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g\Desktop\Bucknell\Research\"/>
    </mc:Choice>
  </mc:AlternateContent>
  <xr:revisionPtr revIDLastSave="0" documentId="13_ncr:1_{ECF0C378-1EC7-4F6B-AFB8-26BA33B54579}" xr6:coauthVersionLast="47" xr6:coauthVersionMax="47" xr10:uidLastSave="{00000000-0000-0000-0000-000000000000}"/>
  <bookViews>
    <workbookView xWindow="-108" yWindow="-108" windowWidth="23256" windowHeight="12456" firstSheet="5" activeTab="5" xr2:uid="{AB4F9615-CD9C-4E96-8153-1823690C4C17}"/>
  </bookViews>
  <sheets>
    <sheet name="Trained" sheetId="1" r:id="rId1"/>
    <sheet name="Initialize" sheetId="2" r:id="rId2"/>
    <sheet name="test" sheetId="3" r:id="rId3"/>
    <sheet name="Original Parameters" sheetId="15" r:id="rId4"/>
    <sheet name="Original Parameters (2)" sheetId="26" r:id="rId5"/>
    <sheet name="Integrate" sheetId="14" r:id="rId6"/>
    <sheet name="1" sheetId="4" r:id="rId7"/>
    <sheet name="Result 1" sheetId="58" r:id="rId8"/>
    <sheet name="2" sheetId="5" r:id="rId9"/>
    <sheet name="Result 2" sheetId="59" r:id="rId10"/>
    <sheet name="3" sheetId="6" r:id="rId11"/>
    <sheet name="Result 3" sheetId="60" r:id="rId12"/>
    <sheet name="4" sheetId="7" r:id="rId13"/>
    <sheet name="Result 4" sheetId="61" r:id="rId14"/>
    <sheet name="5" sheetId="8" r:id="rId15"/>
    <sheet name="Result 5" sheetId="63" r:id="rId16"/>
    <sheet name="6" sheetId="9" r:id="rId17"/>
    <sheet name="Result 6" sheetId="64" r:id="rId18"/>
    <sheet name="7" sheetId="10" r:id="rId19"/>
    <sheet name="Result 7" sheetId="65" r:id="rId20"/>
    <sheet name="8" sheetId="11" r:id="rId21"/>
    <sheet name="Result 8" sheetId="66" r:id="rId22"/>
    <sheet name="9" sheetId="12" r:id="rId23"/>
    <sheet name="Result 9" sheetId="67" r:id="rId24"/>
    <sheet name="10" sheetId="13" r:id="rId25"/>
    <sheet name="Result 10" sheetId="68" r:id="rId26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"02/08/2024 22:21:15"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Y99" i="68" l="1"/>
  <c r="DX99" i="68"/>
  <c r="DW99" i="68"/>
  <c r="DV99" i="68"/>
  <c r="DU99" i="68"/>
  <c r="DT99" i="68"/>
  <c r="DS99" i="68"/>
  <c r="DR99" i="68"/>
  <c r="DQ99" i="68"/>
  <c r="DP99" i="68"/>
  <c r="DO99" i="68"/>
  <c r="DN99" i="68"/>
  <c r="DM99" i="68"/>
  <c r="DL99" i="68"/>
  <c r="DK99" i="68"/>
  <c r="DY98" i="68"/>
  <c r="DX98" i="68"/>
  <c r="DW98" i="68"/>
  <c r="DV98" i="68"/>
  <c r="DU98" i="68"/>
  <c r="DT98" i="68"/>
  <c r="DS98" i="68"/>
  <c r="DR98" i="68"/>
  <c r="DQ98" i="68"/>
  <c r="DP98" i="68"/>
  <c r="DO98" i="68"/>
  <c r="DN98" i="68"/>
  <c r="DM98" i="68"/>
  <c r="DL98" i="68"/>
  <c r="DK98" i="68"/>
  <c r="DY97" i="68"/>
  <c r="DX97" i="68"/>
  <c r="DW97" i="68"/>
  <c r="DV97" i="68"/>
  <c r="DU97" i="68"/>
  <c r="DT97" i="68"/>
  <c r="DS97" i="68"/>
  <c r="DR97" i="68"/>
  <c r="DQ97" i="68"/>
  <c r="DP97" i="68"/>
  <c r="DO97" i="68"/>
  <c r="DN97" i="68"/>
  <c r="DM97" i="68"/>
  <c r="DL97" i="68"/>
  <c r="DK97" i="68"/>
  <c r="DY96" i="68"/>
  <c r="DX96" i="68"/>
  <c r="DW96" i="68"/>
  <c r="DV96" i="68"/>
  <c r="DU96" i="68"/>
  <c r="DT96" i="68"/>
  <c r="DS96" i="68"/>
  <c r="DR96" i="68"/>
  <c r="DQ96" i="68"/>
  <c r="DP96" i="68"/>
  <c r="DO96" i="68"/>
  <c r="DN96" i="68"/>
  <c r="DM96" i="68"/>
  <c r="DL96" i="68"/>
  <c r="DK96" i="68"/>
  <c r="DY95" i="68"/>
  <c r="DX95" i="68"/>
  <c r="DW95" i="68"/>
  <c r="DV95" i="68"/>
  <c r="DU95" i="68"/>
  <c r="DT95" i="68"/>
  <c r="DS95" i="68"/>
  <c r="DR95" i="68"/>
  <c r="DQ95" i="68"/>
  <c r="DP95" i="68"/>
  <c r="DO95" i="68"/>
  <c r="DN95" i="68"/>
  <c r="DM95" i="68"/>
  <c r="DL95" i="68"/>
  <c r="DK95" i="68"/>
  <c r="DY94" i="68"/>
  <c r="DX94" i="68"/>
  <c r="DW94" i="68"/>
  <c r="DV94" i="68"/>
  <c r="DU94" i="68"/>
  <c r="DT94" i="68"/>
  <c r="DS94" i="68"/>
  <c r="DR94" i="68"/>
  <c r="DQ94" i="68"/>
  <c r="DP94" i="68"/>
  <c r="DO94" i="68"/>
  <c r="DN94" i="68"/>
  <c r="DM94" i="68"/>
  <c r="DL94" i="68"/>
  <c r="DK94" i="68"/>
  <c r="DY93" i="68"/>
  <c r="DX93" i="68"/>
  <c r="DW93" i="68"/>
  <c r="DV93" i="68"/>
  <c r="DU93" i="68"/>
  <c r="DT93" i="68"/>
  <c r="DS93" i="68"/>
  <c r="DR93" i="68"/>
  <c r="DQ93" i="68"/>
  <c r="DP93" i="68"/>
  <c r="DO93" i="68"/>
  <c r="DN93" i="68"/>
  <c r="DM93" i="68"/>
  <c r="DL93" i="68"/>
  <c r="DK93" i="68"/>
  <c r="DY92" i="68"/>
  <c r="DX92" i="68"/>
  <c r="DW92" i="68"/>
  <c r="DV92" i="68"/>
  <c r="DU92" i="68"/>
  <c r="DT92" i="68"/>
  <c r="DS92" i="68"/>
  <c r="DR92" i="68"/>
  <c r="DQ92" i="68"/>
  <c r="DP92" i="68"/>
  <c r="DO92" i="68"/>
  <c r="DN92" i="68"/>
  <c r="DM92" i="68"/>
  <c r="DL92" i="68"/>
  <c r="DK92" i="68"/>
  <c r="DY91" i="68"/>
  <c r="DX91" i="68"/>
  <c r="DW91" i="68"/>
  <c r="DV91" i="68"/>
  <c r="DU91" i="68"/>
  <c r="DT91" i="68"/>
  <c r="DS91" i="68"/>
  <c r="DR91" i="68"/>
  <c r="DQ91" i="68"/>
  <c r="DP91" i="68"/>
  <c r="DO91" i="68"/>
  <c r="DN91" i="68"/>
  <c r="DM91" i="68"/>
  <c r="DL91" i="68"/>
  <c r="DK91" i="68"/>
  <c r="DY90" i="68"/>
  <c r="DX90" i="68"/>
  <c r="DW90" i="68"/>
  <c r="DV90" i="68"/>
  <c r="DU90" i="68"/>
  <c r="DT90" i="68"/>
  <c r="DS90" i="68"/>
  <c r="DR90" i="68"/>
  <c r="DQ90" i="68"/>
  <c r="DP90" i="68"/>
  <c r="DO90" i="68"/>
  <c r="DN90" i="68"/>
  <c r="DM90" i="68"/>
  <c r="DL90" i="68"/>
  <c r="DK90" i="68"/>
  <c r="DY89" i="68"/>
  <c r="DX89" i="68"/>
  <c r="DW89" i="68"/>
  <c r="DV89" i="68"/>
  <c r="DU89" i="68"/>
  <c r="DT89" i="68"/>
  <c r="DS89" i="68"/>
  <c r="DR89" i="68"/>
  <c r="DQ89" i="68"/>
  <c r="DP89" i="68"/>
  <c r="DO89" i="68"/>
  <c r="DN89" i="68"/>
  <c r="DM89" i="68"/>
  <c r="DL89" i="68"/>
  <c r="DK89" i="68"/>
  <c r="DY88" i="68"/>
  <c r="DX88" i="68"/>
  <c r="DW88" i="68"/>
  <c r="DV88" i="68"/>
  <c r="DU88" i="68"/>
  <c r="DT88" i="68"/>
  <c r="DS88" i="68"/>
  <c r="DR88" i="68"/>
  <c r="DQ88" i="68"/>
  <c r="DP88" i="68"/>
  <c r="DO88" i="68"/>
  <c r="DN88" i="68"/>
  <c r="DM88" i="68"/>
  <c r="DL88" i="68"/>
  <c r="DK88" i="68"/>
  <c r="DY87" i="68"/>
  <c r="DX87" i="68"/>
  <c r="DW87" i="68"/>
  <c r="DV87" i="68"/>
  <c r="DU87" i="68"/>
  <c r="DT87" i="68"/>
  <c r="DS87" i="68"/>
  <c r="DR87" i="68"/>
  <c r="DQ87" i="68"/>
  <c r="DP87" i="68"/>
  <c r="DO87" i="68"/>
  <c r="DN87" i="68"/>
  <c r="DM87" i="68"/>
  <c r="DL87" i="68"/>
  <c r="DK87" i="68"/>
  <c r="DY86" i="68"/>
  <c r="DX86" i="68"/>
  <c r="DW86" i="68"/>
  <c r="DV86" i="68"/>
  <c r="DU86" i="68"/>
  <c r="DT86" i="68"/>
  <c r="DS86" i="68"/>
  <c r="DR86" i="68"/>
  <c r="DQ86" i="68"/>
  <c r="DP86" i="68"/>
  <c r="DO86" i="68"/>
  <c r="DN86" i="68"/>
  <c r="DM86" i="68"/>
  <c r="DL86" i="68"/>
  <c r="DK86" i="68"/>
  <c r="DY85" i="68"/>
  <c r="DX85" i="68"/>
  <c r="DW85" i="68"/>
  <c r="DV85" i="68"/>
  <c r="DU85" i="68"/>
  <c r="DT85" i="68"/>
  <c r="DS85" i="68"/>
  <c r="DR85" i="68"/>
  <c r="DQ85" i="68"/>
  <c r="DP85" i="68"/>
  <c r="DO85" i="68"/>
  <c r="DN85" i="68"/>
  <c r="DM85" i="68"/>
  <c r="DL85" i="68"/>
  <c r="DK85" i="68"/>
  <c r="DY84" i="68"/>
  <c r="DX84" i="68"/>
  <c r="DW84" i="68"/>
  <c r="DV84" i="68"/>
  <c r="DU84" i="68"/>
  <c r="DT84" i="68"/>
  <c r="DS84" i="68"/>
  <c r="DR84" i="68"/>
  <c r="DQ84" i="68"/>
  <c r="DP84" i="68"/>
  <c r="DO84" i="68"/>
  <c r="DN84" i="68"/>
  <c r="DM84" i="68"/>
  <c r="DL84" i="68"/>
  <c r="DK84" i="68"/>
  <c r="DY83" i="68"/>
  <c r="DX83" i="68"/>
  <c r="DW83" i="68"/>
  <c r="DV83" i="68"/>
  <c r="DU83" i="68"/>
  <c r="DT83" i="68"/>
  <c r="DS83" i="68"/>
  <c r="DR83" i="68"/>
  <c r="DQ83" i="68"/>
  <c r="DP83" i="68"/>
  <c r="DO83" i="68"/>
  <c r="DN83" i="68"/>
  <c r="DM83" i="68"/>
  <c r="DL83" i="68"/>
  <c r="DK83" i="68"/>
  <c r="DY82" i="68"/>
  <c r="DX82" i="68"/>
  <c r="DW82" i="68"/>
  <c r="DV82" i="68"/>
  <c r="DU82" i="68"/>
  <c r="DT82" i="68"/>
  <c r="DS82" i="68"/>
  <c r="DR82" i="68"/>
  <c r="DQ82" i="68"/>
  <c r="DP82" i="68"/>
  <c r="DO82" i="68"/>
  <c r="DN82" i="68"/>
  <c r="DM82" i="68"/>
  <c r="DL82" i="68"/>
  <c r="DK82" i="68"/>
  <c r="DY81" i="68"/>
  <c r="DX81" i="68"/>
  <c r="DW81" i="68"/>
  <c r="DV81" i="68"/>
  <c r="DU81" i="68"/>
  <c r="DT81" i="68"/>
  <c r="DS81" i="68"/>
  <c r="DR81" i="68"/>
  <c r="DQ81" i="68"/>
  <c r="DP81" i="68"/>
  <c r="DO81" i="68"/>
  <c r="DN81" i="68"/>
  <c r="DM81" i="68"/>
  <c r="DL81" i="68"/>
  <c r="DK81" i="68"/>
  <c r="DY80" i="68"/>
  <c r="DX80" i="68"/>
  <c r="DW80" i="68"/>
  <c r="DV80" i="68"/>
  <c r="DU80" i="68"/>
  <c r="DT80" i="68"/>
  <c r="DS80" i="68"/>
  <c r="DR80" i="68"/>
  <c r="DQ80" i="68"/>
  <c r="DP80" i="68"/>
  <c r="DO80" i="68"/>
  <c r="DN80" i="68"/>
  <c r="DM80" i="68"/>
  <c r="DL80" i="68"/>
  <c r="DK80" i="68"/>
  <c r="DY79" i="68"/>
  <c r="DX79" i="68"/>
  <c r="DW79" i="68"/>
  <c r="DV79" i="68"/>
  <c r="DU79" i="68"/>
  <c r="DT79" i="68"/>
  <c r="DS79" i="68"/>
  <c r="DR79" i="68"/>
  <c r="DQ79" i="68"/>
  <c r="DP79" i="68"/>
  <c r="DO79" i="68"/>
  <c r="DN79" i="68"/>
  <c r="DM79" i="68"/>
  <c r="DL79" i="68"/>
  <c r="DK79" i="68"/>
  <c r="DY78" i="68"/>
  <c r="DX78" i="68"/>
  <c r="DW78" i="68"/>
  <c r="DV78" i="68"/>
  <c r="DU78" i="68"/>
  <c r="DT78" i="68"/>
  <c r="DS78" i="68"/>
  <c r="DR78" i="68"/>
  <c r="DQ78" i="68"/>
  <c r="DP78" i="68"/>
  <c r="DO78" i="68"/>
  <c r="DN78" i="68"/>
  <c r="DM78" i="68"/>
  <c r="DL78" i="68"/>
  <c r="DK78" i="68"/>
  <c r="DY77" i="68"/>
  <c r="DX77" i="68"/>
  <c r="DW77" i="68"/>
  <c r="DV77" i="68"/>
  <c r="DU77" i="68"/>
  <c r="DT77" i="68"/>
  <c r="DS77" i="68"/>
  <c r="DR77" i="68"/>
  <c r="DQ77" i="68"/>
  <c r="DP77" i="68"/>
  <c r="DO77" i="68"/>
  <c r="DN77" i="68"/>
  <c r="DM77" i="68"/>
  <c r="DL77" i="68"/>
  <c r="DK77" i="68"/>
  <c r="DY76" i="68"/>
  <c r="DX76" i="68"/>
  <c r="DW76" i="68"/>
  <c r="DV76" i="68"/>
  <c r="DU76" i="68"/>
  <c r="DT76" i="68"/>
  <c r="DS76" i="68"/>
  <c r="DR76" i="68"/>
  <c r="DQ76" i="68"/>
  <c r="DP76" i="68"/>
  <c r="DO76" i="68"/>
  <c r="DN76" i="68"/>
  <c r="DM76" i="68"/>
  <c r="DL76" i="68"/>
  <c r="DK76" i="68"/>
  <c r="DY75" i="68"/>
  <c r="DX75" i="68"/>
  <c r="DW75" i="68"/>
  <c r="DV75" i="68"/>
  <c r="DU75" i="68"/>
  <c r="DT75" i="68"/>
  <c r="DS75" i="68"/>
  <c r="DR75" i="68"/>
  <c r="DQ75" i="68"/>
  <c r="DP75" i="68"/>
  <c r="DO75" i="68"/>
  <c r="DN75" i="68"/>
  <c r="DM75" i="68"/>
  <c r="DL75" i="68"/>
  <c r="DK75" i="68"/>
  <c r="DY74" i="68"/>
  <c r="DX74" i="68"/>
  <c r="DW74" i="68"/>
  <c r="DV74" i="68"/>
  <c r="DU74" i="68"/>
  <c r="DT74" i="68"/>
  <c r="DS74" i="68"/>
  <c r="DR74" i="68"/>
  <c r="DQ74" i="68"/>
  <c r="DP74" i="68"/>
  <c r="DO74" i="68"/>
  <c r="DN74" i="68"/>
  <c r="DM74" i="68"/>
  <c r="DL74" i="68"/>
  <c r="DK74" i="68"/>
  <c r="DY73" i="68"/>
  <c r="DX73" i="68"/>
  <c r="DW73" i="68"/>
  <c r="DV73" i="68"/>
  <c r="DU73" i="68"/>
  <c r="DT73" i="68"/>
  <c r="DS73" i="68"/>
  <c r="DR73" i="68"/>
  <c r="DQ73" i="68"/>
  <c r="DP73" i="68"/>
  <c r="DO73" i="68"/>
  <c r="DN73" i="68"/>
  <c r="DM73" i="68"/>
  <c r="DL73" i="68"/>
  <c r="DK73" i="68"/>
  <c r="DY72" i="68"/>
  <c r="DX72" i="68"/>
  <c r="DW72" i="68"/>
  <c r="DV72" i="68"/>
  <c r="DU72" i="68"/>
  <c r="DT72" i="68"/>
  <c r="DS72" i="68"/>
  <c r="DR72" i="68"/>
  <c r="DQ72" i="68"/>
  <c r="DP72" i="68"/>
  <c r="DO72" i="68"/>
  <c r="DN72" i="68"/>
  <c r="DM72" i="68"/>
  <c r="DL72" i="68"/>
  <c r="DK72" i="68"/>
  <c r="DY71" i="68"/>
  <c r="DX71" i="68"/>
  <c r="DW71" i="68"/>
  <c r="DV71" i="68"/>
  <c r="DU71" i="68"/>
  <c r="DT71" i="68"/>
  <c r="DS71" i="68"/>
  <c r="DR71" i="68"/>
  <c r="DQ71" i="68"/>
  <c r="DP71" i="68"/>
  <c r="DO71" i="68"/>
  <c r="DN71" i="68"/>
  <c r="DM71" i="68"/>
  <c r="DL71" i="68"/>
  <c r="DK71" i="68"/>
  <c r="DY70" i="68"/>
  <c r="DX70" i="68"/>
  <c r="DW70" i="68"/>
  <c r="DV70" i="68"/>
  <c r="DU70" i="68"/>
  <c r="DT70" i="68"/>
  <c r="DS70" i="68"/>
  <c r="DR70" i="68"/>
  <c r="DQ70" i="68"/>
  <c r="DP70" i="68"/>
  <c r="DO70" i="68"/>
  <c r="DN70" i="68"/>
  <c r="DM70" i="68"/>
  <c r="DL70" i="68"/>
  <c r="DK70" i="68"/>
  <c r="DY69" i="68"/>
  <c r="DX69" i="68"/>
  <c r="DW69" i="68"/>
  <c r="DV69" i="68"/>
  <c r="DU69" i="68"/>
  <c r="DT69" i="68"/>
  <c r="DS69" i="68"/>
  <c r="DR69" i="68"/>
  <c r="DQ69" i="68"/>
  <c r="DP69" i="68"/>
  <c r="DO69" i="68"/>
  <c r="DN69" i="68"/>
  <c r="DM69" i="68"/>
  <c r="DL69" i="68"/>
  <c r="DK69" i="68"/>
  <c r="DY68" i="68"/>
  <c r="DX68" i="68"/>
  <c r="DW68" i="68"/>
  <c r="DV68" i="68"/>
  <c r="DU68" i="68"/>
  <c r="DT68" i="68"/>
  <c r="DS68" i="68"/>
  <c r="DR68" i="68"/>
  <c r="DQ68" i="68"/>
  <c r="DP68" i="68"/>
  <c r="DO68" i="68"/>
  <c r="DN68" i="68"/>
  <c r="DM68" i="68"/>
  <c r="DL68" i="68"/>
  <c r="DK68" i="68"/>
  <c r="DY67" i="68"/>
  <c r="DX67" i="68"/>
  <c r="DW67" i="68"/>
  <c r="DV67" i="68"/>
  <c r="DU67" i="68"/>
  <c r="DT67" i="68"/>
  <c r="DS67" i="68"/>
  <c r="DR67" i="68"/>
  <c r="DQ67" i="68"/>
  <c r="DP67" i="68"/>
  <c r="DO67" i="68"/>
  <c r="DN67" i="68"/>
  <c r="DM67" i="68"/>
  <c r="DL67" i="68"/>
  <c r="DK67" i="68"/>
  <c r="DY66" i="68"/>
  <c r="DX66" i="68"/>
  <c r="DW66" i="68"/>
  <c r="DV66" i="68"/>
  <c r="DU66" i="68"/>
  <c r="DT66" i="68"/>
  <c r="DS66" i="68"/>
  <c r="DR66" i="68"/>
  <c r="DQ66" i="68"/>
  <c r="DP66" i="68"/>
  <c r="DO66" i="68"/>
  <c r="DN66" i="68"/>
  <c r="DM66" i="68"/>
  <c r="DL66" i="68"/>
  <c r="DK66" i="68"/>
  <c r="DY65" i="68"/>
  <c r="DX65" i="68"/>
  <c r="DW65" i="68"/>
  <c r="DV65" i="68"/>
  <c r="DU65" i="68"/>
  <c r="DT65" i="68"/>
  <c r="DS65" i="68"/>
  <c r="DR65" i="68"/>
  <c r="DQ65" i="68"/>
  <c r="DP65" i="68"/>
  <c r="DO65" i="68"/>
  <c r="DN65" i="68"/>
  <c r="DM65" i="68"/>
  <c r="DL65" i="68"/>
  <c r="DK65" i="68"/>
  <c r="DY64" i="68"/>
  <c r="DX64" i="68"/>
  <c r="DW64" i="68"/>
  <c r="DV64" i="68"/>
  <c r="DU64" i="68"/>
  <c r="DT64" i="68"/>
  <c r="DS64" i="68"/>
  <c r="DR64" i="68"/>
  <c r="DQ64" i="68"/>
  <c r="DP64" i="68"/>
  <c r="DO64" i="68"/>
  <c r="DN64" i="68"/>
  <c r="DM64" i="68"/>
  <c r="DL64" i="68"/>
  <c r="DK64" i="68"/>
  <c r="DY63" i="68"/>
  <c r="DX63" i="68"/>
  <c r="DW63" i="68"/>
  <c r="DV63" i="68"/>
  <c r="DU63" i="68"/>
  <c r="DT63" i="68"/>
  <c r="DS63" i="68"/>
  <c r="DR63" i="68"/>
  <c r="DQ63" i="68"/>
  <c r="DP63" i="68"/>
  <c r="DO63" i="68"/>
  <c r="DN63" i="68"/>
  <c r="DM63" i="68"/>
  <c r="DL63" i="68"/>
  <c r="DK63" i="68"/>
  <c r="DY62" i="68"/>
  <c r="DX62" i="68"/>
  <c r="DW62" i="68"/>
  <c r="DV62" i="68"/>
  <c r="DU62" i="68"/>
  <c r="DT62" i="68"/>
  <c r="DS62" i="68"/>
  <c r="DR62" i="68"/>
  <c r="DQ62" i="68"/>
  <c r="DP62" i="68"/>
  <c r="DO62" i="68"/>
  <c r="DN62" i="68"/>
  <c r="DM62" i="68"/>
  <c r="DL62" i="68"/>
  <c r="DK62" i="68"/>
  <c r="DY61" i="68"/>
  <c r="DX61" i="68"/>
  <c r="DW61" i="68"/>
  <c r="DV61" i="68"/>
  <c r="DU61" i="68"/>
  <c r="DT61" i="68"/>
  <c r="DS61" i="68"/>
  <c r="DR61" i="68"/>
  <c r="DQ61" i="68"/>
  <c r="DP61" i="68"/>
  <c r="DO61" i="68"/>
  <c r="DN61" i="68"/>
  <c r="DM61" i="68"/>
  <c r="DL61" i="68"/>
  <c r="DK61" i="68"/>
  <c r="DY60" i="68"/>
  <c r="DX60" i="68"/>
  <c r="DW60" i="68"/>
  <c r="DV60" i="68"/>
  <c r="DU60" i="68"/>
  <c r="DT60" i="68"/>
  <c r="DS60" i="68"/>
  <c r="DR60" i="68"/>
  <c r="DQ60" i="68"/>
  <c r="DP60" i="68"/>
  <c r="DO60" i="68"/>
  <c r="DN60" i="68"/>
  <c r="DM60" i="68"/>
  <c r="DL60" i="68"/>
  <c r="DK60" i="68"/>
  <c r="DY59" i="68"/>
  <c r="DX59" i="68"/>
  <c r="DW59" i="68"/>
  <c r="DV59" i="68"/>
  <c r="DU59" i="68"/>
  <c r="DT59" i="68"/>
  <c r="DS59" i="68"/>
  <c r="DR59" i="68"/>
  <c r="DQ59" i="68"/>
  <c r="DP59" i="68"/>
  <c r="DO59" i="68"/>
  <c r="DN59" i="68"/>
  <c r="DM59" i="68"/>
  <c r="DL59" i="68"/>
  <c r="DK59" i="68"/>
  <c r="DY58" i="68"/>
  <c r="DX58" i="68"/>
  <c r="DW58" i="68"/>
  <c r="DV58" i="68"/>
  <c r="DU58" i="68"/>
  <c r="DT58" i="68"/>
  <c r="DS58" i="68"/>
  <c r="DR58" i="68"/>
  <c r="DQ58" i="68"/>
  <c r="DP58" i="68"/>
  <c r="DO58" i="68"/>
  <c r="DN58" i="68"/>
  <c r="DM58" i="68"/>
  <c r="DL58" i="68"/>
  <c r="DK58" i="68"/>
  <c r="DY57" i="68"/>
  <c r="DX57" i="68"/>
  <c r="DW57" i="68"/>
  <c r="DV57" i="68"/>
  <c r="DU57" i="68"/>
  <c r="DT57" i="68"/>
  <c r="DS57" i="68"/>
  <c r="DR57" i="68"/>
  <c r="DQ57" i="68"/>
  <c r="DP57" i="68"/>
  <c r="DO57" i="68"/>
  <c r="DN57" i="68"/>
  <c r="DM57" i="68"/>
  <c r="DL57" i="68"/>
  <c r="DK57" i="68"/>
  <c r="DY56" i="68"/>
  <c r="DX56" i="68"/>
  <c r="DW56" i="68"/>
  <c r="DV56" i="68"/>
  <c r="DU56" i="68"/>
  <c r="DT56" i="68"/>
  <c r="DS56" i="68"/>
  <c r="DR56" i="68"/>
  <c r="DQ56" i="68"/>
  <c r="DP56" i="68"/>
  <c r="DO56" i="68"/>
  <c r="DN56" i="68"/>
  <c r="DM56" i="68"/>
  <c r="DL56" i="68"/>
  <c r="DK56" i="68"/>
  <c r="DY55" i="68"/>
  <c r="DX55" i="68"/>
  <c r="DW55" i="68"/>
  <c r="DV55" i="68"/>
  <c r="DU55" i="68"/>
  <c r="DT55" i="68"/>
  <c r="DS55" i="68"/>
  <c r="DR55" i="68"/>
  <c r="DQ55" i="68"/>
  <c r="DP55" i="68"/>
  <c r="DO55" i="68"/>
  <c r="DN55" i="68"/>
  <c r="DM55" i="68"/>
  <c r="DL55" i="68"/>
  <c r="DK55" i="68"/>
  <c r="DY54" i="68"/>
  <c r="DX54" i="68"/>
  <c r="DW54" i="68"/>
  <c r="DV54" i="68"/>
  <c r="DU54" i="68"/>
  <c r="DT54" i="68"/>
  <c r="DS54" i="68"/>
  <c r="DR54" i="68"/>
  <c r="DQ54" i="68"/>
  <c r="DP54" i="68"/>
  <c r="DO54" i="68"/>
  <c r="DN54" i="68"/>
  <c r="DM54" i="68"/>
  <c r="DL54" i="68"/>
  <c r="DK54" i="68"/>
  <c r="DY53" i="68"/>
  <c r="DX53" i="68"/>
  <c r="DW53" i="68"/>
  <c r="DV53" i="68"/>
  <c r="DU53" i="68"/>
  <c r="DT53" i="68"/>
  <c r="DS53" i="68"/>
  <c r="DR53" i="68"/>
  <c r="DQ53" i="68"/>
  <c r="DP53" i="68"/>
  <c r="DO53" i="68"/>
  <c r="DN53" i="68"/>
  <c r="DM53" i="68"/>
  <c r="DL53" i="68"/>
  <c r="DK53" i="68"/>
  <c r="DY52" i="68"/>
  <c r="DX52" i="68"/>
  <c r="DW52" i="68"/>
  <c r="DV52" i="68"/>
  <c r="DU52" i="68"/>
  <c r="DT52" i="68"/>
  <c r="DS52" i="68"/>
  <c r="DR52" i="68"/>
  <c r="DQ52" i="68"/>
  <c r="DP52" i="68"/>
  <c r="DO52" i="68"/>
  <c r="DN52" i="68"/>
  <c r="DM52" i="68"/>
  <c r="DL52" i="68"/>
  <c r="DK52" i="68"/>
  <c r="DY51" i="68"/>
  <c r="DX51" i="68"/>
  <c r="DW51" i="68"/>
  <c r="DV51" i="68"/>
  <c r="DU51" i="68"/>
  <c r="DT51" i="68"/>
  <c r="DS51" i="68"/>
  <c r="DR51" i="68"/>
  <c r="DQ51" i="68"/>
  <c r="DP51" i="68"/>
  <c r="DO51" i="68"/>
  <c r="DN51" i="68"/>
  <c r="DM51" i="68"/>
  <c r="DL51" i="68"/>
  <c r="DK51" i="68"/>
  <c r="DY50" i="68"/>
  <c r="DX50" i="68"/>
  <c r="DW50" i="68"/>
  <c r="DV50" i="68"/>
  <c r="DU50" i="68"/>
  <c r="DT50" i="68"/>
  <c r="DS50" i="68"/>
  <c r="DR50" i="68"/>
  <c r="DQ50" i="68"/>
  <c r="DP50" i="68"/>
  <c r="DO50" i="68"/>
  <c r="DN50" i="68"/>
  <c r="DM50" i="68"/>
  <c r="DL50" i="68"/>
  <c r="DK50" i="68"/>
  <c r="DY49" i="68"/>
  <c r="DX49" i="68"/>
  <c r="DW49" i="68"/>
  <c r="DV49" i="68"/>
  <c r="DU49" i="68"/>
  <c r="DT49" i="68"/>
  <c r="DS49" i="68"/>
  <c r="DR49" i="68"/>
  <c r="DQ49" i="68"/>
  <c r="DP49" i="68"/>
  <c r="DO49" i="68"/>
  <c r="DN49" i="68"/>
  <c r="DM49" i="68"/>
  <c r="DL49" i="68"/>
  <c r="DK49" i="68"/>
  <c r="DY48" i="68"/>
  <c r="DX48" i="68"/>
  <c r="DW48" i="68"/>
  <c r="DV48" i="68"/>
  <c r="DU48" i="68"/>
  <c r="DT48" i="68"/>
  <c r="DS48" i="68"/>
  <c r="DR48" i="68"/>
  <c r="DQ48" i="68"/>
  <c r="DP48" i="68"/>
  <c r="DO48" i="68"/>
  <c r="DN48" i="68"/>
  <c r="DM48" i="68"/>
  <c r="DL48" i="68"/>
  <c r="DK48" i="68"/>
  <c r="DY47" i="68"/>
  <c r="DX47" i="68"/>
  <c r="DW47" i="68"/>
  <c r="DV47" i="68"/>
  <c r="DU47" i="68"/>
  <c r="DT47" i="68"/>
  <c r="DS47" i="68"/>
  <c r="DR47" i="68"/>
  <c r="DQ47" i="68"/>
  <c r="DP47" i="68"/>
  <c r="DO47" i="68"/>
  <c r="DN47" i="68"/>
  <c r="DM47" i="68"/>
  <c r="DL47" i="68"/>
  <c r="DK47" i="68"/>
  <c r="DY46" i="68"/>
  <c r="DX46" i="68"/>
  <c r="DW46" i="68"/>
  <c r="DV46" i="68"/>
  <c r="DU46" i="68"/>
  <c r="DT46" i="68"/>
  <c r="DS46" i="68"/>
  <c r="DR46" i="68"/>
  <c r="DQ46" i="68"/>
  <c r="DP46" i="68"/>
  <c r="DO46" i="68"/>
  <c r="DN46" i="68"/>
  <c r="DM46" i="68"/>
  <c r="DL46" i="68"/>
  <c r="DK46" i="68"/>
  <c r="DY45" i="68"/>
  <c r="DX45" i="68"/>
  <c r="DW45" i="68"/>
  <c r="DV45" i="68"/>
  <c r="DU45" i="68"/>
  <c r="DT45" i="68"/>
  <c r="DS45" i="68"/>
  <c r="DR45" i="68"/>
  <c r="DQ45" i="68"/>
  <c r="DP45" i="68"/>
  <c r="DO45" i="68"/>
  <c r="DN45" i="68"/>
  <c r="DM45" i="68"/>
  <c r="DL45" i="68"/>
  <c r="DK45" i="68"/>
  <c r="DY44" i="68"/>
  <c r="DX44" i="68"/>
  <c r="DW44" i="68"/>
  <c r="DV44" i="68"/>
  <c r="DU44" i="68"/>
  <c r="DT44" i="68"/>
  <c r="DS44" i="68"/>
  <c r="DR44" i="68"/>
  <c r="DQ44" i="68"/>
  <c r="DP44" i="68"/>
  <c r="DO44" i="68"/>
  <c r="DN44" i="68"/>
  <c r="DM44" i="68"/>
  <c r="DL44" i="68"/>
  <c r="DK44" i="68"/>
  <c r="DY43" i="68"/>
  <c r="DX43" i="68"/>
  <c r="DW43" i="68"/>
  <c r="DV43" i="68"/>
  <c r="DU43" i="68"/>
  <c r="DT43" i="68"/>
  <c r="DS43" i="68"/>
  <c r="DR43" i="68"/>
  <c r="DQ43" i="68"/>
  <c r="DP43" i="68"/>
  <c r="DO43" i="68"/>
  <c r="DN43" i="68"/>
  <c r="DM43" i="68"/>
  <c r="DL43" i="68"/>
  <c r="DK43" i="68"/>
  <c r="DY42" i="68"/>
  <c r="DX42" i="68"/>
  <c r="DW42" i="68"/>
  <c r="DV42" i="68"/>
  <c r="DU42" i="68"/>
  <c r="DT42" i="68"/>
  <c r="DS42" i="68"/>
  <c r="DR42" i="68"/>
  <c r="DQ42" i="68"/>
  <c r="DP42" i="68"/>
  <c r="DO42" i="68"/>
  <c r="DN42" i="68"/>
  <c r="DM42" i="68"/>
  <c r="DL42" i="68"/>
  <c r="DK42" i="68"/>
  <c r="DY41" i="68"/>
  <c r="DX41" i="68"/>
  <c r="DW41" i="68"/>
  <c r="DV41" i="68"/>
  <c r="DU41" i="68"/>
  <c r="DT41" i="68"/>
  <c r="DS41" i="68"/>
  <c r="DR41" i="68"/>
  <c r="DQ41" i="68"/>
  <c r="DP41" i="68"/>
  <c r="DO41" i="68"/>
  <c r="DN41" i="68"/>
  <c r="DM41" i="68"/>
  <c r="DL41" i="68"/>
  <c r="DK41" i="68"/>
  <c r="DY40" i="68"/>
  <c r="DX40" i="68"/>
  <c r="DW40" i="68"/>
  <c r="DV40" i="68"/>
  <c r="DU40" i="68"/>
  <c r="DT40" i="68"/>
  <c r="DS40" i="68"/>
  <c r="DR40" i="68"/>
  <c r="DQ40" i="68"/>
  <c r="DP40" i="68"/>
  <c r="DO40" i="68"/>
  <c r="DN40" i="68"/>
  <c r="DM40" i="68"/>
  <c r="DL40" i="68"/>
  <c r="DK40" i="68"/>
  <c r="DY39" i="68"/>
  <c r="DX39" i="68"/>
  <c r="DW39" i="68"/>
  <c r="DV39" i="68"/>
  <c r="DU39" i="68"/>
  <c r="DT39" i="68"/>
  <c r="DS39" i="68"/>
  <c r="DR39" i="68"/>
  <c r="DQ39" i="68"/>
  <c r="DP39" i="68"/>
  <c r="DO39" i="68"/>
  <c r="DN39" i="68"/>
  <c r="DM39" i="68"/>
  <c r="DL39" i="68"/>
  <c r="DK39" i="68"/>
  <c r="DY38" i="68"/>
  <c r="DX38" i="68"/>
  <c r="DW38" i="68"/>
  <c r="DV38" i="68"/>
  <c r="DU38" i="68"/>
  <c r="DT38" i="68"/>
  <c r="DS38" i="68"/>
  <c r="DR38" i="68"/>
  <c r="DQ38" i="68"/>
  <c r="DP38" i="68"/>
  <c r="DO38" i="68"/>
  <c r="DN38" i="68"/>
  <c r="DM38" i="68"/>
  <c r="DL38" i="68"/>
  <c r="DK38" i="68"/>
  <c r="DY37" i="68"/>
  <c r="DX37" i="68"/>
  <c r="DW37" i="68"/>
  <c r="DV37" i="68"/>
  <c r="DU37" i="68"/>
  <c r="DT37" i="68"/>
  <c r="DS37" i="68"/>
  <c r="DR37" i="68"/>
  <c r="DQ37" i="68"/>
  <c r="DP37" i="68"/>
  <c r="DO37" i="68"/>
  <c r="DN37" i="68"/>
  <c r="DM37" i="68"/>
  <c r="DL37" i="68"/>
  <c r="DK37" i="68"/>
  <c r="DY36" i="68"/>
  <c r="DX36" i="68"/>
  <c r="DW36" i="68"/>
  <c r="DV36" i="68"/>
  <c r="DU36" i="68"/>
  <c r="DT36" i="68"/>
  <c r="DS36" i="68"/>
  <c r="DR36" i="68"/>
  <c r="DQ36" i="68"/>
  <c r="DP36" i="68"/>
  <c r="DO36" i="68"/>
  <c r="DN36" i="68"/>
  <c r="DM36" i="68"/>
  <c r="DL36" i="68"/>
  <c r="DK36" i="68"/>
  <c r="DY35" i="68"/>
  <c r="DX35" i="68"/>
  <c r="DW35" i="68"/>
  <c r="DV35" i="68"/>
  <c r="DU35" i="68"/>
  <c r="DT35" i="68"/>
  <c r="DS35" i="68"/>
  <c r="DR35" i="68"/>
  <c r="DQ35" i="68"/>
  <c r="DP35" i="68"/>
  <c r="DO35" i="68"/>
  <c r="DN35" i="68"/>
  <c r="DM35" i="68"/>
  <c r="DL35" i="68"/>
  <c r="DK35" i="68"/>
  <c r="DY34" i="68"/>
  <c r="DX34" i="68"/>
  <c r="DW34" i="68"/>
  <c r="DV34" i="68"/>
  <c r="DU34" i="68"/>
  <c r="DT34" i="68"/>
  <c r="DS34" i="68"/>
  <c r="DR34" i="68"/>
  <c r="DQ34" i="68"/>
  <c r="DP34" i="68"/>
  <c r="DO34" i="68"/>
  <c r="DN34" i="68"/>
  <c r="DM34" i="68"/>
  <c r="DL34" i="68"/>
  <c r="DK34" i="68"/>
  <c r="DY33" i="68"/>
  <c r="DX33" i="68"/>
  <c r="DW33" i="68"/>
  <c r="DV33" i="68"/>
  <c r="DU33" i="68"/>
  <c r="DT33" i="68"/>
  <c r="DS33" i="68"/>
  <c r="DR33" i="68"/>
  <c r="DQ33" i="68"/>
  <c r="DP33" i="68"/>
  <c r="DO33" i="68"/>
  <c r="DN33" i="68"/>
  <c r="DM33" i="68"/>
  <c r="DL33" i="68"/>
  <c r="DK33" i="68"/>
  <c r="DY32" i="68"/>
  <c r="DX32" i="68"/>
  <c r="DW32" i="68"/>
  <c r="DV32" i="68"/>
  <c r="DU32" i="68"/>
  <c r="DT32" i="68"/>
  <c r="DS32" i="68"/>
  <c r="DR32" i="68"/>
  <c r="DQ32" i="68"/>
  <c r="DP32" i="68"/>
  <c r="DO32" i="68"/>
  <c r="DN32" i="68"/>
  <c r="DM32" i="68"/>
  <c r="DL32" i="68"/>
  <c r="DK32" i="68"/>
  <c r="DY31" i="68"/>
  <c r="DX31" i="68"/>
  <c r="DW31" i="68"/>
  <c r="DV31" i="68"/>
  <c r="DU31" i="68"/>
  <c r="DT31" i="68"/>
  <c r="DS31" i="68"/>
  <c r="DR31" i="68"/>
  <c r="DQ31" i="68"/>
  <c r="DP31" i="68"/>
  <c r="DO31" i="68"/>
  <c r="DN31" i="68"/>
  <c r="DM31" i="68"/>
  <c r="DL31" i="68"/>
  <c r="DK31" i="68"/>
  <c r="DY30" i="68"/>
  <c r="DX30" i="68"/>
  <c r="DW30" i="68"/>
  <c r="DV30" i="68"/>
  <c r="DU30" i="68"/>
  <c r="DT30" i="68"/>
  <c r="DS30" i="68"/>
  <c r="DR30" i="68"/>
  <c r="DQ30" i="68"/>
  <c r="DP30" i="68"/>
  <c r="DO30" i="68"/>
  <c r="DN30" i="68"/>
  <c r="DM30" i="68"/>
  <c r="DL30" i="68"/>
  <c r="DK30" i="68"/>
  <c r="DY29" i="68"/>
  <c r="DX29" i="68"/>
  <c r="DW29" i="68"/>
  <c r="DV29" i="68"/>
  <c r="DU29" i="68"/>
  <c r="DT29" i="68"/>
  <c r="DS29" i="68"/>
  <c r="DR29" i="68"/>
  <c r="DQ29" i="68"/>
  <c r="DP29" i="68"/>
  <c r="DO29" i="68"/>
  <c r="DN29" i="68"/>
  <c r="DM29" i="68"/>
  <c r="DL29" i="68"/>
  <c r="DK29" i="68"/>
  <c r="DY28" i="68"/>
  <c r="DX28" i="68"/>
  <c r="DW28" i="68"/>
  <c r="DV28" i="68"/>
  <c r="DU28" i="68"/>
  <c r="DT28" i="68"/>
  <c r="DS28" i="68"/>
  <c r="DR28" i="68"/>
  <c r="DQ28" i="68"/>
  <c r="DP28" i="68"/>
  <c r="DO28" i="68"/>
  <c r="DN28" i="68"/>
  <c r="DM28" i="68"/>
  <c r="DL28" i="68"/>
  <c r="DK28" i="68"/>
  <c r="DY27" i="68"/>
  <c r="DX27" i="68"/>
  <c r="DW27" i="68"/>
  <c r="DV27" i="68"/>
  <c r="DU27" i="68"/>
  <c r="DT27" i="68"/>
  <c r="DS27" i="68"/>
  <c r="DR27" i="68"/>
  <c r="DQ27" i="68"/>
  <c r="DP27" i="68"/>
  <c r="DO27" i="68"/>
  <c r="DN27" i="68"/>
  <c r="DM27" i="68"/>
  <c r="DL27" i="68"/>
  <c r="DK27" i="68"/>
  <c r="DY26" i="68"/>
  <c r="DX26" i="68"/>
  <c r="DW26" i="68"/>
  <c r="DV26" i="68"/>
  <c r="DU26" i="68"/>
  <c r="DT26" i="68"/>
  <c r="DS26" i="68"/>
  <c r="DR26" i="68"/>
  <c r="DQ26" i="68"/>
  <c r="DP26" i="68"/>
  <c r="DO26" i="68"/>
  <c r="DN26" i="68"/>
  <c r="DM26" i="68"/>
  <c r="DL26" i="68"/>
  <c r="DK26" i="68"/>
  <c r="DY25" i="68"/>
  <c r="DX25" i="68"/>
  <c r="DW25" i="68"/>
  <c r="DV25" i="68"/>
  <c r="DU25" i="68"/>
  <c r="DT25" i="68"/>
  <c r="DS25" i="68"/>
  <c r="DR25" i="68"/>
  <c r="DQ25" i="68"/>
  <c r="DP25" i="68"/>
  <c r="DO25" i="68"/>
  <c r="DN25" i="68"/>
  <c r="DM25" i="68"/>
  <c r="DL25" i="68"/>
  <c r="DK25" i="68"/>
  <c r="DY24" i="68"/>
  <c r="DX24" i="68"/>
  <c r="DW24" i="68"/>
  <c r="DV24" i="68"/>
  <c r="DU24" i="68"/>
  <c r="DT24" i="68"/>
  <c r="DS24" i="68"/>
  <c r="DR24" i="68"/>
  <c r="DQ24" i="68"/>
  <c r="DP24" i="68"/>
  <c r="DO24" i="68"/>
  <c r="DN24" i="68"/>
  <c r="DM24" i="68"/>
  <c r="DL24" i="68"/>
  <c r="DK24" i="68"/>
  <c r="DY23" i="68"/>
  <c r="DX23" i="68"/>
  <c r="DW23" i="68"/>
  <c r="DV23" i="68"/>
  <c r="DU23" i="68"/>
  <c r="DT23" i="68"/>
  <c r="DS23" i="68"/>
  <c r="DR23" i="68"/>
  <c r="DQ23" i="68"/>
  <c r="DP23" i="68"/>
  <c r="DO23" i="68"/>
  <c r="DN23" i="68"/>
  <c r="DM23" i="68"/>
  <c r="DL23" i="68"/>
  <c r="DK23" i="68"/>
  <c r="DY22" i="68"/>
  <c r="DX22" i="68"/>
  <c r="DW22" i="68"/>
  <c r="DV22" i="68"/>
  <c r="DU22" i="68"/>
  <c r="DT22" i="68"/>
  <c r="DS22" i="68"/>
  <c r="DR22" i="68"/>
  <c r="DQ22" i="68"/>
  <c r="DP22" i="68"/>
  <c r="DO22" i="68"/>
  <c r="DN22" i="68"/>
  <c r="DM22" i="68"/>
  <c r="DL22" i="68"/>
  <c r="DK22" i="68"/>
  <c r="DY21" i="68"/>
  <c r="DX21" i="68"/>
  <c r="DW21" i="68"/>
  <c r="DV21" i="68"/>
  <c r="DU21" i="68"/>
  <c r="DT21" i="68"/>
  <c r="DS21" i="68"/>
  <c r="DR21" i="68"/>
  <c r="DQ21" i="68"/>
  <c r="DP21" i="68"/>
  <c r="DO21" i="68"/>
  <c r="DN21" i="68"/>
  <c r="DM21" i="68"/>
  <c r="DL21" i="68"/>
  <c r="DK21" i="68"/>
  <c r="DY20" i="68"/>
  <c r="DX20" i="68"/>
  <c r="DW20" i="68"/>
  <c r="DV20" i="68"/>
  <c r="DU20" i="68"/>
  <c r="DT20" i="68"/>
  <c r="DS20" i="68"/>
  <c r="DR20" i="68"/>
  <c r="DQ20" i="68"/>
  <c r="DP20" i="68"/>
  <c r="DO20" i="68"/>
  <c r="DN20" i="68"/>
  <c r="DM20" i="68"/>
  <c r="DL20" i="68"/>
  <c r="DK20" i="68"/>
  <c r="DY19" i="68"/>
  <c r="DX19" i="68"/>
  <c r="DW19" i="68"/>
  <c r="DV19" i="68"/>
  <c r="DU19" i="68"/>
  <c r="DT19" i="68"/>
  <c r="DS19" i="68"/>
  <c r="DR19" i="68"/>
  <c r="DQ19" i="68"/>
  <c r="DP19" i="68"/>
  <c r="DO19" i="68"/>
  <c r="DN19" i="68"/>
  <c r="DM19" i="68"/>
  <c r="DL19" i="68"/>
  <c r="DK19" i="68"/>
  <c r="DY18" i="68"/>
  <c r="DX18" i="68"/>
  <c r="DW18" i="68"/>
  <c r="DV18" i="68"/>
  <c r="DU18" i="68"/>
  <c r="DT18" i="68"/>
  <c r="DS18" i="68"/>
  <c r="DR18" i="68"/>
  <c r="DQ18" i="68"/>
  <c r="DP18" i="68"/>
  <c r="DO18" i="68"/>
  <c r="DN18" i="68"/>
  <c r="DM18" i="68"/>
  <c r="DL18" i="68"/>
  <c r="DK18" i="68"/>
  <c r="DY17" i="68"/>
  <c r="DX17" i="68"/>
  <c r="DW17" i="68"/>
  <c r="DV17" i="68"/>
  <c r="DU17" i="68"/>
  <c r="DT17" i="68"/>
  <c r="DS17" i="68"/>
  <c r="DR17" i="68"/>
  <c r="DQ17" i="68"/>
  <c r="DP17" i="68"/>
  <c r="DO17" i="68"/>
  <c r="DN17" i="68"/>
  <c r="DM17" i="68"/>
  <c r="DL17" i="68"/>
  <c r="DK17" i="68"/>
  <c r="DY16" i="68"/>
  <c r="DX16" i="68"/>
  <c r="DW16" i="68"/>
  <c r="DV16" i="68"/>
  <c r="DU16" i="68"/>
  <c r="DT16" i="68"/>
  <c r="DS16" i="68"/>
  <c r="DR16" i="68"/>
  <c r="DQ16" i="68"/>
  <c r="DP16" i="68"/>
  <c r="DO16" i="68"/>
  <c r="DN16" i="68"/>
  <c r="DM16" i="68"/>
  <c r="DL16" i="68"/>
  <c r="DK16" i="68"/>
  <c r="BZ16" i="68"/>
  <c r="DY15" i="68"/>
  <c r="DX15" i="68"/>
  <c r="DW15" i="68"/>
  <c r="DV15" i="68"/>
  <c r="DU15" i="68"/>
  <c r="DT15" i="68"/>
  <c r="DS15" i="68"/>
  <c r="DR15" i="68"/>
  <c r="DQ15" i="68"/>
  <c r="DP15" i="68"/>
  <c r="DO15" i="68"/>
  <c r="DN15" i="68"/>
  <c r="DM15" i="68"/>
  <c r="DL15" i="68"/>
  <c r="DK15" i="68"/>
  <c r="BZ15" i="68"/>
  <c r="DY14" i="68"/>
  <c r="DX14" i="68"/>
  <c r="DW14" i="68"/>
  <c r="DV14" i="68"/>
  <c r="DU14" i="68"/>
  <c r="DT14" i="68"/>
  <c r="DS14" i="68"/>
  <c r="DR14" i="68"/>
  <c r="DQ14" i="68"/>
  <c r="DP14" i="68"/>
  <c r="DO14" i="68"/>
  <c r="DN14" i="68"/>
  <c r="DM14" i="68"/>
  <c r="DL14" i="68"/>
  <c r="DK14" i="68"/>
  <c r="BZ14" i="68"/>
  <c r="DY13" i="68"/>
  <c r="DX13" i="68"/>
  <c r="DW13" i="68"/>
  <c r="DV13" i="68"/>
  <c r="DU13" i="68"/>
  <c r="DT13" i="68"/>
  <c r="DS13" i="68"/>
  <c r="DR13" i="68"/>
  <c r="DQ13" i="68"/>
  <c r="DP13" i="68"/>
  <c r="DO13" i="68"/>
  <c r="DN13" i="68"/>
  <c r="DM13" i="68"/>
  <c r="DL13" i="68"/>
  <c r="DK13" i="68"/>
  <c r="BZ13" i="68"/>
  <c r="DY12" i="68"/>
  <c r="DX12" i="68"/>
  <c r="DW12" i="68"/>
  <c r="DV12" i="68"/>
  <c r="DU12" i="68"/>
  <c r="DT12" i="68"/>
  <c r="DS12" i="68"/>
  <c r="DR12" i="68"/>
  <c r="DQ12" i="68"/>
  <c r="DP12" i="68"/>
  <c r="DO12" i="68"/>
  <c r="DN12" i="68"/>
  <c r="DM12" i="68"/>
  <c r="DL12" i="68"/>
  <c r="DK12" i="68"/>
  <c r="BZ12" i="68"/>
  <c r="DY11" i="68"/>
  <c r="DX11" i="68"/>
  <c r="DW11" i="68"/>
  <c r="DV11" i="68"/>
  <c r="DU11" i="68"/>
  <c r="DT11" i="68"/>
  <c r="DS11" i="68"/>
  <c r="DR11" i="68"/>
  <c r="DQ11" i="68"/>
  <c r="DP11" i="68"/>
  <c r="DO11" i="68"/>
  <c r="DN11" i="68"/>
  <c r="DM11" i="68"/>
  <c r="DL11" i="68"/>
  <c r="DK11" i="68"/>
  <c r="BZ11" i="68"/>
  <c r="DY10" i="68"/>
  <c r="DX10" i="68"/>
  <c r="DW10" i="68"/>
  <c r="DV10" i="68"/>
  <c r="DU10" i="68"/>
  <c r="DT10" i="68"/>
  <c r="DS10" i="68"/>
  <c r="DR10" i="68"/>
  <c r="DQ10" i="68"/>
  <c r="DP10" i="68"/>
  <c r="DO10" i="68"/>
  <c r="DN10" i="68"/>
  <c r="DM10" i="68"/>
  <c r="DL10" i="68"/>
  <c r="DK10" i="68"/>
  <c r="BZ10" i="68"/>
  <c r="DY9" i="68"/>
  <c r="DX9" i="68"/>
  <c r="DW9" i="68"/>
  <c r="DV9" i="68"/>
  <c r="DU9" i="68"/>
  <c r="DT9" i="68"/>
  <c r="DS9" i="68"/>
  <c r="DR9" i="68"/>
  <c r="DQ9" i="68"/>
  <c r="DP9" i="68"/>
  <c r="DO9" i="68"/>
  <c r="DN9" i="68"/>
  <c r="DM9" i="68"/>
  <c r="DL9" i="68"/>
  <c r="DK9" i="68"/>
  <c r="BZ9" i="68"/>
  <c r="DY8" i="68"/>
  <c r="DX8" i="68"/>
  <c r="DW8" i="68"/>
  <c r="DV8" i="68"/>
  <c r="DU8" i="68"/>
  <c r="DT8" i="68"/>
  <c r="DS8" i="68"/>
  <c r="DR8" i="68"/>
  <c r="DQ8" i="68"/>
  <c r="DP8" i="68"/>
  <c r="DO8" i="68"/>
  <c r="DN8" i="68"/>
  <c r="DM8" i="68"/>
  <c r="DL8" i="68"/>
  <c r="DK8" i="68"/>
  <c r="BZ8" i="68"/>
  <c r="DY7" i="68"/>
  <c r="DX7" i="68"/>
  <c r="DW7" i="68"/>
  <c r="DV7" i="68"/>
  <c r="DU7" i="68"/>
  <c r="DT7" i="68"/>
  <c r="DS7" i="68"/>
  <c r="DR7" i="68"/>
  <c r="DQ7" i="68"/>
  <c r="DP7" i="68"/>
  <c r="DO7" i="68"/>
  <c r="DN7" i="68"/>
  <c r="DM7" i="68"/>
  <c r="DL7" i="68"/>
  <c r="DK7" i="68"/>
  <c r="BZ7" i="68"/>
  <c r="DY6" i="68"/>
  <c r="DX6" i="68"/>
  <c r="DW6" i="68"/>
  <c r="DV6" i="68"/>
  <c r="DU6" i="68"/>
  <c r="DT6" i="68"/>
  <c r="DS6" i="68"/>
  <c r="DR6" i="68"/>
  <c r="DQ6" i="68"/>
  <c r="DP6" i="68"/>
  <c r="DO6" i="68"/>
  <c r="DN6" i="68"/>
  <c r="DM6" i="68"/>
  <c r="DL6" i="68"/>
  <c r="DK6" i="68"/>
  <c r="BZ6" i="68"/>
  <c r="DY5" i="68"/>
  <c r="DX5" i="68"/>
  <c r="DW5" i="68"/>
  <c r="DV5" i="68"/>
  <c r="DU5" i="68"/>
  <c r="DT5" i="68"/>
  <c r="DS5" i="68"/>
  <c r="DR5" i="68"/>
  <c r="DQ5" i="68"/>
  <c r="DP5" i="68"/>
  <c r="DO5" i="68"/>
  <c r="DN5" i="68"/>
  <c r="DM5" i="68"/>
  <c r="DL5" i="68"/>
  <c r="DK5" i="68"/>
  <c r="BZ5" i="68"/>
  <c r="DY4" i="68"/>
  <c r="DX4" i="68"/>
  <c r="DW4" i="68"/>
  <c r="DV4" i="68"/>
  <c r="DU4" i="68"/>
  <c r="DT4" i="68"/>
  <c r="DS4" i="68"/>
  <c r="DR4" i="68"/>
  <c r="DQ4" i="68"/>
  <c r="DP4" i="68"/>
  <c r="DO4" i="68"/>
  <c r="DN4" i="68"/>
  <c r="DM4" i="68"/>
  <c r="DL4" i="68"/>
  <c r="DK4" i="68"/>
  <c r="BZ4" i="68"/>
  <c r="DY3" i="68"/>
  <c r="DX3" i="68"/>
  <c r="DW3" i="68"/>
  <c r="DV3" i="68"/>
  <c r="DU3" i="68"/>
  <c r="DT3" i="68"/>
  <c r="DS3" i="68"/>
  <c r="DR3" i="68"/>
  <c r="DQ3" i="68"/>
  <c r="DP3" i="68"/>
  <c r="DO3" i="68"/>
  <c r="DN3" i="68"/>
  <c r="DM3" i="68"/>
  <c r="DL3" i="68"/>
  <c r="DK3" i="68"/>
  <c r="BZ3" i="68"/>
  <c r="DY2" i="68"/>
  <c r="DX2" i="68"/>
  <c r="DW2" i="68"/>
  <c r="DV2" i="68"/>
  <c r="DU2" i="68"/>
  <c r="DT2" i="68"/>
  <c r="DS2" i="68"/>
  <c r="DR2" i="68"/>
  <c r="DQ2" i="68"/>
  <c r="DP2" i="68"/>
  <c r="DO2" i="68"/>
  <c r="DN2" i="68"/>
  <c r="DM2" i="68"/>
  <c r="DL2" i="68"/>
  <c r="DK2" i="68"/>
  <c r="CH12" i="68"/>
  <c r="CP9" i="68"/>
  <c r="CF7" i="68"/>
  <c r="CN4" i="68"/>
  <c r="CF2" i="68"/>
  <c r="CD2" i="68" a="1"/>
  <c r="CQ16" i="68" s="1"/>
  <c r="BZ2" i="68"/>
  <c r="DY99" i="67"/>
  <c r="DX99" i="67"/>
  <c r="DW99" i="67"/>
  <c r="DV99" i="67"/>
  <c r="DU99" i="67"/>
  <c r="DT99" i="67"/>
  <c r="DS99" i="67"/>
  <c r="DR99" i="67"/>
  <c r="DQ99" i="67"/>
  <c r="DP99" i="67"/>
  <c r="DO99" i="67"/>
  <c r="DN99" i="67"/>
  <c r="DM99" i="67"/>
  <c r="DL99" i="67"/>
  <c r="DK99" i="67"/>
  <c r="DY98" i="67"/>
  <c r="DX98" i="67"/>
  <c r="DW98" i="67"/>
  <c r="DV98" i="67"/>
  <c r="DU98" i="67"/>
  <c r="DT98" i="67"/>
  <c r="DS98" i="67"/>
  <c r="DR98" i="67"/>
  <c r="DQ98" i="67"/>
  <c r="DP98" i="67"/>
  <c r="DO98" i="67"/>
  <c r="DN98" i="67"/>
  <c r="DM98" i="67"/>
  <c r="DL98" i="67"/>
  <c r="DK98" i="67"/>
  <c r="DY97" i="67"/>
  <c r="DX97" i="67"/>
  <c r="DW97" i="67"/>
  <c r="DV97" i="67"/>
  <c r="DU97" i="67"/>
  <c r="DT97" i="67"/>
  <c r="DS97" i="67"/>
  <c r="DR97" i="67"/>
  <c r="DQ97" i="67"/>
  <c r="DP97" i="67"/>
  <c r="DO97" i="67"/>
  <c r="DN97" i="67"/>
  <c r="DM97" i="67"/>
  <c r="DL97" i="67"/>
  <c r="DK97" i="67"/>
  <c r="DY96" i="67"/>
  <c r="DX96" i="67"/>
  <c r="DW96" i="67"/>
  <c r="DV96" i="67"/>
  <c r="DU96" i="67"/>
  <c r="DT96" i="67"/>
  <c r="DS96" i="67"/>
  <c r="DR96" i="67"/>
  <c r="DQ96" i="67"/>
  <c r="DP96" i="67"/>
  <c r="DO96" i="67"/>
  <c r="DN96" i="67"/>
  <c r="DM96" i="67"/>
  <c r="DL96" i="67"/>
  <c r="DK96" i="67"/>
  <c r="DY95" i="67"/>
  <c r="DX95" i="67"/>
  <c r="DW95" i="67"/>
  <c r="DV95" i="67"/>
  <c r="DU95" i="67"/>
  <c r="DT95" i="67"/>
  <c r="DS95" i="67"/>
  <c r="DR95" i="67"/>
  <c r="DQ95" i="67"/>
  <c r="DP95" i="67"/>
  <c r="DO95" i="67"/>
  <c r="DN95" i="67"/>
  <c r="DM95" i="67"/>
  <c r="DL95" i="67"/>
  <c r="DK95" i="67"/>
  <c r="DY94" i="67"/>
  <c r="DX94" i="67"/>
  <c r="DW94" i="67"/>
  <c r="DV94" i="67"/>
  <c r="DU94" i="67"/>
  <c r="DT94" i="67"/>
  <c r="DS94" i="67"/>
  <c r="DR94" i="67"/>
  <c r="DQ94" i="67"/>
  <c r="DP94" i="67"/>
  <c r="DO94" i="67"/>
  <c r="DN94" i="67"/>
  <c r="DM94" i="67"/>
  <c r="DL94" i="67"/>
  <c r="DK94" i="67"/>
  <c r="DY93" i="67"/>
  <c r="DX93" i="67"/>
  <c r="DW93" i="67"/>
  <c r="DV93" i="67"/>
  <c r="DU93" i="67"/>
  <c r="DT93" i="67"/>
  <c r="DS93" i="67"/>
  <c r="DR93" i="67"/>
  <c r="DQ93" i="67"/>
  <c r="DP93" i="67"/>
  <c r="DO93" i="67"/>
  <c r="DN93" i="67"/>
  <c r="DM93" i="67"/>
  <c r="DL93" i="67"/>
  <c r="DK93" i="67"/>
  <c r="DY92" i="67"/>
  <c r="DX92" i="67"/>
  <c r="DW92" i="67"/>
  <c r="DV92" i="67"/>
  <c r="DU92" i="67"/>
  <c r="DT92" i="67"/>
  <c r="DS92" i="67"/>
  <c r="DR92" i="67"/>
  <c r="DQ92" i="67"/>
  <c r="DP92" i="67"/>
  <c r="DO92" i="67"/>
  <c r="DN92" i="67"/>
  <c r="DM92" i="67"/>
  <c r="DL92" i="67"/>
  <c r="DK92" i="67"/>
  <c r="DY91" i="67"/>
  <c r="DX91" i="67"/>
  <c r="DW91" i="67"/>
  <c r="DV91" i="67"/>
  <c r="DU91" i="67"/>
  <c r="DT91" i="67"/>
  <c r="DS91" i="67"/>
  <c r="DR91" i="67"/>
  <c r="DQ91" i="67"/>
  <c r="DP91" i="67"/>
  <c r="DO91" i="67"/>
  <c r="DN91" i="67"/>
  <c r="DM91" i="67"/>
  <c r="DL91" i="67"/>
  <c r="DK91" i="67"/>
  <c r="DY90" i="67"/>
  <c r="DX90" i="67"/>
  <c r="DW90" i="67"/>
  <c r="DV90" i="67"/>
  <c r="DU90" i="67"/>
  <c r="DT90" i="67"/>
  <c r="DS90" i="67"/>
  <c r="DR90" i="67"/>
  <c r="DQ90" i="67"/>
  <c r="DP90" i="67"/>
  <c r="DO90" i="67"/>
  <c r="DN90" i="67"/>
  <c r="DM90" i="67"/>
  <c r="DL90" i="67"/>
  <c r="DK90" i="67"/>
  <c r="DY89" i="67"/>
  <c r="DX89" i="67"/>
  <c r="DW89" i="67"/>
  <c r="DV89" i="67"/>
  <c r="DU89" i="67"/>
  <c r="DT89" i="67"/>
  <c r="DS89" i="67"/>
  <c r="DR89" i="67"/>
  <c r="DQ89" i="67"/>
  <c r="DP89" i="67"/>
  <c r="DO89" i="67"/>
  <c r="DN89" i="67"/>
  <c r="DM89" i="67"/>
  <c r="DL89" i="67"/>
  <c r="DK89" i="67"/>
  <c r="DY88" i="67"/>
  <c r="DX88" i="67"/>
  <c r="DW88" i="67"/>
  <c r="DV88" i="67"/>
  <c r="DU88" i="67"/>
  <c r="DT88" i="67"/>
  <c r="DS88" i="67"/>
  <c r="DR88" i="67"/>
  <c r="DQ88" i="67"/>
  <c r="DP88" i="67"/>
  <c r="DO88" i="67"/>
  <c r="DN88" i="67"/>
  <c r="DM88" i="67"/>
  <c r="DL88" i="67"/>
  <c r="DK88" i="67"/>
  <c r="DY87" i="67"/>
  <c r="DX87" i="67"/>
  <c r="DW87" i="67"/>
  <c r="DV87" i="67"/>
  <c r="DU87" i="67"/>
  <c r="DT87" i="67"/>
  <c r="DS87" i="67"/>
  <c r="DR87" i="67"/>
  <c r="DQ87" i="67"/>
  <c r="DP87" i="67"/>
  <c r="DO87" i="67"/>
  <c r="DN87" i="67"/>
  <c r="DM87" i="67"/>
  <c r="DL87" i="67"/>
  <c r="DK87" i="67"/>
  <c r="DY86" i="67"/>
  <c r="DX86" i="67"/>
  <c r="DW86" i="67"/>
  <c r="DV86" i="67"/>
  <c r="DU86" i="67"/>
  <c r="DT86" i="67"/>
  <c r="DS86" i="67"/>
  <c r="DR86" i="67"/>
  <c r="DQ86" i="67"/>
  <c r="DP86" i="67"/>
  <c r="DO86" i="67"/>
  <c r="DN86" i="67"/>
  <c r="DM86" i="67"/>
  <c r="DL86" i="67"/>
  <c r="DK86" i="67"/>
  <c r="DY85" i="67"/>
  <c r="DX85" i="67"/>
  <c r="DW85" i="67"/>
  <c r="DV85" i="67"/>
  <c r="DU85" i="67"/>
  <c r="DT85" i="67"/>
  <c r="DS85" i="67"/>
  <c r="DR85" i="67"/>
  <c r="DQ85" i="67"/>
  <c r="DP85" i="67"/>
  <c r="DO85" i="67"/>
  <c r="DN85" i="67"/>
  <c r="DM85" i="67"/>
  <c r="DL85" i="67"/>
  <c r="DK85" i="67"/>
  <c r="DY84" i="67"/>
  <c r="DX84" i="67"/>
  <c r="DW84" i="67"/>
  <c r="DV84" i="67"/>
  <c r="DU84" i="67"/>
  <c r="DT84" i="67"/>
  <c r="DS84" i="67"/>
  <c r="DR84" i="67"/>
  <c r="DQ84" i="67"/>
  <c r="DP84" i="67"/>
  <c r="DO84" i="67"/>
  <c r="DN84" i="67"/>
  <c r="DM84" i="67"/>
  <c r="DL84" i="67"/>
  <c r="DK84" i="67"/>
  <c r="DY83" i="67"/>
  <c r="DX83" i="67"/>
  <c r="DW83" i="67"/>
  <c r="DV83" i="67"/>
  <c r="DU83" i="67"/>
  <c r="DT83" i="67"/>
  <c r="DS83" i="67"/>
  <c r="DR83" i="67"/>
  <c r="DQ83" i="67"/>
  <c r="DP83" i="67"/>
  <c r="DO83" i="67"/>
  <c r="DN83" i="67"/>
  <c r="DM83" i="67"/>
  <c r="DL83" i="67"/>
  <c r="DK83" i="67"/>
  <c r="DY82" i="67"/>
  <c r="DX82" i="67"/>
  <c r="DW82" i="67"/>
  <c r="DV82" i="67"/>
  <c r="DU82" i="67"/>
  <c r="DT82" i="67"/>
  <c r="DS82" i="67"/>
  <c r="DR82" i="67"/>
  <c r="DQ82" i="67"/>
  <c r="DP82" i="67"/>
  <c r="DO82" i="67"/>
  <c r="DN82" i="67"/>
  <c r="DM82" i="67"/>
  <c r="DL82" i="67"/>
  <c r="DK82" i="67"/>
  <c r="DY81" i="67"/>
  <c r="DX81" i="67"/>
  <c r="DW81" i="67"/>
  <c r="DV81" i="67"/>
  <c r="DU81" i="67"/>
  <c r="DT81" i="67"/>
  <c r="DS81" i="67"/>
  <c r="DR81" i="67"/>
  <c r="DQ81" i="67"/>
  <c r="DP81" i="67"/>
  <c r="DO81" i="67"/>
  <c r="DN81" i="67"/>
  <c r="DM81" i="67"/>
  <c r="DL81" i="67"/>
  <c r="DK81" i="67"/>
  <c r="DY80" i="67"/>
  <c r="DX80" i="67"/>
  <c r="DW80" i="67"/>
  <c r="DV80" i="67"/>
  <c r="DU80" i="67"/>
  <c r="DT80" i="67"/>
  <c r="DS80" i="67"/>
  <c r="DR80" i="67"/>
  <c r="DQ80" i="67"/>
  <c r="DP80" i="67"/>
  <c r="DO80" i="67"/>
  <c r="DN80" i="67"/>
  <c r="DM80" i="67"/>
  <c r="DL80" i="67"/>
  <c r="DK80" i="67"/>
  <c r="DY79" i="67"/>
  <c r="DX79" i="67"/>
  <c r="DW79" i="67"/>
  <c r="DV79" i="67"/>
  <c r="DU79" i="67"/>
  <c r="DT79" i="67"/>
  <c r="DS79" i="67"/>
  <c r="DR79" i="67"/>
  <c r="DQ79" i="67"/>
  <c r="DP79" i="67"/>
  <c r="DO79" i="67"/>
  <c r="DN79" i="67"/>
  <c r="DM79" i="67"/>
  <c r="DL79" i="67"/>
  <c r="DK79" i="67"/>
  <c r="DY78" i="67"/>
  <c r="DX78" i="67"/>
  <c r="DW78" i="67"/>
  <c r="DV78" i="67"/>
  <c r="DU78" i="67"/>
  <c r="DT78" i="67"/>
  <c r="DS78" i="67"/>
  <c r="DR78" i="67"/>
  <c r="DQ78" i="67"/>
  <c r="DP78" i="67"/>
  <c r="DO78" i="67"/>
  <c r="DN78" i="67"/>
  <c r="DM78" i="67"/>
  <c r="DL78" i="67"/>
  <c r="DK78" i="67"/>
  <c r="DY77" i="67"/>
  <c r="DX77" i="67"/>
  <c r="DW77" i="67"/>
  <c r="DV77" i="67"/>
  <c r="DU77" i="67"/>
  <c r="DT77" i="67"/>
  <c r="DS77" i="67"/>
  <c r="DR77" i="67"/>
  <c r="DQ77" i="67"/>
  <c r="DP77" i="67"/>
  <c r="DO77" i="67"/>
  <c r="DN77" i="67"/>
  <c r="DM77" i="67"/>
  <c r="DL77" i="67"/>
  <c r="DK77" i="67"/>
  <c r="DY76" i="67"/>
  <c r="DX76" i="67"/>
  <c r="DW76" i="67"/>
  <c r="DV76" i="67"/>
  <c r="DU76" i="67"/>
  <c r="DT76" i="67"/>
  <c r="DS76" i="67"/>
  <c r="DR76" i="67"/>
  <c r="DQ76" i="67"/>
  <c r="DP76" i="67"/>
  <c r="DO76" i="67"/>
  <c r="DN76" i="67"/>
  <c r="DM76" i="67"/>
  <c r="DL76" i="67"/>
  <c r="DK76" i="67"/>
  <c r="DY75" i="67"/>
  <c r="DX75" i="67"/>
  <c r="DW75" i="67"/>
  <c r="DV75" i="67"/>
  <c r="DU75" i="67"/>
  <c r="DT75" i="67"/>
  <c r="DS75" i="67"/>
  <c r="DR75" i="67"/>
  <c r="DQ75" i="67"/>
  <c r="DP75" i="67"/>
  <c r="DO75" i="67"/>
  <c r="DN75" i="67"/>
  <c r="DM75" i="67"/>
  <c r="DL75" i="67"/>
  <c r="DK75" i="67"/>
  <c r="DY74" i="67"/>
  <c r="DX74" i="67"/>
  <c r="DW74" i="67"/>
  <c r="DV74" i="67"/>
  <c r="DU74" i="67"/>
  <c r="DT74" i="67"/>
  <c r="DS74" i="67"/>
  <c r="DR74" i="67"/>
  <c r="DQ74" i="67"/>
  <c r="DP74" i="67"/>
  <c r="DO74" i="67"/>
  <c r="DN74" i="67"/>
  <c r="DM74" i="67"/>
  <c r="DL74" i="67"/>
  <c r="DK74" i="67"/>
  <c r="DY73" i="67"/>
  <c r="DX73" i="67"/>
  <c r="DW73" i="67"/>
  <c r="DV73" i="67"/>
  <c r="DU73" i="67"/>
  <c r="DT73" i="67"/>
  <c r="DS73" i="67"/>
  <c r="DR73" i="67"/>
  <c r="DQ73" i="67"/>
  <c r="DP73" i="67"/>
  <c r="DO73" i="67"/>
  <c r="DN73" i="67"/>
  <c r="DM73" i="67"/>
  <c r="DL73" i="67"/>
  <c r="DK73" i="67"/>
  <c r="DY72" i="67"/>
  <c r="DX72" i="67"/>
  <c r="DW72" i="67"/>
  <c r="DV72" i="67"/>
  <c r="DU72" i="67"/>
  <c r="DT72" i="67"/>
  <c r="DS72" i="67"/>
  <c r="DR72" i="67"/>
  <c r="DQ72" i="67"/>
  <c r="DP72" i="67"/>
  <c r="DO72" i="67"/>
  <c r="DN72" i="67"/>
  <c r="DM72" i="67"/>
  <c r="DL72" i="67"/>
  <c r="DK72" i="67"/>
  <c r="DY71" i="67"/>
  <c r="DX71" i="67"/>
  <c r="DW71" i="67"/>
  <c r="DV71" i="67"/>
  <c r="DU71" i="67"/>
  <c r="DT71" i="67"/>
  <c r="DS71" i="67"/>
  <c r="DR71" i="67"/>
  <c r="DQ71" i="67"/>
  <c r="DP71" i="67"/>
  <c r="DO71" i="67"/>
  <c r="DN71" i="67"/>
  <c r="DM71" i="67"/>
  <c r="DL71" i="67"/>
  <c r="DK71" i="67"/>
  <c r="DY70" i="67"/>
  <c r="DX70" i="67"/>
  <c r="DW70" i="67"/>
  <c r="DV70" i="67"/>
  <c r="DU70" i="67"/>
  <c r="DT70" i="67"/>
  <c r="DS70" i="67"/>
  <c r="DR70" i="67"/>
  <c r="DQ70" i="67"/>
  <c r="DP70" i="67"/>
  <c r="DO70" i="67"/>
  <c r="DN70" i="67"/>
  <c r="DM70" i="67"/>
  <c r="DL70" i="67"/>
  <c r="DK70" i="67"/>
  <c r="DY69" i="67"/>
  <c r="DX69" i="67"/>
  <c r="DW69" i="67"/>
  <c r="DV69" i="67"/>
  <c r="DU69" i="67"/>
  <c r="DT69" i="67"/>
  <c r="DS69" i="67"/>
  <c r="DR69" i="67"/>
  <c r="DQ69" i="67"/>
  <c r="DP69" i="67"/>
  <c r="DO69" i="67"/>
  <c r="DN69" i="67"/>
  <c r="DM69" i="67"/>
  <c r="DL69" i="67"/>
  <c r="DK69" i="67"/>
  <c r="DY68" i="67"/>
  <c r="DX68" i="67"/>
  <c r="DW68" i="67"/>
  <c r="DV68" i="67"/>
  <c r="DU68" i="67"/>
  <c r="DT68" i="67"/>
  <c r="DS68" i="67"/>
  <c r="DR68" i="67"/>
  <c r="DQ68" i="67"/>
  <c r="DP68" i="67"/>
  <c r="DO68" i="67"/>
  <c r="DN68" i="67"/>
  <c r="DM68" i="67"/>
  <c r="DL68" i="67"/>
  <c r="DK68" i="67"/>
  <c r="DY67" i="67"/>
  <c r="DX67" i="67"/>
  <c r="DW67" i="67"/>
  <c r="DV67" i="67"/>
  <c r="DU67" i="67"/>
  <c r="DT67" i="67"/>
  <c r="DS67" i="67"/>
  <c r="DR67" i="67"/>
  <c r="DQ67" i="67"/>
  <c r="DP67" i="67"/>
  <c r="DO67" i="67"/>
  <c r="DN67" i="67"/>
  <c r="DM67" i="67"/>
  <c r="DL67" i="67"/>
  <c r="DK67" i="67"/>
  <c r="DY66" i="67"/>
  <c r="DX66" i="67"/>
  <c r="DW66" i="67"/>
  <c r="DV66" i="67"/>
  <c r="DU66" i="67"/>
  <c r="DT66" i="67"/>
  <c r="DS66" i="67"/>
  <c r="DR66" i="67"/>
  <c r="DQ66" i="67"/>
  <c r="DP66" i="67"/>
  <c r="DO66" i="67"/>
  <c r="DN66" i="67"/>
  <c r="DM66" i="67"/>
  <c r="DL66" i="67"/>
  <c r="DK66" i="67"/>
  <c r="DY65" i="67"/>
  <c r="DX65" i="67"/>
  <c r="DW65" i="67"/>
  <c r="DV65" i="67"/>
  <c r="DU65" i="67"/>
  <c r="DT65" i="67"/>
  <c r="DS65" i="67"/>
  <c r="DR65" i="67"/>
  <c r="DQ65" i="67"/>
  <c r="DP65" i="67"/>
  <c r="DO65" i="67"/>
  <c r="DN65" i="67"/>
  <c r="DM65" i="67"/>
  <c r="DL65" i="67"/>
  <c r="DK65" i="67"/>
  <c r="DY64" i="67"/>
  <c r="DX64" i="67"/>
  <c r="DW64" i="67"/>
  <c r="DV64" i="67"/>
  <c r="DU64" i="67"/>
  <c r="DT64" i="67"/>
  <c r="DS64" i="67"/>
  <c r="DR64" i="67"/>
  <c r="DQ64" i="67"/>
  <c r="DP64" i="67"/>
  <c r="DO64" i="67"/>
  <c r="DN64" i="67"/>
  <c r="DM64" i="67"/>
  <c r="DL64" i="67"/>
  <c r="DK64" i="67"/>
  <c r="DY63" i="67"/>
  <c r="DX63" i="67"/>
  <c r="DW63" i="67"/>
  <c r="DV63" i="67"/>
  <c r="DU63" i="67"/>
  <c r="DT63" i="67"/>
  <c r="DS63" i="67"/>
  <c r="DR63" i="67"/>
  <c r="DQ63" i="67"/>
  <c r="DP63" i="67"/>
  <c r="DO63" i="67"/>
  <c r="DN63" i="67"/>
  <c r="DM63" i="67"/>
  <c r="DL63" i="67"/>
  <c r="DK63" i="67"/>
  <c r="DY62" i="67"/>
  <c r="DX62" i="67"/>
  <c r="DW62" i="67"/>
  <c r="DV62" i="67"/>
  <c r="DU62" i="67"/>
  <c r="DT62" i="67"/>
  <c r="DS62" i="67"/>
  <c r="DR62" i="67"/>
  <c r="DQ62" i="67"/>
  <c r="DP62" i="67"/>
  <c r="DO62" i="67"/>
  <c r="DN62" i="67"/>
  <c r="DM62" i="67"/>
  <c r="DL62" i="67"/>
  <c r="DK62" i="67"/>
  <c r="DY61" i="67"/>
  <c r="DX61" i="67"/>
  <c r="DW61" i="67"/>
  <c r="DV61" i="67"/>
  <c r="DU61" i="67"/>
  <c r="DT61" i="67"/>
  <c r="DS61" i="67"/>
  <c r="DR61" i="67"/>
  <c r="DQ61" i="67"/>
  <c r="DP61" i="67"/>
  <c r="DO61" i="67"/>
  <c r="DN61" i="67"/>
  <c r="DM61" i="67"/>
  <c r="DL61" i="67"/>
  <c r="DK61" i="67"/>
  <c r="DY60" i="67"/>
  <c r="DX60" i="67"/>
  <c r="DW60" i="67"/>
  <c r="DV60" i="67"/>
  <c r="DU60" i="67"/>
  <c r="DT60" i="67"/>
  <c r="DS60" i="67"/>
  <c r="DR60" i="67"/>
  <c r="DQ60" i="67"/>
  <c r="DP60" i="67"/>
  <c r="DO60" i="67"/>
  <c r="DN60" i="67"/>
  <c r="DM60" i="67"/>
  <c r="DL60" i="67"/>
  <c r="DK60" i="67"/>
  <c r="DY59" i="67"/>
  <c r="DX59" i="67"/>
  <c r="DW59" i="67"/>
  <c r="DV59" i="67"/>
  <c r="DU59" i="67"/>
  <c r="DT59" i="67"/>
  <c r="DS59" i="67"/>
  <c r="DR59" i="67"/>
  <c r="DQ59" i="67"/>
  <c r="DP59" i="67"/>
  <c r="DO59" i="67"/>
  <c r="DN59" i="67"/>
  <c r="DM59" i="67"/>
  <c r="DL59" i="67"/>
  <c r="DK59" i="67"/>
  <c r="DY58" i="67"/>
  <c r="DX58" i="67"/>
  <c r="DW58" i="67"/>
  <c r="DV58" i="67"/>
  <c r="DU58" i="67"/>
  <c r="DT58" i="67"/>
  <c r="DS58" i="67"/>
  <c r="DR58" i="67"/>
  <c r="DQ58" i="67"/>
  <c r="DP58" i="67"/>
  <c r="DO58" i="67"/>
  <c r="DN58" i="67"/>
  <c r="DM58" i="67"/>
  <c r="DL58" i="67"/>
  <c r="DK58" i="67"/>
  <c r="DY57" i="67"/>
  <c r="DX57" i="67"/>
  <c r="DW57" i="67"/>
  <c r="DV57" i="67"/>
  <c r="DU57" i="67"/>
  <c r="DT57" i="67"/>
  <c r="DS57" i="67"/>
  <c r="DR57" i="67"/>
  <c r="DQ57" i="67"/>
  <c r="DP57" i="67"/>
  <c r="DO57" i="67"/>
  <c r="DN57" i="67"/>
  <c r="DM57" i="67"/>
  <c r="DL57" i="67"/>
  <c r="DK57" i="67"/>
  <c r="DY56" i="67"/>
  <c r="DX56" i="67"/>
  <c r="DW56" i="67"/>
  <c r="DV56" i="67"/>
  <c r="DU56" i="67"/>
  <c r="DT56" i="67"/>
  <c r="DS56" i="67"/>
  <c r="DR56" i="67"/>
  <c r="DQ56" i="67"/>
  <c r="DP56" i="67"/>
  <c r="DO56" i="67"/>
  <c r="DN56" i="67"/>
  <c r="DM56" i="67"/>
  <c r="DL56" i="67"/>
  <c r="DK56" i="67"/>
  <c r="DY55" i="67"/>
  <c r="DX55" i="67"/>
  <c r="DW55" i="67"/>
  <c r="DV55" i="67"/>
  <c r="DU55" i="67"/>
  <c r="DT55" i="67"/>
  <c r="DS55" i="67"/>
  <c r="DR55" i="67"/>
  <c r="DQ55" i="67"/>
  <c r="DP55" i="67"/>
  <c r="DO55" i="67"/>
  <c r="DN55" i="67"/>
  <c r="DM55" i="67"/>
  <c r="DL55" i="67"/>
  <c r="DK55" i="67"/>
  <c r="DY54" i="67"/>
  <c r="DX54" i="67"/>
  <c r="DW54" i="67"/>
  <c r="DV54" i="67"/>
  <c r="DU54" i="67"/>
  <c r="DT54" i="67"/>
  <c r="DS54" i="67"/>
  <c r="DR54" i="67"/>
  <c r="DQ54" i="67"/>
  <c r="DP54" i="67"/>
  <c r="DO54" i="67"/>
  <c r="DN54" i="67"/>
  <c r="DM54" i="67"/>
  <c r="DL54" i="67"/>
  <c r="DK54" i="67"/>
  <c r="DY53" i="67"/>
  <c r="DX53" i="67"/>
  <c r="DW53" i="67"/>
  <c r="DV53" i="67"/>
  <c r="DU53" i="67"/>
  <c r="DT53" i="67"/>
  <c r="DS53" i="67"/>
  <c r="DR53" i="67"/>
  <c r="DQ53" i="67"/>
  <c r="DP53" i="67"/>
  <c r="DO53" i="67"/>
  <c r="DN53" i="67"/>
  <c r="DM53" i="67"/>
  <c r="DL53" i="67"/>
  <c r="DK53" i="67"/>
  <c r="DY52" i="67"/>
  <c r="DX52" i="67"/>
  <c r="DW52" i="67"/>
  <c r="DV52" i="67"/>
  <c r="DU52" i="67"/>
  <c r="DT52" i="67"/>
  <c r="DS52" i="67"/>
  <c r="DR52" i="67"/>
  <c r="DQ52" i="67"/>
  <c r="DP52" i="67"/>
  <c r="DO52" i="67"/>
  <c r="DN52" i="67"/>
  <c r="DM52" i="67"/>
  <c r="DL52" i="67"/>
  <c r="DK52" i="67"/>
  <c r="DY51" i="67"/>
  <c r="DX51" i="67"/>
  <c r="DW51" i="67"/>
  <c r="DV51" i="67"/>
  <c r="DU51" i="67"/>
  <c r="DT51" i="67"/>
  <c r="DS51" i="67"/>
  <c r="DR51" i="67"/>
  <c r="DQ51" i="67"/>
  <c r="DP51" i="67"/>
  <c r="DO51" i="67"/>
  <c r="DN51" i="67"/>
  <c r="DM51" i="67"/>
  <c r="DL51" i="67"/>
  <c r="DK51" i="67"/>
  <c r="DY50" i="67"/>
  <c r="DX50" i="67"/>
  <c r="DW50" i="67"/>
  <c r="DV50" i="67"/>
  <c r="DU50" i="67"/>
  <c r="DT50" i="67"/>
  <c r="DS50" i="67"/>
  <c r="DR50" i="67"/>
  <c r="DQ50" i="67"/>
  <c r="DP50" i="67"/>
  <c r="DO50" i="67"/>
  <c r="DN50" i="67"/>
  <c r="DM50" i="67"/>
  <c r="DL50" i="67"/>
  <c r="DK50" i="67"/>
  <c r="DY49" i="67"/>
  <c r="DX49" i="67"/>
  <c r="DW49" i="67"/>
  <c r="DV49" i="67"/>
  <c r="DU49" i="67"/>
  <c r="DT49" i="67"/>
  <c r="DS49" i="67"/>
  <c r="DR49" i="67"/>
  <c r="DQ49" i="67"/>
  <c r="DP49" i="67"/>
  <c r="DO49" i="67"/>
  <c r="DN49" i="67"/>
  <c r="DM49" i="67"/>
  <c r="DL49" i="67"/>
  <c r="DK49" i="67"/>
  <c r="DY48" i="67"/>
  <c r="DX48" i="67"/>
  <c r="DW48" i="67"/>
  <c r="DV48" i="67"/>
  <c r="DU48" i="67"/>
  <c r="DT48" i="67"/>
  <c r="DS48" i="67"/>
  <c r="DR48" i="67"/>
  <c r="DQ48" i="67"/>
  <c r="DP48" i="67"/>
  <c r="DO48" i="67"/>
  <c r="DN48" i="67"/>
  <c r="DM48" i="67"/>
  <c r="DL48" i="67"/>
  <c r="DK48" i="67"/>
  <c r="DY47" i="67"/>
  <c r="DX47" i="67"/>
  <c r="DW47" i="67"/>
  <c r="DV47" i="67"/>
  <c r="DU47" i="67"/>
  <c r="DT47" i="67"/>
  <c r="DS47" i="67"/>
  <c r="DR47" i="67"/>
  <c r="DQ47" i="67"/>
  <c r="DP47" i="67"/>
  <c r="DO47" i="67"/>
  <c r="DN47" i="67"/>
  <c r="DM47" i="67"/>
  <c r="DL47" i="67"/>
  <c r="DK47" i="67"/>
  <c r="DY46" i="67"/>
  <c r="DX46" i="67"/>
  <c r="DW46" i="67"/>
  <c r="DV46" i="67"/>
  <c r="DU46" i="67"/>
  <c r="DT46" i="67"/>
  <c r="DS46" i="67"/>
  <c r="DR46" i="67"/>
  <c r="DQ46" i="67"/>
  <c r="DP46" i="67"/>
  <c r="DO46" i="67"/>
  <c r="DN46" i="67"/>
  <c r="DM46" i="67"/>
  <c r="DL46" i="67"/>
  <c r="DK46" i="67"/>
  <c r="DY45" i="67"/>
  <c r="DX45" i="67"/>
  <c r="DW45" i="67"/>
  <c r="DV45" i="67"/>
  <c r="DU45" i="67"/>
  <c r="DT45" i="67"/>
  <c r="DS45" i="67"/>
  <c r="DR45" i="67"/>
  <c r="DQ45" i="67"/>
  <c r="DP45" i="67"/>
  <c r="DO45" i="67"/>
  <c r="DN45" i="67"/>
  <c r="DM45" i="67"/>
  <c r="DL45" i="67"/>
  <c r="DK45" i="67"/>
  <c r="DY44" i="67"/>
  <c r="DX44" i="67"/>
  <c r="DW44" i="67"/>
  <c r="DV44" i="67"/>
  <c r="DU44" i="67"/>
  <c r="DT44" i="67"/>
  <c r="DS44" i="67"/>
  <c r="DR44" i="67"/>
  <c r="DQ44" i="67"/>
  <c r="DP44" i="67"/>
  <c r="DO44" i="67"/>
  <c r="DN44" i="67"/>
  <c r="DM44" i="67"/>
  <c r="DL44" i="67"/>
  <c r="DK44" i="67"/>
  <c r="DY43" i="67"/>
  <c r="DX43" i="67"/>
  <c r="DW43" i="67"/>
  <c r="DV43" i="67"/>
  <c r="DU43" i="67"/>
  <c r="DT43" i="67"/>
  <c r="DS43" i="67"/>
  <c r="DR43" i="67"/>
  <c r="DQ43" i="67"/>
  <c r="DP43" i="67"/>
  <c r="DO43" i="67"/>
  <c r="DN43" i="67"/>
  <c r="DM43" i="67"/>
  <c r="DL43" i="67"/>
  <c r="DK43" i="67"/>
  <c r="DY42" i="67"/>
  <c r="DX42" i="67"/>
  <c r="DW42" i="67"/>
  <c r="DV42" i="67"/>
  <c r="DU42" i="67"/>
  <c r="DT42" i="67"/>
  <c r="DS42" i="67"/>
  <c r="DR42" i="67"/>
  <c r="DQ42" i="67"/>
  <c r="DP42" i="67"/>
  <c r="DO42" i="67"/>
  <c r="DN42" i="67"/>
  <c r="DM42" i="67"/>
  <c r="DL42" i="67"/>
  <c r="DK42" i="67"/>
  <c r="DY41" i="67"/>
  <c r="DX41" i="67"/>
  <c r="DW41" i="67"/>
  <c r="DV41" i="67"/>
  <c r="DU41" i="67"/>
  <c r="DT41" i="67"/>
  <c r="DS41" i="67"/>
  <c r="DR41" i="67"/>
  <c r="DQ41" i="67"/>
  <c r="DP41" i="67"/>
  <c r="DO41" i="67"/>
  <c r="DN41" i="67"/>
  <c r="DM41" i="67"/>
  <c r="DL41" i="67"/>
  <c r="DK41" i="67"/>
  <c r="DY40" i="67"/>
  <c r="DX40" i="67"/>
  <c r="DW40" i="67"/>
  <c r="DV40" i="67"/>
  <c r="DU40" i="67"/>
  <c r="DT40" i="67"/>
  <c r="DS40" i="67"/>
  <c r="DR40" i="67"/>
  <c r="DQ40" i="67"/>
  <c r="DP40" i="67"/>
  <c r="DO40" i="67"/>
  <c r="DN40" i="67"/>
  <c r="DM40" i="67"/>
  <c r="DL40" i="67"/>
  <c r="DK40" i="67"/>
  <c r="DY39" i="67"/>
  <c r="DX39" i="67"/>
  <c r="DW39" i="67"/>
  <c r="DV39" i="67"/>
  <c r="DU39" i="67"/>
  <c r="DT39" i="67"/>
  <c r="DS39" i="67"/>
  <c r="DR39" i="67"/>
  <c r="DQ39" i="67"/>
  <c r="DP39" i="67"/>
  <c r="DO39" i="67"/>
  <c r="DN39" i="67"/>
  <c r="DM39" i="67"/>
  <c r="DL39" i="67"/>
  <c r="DK39" i="67"/>
  <c r="DY38" i="67"/>
  <c r="DX38" i="67"/>
  <c r="DW38" i="67"/>
  <c r="DV38" i="67"/>
  <c r="DU38" i="67"/>
  <c r="DT38" i="67"/>
  <c r="DS38" i="67"/>
  <c r="DR38" i="67"/>
  <c r="DQ38" i="67"/>
  <c r="DP38" i="67"/>
  <c r="DO38" i="67"/>
  <c r="DN38" i="67"/>
  <c r="DM38" i="67"/>
  <c r="DL38" i="67"/>
  <c r="DK38" i="67"/>
  <c r="DY37" i="67"/>
  <c r="DX37" i="67"/>
  <c r="DW37" i="67"/>
  <c r="DV37" i="67"/>
  <c r="DU37" i="67"/>
  <c r="DT37" i="67"/>
  <c r="DS37" i="67"/>
  <c r="DR37" i="67"/>
  <c r="DQ37" i="67"/>
  <c r="DP37" i="67"/>
  <c r="DO37" i="67"/>
  <c r="DN37" i="67"/>
  <c r="DM37" i="67"/>
  <c r="DL37" i="67"/>
  <c r="DK37" i="67"/>
  <c r="DY36" i="67"/>
  <c r="DX36" i="67"/>
  <c r="DW36" i="67"/>
  <c r="DV36" i="67"/>
  <c r="DU36" i="67"/>
  <c r="DT36" i="67"/>
  <c r="DS36" i="67"/>
  <c r="DR36" i="67"/>
  <c r="DQ36" i="67"/>
  <c r="DP36" i="67"/>
  <c r="DO36" i="67"/>
  <c r="DN36" i="67"/>
  <c r="DM36" i="67"/>
  <c r="DL36" i="67"/>
  <c r="DK36" i="67"/>
  <c r="DY35" i="67"/>
  <c r="DX35" i="67"/>
  <c r="DW35" i="67"/>
  <c r="DV35" i="67"/>
  <c r="DU35" i="67"/>
  <c r="DT35" i="67"/>
  <c r="DS35" i="67"/>
  <c r="DR35" i="67"/>
  <c r="DQ35" i="67"/>
  <c r="DP35" i="67"/>
  <c r="DO35" i="67"/>
  <c r="DN35" i="67"/>
  <c r="DM35" i="67"/>
  <c r="DL35" i="67"/>
  <c r="DK35" i="67"/>
  <c r="DY34" i="67"/>
  <c r="DX34" i="67"/>
  <c r="DW34" i="67"/>
  <c r="DV34" i="67"/>
  <c r="DU34" i="67"/>
  <c r="DT34" i="67"/>
  <c r="DS34" i="67"/>
  <c r="DR34" i="67"/>
  <c r="DQ34" i="67"/>
  <c r="DP34" i="67"/>
  <c r="DO34" i="67"/>
  <c r="DN34" i="67"/>
  <c r="DM34" i="67"/>
  <c r="DL34" i="67"/>
  <c r="DK34" i="67"/>
  <c r="DY33" i="67"/>
  <c r="DX33" i="67"/>
  <c r="DW33" i="67"/>
  <c r="DV33" i="67"/>
  <c r="DU33" i="67"/>
  <c r="DT33" i="67"/>
  <c r="DS33" i="67"/>
  <c r="DR33" i="67"/>
  <c r="DQ33" i="67"/>
  <c r="DP33" i="67"/>
  <c r="DO33" i="67"/>
  <c r="DN33" i="67"/>
  <c r="DM33" i="67"/>
  <c r="DL33" i="67"/>
  <c r="DK33" i="67"/>
  <c r="DY32" i="67"/>
  <c r="DX32" i="67"/>
  <c r="DW32" i="67"/>
  <c r="DV32" i="67"/>
  <c r="DU32" i="67"/>
  <c r="DT32" i="67"/>
  <c r="DS32" i="67"/>
  <c r="DR32" i="67"/>
  <c r="DQ32" i="67"/>
  <c r="DP32" i="67"/>
  <c r="DO32" i="67"/>
  <c r="DN32" i="67"/>
  <c r="DM32" i="67"/>
  <c r="DL32" i="67"/>
  <c r="DK32" i="67"/>
  <c r="DY31" i="67"/>
  <c r="DX31" i="67"/>
  <c r="DW31" i="67"/>
  <c r="DV31" i="67"/>
  <c r="DU31" i="67"/>
  <c r="DT31" i="67"/>
  <c r="DS31" i="67"/>
  <c r="DR31" i="67"/>
  <c r="DQ31" i="67"/>
  <c r="DP31" i="67"/>
  <c r="DO31" i="67"/>
  <c r="DN31" i="67"/>
  <c r="DM31" i="67"/>
  <c r="DL31" i="67"/>
  <c r="DK31" i="67"/>
  <c r="DY30" i="67"/>
  <c r="DX30" i="67"/>
  <c r="DW30" i="67"/>
  <c r="DV30" i="67"/>
  <c r="DU30" i="67"/>
  <c r="DT30" i="67"/>
  <c r="DS30" i="67"/>
  <c r="DR30" i="67"/>
  <c r="DQ30" i="67"/>
  <c r="DP30" i="67"/>
  <c r="DO30" i="67"/>
  <c r="DN30" i="67"/>
  <c r="DM30" i="67"/>
  <c r="DL30" i="67"/>
  <c r="DK30" i="67"/>
  <c r="DY29" i="67"/>
  <c r="DX29" i="67"/>
  <c r="DW29" i="67"/>
  <c r="DV29" i="67"/>
  <c r="DU29" i="67"/>
  <c r="DT29" i="67"/>
  <c r="DS29" i="67"/>
  <c r="DR29" i="67"/>
  <c r="DQ29" i="67"/>
  <c r="DP29" i="67"/>
  <c r="DO29" i="67"/>
  <c r="DN29" i="67"/>
  <c r="DM29" i="67"/>
  <c r="DL29" i="67"/>
  <c r="DK29" i="67"/>
  <c r="DY28" i="67"/>
  <c r="DX28" i="67"/>
  <c r="DW28" i="67"/>
  <c r="DV28" i="67"/>
  <c r="DU28" i="67"/>
  <c r="DT28" i="67"/>
  <c r="DS28" i="67"/>
  <c r="DR28" i="67"/>
  <c r="DQ28" i="67"/>
  <c r="DP28" i="67"/>
  <c r="DO28" i="67"/>
  <c r="DN28" i="67"/>
  <c r="DM28" i="67"/>
  <c r="DL28" i="67"/>
  <c r="DK28" i="67"/>
  <c r="DY27" i="67"/>
  <c r="DX27" i="67"/>
  <c r="DW27" i="67"/>
  <c r="DV27" i="67"/>
  <c r="DU27" i="67"/>
  <c r="DT27" i="67"/>
  <c r="DS27" i="67"/>
  <c r="DR27" i="67"/>
  <c r="DQ27" i="67"/>
  <c r="DP27" i="67"/>
  <c r="DO27" i="67"/>
  <c r="DN27" i="67"/>
  <c r="DM27" i="67"/>
  <c r="DL27" i="67"/>
  <c r="DK27" i="67"/>
  <c r="DY26" i="67"/>
  <c r="DX26" i="67"/>
  <c r="DW26" i="67"/>
  <c r="DV26" i="67"/>
  <c r="DU26" i="67"/>
  <c r="DT26" i="67"/>
  <c r="DS26" i="67"/>
  <c r="DR26" i="67"/>
  <c r="DQ26" i="67"/>
  <c r="DP26" i="67"/>
  <c r="DO26" i="67"/>
  <c r="DN26" i="67"/>
  <c r="DM26" i="67"/>
  <c r="DL26" i="67"/>
  <c r="DK26" i="67"/>
  <c r="DY25" i="67"/>
  <c r="DX25" i="67"/>
  <c r="DW25" i="67"/>
  <c r="DV25" i="67"/>
  <c r="DU25" i="67"/>
  <c r="DT25" i="67"/>
  <c r="DS25" i="67"/>
  <c r="DR25" i="67"/>
  <c r="DQ25" i="67"/>
  <c r="DP25" i="67"/>
  <c r="DO25" i="67"/>
  <c r="DN25" i="67"/>
  <c r="DM25" i="67"/>
  <c r="DL25" i="67"/>
  <c r="DK25" i="67"/>
  <c r="DY24" i="67"/>
  <c r="DX24" i="67"/>
  <c r="DW24" i="67"/>
  <c r="DV24" i="67"/>
  <c r="DU24" i="67"/>
  <c r="DT24" i="67"/>
  <c r="DS24" i="67"/>
  <c r="DR24" i="67"/>
  <c r="DQ24" i="67"/>
  <c r="DP24" i="67"/>
  <c r="DO24" i="67"/>
  <c r="DN24" i="67"/>
  <c r="DM24" i="67"/>
  <c r="DL24" i="67"/>
  <c r="DK24" i="67"/>
  <c r="DY23" i="67"/>
  <c r="DX23" i="67"/>
  <c r="DW23" i="67"/>
  <c r="DV23" i="67"/>
  <c r="DU23" i="67"/>
  <c r="DT23" i="67"/>
  <c r="DS23" i="67"/>
  <c r="DR23" i="67"/>
  <c r="DQ23" i="67"/>
  <c r="DP23" i="67"/>
  <c r="DO23" i="67"/>
  <c r="DN23" i="67"/>
  <c r="DM23" i="67"/>
  <c r="DL23" i="67"/>
  <c r="DK23" i="67"/>
  <c r="DY22" i="67"/>
  <c r="DX22" i="67"/>
  <c r="DW22" i="67"/>
  <c r="DV22" i="67"/>
  <c r="DU22" i="67"/>
  <c r="DT22" i="67"/>
  <c r="DS22" i="67"/>
  <c r="DR22" i="67"/>
  <c r="DQ22" i="67"/>
  <c r="DP22" i="67"/>
  <c r="DO22" i="67"/>
  <c r="DN22" i="67"/>
  <c r="DM22" i="67"/>
  <c r="DL22" i="67"/>
  <c r="DK22" i="67"/>
  <c r="DY21" i="67"/>
  <c r="DX21" i="67"/>
  <c r="DW21" i="67"/>
  <c r="DV21" i="67"/>
  <c r="DU21" i="67"/>
  <c r="DT21" i="67"/>
  <c r="DS21" i="67"/>
  <c r="DR21" i="67"/>
  <c r="DQ21" i="67"/>
  <c r="DP21" i="67"/>
  <c r="DO21" i="67"/>
  <c r="DN21" i="67"/>
  <c r="DM21" i="67"/>
  <c r="DL21" i="67"/>
  <c r="DK21" i="67"/>
  <c r="DY20" i="67"/>
  <c r="DX20" i="67"/>
  <c r="DW20" i="67"/>
  <c r="DV20" i="67"/>
  <c r="DU20" i="67"/>
  <c r="DT20" i="67"/>
  <c r="DS20" i="67"/>
  <c r="DR20" i="67"/>
  <c r="DQ20" i="67"/>
  <c r="DP20" i="67"/>
  <c r="DO20" i="67"/>
  <c r="DN20" i="67"/>
  <c r="DM20" i="67"/>
  <c r="DL20" i="67"/>
  <c r="DK20" i="67"/>
  <c r="DY19" i="67"/>
  <c r="DX19" i="67"/>
  <c r="DW19" i="67"/>
  <c r="DV19" i="67"/>
  <c r="DU19" i="67"/>
  <c r="DT19" i="67"/>
  <c r="DS19" i="67"/>
  <c r="DR19" i="67"/>
  <c r="DQ19" i="67"/>
  <c r="DP19" i="67"/>
  <c r="DO19" i="67"/>
  <c r="DN19" i="67"/>
  <c r="DM19" i="67"/>
  <c r="DL19" i="67"/>
  <c r="DK19" i="67"/>
  <c r="DY18" i="67"/>
  <c r="DX18" i="67"/>
  <c r="DW18" i="67"/>
  <c r="DV18" i="67"/>
  <c r="DU18" i="67"/>
  <c r="DT18" i="67"/>
  <c r="DS18" i="67"/>
  <c r="DR18" i="67"/>
  <c r="DQ18" i="67"/>
  <c r="DP18" i="67"/>
  <c r="DO18" i="67"/>
  <c r="DN18" i="67"/>
  <c r="DM18" i="67"/>
  <c r="DL18" i="67"/>
  <c r="DK18" i="67"/>
  <c r="DY17" i="67"/>
  <c r="DX17" i="67"/>
  <c r="DW17" i="67"/>
  <c r="DV17" i="67"/>
  <c r="DU17" i="67"/>
  <c r="DT17" i="67"/>
  <c r="DS17" i="67"/>
  <c r="DR17" i="67"/>
  <c r="DQ17" i="67"/>
  <c r="DP17" i="67"/>
  <c r="DO17" i="67"/>
  <c r="DN17" i="67"/>
  <c r="DM17" i="67"/>
  <c r="DL17" i="67"/>
  <c r="DK17" i="67"/>
  <c r="DY16" i="67"/>
  <c r="DX16" i="67"/>
  <c r="DW16" i="67"/>
  <c r="DV16" i="67"/>
  <c r="DU16" i="67"/>
  <c r="DT16" i="67"/>
  <c r="DS16" i="67"/>
  <c r="DR16" i="67"/>
  <c r="DQ16" i="67"/>
  <c r="DP16" i="67"/>
  <c r="DO16" i="67"/>
  <c r="DN16" i="67"/>
  <c r="DM16" i="67"/>
  <c r="DL16" i="67"/>
  <c r="DK16" i="67"/>
  <c r="BZ16" i="67"/>
  <c r="DY15" i="67"/>
  <c r="DX15" i="67"/>
  <c r="DW15" i="67"/>
  <c r="DV15" i="67"/>
  <c r="DU15" i="67"/>
  <c r="DT15" i="67"/>
  <c r="DS15" i="67"/>
  <c r="DR15" i="67"/>
  <c r="DQ15" i="67"/>
  <c r="DP15" i="67"/>
  <c r="DO15" i="67"/>
  <c r="DN15" i="67"/>
  <c r="DM15" i="67"/>
  <c r="DL15" i="67"/>
  <c r="DK15" i="67"/>
  <c r="BZ15" i="67"/>
  <c r="DY14" i="67"/>
  <c r="DX14" i="67"/>
  <c r="DW14" i="67"/>
  <c r="DV14" i="67"/>
  <c r="DU14" i="67"/>
  <c r="DT14" i="67"/>
  <c r="DS14" i="67"/>
  <c r="DR14" i="67"/>
  <c r="DQ14" i="67"/>
  <c r="DP14" i="67"/>
  <c r="DO14" i="67"/>
  <c r="DN14" i="67"/>
  <c r="DM14" i="67"/>
  <c r="DL14" i="67"/>
  <c r="DK14" i="67"/>
  <c r="BZ14" i="67"/>
  <c r="DY13" i="67"/>
  <c r="DX13" i="67"/>
  <c r="DW13" i="67"/>
  <c r="DV13" i="67"/>
  <c r="DU13" i="67"/>
  <c r="DT13" i="67"/>
  <c r="DS13" i="67"/>
  <c r="DR13" i="67"/>
  <c r="DQ13" i="67"/>
  <c r="DP13" i="67"/>
  <c r="DO13" i="67"/>
  <c r="DN13" i="67"/>
  <c r="DM13" i="67"/>
  <c r="DL13" i="67"/>
  <c r="DK13" i="67"/>
  <c r="BZ13" i="67"/>
  <c r="DY12" i="67"/>
  <c r="DX12" i="67"/>
  <c r="DW12" i="67"/>
  <c r="DV12" i="67"/>
  <c r="DU12" i="67"/>
  <c r="DT12" i="67"/>
  <c r="DS12" i="67"/>
  <c r="DR12" i="67"/>
  <c r="DQ12" i="67"/>
  <c r="DP12" i="67"/>
  <c r="DO12" i="67"/>
  <c r="DN12" i="67"/>
  <c r="DM12" i="67"/>
  <c r="DL12" i="67"/>
  <c r="DK12" i="67"/>
  <c r="BZ12" i="67"/>
  <c r="DY11" i="67"/>
  <c r="DX11" i="67"/>
  <c r="DW11" i="67"/>
  <c r="DV11" i="67"/>
  <c r="DU11" i="67"/>
  <c r="DT11" i="67"/>
  <c r="DS11" i="67"/>
  <c r="DR11" i="67"/>
  <c r="DQ11" i="67"/>
  <c r="DP11" i="67"/>
  <c r="DO11" i="67"/>
  <c r="DN11" i="67"/>
  <c r="DM11" i="67"/>
  <c r="DL11" i="67"/>
  <c r="DK11" i="67"/>
  <c r="BZ11" i="67"/>
  <c r="DY10" i="67"/>
  <c r="DX10" i="67"/>
  <c r="DW10" i="67"/>
  <c r="DV10" i="67"/>
  <c r="DU10" i="67"/>
  <c r="DT10" i="67"/>
  <c r="DS10" i="67"/>
  <c r="DR10" i="67"/>
  <c r="DQ10" i="67"/>
  <c r="DP10" i="67"/>
  <c r="DO10" i="67"/>
  <c r="DN10" i="67"/>
  <c r="DM10" i="67"/>
  <c r="DL10" i="67"/>
  <c r="DK10" i="67"/>
  <c r="BZ10" i="67"/>
  <c r="DY9" i="67"/>
  <c r="DX9" i="67"/>
  <c r="DW9" i="67"/>
  <c r="DV9" i="67"/>
  <c r="DU9" i="67"/>
  <c r="DT9" i="67"/>
  <c r="DS9" i="67"/>
  <c r="DR9" i="67"/>
  <c r="DQ9" i="67"/>
  <c r="DP9" i="67"/>
  <c r="DO9" i="67"/>
  <c r="DN9" i="67"/>
  <c r="DM9" i="67"/>
  <c r="DL9" i="67"/>
  <c r="DK9" i="67"/>
  <c r="BZ9" i="67"/>
  <c r="DY8" i="67"/>
  <c r="DX8" i="67"/>
  <c r="DW8" i="67"/>
  <c r="DV8" i="67"/>
  <c r="DU8" i="67"/>
  <c r="DT8" i="67"/>
  <c r="DS8" i="67"/>
  <c r="DR8" i="67"/>
  <c r="DQ8" i="67"/>
  <c r="DP8" i="67"/>
  <c r="DO8" i="67"/>
  <c r="DN8" i="67"/>
  <c r="DM8" i="67"/>
  <c r="DL8" i="67"/>
  <c r="DK8" i="67"/>
  <c r="BZ8" i="67"/>
  <c r="DY7" i="67"/>
  <c r="DX7" i="67"/>
  <c r="DW7" i="67"/>
  <c r="DV7" i="67"/>
  <c r="DU7" i="67"/>
  <c r="DT7" i="67"/>
  <c r="DS7" i="67"/>
  <c r="DR7" i="67"/>
  <c r="DQ7" i="67"/>
  <c r="DP7" i="67"/>
  <c r="DO7" i="67"/>
  <c r="DN7" i="67"/>
  <c r="DM7" i="67"/>
  <c r="DL7" i="67"/>
  <c r="DK7" i="67"/>
  <c r="BZ7" i="67"/>
  <c r="DY6" i="67"/>
  <c r="DX6" i="67"/>
  <c r="DW6" i="67"/>
  <c r="DV6" i="67"/>
  <c r="DU6" i="67"/>
  <c r="DT6" i="67"/>
  <c r="DS6" i="67"/>
  <c r="DR6" i="67"/>
  <c r="DQ6" i="67"/>
  <c r="DP6" i="67"/>
  <c r="DO6" i="67"/>
  <c r="DN6" i="67"/>
  <c r="DM6" i="67"/>
  <c r="DL6" i="67"/>
  <c r="DK6" i="67"/>
  <c r="BZ6" i="67"/>
  <c r="DY5" i="67"/>
  <c r="DX5" i="67"/>
  <c r="DW5" i="67"/>
  <c r="DV5" i="67"/>
  <c r="DU5" i="67"/>
  <c r="DT5" i="67"/>
  <c r="DS5" i="67"/>
  <c r="DR5" i="67"/>
  <c r="DQ5" i="67"/>
  <c r="DP5" i="67"/>
  <c r="DO5" i="67"/>
  <c r="DN5" i="67"/>
  <c r="DM5" i="67"/>
  <c r="DL5" i="67"/>
  <c r="DK5" i="67"/>
  <c r="BZ5" i="67"/>
  <c r="DY4" i="67"/>
  <c r="DX4" i="67"/>
  <c r="DW4" i="67"/>
  <c r="DV4" i="67"/>
  <c r="DU4" i="67"/>
  <c r="DT4" i="67"/>
  <c r="DS4" i="67"/>
  <c r="DR4" i="67"/>
  <c r="DQ4" i="67"/>
  <c r="DP4" i="67"/>
  <c r="DO4" i="67"/>
  <c r="DN4" i="67"/>
  <c r="DM4" i="67"/>
  <c r="DL4" i="67"/>
  <c r="DK4" i="67"/>
  <c r="BZ4" i="67"/>
  <c r="DY3" i="67"/>
  <c r="DX3" i="67"/>
  <c r="DW3" i="67"/>
  <c r="DV3" i="67"/>
  <c r="DU3" i="67"/>
  <c r="DT3" i="67"/>
  <c r="DS3" i="67"/>
  <c r="DR3" i="67"/>
  <c r="DQ3" i="67"/>
  <c r="DP3" i="67"/>
  <c r="DO3" i="67"/>
  <c r="DN3" i="67"/>
  <c r="DM3" i="67"/>
  <c r="DL3" i="67"/>
  <c r="DK3" i="67"/>
  <c r="BZ3" i="67"/>
  <c r="DY2" i="67"/>
  <c r="DX2" i="67"/>
  <c r="DW2" i="67"/>
  <c r="DV2" i="67"/>
  <c r="DU2" i="67"/>
  <c r="DT2" i="67"/>
  <c r="DS2" i="67"/>
  <c r="DR2" i="67"/>
  <c r="DQ2" i="67"/>
  <c r="DP2" i="67"/>
  <c r="DO2" i="67"/>
  <c r="DN2" i="67"/>
  <c r="DM2" i="67"/>
  <c r="DL2" i="67"/>
  <c r="DK2" i="67"/>
  <c r="CP16" i="67"/>
  <c r="CE16" i="67"/>
  <c r="CJ10" i="67"/>
  <c r="CN9" i="67"/>
  <c r="CD4" i="67"/>
  <c r="CH3" i="67"/>
  <c r="CD2" i="67" a="1"/>
  <c r="CN16" i="67" s="1"/>
  <c r="BZ2" i="67"/>
  <c r="DY99" i="66"/>
  <c r="DX99" i="66"/>
  <c r="DW99" i="66"/>
  <c r="DV99" i="66"/>
  <c r="DU99" i="66"/>
  <c r="DT99" i="66"/>
  <c r="DS99" i="66"/>
  <c r="DR99" i="66"/>
  <c r="DQ99" i="66"/>
  <c r="DP99" i="66"/>
  <c r="DO99" i="66"/>
  <c r="DN99" i="66"/>
  <c r="DM99" i="66"/>
  <c r="DL99" i="66"/>
  <c r="DK99" i="66"/>
  <c r="DY98" i="66"/>
  <c r="DX98" i="66"/>
  <c r="DW98" i="66"/>
  <c r="DV98" i="66"/>
  <c r="DU98" i="66"/>
  <c r="DT98" i="66"/>
  <c r="DS98" i="66"/>
  <c r="DR98" i="66"/>
  <c r="DQ98" i="66"/>
  <c r="DP98" i="66"/>
  <c r="DO98" i="66"/>
  <c r="DN98" i="66"/>
  <c r="DM98" i="66"/>
  <c r="DL98" i="66"/>
  <c r="DK98" i="66"/>
  <c r="DY97" i="66"/>
  <c r="DX97" i="66"/>
  <c r="DW97" i="66"/>
  <c r="DV97" i="66"/>
  <c r="DU97" i="66"/>
  <c r="DT97" i="66"/>
  <c r="DS97" i="66"/>
  <c r="DR97" i="66"/>
  <c r="DQ97" i="66"/>
  <c r="DP97" i="66"/>
  <c r="DO97" i="66"/>
  <c r="DN97" i="66"/>
  <c r="DM97" i="66"/>
  <c r="DL97" i="66"/>
  <c r="DK97" i="66"/>
  <c r="DY96" i="66"/>
  <c r="DX96" i="66"/>
  <c r="DW96" i="66"/>
  <c r="DV96" i="66"/>
  <c r="DU96" i="66"/>
  <c r="DT96" i="66"/>
  <c r="DS96" i="66"/>
  <c r="DR96" i="66"/>
  <c r="DQ96" i="66"/>
  <c r="DP96" i="66"/>
  <c r="DO96" i="66"/>
  <c r="DN96" i="66"/>
  <c r="DM96" i="66"/>
  <c r="DL96" i="66"/>
  <c r="DK96" i="66"/>
  <c r="DY95" i="66"/>
  <c r="DX95" i="66"/>
  <c r="DW95" i="66"/>
  <c r="DV95" i="66"/>
  <c r="DU95" i="66"/>
  <c r="DT95" i="66"/>
  <c r="DS95" i="66"/>
  <c r="DR95" i="66"/>
  <c r="DQ95" i="66"/>
  <c r="DP95" i="66"/>
  <c r="DO95" i="66"/>
  <c r="DN95" i="66"/>
  <c r="DM95" i="66"/>
  <c r="DL95" i="66"/>
  <c r="DK95" i="66"/>
  <c r="DY94" i="66"/>
  <c r="DX94" i="66"/>
  <c r="DW94" i="66"/>
  <c r="DV94" i="66"/>
  <c r="DU94" i="66"/>
  <c r="DT94" i="66"/>
  <c r="DS94" i="66"/>
  <c r="DR94" i="66"/>
  <c r="DQ94" i="66"/>
  <c r="DP94" i="66"/>
  <c r="DO94" i="66"/>
  <c r="DN94" i="66"/>
  <c r="DM94" i="66"/>
  <c r="DL94" i="66"/>
  <c r="DK94" i="66"/>
  <c r="DY93" i="66"/>
  <c r="DX93" i="66"/>
  <c r="DW93" i="66"/>
  <c r="DV93" i="66"/>
  <c r="DU93" i="66"/>
  <c r="DT93" i="66"/>
  <c r="DS93" i="66"/>
  <c r="DR93" i="66"/>
  <c r="DQ93" i="66"/>
  <c r="DP93" i="66"/>
  <c r="DO93" i="66"/>
  <c r="DN93" i="66"/>
  <c r="DM93" i="66"/>
  <c r="DL93" i="66"/>
  <c r="DK93" i="66"/>
  <c r="DY92" i="66"/>
  <c r="DX92" i="66"/>
  <c r="DW92" i="66"/>
  <c r="DV92" i="66"/>
  <c r="DU92" i="66"/>
  <c r="DT92" i="66"/>
  <c r="DS92" i="66"/>
  <c r="DR92" i="66"/>
  <c r="DQ92" i="66"/>
  <c r="DP92" i="66"/>
  <c r="DO92" i="66"/>
  <c r="DN92" i="66"/>
  <c r="DM92" i="66"/>
  <c r="DL92" i="66"/>
  <c r="DK92" i="66"/>
  <c r="DY91" i="66"/>
  <c r="DX91" i="66"/>
  <c r="DW91" i="66"/>
  <c r="DV91" i="66"/>
  <c r="DU91" i="66"/>
  <c r="DT91" i="66"/>
  <c r="DS91" i="66"/>
  <c r="DR91" i="66"/>
  <c r="DQ91" i="66"/>
  <c r="DP91" i="66"/>
  <c r="DO91" i="66"/>
  <c r="DN91" i="66"/>
  <c r="DM91" i="66"/>
  <c r="DL91" i="66"/>
  <c r="DK91" i="66"/>
  <c r="DY90" i="66"/>
  <c r="DX90" i="66"/>
  <c r="DW90" i="66"/>
  <c r="DV90" i="66"/>
  <c r="DU90" i="66"/>
  <c r="DT90" i="66"/>
  <c r="DS90" i="66"/>
  <c r="DR90" i="66"/>
  <c r="DQ90" i="66"/>
  <c r="DP90" i="66"/>
  <c r="DO90" i="66"/>
  <c r="DN90" i="66"/>
  <c r="DM90" i="66"/>
  <c r="DL90" i="66"/>
  <c r="DK90" i="66"/>
  <c r="DY89" i="66"/>
  <c r="DX89" i="66"/>
  <c r="DW89" i="66"/>
  <c r="DV89" i="66"/>
  <c r="DU89" i="66"/>
  <c r="DT89" i="66"/>
  <c r="DS89" i="66"/>
  <c r="DR89" i="66"/>
  <c r="DQ89" i="66"/>
  <c r="DP89" i="66"/>
  <c r="DO89" i="66"/>
  <c r="DN89" i="66"/>
  <c r="DM89" i="66"/>
  <c r="DL89" i="66"/>
  <c r="DK89" i="66"/>
  <c r="DY88" i="66"/>
  <c r="DX88" i="66"/>
  <c r="DW88" i="66"/>
  <c r="DV88" i="66"/>
  <c r="DU88" i="66"/>
  <c r="DT88" i="66"/>
  <c r="DS88" i="66"/>
  <c r="DR88" i="66"/>
  <c r="DQ88" i="66"/>
  <c r="DP88" i="66"/>
  <c r="DO88" i="66"/>
  <c r="DN88" i="66"/>
  <c r="DM88" i="66"/>
  <c r="DL88" i="66"/>
  <c r="DK88" i="66"/>
  <c r="DY87" i="66"/>
  <c r="DX87" i="66"/>
  <c r="DW87" i="66"/>
  <c r="DV87" i="66"/>
  <c r="DU87" i="66"/>
  <c r="DT87" i="66"/>
  <c r="DS87" i="66"/>
  <c r="DR87" i="66"/>
  <c r="DQ87" i="66"/>
  <c r="DP87" i="66"/>
  <c r="DO87" i="66"/>
  <c r="DN87" i="66"/>
  <c r="DM87" i="66"/>
  <c r="DL87" i="66"/>
  <c r="DK87" i="66"/>
  <c r="DY86" i="66"/>
  <c r="DX86" i="66"/>
  <c r="DW86" i="66"/>
  <c r="DV86" i="66"/>
  <c r="DU86" i="66"/>
  <c r="DT86" i="66"/>
  <c r="DS86" i="66"/>
  <c r="DR86" i="66"/>
  <c r="DQ86" i="66"/>
  <c r="DP86" i="66"/>
  <c r="DO86" i="66"/>
  <c r="DN86" i="66"/>
  <c r="DM86" i="66"/>
  <c r="DL86" i="66"/>
  <c r="DK86" i="66"/>
  <c r="DY85" i="66"/>
  <c r="DX85" i="66"/>
  <c r="DW85" i="66"/>
  <c r="DV85" i="66"/>
  <c r="DU85" i="66"/>
  <c r="DT85" i="66"/>
  <c r="DS85" i="66"/>
  <c r="DR85" i="66"/>
  <c r="DQ85" i="66"/>
  <c r="DP85" i="66"/>
  <c r="DO85" i="66"/>
  <c r="DN85" i="66"/>
  <c r="DM85" i="66"/>
  <c r="DL85" i="66"/>
  <c r="DK85" i="66"/>
  <c r="DY84" i="66"/>
  <c r="DX84" i="66"/>
  <c r="DW84" i="66"/>
  <c r="DV84" i="66"/>
  <c r="DU84" i="66"/>
  <c r="DT84" i="66"/>
  <c r="DS84" i="66"/>
  <c r="DR84" i="66"/>
  <c r="DQ84" i="66"/>
  <c r="DP84" i="66"/>
  <c r="DO84" i="66"/>
  <c r="DN84" i="66"/>
  <c r="DM84" i="66"/>
  <c r="DL84" i="66"/>
  <c r="DK84" i="66"/>
  <c r="DY83" i="66"/>
  <c r="DX83" i="66"/>
  <c r="DW83" i="66"/>
  <c r="DV83" i="66"/>
  <c r="DU83" i="66"/>
  <c r="DT83" i="66"/>
  <c r="DS83" i="66"/>
  <c r="DR83" i="66"/>
  <c r="DQ83" i="66"/>
  <c r="DP83" i="66"/>
  <c r="DO83" i="66"/>
  <c r="DN83" i="66"/>
  <c r="DM83" i="66"/>
  <c r="DL83" i="66"/>
  <c r="DK83" i="66"/>
  <c r="DY82" i="66"/>
  <c r="DX82" i="66"/>
  <c r="DW82" i="66"/>
  <c r="DV82" i="66"/>
  <c r="DU82" i="66"/>
  <c r="DT82" i="66"/>
  <c r="DS82" i="66"/>
  <c r="DR82" i="66"/>
  <c r="DQ82" i="66"/>
  <c r="DP82" i="66"/>
  <c r="DO82" i="66"/>
  <c r="DN82" i="66"/>
  <c r="DM82" i="66"/>
  <c r="DL82" i="66"/>
  <c r="DK82" i="66"/>
  <c r="DY81" i="66"/>
  <c r="DX81" i="66"/>
  <c r="DW81" i="66"/>
  <c r="DV81" i="66"/>
  <c r="DU81" i="66"/>
  <c r="DT81" i="66"/>
  <c r="DS81" i="66"/>
  <c r="DR81" i="66"/>
  <c r="DQ81" i="66"/>
  <c r="DP81" i="66"/>
  <c r="DO81" i="66"/>
  <c r="DN81" i="66"/>
  <c r="DM81" i="66"/>
  <c r="DL81" i="66"/>
  <c r="DK81" i="66"/>
  <c r="DY80" i="66"/>
  <c r="DX80" i="66"/>
  <c r="DW80" i="66"/>
  <c r="DV80" i="66"/>
  <c r="DU80" i="66"/>
  <c r="DT80" i="66"/>
  <c r="DS80" i="66"/>
  <c r="DR80" i="66"/>
  <c r="DQ80" i="66"/>
  <c r="DP80" i="66"/>
  <c r="DO80" i="66"/>
  <c r="DN80" i="66"/>
  <c r="DM80" i="66"/>
  <c r="DL80" i="66"/>
  <c r="DK80" i="66"/>
  <c r="DY79" i="66"/>
  <c r="DX79" i="66"/>
  <c r="DW79" i="66"/>
  <c r="DV79" i="66"/>
  <c r="DU79" i="66"/>
  <c r="DT79" i="66"/>
  <c r="DS79" i="66"/>
  <c r="DR79" i="66"/>
  <c r="DQ79" i="66"/>
  <c r="DP79" i="66"/>
  <c r="DO79" i="66"/>
  <c r="DN79" i="66"/>
  <c r="DM79" i="66"/>
  <c r="DL79" i="66"/>
  <c r="DK79" i="66"/>
  <c r="DY78" i="66"/>
  <c r="DX78" i="66"/>
  <c r="DW78" i="66"/>
  <c r="DV78" i="66"/>
  <c r="DU78" i="66"/>
  <c r="DT78" i="66"/>
  <c r="DS78" i="66"/>
  <c r="DR78" i="66"/>
  <c r="DQ78" i="66"/>
  <c r="DP78" i="66"/>
  <c r="DO78" i="66"/>
  <c r="DN78" i="66"/>
  <c r="DM78" i="66"/>
  <c r="DL78" i="66"/>
  <c r="DK78" i="66"/>
  <c r="DY77" i="66"/>
  <c r="DX77" i="66"/>
  <c r="DW77" i="66"/>
  <c r="DV77" i="66"/>
  <c r="DU77" i="66"/>
  <c r="DT77" i="66"/>
  <c r="DS77" i="66"/>
  <c r="DR77" i="66"/>
  <c r="DQ77" i="66"/>
  <c r="DP77" i="66"/>
  <c r="DO77" i="66"/>
  <c r="DN77" i="66"/>
  <c r="DM77" i="66"/>
  <c r="DL77" i="66"/>
  <c r="DK77" i="66"/>
  <c r="DY76" i="66"/>
  <c r="DX76" i="66"/>
  <c r="DW76" i="66"/>
  <c r="DV76" i="66"/>
  <c r="DU76" i="66"/>
  <c r="DT76" i="66"/>
  <c r="DS76" i="66"/>
  <c r="DR76" i="66"/>
  <c r="DQ76" i="66"/>
  <c r="DP76" i="66"/>
  <c r="DO76" i="66"/>
  <c r="DN76" i="66"/>
  <c r="DM76" i="66"/>
  <c r="DL76" i="66"/>
  <c r="DK76" i="66"/>
  <c r="DY75" i="66"/>
  <c r="DX75" i="66"/>
  <c r="DW75" i="66"/>
  <c r="DV75" i="66"/>
  <c r="DU75" i="66"/>
  <c r="DT75" i="66"/>
  <c r="DS75" i="66"/>
  <c r="DR75" i="66"/>
  <c r="DQ75" i="66"/>
  <c r="DP75" i="66"/>
  <c r="DO75" i="66"/>
  <c r="DN75" i="66"/>
  <c r="DM75" i="66"/>
  <c r="DL75" i="66"/>
  <c r="DK75" i="66"/>
  <c r="DY74" i="66"/>
  <c r="DX74" i="66"/>
  <c r="DW74" i="66"/>
  <c r="DV74" i="66"/>
  <c r="DU74" i="66"/>
  <c r="DT74" i="66"/>
  <c r="DS74" i="66"/>
  <c r="DR74" i="66"/>
  <c r="DQ74" i="66"/>
  <c r="DP74" i="66"/>
  <c r="DO74" i="66"/>
  <c r="DN74" i="66"/>
  <c r="DM74" i="66"/>
  <c r="DL74" i="66"/>
  <c r="DK74" i="66"/>
  <c r="DY73" i="66"/>
  <c r="DX73" i="66"/>
  <c r="DW73" i="66"/>
  <c r="DV73" i="66"/>
  <c r="DU73" i="66"/>
  <c r="DT73" i="66"/>
  <c r="DS73" i="66"/>
  <c r="DR73" i="66"/>
  <c r="DQ73" i="66"/>
  <c r="DP73" i="66"/>
  <c r="DO73" i="66"/>
  <c r="DN73" i="66"/>
  <c r="DM73" i="66"/>
  <c r="DL73" i="66"/>
  <c r="DK73" i="66"/>
  <c r="DY72" i="66"/>
  <c r="DX72" i="66"/>
  <c r="DW72" i="66"/>
  <c r="DV72" i="66"/>
  <c r="DU72" i="66"/>
  <c r="DT72" i="66"/>
  <c r="DS72" i="66"/>
  <c r="DR72" i="66"/>
  <c r="DQ72" i="66"/>
  <c r="DP72" i="66"/>
  <c r="DO72" i="66"/>
  <c r="DN72" i="66"/>
  <c r="DM72" i="66"/>
  <c r="DL72" i="66"/>
  <c r="DK72" i="66"/>
  <c r="DY71" i="66"/>
  <c r="DX71" i="66"/>
  <c r="DW71" i="66"/>
  <c r="DV71" i="66"/>
  <c r="DU71" i="66"/>
  <c r="DT71" i="66"/>
  <c r="DS71" i="66"/>
  <c r="DR71" i="66"/>
  <c r="DQ71" i="66"/>
  <c r="DP71" i="66"/>
  <c r="DO71" i="66"/>
  <c r="DN71" i="66"/>
  <c r="DM71" i="66"/>
  <c r="DL71" i="66"/>
  <c r="DK71" i="66"/>
  <c r="DY70" i="66"/>
  <c r="DX70" i="66"/>
  <c r="DW70" i="66"/>
  <c r="DV70" i="66"/>
  <c r="DU70" i="66"/>
  <c r="DT70" i="66"/>
  <c r="DS70" i="66"/>
  <c r="DR70" i="66"/>
  <c r="DQ70" i="66"/>
  <c r="DP70" i="66"/>
  <c r="DO70" i="66"/>
  <c r="DN70" i="66"/>
  <c r="DM70" i="66"/>
  <c r="DL70" i="66"/>
  <c r="DK70" i="66"/>
  <c r="DY69" i="66"/>
  <c r="DX69" i="66"/>
  <c r="DW69" i="66"/>
  <c r="DV69" i="66"/>
  <c r="DU69" i="66"/>
  <c r="DT69" i="66"/>
  <c r="DS69" i="66"/>
  <c r="DR69" i="66"/>
  <c r="DQ69" i="66"/>
  <c r="DP69" i="66"/>
  <c r="DO69" i="66"/>
  <c r="DN69" i="66"/>
  <c r="DM69" i="66"/>
  <c r="DL69" i="66"/>
  <c r="DK69" i="66"/>
  <c r="DY68" i="66"/>
  <c r="DX68" i="66"/>
  <c r="DW68" i="66"/>
  <c r="DV68" i="66"/>
  <c r="DU68" i="66"/>
  <c r="DT68" i="66"/>
  <c r="DS68" i="66"/>
  <c r="DR68" i="66"/>
  <c r="DQ68" i="66"/>
  <c r="DP68" i="66"/>
  <c r="DO68" i="66"/>
  <c r="DN68" i="66"/>
  <c r="DM68" i="66"/>
  <c r="DL68" i="66"/>
  <c r="DK68" i="66"/>
  <c r="DY67" i="66"/>
  <c r="DX67" i="66"/>
  <c r="DW67" i="66"/>
  <c r="DV67" i="66"/>
  <c r="DU67" i="66"/>
  <c r="DT67" i="66"/>
  <c r="DS67" i="66"/>
  <c r="DR67" i="66"/>
  <c r="DQ67" i="66"/>
  <c r="DP67" i="66"/>
  <c r="DO67" i="66"/>
  <c r="DN67" i="66"/>
  <c r="DM67" i="66"/>
  <c r="DL67" i="66"/>
  <c r="DK67" i="66"/>
  <c r="DY66" i="66"/>
  <c r="DX66" i="66"/>
  <c r="DW66" i="66"/>
  <c r="DV66" i="66"/>
  <c r="DU66" i="66"/>
  <c r="DT66" i="66"/>
  <c r="DS66" i="66"/>
  <c r="DR66" i="66"/>
  <c r="DQ66" i="66"/>
  <c r="DP66" i="66"/>
  <c r="DO66" i="66"/>
  <c r="DN66" i="66"/>
  <c r="DM66" i="66"/>
  <c r="DL66" i="66"/>
  <c r="DK66" i="66"/>
  <c r="DY65" i="66"/>
  <c r="DX65" i="66"/>
  <c r="DW65" i="66"/>
  <c r="DV65" i="66"/>
  <c r="DU65" i="66"/>
  <c r="DT65" i="66"/>
  <c r="DS65" i="66"/>
  <c r="DR65" i="66"/>
  <c r="DQ65" i="66"/>
  <c r="DP65" i="66"/>
  <c r="DO65" i="66"/>
  <c r="DN65" i="66"/>
  <c r="DM65" i="66"/>
  <c r="DL65" i="66"/>
  <c r="DK65" i="66"/>
  <c r="DY64" i="66"/>
  <c r="DX64" i="66"/>
  <c r="DW64" i="66"/>
  <c r="DV64" i="66"/>
  <c r="DU64" i="66"/>
  <c r="DT64" i="66"/>
  <c r="DS64" i="66"/>
  <c r="DR64" i="66"/>
  <c r="DQ64" i="66"/>
  <c r="DP64" i="66"/>
  <c r="DO64" i="66"/>
  <c r="DN64" i="66"/>
  <c r="DM64" i="66"/>
  <c r="DL64" i="66"/>
  <c r="DK64" i="66"/>
  <c r="DY63" i="66"/>
  <c r="DX63" i="66"/>
  <c r="DW63" i="66"/>
  <c r="DV63" i="66"/>
  <c r="DU63" i="66"/>
  <c r="DT63" i="66"/>
  <c r="DS63" i="66"/>
  <c r="DR63" i="66"/>
  <c r="DQ63" i="66"/>
  <c r="DP63" i="66"/>
  <c r="DO63" i="66"/>
  <c r="DN63" i="66"/>
  <c r="DM63" i="66"/>
  <c r="DL63" i="66"/>
  <c r="DK63" i="66"/>
  <c r="DY62" i="66"/>
  <c r="DX62" i="66"/>
  <c r="DW62" i="66"/>
  <c r="DV62" i="66"/>
  <c r="DU62" i="66"/>
  <c r="DT62" i="66"/>
  <c r="DS62" i="66"/>
  <c r="DR62" i="66"/>
  <c r="DQ62" i="66"/>
  <c r="DP62" i="66"/>
  <c r="DO62" i="66"/>
  <c r="DN62" i="66"/>
  <c r="DM62" i="66"/>
  <c r="DL62" i="66"/>
  <c r="DK62" i="66"/>
  <c r="DY61" i="66"/>
  <c r="DX61" i="66"/>
  <c r="DW61" i="66"/>
  <c r="DV61" i="66"/>
  <c r="DU61" i="66"/>
  <c r="DT61" i="66"/>
  <c r="DS61" i="66"/>
  <c r="DR61" i="66"/>
  <c r="DQ61" i="66"/>
  <c r="DP61" i="66"/>
  <c r="DO61" i="66"/>
  <c r="DN61" i="66"/>
  <c r="DM61" i="66"/>
  <c r="DL61" i="66"/>
  <c r="DK61" i="66"/>
  <c r="DY60" i="66"/>
  <c r="DX60" i="66"/>
  <c r="DW60" i="66"/>
  <c r="DV60" i="66"/>
  <c r="DU60" i="66"/>
  <c r="DT60" i="66"/>
  <c r="DS60" i="66"/>
  <c r="DR60" i="66"/>
  <c r="DQ60" i="66"/>
  <c r="DP60" i="66"/>
  <c r="DO60" i="66"/>
  <c r="DN60" i="66"/>
  <c r="DM60" i="66"/>
  <c r="DL60" i="66"/>
  <c r="DK60" i="66"/>
  <c r="DY59" i="66"/>
  <c r="DX59" i="66"/>
  <c r="DW59" i="66"/>
  <c r="DV59" i="66"/>
  <c r="DU59" i="66"/>
  <c r="DT59" i="66"/>
  <c r="DS59" i="66"/>
  <c r="DR59" i="66"/>
  <c r="DQ59" i="66"/>
  <c r="DP59" i="66"/>
  <c r="DO59" i="66"/>
  <c r="DN59" i="66"/>
  <c r="DM59" i="66"/>
  <c r="DL59" i="66"/>
  <c r="DK59" i="66"/>
  <c r="DY58" i="66"/>
  <c r="DX58" i="66"/>
  <c r="DW58" i="66"/>
  <c r="DV58" i="66"/>
  <c r="DU58" i="66"/>
  <c r="DT58" i="66"/>
  <c r="DS58" i="66"/>
  <c r="DR58" i="66"/>
  <c r="DQ58" i="66"/>
  <c r="DP58" i="66"/>
  <c r="DO58" i="66"/>
  <c r="DN58" i="66"/>
  <c r="DM58" i="66"/>
  <c r="DL58" i="66"/>
  <c r="DK58" i="66"/>
  <c r="DY57" i="66"/>
  <c r="DX57" i="66"/>
  <c r="DW57" i="66"/>
  <c r="DV57" i="66"/>
  <c r="DU57" i="66"/>
  <c r="DT57" i="66"/>
  <c r="DS57" i="66"/>
  <c r="DR57" i="66"/>
  <c r="DQ57" i="66"/>
  <c r="DP57" i="66"/>
  <c r="DO57" i="66"/>
  <c r="DN57" i="66"/>
  <c r="DM57" i="66"/>
  <c r="DL57" i="66"/>
  <c r="DK57" i="66"/>
  <c r="DY56" i="66"/>
  <c r="DX56" i="66"/>
  <c r="DW56" i="66"/>
  <c r="DV56" i="66"/>
  <c r="DU56" i="66"/>
  <c r="DT56" i="66"/>
  <c r="DS56" i="66"/>
  <c r="DR56" i="66"/>
  <c r="DQ56" i="66"/>
  <c r="DP56" i="66"/>
  <c r="DO56" i="66"/>
  <c r="DN56" i="66"/>
  <c r="DM56" i="66"/>
  <c r="DL56" i="66"/>
  <c r="DK56" i="66"/>
  <c r="DY55" i="66"/>
  <c r="DX55" i="66"/>
  <c r="DW55" i="66"/>
  <c r="DV55" i="66"/>
  <c r="DU55" i="66"/>
  <c r="DT55" i="66"/>
  <c r="DS55" i="66"/>
  <c r="DR55" i="66"/>
  <c r="DQ55" i="66"/>
  <c r="DP55" i="66"/>
  <c r="DO55" i="66"/>
  <c r="DN55" i="66"/>
  <c r="DM55" i="66"/>
  <c r="DL55" i="66"/>
  <c r="DK55" i="66"/>
  <c r="DY54" i="66"/>
  <c r="DX54" i="66"/>
  <c r="DW54" i="66"/>
  <c r="DV54" i="66"/>
  <c r="DU54" i="66"/>
  <c r="DT54" i="66"/>
  <c r="DS54" i="66"/>
  <c r="DR54" i="66"/>
  <c r="DQ54" i="66"/>
  <c r="DP54" i="66"/>
  <c r="DO54" i="66"/>
  <c r="DN54" i="66"/>
  <c r="DM54" i="66"/>
  <c r="DL54" i="66"/>
  <c r="DK54" i="66"/>
  <c r="DY53" i="66"/>
  <c r="DX53" i="66"/>
  <c r="DW53" i="66"/>
  <c r="DV53" i="66"/>
  <c r="DU53" i="66"/>
  <c r="DT53" i="66"/>
  <c r="DS53" i="66"/>
  <c r="DR53" i="66"/>
  <c r="DQ53" i="66"/>
  <c r="DP53" i="66"/>
  <c r="DO53" i="66"/>
  <c r="DN53" i="66"/>
  <c r="DM53" i="66"/>
  <c r="DL53" i="66"/>
  <c r="DK53" i="66"/>
  <c r="DY52" i="66"/>
  <c r="DX52" i="66"/>
  <c r="DW52" i="66"/>
  <c r="DV52" i="66"/>
  <c r="DU52" i="66"/>
  <c r="DT52" i="66"/>
  <c r="DS52" i="66"/>
  <c r="DR52" i="66"/>
  <c r="DQ52" i="66"/>
  <c r="DP52" i="66"/>
  <c r="DO52" i="66"/>
  <c r="DN52" i="66"/>
  <c r="DM52" i="66"/>
  <c r="DL52" i="66"/>
  <c r="DK52" i="66"/>
  <c r="DY51" i="66"/>
  <c r="DX51" i="66"/>
  <c r="DW51" i="66"/>
  <c r="DV51" i="66"/>
  <c r="DU51" i="66"/>
  <c r="DT51" i="66"/>
  <c r="DS51" i="66"/>
  <c r="DR51" i="66"/>
  <c r="DQ51" i="66"/>
  <c r="DP51" i="66"/>
  <c r="DO51" i="66"/>
  <c r="DN51" i="66"/>
  <c r="DM51" i="66"/>
  <c r="DL51" i="66"/>
  <c r="DK51" i="66"/>
  <c r="DY50" i="66"/>
  <c r="DX50" i="66"/>
  <c r="DW50" i="66"/>
  <c r="DV50" i="66"/>
  <c r="DU50" i="66"/>
  <c r="DT50" i="66"/>
  <c r="DS50" i="66"/>
  <c r="DR50" i="66"/>
  <c r="DQ50" i="66"/>
  <c r="DP50" i="66"/>
  <c r="DO50" i="66"/>
  <c r="DN50" i="66"/>
  <c r="DM50" i="66"/>
  <c r="DL50" i="66"/>
  <c r="DK50" i="66"/>
  <c r="DY49" i="66"/>
  <c r="DX49" i="66"/>
  <c r="DW49" i="66"/>
  <c r="DV49" i="66"/>
  <c r="DU49" i="66"/>
  <c r="DT49" i="66"/>
  <c r="DS49" i="66"/>
  <c r="DR49" i="66"/>
  <c r="DQ49" i="66"/>
  <c r="DP49" i="66"/>
  <c r="DO49" i="66"/>
  <c r="DN49" i="66"/>
  <c r="DM49" i="66"/>
  <c r="DL49" i="66"/>
  <c r="DK49" i="66"/>
  <c r="DY48" i="66"/>
  <c r="DX48" i="66"/>
  <c r="DW48" i="66"/>
  <c r="DV48" i="66"/>
  <c r="DU48" i="66"/>
  <c r="DT48" i="66"/>
  <c r="DS48" i="66"/>
  <c r="DR48" i="66"/>
  <c r="DQ48" i="66"/>
  <c r="DP48" i="66"/>
  <c r="DO48" i="66"/>
  <c r="DN48" i="66"/>
  <c r="DM48" i="66"/>
  <c r="DL48" i="66"/>
  <c r="DK48" i="66"/>
  <c r="DY47" i="66"/>
  <c r="DX47" i="66"/>
  <c r="DW47" i="66"/>
  <c r="DV47" i="66"/>
  <c r="DU47" i="66"/>
  <c r="DT47" i="66"/>
  <c r="DS47" i="66"/>
  <c r="DR47" i="66"/>
  <c r="DQ47" i="66"/>
  <c r="DP47" i="66"/>
  <c r="DO47" i="66"/>
  <c r="DN47" i="66"/>
  <c r="DM47" i="66"/>
  <c r="DL47" i="66"/>
  <c r="DK47" i="66"/>
  <c r="DY46" i="66"/>
  <c r="DX46" i="66"/>
  <c r="DW46" i="66"/>
  <c r="DV46" i="66"/>
  <c r="DU46" i="66"/>
  <c r="DT46" i="66"/>
  <c r="DS46" i="66"/>
  <c r="DR46" i="66"/>
  <c r="DQ46" i="66"/>
  <c r="DP46" i="66"/>
  <c r="DO46" i="66"/>
  <c r="DN46" i="66"/>
  <c r="DM46" i="66"/>
  <c r="DL46" i="66"/>
  <c r="DK46" i="66"/>
  <c r="DY45" i="66"/>
  <c r="DX45" i="66"/>
  <c r="DW45" i="66"/>
  <c r="DV45" i="66"/>
  <c r="DU45" i="66"/>
  <c r="DT45" i="66"/>
  <c r="DS45" i="66"/>
  <c r="DR45" i="66"/>
  <c r="DQ45" i="66"/>
  <c r="DP45" i="66"/>
  <c r="DO45" i="66"/>
  <c r="DN45" i="66"/>
  <c r="DM45" i="66"/>
  <c r="DL45" i="66"/>
  <c r="DK45" i="66"/>
  <c r="DY44" i="66"/>
  <c r="DX44" i="66"/>
  <c r="DW44" i="66"/>
  <c r="DV44" i="66"/>
  <c r="DU44" i="66"/>
  <c r="DT44" i="66"/>
  <c r="DS44" i="66"/>
  <c r="DR44" i="66"/>
  <c r="DQ44" i="66"/>
  <c r="DP44" i="66"/>
  <c r="DO44" i="66"/>
  <c r="DN44" i="66"/>
  <c r="DM44" i="66"/>
  <c r="DL44" i="66"/>
  <c r="DK44" i="66"/>
  <c r="DY43" i="66"/>
  <c r="DX43" i="66"/>
  <c r="DW43" i="66"/>
  <c r="DV43" i="66"/>
  <c r="DU43" i="66"/>
  <c r="DT43" i="66"/>
  <c r="DS43" i="66"/>
  <c r="DR43" i="66"/>
  <c r="DQ43" i="66"/>
  <c r="DP43" i="66"/>
  <c r="DO43" i="66"/>
  <c r="DN43" i="66"/>
  <c r="DM43" i="66"/>
  <c r="DL43" i="66"/>
  <c r="DK43" i="66"/>
  <c r="DY42" i="66"/>
  <c r="DX42" i="66"/>
  <c r="DW42" i="66"/>
  <c r="DV42" i="66"/>
  <c r="DU42" i="66"/>
  <c r="DT42" i="66"/>
  <c r="DS42" i="66"/>
  <c r="DR42" i="66"/>
  <c r="DQ42" i="66"/>
  <c r="DP42" i="66"/>
  <c r="DO42" i="66"/>
  <c r="DN42" i="66"/>
  <c r="DM42" i="66"/>
  <c r="DL42" i="66"/>
  <c r="DK42" i="66"/>
  <c r="DY41" i="66"/>
  <c r="DX41" i="66"/>
  <c r="DW41" i="66"/>
  <c r="DV41" i="66"/>
  <c r="DU41" i="66"/>
  <c r="DT41" i="66"/>
  <c r="DS41" i="66"/>
  <c r="DR41" i="66"/>
  <c r="DQ41" i="66"/>
  <c r="DP41" i="66"/>
  <c r="DO41" i="66"/>
  <c r="DN41" i="66"/>
  <c r="DM41" i="66"/>
  <c r="DL41" i="66"/>
  <c r="DK41" i="66"/>
  <c r="DY40" i="66"/>
  <c r="DX40" i="66"/>
  <c r="DW40" i="66"/>
  <c r="DV40" i="66"/>
  <c r="DU40" i="66"/>
  <c r="DT40" i="66"/>
  <c r="DS40" i="66"/>
  <c r="DR40" i="66"/>
  <c r="DQ40" i="66"/>
  <c r="DP40" i="66"/>
  <c r="DO40" i="66"/>
  <c r="DN40" i="66"/>
  <c r="DM40" i="66"/>
  <c r="DL40" i="66"/>
  <c r="DK40" i="66"/>
  <c r="DY39" i="66"/>
  <c r="DX39" i="66"/>
  <c r="DW39" i="66"/>
  <c r="DV39" i="66"/>
  <c r="DU39" i="66"/>
  <c r="DT39" i="66"/>
  <c r="DS39" i="66"/>
  <c r="DR39" i="66"/>
  <c r="DQ39" i="66"/>
  <c r="DP39" i="66"/>
  <c r="DO39" i="66"/>
  <c r="DN39" i="66"/>
  <c r="DM39" i="66"/>
  <c r="DL39" i="66"/>
  <c r="DK39" i="66"/>
  <c r="DY38" i="66"/>
  <c r="DX38" i="66"/>
  <c r="DW38" i="66"/>
  <c r="DV38" i="66"/>
  <c r="DU38" i="66"/>
  <c r="DT38" i="66"/>
  <c r="DS38" i="66"/>
  <c r="DR38" i="66"/>
  <c r="DQ38" i="66"/>
  <c r="DP38" i="66"/>
  <c r="DO38" i="66"/>
  <c r="DN38" i="66"/>
  <c r="DM38" i="66"/>
  <c r="DL38" i="66"/>
  <c r="DK38" i="66"/>
  <c r="DY37" i="66"/>
  <c r="DX37" i="66"/>
  <c r="DW37" i="66"/>
  <c r="DV37" i="66"/>
  <c r="DU37" i="66"/>
  <c r="DT37" i="66"/>
  <c r="DS37" i="66"/>
  <c r="DR37" i="66"/>
  <c r="DQ37" i="66"/>
  <c r="DP37" i="66"/>
  <c r="DO37" i="66"/>
  <c r="DN37" i="66"/>
  <c r="DM37" i="66"/>
  <c r="DL37" i="66"/>
  <c r="DK37" i="66"/>
  <c r="DY36" i="66"/>
  <c r="DX36" i="66"/>
  <c r="DW36" i="66"/>
  <c r="DV36" i="66"/>
  <c r="DU36" i="66"/>
  <c r="DT36" i="66"/>
  <c r="DS36" i="66"/>
  <c r="DR36" i="66"/>
  <c r="DQ36" i="66"/>
  <c r="DP36" i="66"/>
  <c r="DO36" i="66"/>
  <c r="DN36" i="66"/>
  <c r="DM36" i="66"/>
  <c r="DL36" i="66"/>
  <c r="DK36" i="66"/>
  <c r="DY35" i="66"/>
  <c r="DX35" i="66"/>
  <c r="DW35" i="66"/>
  <c r="DV35" i="66"/>
  <c r="DU35" i="66"/>
  <c r="DT35" i="66"/>
  <c r="DS35" i="66"/>
  <c r="DR35" i="66"/>
  <c r="DQ35" i="66"/>
  <c r="DP35" i="66"/>
  <c r="DO35" i="66"/>
  <c r="DN35" i="66"/>
  <c r="DM35" i="66"/>
  <c r="DL35" i="66"/>
  <c r="DK35" i="66"/>
  <c r="DY34" i="66"/>
  <c r="DX34" i="66"/>
  <c r="DW34" i="66"/>
  <c r="DV34" i="66"/>
  <c r="DU34" i="66"/>
  <c r="DT34" i="66"/>
  <c r="DS34" i="66"/>
  <c r="DR34" i="66"/>
  <c r="DQ34" i="66"/>
  <c r="DP34" i="66"/>
  <c r="DO34" i="66"/>
  <c r="DN34" i="66"/>
  <c r="DM34" i="66"/>
  <c r="DL34" i="66"/>
  <c r="DK34" i="66"/>
  <c r="DY33" i="66"/>
  <c r="DX33" i="66"/>
  <c r="DW33" i="66"/>
  <c r="DV33" i="66"/>
  <c r="DU33" i="66"/>
  <c r="DT33" i="66"/>
  <c r="DS33" i="66"/>
  <c r="DR33" i="66"/>
  <c r="DQ33" i="66"/>
  <c r="DP33" i="66"/>
  <c r="DO33" i="66"/>
  <c r="DN33" i="66"/>
  <c r="DM33" i="66"/>
  <c r="DL33" i="66"/>
  <c r="DK33" i="66"/>
  <c r="DY32" i="66"/>
  <c r="DX32" i="66"/>
  <c r="DW32" i="66"/>
  <c r="DV32" i="66"/>
  <c r="DU32" i="66"/>
  <c r="DT32" i="66"/>
  <c r="DS32" i="66"/>
  <c r="DR32" i="66"/>
  <c r="DQ32" i="66"/>
  <c r="DP32" i="66"/>
  <c r="DO32" i="66"/>
  <c r="DN32" i="66"/>
  <c r="DM32" i="66"/>
  <c r="DL32" i="66"/>
  <c r="DK32" i="66"/>
  <c r="DY31" i="66"/>
  <c r="DX31" i="66"/>
  <c r="DW31" i="66"/>
  <c r="DV31" i="66"/>
  <c r="DU31" i="66"/>
  <c r="DT31" i="66"/>
  <c r="DS31" i="66"/>
  <c r="DR31" i="66"/>
  <c r="DQ31" i="66"/>
  <c r="DP31" i="66"/>
  <c r="DO31" i="66"/>
  <c r="DN31" i="66"/>
  <c r="DM31" i="66"/>
  <c r="DL31" i="66"/>
  <c r="DK31" i="66"/>
  <c r="DY30" i="66"/>
  <c r="DX30" i="66"/>
  <c r="DW30" i="66"/>
  <c r="DV30" i="66"/>
  <c r="DU30" i="66"/>
  <c r="DT30" i="66"/>
  <c r="DS30" i="66"/>
  <c r="DR30" i="66"/>
  <c r="DQ30" i="66"/>
  <c r="DP30" i="66"/>
  <c r="DO30" i="66"/>
  <c r="DN30" i="66"/>
  <c r="DM30" i="66"/>
  <c r="DL30" i="66"/>
  <c r="DK30" i="66"/>
  <c r="DY29" i="66"/>
  <c r="DX29" i="66"/>
  <c r="DW29" i="66"/>
  <c r="DV29" i="66"/>
  <c r="DU29" i="66"/>
  <c r="DT29" i="66"/>
  <c r="DS29" i="66"/>
  <c r="DR29" i="66"/>
  <c r="DQ29" i="66"/>
  <c r="DP29" i="66"/>
  <c r="DO29" i="66"/>
  <c r="DN29" i="66"/>
  <c r="DM29" i="66"/>
  <c r="DL29" i="66"/>
  <c r="DK29" i="66"/>
  <c r="DY28" i="66"/>
  <c r="DX28" i="66"/>
  <c r="DW28" i="66"/>
  <c r="DV28" i="66"/>
  <c r="DU28" i="66"/>
  <c r="DT28" i="66"/>
  <c r="DS28" i="66"/>
  <c r="DR28" i="66"/>
  <c r="DQ28" i="66"/>
  <c r="DP28" i="66"/>
  <c r="DO28" i="66"/>
  <c r="DN28" i="66"/>
  <c r="DM28" i="66"/>
  <c r="DL28" i="66"/>
  <c r="DK28" i="66"/>
  <c r="DY27" i="66"/>
  <c r="DX27" i="66"/>
  <c r="DW27" i="66"/>
  <c r="DV27" i="66"/>
  <c r="DU27" i="66"/>
  <c r="DT27" i="66"/>
  <c r="DS27" i="66"/>
  <c r="DR27" i="66"/>
  <c r="DQ27" i="66"/>
  <c r="DP27" i="66"/>
  <c r="DO27" i="66"/>
  <c r="DN27" i="66"/>
  <c r="DM27" i="66"/>
  <c r="DL27" i="66"/>
  <c r="DK27" i="66"/>
  <c r="DY26" i="66"/>
  <c r="DX26" i="66"/>
  <c r="DW26" i="66"/>
  <c r="DV26" i="66"/>
  <c r="DU26" i="66"/>
  <c r="DT26" i="66"/>
  <c r="DS26" i="66"/>
  <c r="DR26" i="66"/>
  <c r="DQ26" i="66"/>
  <c r="DP26" i="66"/>
  <c r="DO26" i="66"/>
  <c r="DN26" i="66"/>
  <c r="DM26" i="66"/>
  <c r="DL26" i="66"/>
  <c r="DK26" i="66"/>
  <c r="DY25" i="66"/>
  <c r="DX25" i="66"/>
  <c r="DW25" i="66"/>
  <c r="DV25" i="66"/>
  <c r="DU25" i="66"/>
  <c r="DT25" i="66"/>
  <c r="DS25" i="66"/>
  <c r="DR25" i="66"/>
  <c r="DQ25" i="66"/>
  <c r="DP25" i="66"/>
  <c r="DO25" i="66"/>
  <c r="DN25" i="66"/>
  <c r="DM25" i="66"/>
  <c r="DL25" i="66"/>
  <c r="DK25" i="66"/>
  <c r="DY24" i="66"/>
  <c r="DX24" i="66"/>
  <c r="DW24" i="66"/>
  <c r="DV24" i="66"/>
  <c r="DU24" i="66"/>
  <c r="DT24" i="66"/>
  <c r="DS24" i="66"/>
  <c r="DR24" i="66"/>
  <c r="DQ24" i="66"/>
  <c r="DP24" i="66"/>
  <c r="DO24" i="66"/>
  <c r="DN24" i="66"/>
  <c r="DM24" i="66"/>
  <c r="DL24" i="66"/>
  <c r="DK24" i="66"/>
  <c r="DY23" i="66"/>
  <c r="DX23" i="66"/>
  <c r="DW23" i="66"/>
  <c r="DV23" i="66"/>
  <c r="DU23" i="66"/>
  <c r="DT23" i="66"/>
  <c r="DS23" i="66"/>
  <c r="DR23" i="66"/>
  <c r="DQ23" i="66"/>
  <c r="DP23" i="66"/>
  <c r="DO23" i="66"/>
  <c r="DN23" i="66"/>
  <c r="DM23" i="66"/>
  <c r="DL23" i="66"/>
  <c r="DK23" i="66"/>
  <c r="DY22" i="66"/>
  <c r="DX22" i="66"/>
  <c r="DW22" i="66"/>
  <c r="DV22" i="66"/>
  <c r="DU22" i="66"/>
  <c r="DT22" i="66"/>
  <c r="DS22" i="66"/>
  <c r="DR22" i="66"/>
  <c r="DQ22" i="66"/>
  <c r="DP22" i="66"/>
  <c r="DO22" i="66"/>
  <c r="DN22" i="66"/>
  <c r="DM22" i="66"/>
  <c r="DL22" i="66"/>
  <c r="DK22" i="66"/>
  <c r="DY21" i="66"/>
  <c r="DX21" i="66"/>
  <c r="DW21" i="66"/>
  <c r="DV21" i="66"/>
  <c r="DU21" i="66"/>
  <c r="DT21" i="66"/>
  <c r="DS21" i="66"/>
  <c r="DR21" i="66"/>
  <c r="DQ21" i="66"/>
  <c r="DP21" i="66"/>
  <c r="DO21" i="66"/>
  <c r="DN21" i="66"/>
  <c r="DM21" i="66"/>
  <c r="DL21" i="66"/>
  <c r="DK21" i="66"/>
  <c r="DY20" i="66"/>
  <c r="DX20" i="66"/>
  <c r="DW20" i="66"/>
  <c r="DV20" i="66"/>
  <c r="DU20" i="66"/>
  <c r="DT20" i="66"/>
  <c r="DS20" i="66"/>
  <c r="DR20" i="66"/>
  <c r="DQ20" i="66"/>
  <c r="DP20" i="66"/>
  <c r="DO20" i="66"/>
  <c r="DN20" i="66"/>
  <c r="DM20" i="66"/>
  <c r="DL20" i="66"/>
  <c r="DK20" i="66"/>
  <c r="DY19" i="66"/>
  <c r="DX19" i="66"/>
  <c r="DW19" i="66"/>
  <c r="DV19" i="66"/>
  <c r="DU19" i="66"/>
  <c r="DT19" i="66"/>
  <c r="DS19" i="66"/>
  <c r="DR19" i="66"/>
  <c r="DQ19" i="66"/>
  <c r="DP19" i="66"/>
  <c r="DO19" i="66"/>
  <c r="DN19" i="66"/>
  <c r="DM19" i="66"/>
  <c r="DL19" i="66"/>
  <c r="DK19" i="66"/>
  <c r="DY18" i="66"/>
  <c r="DX18" i="66"/>
  <c r="DW18" i="66"/>
  <c r="DV18" i="66"/>
  <c r="DU18" i="66"/>
  <c r="DT18" i="66"/>
  <c r="DS18" i="66"/>
  <c r="DR18" i="66"/>
  <c r="DQ18" i="66"/>
  <c r="DP18" i="66"/>
  <c r="DO18" i="66"/>
  <c r="DN18" i="66"/>
  <c r="DM18" i="66"/>
  <c r="DL18" i="66"/>
  <c r="DK18" i="66"/>
  <c r="DY17" i="66"/>
  <c r="DX17" i="66"/>
  <c r="DW17" i="66"/>
  <c r="DV17" i="66"/>
  <c r="DU17" i="66"/>
  <c r="DT17" i="66"/>
  <c r="DS17" i="66"/>
  <c r="DR17" i="66"/>
  <c r="DQ17" i="66"/>
  <c r="DP17" i="66"/>
  <c r="DO17" i="66"/>
  <c r="DN17" i="66"/>
  <c r="DM17" i="66"/>
  <c r="DL17" i="66"/>
  <c r="DK17" i="66"/>
  <c r="DY16" i="66"/>
  <c r="DX16" i="66"/>
  <c r="DW16" i="66"/>
  <c r="DV16" i="66"/>
  <c r="DU16" i="66"/>
  <c r="DT16" i="66"/>
  <c r="DS16" i="66"/>
  <c r="DR16" i="66"/>
  <c r="DQ16" i="66"/>
  <c r="DP16" i="66"/>
  <c r="DO16" i="66"/>
  <c r="DN16" i="66"/>
  <c r="DM16" i="66"/>
  <c r="DL16" i="66"/>
  <c r="DK16" i="66"/>
  <c r="BZ16" i="66"/>
  <c r="DY15" i="66"/>
  <c r="DX15" i="66"/>
  <c r="DW15" i="66"/>
  <c r="DV15" i="66"/>
  <c r="DU15" i="66"/>
  <c r="DT15" i="66"/>
  <c r="DS15" i="66"/>
  <c r="DR15" i="66"/>
  <c r="DQ15" i="66"/>
  <c r="DP15" i="66"/>
  <c r="DO15" i="66"/>
  <c r="DN15" i="66"/>
  <c r="DM15" i="66"/>
  <c r="DL15" i="66"/>
  <c r="DK15" i="66"/>
  <c r="BZ15" i="66"/>
  <c r="DY14" i="66"/>
  <c r="DX14" i="66"/>
  <c r="DW14" i="66"/>
  <c r="DV14" i="66"/>
  <c r="DU14" i="66"/>
  <c r="DT14" i="66"/>
  <c r="DS14" i="66"/>
  <c r="DR14" i="66"/>
  <c r="DQ14" i="66"/>
  <c r="DP14" i="66"/>
  <c r="DO14" i="66"/>
  <c r="DN14" i="66"/>
  <c r="DM14" i="66"/>
  <c r="DL14" i="66"/>
  <c r="DK14" i="66"/>
  <c r="BZ14" i="66"/>
  <c r="DY13" i="66"/>
  <c r="DX13" i="66"/>
  <c r="DW13" i="66"/>
  <c r="DV13" i="66"/>
  <c r="DU13" i="66"/>
  <c r="DT13" i="66"/>
  <c r="DS13" i="66"/>
  <c r="DR13" i="66"/>
  <c r="DQ13" i="66"/>
  <c r="DP13" i="66"/>
  <c r="DO13" i="66"/>
  <c r="DN13" i="66"/>
  <c r="DM13" i="66"/>
  <c r="DL13" i="66"/>
  <c r="DK13" i="66"/>
  <c r="BZ13" i="66"/>
  <c r="DY12" i="66"/>
  <c r="DX12" i="66"/>
  <c r="DW12" i="66"/>
  <c r="DV12" i="66"/>
  <c r="DU12" i="66"/>
  <c r="DT12" i="66"/>
  <c r="DS12" i="66"/>
  <c r="DR12" i="66"/>
  <c r="DQ12" i="66"/>
  <c r="DP12" i="66"/>
  <c r="DO12" i="66"/>
  <c r="DN12" i="66"/>
  <c r="DM12" i="66"/>
  <c r="DL12" i="66"/>
  <c r="DK12" i="66"/>
  <c r="BZ12" i="66"/>
  <c r="DY11" i="66"/>
  <c r="DX11" i="66"/>
  <c r="DW11" i="66"/>
  <c r="DV11" i="66"/>
  <c r="DU11" i="66"/>
  <c r="DT11" i="66"/>
  <c r="DS11" i="66"/>
  <c r="DR11" i="66"/>
  <c r="DQ11" i="66"/>
  <c r="DP11" i="66"/>
  <c r="DO11" i="66"/>
  <c r="DN11" i="66"/>
  <c r="DM11" i="66"/>
  <c r="DL11" i="66"/>
  <c r="DK11" i="66"/>
  <c r="BZ11" i="66"/>
  <c r="DY10" i="66"/>
  <c r="DX10" i="66"/>
  <c r="DW10" i="66"/>
  <c r="DV10" i="66"/>
  <c r="DU10" i="66"/>
  <c r="DT10" i="66"/>
  <c r="DS10" i="66"/>
  <c r="DR10" i="66"/>
  <c r="DQ10" i="66"/>
  <c r="DP10" i="66"/>
  <c r="DO10" i="66"/>
  <c r="DN10" i="66"/>
  <c r="DM10" i="66"/>
  <c r="DL10" i="66"/>
  <c r="DK10" i="66"/>
  <c r="BZ10" i="66"/>
  <c r="DY9" i="66"/>
  <c r="DX9" i="66"/>
  <c r="DW9" i="66"/>
  <c r="DV9" i="66"/>
  <c r="DU9" i="66"/>
  <c r="DT9" i="66"/>
  <c r="DS9" i="66"/>
  <c r="DR9" i="66"/>
  <c r="DQ9" i="66"/>
  <c r="DP9" i="66"/>
  <c r="DO9" i="66"/>
  <c r="DN9" i="66"/>
  <c r="DM9" i="66"/>
  <c r="DL9" i="66"/>
  <c r="DK9" i="66"/>
  <c r="BZ9" i="66"/>
  <c r="DY8" i="66"/>
  <c r="DX8" i="66"/>
  <c r="DW8" i="66"/>
  <c r="DV8" i="66"/>
  <c r="DU8" i="66"/>
  <c r="DT8" i="66"/>
  <c r="DS8" i="66"/>
  <c r="DR8" i="66"/>
  <c r="DQ8" i="66"/>
  <c r="DP8" i="66"/>
  <c r="DO8" i="66"/>
  <c r="DN8" i="66"/>
  <c r="DM8" i="66"/>
  <c r="DL8" i="66"/>
  <c r="DK8" i="66"/>
  <c r="BZ8" i="66"/>
  <c r="DY7" i="66"/>
  <c r="DX7" i="66"/>
  <c r="DW7" i="66"/>
  <c r="DV7" i="66"/>
  <c r="DU7" i="66"/>
  <c r="DT7" i="66"/>
  <c r="DS7" i="66"/>
  <c r="DR7" i="66"/>
  <c r="DQ7" i="66"/>
  <c r="DP7" i="66"/>
  <c r="DO7" i="66"/>
  <c r="DN7" i="66"/>
  <c r="DM7" i="66"/>
  <c r="DL7" i="66"/>
  <c r="DK7" i="66"/>
  <c r="BZ7" i="66"/>
  <c r="DY6" i="66"/>
  <c r="DX6" i="66"/>
  <c r="DW6" i="66"/>
  <c r="DV6" i="66"/>
  <c r="DU6" i="66"/>
  <c r="DT6" i="66"/>
  <c r="DS6" i="66"/>
  <c r="DR6" i="66"/>
  <c r="DQ6" i="66"/>
  <c r="DP6" i="66"/>
  <c r="DO6" i="66"/>
  <c r="DN6" i="66"/>
  <c r="DM6" i="66"/>
  <c r="DL6" i="66"/>
  <c r="DK6" i="66"/>
  <c r="BZ6" i="66"/>
  <c r="DY5" i="66"/>
  <c r="DX5" i="66"/>
  <c r="DW5" i="66"/>
  <c r="DV5" i="66"/>
  <c r="DU5" i="66"/>
  <c r="DT5" i="66"/>
  <c r="DS5" i="66"/>
  <c r="DR5" i="66"/>
  <c r="DQ5" i="66"/>
  <c r="DP5" i="66"/>
  <c r="DO5" i="66"/>
  <c r="DN5" i="66"/>
  <c r="DM5" i="66"/>
  <c r="DL5" i="66"/>
  <c r="DK5" i="66"/>
  <c r="BZ5" i="66"/>
  <c r="DY4" i="66"/>
  <c r="DX4" i="66"/>
  <c r="DW4" i="66"/>
  <c r="DV4" i="66"/>
  <c r="DU4" i="66"/>
  <c r="DT4" i="66"/>
  <c r="DS4" i="66"/>
  <c r="DR4" i="66"/>
  <c r="DQ4" i="66"/>
  <c r="DP4" i="66"/>
  <c r="DO4" i="66"/>
  <c r="DN4" i="66"/>
  <c r="DM4" i="66"/>
  <c r="DL4" i="66"/>
  <c r="DK4" i="66"/>
  <c r="BZ4" i="66"/>
  <c r="DY3" i="66"/>
  <c r="DX3" i="66"/>
  <c r="DW3" i="66"/>
  <c r="DV3" i="66"/>
  <c r="DU3" i="66"/>
  <c r="DT3" i="66"/>
  <c r="DS3" i="66"/>
  <c r="DR3" i="66"/>
  <c r="DQ3" i="66"/>
  <c r="DP3" i="66"/>
  <c r="DO3" i="66"/>
  <c r="DN3" i="66"/>
  <c r="DM3" i="66"/>
  <c r="DL3" i="66"/>
  <c r="DK3" i="66"/>
  <c r="BZ3" i="66"/>
  <c r="DY2" i="66"/>
  <c r="DX2" i="66"/>
  <c r="DW2" i="66"/>
  <c r="DV2" i="66"/>
  <c r="DU2" i="66"/>
  <c r="DT2" i="66"/>
  <c r="DS2" i="66"/>
  <c r="DR2" i="66"/>
  <c r="DQ2" i="66"/>
  <c r="DP2" i="66"/>
  <c r="DO2" i="66"/>
  <c r="DN2" i="66"/>
  <c r="DM2" i="66"/>
  <c r="DL2" i="66"/>
  <c r="DK2" i="66"/>
  <c r="CP16" i="66"/>
  <c r="CO15" i="66"/>
  <c r="CN15" i="66"/>
  <c r="CM15" i="66"/>
  <c r="CG15" i="66"/>
  <c r="CF14" i="66"/>
  <c r="CE14" i="66"/>
  <c r="CD14" i="66"/>
  <c r="CM13" i="66"/>
  <c r="CL12" i="66"/>
  <c r="CK12" i="66"/>
  <c r="CJ12" i="66"/>
  <c r="CD12" i="66"/>
  <c r="CR10" i="66"/>
  <c r="CQ10" i="66"/>
  <c r="CP10" i="66"/>
  <c r="CK10" i="66"/>
  <c r="CL9" i="66"/>
  <c r="CJ9" i="66"/>
  <c r="CI9" i="66"/>
  <c r="CE9" i="66"/>
  <c r="CE8" i="66"/>
  <c r="CD8" i="66"/>
  <c r="CR7" i="66"/>
  <c r="CN7" i="66"/>
  <c r="CN6" i="66"/>
  <c r="CL6" i="66"/>
  <c r="CK6" i="66"/>
  <c r="CG6" i="66"/>
  <c r="CH5" i="66"/>
  <c r="CG5" i="66"/>
  <c r="CE5" i="66"/>
  <c r="CP4" i="66"/>
  <c r="CP3" i="66"/>
  <c r="CO3" i="66"/>
  <c r="CN3" i="66"/>
  <c r="CI3" i="66"/>
  <c r="CJ2" i="66"/>
  <c r="CI2" i="66"/>
  <c r="CG2" i="66"/>
  <c r="CD2" i="66"/>
  <c r="CD2" i="66" a="1"/>
  <c r="CI16" i="66" s="1"/>
  <c r="BZ2" i="66"/>
  <c r="DY99" i="65"/>
  <c r="DX99" i="65"/>
  <c r="DW99" i="65"/>
  <c r="DV99" i="65"/>
  <c r="DU99" i="65"/>
  <c r="DT99" i="65"/>
  <c r="DS99" i="65"/>
  <c r="DR99" i="65"/>
  <c r="DQ99" i="65"/>
  <c r="DP99" i="65"/>
  <c r="DO99" i="65"/>
  <c r="DN99" i="65"/>
  <c r="DM99" i="65"/>
  <c r="DL99" i="65"/>
  <c r="DK99" i="65"/>
  <c r="DY98" i="65"/>
  <c r="DX98" i="65"/>
  <c r="DW98" i="65"/>
  <c r="DV98" i="65"/>
  <c r="DU98" i="65"/>
  <c r="DT98" i="65"/>
  <c r="DS98" i="65"/>
  <c r="DR98" i="65"/>
  <c r="DQ98" i="65"/>
  <c r="DP98" i="65"/>
  <c r="DO98" i="65"/>
  <c r="DN98" i="65"/>
  <c r="DM98" i="65"/>
  <c r="DL98" i="65"/>
  <c r="DK98" i="65"/>
  <c r="DY97" i="65"/>
  <c r="DX97" i="65"/>
  <c r="DW97" i="65"/>
  <c r="DV97" i="65"/>
  <c r="DU97" i="65"/>
  <c r="DT97" i="65"/>
  <c r="DS97" i="65"/>
  <c r="DR97" i="65"/>
  <c r="DQ97" i="65"/>
  <c r="DP97" i="65"/>
  <c r="DO97" i="65"/>
  <c r="DN97" i="65"/>
  <c r="DM97" i="65"/>
  <c r="DL97" i="65"/>
  <c r="DK97" i="65"/>
  <c r="DY96" i="65"/>
  <c r="DX96" i="65"/>
  <c r="DW96" i="65"/>
  <c r="DV96" i="65"/>
  <c r="DU96" i="65"/>
  <c r="DT96" i="65"/>
  <c r="DS96" i="65"/>
  <c r="DR96" i="65"/>
  <c r="DQ96" i="65"/>
  <c r="DP96" i="65"/>
  <c r="DO96" i="65"/>
  <c r="DN96" i="65"/>
  <c r="DM96" i="65"/>
  <c r="DL96" i="65"/>
  <c r="DK96" i="65"/>
  <c r="DY95" i="65"/>
  <c r="DX95" i="65"/>
  <c r="DW95" i="65"/>
  <c r="DV95" i="65"/>
  <c r="DU95" i="65"/>
  <c r="DT95" i="65"/>
  <c r="DS95" i="65"/>
  <c r="DR95" i="65"/>
  <c r="DQ95" i="65"/>
  <c r="DP95" i="65"/>
  <c r="DO95" i="65"/>
  <c r="DN95" i="65"/>
  <c r="DM95" i="65"/>
  <c r="DL95" i="65"/>
  <c r="DK95" i="65"/>
  <c r="DY94" i="65"/>
  <c r="DX94" i="65"/>
  <c r="DW94" i="65"/>
  <c r="DV94" i="65"/>
  <c r="DU94" i="65"/>
  <c r="DT94" i="65"/>
  <c r="DS94" i="65"/>
  <c r="DR94" i="65"/>
  <c r="DQ94" i="65"/>
  <c r="DP94" i="65"/>
  <c r="DO94" i="65"/>
  <c r="DN94" i="65"/>
  <c r="DM94" i="65"/>
  <c r="DL94" i="65"/>
  <c r="DK94" i="65"/>
  <c r="DY93" i="65"/>
  <c r="DX93" i="65"/>
  <c r="DW93" i="65"/>
  <c r="DV93" i="65"/>
  <c r="DU93" i="65"/>
  <c r="DT93" i="65"/>
  <c r="DS93" i="65"/>
  <c r="DR93" i="65"/>
  <c r="DQ93" i="65"/>
  <c r="DP93" i="65"/>
  <c r="DO93" i="65"/>
  <c r="DN93" i="65"/>
  <c r="DM93" i="65"/>
  <c r="DL93" i="65"/>
  <c r="DK93" i="65"/>
  <c r="DY92" i="65"/>
  <c r="DX92" i="65"/>
  <c r="DW92" i="65"/>
  <c r="DV92" i="65"/>
  <c r="DU92" i="65"/>
  <c r="DT92" i="65"/>
  <c r="DS92" i="65"/>
  <c r="DR92" i="65"/>
  <c r="DQ92" i="65"/>
  <c r="DP92" i="65"/>
  <c r="DO92" i="65"/>
  <c r="DN92" i="65"/>
  <c r="DM92" i="65"/>
  <c r="DL92" i="65"/>
  <c r="DK92" i="65"/>
  <c r="DY91" i="65"/>
  <c r="DX91" i="65"/>
  <c r="DW91" i="65"/>
  <c r="DV91" i="65"/>
  <c r="DU91" i="65"/>
  <c r="DT91" i="65"/>
  <c r="DS91" i="65"/>
  <c r="DR91" i="65"/>
  <c r="DQ91" i="65"/>
  <c r="DP91" i="65"/>
  <c r="DO91" i="65"/>
  <c r="DN91" i="65"/>
  <c r="DM91" i="65"/>
  <c r="DL91" i="65"/>
  <c r="DK91" i="65"/>
  <c r="DY90" i="65"/>
  <c r="DX90" i="65"/>
  <c r="DW90" i="65"/>
  <c r="DV90" i="65"/>
  <c r="DU90" i="65"/>
  <c r="DT90" i="65"/>
  <c r="DS90" i="65"/>
  <c r="DR90" i="65"/>
  <c r="DQ90" i="65"/>
  <c r="DP90" i="65"/>
  <c r="DO90" i="65"/>
  <c r="DN90" i="65"/>
  <c r="DM90" i="65"/>
  <c r="DL90" i="65"/>
  <c r="DK90" i="65"/>
  <c r="DY89" i="65"/>
  <c r="DX89" i="65"/>
  <c r="DW89" i="65"/>
  <c r="DV89" i="65"/>
  <c r="DU89" i="65"/>
  <c r="DT89" i="65"/>
  <c r="DS89" i="65"/>
  <c r="DR89" i="65"/>
  <c r="DQ89" i="65"/>
  <c r="DP89" i="65"/>
  <c r="DO89" i="65"/>
  <c r="DN89" i="65"/>
  <c r="DM89" i="65"/>
  <c r="DL89" i="65"/>
  <c r="DK89" i="65"/>
  <c r="DY88" i="65"/>
  <c r="DX88" i="65"/>
  <c r="DW88" i="65"/>
  <c r="DV88" i="65"/>
  <c r="DU88" i="65"/>
  <c r="DT88" i="65"/>
  <c r="DS88" i="65"/>
  <c r="DR88" i="65"/>
  <c r="DQ88" i="65"/>
  <c r="DP88" i="65"/>
  <c r="DO88" i="65"/>
  <c r="DN88" i="65"/>
  <c r="DM88" i="65"/>
  <c r="DL88" i="65"/>
  <c r="DK88" i="65"/>
  <c r="DY87" i="65"/>
  <c r="DX87" i="65"/>
  <c r="DW87" i="65"/>
  <c r="DV87" i="65"/>
  <c r="DU87" i="65"/>
  <c r="DT87" i="65"/>
  <c r="DS87" i="65"/>
  <c r="DR87" i="65"/>
  <c r="DQ87" i="65"/>
  <c r="DP87" i="65"/>
  <c r="DO87" i="65"/>
  <c r="DN87" i="65"/>
  <c r="DM87" i="65"/>
  <c r="DL87" i="65"/>
  <c r="DK87" i="65"/>
  <c r="DY86" i="65"/>
  <c r="DX86" i="65"/>
  <c r="DW86" i="65"/>
  <c r="DV86" i="65"/>
  <c r="DU86" i="65"/>
  <c r="DT86" i="65"/>
  <c r="DS86" i="65"/>
  <c r="DR86" i="65"/>
  <c r="DQ86" i="65"/>
  <c r="DP86" i="65"/>
  <c r="DO86" i="65"/>
  <c r="DN86" i="65"/>
  <c r="DM86" i="65"/>
  <c r="DL86" i="65"/>
  <c r="DK86" i="65"/>
  <c r="DY85" i="65"/>
  <c r="DX85" i="65"/>
  <c r="DW85" i="65"/>
  <c r="DV85" i="65"/>
  <c r="DU85" i="65"/>
  <c r="DT85" i="65"/>
  <c r="DS85" i="65"/>
  <c r="DR85" i="65"/>
  <c r="DQ85" i="65"/>
  <c r="DP85" i="65"/>
  <c r="DO85" i="65"/>
  <c r="DN85" i="65"/>
  <c r="DM85" i="65"/>
  <c r="DL85" i="65"/>
  <c r="DK85" i="65"/>
  <c r="DY84" i="65"/>
  <c r="DX84" i="65"/>
  <c r="DW84" i="65"/>
  <c r="DV84" i="65"/>
  <c r="DU84" i="65"/>
  <c r="DT84" i="65"/>
  <c r="DS84" i="65"/>
  <c r="DR84" i="65"/>
  <c r="DQ84" i="65"/>
  <c r="DP84" i="65"/>
  <c r="DO84" i="65"/>
  <c r="DN84" i="65"/>
  <c r="DM84" i="65"/>
  <c r="DL84" i="65"/>
  <c r="DK84" i="65"/>
  <c r="DY83" i="65"/>
  <c r="DX83" i="65"/>
  <c r="DW83" i="65"/>
  <c r="DV83" i="65"/>
  <c r="DU83" i="65"/>
  <c r="DT83" i="65"/>
  <c r="DS83" i="65"/>
  <c r="DR83" i="65"/>
  <c r="DQ83" i="65"/>
  <c r="DP83" i="65"/>
  <c r="DO83" i="65"/>
  <c r="DN83" i="65"/>
  <c r="DM83" i="65"/>
  <c r="DL83" i="65"/>
  <c r="DK83" i="65"/>
  <c r="DY82" i="65"/>
  <c r="DX82" i="65"/>
  <c r="DW82" i="65"/>
  <c r="DV82" i="65"/>
  <c r="DU82" i="65"/>
  <c r="DT82" i="65"/>
  <c r="DS82" i="65"/>
  <c r="DR82" i="65"/>
  <c r="DQ82" i="65"/>
  <c r="DP82" i="65"/>
  <c r="DO82" i="65"/>
  <c r="DN82" i="65"/>
  <c r="DM82" i="65"/>
  <c r="DL82" i="65"/>
  <c r="DK82" i="65"/>
  <c r="DY81" i="65"/>
  <c r="DX81" i="65"/>
  <c r="DW81" i="65"/>
  <c r="DV81" i="65"/>
  <c r="DU81" i="65"/>
  <c r="DT81" i="65"/>
  <c r="DS81" i="65"/>
  <c r="DR81" i="65"/>
  <c r="DQ81" i="65"/>
  <c r="DP81" i="65"/>
  <c r="DO81" i="65"/>
  <c r="DN81" i="65"/>
  <c r="DM81" i="65"/>
  <c r="DL81" i="65"/>
  <c r="DK81" i="65"/>
  <c r="DY80" i="65"/>
  <c r="DX80" i="65"/>
  <c r="DW80" i="65"/>
  <c r="DV80" i="65"/>
  <c r="DU80" i="65"/>
  <c r="DT80" i="65"/>
  <c r="DS80" i="65"/>
  <c r="DR80" i="65"/>
  <c r="DQ80" i="65"/>
  <c r="DP80" i="65"/>
  <c r="DO80" i="65"/>
  <c r="DN80" i="65"/>
  <c r="DM80" i="65"/>
  <c r="DL80" i="65"/>
  <c r="DK80" i="65"/>
  <c r="DY79" i="65"/>
  <c r="DX79" i="65"/>
  <c r="DW79" i="65"/>
  <c r="DV79" i="65"/>
  <c r="DU79" i="65"/>
  <c r="DT79" i="65"/>
  <c r="DS79" i="65"/>
  <c r="DR79" i="65"/>
  <c r="DQ79" i="65"/>
  <c r="DP79" i="65"/>
  <c r="DO79" i="65"/>
  <c r="DN79" i="65"/>
  <c r="DM79" i="65"/>
  <c r="DL79" i="65"/>
  <c r="DK79" i="65"/>
  <c r="DY78" i="65"/>
  <c r="DX78" i="65"/>
  <c r="DW78" i="65"/>
  <c r="DV78" i="65"/>
  <c r="DU78" i="65"/>
  <c r="DT78" i="65"/>
  <c r="DS78" i="65"/>
  <c r="DR78" i="65"/>
  <c r="DQ78" i="65"/>
  <c r="DP78" i="65"/>
  <c r="DO78" i="65"/>
  <c r="DN78" i="65"/>
  <c r="DM78" i="65"/>
  <c r="DL78" i="65"/>
  <c r="DK78" i="65"/>
  <c r="DY77" i="65"/>
  <c r="DX77" i="65"/>
  <c r="DW77" i="65"/>
  <c r="DV77" i="65"/>
  <c r="DU77" i="65"/>
  <c r="DT77" i="65"/>
  <c r="DS77" i="65"/>
  <c r="DR77" i="65"/>
  <c r="DQ77" i="65"/>
  <c r="DP77" i="65"/>
  <c r="DO77" i="65"/>
  <c r="DN77" i="65"/>
  <c r="DM77" i="65"/>
  <c r="DL77" i="65"/>
  <c r="DK77" i="65"/>
  <c r="DY76" i="65"/>
  <c r="DX76" i="65"/>
  <c r="DW76" i="65"/>
  <c r="DV76" i="65"/>
  <c r="DU76" i="65"/>
  <c r="DT76" i="65"/>
  <c r="DS76" i="65"/>
  <c r="DR76" i="65"/>
  <c r="DQ76" i="65"/>
  <c r="DP76" i="65"/>
  <c r="DO76" i="65"/>
  <c r="DN76" i="65"/>
  <c r="DM76" i="65"/>
  <c r="DL76" i="65"/>
  <c r="DK76" i="65"/>
  <c r="DY75" i="65"/>
  <c r="DX75" i="65"/>
  <c r="DW75" i="65"/>
  <c r="DV75" i="65"/>
  <c r="DU75" i="65"/>
  <c r="DT75" i="65"/>
  <c r="DS75" i="65"/>
  <c r="DR75" i="65"/>
  <c r="DQ75" i="65"/>
  <c r="DP75" i="65"/>
  <c r="DO75" i="65"/>
  <c r="DN75" i="65"/>
  <c r="DM75" i="65"/>
  <c r="DL75" i="65"/>
  <c r="DK75" i="65"/>
  <c r="DY74" i="65"/>
  <c r="DX74" i="65"/>
  <c r="DW74" i="65"/>
  <c r="DV74" i="65"/>
  <c r="DU74" i="65"/>
  <c r="DT74" i="65"/>
  <c r="DS74" i="65"/>
  <c r="DR74" i="65"/>
  <c r="DQ74" i="65"/>
  <c r="DP74" i="65"/>
  <c r="DO74" i="65"/>
  <c r="DN74" i="65"/>
  <c r="DM74" i="65"/>
  <c r="DL74" i="65"/>
  <c r="DK74" i="65"/>
  <c r="DY73" i="65"/>
  <c r="DX73" i="65"/>
  <c r="DW73" i="65"/>
  <c r="DV73" i="65"/>
  <c r="DU73" i="65"/>
  <c r="DT73" i="65"/>
  <c r="DS73" i="65"/>
  <c r="DR73" i="65"/>
  <c r="DQ73" i="65"/>
  <c r="DP73" i="65"/>
  <c r="DO73" i="65"/>
  <c r="DN73" i="65"/>
  <c r="DM73" i="65"/>
  <c r="DL73" i="65"/>
  <c r="DK73" i="65"/>
  <c r="DY72" i="65"/>
  <c r="DX72" i="65"/>
  <c r="DW72" i="65"/>
  <c r="DV72" i="65"/>
  <c r="DU72" i="65"/>
  <c r="DT72" i="65"/>
  <c r="DS72" i="65"/>
  <c r="DR72" i="65"/>
  <c r="DQ72" i="65"/>
  <c r="DP72" i="65"/>
  <c r="DO72" i="65"/>
  <c r="DN72" i="65"/>
  <c r="DM72" i="65"/>
  <c r="DL72" i="65"/>
  <c r="DK72" i="65"/>
  <c r="DY71" i="65"/>
  <c r="DX71" i="65"/>
  <c r="DW71" i="65"/>
  <c r="DV71" i="65"/>
  <c r="DU71" i="65"/>
  <c r="DT71" i="65"/>
  <c r="DS71" i="65"/>
  <c r="DR71" i="65"/>
  <c r="DQ71" i="65"/>
  <c r="DP71" i="65"/>
  <c r="DO71" i="65"/>
  <c r="DN71" i="65"/>
  <c r="DM71" i="65"/>
  <c r="DL71" i="65"/>
  <c r="DK71" i="65"/>
  <c r="DY70" i="65"/>
  <c r="DX70" i="65"/>
  <c r="DW70" i="65"/>
  <c r="DV70" i="65"/>
  <c r="DU70" i="65"/>
  <c r="DT70" i="65"/>
  <c r="DS70" i="65"/>
  <c r="DR70" i="65"/>
  <c r="DQ70" i="65"/>
  <c r="DP70" i="65"/>
  <c r="DO70" i="65"/>
  <c r="DN70" i="65"/>
  <c r="DM70" i="65"/>
  <c r="DL70" i="65"/>
  <c r="DK70" i="65"/>
  <c r="DY69" i="65"/>
  <c r="DX69" i="65"/>
  <c r="DW69" i="65"/>
  <c r="DV69" i="65"/>
  <c r="DU69" i="65"/>
  <c r="DT69" i="65"/>
  <c r="DS69" i="65"/>
  <c r="DR69" i="65"/>
  <c r="DQ69" i="65"/>
  <c r="DP69" i="65"/>
  <c r="DO69" i="65"/>
  <c r="DN69" i="65"/>
  <c r="DM69" i="65"/>
  <c r="DL69" i="65"/>
  <c r="DK69" i="65"/>
  <c r="DY68" i="65"/>
  <c r="DX68" i="65"/>
  <c r="DW68" i="65"/>
  <c r="DV68" i="65"/>
  <c r="DU68" i="65"/>
  <c r="DT68" i="65"/>
  <c r="DS68" i="65"/>
  <c r="DR68" i="65"/>
  <c r="DQ68" i="65"/>
  <c r="DP68" i="65"/>
  <c r="DO68" i="65"/>
  <c r="DN68" i="65"/>
  <c r="DM68" i="65"/>
  <c r="DL68" i="65"/>
  <c r="DK68" i="65"/>
  <c r="DY67" i="65"/>
  <c r="DX67" i="65"/>
  <c r="DW67" i="65"/>
  <c r="DV67" i="65"/>
  <c r="DU67" i="65"/>
  <c r="DT67" i="65"/>
  <c r="DS67" i="65"/>
  <c r="DR67" i="65"/>
  <c r="DQ67" i="65"/>
  <c r="DP67" i="65"/>
  <c r="DO67" i="65"/>
  <c r="DN67" i="65"/>
  <c r="DM67" i="65"/>
  <c r="DL67" i="65"/>
  <c r="DK67" i="65"/>
  <c r="DY66" i="65"/>
  <c r="DX66" i="65"/>
  <c r="DW66" i="65"/>
  <c r="DV66" i="65"/>
  <c r="DU66" i="65"/>
  <c r="DT66" i="65"/>
  <c r="DS66" i="65"/>
  <c r="DR66" i="65"/>
  <c r="DQ66" i="65"/>
  <c r="DP66" i="65"/>
  <c r="DO66" i="65"/>
  <c r="DN66" i="65"/>
  <c r="DM66" i="65"/>
  <c r="DL66" i="65"/>
  <c r="DK66" i="65"/>
  <c r="DY65" i="65"/>
  <c r="DX65" i="65"/>
  <c r="DW65" i="65"/>
  <c r="DV65" i="65"/>
  <c r="DU65" i="65"/>
  <c r="DT65" i="65"/>
  <c r="DS65" i="65"/>
  <c r="DR65" i="65"/>
  <c r="DQ65" i="65"/>
  <c r="DP65" i="65"/>
  <c r="DO65" i="65"/>
  <c r="DN65" i="65"/>
  <c r="DM65" i="65"/>
  <c r="DL65" i="65"/>
  <c r="DK65" i="65"/>
  <c r="DY64" i="65"/>
  <c r="DX64" i="65"/>
  <c r="DW64" i="65"/>
  <c r="DV64" i="65"/>
  <c r="DU64" i="65"/>
  <c r="DT64" i="65"/>
  <c r="DS64" i="65"/>
  <c r="DR64" i="65"/>
  <c r="DQ64" i="65"/>
  <c r="DP64" i="65"/>
  <c r="DO64" i="65"/>
  <c r="DN64" i="65"/>
  <c r="DM64" i="65"/>
  <c r="DL64" i="65"/>
  <c r="DK64" i="65"/>
  <c r="DY63" i="65"/>
  <c r="DX63" i="65"/>
  <c r="DW63" i="65"/>
  <c r="DV63" i="65"/>
  <c r="DU63" i="65"/>
  <c r="DT63" i="65"/>
  <c r="DS63" i="65"/>
  <c r="DR63" i="65"/>
  <c r="DQ63" i="65"/>
  <c r="DP63" i="65"/>
  <c r="DO63" i="65"/>
  <c r="DN63" i="65"/>
  <c r="DM63" i="65"/>
  <c r="DL63" i="65"/>
  <c r="DK63" i="65"/>
  <c r="DY62" i="65"/>
  <c r="DX62" i="65"/>
  <c r="DW62" i="65"/>
  <c r="DV62" i="65"/>
  <c r="DU62" i="65"/>
  <c r="DT62" i="65"/>
  <c r="DS62" i="65"/>
  <c r="DR62" i="65"/>
  <c r="DQ62" i="65"/>
  <c r="DP62" i="65"/>
  <c r="DO62" i="65"/>
  <c r="DN62" i="65"/>
  <c r="DM62" i="65"/>
  <c r="DL62" i="65"/>
  <c r="DK62" i="65"/>
  <c r="DY61" i="65"/>
  <c r="DX61" i="65"/>
  <c r="DW61" i="65"/>
  <c r="DV61" i="65"/>
  <c r="DU61" i="65"/>
  <c r="DT61" i="65"/>
  <c r="DS61" i="65"/>
  <c r="DR61" i="65"/>
  <c r="DQ61" i="65"/>
  <c r="DP61" i="65"/>
  <c r="DO61" i="65"/>
  <c r="DN61" i="65"/>
  <c r="DM61" i="65"/>
  <c r="DL61" i="65"/>
  <c r="DK61" i="65"/>
  <c r="DY60" i="65"/>
  <c r="DX60" i="65"/>
  <c r="DW60" i="65"/>
  <c r="DV60" i="65"/>
  <c r="DU60" i="65"/>
  <c r="DT60" i="65"/>
  <c r="DS60" i="65"/>
  <c r="DR60" i="65"/>
  <c r="DQ60" i="65"/>
  <c r="DP60" i="65"/>
  <c r="DO60" i="65"/>
  <c r="DN60" i="65"/>
  <c r="DM60" i="65"/>
  <c r="DL60" i="65"/>
  <c r="DK60" i="65"/>
  <c r="DY59" i="65"/>
  <c r="DX59" i="65"/>
  <c r="DW59" i="65"/>
  <c r="DV59" i="65"/>
  <c r="DU59" i="65"/>
  <c r="DT59" i="65"/>
  <c r="DS59" i="65"/>
  <c r="DR59" i="65"/>
  <c r="DQ59" i="65"/>
  <c r="DP59" i="65"/>
  <c r="DO59" i="65"/>
  <c r="DN59" i="65"/>
  <c r="DM59" i="65"/>
  <c r="DL59" i="65"/>
  <c r="DK59" i="65"/>
  <c r="DY58" i="65"/>
  <c r="DX58" i="65"/>
  <c r="DW58" i="65"/>
  <c r="DV58" i="65"/>
  <c r="DU58" i="65"/>
  <c r="DT58" i="65"/>
  <c r="DS58" i="65"/>
  <c r="DR58" i="65"/>
  <c r="DQ58" i="65"/>
  <c r="DP58" i="65"/>
  <c r="DO58" i="65"/>
  <c r="DN58" i="65"/>
  <c r="DM58" i="65"/>
  <c r="DL58" i="65"/>
  <c r="DK58" i="65"/>
  <c r="DY57" i="65"/>
  <c r="DX57" i="65"/>
  <c r="DW57" i="65"/>
  <c r="DV57" i="65"/>
  <c r="DU57" i="65"/>
  <c r="DT57" i="65"/>
  <c r="DS57" i="65"/>
  <c r="DR57" i="65"/>
  <c r="DQ57" i="65"/>
  <c r="DP57" i="65"/>
  <c r="DO57" i="65"/>
  <c r="DN57" i="65"/>
  <c r="DM57" i="65"/>
  <c r="DL57" i="65"/>
  <c r="DK57" i="65"/>
  <c r="DY56" i="65"/>
  <c r="DX56" i="65"/>
  <c r="DW56" i="65"/>
  <c r="DV56" i="65"/>
  <c r="DU56" i="65"/>
  <c r="DT56" i="65"/>
  <c r="DS56" i="65"/>
  <c r="DR56" i="65"/>
  <c r="DQ56" i="65"/>
  <c r="DP56" i="65"/>
  <c r="DO56" i="65"/>
  <c r="DN56" i="65"/>
  <c r="DM56" i="65"/>
  <c r="DL56" i="65"/>
  <c r="DK56" i="65"/>
  <c r="DY55" i="65"/>
  <c r="DX55" i="65"/>
  <c r="DW55" i="65"/>
  <c r="DV55" i="65"/>
  <c r="DU55" i="65"/>
  <c r="DT55" i="65"/>
  <c r="DS55" i="65"/>
  <c r="DR55" i="65"/>
  <c r="DQ55" i="65"/>
  <c r="DP55" i="65"/>
  <c r="DO55" i="65"/>
  <c r="DN55" i="65"/>
  <c r="DM55" i="65"/>
  <c r="DL55" i="65"/>
  <c r="DK55" i="65"/>
  <c r="DY54" i="65"/>
  <c r="DX54" i="65"/>
  <c r="DW54" i="65"/>
  <c r="DV54" i="65"/>
  <c r="DU54" i="65"/>
  <c r="DT54" i="65"/>
  <c r="DS54" i="65"/>
  <c r="DR54" i="65"/>
  <c r="DQ54" i="65"/>
  <c r="DP54" i="65"/>
  <c r="DO54" i="65"/>
  <c r="DN54" i="65"/>
  <c r="DM54" i="65"/>
  <c r="DL54" i="65"/>
  <c r="DK54" i="65"/>
  <c r="DY53" i="65"/>
  <c r="DX53" i="65"/>
  <c r="DW53" i="65"/>
  <c r="DV53" i="65"/>
  <c r="DU53" i="65"/>
  <c r="DT53" i="65"/>
  <c r="DS53" i="65"/>
  <c r="DR53" i="65"/>
  <c r="DQ53" i="65"/>
  <c r="DP53" i="65"/>
  <c r="DO53" i="65"/>
  <c r="DN53" i="65"/>
  <c r="DM53" i="65"/>
  <c r="DL53" i="65"/>
  <c r="DK53" i="65"/>
  <c r="DY52" i="65"/>
  <c r="DX52" i="65"/>
  <c r="DW52" i="65"/>
  <c r="DV52" i="65"/>
  <c r="DU52" i="65"/>
  <c r="DT52" i="65"/>
  <c r="DS52" i="65"/>
  <c r="DR52" i="65"/>
  <c r="DQ52" i="65"/>
  <c r="DP52" i="65"/>
  <c r="DO52" i="65"/>
  <c r="DN52" i="65"/>
  <c r="DM52" i="65"/>
  <c r="DL52" i="65"/>
  <c r="DK52" i="65"/>
  <c r="DY51" i="65"/>
  <c r="DX51" i="65"/>
  <c r="DW51" i="65"/>
  <c r="DV51" i="65"/>
  <c r="DU51" i="65"/>
  <c r="DT51" i="65"/>
  <c r="DS51" i="65"/>
  <c r="DR51" i="65"/>
  <c r="DQ51" i="65"/>
  <c r="DP51" i="65"/>
  <c r="DO51" i="65"/>
  <c r="DN51" i="65"/>
  <c r="DM51" i="65"/>
  <c r="DL51" i="65"/>
  <c r="DK51" i="65"/>
  <c r="DY50" i="65"/>
  <c r="DX50" i="65"/>
  <c r="DW50" i="65"/>
  <c r="DV50" i="65"/>
  <c r="DU50" i="65"/>
  <c r="DT50" i="65"/>
  <c r="DS50" i="65"/>
  <c r="DR50" i="65"/>
  <c r="DQ50" i="65"/>
  <c r="DP50" i="65"/>
  <c r="DO50" i="65"/>
  <c r="DN50" i="65"/>
  <c r="DM50" i="65"/>
  <c r="DL50" i="65"/>
  <c r="DK50" i="65"/>
  <c r="DY49" i="65"/>
  <c r="DX49" i="65"/>
  <c r="DW49" i="65"/>
  <c r="DV49" i="65"/>
  <c r="DU49" i="65"/>
  <c r="DT49" i="65"/>
  <c r="DS49" i="65"/>
  <c r="DR49" i="65"/>
  <c r="DQ49" i="65"/>
  <c r="DP49" i="65"/>
  <c r="DO49" i="65"/>
  <c r="DN49" i="65"/>
  <c r="DM49" i="65"/>
  <c r="DL49" i="65"/>
  <c r="DK49" i="65"/>
  <c r="DY48" i="65"/>
  <c r="DX48" i="65"/>
  <c r="DW48" i="65"/>
  <c r="DV48" i="65"/>
  <c r="DU48" i="65"/>
  <c r="DT48" i="65"/>
  <c r="DS48" i="65"/>
  <c r="DR48" i="65"/>
  <c r="DQ48" i="65"/>
  <c r="DP48" i="65"/>
  <c r="DO48" i="65"/>
  <c r="DN48" i="65"/>
  <c r="DM48" i="65"/>
  <c r="DL48" i="65"/>
  <c r="DK48" i="65"/>
  <c r="DY47" i="65"/>
  <c r="DX47" i="65"/>
  <c r="DW47" i="65"/>
  <c r="DV47" i="65"/>
  <c r="DU47" i="65"/>
  <c r="DT47" i="65"/>
  <c r="DS47" i="65"/>
  <c r="DR47" i="65"/>
  <c r="DQ47" i="65"/>
  <c r="DP47" i="65"/>
  <c r="DO47" i="65"/>
  <c r="DN47" i="65"/>
  <c r="DM47" i="65"/>
  <c r="DL47" i="65"/>
  <c r="DK47" i="65"/>
  <c r="DY46" i="65"/>
  <c r="DX46" i="65"/>
  <c r="DW46" i="65"/>
  <c r="DV46" i="65"/>
  <c r="DU46" i="65"/>
  <c r="DT46" i="65"/>
  <c r="DS46" i="65"/>
  <c r="DR46" i="65"/>
  <c r="DQ46" i="65"/>
  <c r="DP46" i="65"/>
  <c r="DO46" i="65"/>
  <c r="DN46" i="65"/>
  <c r="DM46" i="65"/>
  <c r="DL46" i="65"/>
  <c r="DK46" i="65"/>
  <c r="DY45" i="65"/>
  <c r="DX45" i="65"/>
  <c r="DW45" i="65"/>
  <c r="DV45" i="65"/>
  <c r="DU45" i="65"/>
  <c r="DT45" i="65"/>
  <c r="DS45" i="65"/>
  <c r="DR45" i="65"/>
  <c r="DQ45" i="65"/>
  <c r="DP45" i="65"/>
  <c r="DO45" i="65"/>
  <c r="DN45" i="65"/>
  <c r="DM45" i="65"/>
  <c r="DL45" i="65"/>
  <c r="DK45" i="65"/>
  <c r="DY44" i="65"/>
  <c r="DX44" i="65"/>
  <c r="DW44" i="65"/>
  <c r="DV44" i="65"/>
  <c r="DU44" i="65"/>
  <c r="DT44" i="65"/>
  <c r="DS44" i="65"/>
  <c r="DR44" i="65"/>
  <c r="DQ44" i="65"/>
  <c r="DP44" i="65"/>
  <c r="DO44" i="65"/>
  <c r="DN44" i="65"/>
  <c r="DM44" i="65"/>
  <c r="DL44" i="65"/>
  <c r="DK44" i="65"/>
  <c r="DY43" i="65"/>
  <c r="DX43" i="65"/>
  <c r="DW43" i="65"/>
  <c r="DV43" i="65"/>
  <c r="DU43" i="65"/>
  <c r="DT43" i="65"/>
  <c r="DS43" i="65"/>
  <c r="DR43" i="65"/>
  <c r="DQ43" i="65"/>
  <c r="DP43" i="65"/>
  <c r="DO43" i="65"/>
  <c r="DN43" i="65"/>
  <c r="DM43" i="65"/>
  <c r="DL43" i="65"/>
  <c r="DK43" i="65"/>
  <c r="DY42" i="65"/>
  <c r="DX42" i="65"/>
  <c r="DW42" i="65"/>
  <c r="DV42" i="65"/>
  <c r="DU42" i="65"/>
  <c r="DT42" i="65"/>
  <c r="DS42" i="65"/>
  <c r="DR42" i="65"/>
  <c r="DQ42" i="65"/>
  <c r="DP42" i="65"/>
  <c r="DO42" i="65"/>
  <c r="DN42" i="65"/>
  <c r="DM42" i="65"/>
  <c r="DL42" i="65"/>
  <c r="DK42" i="65"/>
  <c r="DY41" i="65"/>
  <c r="DX41" i="65"/>
  <c r="DW41" i="65"/>
  <c r="DV41" i="65"/>
  <c r="DU41" i="65"/>
  <c r="DT41" i="65"/>
  <c r="DS41" i="65"/>
  <c r="DR41" i="65"/>
  <c r="DQ41" i="65"/>
  <c r="DP41" i="65"/>
  <c r="DO41" i="65"/>
  <c r="DN41" i="65"/>
  <c r="DM41" i="65"/>
  <c r="DL41" i="65"/>
  <c r="DK41" i="65"/>
  <c r="DY40" i="65"/>
  <c r="DX40" i="65"/>
  <c r="DW40" i="65"/>
  <c r="DV40" i="65"/>
  <c r="DU40" i="65"/>
  <c r="DT40" i="65"/>
  <c r="DS40" i="65"/>
  <c r="DR40" i="65"/>
  <c r="DQ40" i="65"/>
  <c r="DP40" i="65"/>
  <c r="DO40" i="65"/>
  <c r="DN40" i="65"/>
  <c r="DM40" i="65"/>
  <c r="DL40" i="65"/>
  <c r="DK40" i="65"/>
  <c r="DY39" i="65"/>
  <c r="DX39" i="65"/>
  <c r="DW39" i="65"/>
  <c r="DV39" i="65"/>
  <c r="DU39" i="65"/>
  <c r="DT39" i="65"/>
  <c r="DS39" i="65"/>
  <c r="DR39" i="65"/>
  <c r="DQ39" i="65"/>
  <c r="DP39" i="65"/>
  <c r="DO39" i="65"/>
  <c r="DN39" i="65"/>
  <c r="DM39" i="65"/>
  <c r="DL39" i="65"/>
  <c r="DK39" i="65"/>
  <c r="DY38" i="65"/>
  <c r="DX38" i="65"/>
  <c r="DW38" i="65"/>
  <c r="DV38" i="65"/>
  <c r="DU38" i="65"/>
  <c r="DT38" i="65"/>
  <c r="DS38" i="65"/>
  <c r="DR38" i="65"/>
  <c r="DQ38" i="65"/>
  <c r="DP38" i="65"/>
  <c r="DO38" i="65"/>
  <c r="DN38" i="65"/>
  <c r="DM38" i="65"/>
  <c r="DL38" i="65"/>
  <c r="DK38" i="65"/>
  <c r="DY37" i="65"/>
  <c r="DX37" i="65"/>
  <c r="DW37" i="65"/>
  <c r="DV37" i="65"/>
  <c r="DU37" i="65"/>
  <c r="DT37" i="65"/>
  <c r="DS37" i="65"/>
  <c r="DR37" i="65"/>
  <c r="DQ37" i="65"/>
  <c r="DP37" i="65"/>
  <c r="DO37" i="65"/>
  <c r="DN37" i="65"/>
  <c r="DM37" i="65"/>
  <c r="DL37" i="65"/>
  <c r="DK37" i="65"/>
  <c r="DY36" i="65"/>
  <c r="DX36" i="65"/>
  <c r="DW36" i="65"/>
  <c r="DV36" i="65"/>
  <c r="DU36" i="65"/>
  <c r="DT36" i="65"/>
  <c r="DS36" i="65"/>
  <c r="DR36" i="65"/>
  <c r="DQ36" i="65"/>
  <c r="DP36" i="65"/>
  <c r="DO36" i="65"/>
  <c r="DN36" i="65"/>
  <c r="DM36" i="65"/>
  <c r="DL36" i="65"/>
  <c r="DK36" i="65"/>
  <c r="DY35" i="65"/>
  <c r="DX35" i="65"/>
  <c r="DW35" i="65"/>
  <c r="DV35" i="65"/>
  <c r="DU35" i="65"/>
  <c r="DT35" i="65"/>
  <c r="DS35" i="65"/>
  <c r="DR35" i="65"/>
  <c r="DQ35" i="65"/>
  <c r="DP35" i="65"/>
  <c r="DO35" i="65"/>
  <c r="DN35" i="65"/>
  <c r="DM35" i="65"/>
  <c r="DL35" i="65"/>
  <c r="DK35" i="65"/>
  <c r="DY34" i="65"/>
  <c r="DX34" i="65"/>
  <c r="DW34" i="65"/>
  <c r="DV34" i="65"/>
  <c r="DU34" i="65"/>
  <c r="DT34" i="65"/>
  <c r="DS34" i="65"/>
  <c r="DR34" i="65"/>
  <c r="DQ34" i="65"/>
  <c r="DP34" i="65"/>
  <c r="DO34" i="65"/>
  <c r="DN34" i="65"/>
  <c r="DM34" i="65"/>
  <c r="DL34" i="65"/>
  <c r="DK34" i="65"/>
  <c r="DY33" i="65"/>
  <c r="DX33" i="65"/>
  <c r="DW33" i="65"/>
  <c r="DV33" i="65"/>
  <c r="DU33" i="65"/>
  <c r="DT33" i="65"/>
  <c r="DS33" i="65"/>
  <c r="DR33" i="65"/>
  <c r="DQ33" i="65"/>
  <c r="DP33" i="65"/>
  <c r="DO33" i="65"/>
  <c r="DN33" i="65"/>
  <c r="DM33" i="65"/>
  <c r="DL33" i="65"/>
  <c r="DK33" i="65"/>
  <c r="DY32" i="65"/>
  <c r="DX32" i="65"/>
  <c r="DW32" i="65"/>
  <c r="DV32" i="65"/>
  <c r="DU32" i="65"/>
  <c r="DT32" i="65"/>
  <c r="DS32" i="65"/>
  <c r="DR32" i="65"/>
  <c r="DQ32" i="65"/>
  <c r="DP32" i="65"/>
  <c r="DO32" i="65"/>
  <c r="DN32" i="65"/>
  <c r="DM32" i="65"/>
  <c r="DL32" i="65"/>
  <c r="DK32" i="65"/>
  <c r="DY31" i="65"/>
  <c r="DX31" i="65"/>
  <c r="DW31" i="65"/>
  <c r="DV31" i="65"/>
  <c r="DU31" i="65"/>
  <c r="DT31" i="65"/>
  <c r="DS31" i="65"/>
  <c r="DR31" i="65"/>
  <c r="DQ31" i="65"/>
  <c r="DP31" i="65"/>
  <c r="DO31" i="65"/>
  <c r="DN31" i="65"/>
  <c r="DM31" i="65"/>
  <c r="DL31" i="65"/>
  <c r="DK31" i="65"/>
  <c r="DY30" i="65"/>
  <c r="DX30" i="65"/>
  <c r="DW30" i="65"/>
  <c r="DV30" i="65"/>
  <c r="DU30" i="65"/>
  <c r="DT30" i="65"/>
  <c r="DS30" i="65"/>
  <c r="DR30" i="65"/>
  <c r="DQ30" i="65"/>
  <c r="DP30" i="65"/>
  <c r="DO30" i="65"/>
  <c r="DN30" i="65"/>
  <c r="DM30" i="65"/>
  <c r="DL30" i="65"/>
  <c r="DK30" i="65"/>
  <c r="DY29" i="65"/>
  <c r="DX29" i="65"/>
  <c r="DW29" i="65"/>
  <c r="DV29" i="65"/>
  <c r="DU29" i="65"/>
  <c r="DT29" i="65"/>
  <c r="DS29" i="65"/>
  <c r="DR29" i="65"/>
  <c r="DQ29" i="65"/>
  <c r="DP29" i="65"/>
  <c r="DO29" i="65"/>
  <c r="DN29" i="65"/>
  <c r="DM29" i="65"/>
  <c r="DL29" i="65"/>
  <c r="DK29" i="65"/>
  <c r="DY28" i="65"/>
  <c r="DX28" i="65"/>
  <c r="DW28" i="65"/>
  <c r="DV28" i="65"/>
  <c r="DU28" i="65"/>
  <c r="DT28" i="65"/>
  <c r="DS28" i="65"/>
  <c r="DR28" i="65"/>
  <c r="DQ28" i="65"/>
  <c r="DP28" i="65"/>
  <c r="DO28" i="65"/>
  <c r="DN28" i="65"/>
  <c r="DM28" i="65"/>
  <c r="DL28" i="65"/>
  <c r="DK28" i="65"/>
  <c r="DY27" i="65"/>
  <c r="DX27" i="65"/>
  <c r="DW27" i="65"/>
  <c r="DV27" i="65"/>
  <c r="DU27" i="65"/>
  <c r="DT27" i="65"/>
  <c r="DS27" i="65"/>
  <c r="DR27" i="65"/>
  <c r="DQ27" i="65"/>
  <c r="DP27" i="65"/>
  <c r="DO27" i="65"/>
  <c r="DN27" i="65"/>
  <c r="DM27" i="65"/>
  <c r="DL27" i="65"/>
  <c r="DK27" i="65"/>
  <c r="DY26" i="65"/>
  <c r="DX26" i="65"/>
  <c r="DW26" i="65"/>
  <c r="DV26" i="65"/>
  <c r="DU26" i="65"/>
  <c r="DT26" i="65"/>
  <c r="DS26" i="65"/>
  <c r="DR26" i="65"/>
  <c r="DQ26" i="65"/>
  <c r="DP26" i="65"/>
  <c r="DO26" i="65"/>
  <c r="DN26" i="65"/>
  <c r="DM26" i="65"/>
  <c r="DL26" i="65"/>
  <c r="DK26" i="65"/>
  <c r="DY25" i="65"/>
  <c r="DX25" i="65"/>
  <c r="DW25" i="65"/>
  <c r="DV25" i="65"/>
  <c r="DU25" i="65"/>
  <c r="DT25" i="65"/>
  <c r="DS25" i="65"/>
  <c r="DR25" i="65"/>
  <c r="DQ25" i="65"/>
  <c r="DP25" i="65"/>
  <c r="DO25" i="65"/>
  <c r="DN25" i="65"/>
  <c r="DM25" i="65"/>
  <c r="DL25" i="65"/>
  <c r="DK25" i="65"/>
  <c r="DY24" i="65"/>
  <c r="DX24" i="65"/>
  <c r="DW24" i="65"/>
  <c r="DV24" i="65"/>
  <c r="DU24" i="65"/>
  <c r="DT24" i="65"/>
  <c r="DS24" i="65"/>
  <c r="DR24" i="65"/>
  <c r="DQ24" i="65"/>
  <c r="DP24" i="65"/>
  <c r="DO24" i="65"/>
  <c r="DN24" i="65"/>
  <c r="DM24" i="65"/>
  <c r="DL24" i="65"/>
  <c r="DK24" i="65"/>
  <c r="DY23" i="65"/>
  <c r="DX23" i="65"/>
  <c r="DW23" i="65"/>
  <c r="DV23" i="65"/>
  <c r="DU23" i="65"/>
  <c r="DT23" i="65"/>
  <c r="DS23" i="65"/>
  <c r="DR23" i="65"/>
  <c r="DQ23" i="65"/>
  <c r="DP23" i="65"/>
  <c r="DO23" i="65"/>
  <c r="DN23" i="65"/>
  <c r="DM23" i="65"/>
  <c r="DL23" i="65"/>
  <c r="DK23" i="65"/>
  <c r="DY22" i="65"/>
  <c r="DX22" i="65"/>
  <c r="DW22" i="65"/>
  <c r="DV22" i="65"/>
  <c r="DU22" i="65"/>
  <c r="DT22" i="65"/>
  <c r="DS22" i="65"/>
  <c r="DR22" i="65"/>
  <c r="DQ22" i="65"/>
  <c r="DP22" i="65"/>
  <c r="DO22" i="65"/>
  <c r="DN22" i="65"/>
  <c r="DM22" i="65"/>
  <c r="DL22" i="65"/>
  <c r="DK22" i="65"/>
  <c r="DY21" i="65"/>
  <c r="DX21" i="65"/>
  <c r="DW21" i="65"/>
  <c r="DV21" i="65"/>
  <c r="DU21" i="65"/>
  <c r="DT21" i="65"/>
  <c r="DS21" i="65"/>
  <c r="DR21" i="65"/>
  <c r="DQ21" i="65"/>
  <c r="DP21" i="65"/>
  <c r="DO21" i="65"/>
  <c r="DN21" i="65"/>
  <c r="DM21" i="65"/>
  <c r="DL21" i="65"/>
  <c r="DK21" i="65"/>
  <c r="DY20" i="65"/>
  <c r="DX20" i="65"/>
  <c r="DW20" i="65"/>
  <c r="DV20" i="65"/>
  <c r="DU20" i="65"/>
  <c r="DT20" i="65"/>
  <c r="DS20" i="65"/>
  <c r="DR20" i="65"/>
  <c r="DQ20" i="65"/>
  <c r="DP20" i="65"/>
  <c r="DO20" i="65"/>
  <c r="DN20" i="65"/>
  <c r="DM20" i="65"/>
  <c r="DL20" i="65"/>
  <c r="DK20" i="65"/>
  <c r="DY19" i="65"/>
  <c r="DX19" i="65"/>
  <c r="DW19" i="65"/>
  <c r="DV19" i="65"/>
  <c r="DU19" i="65"/>
  <c r="DT19" i="65"/>
  <c r="DS19" i="65"/>
  <c r="DR19" i="65"/>
  <c r="DQ19" i="65"/>
  <c r="DP19" i="65"/>
  <c r="DO19" i="65"/>
  <c r="DN19" i="65"/>
  <c r="DM19" i="65"/>
  <c r="DL19" i="65"/>
  <c r="DK19" i="65"/>
  <c r="DY18" i="65"/>
  <c r="DX18" i="65"/>
  <c r="DW18" i="65"/>
  <c r="DV18" i="65"/>
  <c r="DU18" i="65"/>
  <c r="DT18" i="65"/>
  <c r="DS18" i="65"/>
  <c r="DR18" i="65"/>
  <c r="DQ18" i="65"/>
  <c r="DP18" i="65"/>
  <c r="DO18" i="65"/>
  <c r="DN18" i="65"/>
  <c r="DM18" i="65"/>
  <c r="DL18" i="65"/>
  <c r="DK18" i="65"/>
  <c r="DY17" i="65"/>
  <c r="DX17" i="65"/>
  <c r="DW17" i="65"/>
  <c r="DV17" i="65"/>
  <c r="DU17" i="65"/>
  <c r="DT17" i="65"/>
  <c r="DS17" i="65"/>
  <c r="DR17" i="65"/>
  <c r="DQ17" i="65"/>
  <c r="DP17" i="65"/>
  <c r="DO17" i="65"/>
  <c r="DN17" i="65"/>
  <c r="DM17" i="65"/>
  <c r="DL17" i="65"/>
  <c r="DK17" i="65"/>
  <c r="DY16" i="65"/>
  <c r="DX16" i="65"/>
  <c r="DW16" i="65"/>
  <c r="DV16" i="65"/>
  <c r="DU16" i="65"/>
  <c r="DT16" i="65"/>
  <c r="DS16" i="65"/>
  <c r="DR16" i="65"/>
  <c r="DQ16" i="65"/>
  <c r="DP16" i="65"/>
  <c r="DO16" i="65"/>
  <c r="DN16" i="65"/>
  <c r="DM16" i="65"/>
  <c r="DL16" i="65"/>
  <c r="DK16" i="65"/>
  <c r="BZ16" i="65"/>
  <c r="DY15" i="65"/>
  <c r="DX15" i="65"/>
  <c r="DW15" i="65"/>
  <c r="DV15" i="65"/>
  <c r="DU15" i="65"/>
  <c r="DT15" i="65"/>
  <c r="DS15" i="65"/>
  <c r="DR15" i="65"/>
  <c r="DQ15" i="65"/>
  <c r="DP15" i="65"/>
  <c r="DO15" i="65"/>
  <c r="DN15" i="65"/>
  <c r="DM15" i="65"/>
  <c r="DL15" i="65"/>
  <c r="DK15" i="65"/>
  <c r="BZ15" i="65"/>
  <c r="DY14" i="65"/>
  <c r="DX14" i="65"/>
  <c r="DW14" i="65"/>
  <c r="DV14" i="65"/>
  <c r="DU14" i="65"/>
  <c r="DT14" i="65"/>
  <c r="DS14" i="65"/>
  <c r="DR14" i="65"/>
  <c r="DQ14" i="65"/>
  <c r="DP14" i="65"/>
  <c r="DO14" i="65"/>
  <c r="DN14" i="65"/>
  <c r="DM14" i="65"/>
  <c r="DL14" i="65"/>
  <c r="DK14" i="65"/>
  <c r="BZ14" i="65"/>
  <c r="DY13" i="65"/>
  <c r="DX13" i="65"/>
  <c r="DW13" i="65"/>
  <c r="DV13" i="65"/>
  <c r="DU13" i="65"/>
  <c r="DT13" i="65"/>
  <c r="DS13" i="65"/>
  <c r="DR13" i="65"/>
  <c r="DQ13" i="65"/>
  <c r="DP13" i="65"/>
  <c r="DO13" i="65"/>
  <c r="DN13" i="65"/>
  <c r="DM13" i="65"/>
  <c r="DL13" i="65"/>
  <c r="DK13" i="65"/>
  <c r="BZ13" i="65"/>
  <c r="DY12" i="65"/>
  <c r="DX12" i="65"/>
  <c r="DW12" i="65"/>
  <c r="DV12" i="65"/>
  <c r="DU12" i="65"/>
  <c r="DT12" i="65"/>
  <c r="DS12" i="65"/>
  <c r="DR12" i="65"/>
  <c r="DQ12" i="65"/>
  <c r="DP12" i="65"/>
  <c r="DO12" i="65"/>
  <c r="DN12" i="65"/>
  <c r="DM12" i="65"/>
  <c r="DL12" i="65"/>
  <c r="DK12" i="65"/>
  <c r="BZ12" i="65"/>
  <c r="DY11" i="65"/>
  <c r="DX11" i="65"/>
  <c r="DW11" i="65"/>
  <c r="DV11" i="65"/>
  <c r="DU11" i="65"/>
  <c r="DT11" i="65"/>
  <c r="DS11" i="65"/>
  <c r="DR11" i="65"/>
  <c r="DQ11" i="65"/>
  <c r="DP11" i="65"/>
  <c r="DO11" i="65"/>
  <c r="DN11" i="65"/>
  <c r="DM11" i="65"/>
  <c r="DL11" i="65"/>
  <c r="DK11" i="65"/>
  <c r="BZ11" i="65"/>
  <c r="DY10" i="65"/>
  <c r="DX10" i="65"/>
  <c r="DW10" i="65"/>
  <c r="DV10" i="65"/>
  <c r="DU10" i="65"/>
  <c r="DT10" i="65"/>
  <c r="DS10" i="65"/>
  <c r="DR10" i="65"/>
  <c r="DQ10" i="65"/>
  <c r="DP10" i="65"/>
  <c r="DO10" i="65"/>
  <c r="DN10" i="65"/>
  <c r="DM10" i="65"/>
  <c r="DL10" i="65"/>
  <c r="DK10" i="65"/>
  <c r="BZ10" i="65"/>
  <c r="DY9" i="65"/>
  <c r="DX9" i="65"/>
  <c r="DW9" i="65"/>
  <c r="DV9" i="65"/>
  <c r="DU9" i="65"/>
  <c r="DT9" i="65"/>
  <c r="DS9" i="65"/>
  <c r="DR9" i="65"/>
  <c r="DQ9" i="65"/>
  <c r="DP9" i="65"/>
  <c r="DO9" i="65"/>
  <c r="DN9" i="65"/>
  <c r="DM9" i="65"/>
  <c r="DL9" i="65"/>
  <c r="DK9" i="65"/>
  <c r="BZ9" i="65"/>
  <c r="DY8" i="65"/>
  <c r="DX8" i="65"/>
  <c r="DW8" i="65"/>
  <c r="DV8" i="65"/>
  <c r="DU8" i="65"/>
  <c r="DT8" i="65"/>
  <c r="DS8" i="65"/>
  <c r="DR8" i="65"/>
  <c r="DQ8" i="65"/>
  <c r="DP8" i="65"/>
  <c r="DO8" i="65"/>
  <c r="DN8" i="65"/>
  <c r="DM8" i="65"/>
  <c r="DL8" i="65"/>
  <c r="DK8" i="65"/>
  <c r="BZ8" i="65"/>
  <c r="DY7" i="65"/>
  <c r="DX7" i="65"/>
  <c r="DW7" i="65"/>
  <c r="DV7" i="65"/>
  <c r="DU7" i="65"/>
  <c r="DT7" i="65"/>
  <c r="DS7" i="65"/>
  <c r="DR7" i="65"/>
  <c r="DQ7" i="65"/>
  <c r="DP7" i="65"/>
  <c r="DO7" i="65"/>
  <c r="DN7" i="65"/>
  <c r="DM7" i="65"/>
  <c r="DL7" i="65"/>
  <c r="DK7" i="65"/>
  <c r="BZ7" i="65"/>
  <c r="DY6" i="65"/>
  <c r="DX6" i="65"/>
  <c r="DW6" i="65"/>
  <c r="DV6" i="65"/>
  <c r="DU6" i="65"/>
  <c r="DT6" i="65"/>
  <c r="DS6" i="65"/>
  <c r="DR6" i="65"/>
  <c r="DQ6" i="65"/>
  <c r="DP6" i="65"/>
  <c r="DO6" i="65"/>
  <c r="DN6" i="65"/>
  <c r="DM6" i="65"/>
  <c r="DL6" i="65"/>
  <c r="DK6" i="65"/>
  <c r="BZ6" i="65"/>
  <c r="DY5" i="65"/>
  <c r="DX5" i="65"/>
  <c r="DW5" i="65"/>
  <c r="DV5" i="65"/>
  <c r="DU5" i="65"/>
  <c r="DT5" i="65"/>
  <c r="DS5" i="65"/>
  <c r="DR5" i="65"/>
  <c r="DQ5" i="65"/>
  <c r="DP5" i="65"/>
  <c r="DO5" i="65"/>
  <c r="DN5" i="65"/>
  <c r="DM5" i="65"/>
  <c r="DL5" i="65"/>
  <c r="DK5" i="65"/>
  <c r="BZ5" i="65"/>
  <c r="DY4" i="65"/>
  <c r="DX4" i="65"/>
  <c r="DW4" i="65"/>
  <c r="DV4" i="65"/>
  <c r="DU4" i="65"/>
  <c r="DT4" i="65"/>
  <c r="DS4" i="65"/>
  <c r="DR4" i="65"/>
  <c r="DQ4" i="65"/>
  <c r="DP4" i="65"/>
  <c r="DO4" i="65"/>
  <c r="DN4" i="65"/>
  <c r="DM4" i="65"/>
  <c r="DL4" i="65"/>
  <c r="DK4" i="65"/>
  <c r="BZ4" i="65"/>
  <c r="DY3" i="65"/>
  <c r="DX3" i="65"/>
  <c r="DW3" i="65"/>
  <c r="DV3" i="65"/>
  <c r="DU3" i="65"/>
  <c r="DT3" i="65"/>
  <c r="DS3" i="65"/>
  <c r="DR3" i="65"/>
  <c r="DQ3" i="65"/>
  <c r="DP3" i="65"/>
  <c r="DO3" i="65"/>
  <c r="DN3" i="65"/>
  <c r="DM3" i="65"/>
  <c r="DL3" i="65"/>
  <c r="DK3" i="65"/>
  <c r="BZ3" i="65"/>
  <c r="DY2" i="65"/>
  <c r="DX2" i="65"/>
  <c r="DW2" i="65"/>
  <c r="DV2" i="65"/>
  <c r="DU2" i="65"/>
  <c r="DT2" i="65"/>
  <c r="DS2" i="65"/>
  <c r="DR2" i="65"/>
  <c r="DQ2" i="65"/>
  <c r="DP2" i="65"/>
  <c r="DO2" i="65"/>
  <c r="DN2" i="65"/>
  <c r="DM2" i="65"/>
  <c r="DL2" i="65"/>
  <c r="DK2" i="65"/>
  <c r="CD2" i="65" a="1"/>
  <c r="CG16" i="65" s="1"/>
  <c r="BZ2" i="65"/>
  <c r="DY99" i="64"/>
  <c r="DX99" i="64"/>
  <c r="DW99" i="64"/>
  <c r="DV99" i="64"/>
  <c r="DU99" i="64"/>
  <c r="DT99" i="64"/>
  <c r="DS99" i="64"/>
  <c r="DR99" i="64"/>
  <c r="DQ99" i="64"/>
  <c r="DP99" i="64"/>
  <c r="DO99" i="64"/>
  <c r="DN99" i="64"/>
  <c r="DM99" i="64"/>
  <c r="DL99" i="64"/>
  <c r="DK99" i="64"/>
  <c r="DY98" i="64"/>
  <c r="DX98" i="64"/>
  <c r="DW98" i="64"/>
  <c r="DV98" i="64"/>
  <c r="DU98" i="64"/>
  <c r="DT98" i="64"/>
  <c r="DS98" i="64"/>
  <c r="DR98" i="64"/>
  <c r="DQ98" i="64"/>
  <c r="DP98" i="64"/>
  <c r="DO98" i="64"/>
  <c r="DN98" i="64"/>
  <c r="DM98" i="64"/>
  <c r="DL98" i="64"/>
  <c r="DK98" i="64"/>
  <c r="DY97" i="64"/>
  <c r="DX97" i="64"/>
  <c r="DW97" i="64"/>
  <c r="DV97" i="64"/>
  <c r="DU97" i="64"/>
  <c r="DT97" i="64"/>
  <c r="DS97" i="64"/>
  <c r="DR97" i="64"/>
  <c r="DQ97" i="64"/>
  <c r="DP97" i="64"/>
  <c r="DO97" i="64"/>
  <c r="DN97" i="64"/>
  <c r="DM97" i="64"/>
  <c r="DL97" i="64"/>
  <c r="DK97" i="64"/>
  <c r="DY96" i="64"/>
  <c r="DX96" i="64"/>
  <c r="DW96" i="64"/>
  <c r="DV96" i="64"/>
  <c r="DU96" i="64"/>
  <c r="DT96" i="64"/>
  <c r="DS96" i="64"/>
  <c r="DR96" i="64"/>
  <c r="DQ96" i="64"/>
  <c r="DP96" i="64"/>
  <c r="DO96" i="64"/>
  <c r="DN96" i="64"/>
  <c r="DM96" i="64"/>
  <c r="DL96" i="64"/>
  <c r="DK96" i="64"/>
  <c r="DY95" i="64"/>
  <c r="DX95" i="64"/>
  <c r="DW95" i="64"/>
  <c r="DV95" i="64"/>
  <c r="DU95" i="64"/>
  <c r="DT95" i="64"/>
  <c r="DS95" i="64"/>
  <c r="DR95" i="64"/>
  <c r="DQ95" i="64"/>
  <c r="DP95" i="64"/>
  <c r="DO95" i="64"/>
  <c r="DN95" i="64"/>
  <c r="DM95" i="64"/>
  <c r="DL95" i="64"/>
  <c r="DK95" i="64"/>
  <c r="DY94" i="64"/>
  <c r="DX94" i="64"/>
  <c r="DW94" i="64"/>
  <c r="DV94" i="64"/>
  <c r="DU94" i="64"/>
  <c r="DT94" i="64"/>
  <c r="DS94" i="64"/>
  <c r="DR94" i="64"/>
  <c r="DQ94" i="64"/>
  <c r="DP94" i="64"/>
  <c r="DO94" i="64"/>
  <c r="DN94" i="64"/>
  <c r="DM94" i="64"/>
  <c r="DL94" i="64"/>
  <c r="DK94" i="64"/>
  <c r="DY93" i="64"/>
  <c r="DX93" i="64"/>
  <c r="DW93" i="64"/>
  <c r="DV93" i="64"/>
  <c r="DU93" i="64"/>
  <c r="DT93" i="64"/>
  <c r="DS93" i="64"/>
  <c r="DR93" i="64"/>
  <c r="DQ93" i="64"/>
  <c r="DP93" i="64"/>
  <c r="DO93" i="64"/>
  <c r="DN93" i="64"/>
  <c r="DM93" i="64"/>
  <c r="DL93" i="64"/>
  <c r="DK93" i="64"/>
  <c r="DY92" i="64"/>
  <c r="DX92" i="64"/>
  <c r="DW92" i="64"/>
  <c r="DV92" i="64"/>
  <c r="DU92" i="64"/>
  <c r="DT92" i="64"/>
  <c r="DS92" i="64"/>
  <c r="DR92" i="64"/>
  <c r="DQ92" i="64"/>
  <c r="DP92" i="64"/>
  <c r="DO92" i="64"/>
  <c r="DN92" i="64"/>
  <c r="DM92" i="64"/>
  <c r="DL92" i="64"/>
  <c r="DK92" i="64"/>
  <c r="DY91" i="64"/>
  <c r="DX91" i="64"/>
  <c r="DW91" i="64"/>
  <c r="DV91" i="64"/>
  <c r="DU91" i="64"/>
  <c r="DT91" i="64"/>
  <c r="DS91" i="64"/>
  <c r="DR91" i="64"/>
  <c r="DQ91" i="64"/>
  <c r="DP91" i="64"/>
  <c r="DO91" i="64"/>
  <c r="DN91" i="64"/>
  <c r="DM91" i="64"/>
  <c r="DL91" i="64"/>
  <c r="DK91" i="64"/>
  <c r="DY90" i="64"/>
  <c r="DX90" i="64"/>
  <c r="DW90" i="64"/>
  <c r="DV90" i="64"/>
  <c r="DU90" i="64"/>
  <c r="DT90" i="64"/>
  <c r="DS90" i="64"/>
  <c r="DR90" i="64"/>
  <c r="DQ90" i="64"/>
  <c r="DP90" i="64"/>
  <c r="DO90" i="64"/>
  <c r="DN90" i="64"/>
  <c r="DM90" i="64"/>
  <c r="DL90" i="64"/>
  <c r="DK90" i="64"/>
  <c r="DY89" i="64"/>
  <c r="DX89" i="64"/>
  <c r="DW89" i="64"/>
  <c r="DV89" i="64"/>
  <c r="DU89" i="64"/>
  <c r="DT89" i="64"/>
  <c r="DS89" i="64"/>
  <c r="DR89" i="64"/>
  <c r="DQ89" i="64"/>
  <c r="DP89" i="64"/>
  <c r="DO89" i="64"/>
  <c r="DN89" i="64"/>
  <c r="DM89" i="64"/>
  <c r="DL89" i="64"/>
  <c r="DK89" i="64"/>
  <c r="DY88" i="64"/>
  <c r="DX88" i="64"/>
  <c r="DW88" i="64"/>
  <c r="DV88" i="64"/>
  <c r="DU88" i="64"/>
  <c r="DT88" i="64"/>
  <c r="DS88" i="64"/>
  <c r="DR88" i="64"/>
  <c r="DQ88" i="64"/>
  <c r="DP88" i="64"/>
  <c r="DO88" i="64"/>
  <c r="DN88" i="64"/>
  <c r="DM88" i="64"/>
  <c r="DL88" i="64"/>
  <c r="DK88" i="64"/>
  <c r="DY87" i="64"/>
  <c r="DX87" i="64"/>
  <c r="DW87" i="64"/>
  <c r="DV87" i="64"/>
  <c r="DU87" i="64"/>
  <c r="DT87" i="64"/>
  <c r="DS87" i="64"/>
  <c r="DR87" i="64"/>
  <c r="DQ87" i="64"/>
  <c r="DP87" i="64"/>
  <c r="DO87" i="64"/>
  <c r="DN87" i="64"/>
  <c r="DM87" i="64"/>
  <c r="DL87" i="64"/>
  <c r="DK87" i="64"/>
  <c r="DY86" i="64"/>
  <c r="DX86" i="64"/>
  <c r="DW86" i="64"/>
  <c r="DV86" i="64"/>
  <c r="DU86" i="64"/>
  <c r="DT86" i="64"/>
  <c r="DS86" i="64"/>
  <c r="DR86" i="64"/>
  <c r="DQ86" i="64"/>
  <c r="DP86" i="64"/>
  <c r="DO86" i="64"/>
  <c r="DN86" i="64"/>
  <c r="DM86" i="64"/>
  <c r="DL86" i="64"/>
  <c r="DK86" i="64"/>
  <c r="DY85" i="64"/>
  <c r="DX85" i="64"/>
  <c r="DW85" i="64"/>
  <c r="DV85" i="64"/>
  <c r="DU85" i="64"/>
  <c r="DT85" i="64"/>
  <c r="DS85" i="64"/>
  <c r="DR85" i="64"/>
  <c r="DQ85" i="64"/>
  <c r="DP85" i="64"/>
  <c r="DO85" i="64"/>
  <c r="DN85" i="64"/>
  <c r="DM85" i="64"/>
  <c r="DL85" i="64"/>
  <c r="DK85" i="64"/>
  <c r="DY84" i="64"/>
  <c r="DX84" i="64"/>
  <c r="DW84" i="64"/>
  <c r="DV84" i="64"/>
  <c r="DU84" i="64"/>
  <c r="DT84" i="64"/>
  <c r="DS84" i="64"/>
  <c r="DR84" i="64"/>
  <c r="DQ84" i="64"/>
  <c r="DP84" i="64"/>
  <c r="DO84" i="64"/>
  <c r="DN84" i="64"/>
  <c r="DM84" i="64"/>
  <c r="DL84" i="64"/>
  <c r="DK84" i="64"/>
  <c r="DY83" i="64"/>
  <c r="DX83" i="64"/>
  <c r="DW83" i="64"/>
  <c r="DV83" i="64"/>
  <c r="DU83" i="64"/>
  <c r="DT83" i="64"/>
  <c r="DS83" i="64"/>
  <c r="DR83" i="64"/>
  <c r="DQ83" i="64"/>
  <c r="DP83" i="64"/>
  <c r="DO83" i="64"/>
  <c r="DN83" i="64"/>
  <c r="DM83" i="64"/>
  <c r="DL83" i="64"/>
  <c r="DK83" i="64"/>
  <c r="DY82" i="64"/>
  <c r="DX82" i="64"/>
  <c r="DW82" i="64"/>
  <c r="DV82" i="64"/>
  <c r="DU82" i="64"/>
  <c r="DT82" i="64"/>
  <c r="DS82" i="64"/>
  <c r="DR82" i="64"/>
  <c r="DQ82" i="64"/>
  <c r="DP82" i="64"/>
  <c r="DO82" i="64"/>
  <c r="DN82" i="64"/>
  <c r="DM82" i="64"/>
  <c r="DL82" i="64"/>
  <c r="DK82" i="64"/>
  <c r="DY81" i="64"/>
  <c r="DX81" i="64"/>
  <c r="DW81" i="64"/>
  <c r="DV81" i="64"/>
  <c r="DU81" i="64"/>
  <c r="DT81" i="64"/>
  <c r="DS81" i="64"/>
  <c r="DR81" i="64"/>
  <c r="DQ81" i="64"/>
  <c r="DP81" i="64"/>
  <c r="DO81" i="64"/>
  <c r="DN81" i="64"/>
  <c r="DM81" i="64"/>
  <c r="DL81" i="64"/>
  <c r="DK81" i="64"/>
  <c r="DY80" i="64"/>
  <c r="DX80" i="64"/>
  <c r="DW80" i="64"/>
  <c r="DV80" i="64"/>
  <c r="DU80" i="64"/>
  <c r="DT80" i="64"/>
  <c r="DS80" i="64"/>
  <c r="DR80" i="64"/>
  <c r="DQ80" i="64"/>
  <c r="DP80" i="64"/>
  <c r="DO80" i="64"/>
  <c r="DN80" i="64"/>
  <c r="DM80" i="64"/>
  <c r="DL80" i="64"/>
  <c r="DK80" i="64"/>
  <c r="DY79" i="64"/>
  <c r="DX79" i="64"/>
  <c r="DW79" i="64"/>
  <c r="DV79" i="64"/>
  <c r="DU79" i="64"/>
  <c r="DT79" i="64"/>
  <c r="DS79" i="64"/>
  <c r="DR79" i="64"/>
  <c r="DQ79" i="64"/>
  <c r="DP79" i="64"/>
  <c r="DO79" i="64"/>
  <c r="DN79" i="64"/>
  <c r="DM79" i="64"/>
  <c r="DL79" i="64"/>
  <c r="DK79" i="64"/>
  <c r="DY78" i="64"/>
  <c r="DX78" i="64"/>
  <c r="DW78" i="64"/>
  <c r="DV78" i="64"/>
  <c r="DU78" i="64"/>
  <c r="DT78" i="64"/>
  <c r="DS78" i="64"/>
  <c r="DR78" i="64"/>
  <c r="DQ78" i="64"/>
  <c r="DP78" i="64"/>
  <c r="DO78" i="64"/>
  <c r="DN78" i="64"/>
  <c r="DM78" i="64"/>
  <c r="DL78" i="64"/>
  <c r="DK78" i="64"/>
  <c r="DY77" i="64"/>
  <c r="DX77" i="64"/>
  <c r="DW77" i="64"/>
  <c r="DV77" i="64"/>
  <c r="DU77" i="64"/>
  <c r="DT77" i="64"/>
  <c r="DS77" i="64"/>
  <c r="DR77" i="64"/>
  <c r="DQ77" i="64"/>
  <c r="DP77" i="64"/>
  <c r="DO77" i="64"/>
  <c r="DN77" i="64"/>
  <c r="DM77" i="64"/>
  <c r="DL77" i="64"/>
  <c r="DK77" i="64"/>
  <c r="DY76" i="64"/>
  <c r="DX76" i="64"/>
  <c r="DW76" i="64"/>
  <c r="DV76" i="64"/>
  <c r="DU76" i="64"/>
  <c r="DT76" i="64"/>
  <c r="DS76" i="64"/>
  <c r="DR76" i="64"/>
  <c r="DQ76" i="64"/>
  <c r="DP76" i="64"/>
  <c r="DO76" i="64"/>
  <c r="DN76" i="64"/>
  <c r="DM76" i="64"/>
  <c r="DL76" i="64"/>
  <c r="DK76" i="64"/>
  <c r="DY75" i="64"/>
  <c r="DX75" i="64"/>
  <c r="DW75" i="64"/>
  <c r="DV75" i="64"/>
  <c r="DU75" i="64"/>
  <c r="DT75" i="64"/>
  <c r="DS75" i="64"/>
  <c r="DR75" i="64"/>
  <c r="DQ75" i="64"/>
  <c r="DP75" i="64"/>
  <c r="DO75" i="64"/>
  <c r="DN75" i="64"/>
  <c r="DM75" i="64"/>
  <c r="DL75" i="64"/>
  <c r="DK75" i="64"/>
  <c r="DY74" i="64"/>
  <c r="DX74" i="64"/>
  <c r="DW74" i="64"/>
  <c r="DV74" i="64"/>
  <c r="DU74" i="64"/>
  <c r="DT74" i="64"/>
  <c r="DS74" i="64"/>
  <c r="DR74" i="64"/>
  <c r="DQ74" i="64"/>
  <c r="DP74" i="64"/>
  <c r="DO74" i="64"/>
  <c r="DN74" i="64"/>
  <c r="DM74" i="64"/>
  <c r="DL74" i="64"/>
  <c r="DK74" i="64"/>
  <c r="DY73" i="64"/>
  <c r="DX73" i="64"/>
  <c r="DW73" i="64"/>
  <c r="DV73" i="64"/>
  <c r="DU73" i="64"/>
  <c r="DT73" i="64"/>
  <c r="DS73" i="64"/>
  <c r="DR73" i="64"/>
  <c r="DQ73" i="64"/>
  <c r="DP73" i="64"/>
  <c r="DO73" i="64"/>
  <c r="DN73" i="64"/>
  <c r="DM73" i="64"/>
  <c r="DL73" i="64"/>
  <c r="DK73" i="64"/>
  <c r="DY72" i="64"/>
  <c r="DX72" i="64"/>
  <c r="DW72" i="64"/>
  <c r="DV72" i="64"/>
  <c r="DU72" i="64"/>
  <c r="DT72" i="64"/>
  <c r="DS72" i="64"/>
  <c r="DR72" i="64"/>
  <c r="DQ72" i="64"/>
  <c r="DP72" i="64"/>
  <c r="DO72" i="64"/>
  <c r="DN72" i="64"/>
  <c r="DM72" i="64"/>
  <c r="DL72" i="64"/>
  <c r="DK72" i="64"/>
  <c r="DY71" i="64"/>
  <c r="DX71" i="64"/>
  <c r="DW71" i="64"/>
  <c r="DV71" i="64"/>
  <c r="DU71" i="64"/>
  <c r="DT71" i="64"/>
  <c r="DS71" i="64"/>
  <c r="DR71" i="64"/>
  <c r="DQ71" i="64"/>
  <c r="DP71" i="64"/>
  <c r="DO71" i="64"/>
  <c r="DN71" i="64"/>
  <c r="DM71" i="64"/>
  <c r="DL71" i="64"/>
  <c r="DK71" i="64"/>
  <c r="DY70" i="64"/>
  <c r="DX70" i="64"/>
  <c r="DW70" i="64"/>
  <c r="DV70" i="64"/>
  <c r="DU70" i="64"/>
  <c r="DT70" i="64"/>
  <c r="DS70" i="64"/>
  <c r="DR70" i="64"/>
  <c r="DQ70" i="64"/>
  <c r="DP70" i="64"/>
  <c r="DO70" i="64"/>
  <c r="DN70" i="64"/>
  <c r="DM70" i="64"/>
  <c r="DL70" i="64"/>
  <c r="DK70" i="64"/>
  <c r="DY69" i="64"/>
  <c r="DX69" i="64"/>
  <c r="DW69" i="64"/>
  <c r="DV69" i="64"/>
  <c r="DU69" i="64"/>
  <c r="DT69" i="64"/>
  <c r="DS69" i="64"/>
  <c r="DR69" i="64"/>
  <c r="DQ69" i="64"/>
  <c r="DP69" i="64"/>
  <c r="DO69" i="64"/>
  <c r="DN69" i="64"/>
  <c r="DM69" i="64"/>
  <c r="DL69" i="64"/>
  <c r="DK69" i="64"/>
  <c r="DY68" i="64"/>
  <c r="DX68" i="64"/>
  <c r="DW68" i="64"/>
  <c r="DV68" i="64"/>
  <c r="DU68" i="64"/>
  <c r="DT68" i="64"/>
  <c r="DS68" i="64"/>
  <c r="DR68" i="64"/>
  <c r="DQ68" i="64"/>
  <c r="DP68" i="64"/>
  <c r="DO68" i="64"/>
  <c r="DN68" i="64"/>
  <c r="DM68" i="64"/>
  <c r="DL68" i="64"/>
  <c r="DK68" i="64"/>
  <c r="DY67" i="64"/>
  <c r="DX67" i="64"/>
  <c r="DW67" i="64"/>
  <c r="DV67" i="64"/>
  <c r="DU67" i="64"/>
  <c r="DT67" i="64"/>
  <c r="DS67" i="64"/>
  <c r="DR67" i="64"/>
  <c r="DQ67" i="64"/>
  <c r="DP67" i="64"/>
  <c r="DO67" i="64"/>
  <c r="DN67" i="64"/>
  <c r="DM67" i="64"/>
  <c r="DL67" i="64"/>
  <c r="DK67" i="64"/>
  <c r="DY66" i="64"/>
  <c r="DX66" i="64"/>
  <c r="DW66" i="64"/>
  <c r="DV66" i="64"/>
  <c r="DU66" i="64"/>
  <c r="DT66" i="64"/>
  <c r="DS66" i="64"/>
  <c r="DR66" i="64"/>
  <c r="DQ66" i="64"/>
  <c r="DP66" i="64"/>
  <c r="DO66" i="64"/>
  <c r="DN66" i="64"/>
  <c r="DM66" i="64"/>
  <c r="DL66" i="64"/>
  <c r="DK66" i="64"/>
  <c r="DY65" i="64"/>
  <c r="DX65" i="64"/>
  <c r="DW65" i="64"/>
  <c r="DV65" i="64"/>
  <c r="DU65" i="64"/>
  <c r="DT65" i="64"/>
  <c r="DS65" i="64"/>
  <c r="DR65" i="64"/>
  <c r="DQ65" i="64"/>
  <c r="DP65" i="64"/>
  <c r="DO65" i="64"/>
  <c r="DN65" i="64"/>
  <c r="DM65" i="64"/>
  <c r="DL65" i="64"/>
  <c r="DK65" i="64"/>
  <c r="DY64" i="64"/>
  <c r="DX64" i="64"/>
  <c r="DW64" i="64"/>
  <c r="DV64" i="64"/>
  <c r="DU64" i="64"/>
  <c r="DT64" i="64"/>
  <c r="DS64" i="64"/>
  <c r="DR64" i="64"/>
  <c r="DQ64" i="64"/>
  <c r="DP64" i="64"/>
  <c r="DO64" i="64"/>
  <c r="DN64" i="64"/>
  <c r="DM64" i="64"/>
  <c r="DL64" i="64"/>
  <c r="DK64" i="64"/>
  <c r="DY63" i="64"/>
  <c r="DX63" i="64"/>
  <c r="DW63" i="64"/>
  <c r="DV63" i="64"/>
  <c r="DU63" i="64"/>
  <c r="DT63" i="64"/>
  <c r="DS63" i="64"/>
  <c r="DR63" i="64"/>
  <c r="DQ63" i="64"/>
  <c r="DP63" i="64"/>
  <c r="DO63" i="64"/>
  <c r="DN63" i="64"/>
  <c r="DM63" i="64"/>
  <c r="DL63" i="64"/>
  <c r="DK63" i="64"/>
  <c r="DY62" i="64"/>
  <c r="DX62" i="64"/>
  <c r="DW62" i="64"/>
  <c r="DV62" i="64"/>
  <c r="DU62" i="64"/>
  <c r="DT62" i="64"/>
  <c r="DS62" i="64"/>
  <c r="DR62" i="64"/>
  <c r="DQ62" i="64"/>
  <c r="DP62" i="64"/>
  <c r="DO62" i="64"/>
  <c r="DN62" i="64"/>
  <c r="DM62" i="64"/>
  <c r="DL62" i="64"/>
  <c r="DK62" i="64"/>
  <c r="DY61" i="64"/>
  <c r="DX61" i="64"/>
  <c r="DW61" i="64"/>
  <c r="DV61" i="64"/>
  <c r="DU61" i="64"/>
  <c r="DT61" i="64"/>
  <c r="DS61" i="64"/>
  <c r="DR61" i="64"/>
  <c r="DQ61" i="64"/>
  <c r="DP61" i="64"/>
  <c r="DO61" i="64"/>
  <c r="DN61" i="64"/>
  <c r="DM61" i="64"/>
  <c r="DL61" i="64"/>
  <c r="DK61" i="64"/>
  <c r="DY60" i="64"/>
  <c r="DX60" i="64"/>
  <c r="DW60" i="64"/>
  <c r="DV60" i="64"/>
  <c r="DU60" i="64"/>
  <c r="DT60" i="64"/>
  <c r="DS60" i="64"/>
  <c r="DR60" i="64"/>
  <c r="DQ60" i="64"/>
  <c r="DP60" i="64"/>
  <c r="DO60" i="64"/>
  <c r="DN60" i="64"/>
  <c r="DM60" i="64"/>
  <c r="DL60" i="64"/>
  <c r="DK60" i="64"/>
  <c r="DY59" i="64"/>
  <c r="DX59" i="64"/>
  <c r="DW59" i="64"/>
  <c r="DV59" i="64"/>
  <c r="DU59" i="64"/>
  <c r="DT59" i="64"/>
  <c r="DS59" i="64"/>
  <c r="DR59" i="64"/>
  <c r="DQ59" i="64"/>
  <c r="DP59" i="64"/>
  <c r="DO59" i="64"/>
  <c r="DN59" i="64"/>
  <c r="DM59" i="64"/>
  <c r="DL59" i="64"/>
  <c r="DK59" i="64"/>
  <c r="DY58" i="64"/>
  <c r="DX58" i="64"/>
  <c r="DW58" i="64"/>
  <c r="DV58" i="64"/>
  <c r="DU58" i="64"/>
  <c r="DT58" i="64"/>
  <c r="DS58" i="64"/>
  <c r="DR58" i="64"/>
  <c r="DQ58" i="64"/>
  <c r="DP58" i="64"/>
  <c r="DO58" i="64"/>
  <c r="DN58" i="64"/>
  <c r="DM58" i="64"/>
  <c r="DL58" i="64"/>
  <c r="DK58" i="64"/>
  <c r="DY57" i="64"/>
  <c r="DX57" i="64"/>
  <c r="DW57" i="64"/>
  <c r="DV57" i="64"/>
  <c r="DU57" i="64"/>
  <c r="DT57" i="64"/>
  <c r="DS57" i="64"/>
  <c r="DR57" i="64"/>
  <c r="DQ57" i="64"/>
  <c r="DP57" i="64"/>
  <c r="DO57" i="64"/>
  <c r="DN57" i="64"/>
  <c r="DM57" i="64"/>
  <c r="DL57" i="64"/>
  <c r="DK57" i="64"/>
  <c r="DY56" i="64"/>
  <c r="DX56" i="64"/>
  <c r="DW56" i="64"/>
  <c r="DV56" i="64"/>
  <c r="DU56" i="64"/>
  <c r="DT56" i="64"/>
  <c r="DS56" i="64"/>
  <c r="DR56" i="64"/>
  <c r="DQ56" i="64"/>
  <c r="DP56" i="64"/>
  <c r="DO56" i="64"/>
  <c r="DN56" i="64"/>
  <c r="DM56" i="64"/>
  <c r="DL56" i="64"/>
  <c r="DK56" i="64"/>
  <c r="DY55" i="64"/>
  <c r="DX55" i="64"/>
  <c r="DW55" i="64"/>
  <c r="DV55" i="64"/>
  <c r="DU55" i="64"/>
  <c r="DT55" i="64"/>
  <c r="DS55" i="64"/>
  <c r="DR55" i="64"/>
  <c r="DQ55" i="64"/>
  <c r="DP55" i="64"/>
  <c r="DO55" i="64"/>
  <c r="DN55" i="64"/>
  <c r="DM55" i="64"/>
  <c r="DL55" i="64"/>
  <c r="DK55" i="64"/>
  <c r="DY54" i="64"/>
  <c r="DX54" i="64"/>
  <c r="DW54" i="64"/>
  <c r="DV54" i="64"/>
  <c r="DU54" i="64"/>
  <c r="DT54" i="64"/>
  <c r="DS54" i="64"/>
  <c r="DR54" i="64"/>
  <c r="DQ54" i="64"/>
  <c r="DP54" i="64"/>
  <c r="DO54" i="64"/>
  <c r="DN54" i="64"/>
  <c r="DM54" i="64"/>
  <c r="DL54" i="64"/>
  <c r="DK54" i="64"/>
  <c r="DY53" i="64"/>
  <c r="DX53" i="64"/>
  <c r="DW53" i="64"/>
  <c r="DV53" i="64"/>
  <c r="DU53" i="64"/>
  <c r="DT53" i="64"/>
  <c r="DS53" i="64"/>
  <c r="DR53" i="64"/>
  <c r="DQ53" i="64"/>
  <c r="DP53" i="64"/>
  <c r="DO53" i="64"/>
  <c r="DN53" i="64"/>
  <c r="DM53" i="64"/>
  <c r="DL53" i="64"/>
  <c r="DK53" i="64"/>
  <c r="DY52" i="64"/>
  <c r="DX52" i="64"/>
  <c r="DW52" i="64"/>
  <c r="DV52" i="64"/>
  <c r="DU52" i="64"/>
  <c r="DT52" i="64"/>
  <c r="DS52" i="64"/>
  <c r="DR52" i="64"/>
  <c r="DQ52" i="64"/>
  <c r="DP52" i="64"/>
  <c r="DO52" i="64"/>
  <c r="DN52" i="64"/>
  <c r="DM52" i="64"/>
  <c r="DL52" i="64"/>
  <c r="DK52" i="64"/>
  <c r="DY51" i="64"/>
  <c r="DX51" i="64"/>
  <c r="DW51" i="64"/>
  <c r="DV51" i="64"/>
  <c r="DU51" i="64"/>
  <c r="DT51" i="64"/>
  <c r="DS51" i="64"/>
  <c r="DR51" i="64"/>
  <c r="DQ51" i="64"/>
  <c r="DP51" i="64"/>
  <c r="DO51" i="64"/>
  <c r="DN51" i="64"/>
  <c r="DM51" i="64"/>
  <c r="DL51" i="64"/>
  <c r="DK51" i="64"/>
  <c r="DY50" i="64"/>
  <c r="DX50" i="64"/>
  <c r="DW50" i="64"/>
  <c r="DV50" i="64"/>
  <c r="DU50" i="64"/>
  <c r="DT50" i="64"/>
  <c r="DS50" i="64"/>
  <c r="DR50" i="64"/>
  <c r="DQ50" i="64"/>
  <c r="DP50" i="64"/>
  <c r="DO50" i="64"/>
  <c r="DN50" i="64"/>
  <c r="DM50" i="64"/>
  <c r="DL50" i="64"/>
  <c r="DK50" i="64"/>
  <c r="DY49" i="64"/>
  <c r="DX49" i="64"/>
  <c r="DW49" i="64"/>
  <c r="DV49" i="64"/>
  <c r="DU49" i="64"/>
  <c r="DT49" i="64"/>
  <c r="DS49" i="64"/>
  <c r="DR49" i="64"/>
  <c r="DQ49" i="64"/>
  <c r="DP49" i="64"/>
  <c r="DO49" i="64"/>
  <c r="DN49" i="64"/>
  <c r="DM49" i="64"/>
  <c r="DL49" i="64"/>
  <c r="DK49" i="64"/>
  <c r="DY48" i="64"/>
  <c r="DX48" i="64"/>
  <c r="DW48" i="64"/>
  <c r="DV48" i="64"/>
  <c r="DU48" i="64"/>
  <c r="DT48" i="64"/>
  <c r="DS48" i="64"/>
  <c r="DR48" i="64"/>
  <c r="DQ48" i="64"/>
  <c r="DP48" i="64"/>
  <c r="DO48" i="64"/>
  <c r="DN48" i="64"/>
  <c r="DM48" i="64"/>
  <c r="DL48" i="64"/>
  <c r="DK48" i="64"/>
  <c r="DY47" i="64"/>
  <c r="DX47" i="64"/>
  <c r="DW47" i="64"/>
  <c r="DV47" i="64"/>
  <c r="DU47" i="64"/>
  <c r="DT47" i="64"/>
  <c r="DS47" i="64"/>
  <c r="DR47" i="64"/>
  <c r="DQ47" i="64"/>
  <c r="DP47" i="64"/>
  <c r="DO47" i="64"/>
  <c r="DN47" i="64"/>
  <c r="DM47" i="64"/>
  <c r="DL47" i="64"/>
  <c r="DK47" i="64"/>
  <c r="DY46" i="64"/>
  <c r="DX46" i="64"/>
  <c r="DW46" i="64"/>
  <c r="DV46" i="64"/>
  <c r="DU46" i="64"/>
  <c r="DT46" i="64"/>
  <c r="DS46" i="64"/>
  <c r="DR46" i="64"/>
  <c r="DQ46" i="64"/>
  <c r="DP46" i="64"/>
  <c r="DO46" i="64"/>
  <c r="DN46" i="64"/>
  <c r="DM46" i="64"/>
  <c r="DL46" i="64"/>
  <c r="DK46" i="64"/>
  <c r="DY45" i="64"/>
  <c r="DX45" i="64"/>
  <c r="DW45" i="64"/>
  <c r="DV45" i="64"/>
  <c r="DU45" i="64"/>
  <c r="DT45" i="64"/>
  <c r="DS45" i="64"/>
  <c r="DR45" i="64"/>
  <c r="DQ45" i="64"/>
  <c r="DP45" i="64"/>
  <c r="DO45" i="64"/>
  <c r="DN45" i="64"/>
  <c r="DM45" i="64"/>
  <c r="DL45" i="64"/>
  <c r="DK45" i="64"/>
  <c r="DY44" i="64"/>
  <c r="DX44" i="64"/>
  <c r="DW44" i="64"/>
  <c r="DV44" i="64"/>
  <c r="DU44" i="64"/>
  <c r="DT44" i="64"/>
  <c r="DS44" i="64"/>
  <c r="DR44" i="64"/>
  <c r="DQ44" i="64"/>
  <c r="DP44" i="64"/>
  <c r="DO44" i="64"/>
  <c r="DN44" i="64"/>
  <c r="DM44" i="64"/>
  <c r="DL44" i="64"/>
  <c r="DK44" i="64"/>
  <c r="DY43" i="64"/>
  <c r="DX43" i="64"/>
  <c r="DW43" i="64"/>
  <c r="DV43" i="64"/>
  <c r="DU43" i="64"/>
  <c r="DT43" i="64"/>
  <c r="DS43" i="64"/>
  <c r="DR43" i="64"/>
  <c r="DQ43" i="64"/>
  <c r="DP43" i="64"/>
  <c r="DO43" i="64"/>
  <c r="DN43" i="64"/>
  <c r="DM43" i="64"/>
  <c r="DL43" i="64"/>
  <c r="DK43" i="64"/>
  <c r="DY42" i="64"/>
  <c r="DX42" i="64"/>
  <c r="DW42" i="64"/>
  <c r="DV42" i="64"/>
  <c r="DU42" i="64"/>
  <c r="DT42" i="64"/>
  <c r="DS42" i="64"/>
  <c r="DR42" i="64"/>
  <c r="DQ42" i="64"/>
  <c r="DP42" i="64"/>
  <c r="DO42" i="64"/>
  <c r="DN42" i="64"/>
  <c r="DM42" i="64"/>
  <c r="DL42" i="64"/>
  <c r="DK42" i="64"/>
  <c r="DY41" i="64"/>
  <c r="DX41" i="64"/>
  <c r="DW41" i="64"/>
  <c r="DV41" i="64"/>
  <c r="DU41" i="64"/>
  <c r="DT41" i="64"/>
  <c r="DS41" i="64"/>
  <c r="DR41" i="64"/>
  <c r="DQ41" i="64"/>
  <c r="DP41" i="64"/>
  <c r="DO41" i="64"/>
  <c r="DN41" i="64"/>
  <c r="DM41" i="64"/>
  <c r="DL41" i="64"/>
  <c r="DK41" i="64"/>
  <c r="DY40" i="64"/>
  <c r="DX40" i="64"/>
  <c r="DW40" i="64"/>
  <c r="DV40" i="64"/>
  <c r="DU40" i="64"/>
  <c r="DT40" i="64"/>
  <c r="DS40" i="64"/>
  <c r="DR40" i="64"/>
  <c r="DQ40" i="64"/>
  <c r="DP40" i="64"/>
  <c r="DO40" i="64"/>
  <c r="DN40" i="64"/>
  <c r="DM40" i="64"/>
  <c r="DL40" i="64"/>
  <c r="DK40" i="64"/>
  <c r="DY39" i="64"/>
  <c r="DX39" i="64"/>
  <c r="DW39" i="64"/>
  <c r="DV39" i="64"/>
  <c r="DU39" i="64"/>
  <c r="DT39" i="64"/>
  <c r="DS39" i="64"/>
  <c r="DR39" i="64"/>
  <c r="DQ39" i="64"/>
  <c r="DP39" i="64"/>
  <c r="DO39" i="64"/>
  <c r="DN39" i="64"/>
  <c r="DM39" i="64"/>
  <c r="DL39" i="64"/>
  <c r="DK39" i="64"/>
  <c r="DY38" i="64"/>
  <c r="DX38" i="64"/>
  <c r="DW38" i="64"/>
  <c r="DV38" i="64"/>
  <c r="DU38" i="64"/>
  <c r="DT38" i="64"/>
  <c r="DS38" i="64"/>
  <c r="DR38" i="64"/>
  <c r="DQ38" i="64"/>
  <c r="DP38" i="64"/>
  <c r="DO38" i="64"/>
  <c r="DN38" i="64"/>
  <c r="DM38" i="64"/>
  <c r="DL38" i="64"/>
  <c r="DK38" i="64"/>
  <c r="DY37" i="64"/>
  <c r="DX37" i="64"/>
  <c r="DW37" i="64"/>
  <c r="DV37" i="64"/>
  <c r="DU37" i="64"/>
  <c r="DT37" i="64"/>
  <c r="DS37" i="64"/>
  <c r="DR37" i="64"/>
  <c r="DQ37" i="64"/>
  <c r="DP37" i="64"/>
  <c r="DO37" i="64"/>
  <c r="DN37" i="64"/>
  <c r="DM37" i="64"/>
  <c r="DL37" i="64"/>
  <c r="DK37" i="64"/>
  <c r="DY36" i="64"/>
  <c r="DX36" i="64"/>
  <c r="DW36" i="64"/>
  <c r="DV36" i="64"/>
  <c r="DU36" i="64"/>
  <c r="DT36" i="64"/>
  <c r="DS36" i="64"/>
  <c r="DR36" i="64"/>
  <c r="DQ36" i="64"/>
  <c r="DP36" i="64"/>
  <c r="DO36" i="64"/>
  <c r="DN36" i="64"/>
  <c r="DM36" i="64"/>
  <c r="DL36" i="64"/>
  <c r="DK36" i="64"/>
  <c r="DY35" i="64"/>
  <c r="DX35" i="64"/>
  <c r="DW35" i="64"/>
  <c r="DV35" i="64"/>
  <c r="DU35" i="64"/>
  <c r="DT35" i="64"/>
  <c r="DS35" i="64"/>
  <c r="DR35" i="64"/>
  <c r="DQ35" i="64"/>
  <c r="DP35" i="64"/>
  <c r="DO35" i="64"/>
  <c r="DN35" i="64"/>
  <c r="DM35" i="64"/>
  <c r="DL35" i="64"/>
  <c r="DK35" i="64"/>
  <c r="DY34" i="64"/>
  <c r="DX34" i="64"/>
  <c r="DW34" i="64"/>
  <c r="DV34" i="64"/>
  <c r="DU34" i="64"/>
  <c r="DT34" i="64"/>
  <c r="DS34" i="64"/>
  <c r="DR34" i="64"/>
  <c r="DQ34" i="64"/>
  <c r="DP34" i="64"/>
  <c r="DO34" i="64"/>
  <c r="DN34" i="64"/>
  <c r="DM34" i="64"/>
  <c r="DL34" i="64"/>
  <c r="DK34" i="64"/>
  <c r="DY33" i="64"/>
  <c r="DX33" i="64"/>
  <c r="DW33" i="64"/>
  <c r="DV33" i="64"/>
  <c r="DU33" i="64"/>
  <c r="DT33" i="64"/>
  <c r="DS33" i="64"/>
  <c r="DR33" i="64"/>
  <c r="DQ33" i="64"/>
  <c r="DP33" i="64"/>
  <c r="DO33" i="64"/>
  <c r="DN33" i="64"/>
  <c r="DM33" i="64"/>
  <c r="DL33" i="64"/>
  <c r="DK33" i="64"/>
  <c r="DY32" i="64"/>
  <c r="DX32" i="64"/>
  <c r="DW32" i="64"/>
  <c r="DV32" i="64"/>
  <c r="DU32" i="64"/>
  <c r="DT32" i="64"/>
  <c r="DS32" i="64"/>
  <c r="DR32" i="64"/>
  <c r="DQ32" i="64"/>
  <c r="DP32" i="64"/>
  <c r="DO32" i="64"/>
  <c r="DN32" i="64"/>
  <c r="DM32" i="64"/>
  <c r="DL32" i="64"/>
  <c r="DK32" i="64"/>
  <c r="DY31" i="64"/>
  <c r="DX31" i="64"/>
  <c r="DW31" i="64"/>
  <c r="DV31" i="64"/>
  <c r="DU31" i="64"/>
  <c r="DT31" i="64"/>
  <c r="DS31" i="64"/>
  <c r="DR31" i="64"/>
  <c r="DQ31" i="64"/>
  <c r="DP31" i="64"/>
  <c r="DO31" i="64"/>
  <c r="DN31" i="64"/>
  <c r="DM31" i="64"/>
  <c r="DL31" i="64"/>
  <c r="DK31" i="64"/>
  <c r="DY30" i="64"/>
  <c r="DX30" i="64"/>
  <c r="DW30" i="64"/>
  <c r="DV30" i="64"/>
  <c r="DU30" i="64"/>
  <c r="DT30" i="64"/>
  <c r="DS30" i="64"/>
  <c r="DR30" i="64"/>
  <c r="DQ30" i="64"/>
  <c r="DP30" i="64"/>
  <c r="DO30" i="64"/>
  <c r="DN30" i="64"/>
  <c r="DM30" i="64"/>
  <c r="DL30" i="64"/>
  <c r="DK30" i="64"/>
  <c r="DY29" i="64"/>
  <c r="DX29" i="64"/>
  <c r="DW29" i="64"/>
  <c r="DV29" i="64"/>
  <c r="DU29" i="64"/>
  <c r="DT29" i="64"/>
  <c r="DS29" i="64"/>
  <c r="DR29" i="64"/>
  <c r="DQ29" i="64"/>
  <c r="DP29" i="64"/>
  <c r="DO29" i="64"/>
  <c r="DN29" i="64"/>
  <c r="DM29" i="64"/>
  <c r="DL29" i="64"/>
  <c r="DK29" i="64"/>
  <c r="DY28" i="64"/>
  <c r="DX28" i="64"/>
  <c r="DW28" i="64"/>
  <c r="DV28" i="64"/>
  <c r="DU28" i="64"/>
  <c r="DT28" i="64"/>
  <c r="DS28" i="64"/>
  <c r="DR28" i="64"/>
  <c r="DQ28" i="64"/>
  <c r="DP28" i="64"/>
  <c r="DO28" i="64"/>
  <c r="DN28" i="64"/>
  <c r="DM28" i="64"/>
  <c r="DL28" i="64"/>
  <c r="DK28" i="64"/>
  <c r="DY27" i="64"/>
  <c r="DX27" i="64"/>
  <c r="DW27" i="64"/>
  <c r="DV27" i="64"/>
  <c r="DU27" i="64"/>
  <c r="DT27" i="64"/>
  <c r="DS27" i="64"/>
  <c r="DR27" i="64"/>
  <c r="DQ27" i="64"/>
  <c r="DP27" i="64"/>
  <c r="DO27" i="64"/>
  <c r="DN27" i="64"/>
  <c r="DM27" i="64"/>
  <c r="DL27" i="64"/>
  <c r="DK27" i="64"/>
  <c r="DY26" i="64"/>
  <c r="DX26" i="64"/>
  <c r="DW26" i="64"/>
  <c r="DV26" i="64"/>
  <c r="DU26" i="64"/>
  <c r="DT26" i="64"/>
  <c r="DS26" i="64"/>
  <c r="DR26" i="64"/>
  <c r="DQ26" i="64"/>
  <c r="DP26" i="64"/>
  <c r="DO26" i="64"/>
  <c r="DN26" i="64"/>
  <c r="DM26" i="64"/>
  <c r="DL26" i="64"/>
  <c r="DK26" i="64"/>
  <c r="DY25" i="64"/>
  <c r="DX25" i="64"/>
  <c r="DW25" i="64"/>
  <c r="DV25" i="64"/>
  <c r="DU25" i="64"/>
  <c r="DT25" i="64"/>
  <c r="DS25" i="64"/>
  <c r="DR25" i="64"/>
  <c r="DQ25" i="64"/>
  <c r="DP25" i="64"/>
  <c r="DO25" i="64"/>
  <c r="DN25" i="64"/>
  <c r="DM25" i="64"/>
  <c r="DL25" i="64"/>
  <c r="DK25" i="64"/>
  <c r="DY24" i="64"/>
  <c r="DX24" i="64"/>
  <c r="DW24" i="64"/>
  <c r="DV24" i="64"/>
  <c r="DU24" i="64"/>
  <c r="DT24" i="64"/>
  <c r="DS24" i="64"/>
  <c r="DR24" i="64"/>
  <c r="DQ24" i="64"/>
  <c r="DP24" i="64"/>
  <c r="DO24" i="64"/>
  <c r="DN24" i="64"/>
  <c r="DM24" i="64"/>
  <c r="DL24" i="64"/>
  <c r="DK24" i="64"/>
  <c r="DY23" i="64"/>
  <c r="DX23" i="64"/>
  <c r="DW23" i="64"/>
  <c r="DV23" i="64"/>
  <c r="DU23" i="64"/>
  <c r="DT23" i="64"/>
  <c r="DS23" i="64"/>
  <c r="DR23" i="64"/>
  <c r="DQ23" i="64"/>
  <c r="DP23" i="64"/>
  <c r="DO23" i="64"/>
  <c r="DN23" i="64"/>
  <c r="DM23" i="64"/>
  <c r="DL23" i="64"/>
  <c r="DK23" i="64"/>
  <c r="DY22" i="64"/>
  <c r="DX22" i="64"/>
  <c r="DW22" i="64"/>
  <c r="DV22" i="64"/>
  <c r="DU22" i="64"/>
  <c r="DT22" i="64"/>
  <c r="DS22" i="64"/>
  <c r="DR22" i="64"/>
  <c r="DQ22" i="64"/>
  <c r="DP22" i="64"/>
  <c r="DO22" i="64"/>
  <c r="DN22" i="64"/>
  <c r="DM22" i="64"/>
  <c r="DL22" i="64"/>
  <c r="DK22" i="64"/>
  <c r="DY21" i="64"/>
  <c r="DX21" i="64"/>
  <c r="DW21" i="64"/>
  <c r="DV21" i="64"/>
  <c r="DU21" i="64"/>
  <c r="DT21" i="64"/>
  <c r="DS21" i="64"/>
  <c r="DR21" i="64"/>
  <c r="DQ21" i="64"/>
  <c r="DP21" i="64"/>
  <c r="DO21" i="64"/>
  <c r="DN21" i="64"/>
  <c r="DM21" i="64"/>
  <c r="DL21" i="64"/>
  <c r="DK21" i="64"/>
  <c r="DY20" i="64"/>
  <c r="DX20" i="64"/>
  <c r="DW20" i="64"/>
  <c r="DV20" i="64"/>
  <c r="DU20" i="64"/>
  <c r="DT20" i="64"/>
  <c r="DS20" i="64"/>
  <c r="DR20" i="64"/>
  <c r="DQ20" i="64"/>
  <c r="DP20" i="64"/>
  <c r="DO20" i="64"/>
  <c r="DN20" i="64"/>
  <c r="DM20" i="64"/>
  <c r="DL20" i="64"/>
  <c r="DK20" i="64"/>
  <c r="DY19" i="64"/>
  <c r="DX19" i="64"/>
  <c r="DW19" i="64"/>
  <c r="DV19" i="64"/>
  <c r="DU19" i="64"/>
  <c r="DT19" i="64"/>
  <c r="DS19" i="64"/>
  <c r="DR19" i="64"/>
  <c r="DQ19" i="64"/>
  <c r="DP19" i="64"/>
  <c r="DO19" i="64"/>
  <c r="DN19" i="64"/>
  <c r="DM19" i="64"/>
  <c r="DL19" i="64"/>
  <c r="DK19" i="64"/>
  <c r="DY18" i="64"/>
  <c r="DX18" i="64"/>
  <c r="DW18" i="64"/>
  <c r="DV18" i="64"/>
  <c r="DU18" i="64"/>
  <c r="DT18" i="64"/>
  <c r="DS18" i="64"/>
  <c r="DR18" i="64"/>
  <c r="DQ18" i="64"/>
  <c r="DP18" i="64"/>
  <c r="DO18" i="64"/>
  <c r="DN18" i="64"/>
  <c r="DM18" i="64"/>
  <c r="DL18" i="64"/>
  <c r="DK18" i="64"/>
  <c r="DY17" i="64"/>
  <c r="DX17" i="64"/>
  <c r="DW17" i="64"/>
  <c r="DV17" i="64"/>
  <c r="DU17" i="64"/>
  <c r="DT17" i="64"/>
  <c r="DS17" i="64"/>
  <c r="DR17" i="64"/>
  <c r="DQ17" i="64"/>
  <c r="DP17" i="64"/>
  <c r="DO17" i="64"/>
  <c r="DN17" i="64"/>
  <c r="DM17" i="64"/>
  <c r="DL17" i="64"/>
  <c r="DK17" i="64"/>
  <c r="DY16" i="64"/>
  <c r="DX16" i="64"/>
  <c r="DW16" i="64"/>
  <c r="DV16" i="64"/>
  <c r="DU16" i="64"/>
  <c r="DT16" i="64"/>
  <c r="DS16" i="64"/>
  <c r="DR16" i="64"/>
  <c r="DQ16" i="64"/>
  <c r="DP16" i="64"/>
  <c r="DO16" i="64"/>
  <c r="DN16" i="64"/>
  <c r="DM16" i="64"/>
  <c r="DL16" i="64"/>
  <c r="DK16" i="64"/>
  <c r="BZ16" i="64"/>
  <c r="DY15" i="64"/>
  <c r="DX15" i="64"/>
  <c r="DW15" i="64"/>
  <c r="DV15" i="64"/>
  <c r="DU15" i="64"/>
  <c r="DT15" i="64"/>
  <c r="DS15" i="64"/>
  <c r="DR15" i="64"/>
  <c r="DQ15" i="64"/>
  <c r="DP15" i="64"/>
  <c r="DO15" i="64"/>
  <c r="DN15" i="64"/>
  <c r="DM15" i="64"/>
  <c r="DL15" i="64"/>
  <c r="DK15" i="64"/>
  <c r="BZ15" i="64"/>
  <c r="DY14" i="64"/>
  <c r="DX14" i="64"/>
  <c r="DW14" i="64"/>
  <c r="DV14" i="64"/>
  <c r="DU14" i="64"/>
  <c r="DT14" i="64"/>
  <c r="DS14" i="64"/>
  <c r="DR14" i="64"/>
  <c r="DQ14" i="64"/>
  <c r="DP14" i="64"/>
  <c r="DO14" i="64"/>
  <c r="DN14" i="64"/>
  <c r="DM14" i="64"/>
  <c r="DL14" i="64"/>
  <c r="DK14" i="64"/>
  <c r="BZ14" i="64"/>
  <c r="DY13" i="64"/>
  <c r="DX13" i="64"/>
  <c r="DW13" i="64"/>
  <c r="DV13" i="64"/>
  <c r="DU13" i="64"/>
  <c r="DT13" i="64"/>
  <c r="DS13" i="64"/>
  <c r="DR13" i="64"/>
  <c r="DQ13" i="64"/>
  <c r="DP13" i="64"/>
  <c r="DO13" i="64"/>
  <c r="DN13" i="64"/>
  <c r="DM13" i="64"/>
  <c r="DL13" i="64"/>
  <c r="DK13" i="64"/>
  <c r="BZ13" i="64"/>
  <c r="DY12" i="64"/>
  <c r="DX12" i="64"/>
  <c r="DW12" i="64"/>
  <c r="DV12" i="64"/>
  <c r="DU12" i="64"/>
  <c r="DT12" i="64"/>
  <c r="DS12" i="64"/>
  <c r="DR12" i="64"/>
  <c r="DQ12" i="64"/>
  <c r="DP12" i="64"/>
  <c r="DO12" i="64"/>
  <c r="DN12" i="64"/>
  <c r="DM12" i="64"/>
  <c r="DL12" i="64"/>
  <c r="DK12" i="64"/>
  <c r="BZ12" i="64"/>
  <c r="DY11" i="64"/>
  <c r="DX11" i="64"/>
  <c r="DW11" i="64"/>
  <c r="DV11" i="64"/>
  <c r="DU11" i="64"/>
  <c r="DT11" i="64"/>
  <c r="DS11" i="64"/>
  <c r="DR11" i="64"/>
  <c r="DQ11" i="64"/>
  <c r="DP11" i="64"/>
  <c r="DO11" i="64"/>
  <c r="DN11" i="64"/>
  <c r="DM11" i="64"/>
  <c r="DL11" i="64"/>
  <c r="DK11" i="64"/>
  <c r="BZ11" i="64"/>
  <c r="DY10" i="64"/>
  <c r="DX10" i="64"/>
  <c r="DW10" i="64"/>
  <c r="DV10" i="64"/>
  <c r="DU10" i="64"/>
  <c r="DT10" i="64"/>
  <c r="DS10" i="64"/>
  <c r="DR10" i="64"/>
  <c r="DQ10" i="64"/>
  <c r="DP10" i="64"/>
  <c r="DO10" i="64"/>
  <c r="DN10" i="64"/>
  <c r="DM10" i="64"/>
  <c r="DL10" i="64"/>
  <c r="DK10" i="64"/>
  <c r="BZ10" i="64"/>
  <c r="DY9" i="64"/>
  <c r="DX9" i="64"/>
  <c r="DW9" i="64"/>
  <c r="DV9" i="64"/>
  <c r="DU9" i="64"/>
  <c r="DT9" i="64"/>
  <c r="DS9" i="64"/>
  <c r="DR9" i="64"/>
  <c r="DQ9" i="64"/>
  <c r="DP9" i="64"/>
  <c r="DO9" i="64"/>
  <c r="DN9" i="64"/>
  <c r="DM9" i="64"/>
  <c r="DL9" i="64"/>
  <c r="DK9" i="64"/>
  <c r="BZ9" i="64"/>
  <c r="DY8" i="64"/>
  <c r="DX8" i="64"/>
  <c r="DW8" i="64"/>
  <c r="DV8" i="64"/>
  <c r="DU8" i="64"/>
  <c r="DT8" i="64"/>
  <c r="DS8" i="64"/>
  <c r="DR8" i="64"/>
  <c r="DQ8" i="64"/>
  <c r="DP8" i="64"/>
  <c r="DO8" i="64"/>
  <c r="DN8" i="64"/>
  <c r="DM8" i="64"/>
  <c r="DL8" i="64"/>
  <c r="DK8" i="64"/>
  <c r="BZ8" i="64"/>
  <c r="DY7" i="64"/>
  <c r="DX7" i="64"/>
  <c r="DW7" i="64"/>
  <c r="DV7" i="64"/>
  <c r="DU7" i="64"/>
  <c r="DT7" i="64"/>
  <c r="DS7" i="64"/>
  <c r="DR7" i="64"/>
  <c r="DQ7" i="64"/>
  <c r="DP7" i="64"/>
  <c r="DO7" i="64"/>
  <c r="DN7" i="64"/>
  <c r="DM7" i="64"/>
  <c r="DL7" i="64"/>
  <c r="DK7" i="64"/>
  <c r="BZ7" i="64"/>
  <c r="DY6" i="64"/>
  <c r="DX6" i="64"/>
  <c r="DW6" i="64"/>
  <c r="DV6" i="64"/>
  <c r="DU6" i="64"/>
  <c r="DT6" i="64"/>
  <c r="DS6" i="64"/>
  <c r="DR6" i="64"/>
  <c r="DQ6" i="64"/>
  <c r="DP6" i="64"/>
  <c r="DO6" i="64"/>
  <c r="DN6" i="64"/>
  <c r="DM6" i="64"/>
  <c r="DL6" i="64"/>
  <c r="DK6" i="64"/>
  <c r="BZ6" i="64"/>
  <c r="DY5" i="64"/>
  <c r="DX5" i="64"/>
  <c r="DW5" i="64"/>
  <c r="DV5" i="64"/>
  <c r="DU5" i="64"/>
  <c r="DT5" i="64"/>
  <c r="DS5" i="64"/>
  <c r="DR5" i="64"/>
  <c r="DQ5" i="64"/>
  <c r="DP5" i="64"/>
  <c r="DO5" i="64"/>
  <c r="DN5" i="64"/>
  <c r="DM5" i="64"/>
  <c r="DL5" i="64"/>
  <c r="DK5" i="64"/>
  <c r="BZ5" i="64"/>
  <c r="DY4" i="64"/>
  <c r="DX4" i="64"/>
  <c r="DW4" i="64"/>
  <c r="DV4" i="64"/>
  <c r="DU4" i="64"/>
  <c r="DT4" i="64"/>
  <c r="DS4" i="64"/>
  <c r="DR4" i="64"/>
  <c r="DQ4" i="64"/>
  <c r="DP4" i="64"/>
  <c r="DO4" i="64"/>
  <c r="DN4" i="64"/>
  <c r="DM4" i="64"/>
  <c r="DL4" i="64"/>
  <c r="DK4" i="64"/>
  <c r="BZ4" i="64"/>
  <c r="DY3" i="64"/>
  <c r="DX3" i="64"/>
  <c r="DW3" i="64"/>
  <c r="DV3" i="64"/>
  <c r="DU3" i="64"/>
  <c r="DT3" i="64"/>
  <c r="DS3" i="64"/>
  <c r="DR3" i="64"/>
  <c r="DQ3" i="64"/>
  <c r="DP3" i="64"/>
  <c r="DO3" i="64"/>
  <c r="DN3" i="64"/>
  <c r="DM3" i="64"/>
  <c r="DL3" i="64"/>
  <c r="DK3" i="64"/>
  <c r="BZ3" i="64"/>
  <c r="DY2" i="64"/>
  <c r="DX2" i="64"/>
  <c r="DW2" i="64"/>
  <c r="DV2" i="64"/>
  <c r="DU2" i="64"/>
  <c r="DT2" i="64"/>
  <c r="DS2" i="64"/>
  <c r="DR2" i="64"/>
  <c r="DQ2" i="64"/>
  <c r="DP2" i="64"/>
  <c r="DO2" i="64"/>
  <c r="DN2" i="64"/>
  <c r="DM2" i="64"/>
  <c r="DL2" i="64"/>
  <c r="DK2" i="64"/>
  <c r="CK8" i="64"/>
  <c r="CJ8" i="64"/>
  <c r="CD2" i="64" a="1"/>
  <c r="CJ16" i="64" s="1"/>
  <c r="BZ2" i="64"/>
  <c r="DY99" i="63"/>
  <c r="DX99" i="63"/>
  <c r="DW99" i="63"/>
  <c r="DV99" i="63"/>
  <c r="DU99" i="63"/>
  <c r="DT99" i="63"/>
  <c r="DS99" i="63"/>
  <c r="DR99" i="63"/>
  <c r="DQ99" i="63"/>
  <c r="DP99" i="63"/>
  <c r="DO99" i="63"/>
  <c r="DN99" i="63"/>
  <c r="DM99" i="63"/>
  <c r="DL99" i="63"/>
  <c r="DK99" i="63"/>
  <c r="DY98" i="63"/>
  <c r="DX98" i="63"/>
  <c r="DW98" i="63"/>
  <c r="DV98" i="63"/>
  <c r="DU98" i="63"/>
  <c r="DT98" i="63"/>
  <c r="DS98" i="63"/>
  <c r="DR98" i="63"/>
  <c r="DQ98" i="63"/>
  <c r="DP98" i="63"/>
  <c r="DO98" i="63"/>
  <c r="DN98" i="63"/>
  <c r="DM98" i="63"/>
  <c r="DL98" i="63"/>
  <c r="DK98" i="63"/>
  <c r="DY97" i="63"/>
  <c r="DX97" i="63"/>
  <c r="DW97" i="63"/>
  <c r="DV97" i="63"/>
  <c r="DU97" i="63"/>
  <c r="DT97" i="63"/>
  <c r="DS97" i="63"/>
  <c r="DR97" i="63"/>
  <c r="DQ97" i="63"/>
  <c r="DP97" i="63"/>
  <c r="DO97" i="63"/>
  <c r="DN97" i="63"/>
  <c r="DM97" i="63"/>
  <c r="DL97" i="63"/>
  <c r="DK97" i="63"/>
  <c r="DY96" i="63"/>
  <c r="DX96" i="63"/>
  <c r="DW96" i="63"/>
  <c r="DV96" i="63"/>
  <c r="DU96" i="63"/>
  <c r="DT96" i="63"/>
  <c r="DS96" i="63"/>
  <c r="DR96" i="63"/>
  <c r="DQ96" i="63"/>
  <c r="DP96" i="63"/>
  <c r="DO96" i="63"/>
  <c r="DN96" i="63"/>
  <c r="DM96" i="63"/>
  <c r="DL96" i="63"/>
  <c r="DK96" i="63"/>
  <c r="DY95" i="63"/>
  <c r="DX95" i="63"/>
  <c r="DW95" i="63"/>
  <c r="DV95" i="63"/>
  <c r="DU95" i="63"/>
  <c r="DT95" i="63"/>
  <c r="DS95" i="63"/>
  <c r="DR95" i="63"/>
  <c r="DQ95" i="63"/>
  <c r="DP95" i="63"/>
  <c r="DO95" i="63"/>
  <c r="DN95" i="63"/>
  <c r="DM95" i="63"/>
  <c r="DL95" i="63"/>
  <c r="DK95" i="63"/>
  <c r="DY94" i="63"/>
  <c r="DX94" i="63"/>
  <c r="DW94" i="63"/>
  <c r="DV94" i="63"/>
  <c r="DU94" i="63"/>
  <c r="DT94" i="63"/>
  <c r="DS94" i="63"/>
  <c r="DR94" i="63"/>
  <c r="DQ94" i="63"/>
  <c r="DP94" i="63"/>
  <c r="DO94" i="63"/>
  <c r="DN94" i="63"/>
  <c r="DM94" i="63"/>
  <c r="DL94" i="63"/>
  <c r="DK94" i="63"/>
  <c r="DY93" i="63"/>
  <c r="DX93" i="63"/>
  <c r="DW93" i="63"/>
  <c r="DV93" i="63"/>
  <c r="DU93" i="63"/>
  <c r="DT93" i="63"/>
  <c r="DS93" i="63"/>
  <c r="DR93" i="63"/>
  <c r="DQ93" i="63"/>
  <c r="DP93" i="63"/>
  <c r="DO93" i="63"/>
  <c r="DN93" i="63"/>
  <c r="DM93" i="63"/>
  <c r="DL93" i="63"/>
  <c r="DK93" i="63"/>
  <c r="DY92" i="63"/>
  <c r="DX92" i="63"/>
  <c r="DW92" i="63"/>
  <c r="DV92" i="63"/>
  <c r="DU92" i="63"/>
  <c r="DT92" i="63"/>
  <c r="DS92" i="63"/>
  <c r="DR92" i="63"/>
  <c r="DQ92" i="63"/>
  <c r="DP92" i="63"/>
  <c r="DO92" i="63"/>
  <c r="DN92" i="63"/>
  <c r="DM92" i="63"/>
  <c r="DL92" i="63"/>
  <c r="DK92" i="63"/>
  <c r="DY91" i="63"/>
  <c r="DX91" i="63"/>
  <c r="DW91" i="63"/>
  <c r="DV91" i="63"/>
  <c r="DU91" i="63"/>
  <c r="DT91" i="63"/>
  <c r="DS91" i="63"/>
  <c r="DR91" i="63"/>
  <c r="DQ91" i="63"/>
  <c r="DP91" i="63"/>
  <c r="DO91" i="63"/>
  <c r="DN91" i="63"/>
  <c r="DM91" i="63"/>
  <c r="DL91" i="63"/>
  <c r="DK91" i="63"/>
  <c r="DY90" i="63"/>
  <c r="DX90" i="63"/>
  <c r="DW90" i="63"/>
  <c r="DV90" i="63"/>
  <c r="DU90" i="63"/>
  <c r="DT90" i="63"/>
  <c r="DS90" i="63"/>
  <c r="DR90" i="63"/>
  <c r="DQ90" i="63"/>
  <c r="DP90" i="63"/>
  <c r="DO90" i="63"/>
  <c r="DN90" i="63"/>
  <c r="DM90" i="63"/>
  <c r="DL90" i="63"/>
  <c r="DK90" i="63"/>
  <c r="DY89" i="63"/>
  <c r="DX89" i="63"/>
  <c r="DW89" i="63"/>
  <c r="DV89" i="63"/>
  <c r="DU89" i="63"/>
  <c r="DT89" i="63"/>
  <c r="DS89" i="63"/>
  <c r="DR89" i="63"/>
  <c r="DQ89" i="63"/>
  <c r="DP89" i="63"/>
  <c r="DO89" i="63"/>
  <c r="DN89" i="63"/>
  <c r="DM89" i="63"/>
  <c r="DL89" i="63"/>
  <c r="DK89" i="63"/>
  <c r="DY88" i="63"/>
  <c r="DX88" i="63"/>
  <c r="DW88" i="63"/>
  <c r="DV88" i="63"/>
  <c r="DU88" i="63"/>
  <c r="DT88" i="63"/>
  <c r="DS88" i="63"/>
  <c r="DR88" i="63"/>
  <c r="DQ88" i="63"/>
  <c r="DP88" i="63"/>
  <c r="DO88" i="63"/>
  <c r="DN88" i="63"/>
  <c r="DM88" i="63"/>
  <c r="DL88" i="63"/>
  <c r="DK88" i="63"/>
  <c r="DY87" i="63"/>
  <c r="DX87" i="63"/>
  <c r="DW87" i="63"/>
  <c r="DV87" i="63"/>
  <c r="DU87" i="63"/>
  <c r="DT87" i="63"/>
  <c r="DS87" i="63"/>
  <c r="DR87" i="63"/>
  <c r="DQ87" i="63"/>
  <c r="DP87" i="63"/>
  <c r="DO87" i="63"/>
  <c r="DN87" i="63"/>
  <c r="DM87" i="63"/>
  <c r="DL87" i="63"/>
  <c r="DK87" i="63"/>
  <c r="DY86" i="63"/>
  <c r="DX86" i="63"/>
  <c r="DW86" i="63"/>
  <c r="DV86" i="63"/>
  <c r="DU86" i="63"/>
  <c r="DT86" i="63"/>
  <c r="DS86" i="63"/>
  <c r="DR86" i="63"/>
  <c r="DQ86" i="63"/>
  <c r="DP86" i="63"/>
  <c r="DO86" i="63"/>
  <c r="DN86" i="63"/>
  <c r="DM86" i="63"/>
  <c r="DL86" i="63"/>
  <c r="DK86" i="63"/>
  <c r="DY85" i="63"/>
  <c r="DX85" i="63"/>
  <c r="DW85" i="63"/>
  <c r="DV85" i="63"/>
  <c r="DU85" i="63"/>
  <c r="DT85" i="63"/>
  <c r="DS85" i="63"/>
  <c r="DR85" i="63"/>
  <c r="DQ85" i="63"/>
  <c r="DP85" i="63"/>
  <c r="DO85" i="63"/>
  <c r="DN85" i="63"/>
  <c r="DM85" i="63"/>
  <c r="DL85" i="63"/>
  <c r="DK85" i="63"/>
  <c r="DY84" i="63"/>
  <c r="DX84" i="63"/>
  <c r="DW84" i="63"/>
  <c r="DV84" i="63"/>
  <c r="DU84" i="63"/>
  <c r="DT84" i="63"/>
  <c r="DS84" i="63"/>
  <c r="DR84" i="63"/>
  <c r="DQ84" i="63"/>
  <c r="DP84" i="63"/>
  <c r="DO84" i="63"/>
  <c r="DN84" i="63"/>
  <c r="DM84" i="63"/>
  <c r="DL84" i="63"/>
  <c r="DK84" i="63"/>
  <c r="DY83" i="63"/>
  <c r="DX83" i="63"/>
  <c r="DW83" i="63"/>
  <c r="DV83" i="63"/>
  <c r="DU83" i="63"/>
  <c r="DT83" i="63"/>
  <c r="DS83" i="63"/>
  <c r="DR83" i="63"/>
  <c r="DQ83" i="63"/>
  <c r="DP83" i="63"/>
  <c r="DO83" i="63"/>
  <c r="DN83" i="63"/>
  <c r="DM83" i="63"/>
  <c r="DL83" i="63"/>
  <c r="DK83" i="63"/>
  <c r="DY82" i="63"/>
  <c r="DX82" i="63"/>
  <c r="DW82" i="63"/>
  <c r="DV82" i="63"/>
  <c r="DU82" i="63"/>
  <c r="DT82" i="63"/>
  <c r="DS82" i="63"/>
  <c r="DR82" i="63"/>
  <c r="DQ82" i="63"/>
  <c r="DP82" i="63"/>
  <c r="DO82" i="63"/>
  <c r="DN82" i="63"/>
  <c r="DM82" i="63"/>
  <c r="DL82" i="63"/>
  <c r="DK82" i="63"/>
  <c r="DY81" i="63"/>
  <c r="DX81" i="63"/>
  <c r="DW81" i="63"/>
  <c r="DV81" i="63"/>
  <c r="DU81" i="63"/>
  <c r="DT81" i="63"/>
  <c r="DS81" i="63"/>
  <c r="DR81" i="63"/>
  <c r="DQ81" i="63"/>
  <c r="DP81" i="63"/>
  <c r="DO81" i="63"/>
  <c r="DN81" i="63"/>
  <c r="DM81" i="63"/>
  <c r="DL81" i="63"/>
  <c r="DK81" i="63"/>
  <c r="DY80" i="63"/>
  <c r="DX80" i="63"/>
  <c r="DW80" i="63"/>
  <c r="DV80" i="63"/>
  <c r="DU80" i="63"/>
  <c r="DT80" i="63"/>
  <c r="DS80" i="63"/>
  <c r="DR80" i="63"/>
  <c r="DQ80" i="63"/>
  <c r="DP80" i="63"/>
  <c r="DO80" i="63"/>
  <c r="DN80" i="63"/>
  <c r="DM80" i="63"/>
  <c r="DL80" i="63"/>
  <c r="DK80" i="63"/>
  <c r="DY79" i="63"/>
  <c r="DX79" i="63"/>
  <c r="DW79" i="63"/>
  <c r="DV79" i="63"/>
  <c r="DU79" i="63"/>
  <c r="DT79" i="63"/>
  <c r="DS79" i="63"/>
  <c r="DR79" i="63"/>
  <c r="DQ79" i="63"/>
  <c r="DP79" i="63"/>
  <c r="DO79" i="63"/>
  <c r="DN79" i="63"/>
  <c r="DM79" i="63"/>
  <c r="DL79" i="63"/>
  <c r="DK79" i="63"/>
  <c r="DY78" i="63"/>
  <c r="DX78" i="63"/>
  <c r="DW78" i="63"/>
  <c r="DV78" i="63"/>
  <c r="DU78" i="63"/>
  <c r="DT78" i="63"/>
  <c r="DS78" i="63"/>
  <c r="DR78" i="63"/>
  <c r="DQ78" i="63"/>
  <c r="DP78" i="63"/>
  <c r="DO78" i="63"/>
  <c r="DN78" i="63"/>
  <c r="DM78" i="63"/>
  <c r="DL78" i="63"/>
  <c r="DK78" i="63"/>
  <c r="DY77" i="63"/>
  <c r="DX77" i="63"/>
  <c r="DW77" i="63"/>
  <c r="DV77" i="63"/>
  <c r="DU77" i="63"/>
  <c r="DT77" i="63"/>
  <c r="DS77" i="63"/>
  <c r="DR77" i="63"/>
  <c r="DQ77" i="63"/>
  <c r="DP77" i="63"/>
  <c r="DO77" i="63"/>
  <c r="DN77" i="63"/>
  <c r="DM77" i="63"/>
  <c r="DL77" i="63"/>
  <c r="DK77" i="63"/>
  <c r="DY76" i="63"/>
  <c r="DX76" i="63"/>
  <c r="DW76" i="63"/>
  <c r="DV76" i="63"/>
  <c r="DU76" i="63"/>
  <c r="DT76" i="63"/>
  <c r="DS76" i="63"/>
  <c r="DR76" i="63"/>
  <c r="DQ76" i="63"/>
  <c r="DP76" i="63"/>
  <c r="DO76" i="63"/>
  <c r="DN76" i="63"/>
  <c r="DM76" i="63"/>
  <c r="DL76" i="63"/>
  <c r="DK76" i="63"/>
  <c r="DY75" i="63"/>
  <c r="DX75" i="63"/>
  <c r="DW75" i="63"/>
  <c r="DV75" i="63"/>
  <c r="DU75" i="63"/>
  <c r="DT75" i="63"/>
  <c r="DS75" i="63"/>
  <c r="DR75" i="63"/>
  <c r="DQ75" i="63"/>
  <c r="DP75" i="63"/>
  <c r="DO75" i="63"/>
  <c r="DN75" i="63"/>
  <c r="DM75" i="63"/>
  <c r="DL75" i="63"/>
  <c r="DK75" i="63"/>
  <c r="DY74" i="63"/>
  <c r="DX74" i="63"/>
  <c r="DW74" i="63"/>
  <c r="DV74" i="63"/>
  <c r="DU74" i="63"/>
  <c r="DT74" i="63"/>
  <c r="DS74" i="63"/>
  <c r="DR74" i="63"/>
  <c r="DQ74" i="63"/>
  <c r="DP74" i="63"/>
  <c r="DO74" i="63"/>
  <c r="DN74" i="63"/>
  <c r="DM74" i="63"/>
  <c r="DL74" i="63"/>
  <c r="DK74" i="63"/>
  <c r="DY73" i="63"/>
  <c r="DX73" i="63"/>
  <c r="DW73" i="63"/>
  <c r="DV73" i="63"/>
  <c r="DU73" i="63"/>
  <c r="DT73" i="63"/>
  <c r="DS73" i="63"/>
  <c r="DR73" i="63"/>
  <c r="DQ73" i="63"/>
  <c r="DP73" i="63"/>
  <c r="DO73" i="63"/>
  <c r="DN73" i="63"/>
  <c r="DM73" i="63"/>
  <c r="DL73" i="63"/>
  <c r="DK73" i="63"/>
  <c r="DY72" i="63"/>
  <c r="DX72" i="63"/>
  <c r="DW72" i="63"/>
  <c r="DV72" i="63"/>
  <c r="DU72" i="63"/>
  <c r="DT72" i="63"/>
  <c r="DS72" i="63"/>
  <c r="DR72" i="63"/>
  <c r="DQ72" i="63"/>
  <c r="DP72" i="63"/>
  <c r="DO72" i="63"/>
  <c r="DN72" i="63"/>
  <c r="DM72" i="63"/>
  <c r="DL72" i="63"/>
  <c r="DK72" i="63"/>
  <c r="DY71" i="63"/>
  <c r="DX71" i="63"/>
  <c r="DW71" i="63"/>
  <c r="DV71" i="63"/>
  <c r="DU71" i="63"/>
  <c r="DT71" i="63"/>
  <c r="DS71" i="63"/>
  <c r="DR71" i="63"/>
  <c r="DQ71" i="63"/>
  <c r="DP71" i="63"/>
  <c r="DO71" i="63"/>
  <c r="DN71" i="63"/>
  <c r="DM71" i="63"/>
  <c r="DL71" i="63"/>
  <c r="DK71" i="63"/>
  <c r="DY70" i="63"/>
  <c r="DX70" i="63"/>
  <c r="DW70" i="63"/>
  <c r="DV70" i="63"/>
  <c r="DU70" i="63"/>
  <c r="DT70" i="63"/>
  <c r="DS70" i="63"/>
  <c r="DR70" i="63"/>
  <c r="DQ70" i="63"/>
  <c r="DP70" i="63"/>
  <c r="DO70" i="63"/>
  <c r="DN70" i="63"/>
  <c r="DM70" i="63"/>
  <c r="DL70" i="63"/>
  <c r="DK70" i="63"/>
  <c r="DY69" i="63"/>
  <c r="DX69" i="63"/>
  <c r="DW69" i="63"/>
  <c r="DV69" i="63"/>
  <c r="DU69" i="63"/>
  <c r="DT69" i="63"/>
  <c r="DS69" i="63"/>
  <c r="DR69" i="63"/>
  <c r="DQ69" i="63"/>
  <c r="DP69" i="63"/>
  <c r="DO69" i="63"/>
  <c r="DN69" i="63"/>
  <c r="DM69" i="63"/>
  <c r="DL69" i="63"/>
  <c r="DK69" i="63"/>
  <c r="DY68" i="63"/>
  <c r="DX68" i="63"/>
  <c r="DW68" i="63"/>
  <c r="DV68" i="63"/>
  <c r="DU68" i="63"/>
  <c r="DT68" i="63"/>
  <c r="DS68" i="63"/>
  <c r="DR68" i="63"/>
  <c r="DQ68" i="63"/>
  <c r="DP68" i="63"/>
  <c r="DO68" i="63"/>
  <c r="DN68" i="63"/>
  <c r="DM68" i="63"/>
  <c r="DL68" i="63"/>
  <c r="DK68" i="63"/>
  <c r="DY67" i="63"/>
  <c r="DX67" i="63"/>
  <c r="DW67" i="63"/>
  <c r="DV67" i="63"/>
  <c r="DU67" i="63"/>
  <c r="DT67" i="63"/>
  <c r="DS67" i="63"/>
  <c r="DR67" i="63"/>
  <c r="DQ67" i="63"/>
  <c r="DP67" i="63"/>
  <c r="DO67" i="63"/>
  <c r="DN67" i="63"/>
  <c r="DM67" i="63"/>
  <c r="DL67" i="63"/>
  <c r="DK67" i="63"/>
  <c r="DY66" i="63"/>
  <c r="DX66" i="63"/>
  <c r="DW66" i="63"/>
  <c r="DV66" i="63"/>
  <c r="DU66" i="63"/>
  <c r="DT66" i="63"/>
  <c r="DS66" i="63"/>
  <c r="DR66" i="63"/>
  <c r="DQ66" i="63"/>
  <c r="DP66" i="63"/>
  <c r="DO66" i="63"/>
  <c r="DN66" i="63"/>
  <c r="DM66" i="63"/>
  <c r="DL66" i="63"/>
  <c r="DK66" i="63"/>
  <c r="DY65" i="63"/>
  <c r="DX65" i="63"/>
  <c r="DW65" i="63"/>
  <c r="DV65" i="63"/>
  <c r="DU65" i="63"/>
  <c r="DT65" i="63"/>
  <c r="DS65" i="63"/>
  <c r="DR65" i="63"/>
  <c r="DQ65" i="63"/>
  <c r="DP65" i="63"/>
  <c r="DO65" i="63"/>
  <c r="DN65" i="63"/>
  <c r="DM65" i="63"/>
  <c r="DL65" i="63"/>
  <c r="DK65" i="63"/>
  <c r="DY64" i="63"/>
  <c r="DX64" i="63"/>
  <c r="DW64" i="63"/>
  <c r="DV64" i="63"/>
  <c r="DU64" i="63"/>
  <c r="DT64" i="63"/>
  <c r="DS64" i="63"/>
  <c r="DR64" i="63"/>
  <c r="DQ64" i="63"/>
  <c r="DP64" i="63"/>
  <c r="DO64" i="63"/>
  <c r="DN64" i="63"/>
  <c r="DM64" i="63"/>
  <c r="DL64" i="63"/>
  <c r="DK64" i="63"/>
  <c r="DY63" i="63"/>
  <c r="DX63" i="63"/>
  <c r="DW63" i="63"/>
  <c r="DV63" i="63"/>
  <c r="DU63" i="63"/>
  <c r="DT63" i="63"/>
  <c r="DS63" i="63"/>
  <c r="DR63" i="63"/>
  <c r="DQ63" i="63"/>
  <c r="DP63" i="63"/>
  <c r="DO63" i="63"/>
  <c r="DN63" i="63"/>
  <c r="DM63" i="63"/>
  <c r="DL63" i="63"/>
  <c r="DK63" i="63"/>
  <c r="DY62" i="63"/>
  <c r="DX62" i="63"/>
  <c r="DW62" i="63"/>
  <c r="DV62" i="63"/>
  <c r="DU62" i="63"/>
  <c r="DT62" i="63"/>
  <c r="DS62" i="63"/>
  <c r="DR62" i="63"/>
  <c r="DQ62" i="63"/>
  <c r="DP62" i="63"/>
  <c r="DO62" i="63"/>
  <c r="DN62" i="63"/>
  <c r="DM62" i="63"/>
  <c r="DL62" i="63"/>
  <c r="DK62" i="63"/>
  <c r="DY61" i="63"/>
  <c r="DX61" i="63"/>
  <c r="DW61" i="63"/>
  <c r="DV61" i="63"/>
  <c r="DU61" i="63"/>
  <c r="DT61" i="63"/>
  <c r="DS61" i="63"/>
  <c r="DR61" i="63"/>
  <c r="DQ61" i="63"/>
  <c r="DP61" i="63"/>
  <c r="DO61" i="63"/>
  <c r="DN61" i="63"/>
  <c r="DM61" i="63"/>
  <c r="DL61" i="63"/>
  <c r="DK61" i="63"/>
  <c r="DY60" i="63"/>
  <c r="DX60" i="63"/>
  <c r="DW60" i="63"/>
  <c r="DV60" i="63"/>
  <c r="DU60" i="63"/>
  <c r="DT60" i="63"/>
  <c r="DS60" i="63"/>
  <c r="DR60" i="63"/>
  <c r="DQ60" i="63"/>
  <c r="DP60" i="63"/>
  <c r="DO60" i="63"/>
  <c r="DN60" i="63"/>
  <c r="DM60" i="63"/>
  <c r="DL60" i="63"/>
  <c r="DK60" i="63"/>
  <c r="DY59" i="63"/>
  <c r="DX59" i="63"/>
  <c r="DW59" i="63"/>
  <c r="DV59" i="63"/>
  <c r="DU59" i="63"/>
  <c r="DT59" i="63"/>
  <c r="DS59" i="63"/>
  <c r="DR59" i="63"/>
  <c r="DQ59" i="63"/>
  <c r="DP59" i="63"/>
  <c r="DO59" i="63"/>
  <c r="DN59" i="63"/>
  <c r="DM59" i="63"/>
  <c r="DL59" i="63"/>
  <c r="DK59" i="63"/>
  <c r="DY58" i="63"/>
  <c r="DX58" i="63"/>
  <c r="DW58" i="63"/>
  <c r="DV58" i="63"/>
  <c r="DU58" i="63"/>
  <c r="DT58" i="63"/>
  <c r="DS58" i="63"/>
  <c r="DR58" i="63"/>
  <c r="DQ58" i="63"/>
  <c r="DP58" i="63"/>
  <c r="DO58" i="63"/>
  <c r="DN58" i="63"/>
  <c r="DM58" i="63"/>
  <c r="DL58" i="63"/>
  <c r="DK58" i="63"/>
  <c r="DY57" i="63"/>
  <c r="DX57" i="63"/>
  <c r="DW57" i="63"/>
  <c r="DV57" i="63"/>
  <c r="DU57" i="63"/>
  <c r="DT57" i="63"/>
  <c r="DS57" i="63"/>
  <c r="DR57" i="63"/>
  <c r="DQ57" i="63"/>
  <c r="DP57" i="63"/>
  <c r="DO57" i="63"/>
  <c r="DN57" i="63"/>
  <c r="DM57" i="63"/>
  <c r="DL57" i="63"/>
  <c r="DK57" i="63"/>
  <c r="DY56" i="63"/>
  <c r="DX56" i="63"/>
  <c r="DW56" i="63"/>
  <c r="DV56" i="63"/>
  <c r="DU56" i="63"/>
  <c r="DT56" i="63"/>
  <c r="DS56" i="63"/>
  <c r="DR56" i="63"/>
  <c r="DQ56" i="63"/>
  <c r="DP56" i="63"/>
  <c r="DO56" i="63"/>
  <c r="DN56" i="63"/>
  <c r="DM56" i="63"/>
  <c r="DL56" i="63"/>
  <c r="DK56" i="63"/>
  <c r="DY55" i="63"/>
  <c r="DX55" i="63"/>
  <c r="DW55" i="63"/>
  <c r="DV55" i="63"/>
  <c r="DU55" i="63"/>
  <c r="DT55" i="63"/>
  <c r="DS55" i="63"/>
  <c r="DR55" i="63"/>
  <c r="DQ55" i="63"/>
  <c r="DP55" i="63"/>
  <c r="DO55" i="63"/>
  <c r="DN55" i="63"/>
  <c r="DM55" i="63"/>
  <c r="DL55" i="63"/>
  <c r="DK55" i="63"/>
  <c r="DY54" i="63"/>
  <c r="DX54" i="63"/>
  <c r="DW54" i="63"/>
  <c r="DV54" i="63"/>
  <c r="DU54" i="63"/>
  <c r="DT54" i="63"/>
  <c r="DS54" i="63"/>
  <c r="DR54" i="63"/>
  <c r="DQ54" i="63"/>
  <c r="DP54" i="63"/>
  <c r="DO54" i="63"/>
  <c r="DN54" i="63"/>
  <c r="DM54" i="63"/>
  <c r="DL54" i="63"/>
  <c r="DK54" i="63"/>
  <c r="DY53" i="63"/>
  <c r="DX53" i="63"/>
  <c r="DW53" i="63"/>
  <c r="DV53" i="63"/>
  <c r="DU53" i="63"/>
  <c r="DT53" i="63"/>
  <c r="DS53" i="63"/>
  <c r="DR53" i="63"/>
  <c r="DQ53" i="63"/>
  <c r="DP53" i="63"/>
  <c r="DO53" i="63"/>
  <c r="DN53" i="63"/>
  <c r="DM53" i="63"/>
  <c r="DL53" i="63"/>
  <c r="DK53" i="63"/>
  <c r="DY52" i="63"/>
  <c r="DX52" i="63"/>
  <c r="DW52" i="63"/>
  <c r="DV52" i="63"/>
  <c r="DU52" i="63"/>
  <c r="DT52" i="63"/>
  <c r="DS52" i="63"/>
  <c r="DR52" i="63"/>
  <c r="DQ52" i="63"/>
  <c r="DP52" i="63"/>
  <c r="DO52" i="63"/>
  <c r="DN52" i="63"/>
  <c r="DM52" i="63"/>
  <c r="DL52" i="63"/>
  <c r="DK52" i="63"/>
  <c r="DY51" i="63"/>
  <c r="DX51" i="63"/>
  <c r="DW51" i="63"/>
  <c r="DV51" i="63"/>
  <c r="DU51" i="63"/>
  <c r="DT51" i="63"/>
  <c r="DS51" i="63"/>
  <c r="DR51" i="63"/>
  <c r="DQ51" i="63"/>
  <c r="DP51" i="63"/>
  <c r="DO51" i="63"/>
  <c r="DN51" i="63"/>
  <c r="DM51" i="63"/>
  <c r="DL51" i="63"/>
  <c r="DK51" i="63"/>
  <c r="DY50" i="63"/>
  <c r="DX50" i="63"/>
  <c r="DW50" i="63"/>
  <c r="DV50" i="63"/>
  <c r="DU50" i="63"/>
  <c r="DT50" i="63"/>
  <c r="DS50" i="63"/>
  <c r="DR50" i="63"/>
  <c r="DQ50" i="63"/>
  <c r="DP50" i="63"/>
  <c r="DO50" i="63"/>
  <c r="DN50" i="63"/>
  <c r="DM50" i="63"/>
  <c r="DL50" i="63"/>
  <c r="DK50" i="63"/>
  <c r="DY49" i="63"/>
  <c r="DX49" i="63"/>
  <c r="DW49" i="63"/>
  <c r="DV49" i="63"/>
  <c r="DU49" i="63"/>
  <c r="DT49" i="63"/>
  <c r="DS49" i="63"/>
  <c r="DR49" i="63"/>
  <c r="DQ49" i="63"/>
  <c r="DP49" i="63"/>
  <c r="DO49" i="63"/>
  <c r="DN49" i="63"/>
  <c r="DM49" i="63"/>
  <c r="DL49" i="63"/>
  <c r="DK49" i="63"/>
  <c r="DY48" i="63"/>
  <c r="DX48" i="63"/>
  <c r="DW48" i="63"/>
  <c r="DV48" i="63"/>
  <c r="DU48" i="63"/>
  <c r="DT48" i="63"/>
  <c r="DS48" i="63"/>
  <c r="DR48" i="63"/>
  <c r="DQ48" i="63"/>
  <c r="DP48" i="63"/>
  <c r="DO48" i="63"/>
  <c r="DN48" i="63"/>
  <c r="DM48" i="63"/>
  <c r="DL48" i="63"/>
  <c r="DK48" i="63"/>
  <c r="DY47" i="63"/>
  <c r="DX47" i="63"/>
  <c r="DW47" i="63"/>
  <c r="DV47" i="63"/>
  <c r="DU47" i="63"/>
  <c r="DT47" i="63"/>
  <c r="DS47" i="63"/>
  <c r="DR47" i="63"/>
  <c r="DQ47" i="63"/>
  <c r="DP47" i="63"/>
  <c r="DO47" i="63"/>
  <c r="DN47" i="63"/>
  <c r="DM47" i="63"/>
  <c r="DL47" i="63"/>
  <c r="DK47" i="63"/>
  <c r="DY46" i="63"/>
  <c r="DX46" i="63"/>
  <c r="DW46" i="63"/>
  <c r="DV46" i="63"/>
  <c r="DU46" i="63"/>
  <c r="DT46" i="63"/>
  <c r="DS46" i="63"/>
  <c r="DR46" i="63"/>
  <c r="DQ46" i="63"/>
  <c r="DP46" i="63"/>
  <c r="DO46" i="63"/>
  <c r="DN46" i="63"/>
  <c r="DM46" i="63"/>
  <c r="DL46" i="63"/>
  <c r="DK46" i="63"/>
  <c r="DY45" i="63"/>
  <c r="DX45" i="63"/>
  <c r="DW45" i="63"/>
  <c r="DV45" i="63"/>
  <c r="DU45" i="63"/>
  <c r="DT45" i="63"/>
  <c r="DS45" i="63"/>
  <c r="DR45" i="63"/>
  <c r="DQ45" i="63"/>
  <c r="DP45" i="63"/>
  <c r="DO45" i="63"/>
  <c r="DN45" i="63"/>
  <c r="DM45" i="63"/>
  <c r="DL45" i="63"/>
  <c r="DK45" i="63"/>
  <c r="DY44" i="63"/>
  <c r="DX44" i="63"/>
  <c r="DW44" i="63"/>
  <c r="DV44" i="63"/>
  <c r="DU44" i="63"/>
  <c r="DT44" i="63"/>
  <c r="DS44" i="63"/>
  <c r="DR44" i="63"/>
  <c r="DQ44" i="63"/>
  <c r="DP44" i="63"/>
  <c r="DO44" i="63"/>
  <c r="DN44" i="63"/>
  <c r="DM44" i="63"/>
  <c r="DL44" i="63"/>
  <c r="DK44" i="63"/>
  <c r="DY43" i="63"/>
  <c r="DX43" i="63"/>
  <c r="DW43" i="63"/>
  <c r="DV43" i="63"/>
  <c r="DU43" i="63"/>
  <c r="DT43" i="63"/>
  <c r="DS43" i="63"/>
  <c r="DR43" i="63"/>
  <c r="DQ43" i="63"/>
  <c r="DP43" i="63"/>
  <c r="DO43" i="63"/>
  <c r="DN43" i="63"/>
  <c r="DM43" i="63"/>
  <c r="DL43" i="63"/>
  <c r="DK43" i="63"/>
  <c r="DY42" i="63"/>
  <c r="DX42" i="63"/>
  <c r="DW42" i="63"/>
  <c r="DV42" i="63"/>
  <c r="DU42" i="63"/>
  <c r="DT42" i="63"/>
  <c r="DS42" i="63"/>
  <c r="DR42" i="63"/>
  <c r="DQ42" i="63"/>
  <c r="DP42" i="63"/>
  <c r="DO42" i="63"/>
  <c r="DN42" i="63"/>
  <c r="DM42" i="63"/>
  <c r="DL42" i="63"/>
  <c r="DK42" i="63"/>
  <c r="DY41" i="63"/>
  <c r="DX41" i="63"/>
  <c r="DW41" i="63"/>
  <c r="DV41" i="63"/>
  <c r="DU41" i="63"/>
  <c r="DT41" i="63"/>
  <c r="DS41" i="63"/>
  <c r="DR41" i="63"/>
  <c r="DQ41" i="63"/>
  <c r="DP41" i="63"/>
  <c r="DO41" i="63"/>
  <c r="DN41" i="63"/>
  <c r="DM41" i="63"/>
  <c r="DL41" i="63"/>
  <c r="DK41" i="63"/>
  <c r="DY40" i="63"/>
  <c r="DX40" i="63"/>
  <c r="DW40" i="63"/>
  <c r="DV40" i="63"/>
  <c r="DU40" i="63"/>
  <c r="DT40" i="63"/>
  <c r="DS40" i="63"/>
  <c r="DR40" i="63"/>
  <c r="DQ40" i="63"/>
  <c r="DP40" i="63"/>
  <c r="DO40" i="63"/>
  <c r="DN40" i="63"/>
  <c r="DM40" i="63"/>
  <c r="DL40" i="63"/>
  <c r="DK40" i="63"/>
  <c r="DY39" i="63"/>
  <c r="DX39" i="63"/>
  <c r="DW39" i="63"/>
  <c r="DV39" i="63"/>
  <c r="DU39" i="63"/>
  <c r="DT39" i="63"/>
  <c r="DS39" i="63"/>
  <c r="DR39" i="63"/>
  <c r="DQ39" i="63"/>
  <c r="DP39" i="63"/>
  <c r="DO39" i="63"/>
  <c r="DN39" i="63"/>
  <c r="DM39" i="63"/>
  <c r="DL39" i="63"/>
  <c r="DK39" i="63"/>
  <c r="DY38" i="63"/>
  <c r="DX38" i="63"/>
  <c r="DW38" i="63"/>
  <c r="DV38" i="63"/>
  <c r="DU38" i="63"/>
  <c r="DT38" i="63"/>
  <c r="DS38" i="63"/>
  <c r="DR38" i="63"/>
  <c r="DQ38" i="63"/>
  <c r="DP38" i="63"/>
  <c r="DO38" i="63"/>
  <c r="DN38" i="63"/>
  <c r="DM38" i="63"/>
  <c r="DL38" i="63"/>
  <c r="DK38" i="63"/>
  <c r="DY37" i="63"/>
  <c r="DX37" i="63"/>
  <c r="DW37" i="63"/>
  <c r="DV37" i="63"/>
  <c r="DU37" i="63"/>
  <c r="DT37" i="63"/>
  <c r="DS37" i="63"/>
  <c r="DR37" i="63"/>
  <c r="DQ37" i="63"/>
  <c r="DP37" i="63"/>
  <c r="DO37" i="63"/>
  <c r="DN37" i="63"/>
  <c r="DM37" i="63"/>
  <c r="DL37" i="63"/>
  <c r="DK37" i="63"/>
  <c r="DY36" i="63"/>
  <c r="DX36" i="63"/>
  <c r="DW36" i="63"/>
  <c r="DV36" i="63"/>
  <c r="DU36" i="63"/>
  <c r="DT36" i="63"/>
  <c r="DS36" i="63"/>
  <c r="DR36" i="63"/>
  <c r="DQ36" i="63"/>
  <c r="DP36" i="63"/>
  <c r="DO36" i="63"/>
  <c r="DN36" i="63"/>
  <c r="DM36" i="63"/>
  <c r="DL36" i="63"/>
  <c r="DK36" i="63"/>
  <c r="DY35" i="63"/>
  <c r="DX35" i="63"/>
  <c r="DW35" i="63"/>
  <c r="DV35" i="63"/>
  <c r="DU35" i="63"/>
  <c r="DT35" i="63"/>
  <c r="DS35" i="63"/>
  <c r="DR35" i="63"/>
  <c r="DQ35" i="63"/>
  <c r="DP35" i="63"/>
  <c r="DO35" i="63"/>
  <c r="DN35" i="63"/>
  <c r="DM35" i="63"/>
  <c r="DL35" i="63"/>
  <c r="DK35" i="63"/>
  <c r="DY34" i="63"/>
  <c r="DX34" i="63"/>
  <c r="DW34" i="63"/>
  <c r="DV34" i="63"/>
  <c r="DU34" i="63"/>
  <c r="DT34" i="63"/>
  <c r="DS34" i="63"/>
  <c r="DR34" i="63"/>
  <c r="DQ34" i="63"/>
  <c r="DP34" i="63"/>
  <c r="DO34" i="63"/>
  <c r="DN34" i="63"/>
  <c r="DM34" i="63"/>
  <c r="DL34" i="63"/>
  <c r="DK34" i="63"/>
  <c r="DY33" i="63"/>
  <c r="DX33" i="63"/>
  <c r="DW33" i="63"/>
  <c r="DV33" i="63"/>
  <c r="DU33" i="63"/>
  <c r="DT33" i="63"/>
  <c r="DS33" i="63"/>
  <c r="DR33" i="63"/>
  <c r="DQ33" i="63"/>
  <c r="DP33" i="63"/>
  <c r="DO33" i="63"/>
  <c r="DN33" i="63"/>
  <c r="DM33" i="63"/>
  <c r="DL33" i="63"/>
  <c r="DK33" i="63"/>
  <c r="DY32" i="63"/>
  <c r="DX32" i="63"/>
  <c r="DW32" i="63"/>
  <c r="DV32" i="63"/>
  <c r="DU32" i="63"/>
  <c r="DT32" i="63"/>
  <c r="DS32" i="63"/>
  <c r="DR32" i="63"/>
  <c r="DQ32" i="63"/>
  <c r="DP32" i="63"/>
  <c r="DO32" i="63"/>
  <c r="DN32" i="63"/>
  <c r="DM32" i="63"/>
  <c r="DL32" i="63"/>
  <c r="DK32" i="63"/>
  <c r="DY31" i="63"/>
  <c r="DX31" i="63"/>
  <c r="DW31" i="63"/>
  <c r="DV31" i="63"/>
  <c r="DU31" i="63"/>
  <c r="DT31" i="63"/>
  <c r="DS31" i="63"/>
  <c r="DR31" i="63"/>
  <c r="DQ31" i="63"/>
  <c r="DP31" i="63"/>
  <c r="DO31" i="63"/>
  <c r="DN31" i="63"/>
  <c r="DM31" i="63"/>
  <c r="DL31" i="63"/>
  <c r="DK31" i="63"/>
  <c r="DY30" i="63"/>
  <c r="DX30" i="63"/>
  <c r="DW30" i="63"/>
  <c r="DV30" i="63"/>
  <c r="DU30" i="63"/>
  <c r="DT30" i="63"/>
  <c r="DS30" i="63"/>
  <c r="DR30" i="63"/>
  <c r="DQ30" i="63"/>
  <c r="DP30" i="63"/>
  <c r="DO30" i="63"/>
  <c r="DN30" i="63"/>
  <c r="DM30" i="63"/>
  <c r="DL30" i="63"/>
  <c r="DK30" i="63"/>
  <c r="DY29" i="63"/>
  <c r="DX29" i="63"/>
  <c r="DW29" i="63"/>
  <c r="DV29" i="63"/>
  <c r="DU29" i="63"/>
  <c r="DT29" i="63"/>
  <c r="DS29" i="63"/>
  <c r="DR29" i="63"/>
  <c r="DQ29" i="63"/>
  <c r="DP29" i="63"/>
  <c r="DO29" i="63"/>
  <c r="DN29" i="63"/>
  <c r="DM29" i="63"/>
  <c r="DL29" i="63"/>
  <c r="DK29" i="63"/>
  <c r="DY28" i="63"/>
  <c r="DX28" i="63"/>
  <c r="DW28" i="63"/>
  <c r="DV28" i="63"/>
  <c r="DU28" i="63"/>
  <c r="DT28" i="63"/>
  <c r="DS28" i="63"/>
  <c r="DR28" i="63"/>
  <c r="DQ28" i="63"/>
  <c r="DP28" i="63"/>
  <c r="DO28" i="63"/>
  <c r="DN28" i="63"/>
  <c r="DM28" i="63"/>
  <c r="DL28" i="63"/>
  <c r="DK28" i="63"/>
  <c r="DY27" i="63"/>
  <c r="DX27" i="63"/>
  <c r="DW27" i="63"/>
  <c r="DV27" i="63"/>
  <c r="DU27" i="63"/>
  <c r="DT27" i="63"/>
  <c r="DS27" i="63"/>
  <c r="DR27" i="63"/>
  <c r="DQ27" i="63"/>
  <c r="DP27" i="63"/>
  <c r="DO27" i="63"/>
  <c r="DN27" i="63"/>
  <c r="DM27" i="63"/>
  <c r="DL27" i="63"/>
  <c r="DK27" i="63"/>
  <c r="DY26" i="63"/>
  <c r="DX26" i="63"/>
  <c r="DW26" i="63"/>
  <c r="DV26" i="63"/>
  <c r="DU26" i="63"/>
  <c r="DT26" i="63"/>
  <c r="DS26" i="63"/>
  <c r="DR26" i="63"/>
  <c r="DQ26" i="63"/>
  <c r="DP26" i="63"/>
  <c r="DO26" i="63"/>
  <c r="DN26" i="63"/>
  <c r="DM26" i="63"/>
  <c r="DL26" i="63"/>
  <c r="DK26" i="63"/>
  <c r="DY25" i="63"/>
  <c r="DX25" i="63"/>
  <c r="DW25" i="63"/>
  <c r="DV25" i="63"/>
  <c r="DU25" i="63"/>
  <c r="DT25" i="63"/>
  <c r="DS25" i="63"/>
  <c r="DR25" i="63"/>
  <c r="DQ25" i="63"/>
  <c r="DP25" i="63"/>
  <c r="DO25" i="63"/>
  <c r="DN25" i="63"/>
  <c r="DM25" i="63"/>
  <c r="DL25" i="63"/>
  <c r="DK25" i="63"/>
  <c r="DY24" i="63"/>
  <c r="DX24" i="63"/>
  <c r="DW24" i="63"/>
  <c r="DV24" i="63"/>
  <c r="DU24" i="63"/>
  <c r="DT24" i="63"/>
  <c r="DS24" i="63"/>
  <c r="DR24" i="63"/>
  <c r="DQ24" i="63"/>
  <c r="DP24" i="63"/>
  <c r="DO24" i="63"/>
  <c r="DN24" i="63"/>
  <c r="DM24" i="63"/>
  <c r="DL24" i="63"/>
  <c r="DK24" i="63"/>
  <c r="DY23" i="63"/>
  <c r="DX23" i="63"/>
  <c r="DW23" i="63"/>
  <c r="DV23" i="63"/>
  <c r="DU23" i="63"/>
  <c r="DT23" i="63"/>
  <c r="DS23" i="63"/>
  <c r="DR23" i="63"/>
  <c r="DQ23" i="63"/>
  <c r="DP23" i="63"/>
  <c r="DO23" i="63"/>
  <c r="DN23" i="63"/>
  <c r="DM23" i="63"/>
  <c r="DL23" i="63"/>
  <c r="DK23" i="63"/>
  <c r="DY22" i="63"/>
  <c r="DX22" i="63"/>
  <c r="DW22" i="63"/>
  <c r="DV22" i="63"/>
  <c r="DU22" i="63"/>
  <c r="DT22" i="63"/>
  <c r="DS22" i="63"/>
  <c r="DR22" i="63"/>
  <c r="DQ22" i="63"/>
  <c r="DP22" i="63"/>
  <c r="DO22" i="63"/>
  <c r="DN22" i="63"/>
  <c r="DM22" i="63"/>
  <c r="DL22" i="63"/>
  <c r="DK22" i="63"/>
  <c r="DY21" i="63"/>
  <c r="DX21" i="63"/>
  <c r="DW21" i="63"/>
  <c r="DV21" i="63"/>
  <c r="DU21" i="63"/>
  <c r="DT21" i="63"/>
  <c r="DS21" i="63"/>
  <c r="DR21" i="63"/>
  <c r="DQ21" i="63"/>
  <c r="DP21" i="63"/>
  <c r="DO21" i="63"/>
  <c r="DN21" i="63"/>
  <c r="DM21" i="63"/>
  <c r="DL21" i="63"/>
  <c r="DK21" i="63"/>
  <c r="DY20" i="63"/>
  <c r="DX20" i="63"/>
  <c r="DW20" i="63"/>
  <c r="DV20" i="63"/>
  <c r="DU20" i="63"/>
  <c r="DT20" i="63"/>
  <c r="DS20" i="63"/>
  <c r="DR20" i="63"/>
  <c r="DQ20" i="63"/>
  <c r="DP20" i="63"/>
  <c r="DO20" i="63"/>
  <c r="DN20" i="63"/>
  <c r="DM20" i="63"/>
  <c r="DL20" i="63"/>
  <c r="DK20" i="63"/>
  <c r="DY19" i="63"/>
  <c r="DX19" i="63"/>
  <c r="DW19" i="63"/>
  <c r="DV19" i="63"/>
  <c r="DU19" i="63"/>
  <c r="DT19" i="63"/>
  <c r="DS19" i="63"/>
  <c r="DR19" i="63"/>
  <c r="DQ19" i="63"/>
  <c r="DP19" i="63"/>
  <c r="DO19" i="63"/>
  <c r="DN19" i="63"/>
  <c r="DM19" i="63"/>
  <c r="DL19" i="63"/>
  <c r="DK19" i="63"/>
  <c r="DY18" i="63"/>
  <c r="DX18" i="63"/>
  <c r="DW18" i="63"/>
  <c r="DV18" i="63"/>
  <c r="DU18" i="63"/>
  <c r="DT18" i="63"/>
  <c r="DS18" i="63"/>
  <c r="DR18" i="63"/>
  <c r="DQ18" i="63"/>
  <c r="DP18" i="63"/>
  <c r="DO18" i="63"/>
  <c r="DN18" i="63"/>
  <c r="DM18" i="63"/>
  <c r="DL18" i="63"/>
  <c r="DK18" i="63"/>
  <c r="DY17" i="63"/>
  <c r="DX17" i="63"/>
  <c r="DW17" i="63"/>
  <c r="DV17" i="63"/>
  <c r="DU17" i="63"/>
  <c r="DT17" i="63"/>
  <c r="DS17" i="63"/>
  <c r="DR17" i="63"/>
  <c r="DQ17" i="63"/>
  <c r="DP17" i="63"/>
  <c r="DO17" i="63"/>
  <c r="DN17" i="63"/>
  <c r="DM17" i="63"/>
  <c r="DL17" i="63"/>
  <c r="DK17" i="63"/>
  <c r="DY16" i="63"/>
  <c r="DX16" i="63"/>
  <c r="DW16" i="63"/>
  <c r="DV16" i="63"/>
  <c r="DU16" i="63"/>
  <c r="DT16" i="63"/>
  <c r="DS16" i="63"/>
  <c r="DR16" i="63"/>
  <c r="DQ16" i="63"/>
  <c r="DP16" i="63"/>
  <c r="DO16" i="63"/>
  <c r="DN16" i="63"/>
  <c r="DM16" i="63"/>
  <c r="DL16" i="63"/>
  <c r="DK16" i="63"/>
  <c r="BZ16" i="63"/>
  <c r="DY15" i="63"/>
  <c r="DX15" i="63"/>
  <c r="DW15" i="63"/>
  <c r="DV15" i="63"/>
  <c r="DU15" i="63"/>
  <c r="DT15" i="63"/>
  <c r="DS15" i="63"/>
  <c r="DR15" i="63"/>
  <c r="DQ15" i="63"/>
  <c r="DP15" i="63"/>
  <c r="DO15" i="63"/>
  <c r="DN15" i="63"/>
  <c r="DM15" i="63"/>
  <c r="DL15" i="63"/>
  <c r="DK15" i="63"/>
  <c r="BZ15" i="63"/>
  <c r="DY14" i="63"/>
  <c r="DX14" i="63"/>
  <c r="DW14" i="63"/>
  <c r="DV14" i="63"/>
  <c r="DU14" i="63"/>
  <c r="DT14" i="63"/>
  <c r="DS14" i="63"/>
  <c r="DR14" i="63"/>
  <c r="DQ14" i="63"/>
  <c r="DP14" i="63"/>
  <c r="DO14" i="63"/>
  <c r="DN14" i="63"/>
  <c r="DM14" i="63"/>
  <c r="DL14" i="63"/>
  <c r="DK14" i="63"/>
  <c r="BZ14" i="63"/>
  <c r="DY13" i="63"/>
  <c r="DX13" i="63"/>
  <c r="DW13" i="63"/>
  <c r="DV13" i="63"/>
  <c r="DU13" i="63"/>
  <c r="DT13" i="63"/>
  <c r="DS13" i="63"/>
  <c r="DR13" i="63"/>
  <c r="DQ13" i="63"/>
  <c r="DP13" i="63"/>
  <c r="DO13" i="63"/>
  <c r="DN13" i="63"/>
  <c r="DM13" i="63"/>
  <c r="DL13" i="63"/>
  <c r="DK13" i="63"/>
  <c r="BZ13" i="63"/>
  <c r="DY12" i="63"/>
  <c r="DX12" i="63"/>
  <c r="DW12" i="63"/>
  <c r="DV12" i="63"/>
  <c r="DU12" i="63"/>
  <c r="DT12" i="63"/>
  <c r="DS12" i="63"/>
  <c r="DR12" i="63"/>
  <c r="DQ12" i="63"/>
  <c r="DP12" i="63"/>
  <c r="DO12" i="63"/>
  <c r="DN12" i="63"/>
  <c r="DM12" i="63"/>
  <c r="DL12" i="63"/>
  <c r="DK12" i="63"/>
  <c r="BZ12" i="63"/>
  <c r="DY11" i="63"/>
  <c r="DX11" i="63"/>
  <c r="DW11" i="63"/>
  <c r="DV11" i="63"/>
  <c r="DU11" i="63"/>
  <c r="DT11" i="63"/>
  <c r="DS11" i="63"/>
  <c r="DR11" i="63"/>
  <c r="DQ11" i="63"/>
  <c r="DP11" i="63"/>
  <c r="DO11" i="63"/>
  <c r="DN11" i="63"/>
  <c r="DM11" i="63"/>
  <c r="DL11" i="63"/>
  <c r="DK11" i="63"/>
  <c r="BZ11" i="63"/>
  <c r="DY10" i="63"/>
  <c r="DX10" i="63"/>
  <c r="DW10" i="63"/>
  <c r="DV10" i="63"/>
  <c r="DU10" i="63"/>
  <c r="DT10" i="63"/>
  <c r="DS10" i="63"/>
  <c r="DR10" i="63"/>
  <c r="DQ10" i="63"/>
  <c r="DP10" i="63"/>
  <c r="DO10" i="63"/>
  <c r="DN10" i="63"/>
  <c r="DM10" i="63"/>
  <c r="DL10" i="63"/>
  <c r="DK10" i="63"/>
  <c r="BZ10" i="63"/>
  <c r="DY9" i="63"/>
  <c r="DX9" i="63"/>
  <c r="DW9" i="63"/>
  <c r="DV9" i="63"/>
  <c r="DU9" i="63"/>
  <c r="DT9" i="63"/>
  <c r="DS9" i="63"/>
  <c r="DR9" i="63"/>
  <c r="DQ9" i="63"/>
  <c r="DP9" i="63"/>
  <c r="DO9" i="63"/>
  <c r="DN9" i="63"/>
  <c r="DM9" i="63"/>
  <c r="DL9" i="63"/>
  <c r="DK9" i="63"/>
  <c r="BZ9" i="63"/>
  <c r="DY8" i="63"/>
  <c r="DX8" i="63"/>
  <c r="DW8" i="63"/>
  <c r="DV8" i="63"/>
  <c r="DU8" i="63"/>
  <c r="DT8" i="63"/>
  <c r="DS8" i="63"/>
  <c r="DR8" i="63"/>
  <c r="DQ8" i="63"/>
  <c r="DP8" i="63"/>
  <c r="DO8" i="63"/>
  <c r="DN8" i="63"/>
  <c r="DM8" i="63"/>
  <c r="DL8" i="63"/>
  <c r="DK8" i="63"/>
  <c r="BZ8" i="63"/>
  <c r="DY7" i="63"/>
  <c r="DX7" i="63"/>
  <c r="DW7" i="63"/>
  <c r="DV7" i="63"/>
  <c r="DU7" i="63"/>
  <c r="DT7" i="63"/>
  <c r="DS7" i="63"/>
  <c r="DR7" i="63"/>
  <c r="DQ7" i="63"/>
  <c r="DP7" i="63"/>
  <c r="DO7" i="63"/>
  <c r="DN7" i="63"/>
  <c r="DM7" i="63"/>
  <c r="DL7" i="63"/>
  <c r="DK7" i="63"/>
  <c r="BZ7" i="63"/>
  <c r="DY6" i="63"/>
  <c r="DX6" i="63"/>
  <c r="DW6" i="63"/>
  <c r="DV6" i="63"/>
  <c r="DU6" i="63"/>
  <c r="DT6" i="63"/>
  <c r="DS6" i="63"/>
  <c r="DR6" i="63"/>
  <c r="DQ6" i="63"/>
  <c r="DP6" i="63"/>
  <c r="DO6" i="63"/>
  <c r="DN6" i="63"/>
  <c r="DM6" i="63"/>
  <c r="DL6" i="63"/>
  <c r="DK6" i="63"/>
  <c r="BZ6" i="63"/>
  <c r="DY5" i="63"/>
  <c r="DX5" i="63"/>
  <c r="DW5" i="63"/>
  <c r="DV5" i="63"/>
  <c r="DU5" i="63"/>
  <c r="DT5" i="63"/>
  <c r="DS5" i="63"/>
  <c r="DR5" i="63"/>
  <c r="DQ5" i="63"/>
  <c r="DP5" i="63"/>
  <c r="DO5" i="63"/>
  <c r="DN5" i="63"/>
  <c r="DM5" i="63"/>
  <c r="DL5" i="63"/>
  <c r="DK5" i="63"/>
  <c r="BZ5" i="63"/>
  <c r="DY4" i="63"/>
  <c r="DX4" i="63"/>
  <c r="DW4" i="63"/>
  <c r="DV4" i="63"/>
  <c r="DU4" i="63"/>
  <c r="DT4" i="63"/>
  <c r="DS4" i="63"/>
  <c r="DR4" i="63"/>
  <c r="DQ4" i="63"/>
  <c r="DP4" i="63"/>
  <c r="DO4" i="63"/>
  <c r="DN4" i="63"/>
  <c r="DM4" i="63"/>
  <c r="DL4" i="63"/>
  <c r="DK4" i="63"/>
  <c r="BZ4" i="63"/>
  <c r="DY3" i="63"/>
  <c r="DX3" i="63"/>
  <c r="DW3" i="63"/>
  <c r="DV3" i="63"/>
  <c r="DU3" i="63"/>
  <c r="DT3" i="63"/>
  <c r="DS3" i="63"/>
  <c r="DR3" i="63"/>
  <c r="DQ3" i="63"/>
  <c r="DP3" i="63"/>
  <c r="DO3" i="63"/>
  <c r="DN3" i="63"/>
  <c r="DM3" i="63"/>
  <c r="DL3" i="63"/>
  <c r="DK3" i="63"/>
  <c r="BZ3" i="63"/>
  <c r="DY2" i="63"/>
  <c r="DX2" i="63"/>
  <c r="DW2" i="63"/>
  <c r="DV2" i="63"/>
  <c r="DU2" i="63"/>
  <c r="DT2" i="63"/>
  <c r="DS2" i="63"/>
  <c r="DR2" i="63"/>
  <c r="DQ2" i="63"/>
  <c r="DP2" i="63"/>
  <c r="DO2" i="63"/>
  <c r="DN2" i="63"/>
  <c r="DM2" i="63"/>
  <c r="DL2" i="63"/>
  <c r="DK2" i="63"/>
  <c r="CM16" i="63"/>
  <c r="CK16" i="63"/>
  <c r="CP15" i="63"/>
  <c r="CD15" i="63"/>
  <c r="CQ14" i="63"/>
  <c r="CG14" i="63"/>
  <c r="CJ13" i="63"/>
  <c r="CH13" i="63"/>
  <c r="CM12" i="63"/>
  <c r="CP11" i="63"/>
  <c r="CN11" i="63"/>
  <c r="CD11" i="63"/>
  <c r="CG10" i="63"/>
  <c r="CE10" i="63"/>
  <c r="CJ9" i="63"/>
  <c r="CM8" i="63"/>
  <c r="CK8" i="63"/>
  <c r="CP7" i="63"/>
  <c r="CD7" i="63"/>
  <c r="CQ6" i="63"/>
  <c r="CG6" i="63"/>
  <c r="CJ5" i="63"/>
  <c r="CH5" i="63"/>
  <c r="CM4" i="63"/>
  <c r="CP3" i="63"/>
  <c r="CN3" i="63"/>
  <c r="CD3" i="63"/>
  <c r="CG2" i="63"/>
  <c r="CE2" i="63"/>
  <c r="CD2" i="63" a="1"/>
  <c r="CL16" i="63" s="1"/>
  <c r="BZ2" i="63"/>
  <c r="DY99" i="61"/>
  <c r="DX99" i="61"/>
  <c r="DW99" i="61"/>
  <c r="DV99" i="61"/>
  <c r="DU99" i="61"/>
  <c r="DT99" i="61"/>
  <c r="DS99" i="61"/>
  <c r="DR99" i="61"/>
  <c r="DQ99" i="61"/>
  <c r="DP99" i="61"/>
  <c r="DO99" i="61"/>
  <c r="DN99" i="61"/>
  <c r="DM99" i="61"/>
  <c r="DL99" i="61"/>
  <c r="DK99" i="61"/>
  <c r="DY98" i="61"/>
  <c r="DX98" i="61"/>
  <c r="DW98" i="61"/>
  <c r="DV98" i="61"/>
  <c r="DU98" i="61"/>
  <c r="DT98" i="61"/>
  <c r="DS98" i="61"/>
  <c r="DR98" i="61"/>
  <c r="DQ98" i="61"/>
  <c r="DP98" i="61"/>
  <c r="DO98" i="61"/>
  <c r="DN98" i="61"/>
  <c r="DM98" i="61"/>
  <c r="DL98" i="61"/>
  <c r="DK98" i="61"/>
  <c r="DY97" i="61"/>
  <c r="DX97" i="61"/>
  <c r="DW97" i="61"/>
  <c r="DV97" i="61"/>
  <c r="DU97" i="61"/>
  <c r="DT97" i="61"/>
  <c r="DS97" i="61"/>
  <c r="DR97" i="61"/>
  <c r="DQ97" i="61"/>
  <c r="DP97" i="61"/>
  <c r="DO97" i="61"/>
  <c r="DN97" i="61"/>
  <c r="DM97" i="61"/>
  <c r="DL97" i="61"/>
  <c r="DK97" i="61"/>
  <c r="DY96" i="61"/>
  <c r="DX96" i="61"/>
  <c r="DW96" i="61"/>
  <c r="DV96" i="61"/>
  <c r="DU96" i="61"/>
  <c r="DT96" i="61"/>
  <c r="DS96" i="61"/>
  <c r="DR96" i="61"/>
  <c r="DQ96" i="61"/>
  <c r="DP96" i="61"/>
  <c r="DO96" i="61"/>
  <c r="DN96" i="61"/>
  <c r="DM96" i="61"/>
  <c r="DL96" i="61"/>
  <c r="DK96" i="61"/>
  <c r="DY95" i="61"/>
  <c r="DX95" i="61"/>
  <c r="DW95" i="61"/>
  <c r="DV95" i="61"/>
  <c r="DU95" i="61"/>
  <c r="DT95" i="61"/>
  <c r="DS95" i="61"/>
  <c r="DR95" i="61"/>
  <c r="DQ95" i="61"/>
  <c r="DP95" i="61"/>
  <c r="DO95" i="61"/>
  <c r="DN95" i="61"/>
  <c r="DM95" i="61"/>
  <c r="DL95" i="61"/>
  <c r="DK95" i="61"/>
  <c r="DY94" i="61"/>
  <c r="DX94" i="61"/>
  <c r="DW94" i="61"/>
  <c r="DV94" i="61"/>
  <c r="DU94" i="61"/>
  <c r="DT94" i="61"/>
  <c r="DS94" i="61"/>
  <c r="DR94" i="61"/>
  <c r="DQ94" i="61"/>
  <c r="DP94" i="61"/>
  <c r="DO94" i="61"/>
  <c r="DN94" i="61"/>
  <c r="DM94" i="61"/>
  <c r="DL94" i="61"/>
  <c r="DK94" i="61"/>
  <c r="DY93" i="61"/>
  <c r="DX93" i="61"/>
  <c r="DW93" i="61"/>
  <c r="DV93" i="61"/>
  <c r="DU93" i="61"/>
  <c r="DT93" i="61"/>
  <c r="DS93" i="61"/>
  <c r="DR93" i="61"/>
  <c r="DQ93" i="61"/>
  <c r="DP93" i="61"/>
  <c r="DO93" i="61"/>
  <c r="DN93" i="61"/>
  <c r="DM93" i="61"/>
  <c r="DL93" i="61"/>
  <c r="DK93" i="61"/>
  <c r="DY92" i="61"/>
  <c r="DX92" i="61"/>
  <c r="DW92" i="61"/>
  <c r="DV92" i="61"/>
  <c r="DU92" i="61"/>
  <c r="DT92" i="61"/>
  <c r="DS92" i="61"/>
  <c r="DR92" i="61"/>
  <c r="DQ92" i="61"/>
  <c r="DP92" i="61"/>
  <c r="DO92" i="61"/>
  <c r="DN92" i="61"/>
  <c r="DM92" i="61"/>
  <c r="DL92" i="61"/>
  <c r="DK92" i="61"/>
  <c r="DY91" i="61"/>
  <c r="DX91" i="61"/>
  <c r="DW91" i="61"/>
  <c r="DV91" i="61"/>
  <c r="DU91" i="61"/>
  <c r="DT91" i="61"/>
  <c r="DS91" i="61"/>
  <c r="DR91" i="61"/>
  <c r="DQ91" i="61"/>
  <c r="DP91" i="61"/>
  <c r="DO91" i="61"/>
  <c r="DN91" i="61"/>
  <c r="DM91" i="61"/>
  <c r="DL91" i="61"/>
  <c r="DK91" i="61"/>
  <c r="DY90" i="61"/>
  <c r="DX90" i="61"/>
  <c r="DW90" i="61"/>
  <c r="DV90" i="61"/>
  <c r="DU90" i="61"/>
  <c r="DT90" i="61"/>
  <c r="DS90" i="61"/>
  <c r="DR90" i="61"/>
  <c r="DQ90" i="61"/>
  <c r="DP90" i="61"/>
  <c r="DO90" i="61"/>
  <c r="DN90" i="61"/>
  <c r="DM90" i="61"/>
  <c r="DL90" i="61"/>
  <c r="DK90" i="61"/>
  <c r="DY89" i="61"/>
  <c r="DX89" i="61"/>
  <c r="DW89" i="61"/>
  <c r="DV89" i="61"/>
  <c r="DU89" i="61"/>
  <c r="DT89" i="61"/>
  <c r="DS89" i="61"/>
  <c r="DR89" i="61"/>
  <c r="DQ89" i="61"/>
  <c r="DP89" i="61"/>
  <c r="DO89" i="61"/>
  <c r="DN89" i="61"/>
  <c r="DM89" i="61"/>
  <c r="DL89" i="61"/>
  <c r="DK89" i="61"/>
  <c r="DY88" i="61"/>
  <c r="DX88" i="61"/>
  <c r="DW88" i="61"/>
  <c r="DV88" i="61"/>
  <c r="DU88" i="61"/>
  <c r="DT88" i="61"/>
  <c r="DS88" i="61"/>
  <c r="DR88" i="61"/>
  <c r="DQ88" i="61"/>
  <c r="DP88" i="61"/>
  <c r="DO88" i="61"/>
  <c r="DN88" i="61"/>
  <c r="DM88" i="61"/>
  <c r="DL88" i="61"/>
  <c r="DK88" i="61"/>
  <c r="DY87" i="61"/>
  <c r="DX87" i="61"/>
  <c r="DW87" i="61"/>
  <c r="DV87" i="61"/>
  <c r="DU87" i="61"/>
  <c r="DT87" i="61"/>
  <c r="DS87" i="61"/>
  <c r="DR87" i="61"/>
  <c r="DQ87" i="61"/>
  <c r="DP87" i="61"/>
  <c r="DO87" i="61"/>
  <c r="DN87" i="61"/>
  <c r="DM87" i="61"/>
  <c r="DL87" i="61"/>
  <c r="DK87" i="61"/>
  <c r="DY86" i="61"/>
  <c r="DX86" i="61"/>
  <c r="DW86" i="61"/>
  <c r="DV86" i="61"/>
  <c r="DU86" i="61"/>
  <c r="DT86" i="61"/>
  <c r="DS86" i="61"/>
  <c r="DR86" i="61"/>
  <c r="DQ86" i="61"/>
  <c r="DP86" i="61"/>
  <c r="DO86" i="61"/>
  <c r="DN86" i="61"/>
  <c r="DM86" i="61"/>
  <c r="DL86" i="61"/>
  <c r="DK86" i="61"/>
  <c r="DY85" i="61"/>
  <c r="DX85" i="61"/>
  <c r="DW85" i="61"/>
  <c r="DV85" i="61"/>
  <c r="DU85" i="61"/>
  <c r="DT85" i="61"/>
  <c r="DS85" i="61"/>
  <c r="DR85" i="61"/>
  <c r="DQ85" i="61"/>
  <c r="DP85" i="61"/>
  <c r="DO85" i="61"/>
  <c r="DN85" i="61"/>
  <c r="DM85" i="61"/>
  <c r="DL85" i="61"/>
  <c r="DK85" i="61"/>
  <c r="DY84" i="61"/>
  <c r="DX84" i="61"/>
  <c r="DW84" i="61"/>
  <c r="DV84" i="61"/>
  <c r="DU84" i="61"/>
  <c r="DT84" i="61"/>
  <c r="DS84" i="61"/>
  <c r="DR84" i="61"/>
  <c r="DQ84" i="61"/>
  <c r="DP84" i="61"/>
  <c r="DO84" i="61"/>
  <c r="DN84" i="61"/>
  <c r="DM84" i="61"/>
  <c r="DL84" i="61"/>
  <c r="DK84" i="61"/>
  <c r="DY83" i="61"/>
  <c r="DX83" i="61"/>
  <c r="DW83" i="61"/>
  <c r="DV83" i="61"/>
  <c r="DU83" i="61"/>
  <c r="DT83" i="61"/>
  <c r="DS83" i="61"/>
  <c r="DR83" i="61"/>
  <c r="DQ83" i="61"/>
  <c r="DP83" i="61"/>
  <c r="DO83" i="61"/>
  <c r="DN83" i="61"/>
  <c r="DM83" i="61"/>
  <c r="DL83" i="61"/>
  <c r="DK83" i="61"/>
  <c r="DY82" i="61"/>
  <c r="DX82" i="61"/>
  <c r="DW82" i="61"/>
  <c r="DV82" i="61"/>
  <c r="DU82" i="61"/>
  <c r="DT82" i="61"/>
  <c r="DS82" i="61"/>
  <c r="DR82" i="61"/>
  <c r="DQ82" i="61"/>
  <c r="DP82" i="61"/>
  <c r="DO82" i="61"/>
  <c r="DN82" i="61"/>
  <c r="DM82" i="61"/>
  <c r="DL82" i="61"/>
  <c r="DK82" i="61"/>
  <c r="DY81" i="61"/>
  <c r="DX81" i="61"/>
  <c r="DW81" i="61"/>
  <c r="DV81" i="61"/>
  <c r="DU81" i="61"/>
  <c r="DT81" i="61"/>
  <c r="DS81" i="61"/>
  <c r="DR81" i="61"/>
  <c r="DQ81" i="61"/>
  <c r="DP81" i="61"/>
  <c r="DO81" i="61"/>
  <c r="DN81" i="61"/>
  <c r="DM81" i="61"/>
  <c r="DL81" i="61"/>
  <c r="DK81" i="61"/>
  <c r="DY80" i="61"/>
  <c r="DX80" i="61"/>
  <c r="DW80" i="61"/>
  <c r="DV80" i="61"/>
  <c r="DU80" i="61"/>
  <c r="DT80" i="61"/>
  <c r="DS80" i="61"/>
  <c r="DR80" i="61"/>
  <c r="DQ80" i="61"/>
  <c r="DP80" i="61"/>
  <c r="DO80" i="61"/>
  <c r="DN80" i="61"/>
  <c r="DM80" i="61"/>
  <c r="DL80" i="61"/>
  <c r="DK80" i="61"/>
  <c r="DY79" i="61"/>
  <c r="DX79" i="61"/>
  <c r="DW79" i="61"/>
  <c r="DV79" i="61"/>
  <c r="DU79" i="61"/>
  <c r="DT79" i="61"/>
  <c r="DS79" i="61"/>
  <c r="DR79" i="61"/>
  <c r="DQ79" i="61"/>
  <c r="DP79" i="61"/>
  <c r="DO79" i="61"/>
  <c r="DN79" i="61"/>
  <c r="DM79" i="61"/>
  <c r="DL79" i="61"/>
  <c r="DK79" i="61"/>
  <c r="DY78" i="61"/>
  <c r="DX78" i="61"/>
  <c r="DW78" i="61"/>
  <c r="DV78" i="61"/>
  <c r="DU78" i="61"/>
  <c r="DT78" i="61"/>
  <c r="DS78" i="61"/>
  <c r="DR78" i="61"/>
  <c r="DQ78" i="61"/>
  <c r="DP78" i="61"/>
  <c r="DO78" i="61"/>
  <c r="DN78" i="61"/>
  <c r="DM78" i="61"/>
  <c r="DL78" i="61"/>
  <c r="DK78" i="61"/>
  <c r="DY77" i="61"/>
  <c r="DX77" i="61"/>
  <c r="DW77" i="61"/>
  <c r="DV77" i="61"/>
  <c r="DU77" i="61"/>
  <c r="DT77" i="61"/>
  <c r="DS77" i="61"/>
  <c r="DR77" i="61"/>
  <c r="DQ77" i="61"/>
  <c r="DP77" i="61"/>
  <c r="DO77" i="61"/>
  <c r="DN77" i="61"/>
  <c r="DM77" i="61"/>
  <c r="DL77" i="61"/>
  <c r="DK77" i="61"/>
  <c r="DY76" i="61"/>
  <c r="DX76" i="61"/>
  <c r="DW76" i="61"/>
  <c r="DV76" i="61"/>
  <c r="DU76" i="61"/>
  <c r="DT76" i="61"/>
  <c r="DS76" i="61"/>
  <c r="DR76" i="61"/>
  <c r="DQ76" i="61"/>
  <c r="DP76" i="61"/>
  <c r="DO76" i="61"/>
  <c r="DN76" i="61"/>
  <c r="DM76" i="61"/>
  <c r="DL76" i="61"/>
  <c r="DK76" i="61"/>
  <c r="DY75" i="61"/>
  <c r="DX75" i="61"/>
  <c r="DW75" i="61"/>
  <c r="DV75" i="61"/>
  <c r="DU75" i="61"/>
  <c r="DT75" i="61"/>
  <c r="DS75" i="61"/>
  <c r="DR75" i="61"/>
  <c r="DQ75" i="61"/>
  <c r="DP75" i="61"/>
  <c r="DO75" i="61"/>
  <c r="DN75" i="61"/>
  <c r="DM75" i="61"/>
  <c r="DL75" i="61"/>
  <c r="DK75" i="61"/>
  <c r="DY74" i="61"/>
  <c r="DX74" i="61"/>
  <c r="DW74" i="61"/>
  <c r="DV74" i="61"/>
  <c r="DU74" i="61"/>
  <c r="DT74" i="61"/>
  <c r="DS74" i="61"/>
  <c r="DR74" i="61"/>
  <c r="DQ74" i="61"/>
  <c r="DP74" i="61"/>
  <c r="DO74" i="61"/>
  <c r="DN74" i="61"/>
  <c r="DM74" i="61"/>
  <c r="DL74" i="61"/>
  <c r="DK74" i="61"/>
  <c r="DY73" i="61"/>
  <c r="DX73" i="61"/>
  <c r="DW73" i="61"/>
  <c r="DV73" i="61"/>
  <c r="DU73" i="61"/>
  <c r="DT73" i="61"/>
  <c r="DS73" i="61"/>
  <c r="DR73" i="61"/>
  <c r="DQ73" i="61"/>
  <c r="DP73" i="61"/>
  <c r="DO73" i="61"/>
  <c r="DN73" i="61"/>
  <c r="DM73" i="61"/>
  <c r="DL73" i="61"/>
  <c r="DK73" i="61"/>
  <c r="DY72" i="61"/>
  <c r="DX72" i="61"/>
  <c r="DW72" i="61"/>
  <c r="DV72" i="61"/>
  <c r="DU72" i="61"/>
  <c r="DT72" i="61"/>
  <c r="DS72" i="61"/>
  <c r="DR72" i="61"/>
  <c r="DQ72" i="61"/>
  <c r="DP72" i="61"/>
  <c r="DO72" i="61"/>
  <c r="DN72" i="61"/>
  <c r="DM72" i="61"/>
  <c r="DL72" i="61"/>
  <c r="DK72" i="61"/>
  <c r="DY71" i="61"/>
  <c r="DX71" i="61"/>
  <c r="DW71" i="61"/>
  <c r="DV71" i="61"/>
  <c r="DU71" i="61"/>
  <c r="DT71" i="61"/>
  <c r="DS71" i="61"/>
  <c r="DR71" i="61"/>
  <c r="DQ71" i="61"/>
  <c r="DP71" i="61"/>
  <c r="DO71" i="61"/>
  <c r="DN71" i="61"/>
  <c r="DM71" i="61"/>
  <c r="DL71" i="61"/>
  <c r="DK71" i="61"/>
  <c r="DY70" i="61"/>
  <c r="DX70" i="61"/>
  <c r="DW70" i="61"/>
  <c r="DV70" i="61"/>
  <c r="DU70" i="61"/>
  <c r="DT70" i="61"/>
  <c r="DS70" i="61"/>
  <c r="DR70" i="61"/>
  <c r="DQ70" i="61"/>
  <c r="DP70" i="61"/>
  <c r="DO70" i="61"/>
  <c r="DN70" i="61"/>
  <c r="DM70" i="61"/>
  <c r="DL70" i="61"/>
  <c r="DK70" i="61"/>
  <c r="DY69" i="61"/>
  <c r="DX69" i="61"/>
  <c r="DW69" i="61"/>
  <c r="DV69" i="61"/>
  <c r="DU69" i="61"/>
  <c r="DT69" i="61"/>
  <c r="DS69" i="61"/>
  <c r="DR69" i="61"/>
  <c r="DQ69" i="61"/>
  <c r="DP69" i="61"/>
  <c r="DO69" i="61"/>
  <c r="DN69" i="61"/>
  <c r="DM69" i="61"/>
  <c r="DL69" i="61"/>
  <c r="DK69" i="61"/>
  <c r="DY68" i="61"/>
  <c r="DX68" i="61"/>
  <c r="DW68" i="61"/>
  <c r="DV68" i="61"/>
  <c r="DU68" i="61"/>
  <c r="DT68" i="61"/>
  <c r="DS68" i="61"/>
  <c r="DR68" i="61"/>
  <c r="DQ68" i="61"/>
  <c r="DP68" i="61"/>
  <c r="DO68" i="61"/>
  <c r="DN68" i="61"/>
  <c r="DM68" i="61"/>
  <c r="DL68" i="61"/>
  <c r="DK68" i="61"/>
  <c r="DY67" i="61"/>
  <c r="DX67" i="61"/>
  <c r="DW67" i="61"/>
  <c r="DV67" i="61"/>
  <c r="DU67" i="61"/>
  <c r="DT67" i="61"/>
  <c r="DS67" i="61"/>
  <c r="DR67" i="61"/>
  <c r="DQ67" i="61"/>
  <c r="DP67" i="61"/>
  <c r="DO67" i="61"/>
  <c r="DN67" i="61"/>
  <c r="DM67" i="61"/>
  <c r="DL67" i="61"/>
  <c r="DK67" i="61"/>
  <c r="DY66" i="61"/>
  <c r="DX66" i="61"/>
  <c r="DW66" i="61"/>
  <c r="DV66" i="61"/>
  <c r="DU66" i="61"/>
  <c r="DT66" i="61"/>
  <c r="DS66" i="61"/>
  <c r="DR66" i="61"/>
  <c r="DQ66" i="61"/>
  <c r="DP66" i="61"/>
  <c r="DO66" i="61"/>
  <c r="DN66" i="61"/>
  <c r="DM66" i="61"/>
  <c r="DL66" i="61"/>
  <c r="DK66" i="61"/>
  <c r="DY65" i="61"/>
  <c r="DX65" i="61"/>
  <c r="DW65" i="61"/>
  <c r="DV65" i="61"/>
  <c r="DU65" i="61"/>
  <c r="DT65" i="61"/>
  <c r="DS65" i="61"/>
  <c r="DR65" i="61"/>
  <c r="DQ65" i="61"/>
  <c r="DP65" i="61"/>
  <c r="DO65" i="61"/>
  <c r="DN65" i="61"/>
  <c r="DM65" i="61"/>
  <c r="DL65" i="61"/>
  <c r="DK65" i="61"/>
  <c r="DY64" i="61"/>
  <c r="DX64" i="61"/>
  <c r="DW64" i="61"/>
  <c r="DV64" i="61"/>
  <c r="DU64" i="61"/>
  <c r="DT64" i="61"/>
  <c r="DS64" i="61"/>
  <c r="DR64" i="61"/>
  <c r="DQ64" i="61"/>
  <c r="DP64" i="61"/>
  <c r="DO64" i="61"/>
  <c r="DN64" i="61"/>
  <c r="DM64" i="61"/>
  <c r="DL64" i="61"/>
  <c r="DK64" i="61"/>
  <c r="DY63" i="61"/>
  <c r="DX63" i="61"/>
  <c r="DW63" i="61"/>
  <c r="DV63" i="61"/>
  <c r="DU63" i="61"/>
  <c r="DT63" i="61"/>
  <c r="DS63" i="61"/>
  <c r="DR63" i="61"/>
  <c r="DQ63" i="61"/>
  <c r="DP63" i="61"/>
  <c r="DO63" i="61"/>
  <c r="DN63" i="61"/>
  <c r="DM63" i="61"/>
  <c r="DL63" i="61"/>
  <c r="DK63" i="61"/>
  <c r="DY62" i="61"/>
  <c r="DX62" i="61"/>
  <c r="DW62" i="61"/>
  <c r="DV62" i="61"/>
  <c r="DU62" i="61"/>
  <c r="DT62" i="61"/>
  <c r="DS62" i="61"/>
  <c r="DR62" i="61"/>
  <c r="DQ62" i="61"/>
  <c r="DP62" i="61"/>
  <c r="DO62" i="61"/>
  <c r="DN62" i="61"/>
  <c r="DM62" i="61"/>
  <c r="DL62" i="61"/>
  <c r="DK62" i="61"/>
  <c r="DY61" i="61"/>
  <c r="DX61" i="61"/>
  <c r="DW61" i="61"/>
  <c r="DV61" i="61"/>
  <c r="DU61" i="61"/>
  <c r="DT61" i="61"/>
  <c r="DS61" i="61"/>
  <c r="DR61" i="61"/>
  <c r="DQ61" i="61"/>
  <c r="DP61" i="61"/>
  <c r="DO61" i="61"/>
  <c r="DN61" i="61"/>
  <c r="DM61" i="61"/>
  <c r="DL61" i="61"/>
  <c r="DK61" i="61"/>
  <c r="DY60" i="61"/>
  <c r="DX60" i="61"/>
  <c r="DW60" i="61"/>
  <c r="DV60" i="61"/>
  <c r="DU60" i="61"/>
  <c r="DT60" i="61"/>
  <c r="DS60" i="61"/>
  <c r="DR60" i="61"/>
  <c r="DQ60" i="61"/>
  <c r="DP60" i="61"/>
  <c r="DO60" i="61"/>
  <c r="DN60" i="61"/>
  <c r="DM60" i="61"/>
  <c r="DL60" i="61"/>
  <c r="DK60" i="61"/>
  <c r="DY59" i="61"/>
  <c r="DX59" i="61"/>
  <c r="DW59" i="61"/>
  <c r="DV59" i="61"/>
  <c r="DU59" i="61"/>
  <c r="DT59" i="61"/>
  <c r="DS59" i="61"/>
  <c r="DR59" i="61"/>
  <c r="DQ59" i="61"/>
  <c r="DP59" i="61"/>
  <c r="DO59" i="61"/>
  <c r="DN59" i="61"/>
  <c r="DM59" i="61"/>
  <c r="DL59" i="61"/>
  <c r="DK59" i="61"/>
  <c r="DY58" i="61"/>
  <c r="DX58" i="61"/>
  <c r="DW58" i="61"/>
  <c r="DV58" i="61"/>
  <c r="DU58" i="61"/>
  <c r="DT58" i="61"/>
  <c r="DS58" i="61"/>
  <c r="DR58" i="61"/>
  <c r="DQ58" i="61"/>
  <c r="DP58" i="61"/>
  <c r="DO58" i="61"/>
  <c r="DN58" i="61"/>
  <c r="DM58" i="61"/>
  <c r="DL58" i="61"/>
  <c r="DK58" i="61"/>
  <c r="DY57" i="61"/>
  <c r="DX57" i="61"/>
  <c r="DW57" i="61"/>
  <c r="DV57" i="61"/>
  <c r="DU57" i="61"/>
  <c r="DT57" i="61"/>
  <c r="DS57" i="61"/>
  <c r="DR57" i="61"/>
  <c r="DQ57" i="61"/>
  <c r="DP57" i="61"/>
  <c r="DO57" i="61"/>
  <c r="DN57" i="61"/>
  <c r="DM57" i="61"/>
  <c r="DL57" i="61"/>
  <c r="DK57" i="61"/>
  <c r="DY56" i="61"/>
  <c r="DX56" i="61"/>
  <c r="DW56" i="61"/>
  <c r="DV56" i="61"/>
  <c r="DU56" i="61"/>
  <c r="DT56" i="61"/>
  <c r="DS56" i="61"/>
  <c r="DR56" i="61"/>
  <c r="DQ56" i="61"/>
  <c r="DP56" i="61"/>
  <c r="DO56" i="61"/>
  <c r="DN56" i="61"/>
  <c r="DM56" i="61"/>
  <c r="DL56" i="61"/>
  <c r="DK56" i="61"/>
  <c r="DY55" i="61"/>
  <c r="DX55" i="61"/>
  <c r="DW55" i="61"/>
  <c r="DV55" i="61"/>
  <c r="DU55" i="61"/>
  <c r="DT55" i="61"/>
  <c r="DS55" i="61"/>
  <c r="DR55" i="61"/>
  <c r="DQ55" i="61"/>
  <c r="DP55" i="61"/>
  <c r="DO55" i="61"/>
  <c r="DN55" i="61"/>
  <c r="DM55" i="61"/>
  <c r="DL55" i="61"/>
  <c r="DK55" i="61"/>
  <c r="DY54" i="61"/>
  <c r="DX54" i="61"/>
  <c r="DW54" i="61"/>
  <c r="DV54" i="61"/>
  <c r="DU54" i="61"/>
  <c r="DT54" i="61"/>
  <c r="DS54" i="61"/>
  <c r="DR54" i="61"/>
  <c r="DQ54" i="61"/>
  <c r="DP54" i="61"/>
  <c r="DO54" i="61"/>
  <c r="DN54" i="61"/>
  <c r="DM54" i="61"/>
  <c r="DL54" i="61"/>
  <c r="DK54" i="61"/>
  <c r="DY53" i="61"/>
  <c r="DX53" i="61"/>
  <c r="DW53" i="61"/>
  <c r="DV53" i="61"/>
  <c r="DU53" i="61"/>
  <c r="DT53" i="61"/>
  <c r="DS53" i="61"/>
  <c r="DR53" i="61"/>
  <c r="DQ53" i="61"/>
  <c r="DP53" i="61"/>
  <c r="DO53" i="61"/>
  <c r="DN53" i="61"/>
  <c r="DM53" i="61"/>
  <c r="DL53" i="61"/>
  <c r="DK53" i="61"/>
  <c r="DY52" i="61"/>
  <c r="DX52" i="61"/>
  <c r="DW52" i="61"/>
  <c r="DV52" i="61"/>
  <c r="DU52" i="61"/>
  <c r="DT52" i="61"/>
  <c r="DS52" i="61"/>
  <c r="DR52" i="61"/>
  <c r="DQ52" i="61"/>
  <c r="DP52" i="61"/>
  <c r="DO52" i="61"/>
  <c r="DN52" i="61"/>
  <c r="DM52" i="61"/>
  <c r="DL52" i="61"/>
  <c r="DK52" i="61"/>
  <c r="DY51" i="61"/>
  <c r="DX51" i="61"/>
  <c r="DW51" i="61"/>
  <c r="DV51" i="61"/>
  <c r="DU51" i="61"/>
  <c r="DT51" i="61"/>
  <c r="DS51" i="61"/>
  <c r="DR51" i="61"/>
  <c r="DQ51" i="61"/>
  <c r="DP51" i="61"/>
  <c r="DO51" i="61"/>
  <c r="DN51" i="61"/>
  <c r="DM51" i="61"/>
  <c r="DL51" i="61"/>
  <c r="DK51" i="61"/>
  <c r="DY50" i="61"/>
  <c r="DX50" i="61"/>
  <c r="DW50" i="61"/>
  <c r="DV50" i="61"/>
  <c r="DU50" i="61"/>
  <c r="DT50" i="61"/>
  <c r="DS50" i="61"/>
  <c r="DR50" i="61"/>
  <c r="DQ50" i="61"/>
  <c r="DP50" i="61"/>
  <c r="DO50" i="61"/>
  <c r="DN50" i="61"/>
  <c r="DM50" i="61"/>
  <c r="DL50" i="61"/>
  <c r="DK50" i="61"/>
  <c r="DY49" i="61"/>
  <c r="DX49" i="61"/>
  <c r="DW49" i="61"/>
  <c r="DV49" i="61"/>
  <c r="DU49" i="61"/>
  <c r="DT49" i="61"/>
  <c r="DS49" i="61"/>
  <c r="DR49" i="61"/>
  <c r="DQ49" i="61"/>
  <c r="DP49" i="61"/>
  <c r="DO49" i="61"/>
  <c r="DN49" i="61"/>
  <c r="DM49" i="61"/>
  <c r="DL49" i="61"/>
  <c r="DK49" i="61"/>
  <c r="DY48" i="61"/>
  <c r="DX48" i="61"/>
  <c r="DW48" i="61"/>
  <c r="DV48" i="61"/>
  <c r="DU48" i="61"/>
  <c r="DT48" i="61"/>
  <c r="DS48" i="61"/>
  <c r="DR48" i="61"/>
  <c r="DQ48" i="61"/>
  <c r="DP48" i="61"/>
  <c r="DO48" i="61"/>
  <c r="DN48" i="61"/>
  <c r="DM48" i="61"/>
  <c r="DL48" i="61"/>
  <c r="DK48" i="61"/>
  <c r="DY47" i="61"/>
  <c r="DX47" i="61"/>
  <c r="DW47" i="61"/>
  <c r="DV47" i="61"/>
  <c r="DU47" i="61"/>
  <c r="DT47" i="61"/>
  <c r="DS47" i="61"/>
  <c r="DR47" i="61"/>
  <c r="DQ47" i="61"/>
  <c r="DP47" i="61"/>
  <c r="DO47" i="61"/>
  <c r="DN47" i="61"/>
  <c r="DM47" i="61"/>
  <c r="DL47" i="61"/>
  <c r="DK47" i="61"/>
  <c r="DY46" i="61"/>
  <c r="DX46" i="61"/>
  <c r="DW46" i="61"/>
  <c r="DV46" i="61"/>
  <c r="DU46" i="61"/>
  <c r="DT46" i="61"/>
  <c r="DS46" i="61"/>
  <c r="DR46" i="61"/>
  <c r="DQ46" i="61"/>
  <c r="DP46" i="61"/>
  <c r="DO46" i="61"/>
  <c r="DN46" i="61"/>
  <c r="DM46" i="61"/>
  <c r="DL46" i="61"/>
  <c r="DK46" i="61"/>
  <c r="DY45" i="61"/>
  <c r="DX45" i="61"/>
  <c r="DW45" i="61"/>
  <c r="DV45" i="61"/>
  <c r="DU45" i="61"/>
  <c r="DT45" i="61"/>
  <c r="DS45" i="61"/>
  <c r="DR45" i="61"/>
  <c r="DQ45" i="61"/>
  <c r="DP45" i="61"/>
  <c r="DO45" i="61"/>
  <c r="DN45" i="61"/>
  <c r="DM45" i="61"/>
  <c r="DL45" i="61"/>
  <c r="DK45" i="61"/>
  <c r="DY44" i="61"/>
  <c r="DX44" i="61"/>
  <c r="DW44" i="61"/>
  <c r="DV44" i="61"/>
  <c r="DU44" i="61"/>
  <c r="DT44" i="61"/>
  <c r="DS44" i="61"/>
  <c r="DR44" i="61"/>
  <c r="DQ44" i="61"/>
  <c r="DP44" i="61"/>
  <c r="DO44" i="61"/>
  <c r="DN44" i="61"/>
  <c r="DM44" i="61"/>
  <c r="DL44" i="61"/>
  <c r="DK44" i="61"/>
  <c r="DY43" i="61"/>
  <c r="DX43" i="61"/>
  <c r="DW43" i="61"/>
  <c r="DV43" i="61"/>
  <c r="DU43" i="61"/>
  <c r="DT43" i="61"/>
  <c r="DS43" i="61"/>
  <c r="DR43" i="61"/>
  <c r="DQ43" i="61"/>
  <c r="DP43" i="61"/>
  <c r="DO43" i="61"/>
  <c r="DN43" i="61"/>
  <c r="DM43" i="61"/>
  <c r="DL43" i="61"/>
  <c r="DK43" i="61"/>
  <c r="DY42" i="61"/>
  <c r="DX42" i="61"/>
  <c r="DW42" i="61"/>
  <c r="DV42" i="61"/>
  <c r="DU42" i="61"/>
  <c r="DT42" i="61"/>
  <c r="DS42" i="61"/>
  <c r="DR42" i="61"/>
  <c r="DQ42" i="61"/>
  <c r="DP42" i="61"/>
  <c r="DO42" i="61"/>
  <c r="DN42" i="61"/>
  <c r="DM42" i="61"/>
  <c r="DL42" i="61"/>
  <c r="DK42" i="61"/>
  <c r="DY41" i="61"/>
  <c r="DX41" i="61"/>
  <c r="DW41" i="61"/>
  <c r="DV41" i="61"/>
  <c r="DU41" i="61"/>
  <c r="DT41" i="61"/>
  <c r="DS41" i="61"/>
  <c r="DR41" i="61"/>
  <c r="DQ41" i="61"/>
  <c r="DP41" i="61"/>
  <c r="DO41" i="61"/>
  <c r="DN41" i="61"/>
  <c r="DM41" i="61"/>
  <c r="DL41" i="61"/>
  <c r="DK41" i="61"/>
  <c r="DY40" i="61"/>
  <c r="DX40" i="61"/>
  <c r="DW40" i="61"/>
  <c r="DV40" i="61"/>
  <c r="DU40" i="61"/>
  <c r="DT40" i="61"/>
  <c r="DS40" i="61"/>
  <c r="DR40" i="61"/>
  <c r="DQ40" i="61"/>
  <c r="DP40" i="61"/>
  <c r="DO40" i="61"/>
  <c r="DN40" i="61"/>
  <c r="DM40" i="61"/>
  <c r="DL40" i="61"/>
  <c r="DK40" i="61"/>
  <c r="DY39" i="61"/>
  <c r="DX39" i="61"/>
  <c r="DW39" i="61"/>
  <c r="DV39" i="61"/>
  <c r="DU39" i="61"/>
  <c r="DT39" i="61"/>
  <c r="DS39" i="61"/>
  <c r="DR39" i="61"/>
  <c r="DQ39" i="61"/>
  <c r="DP39" i="61"/>
  <c r="DO39" i="61"/>
  <c r="DN39" i="61"/>
  <c r="DM39" i="61"/>
  <c r="DL39" i="61"/>
  <c r="DK39" i="61"/>
  <c r="DY38" i="61"/>
  <c r="DX38" i="61"/>
  <c r="DW38" i="61"/>
  <c r="DV38" i="61"/>
  <c r="DU38" i="61"/>
  <c r="DT38" i="61"/>
  <c r="DS38" i="61"/>
  <c r="DR38" i="61"/>
  <c r="DQ38" i="61"/>
  <c r="DP38" i="61"/>
  <c r="DO38" i="61"/>
  <c r="DN38" i="61"/>
  <c r="DM38" i="61"/>
  <c r="DL38" i="61"/>
  <c r="DK38" i="61"/>
  <c r="DY37" i="61"/>
  <c r="DX37" i="61"/>
  <c r="DW37" i="61"/>
  <c r="DV37" i="61"/>
  <c r="DU37" i="61"/>
  <c r="DT37" i="61"/>
  <c r="DS37" i="61"/>
  <c r="DR37" i="61"/>
  <c r="DQ37" i="61"/>
  <c r="DP37" i="61"/>
  <c r="DO37" i="61"/>
  <c r="DN37" i="61"/>
  <c r="DM37" i="61"/>
  <c r="DL37" i="61"/>
  <c r="DK37" i="61"/>
  <c r="DY36" i="61"/>
  <c r="DX36" i="61"/>
  <c r="DW36" i="61"/>
  <c r="DV36" i="61"/>
  <c r="DU36" i="61"/>
  <c r="DT36" i="61"/>
  <c r="DS36" i="61"/>
  <c r="DR36" i="61"/>
  <c r="DQ36" i="61"/>
  <c r="DP36" i="61"/>
  <c r="DO36" i="61"/>
  <c r="DN36" i="61"/>
  <c r="DM36" i="61"/>
  <c r="DL36" i="61"/>
  <c r="DK36" i="61"/>
  <c r="DY35" i="61"/>
  <c r="DX35" i="61"/>
  <c r="DW35" i="61"/>
  <c r="DV35" i="61"/>
  <c r="DU35" i="61"/>
  <c r="DT35" i="61"/>
  <c r="DS35" i="61"/>
  <c r="DR35" i="61"/>
  <c r="DQ35" i="61"/>
  <c r="DP35" i="61"/>
  <c r="DO35" i="61"/>
  <c r="DN35" i="61"/>
  <c r="DM35" i="61"/>
  <c r="DL35" i="61"/>
  <c r="DK35" i="61"/>
  <c r="DY34" i="61"/>
  <c r="DX34" i="61"/>
  <c r="DW34" i="61"/>
  <c r="DV34" i="61"/>
  <c r="DU34" i="61"/>
  <c r="DT34" i="61"/>
  <c r="DS34" i="61"/>
  <c r="DR34" i="61"/>
  <c r="DQ34" i="61"/>
  <c r="DP34" i="61"/>
  <c r="DO34" i="61"/>
  <c r="DN34" i="61"/>
  <c r="DM34" i="61"/>
  <c r="DL34" i="61"/>
  <c r="DK34" i="61"/>
  <c r="DY33" i="61"/>
  <c r="DX33" i="61"/>
  <c r="DW33" i="61"/>
  <c r="DV33" i="61"/>
  <c r="DU33" i="61"/>
  <c r="DT33" i="61"/>
  <c r="DS33" i="61"/>
  <c r="DR33" i="61"/>
  <c r="DQ33" i="61"/>
  <c r="DP33" i="61"/>
  <c r="DO33" i="61"/>
  <c r="DN33" i="61"/>
  <c r="DM33" i="61"/>
  <c r="DL33" i="61"/>
  <c r="DK33" i="61"/>
  <c r="DY32" i="61"/>
  <c r="DX32" i="61"/>
  <c r="DW32" i="61"/>
  <c r="DV32" i="61"/>
  <c r="DU32" i="61"/>
  <c r="DT32" i="61"/>
  <c r="DS32" i="61"/>
  <c r="DR32" i="61"/>
  <c r="DQ32" i="61"/>
  <c r="DP32" i="61"/>
  <c r="DO32" i="61"/>
  <c r="DN32" i="61"/>
  <c r="DM32" i="61"/>
  <c r="DL32" i="61"/>
  <c r="DK32" i="61"/>
  <c r="DY31" i="61"/>
  <c r="DX31" i="61"/>
  <c r="DW31" i="61"/>
  <c r="DV31" i="61"/>
  <c r="DU31" i="61"/>
  <c r="DT31" i="61"/>
  <c r="DS31" i="61"/>
  <c r="DR31" i="61"/>
  <c r="DQ31" i="61"/>
  <c r="DP31" i="61"/>
  <c r="DO31" i="61"/>
  <c r="DN31" i="61"/>
  <c r="DM31" i="61"/>
  <c r="DL31" i="61"/>
  <c r="DK31" i="61"/>
  <c r="DY30" i="61"/>
  <c r="DX30" i="61"/>
  <c r="DW30" i="61"/>
  <c r="DV30" i="61"/>
  <c r="DU30" i="61"/>
  <c r="DT30" i="61"/>
  <c r="DS30" i="61"/>
  <c r="DR30" i="61"/>
  <c r="DQ30" i="61"/>
  <c r="DP30" i="61"/>
  <c r="DO30" i="61"/>
  <c r="DN30" i="61"/>
  <c r="DM30" i="61"/>
  <c r="DL30" i="61"/>
  <c r="DK30" i="61"/>
  <c r="DY29" i="61"/>
  <c r="DX29" i="61"/>
  <c r="DW29" i="61"/>
  <c r="DV29" i="61"/>
  <c r="DU29" i="61"/>
  <c r="DT29" i="61"/>
  <c r="DS29" i="61"/>
  <c r="DR29" i="61"/>
  <c r="DQ29" i="61"/>
  <c r="DP29" i="61"/>
  <c r="DO29" i="61"/>
  <c r="DN29" i="61"/>
  <c r="DM29" i="61"/>
  <c r="DL29" i="61"/>
  <c r="DK29" i="61"/>
  <c r="DY28" i="61"/>
  <c r="DX28" i="61"/>
  <c r="DW28" i="61"/>
  <c r="DV28" i="61"/>
  <c r="DU28" i="61"/>
  <c r="DT28" i="61"/>
  <c r="DS28" i="61"/>
  <c r="DR28" i="61"/>
  <c r="DQ28" i="61"/>
  <c r="DP28" i="61"/>
  <c r="DO28" i="61"/>
  <c r="DN28" i="61"/>
  <c r="DM28" i="61"/>
  <c r="DL28" i="61"/>
  <c r="DK28" i="61"/>
  <c r="DY27" i="61"/>
  <c r="DX27" i="61"/>
  <c r="DW27" i="61"/>
  <c r="DV27" i="61"/>
  <c r="DU27" i="61"/>
  <c r="DT27" i="61"/>
  <c r="DS27" i="61"/>
  <c r="DR27" i="61"/>
  <c r="DQ27" i="61"/>
  <c r="DP27" i="61"/>
  <c r="DO27" i="61"/>
  <c r="DN27" i="61"/>
  <c r="DM27" i="61"/>
  <c r="DL27" i="61"/>
  <c r="DK27" i="61"/>
  <c r="DY26" i="61"/>
  <c r="DX26" i="61"/>
  <c r="DW26" i="61"/>
  <c r="DV26" i="61"/>
  <c r="DU26" i="61"/>
  <c r="DT26" i="61"/>
  <c r="DS26" i="61"/>
  <c r="DR26" i="61"/>
  <c r="DQ26" i="61"/>
  <c r="DP26" i="61"/>
  <c r="DO26" i="61"/>
  <c r="DN26" i="61"/>
  <c r="DM26" i="61"/>
  <c r="DL26" i="61"/>
  <c r="DK26" i="61"/>
  <c r="DY25" i="61"/>
  <c r="DX25" i="61"/>
  <c r="DW25" i="61"/>
  <c r="DV25" i="61"/>
  <c r="DU25" i="61"/>
  <c r="DT25" i="61"/>
  <c r="DS25" i="61"/>
  <c r="DR25" i="61"/>
  <c r="DQ25" i="61"/>
  <c r="DP25" i="61"/>
  <c r="DO25" i="61"/>
  <c r="DN25" i="61"/>
  <c r="DM25" i="61"/>
  <c r="DL25" i="61"/>
  <c r="DK25" i="61"/>
  <c r="DY24" i="61"/>
  <c r="DX24" i="61"/>
  <c r="DW24" i="61"/>
  <c r="DV24" i="61"/>
  <c r="DU24" i="61"/>
  <c r="DT24" i="61"/>
  <c r="DS24" i="61"/>
  <c r="DR24" i="61"/>
  <c r="DQ24" i="61"/>
  <c r="DP24" i="61"/>
  <c r="DO24" i="61"/>
  <c r="DN24" i="61"/>
  <c r="DM24" i="61"/>
  <c r="DL24" i="61"/>
  <c r="DK24" i="61"/>
  <c r="DY23" i="61"/>
  <c r="DX23" i="61"/>
  <c r="DW23" i="61"/>
  <c r="DV23" i="61"/>
  <c r="DU23" i="61"/>
  <c r="DT23" i="61"/>
  <c r="DS23" i="61"/>
  <c r="DR23" i="61"/>
  <c r="DQ23" i="61"/>
  <c r="DP23" i="61"/>
  <c r="DO23" i="61"/>
  <c r="DN23" i="61"/>
  <c r="DM23" i="61"/>
  <c r="DL23" i="61"/>
  <c r="DK23" i="61"/>
  <c r="DY22" i="61"/>
  <c r="DX22" i="61"/>
  <c r="DW22" i="61"/>
  <c r="DV22" i="61"/>
  <c r="DU22" i="61"/>
  <c r="DT22" i="61"/>
  <c r="DS22" i="61"/>
  <c r="DR22" i="61"/>
  <c r="DQ22" i="61"/>
  <c r="DP22" i="61"/>
  <c r="DO22" i="61"/>
  <c r="DN22" i="61"/>
  <c r="DM22" i="61"/>
  <c r="DL22" i="61"/>
  <c r="DK22" i="61"/>
  <c r="DY21" i="61"/>
  <c r="DX21" i="61"/>
  <c r="DW21" i="61"/>
  <c r="DV21" i="61"/>
  <c r="DU21" i="61"/>
  <c r="DT21" i="61"/>
  <c r="DS21" i="61"/>
  <c r="DR21" i="61"/>
  <c r="DQ21" i="61"/>
  <c r="DP21" i="61"/>
  <c r="DO21" i="61"/>
  <c r="DN21" i="61"/>
  <c r="DM21" i="61"/>
  <c r="DL21" i="61"/>
  <c r="DK21" i="61"/>
  <c r="DY20" i="61"/>
  <c r="DX20" i="61"/>
  <c r="DW20" i="61"/>
  <c r="DV20" i="61"/>
  <c r="DU20" i="61"/>
  <c r="DT20" i="61"/>
  <c r="DS20" i="61"/>
  <c r="DR20" i="61"/>
  <c r="DQ20" i="61"/>
  <c r="DP20" i="61"/>
  <c r="DO20" i="61"/>
  <c r="DN20" i="61"/>
  <c r="DM20" i="61"/>
  <c r="DL20" i="61"/>
  <c r="DK20" i="61"/>
  <c r="DY19" i="61"/>
  <c r="DX19" i="61"/>
  <c r="DW19" i="61"/>
  <c r="DV19" i="61"/>
  <c r="DU19" i="61"/>
  <c r="DT19" i="61"/>
  <c r="DS19" i="61"/>
  <c r="DR19" i="61"/>
  <c r="DQ19" i="61"/>
  <c r="DP19" i="61"/>
  <c r="DO19" i="61"/>
  <c r="DN19" i="61"/>
  <c r="DM19" i="61"/>
  <c r="DL19" i="61"/>
  <c r="DK19" i="61"/>
  <c r="DY18" i="61"/>
  <c r="DX18" i="61"/>
  <c r="DW18" i="61"/>
  <c r="DV18" i="61"/>
  <c r="DU18" i="61"/>
  <c r="DT18" i="61"/>
  <c r="DS18" i="61"/>
  <c r="DR18" i="61"/>
  <c r="DQ18" i="61"/>
  <c r="DP18" i="61"/>
  <c r="DO18" i="61"/>
  <c r="DN18" i="61"/>
  <c r="DM18" i="61"/>
  <c r="DL18" i="61"/>
  <c r="DK18" i="61"/>
  <c r="DY17" i="61"/>
  <c r="DX17" i="61"/>
  <c r="DW17" i="61"/>
  <c r="DV17" i="61"/>
  <c r="DU17" i="61"/>
  <c r="DT17" i="61"/>
  <c r="DS17" i="61"/>
  <c r="DR17" i="61"/>
  <c r="DQ17" i="61"/>
  <c r="DP17" i="61"/>
  <c r="DO17" i="61"/>
  <c r="DN17" i="61"/>
  <c r="DM17" i="61"/>
  <c r="DL17" i="61"/>
  <c r="DK17" i="61"/>
  <c r="DY16" i="61"/>
  <c r="DX16" i="61"/>
  <c r="DW16" i="61"/>
  <c r="DV16" i="61"/>
  <c r="DU16" i="61"/>
  <c r="DT16" i="61"/>
  <c r="DS16" i="61"/>
  <c r="DR16" i="61"/>
  <c r="DQ16" i="61"/>
  <c r="DP16" i="61"/>
  <c r="DO16" i="61"/>
  <c r="DN16" i="61"/>
  <c r="DM16" i="61"/>
  <c r="DL16" i="61"/>
  <c r="DK16" i="61"/>
  <c r="BZ16" i="61"/>
  <c r="DY15" i="61"/>
  <c r="DX15" i="61"/>
  <c r="DW15" i="61"/>
  <c r="DV15" i="61"/>
  <c r="DU15" i="61"/>
  <c r="DT15" i="61"/>
  <c r="DS15" i="61"/>
  <c r="DR15" i="61"/>
  <c r="DQ15" i="61"/>
  <c r="DP15" i="61"/>
  <c r="DO15" i="61"/>
  <c r="DN15" i="61"/>
  <c r="DM15" i="61"/>
  <c r="DL15" i="61"/>
  <c r="DK15" i="61"/>
  <c r="BZ15" i="61"/>
  <c r="DY14" i="61"/>
  <c r="DX14" i="61"/>
  <c r="DW14" i="61"/>
  <c r="DV14" i="61"/>
  <c r="DU14" i="61"/>
  <c r="DT14" i="61"/>
  <c r="DS14" i="61"/>
  <c r="DR14" i="61"/>
  <c r="DQ14" i="61"/>
  <c r="DP14" i="61"/>
  <c r="DO14" i="61"/>
  <c r="DN14" i="61"/>
  <c r="DM14" i="61"/>
  <c r="DL14" i="61"/>
  <c r="DK14" i="61"/>
  <c r="BZ14" i="61"/>
  <c r="DY13" i="61"/>
  <c r="DX13" i="61"/>
  <c r="DW13" i="61"/>
  <c r="DV13" i="61"/>
  <c r="DU13" i="61"/>
  <c r="DT13" i="61"/>
  <c r="DS13" i="61"/>
  <c r="DR13" i="61"/>
  <c r="DQ13" i="61"/>
  <c r="DP13" i="61"/>
  <c r="DO13" i="61"/>
  <c r="DN13" i="61"/>
  <c r="DM13" i="61"/>
  <c r="DL13" i="61"/>
  <c r="DK13" i="61"/>
  <c r="BZ13" i="61"/>
  <c r="DY12" i="61"/>
  <c r="DX12" i="61"/>
  <c r="DW12" i="61"/>
  <c r="DV12" i="61"/>
  <c r="DU12" i="61"/>
  <c r="DT12" i="61"/>
  <c r="DS12" i="61"/>
  <c r="DR12" i="61"/>
  <c r="DQ12" i="61"/>
  <c r="DP12" i="61"/>
  <c r="DO12" i="61"/>
  <c r="DN12" i="61"/>
  <c r="DM12" i="61"/>
  <c r="DL12" i="61"/>
  <c r="DK12" i="61"/>
  <c r="BZ12" i="61"/>
  <c r="DY11" i="61"/>
  <c r="DX11" i="61"/>
  <c r="DW11" i="61"/>
  <c r="DV11" i="61"/>
  <c r="DU11" i="61"/>
  <c r="DT11" i="61"/>
  <c r="DS11" i="61"/>
  <c r="DR11" i="61"/>
  <c r="DQ11" i="61"/>
  <c r="DP11" i="61"/>
  <c r="DO11" i="61"/>
  <c r="DN11" i="61"/>
  <c r="DM11" i="61"/>
  <c r="DL11" i="61"/>
  <c r="DK11" i="61"/>
  <c r="BZ11" i="61"/>
  <c r="DY10" i="61"/>
  <c r="DX10" i="61"/>
  <c r="DW10" i="61"/>
  <c r="DV10" i="61"/>
  <c r="DU10" i="61"/>
  <c r="DT10" i="61"/>
  <c r="DS10" i="61"/>
  <c r="DR10" i="61"/>
  <c r="DQ10" i="61"/>
  <c r="DP10" i="61"/>
  <c r="DO10" i="61"/>
  <c r="DN10" i="61"/>
  <c r="DM10" i="61"/>
  <c r="DL10" i="61"/>
  <c r="DK10" i="61"/>
  <c r="BZ10" i="61"/>
  <c r="DY9" i="61"/>
  <c r="DX9" i="61"/>
  <c r="DW9" i="61"/>
  <c r="DV9" i="61"/>
  <c r="DU9" i="61"/>
  <c r="DT9" i="61"/>
  <c r="DS9" i="61"/>
  <c r="DR9" i="61"/>
  <c r="DQ9" i="61"/>
  <c r="DP9" i="61"/>
  <c r="DO9" i="61"/>
  <c r="DN9" i="61"/>
  <c r="DM9" i="61"/>
  <c r="DL9" i="61"/>
  <c r="DK9" i="61"/>
  <c r="BZ9" i="61"/>
  <c r="DY8" i="61"/>
  <c r="DX8" i="61"/>
  <c r="DW8" i="61"/>
  <c r="DV8" i="61"/>
  <c r="DU8" i="61"/>
  <c r="DT8" i="61"/>
  <c r="DS8" i="61"/>
  <c r="DR8" i="61"/>
  <c r="DQ8" i="61"/>
  <c r="DP8" i="61"/>
  <c r="DO8" i="61"/>
  <c r="DN8" i="61"/>
  <c r="DM8" i="61"/>
  <c r="DL8" i="61"/>
  <c r="DK8" i="61"/>
  <c r="BZ8" i="61"/>
  <c r="DY7" i="61"/>
  <c r="DX7" i="61"/>
  <c r="DW7" i="61"/>
  <c r="DV7" i="61"/>
  <c r="DU7" i="61"/>
  <c r="DT7" i="61"/>
  <c r="DS7" i="61"/>
  <c r="DR7" i="61"/>
  <c r="DQ7" i="61"/>
  <c r="DP7" i="61"/>
  <c r="DO7" i="61"/>
  <c r="DN7" i="61"/>
  <c r="DM7" i="61"/>
  <c r="DL7" i="61"/>
  <c r="DK7" i="61"/>
  <c r="BZ7" i="61"/>
  <c r="DY6" i="61"/>
  <c r="DX6" i="61"/>
  <c r="DW6" i="61"/>
  <c r="DV6" i="61"/>
  <c r="DU6" i="61"/>
  <c r="DT6" i="61"/>
  <c r="DS6" i="61"/>
  <c r="DR6" i="61"/>
  <c r="DQ6" i="61"/>
  <c r="DP6" i="61"/>
  <c r="DO6" i="61"/>
  <c r="DN6" i="61"/>
  <c r="DM6" i="61"/>
  <c r="DL6" i="61"/>
  <c r="DK6" i="61"/>
  <c r="BZ6" i="61"/>
  <c r="DY5" i="61"/>
  <c r="DX5" i="61"/>
  <c r="DW5" i="61"/>
  <c r="DV5" i="61"/>
  <c r="DU5" i="61"/>
  <c r="DT5" i="61"/>
  <c r="DS5" i="61"/>
  <c r="DR5" i="61"/>
  <c r="DQ5" i="61"/>
  <c r="DP5" i="61"/>
  <c r="DO5" i="61"/>
  <c r="DN5" i="61"/>
  <c r="DM5" i="61"/>
  <c r="DL5" i="61"/>
  <c r="DK5" i="61"/>
  <c r="BZ5" i="61"/>
  <c r="DY4" i="61"/>
  <c r="DX4" i="61"/>
  <c r="DW4" i="61"/>
  <c r="DV4" i="61"/>
  <c r="DU4" i="61"/>
  <c r="DT4" i="61"/>
  <c r="DS4" i="61"/>
  <c r="DR4" i="61"/>
  <c r="DQ4" i="61"/>
  <c r="DP4" i="61"/>
  <c r="DO4" i="61"/>
  <c r="DN4" i="61"/>
  <c r="DM4" i="61"/>
  <c r="DL4" i="61"/>
  <c r="DK4" i="61"/>
  <c r="BZ4" i="61"/>
  <c r="DY3" i="61"/>
  <c r="DX3" i="61"/>
  <c r="DW3" i="61"/>
  <c r="DV3" i="61"/>
  <c r="DU3" i="61"/>
  <c r="DT3" i="61"/>
  <c r="DS3" i="61"/>
  <c r="DR3" i="61"/>
  <c r="DQ3" i="61"/>
  <c r="DP3" i="61"/>
  <c r="DO3" i="61"/>
  <c r="DN3" i="61"/>
  <c r="DM3" i="61"/>
  <c r="DL3" i="61"/>
  <c r="DK3" i="61"/>
  <c r="BZ3" i="61"/>
  <c r="DY2" i="61"/>
  <c r="DX2" i="61"/>
  <c r="DW2" i="61"/>
  <c r="DV2" i="61"/>
  <c r="DU2" i="61"/>
  <c r="DT2" i="61"/>
  <c r="DS2" i="61"/>
  <c r="DR2" i="61"/>
  <c r="DQ2" i="61"/>
  <c r="DP2" i="61"/>
  <c r="DO2" i="61"/>
  <c r="DN2" i="61"/>
  <c r="DM2" i="61"/>
  <c r="DL2" i="61"/>
  <c r="DK2" i="61"/>
  <c r="CG16" i="61"/>
  <c r="CJ3" i="61"/>
  <c r="CD2" i="61" a="1"/>
  <c r="CR16" i="61" s="1"/>
  <c r="BZ2" i="61"/>
  <c r="DY99" i="60"/>
  <c r="DX99" i="60"/>
  <c r="DW99" i="60"/>
  <c r="DV99" i="60"/>
  <c r="DU99" i="60"/>
  <c r="DT99" i="60"/>
  <c r="DS99" i="60"/>
  <c r="DR99" i="60"/>
  <c r="DQ99" i="60"/>
  <c r="DP99" i="60"/>
  <c r="DO99" i="60"/>
  <c r="DN99" i="60"/>
  <c r="DM99" i="60"/>
  <c r="DL99" i="60"/>
  <c r="DK99" i="60"/>
  <c r="DY98" i="60"/>
  <c r="DX98" i="60"/>
  <c r="DW98" i="60"/>
  <c r="DV98" i="60"/>
  <c r="DU98" i="60"/>
  <c r="DT98" i="60"/>
  <c r="DS98" i="60"/>
  <c r="DR98" i="60"/>
  <c r="DQ98" i="60"/>
  <c r="DP98" i="60"/>
  <c r="DO98" i="60"/>
  <c r="DN98" i="60"/>
  <c r="DM98" i="60"/>
  <c r="DL98" i="60"/>
  <c r="DK98" i="60"/>
  <c r="DY97" i="60"/>
  <c r="DX97" i="60"/>
  <c r="DW97" i="60"/>
  <c r="DV97" i="60"/>
  <c r="DU97" i="60"/>
  <c r="DT97" i="60"/>
  <c r="DS97" i="60"/>
  <c r="DR97" i="60"/>
  <c r="DQ97" i="60"/>
  <c r="DP97" i="60"/>
  <c r="DO97" i="60"/>
  <c r="DN97" i="60"/>
  <c r="DM97" i="60"/>
  <c r="DL97" i="60"/>
  <c r="DK97" i="60"/>
  <c r="DY96" i="60"/>
  <c r="DX96" i="60"/>
  <c r="DW96" i="60"/>
  <c r="DV96" i="60"/>
  <c r="DU96" i="60"/>
  <c r="DT96" i="60"/>
  <c r="DS96" i="60"/>
  <c r="DR96" i="60"/>
  <c r="DQ96" i="60"/>
  <c r="DP96" i="60"/>
  <c r="DO96" i="60"/>
  <c r="DN96" i="60"/>
  <c r="DM96" i="60"/>
  <c r="DL96" i="60"/>
  <c r="DK96" i="60"/>
  <c r="DY95" i="60"/>
  <c r="DX95" i="60"/>
  <c r="DW95" i="60"/>
  <c r="DV95" i="60"/>
  <c r="DU95" i="60"/>
  <c r="DT95" i="60"/>
  <c r="DS95" i="60"/>
  <c r="DR95" i="60"/>
  <c r="DQ95" i="60"/>
  <c r="DP95" i="60"/>
  <c r="DO95" i="60"/>
  <c r="DN95" i="60"/>
  <c r="DM95" i="60"/>
  <c r="DL95" i="60"/>
  <c r="DK95" i="60"/>
  <c r="DY94" i="60"/>
  <c r="DX94" i="60"/>
  <c r="DW94" i="60"/>
  <c r="DV94" i="60"/>
  <c r="DU94" i="60"/>
  <c r="DT94" i="60"/>
  <c r="DS94" i="60"/>
  <c r="DR94" i="60"/>
  <c r="DQ94" i="60"/>
  <c r="DP94" i="60"/>
  <c r="DO94" i="60"/>
  <c r="DN94" i="60"/>
  <c r="DM94" i="60"/>
  <c r="DL94" i="60"/>
  <c r="DK94" i="60"/>
  <c r="DY93" i="60"/>
  <c r="DX93" i="60"/>
  <c r="DW93" i="60"/>
  <c r="DV93" i="60"/>
  <c r="DU93" i="60"/>
  <c r="DT93" i="60"/>
  <c r="DS93" i="60"/>
  <c r="DR93" i="60"/>
  <c r="DQ93" i="60"/>
  <c r="DP93" i="60"/>
  <c r="DO93" i="60"/>
  <c r="DN93" i="60"/>
  <c r="DM93" i="60"/>
  <c r="DL93" i="60"/>
  <c r="DK93" i="60"/>
  <c r="DY92" i="60"/>
  <c r="DX92" i="60"/>
  <c r="DW92" i="60"/>
  <c r="DV92" i="60"/>
  <c r="DU92" i="60"/>
  <c r="DT92" i="60"/>
  <c r="DS92" i="60"/>
  <c r="DR92" i="60"/>
  <c r="DQ92" i="60"/>
  <c r="DP92" i="60"/>
  <c r="DO92" i="60"/>
  <c r="DN92" i="60"/>
  <c r="DM92" i="60"/>
  <c r="DL92" i="60"/>
  <c r="DK92" i="60"/>
  <c r="DY91" i="60"/>
  <c r="DX91" i="60"/>
  <c r="DW91" i="60"/>
  <c r="DV91" i="60"/>
  <c r="DU91" i="60"/>
  <c r="DT91" i="60"/>
  <c r="DS91" i="60"/>
  <c r="DR91" i="60"/>
  <c r="DQ91" i="60"/>
  <c r="DP91" i="60"/>
  <c r="DO91" i="60"/>
  <c r="DN91" i="60"/>
  <c r="DM91" i="60"/>
  <c r="DL91" i="60"/>
  <c r="DK91" i="60"/>
  <c r="DY90" i="60"/>
  <c r="DX90" i="60"/>
  <c r="DW90" i="60"/>
  <c r="DV90" i="60"/>
  <c r="DU90" i="60"/>
  <c r="DT90" i="60"/>
  <c r="DS90" i="60"/>
  <c r="DR90" i="60"/>
  <c r="DQ90" i="60"/>
  <c r="DP90" i="60"/>
  <c r="DO90" i="60"/>
  <c r="DN90" i="60"/>
  <c r="DM90" i="60"/>
  <c r="DL90" i="60"/>
  <c r="DK90" i="60"/>
  <c r="DY89" i="60"/>
  <c r="DX89" i="60"/>
  <c r="DW89" i="60"/>
  <c r="DV89" i="60"/>
  <c r="DU89" i="60"/>
  <c r="DT89" i="60"/>
  <c r="DS89" i="60"/>
  <c r="DR89" i="60"/>
  <c r="DQ89" i="60"/>
  <c r="DP89" i="60"/>
  <c r="DO89" i="60"/>
  <c r="DN89" i="60"/>
  <c r="DM89" i="60"/>
  <c r="DL89" i="60"/>
  <c r="DK89" i="60"/>
  <c r="DY88" i="60"/>
  <c r="DX88" i="60"/>
  <c r="DW88" i="60"/>
  <c r="DV88" i="60"/>
  <c r="DU88" i="60"/>
  <c r="DT88" i="60"/>
  <c r="DS88" i="60"/>
  <c r="DR88" i="60"/>
  <c r="DQ88" i="60"/>
  <c r="DP88" i="60"/>
  <c r="DO88" i="60"/>
  <c r="DN88" i="60"/>
  <c r="DM88" i="60"/>
  <c r="DL88" i="60"/>
  <c r="DK88" i="60"/>
  <c r="DY87" i="60"/>
  <c r="DX87" i="60"/>
  <c r="DW87" i="60"/>
  <c r="DV87" i="60"/>
  <c r="DU87" i="60"/>
  <c r="DT87" i="60"/>
  <c r="DS87" i="60"/>
  <c r="DR87" i="60"/>
  <c r="DQ87" i="60"/>
  <c r="DP87" i="60"/>
  <c r="DO87" i="60"/>
  <c r="DN87" i="60"/>
  <c r="DM87" i="60"/>
  <c r="DL87" i="60"/>
  <c r="DK87" i="60"/>
  <c r="DY86" i="60"/>
  <c r="DX86" i="60"/>
  <c r="DW86" i="60"/>
  <c r="DV86" i="60"/>
  <c r="DU86" i="60"/>
  <c r="DT86" i="60"/>
  <c r="DS86" i="60"/>
  <c r="DR86" i="60"/>
  <c r="DQ86" i="60"/>
  <c r="DP86" i="60"/>
  <c r="DO86" i="60"/>
  <c r="DN86" i="60"/>
  <c r="DM86" i="60"/>
  <c r="DL86" i="60"/>
  <c r="DK86" i="60"/>
  <c r="DY85" i="60"/>
  <c r="DX85" i="60"/>
  <c r="DW85" i="60"/>
  <c r="DV85" i="60"/>
  <c r="DU85" i="60"/>
  <c r="DT85" i="60"/>
  <c r="DS85" i="60"/>
  <c r="DR85" i="60"/>
  <c r="DQ85" i="60"/>
  <c r="DP85" i="60"/>
  <c r="DO85" i="60"/>
  <c r="DN85" i="60"/>
  <c r="DM85" i="60"/>
  <c r="DL85" i="60"/>
  <c r="DK85" i="60"/>
  <c r="DY84" i="60"/>
  <c r="DX84" i="60"/>
  <c r="DW84" i="60"/>
  <c r="DV84" i="60"/>
  <c r="DU84" i="60"/>
  <c r="DT84" i="60"/>
  <c r="DS84" i="60"/>
  <c r="DR84" i="60"/>
  <c r="DQ84" i="60"/>
  <c r="DP84" i="60"/>
  <c r="DO84" i="60"/>
  <c r="DN84" i="60"/>
  <c r="DM84" i="60"/>
  <c r="DL84" i="60"/>
  <c r="DK84" i="60"/>
  <c r="DY83" i="60"/>
  <c r="DX83" i="60"/>
  <c r="DW83" i="60"/>
  <c r="DV83" i="60"/>
  <c r="DU83" i="60"/>
  <c r="DT83" i="60"/>
  <c r="DS83" i="60"/>
  <c r="DR83" i="60"/>
  <c r="DQ83" i="60"/>
  <c r="DP83" i="60"/>
  <c r="DO83" i="60"/>
  <c r="DN83" i="60"/>
  <c r="DM83" i="60"/>
  <c r="DL83" i="60"/>
  <c r="DK83" i="60"/>
  <c r="DY82" i="60"/>
  <c r="DX82" i="60"/>
  <c r="DW82" i="60"/>
  <c r="DV82" i="60"/>
  <c r="DU82" i="60"/>
  <c r="DT82" i="60"/>
  <c r="DS82" i="60"/>
  <c r="DR82" i="60"/>
  <c r="DQ82" i="60"/>
  <c r="DP82" i="60"/>
  <c r="DO82" i="60"/>
  <c r="DN82" i="60"/>
  <c r="DM82" i="60"/>
  <c r="DL82" i="60"/>
  <c r="DK82" i="60"/>
  <c r="DY81" i="60"/>
  <c r="DX81" i="60"/>
  <c r="DW81" i="60"/>
  <c r="DV81" i="60"/>
  <c r="DU81" i="60"/>
  <c r="DT81" i="60"/>
  <c r="DS81" i="60"/>
  <c r="DR81" i="60"/>
  <c r="DQ81" i="60"/>
  <c r="DP81" i="60"/>
  <c r="DO81" i="60"/>
  <c r="DN81" i="60"/>
  <c r="DM81" i="60"/>
  <c r="DL81" i="60"/>
  <c r="DK81" i="60"/>
  <c r="DY80" i="60"/>
  <c r="DX80" i="60"/>
  <c r="DW80" i="60"/>
  <c r="DV80" i="60"/>
  <c r="DU80" i="60"/>
  <c r="DT80" i="60"/>
  <c r="DS80" i="60"/>
  <c r="DR80" i="60"/>
  <c r="DQ80" i="60"/>
  <c r="DP80" i="60"/>
  <c r="DO80" i="60"/>
  <c r="DN80" i="60"/>
  <c r="DM80" i="60"/>
  <c r="DL80" i="60"/>
  <c r="DK80" i="60"/>
  <c r="DY79" i="60"/>
  <c r="DX79" i="60"/>
  <c r="DW79" i="60"/>
  <c r="DV79" i="60"/>
  <c r="DU79" i="60"/>
  <c r="DT79" i="60"/>
  <c r="DS79" i="60"/>
  <c r="DR79" i="60"/>
  <c r="DQ79" i="60"/>
  <c r="DP79" i="60"/>
  <c r="DO79" i="60"/>
  <c r="DN79" i="60"/>
  <c r="DM79" i="60"/>
  <c r="DL79" i="60"/>
  <c r="DK79" i="60"/>
  <c r="DY78" i="60"/>
  <c r="DX78" i="60"/>
  <c r="DW78" i="60"/>
  <c r="DV78" i="60"/>
  <c r="DU78" i="60"/>
  <c r="DT78" i="60"/>
  <c r="DS78" i="60"/>
  <c r="DR78" i="60"/>
  <c r="DQ78" i="60"/>
  <c r="DP78" i="60"/>
  <c r="DO78" i="60"/>
  <c r="DN78" i="60"/>
  <c r="DM78" i="60"/>
  <c r="DL78" i="60"/>
  <c r="DK78" i="60"/>
  <c r="DY77" i="60"/>
  <c r="DX77" i="60"/>
  <c r="DW77" i="60"/>
  <c r="DV77" i="60"/>
  <c r="DU77" i="60"/>
  <c r="DT77" i="60"/>
  <c r="DS77" i="60"/>
  <c r="DR77" i="60"/>
  <c r="DQ77" i="60"/>
  <c r="DP77" i="60"/>
  <c r="DO77" i="60"/>
  <c r="DN77" i="60"/>
  <c r="DM77" i="60"/>
  <c r="DL77" i="60"/>
  <c r="DK77" i="60"/>
  <c r="DY76" i="60"/>
  <c r="DX76" i="60"/>
  <c r="DW76" i="60"/>
  <c r="DV76" i="60"/>
  <c r="DU76" i="60"/>
  <c r="DT76" i="60"/>
  <c r="DS76" i="60"/>
  <c r="DR76" i="60"/>
  <c r="DQ76" i="60"/>
  <c r="DP76" i="60"/>
  <c r="DO76" i="60"/>
  <c r="DN76" i="60"/>
  <c r="DM76" i="60"/>
  <c r="DL76" i="60"/>
  <c r="DK76" i="60"/>
  <c r="DY75" i="60"/>
  <c r="DX75" i="60"/>
  <c r="DW75" i="60"/>
  <c r="DV75" i="60"/>
  <c r="DU75" i="60"/>
  <c r="DT75" i="60"/>
  <c r="DS75" i="60"/>
  <c r="DR75" i="60"/>
  <c r="DQ75" i="60"/>
  <c r="DP75" i="60"/>
  <c r="DO75" i="60"/>
  <c r="DN75" i="60"/>
  <c r="DM75" i="60"/>
  <c r="DL75" i="60"/>
  <c r="DK75" i="60"/>
  <c r="DY74" i="60"/>
  <c r="DX74" i="60"/>
  <c r="DW74" i="60"/>
  <c r="DV74" i="60"/>
  <c r="DU74" i="60"/>
  <c r="DT74" i="60"/>
  <c r="DS74" i="60"/>
  <c r="DR74" i="60"/>
  <c r="DQ74" i="60"/>
  <c r="DP74" i="60"/>
  <c r="DO74" i="60"/>
  <c r="DN74" i="60"/>
  <c r="DM74" i="60"/>
  <c r="DL74" i="60"/>
  <c r="DK74" i="60"/>
  <c r="DY73" i="60"/>
  <c r="DX73" i="60"/>
  <c r="DW73" i="60"/>
  <c r="DV73" i="60"/>
  <c r="DU73" i="60"/>
  <c r="DT73" i="60"/>
  <c r="DS73" i="60"/>
  <c r="DR73" i="60"/>
  <c r="DQ73" i="60"/>
  <c r="DP73" i="60"/>
  <c r="DO73" i="60"/>
  <c r="DN73" i="60"/>
  <c r="DM73" i="60"/>
  <c r="DL73" i="60"/>
  <c r="DK73" i="60"/>
  <c r="DY72" i="60"/>
  <c r="DX72" i="60"/>
  <c r="DW72" i="60"/>
  <c r="DV72" i="60"/>
  <c r="DU72" i="60"/>
  <c r="DT72" i="60"/>
  <c r="DS72" i="60"/>
  <c r="DR72" i="60"/>
  <c r="DQ72" i="60"/>
  <c r="DP72" i="60"/>
  <c r="DO72" i="60"/>
  <c r="DN72" i="60"/>
  <c r="DM72" i="60"/>
  <c r="DL72" i="60"/>
  <c r="DK72" i="60"/>
  <c r="DY71" i="60"/>
  <c r="DX71" i="60"/>
  <c r="DW71" i="60"/>
  <c r="DV71" i="60"/>
  <c r="DU71" i="60"/>
  <c r="DT71" i="60"/>
  <c r="DS71" i="60"/>
  <c r="DR71" i="60"/>
  <c r="DQ71" i="60"/>
  <c r="DP71" i="60"/>
  <c r="DO71" i="60"/>
  <c r="DN71" i="60"/>
  <c r="DM71" i="60"/>
  <c r="DL71" i="60"/>
  <c r="DK71" i="60"/>
  <c r="DY70" i="60"/>
  <c r="DX70" i="60"/>
  <c r="DW70" i="60"/>
  <c r="DV70" i="60"/>
  <c r="DU70" i="60"/>
  <c r="DT70" i="60"/>
  <c r="DS70" i="60"/>
  <c r="DR70" i="60"/>
  <c r="DQ70" i="60"/>
  <c r="DP70" i="60"/>
  <c r="DO70" i="60"/>
  <c r="DN70" i="60"/>
  <c r="DM70" i="60"/>
  <c r="DL70" i="60"/>
  <c r="DK70" i="60"/>
  <c r="DY69" i="60"/>
  <c r="DX69" i="60"/>
  <c r="DW69" i="60"/>
  <c r="DV69" i="60"/>
  <c r="DU69" i="60"/>
  <c r="DT69" i="60"/>
  <c r="DS69" i="60"/>
  <c r="DR69" i="60"/>
  <c r="DQ69" i="60"/>
  <c r="DP69" i="60"/>
  <c r="DO69" i="60"/>
  <c r="DN69" i="60"/>
  <c r="DM69" i="60"/>
  <c r="DL69" i="60"/>
  <c r="DK69" i="60"/>
  <c r="DY68" i="60"/>
  <c r="DX68" i="60"/>
  <c r="DW68" i="60"/>
  <c r="DV68" i="60"/>
  <c r="DU68" i="60"/>
  <c r="DT68" i="60"/>
  <c r="DS68" i="60"/>
  <c r="DR68" i="60"/>
  <c r="DQ68" i="60"/>
  <c r="DP68" i="60"/>
  <c r="DO68" i="60"/>
  <c r="DN68" i="60"/>
  <c r="DM68" i="60"/>
  <c r="DL68" i="60"/>
  <c r="DK68" i="60"/>
  <c r="DY67" i="60"/>
  <c r="DX67" i="60"/>
  <c r="DW67" i="60"/>
  <c r="DV67" i="60"/>
  <c r="DU67" i="60"/>
  <c r="DT67" i="60"/>
  <c r="DS67" i="60"/>
  <c r="DR67" i="60"/>
  <c r="DQ67" i="60"/>
  <c r="DP67" i="60"/>
  <c r="DO67" i="60"/>
  <c r="DN67" i="60"/>
  <c r="DM67" i="60"/>
  <c r="DL67" i="60"/>
  <c r="DK67" i="60"/>
  <c r="DY66" i="60"/>
  <c r="DX66" i="60"/>
  <c r="DW66" i="60"/>
  <c r="DV66" i="60"/>
  <c r="DU66" i="60"/>
  <c r="DT66" i="60"/>
  <c r="DS66" i="60"/>
  <c r="DR66" i="60"/>
  <c r="DQ66" i="60"/>
  <c r="DP66" i="60"/>
  <c r="DO66" i="60"/>
  <c r="DN66" i="60"/>
  <c r="DM66" i="60"/>
  <c r="DL66" i="60"/>
  <c r="DK66" i="60"/>
  <c r="DY65" i="60"/>
  <c r="DX65" i="60"/>
  <c r="DW65" i="60"/>
  <c r="DV65" i="60"/>
  <c r="DU65" i="60"/>
  <c r="DT65" i="60"/>
  <c r="DS65" i="60"/>
  <c r="DR65" i="60"/>
  <c r="DQ65" i="60"/>
  <c r="DP65" i="60"/>
  <c r="DO65" i="60"/>
  <c r="DN65" i="60"/>
  <c r="DM65" i="60"/>
  <c r="DL65" i="60"/>
  <c r="DK65" i="60"/>
  <c r="DY64" i="60"/>
  <c r="DX64" i="60"/>
  <c r="DW64" i="60"/>
  <c r="DV64" i="60"/>
  <c r="DU64" i="60"/>
  <c r="DT64" i="60"/>
  <c r="DS64" i="60"/>
  <c r="DR64" i="60"/>
  <c r="DQ64" i="60"/>
  <c r="DP64" i="60"/>
  <c r="DO64" i="60"/>
  <c r="DN64" i="60"/>
  <c r="DM64" i="60"/>
  <c r="DL64" i="60"/>
  <c r="DK64" i="60"/>
  <c r="DY63" i="60"/>
  <c r="DX63" i="60"/>
  <c r="DW63" i="60"/>
  <c r="DV63" i="60"/>
  <c r="DU63" i="60"/>
  <c r="DT63" i="60"/>
  <c r="DS63" i="60"/>
  <c r="DR63" i="60"/>
  <c r="DQ63" i="60"/>
  <c r="DP63" i="60"/>
  <c r="DO63" i="60"/>
  <c r="DN63" i="60"/>
  <c r="DM63" i="60"/>
  <c r="DL63" i="60"/>
  <c r="DK63" i="60"/>
  <c r="DY62" i="60"/>
  <c r="DX62" i="60"/>
  <c r="DW62" i="60"/>
  <c r="DV62" i="60"/>
  <c r="DU62" i="60"/>
  <c r="DT62" i="60"/>
  <c r="DS62" i="60"/>
  <c r="DR62" i="60"/>
  <c r="DQ62" i="60"/>
  <c r="DP62" i="60"/>
  <c r="DO62" i="60"/>
  <c r="DN62" i="60"/>
  <c r="DM62" i="60"/>
  <c r="DL62" i="60"/>
  <c r="DK62" i="60"/>
  <c r="DY61" i="60"/>
  <c r="DX61" i="60"/>
  <c r="DW61" i="60"/>
  <c r="DV61" i="60"/>
  <c r="DU61" i="60"/>
  <c r="DT61" i="60"/>
  <c r="DS61" i="60"/>
  <c r="DR61" i="60"/>
  <c r="DQ61" i="60"/>
  <c r="DP61" i="60"/>
  <c r="DO61" i="60"/>
  <c r="DN61" i="60"/>
  <c r="DM61" i="60"/>
  <c r="DL61" i="60"/>
  <c r="DK61" i="60"/>
  <c r="DY60" i="60"/>
  <c r="DX60" i="60"/>
  <c r="DW60" i="60"/>
  <c r="DV60" i="60"/>
  <c r="DU60" i="60"/>
  <c r="DT60" i="60"/>
  <c r="DS60" i="60"/>
  <c r="DR60" i="60"/>
  <c r="DQ60" i="60"/>
  <c r="DP60" i="60"/>
  <c r="DO60" i="60"/>
  <c r="DN60" i="60"/>
  <c r="DM60" i="60"/>
  <c r="DL60" i="60"/>
  <c r="DK60" i="60"/>
  <c r="DY59" i="60"/>
  <c r="DX59" i="60"/>
  <c r="DW59" i="60"/>
  <c r="DV59" i="60"/>
  <c r="DU59" i="60"/>
  <c r="DT59" i="60"/>
  <c r="DS59" i="60"/>
  <c r="DR59" i="60"/>
  <c r="DQ59" i="60"/>
  <c r="DP59" i="60"/>
  <c r="DO59" i="60"/>
  <c r="DN59" i="60"/>
  <c r="DM59" i="60"/>
  <c r="DL59" i="60"/>
  <c r="DK59" i="60"/>
  <c r="DY58" i="60"/>
  <c r="DX58" i="60"/>
  <c r="DW58" i="60"/>
  <c r="DV58" i="60"/>
  <c r="DU58" i="60"/>
  <c r="DT58" i="60"/>
  <c r="DS58" i="60"/>
  <c r="DR58" i="60"/>
  <c r="DQ58" i="60"/>
  <c r="DP58" i="60"/>
  <c r="DO58" i="60"/>
  <c r="DN58" i="60"/>
  <c r="DM58" i="60"/>
  <c r="DL58" i="60"/>
  <c r="DK58" i="60"/>
  <c r="DY57" i="60"/>
  <c r="DX57" i="60"/>
  <c r="DW57" i="60"/>
  <c r="DV57" i="60"/>
  <c r="DU57" i="60"/>
  <c r="DT57" i="60"/>
  <c r="DS57" i="60"/>
  <c r="DR57" i="60"/>
  <c r="DQ57" i="60"/>
  <c r="DP57" i="60"/>
  <c r="DO57" i="60"/>
  <c r="DN57" i="60"/>
  <c r="DM57" i="60"/>
  <c r="DL57" i="60"/>
  <c r="DK57" i="60"/>
  <c r="DY56" i="60"/>
  <c r="DX56" i="60"/>
  <c r="DW56" i="60"/>
  <c r="DV56" i="60"/>
  <c r="DU56" i="60"/>
  <c r="DT56" i="60"/>
  <c r="DS56" i="60"/>
  <c r="DR56" i="60"/>
  <c r="DQ56" i="60"/>
  <c r="DP56" i="60"/>
  <c r="DO56" i="60"/>
  <c r="DN56" i="60"/>
  <c r="DM56" i="60"/>
  <c r="DL56" i="60"/>
  <c r="DK56" i="60"/>
  <c r="DY55" i="60"/>
  <c r="DX55" i="60"/>
  <c r="DW55" i="60"/>
  <c r="DV55" i="60"/>
  <c r="DU55" i="60"/>
  <c r="DT55" i="60"/>
  <c r="DS55" i="60"/>
  <c r="DR55" i="60"/>
  <c r="DQ55" i="60"/>
  <c r="DP55" i="60"/>
  <c r="DO55" i="60"/>
  <c r="DN55" i="60"/>
  <c r="DM55" i="60"/>
  <c r="DL55" i="60"/>
  <c r="DK55" i="60"/>
  <c r="DY54" i="60"/>
  <c r="DX54" i="60"/>
  <c r="DW54" i="60"/>
  <c r="DV54" i="60"/>
  <c r="DU54" i="60"/>
  <c r="DT54" i="60"/>
  <c r="DS54" i="60"/>
  <c r="DR54" i="60"/>
  <c r="DQ54" i="60"/>
  <c r="DP54" i="60"/>
  <c r="DO54" i="60"/>
  <c r="DN54" i="60"/>
  <c r="DM54" i="60"/>
  <c r="DL54" i="60"/>
  <c r="DK54" i="60"/>
  <c r="DY53" i="60"/>
  <c r="DX53" i="60"/>
  <c r="DW53" i="60"/>
  <c r="DV53" i="60"/>
  <c r="DU53" i="60"/>
  <c r="DT53" i="60"/>
  <c r="DS53" i="60"/>
  <c r="DR53" i="60"/>
  <c r="DQ53" i="60"/>
  <c r="DP53" i="60"/>
  <c r="DO53" i="60"/>
  <c r="DN53" i="60"/>
  <c r="DM53" i="60"/>
  <c r="DL53" i="60"/>
  <c r="DK53" i="60"/>
  <c r="DY52" i="60"/>
  <c r="DX52" i="60"/>
  <c r="DW52" i="60"/>
  <c r="DV52" i="60"/>
  <c r="DU52" i="60"/>
  <c r="DT52" i="60"/>
  <c r="DS52" i="60"/>
  <c r="DR52" i="60"/>
  <c r="DQ52" i="60"/>
  <c r="DP52" i="60"/>
  <c r="DO52" i="60"/>
  <c r="DN52" i="60"/>
  <c r="DM52" i="60"/>
  <c r="DL52" i="60"/>
  <c r="DK52" i="60"/>
  <c r="DY51" i="60"/>
  <c r="DX51" i="60"/>
  <c r="DW51" i="60"/>
  <c r="DV51" i="60"/>
  <c r="DU51" i="60"/>
  <c r="DT51" i="60"/>
  <c r="DS51" i="60"/>
  <c r="DR51" i="60"/>
  <c r="DQ51" i="60"/>
  <c r="DP51" i="60"/>
  <c r="DO51" i="60"/>
  <c r="DN51" i="60"/>
  <c r="DM51" i="60"/>
  <c r="DL51" i="60"/>
  <c r="DK51" i="60"/>
  <c r="DY50" i="60"/>
  <c r="DX50" i="60"/>
  <c r="DW50" i="60"/>
  <c r="DV50" i="60"/>
  <c r="DU50" i="60"/>
  <c r="DT50" i="60"/>
  <c r="DS50" i="60"/>
  <c r="DR50" i="60"/>
  <c r="DQ50" i="60"/>
  <c r="DP50" i="60"/>
  <c r="DO50" i="60"/>
  <c r="DN50" i="60"/>
  <c r="DM50" i="60"/>
  <c r="DL50" i="60"/>
  <c r="DK50" i="60"/>
  <c r="DY49" i="60"/>
  <c r="DX49" i="60"/>
  <c r="DW49" i="60"/>
  <c r="DV49" i="60"/>
  <c r="DU49" i="60"/>
  <c r="DT49" i="60"/>
  <c r="DS49" i="60"/>
  <c r="DR49" i="60"/>
  <c r="DQ49" i="60"/>
  <c r="DP49" i="60"/>
  <c r="DO49" i="60"/>
  <c r="DN49" i="60"/>
  <c r="DM49" i="60"/>
  <c r="DL49" i="60"/>
  <c r="DK49" i="60"/>
  <c r="DY48" i="60"/>
  <c r="DX48" i="60"/>
  <c r="DW48" i="60"/>
  <c r="DV48" i="60"/>
  <c r="DU48" i="60"/>
  <c r="DT48" i="60"/>
  <c r="DS48" i="60"/>
  <c r="DR48" i="60"/>
  <c r="DQ48" i="60"/>
  <c r="DP48" i="60"/>
  <c r="DO48" i="60"/>
  <c r="DN48" i="60"/>
  <c r="DM48" i="60"/>
  <c r="DL48" i="60"/>
  <c r="DK48" i="60"/>
  <c r="DY47" i="60"/>
  <c r="DX47" i="60"/>
  <c r="DW47" i="60"/>
  <c r="DV47" i="60"/>
  <c r="DU47" i="60"/>
  <c r="DT47" i="60"/>
  <c r="DS47" i="60"/>
  <c r="DR47" i="60"/>
  <c r="DQ47" i="60"/>
  <c r="DP47" i="60"/>
  <c r="DO47" i="60"/>
  <c r="DN47" i="60"/>
  <c r="DM47" i="60"/>
  <c r="DL47" i="60"/>
  <c r="DK47" i="60"/>
  <c r="DY46" i="60"/>
  <c r="DX46" i="60"/>
  <c r="DW46" i="60"/>
  <c r="DV46" i="60"/>
  <c r="DU46" i="60"/>
  <c r="DT46" i="60"/>
  <c r="DS46" i="60"/>
  <c r="DR46" i="60"/>
  <c r="DQ46" i="60"/>
  <c r="DP46" i="60"/>
  <c r="DO46" i="60"/>
  <c r="DN46" i="60"/>
  <c r="DM46" i="60"/>
  <c r="DL46" i="60"/>
  <c r="DK46" i="60"/>
  <c r="DY45" i="60"/>
  <c r="DX45" i="60"/>
  <c r="DW45" i="60"/>
  <c r="DV45" i="60"/>
  <c r="DU45" i="60"/>
  <c r="DT45" i="60"/>
  <c r="DS45" i="60"/>
  <c r="DR45" i="60"/>
  <c r="DQ45" i="60"/>
  <c r="DP45" i="60"/>
  <c r="DO45" i="60"/>
  <c r="DN45" i="60"/>
  <c r="DM45" i="60"/>
  <c r="DL45" i="60"/>
  <c r="DK45" i="60"/>
  <c r="DY44" i="60"/>
  <c r="DX44" i="60"/>
  <c r="DW44" i="60"/>
  <c r="DV44" i="60"/>
  <c r="DU44" i="60"/>
  <c r="DT44" i="60"/>
  <c r="DS44" i="60"/>
  <c r="DR44" i="60"/>
  <c r="DQ44" i="60"/>
  <c r="DP44" i="60"/>
  <c r="DO44" i="60"/>
  <c r="DN44" i="60"/>
  <c r="DM44" i="60"/>
  <c r="DL44" i="60"/>
  <c r="DK44" i="60"/>
  <c r="DY43" i="60"/>
  <c r="DX43" i="60"/>
  <c r="DW43" i="60"/>
  <c r="DV43" i="60"/>
  <c r="DU43" i="60"/>
  <c r="DT43" i="60"/>
  <c r="DS43" i="60"/>
  <c r="DR43" i="60"/>
  <c r="DQ43" i="60"/>
  <c r="DP43" i="60"/>
  <c r="DO43" i="60"/>
  <c r="DN43" i="60"/>
  <c r="DM43" i="60"/>
  <c r="DL43" i="60"/>
  <c r="DK43" i="60"/>
  <c r="DY42" i="60"/>
  <c r="DX42" i="60"/>
  <c r="DW42" i="60"/>
  <c r="DV42" i="60"/>
  <c r="DU42" i="60"/>
  <c r="DT42" i="60"/>
  <c r="DS42" i="60"/>
  <c r="DR42" i="60"/>
  <c r="DQ42" i="60"/>
  <c r="DP42" i="60"/>
  <c r="DO42" i="60"/>
  <c r="DN42" i="60"/>
  <c r="DM42" i="60"/>
  <c r="DL42" i="60"/>
  <c r="DK42" i="60"/>
  <c r="DY41" i="60"/>
  <c r="DX41" i="60"/>
  <c r="DW41" i="60"/>
  <c r="DV41" i="60"/>
  <c r="DU41" i="60"/>
  <c r="DT41" i="60"/>
  <c r="DS41" i="60"/>
  <c r="DR41" i="60"/>
  <c r="DQ41" i="60"/>
  <c r="DP41" i="60"/>
  <c r="DO41" i="60"/>
  <c r="DN41" i="60"/>
  <c r="DM41" i="60"/>
  <c r="DL41" i="60"/>
  <c r="DK41" i="60"/>
  <c r="DY40" i="60"/>
  <c r="DX40" i="60"/>
  <c r="DW40" i="60"/>
  <c r="DV40" i="60"/>
  <c r="DU40" i="60"/>
  <c r="DT40" i="60"/>
  <c r="DS40" i="60"/>
  <c r="DR40" i="60"/>
  <c r="DQ40" i="60"/>
  <c r="DP40" i="60"/>
  <c r="DO40" i="60"/>
  <c r="DN40" i="60"/>
  <c r="DM40" i="60"/>
  <c r="DL40" i="60"/>
  <c r="DK40" i="60"/>
  <c r="DY39" i="60"/>
  <c r="DX39" i="60"/>
  <c r="DW39" i="60"/>
  <c r="DV39" i="60"/>
  <c r="DU39" i="60"/>
  <c r="DT39" i="60"/>
  <c r="DS39" i="60"/>
  <c r="DR39" i="60"/>
  <c r="DQ39" i="60"/>
  <c r="DP39" i="60"/>
  <c r="DO39" i="60"/>
  <c r="DN39" i="60"/>
  <c r="DM39" i="60"/>
  <c r="DL39" i="60"/>
  <c r="DK39" i="60"/>
  <c r="DY38" i="60"/>
  <c r="DX38" i="60"/>
  <c r="DW38" i="60"/>
  <c r="DV38" i="60"/>
  <c r="DU38" i="60"/>
  <c r="DT38" i="60"/>
  <c r="DS38" i="60"/>
  <c r="DR38" i="60"/>
  <c r="DQ38" i="60"/>
  <c r="DP38" i="60"/>
  <c r="DO38" i="60"/>
  <c r="DN38" i="60"/>
  <c r="DM38" i="60"/>
  <c r="DL38" i="60"/>
  <c r="DK38" i="60"/>
  <c r="DY37" i="60"/>
  <c r="DX37" i="60"/>
  <c r="DW37" i="60"/>
  <c r="DV37" i="60"/>
  <c r="DU37" i="60"/>
  <c r="DT37" i="60"/>
  <c r="DS37" i="60"/>
  <c r="DR37" i="60"/>
  <c r="DQ37" i="60"/>
  <c r="DP37" i="60"/>
  <c r="DO37" i="60"/>
  <c r="DN37" i="60"/>
  <c r="DM37" i="60"/>
  <c r="DL37" i="60"/>
  <c r="DK37" i="60"/>
  <c r="DY36" i="60"/>
  <c r="DX36" i="60"/>
  <c r="DW36" i="60"/>
  <c r="DV36" i="60"/>
  <c r="DU36" i="60"/>
  <c r="DT36" i="60"/>
  <c r="DS36" i="60"/>
  <c r="DR36" i="60"/>
  <c r="DQ36" i="60"/>
  <c r="DP36" i="60"/>
  <c r="DO36" i="60"/>
  <c r="DN36" i="60"/>
  <c r="DM36" i="60"/>
  <c r="DL36" i="60"/>
  <c r="DK36" i="60"/>
  <c r="DY35" i="60"/>
  <c r="DX35" i="60"/>
  <c r="DW35" i="60"/>
  <c r="DV35" i="60"/>
  <c r="DU35" i="60"/>
  <c r="DT35" i="60"/>
  <c r="DS35" i="60"/>
  <c r="DR35" i="60"/>
  <c r="DQ35" i="60"/>
  <c r="DP35" i="60"/>
  <c r="DO35" i="60"/>
  <c r="DN35" i="60"/>
  <c r="DM35" i="60"/>
  <c r="DL35" i="60"/>
  <c r="DK35" i="60"/>
  <c r="DY34" i="60"/>
  <c r="DX34" i="60"/>
  <c r="DW34" i="60"/>
  <c r="DV34" i="60"/>
  <c r="DU34" i="60"/>
  <c r="DT34" i="60"/>
  <c r="DS34" i="60"/>
  <c r="DR34" i="60"/>
  <c r="DQ34" i="60"/>
  <c r="DP34" i="60"/>
  <c r="DO34" i="60"/>
  <c r="DN34" i="60"/>
  <c r="DM34" i="60"/>
  <c r="DL34" i="60"/>
  <c r="DK34" i="60"/>
  <c r="DY33" i="60"/>
  <c r="DX33" i="60"/>
  <c r="DW33" i="60"/>
  <c r="DV33" i="60"/>
  <c r="DU33" i="60"/>
  <c r="DT33" i="60"/>
  <c r="DS33" i="60"/>
  <c r="DR33" i="60"/>
  <c r="DQ33" i="60"/>
  <c r="DP33" i="60"/>
  <c r="DO33" i="60"/>
  <c r="DN33" i="60"/>
  <c r="DM33" i="60"/>
  <c r="DL33" i="60"/>
  <c r="DK33" i="60"/>
  <c r="DY32" i="60"/>
  <c r="DX32" i="60"/>
  <c r="DW32" i="60"/>
  <c r="DV32" i="60"/>
  <c r="DU32" i="60"/>
  <c r="DT32" i="60"/>
  <c r="DS32" i="60"/>
  <c r="DR32" i="60"/>
  <c r="DQ32" i="60"/>
  <c r="DP32" i="60"/>
  <c r="DO32" i="60"/>
  <c r="DN32" i="60"/>
  <c r="DM32" i="60"/>
  <c r="DL32" i="60"/>
  <c r="DK32" i="60"/>
  <c r="DY31" i="60"/>
  <c r="DX31" i="60"/>
  <c r="DW31" i="60"/>
  <c r="DV31" i="60"/>
  <c r="DU31" i="60"/>
  <c r="DT31" i="60"/>
  <c r="DS31" i="60"/>
  <c r="DR31" i="60"/>
  <c r="DQ31" i="60"/>
  <c r="DP31" i="60"/>
  <c r="DO31" i="60"/>
  <c r="DN31" i="60"/>
  <c r="DM31" i="60"/>
  <c r="DL31" i="60"/>
  <c r="DK31" i="60"/>
  <c r="DY30" i="60"/>
  <c r="DX30" i="60"/>
  <c r="DW30" i="60"/>
  <c r="DV30" i="60"/>
  <c r="DU30" i="60"/>
  <c r="DT30" i="60"/>
  <c r="DS30" i="60"/>
  <c r="DR30" i="60"/>
  <c r="DQ30" i="60"/>
  <c r="DP30" i="60"/>
  <c r="DO30" i="60"/>
  <c r="DN30" i="60"/>
  <c r="DM30" i="60"/>
  <c r="DL30" i="60"/>
  <c r="DK30" i="60"/>
  <c r="DY29" i="60"/>
  <c r="DX29" i="60"/>
  <c r="DW29" i="60"/>
  <c r="DV29" i="60"/>
  <c r="DU29" i="60"/>
  <c r="DT29" i="60"/>
  <c r="DS29" i="60"/>
  <c r="DR29" i="60"/>
  <c r="DQ29" i="60"/>
  <c r="DP29" i="60"/>
  <c r="DO29" i="60"/>
  <c r="DN29" i="60"/>
  <c r="DM29" i="60"/>
  <c r="DL29" i="60"/>
  <c r="DK29" i="60"/>
  <c r="DY28" i="60"/>
  <c r="DX28" i="60"/>
  <c r="DW28" i="60"/>
  <c r="DV28" i="60"/>
  <c r="DU28" i="60"/>
  <c r="DT28" i="60"/>
  <c r="DS28" i="60"/>
  <c r="DR28" i="60"/>
  <c r="DQ28" i="60"/>
  <c r="DP28" i="60"/>
  <c r="DO28" i="60"/>
  <c r="DN28" i="60"/>
  <c r="DM28" i="60"/>
  <c r="DL28" i="60"/>
  <c r="DK28" i="60"/>
  <c r="DY27" i="60"/>
  <c r="DX27" i="60"/>
  <c r="DW27" i="60"/>
  <c r="DV27" i="60"/>
  <c r="DU27" i="60"/>
  <c r="DT27" i="60"/>
  <c r="DS27" i="60"/>
  <c r="DR27" i="60"/>
  <c r="DQ27" i="60"/>
  <c r="DP27" i="60"/>
  <c r="DO27" i="60"/>
  <c r="DN27" i="60"/>
  <c r="DM27" i="60"/>
  <c r="DL27" i="60"/>
  <c r="DK27" i="60"/>
  <c r="DY26" i="60"/>
  <c r="DX26" i="60"/>
  <c r="DW26" i="60"/>
  <c r="DV26" i="60"/>
  <c r="DU26" i="60"/>
  <c r="DT26" i="60"/>
  <c r="DS26" i="60"/>
  <c r="DR26" i="60"/>
  <c r="DQ26" i="60"/>
  <c r="DP26" i="60"/>
  <c r="DO26" i="60"/>
  <c r="DN26" i="60"/>
  <c r="DM26" i="60"/>
  <c r="DL26" i="60"/>
  <c r="DK26" i="60"/>
  <c r="DY25" i="60"/>
  <c r="DX25" i="60"/>
  <c r="DW25" i="60"/>
  <c r="DV25" i="60"/>
  <c r="DU25" i="60"/>
  <c r="DT25" i="60"/>
  <c r="DS25" i="60"/>
  <c r="DR25" i="60"/>
  <c r="DQ25" i="60"/>
  <c r="DP25" i="60"/>
  <c r="DO25" i="60"/>
  <c r="DN25" i="60"/>
  <c r="DM25" i="60"/>
  <c r="DL25" i="60"/>
  <c r="DK25" i="60"/>
  <c r="DY24" i="60"/>
  <c r="DX24" i="60"/>
  <c r="DW24" i="60"/>
  <c r="DV24" i="60"/>
  <c r="DU24" i="60"/>
  <c r="DT24" i="60"/>
  <c r="DS24" i="60"/>
  <c r="DR24" i="60"/>
  <c r="DQ24" i="60"/>
  <c r="DP24" i="60"/>
  <c r="DO24" i="60"/>
  <c r="DN24" i="60"/>
  <c r="DM24" i="60"/>
  <c r="DL24" i="60"/>
  <c r="DK24" i="60"/>
  <c r="DY23" i="60"/>
  <c r="DX23" i="60"/>
  <c r="DW23" i="60"/>
  <c r="DV23" i="60"/>
  <c r="DU23" i="60"/>
  <c r="DT23" i="60"/>
  <c r="DS23" i="60"/>
  <c r="DR23" i="60"/>
  <c r="DQ23" i="60"/>
  <c r="DP23" i="60"/>
  <c r="DO23" i="60"/>
  <c r="DN23" i="60"/>
  <c r="DM23" i="60"/>
  <c r="DL23" i="60"/>
  <c r="DK23" i="60"/>
  <c r="DY22" i="60"/>
  <c r="DX22" i="60"/>
  <c r="DW22" i="60"/>
  <c r="DV22" i="60"/>
  <c r="DU22" i="60"/>
  <c r="DT22" i="60"/>
  <c r="DS22" i="60"/>
  <c r="DR22" i="60"/>
  <c r="DQ22" i="60"/>
  <c r="DP22" i="60"/>
  <c r="DO22" i="60"/>
  <c r="DN22" i="60"/>
  <c r="DM22" i="60"/>
  <c r="DL22" i="60"/>
  <c r="DK22" i="60"/>
  <c r="DY21" i="60"/>
  <c r="DX21" i="60"/>
  <c r="DW21" i="60"/>
  <c r="DV21" i="60"/>
  <c r="DU21" i="60"/>
  <c r="DT21" i="60"/>
  <c r="DS21" i="60"/>
  <c r="DR21" i="60"/>
  <c r="DQ21" i="60"/>
  <c r="DP21" i="60"/>
  <c r="DO21" i="60"/>
  <c r="DN21" i="60"/>
  <c r="DM21" i="60"/>
  <c r="DL21" i="60"/>
  <c r="DK21" i="60"/>
  <c r="DY20" i="60"/>
  <c r="DX20" i="60"/>
  <c r="DW20" i="60"/>
  <c r="DV20" i="60"/>
  <c r="DU20" i="60"/>
  <c r="DT20" i="60"/>
  <c r="DS20" i="60"/>
  <c r="DR20" i="60"/>
  <c r="DQ20" i="60"/>
  <c r="DP20" i="60"/>
  <c r="DO20" i="60"/>
  <c r="DN20" i="60"/>
  <c r="DM20" i="60"/>
  <c r="DL20" i="60"/>
  <c r="DK20" i="60"/>
  <c r="DY19" i="60"/>
  <c r="DX19" i="60"/>
  <c r="DW19" i="60"/>
  <c r="DV19" i="60"/>
  <c r="DU19" i="60"/>
  <c r="DT19" i="60"/>
  <c r="DS19" i="60"/>
  <c r="DR19" i="60"/>
  <c r="DQ19" i="60"/>
  <c r="DP19" i="60"/>
  <c r="DO19" i="60"/>
  <c r="DN19" i="60"/>
  <c r="DM19" i="60"/>
  <c r="DL19" i="60"/>
  <c r="DK19" i="60"/>
  <c r="DY18" i="60"/>
  <c r="DX18" i="60"/>
  <c r="DW18" i="60"/>
  <c r="DV18" i="60"/>
  <c r="DU18" i="60"/>
  <c r="DT18" i="60"/>
  <c r="DS18" i="60"/>
  <c r="DR18" i="60"/>
  <c r="DQ18" i="60"/>
  <c r="DP18" i="60"/>
  <c r="DO18" i="60"/>
  <c r="DN18" i="60"/>
  <c r="DM18" i="60"/>
  <c r="DL18" i="60"/>
  <c r="DK18" i="60"/>
  <c r="DY17" i="60"/>
  <c r="DX17" i="60"/>
  <c r="DW17" i="60"/>
  <c r="DV17" i="60"/>
  <c r="DU17" i="60"/>
  <c r="DT17" i="60"/>
  <c r="DS17" i="60"/>
  <c r="DR17" i="60"/>
  <c r="DQ17" i="60"/>
  <c r="DP17" i="60"/>
  <c r="DO17" i="60"/>
  <c r="DN17" i="60"/>
  <c r="DM17" i="60"/>
  <c r="DL17" i="60"/>
  <c r="DK17" i="60"/>
  <c r="DY16" i="60"/>
  <c r="DX16" i="60"/>
  <c r="DW16" i="60"/>
  <c r="DV16" i="60"/>
  <c r="DU16" i="60"/>
  <c r="DT16" i="60"/>
  <c r="DS16" i="60"/>
  <c r="DR16" i="60"/>
  <c r="DQ16" i="60"/>
  <c r="DP16" i="60"/>
  <c r="DO16" i="60"/>
  <c r="DN16" i="60"/>
  <c r="DM16" i="60"/>
  <c r="DL16" i="60"/>
  <c r="DK16" i="60"/>
  <c r="BZ16" i="60"/>
  <c r="DY15" i="60"/>
  <c r="DX15" i="60"/>
  <c r="DW15" i="60"/>
  <c r="DV15" i="60"/>
  <c r="DU15" i="60"/>
  <c r="DT15" i="60"/>
  <c r="DS15" i="60"/>
  <c r="DR15" i="60"/>
  <c r="DQ15" i="60"/>
  <c r="DP15" i="60"/>
  <c r="DO15" i="60"/>
  <c r="DN15" i="60"/>
  <c r="DM15" i="60"/>
  <c r="DL15" i="60"/>
  <c r="DK15" i="60"/>
  <c r="BZ15" i="60"/>
  <c r="DY14" i="60"/>
  <c r="DX14" i="60"/>
  <c r="DW14" i="60"/>
  <c r="DV14" i="60"/>
  <c r="DU14" i="60"/>
  <c r="DT14" i="60"/>
  <c r="DS14" i="60"/>
  <c r="DR14" i="60"/>
  <c r="DQ14" i="60"/>
  <c r="DP14" i="60"/>
  <c r="DO14" i="60"/>
  <c r="DN14" i="60"/>
  <c r="DM14" i="60"/>
  <c r="DL14" i="60"/>
  <c r="DK14" i="60"/>
  <c r="BZ14" i="60"/>
  <c r="DY13" i="60"/>
  <c r="DX13" i="60"/>
  <c r="DW13" i="60"/>
  <c r="DV13" i="60"/>
  <c r="DU13" i="60"/>
  <c r="DT13" i="60"/>
  <c r="DS13" i="60"/>
  <c r="DR13" i="60"/>
  <c r="DQ13" i="60"/>
  <c r="DP13" i="60"/>
  <c r="DO13" i="60"/>
  <c r="DN13" i="60"/>
  <c r="DM13" i="60"/>
  <c r="DL13" i="60"/>
  <c r="DK13" i="60"/>
  <c r="BZ13" i="60"/>
  <c r="DY12" i="60"/>
  <c r="DX12" i="60"/>
  <c r="DW12" i="60"/>
  <c r="DV12" i="60"/>
  <c r="DU12" i="60"/>
  <c r="DT12" i="60"/>
  <c r="DS12" i="60"/>
  <c r="DR12" i="60"/>
  <c r="DQ12" i="60"/>
  <c r="DP12" i="60"/>
  <c r="DO12" i="60"/>
  <c r="DN12" i="60"/>
  <c r="DM12" i="60"/>
  <c r="DL12" i="60"/>
  <c r="DK12" i="60"/>
  <c r="BZ12" i="60"/>
  <c r="DY11" i="60"/>
  <c r="DX11" i="60"/>
  <c r="DW11" i="60"/>
  <c r="DV11" i="60"/>
  <c r="DU11" i="60"/>
  <c r="DT11" i="60"/>
  <c r="DS11" i="60"/>
  <c r="DR11" i="60"/>
  <c r="DQ11" i="60"/>
  <c r="DP11" i="60"/>
  <c r="DO11" i="60"/>
  <c r="DN11" i="60"/>
  <c r="DM11" i="60"/>
  <c r="DL11" i="60"/>
  <c r="DK11" i="60"/>
  <c r="BZ11" i="60"/>
  <c r="DY10" i="60"/>
  <c r="DX10" i="60"/>
  <c r="DW10" i="60"/>
  <c r="DV10" i="60"/>
  <c r="DU10" i="60"/>
  <c r="DT10" i="60"/>
  <c r="DS10" i="60"/>
  <c r="DR10" i="60"/>
  <c r="DQ10" i="60"/>
  <c r="DP10" i="60"/>
  <c r="DO10" i="60"/>
  <c r="DN10" i="60"/>
  <c r="DM10" i="60"/>
  <c r="DL10" i="60"/>
  <c r="DK10" i="60"/>
  <c r="BZ10" i="60"/>
  <c r="DY9" i="60"/>
  <c r="DX9" i="60"/>
  <c r="DW9" i="60"/>
  <c r="DV9" i="60"/>
  <c r="DU9" i="60"/>
  <c r="DT9" i="60"/>
  <c r="DS9" i="60"/>
  <c r="DR9" i="60"/>
  <c r="DQ9" i="60"/>
  <c r="DP9" i="60"/>
  <c r="DO9" i="60"/>
  <c r="DN9" i="60"/>
  <c r="DM9" i="60"/>
  <c r="DL9" i="60"/>
  <c r="DK9" i="60"/>
  <c r="BZ9" i="60"/>
  <c r="DY8" i="60"/>
  <c r="DX8" i="60"/>
  <c r="DW8" i="60"/>
  <c r="DV8" i="60"/>
  <c r="DU8" i="60"/>
  <c r="DT8" i="60"/>
  <c r="DS8" i="60"/>
  <c r="DR8" i="60"/>
  <c r="DQ8" i="60"/>
  <c r="DP8" i="60"/>
  <c r="DO8" i="60"/>
  <c r="DN8" i="60"/>
  <c r="DM8" i="60"/>
  <c r="DL8" i="60"/>
  <c r="DK8" i="60"/>
  <c r="BZ8" i="60"/>
  <c r="DY7" i="60"/>
  <c r="DX7" i="60"/>
  <c r="DW7" i="60"/>
  <c r="DV7" i="60"/>
  <c r="DU7" i="60"/>
  <c r="DT7" i="60"/>
  <c r="DS7" i="60"/>
  <c r="DR7" i="60"/>
  <c r="DQ7" i="60"/>
  <c r="DP7" i="60"/>
  <c r="DO7" i="60"/>
  <c r="DN7" i="60"/>
  <c r="DM7" i="60"/>
  <c r="DL7" i="60"/>
  <c r="DK7" i="60"/>
  <c r="BZ7" i="60"/>
  <c r="DY6" i="60"/>
  <c r="DX6" i="60"/>
  <c r="DW6" i="60"/>
  <c r="DV6" i="60"/>
  <c r="DU6" i="60"/>
  <c r="DT6" i="60"/>
  <c r="DS6" i="60"/>
  <c r="DR6" i="60"/>
  <c r="DQ6" i="60"/>
  <c r="DP6" i="60"/>
  <c r="DO6" i="60"/>
  <c r="DN6" i="60"/>
  <c r="DM6" i="60"/>
  <c r="DL6" i="60"/>
  <c r="DK6" i="60"/>
  <c r="BZ6" i="60"/>
  <c r="DY5" i="60"/>
  <c r="DX5" i="60"/>
  <c r="DW5" i="60"/>
  <c r="DV5" i="60"/>
  <c r="DU5" i="60"/>
  <c r="DT5" i="60"/>
  <c r="DS5" i="60"/>
  <c r="DR5" i="60"/>
  <c r="DQ5" i="60"/>
  <c r="DP5" i="60"/>
  <c r="DO5" i="60"/>
  <c r="DN5" i="60"/>
  <c r="DM5" i="60"/>
  <c r="DL5" i="60"/>
  <c r="DK5" i="60"/>
  <c r="BZ5" i="60"/>
  <c r="DY4" i="60"/>
  <c r="DX4" i="60"/>
  <c r="DW4" i="60"/>
  <c r="DV4" i="60"/>
  <c r="DU4" i="60"/>
  <c r="DT4" i="60"/>
  <c r="DS4" i="60"/>
  <c r="DR4" i="60"/>
  <c r="DQ4" i="60"/>
  <c r="DP4" i="60"/>
  <c r="DO4" i="60"/>
  <c r="DN4" i="60"/>
  <c r="DM4" i="60"/>
  <c r="DL4" i="60"/>
  <c r="DK4" i="60"/>
  <c r="BZ4" i="60"/>
  <c r="DY3" i="60"/>
  <c r="DX3" i="60"/>
  <c r="DW3" i="60"/>
  <c r="DV3" i="60"/>
  <c r="DU3" i="60"/>
  <c r="DT3" i="60"/>
  <c r="DS3" i="60"/>
  <c r="DR3" i="60"/>
  <c r="DQ3" i="60"/>
  <c r="DP3" i="60"/>
  <c r="DO3" i="60"/>
  <c r="DN3" i="60"/>
  <c r="DM3" i="60"/>
  <c r="DL3" i="60"/>
  <c r="DK3" i="60"/>
  <c r="BZ3" i="60"/>
  <c r="DY2" i="60"/>
  <c r="DX2" i="60"/>
  <c r="DW2" i="60"/>
  <c r="DV2" i="60"/>
  <c r="DU2" i="60"/>
  <c r="DT2" i="60"/>
  <c r="DS2" i="60"/>
  <c r="DR2" i="60"/>
  <c r="DQ2" i="60"/>
  <c r="DP2" i="60"/>
  <c r="DO2" i="60"/>
  <c r="DN2" i="60"/>
  <c r="DM2" i="60"/>
  <c r="DL2" i="60"/>
  <c r="DK2" i="60"/>
  <c r="CL16" i="60"/>
  <c r="CH14" i="60"/>
  <c r="CL11" i="60"/>
  <c r="CF9" i="60"/>
  <c r="CE7" i="60"/>
  <c r="CP4" i="60"/>
  <c r="CM2" i="60"/>
  <c r="CD2" i="60" a="1"/>
  <c r="CN16" i="60" s="1"/>
  <c r="BZ2" i="60"/>
  <c r="DY99" i="59"/>
  <c r="DX99" i="59"/>
  <c r="DW99" i="59"/>
  <c r="DV99" i="59"/>
  <c r="DU99" i="59"/>
  <c r="DT99" i="59"/>
  <c r="DS99" i="59"/>
  <c r="DR99" i="59"/>
  <c r="DQ99" i="59"/>
  <c r="DP99" i="59"/>
  <c r="DO99" i="59"/>
  <c r="DN99" i="59"/>
  <c r="DM99" i="59"/>
  <c r="DL99" i="59"/>
  <c r="DK99" i="59"/>
  <c r="DY98" i="59"/>
  <c r="DX98" i="59"/>
  <c r="DW98" i="59"/>
  <c r="DV98" i="59"/>
  <c r="DU98" i="59"/>
  <c r="DT98" i="59"/>
  <c r="DS98" i="59"/>
  <c r="DR98" i="59"/>
  <c r="DQ98" i="59"/>
  <c r="DP98" i="59"/>
  <c r="DO98" i="59"/>
  <c r="DN98" i="59"/>
  <c r="DM98" i="59"/>
  <c r="DL98" i="59"/>
  <c r="DK98" i="59"/>
  <c r="DY97" i="59"/>
  <c r="DX97" i="59"/>
  <c r="DW97" i="59"/>
  <c r="DV97" i="59"/>
  <c r="DU97" i="59"/>
  <c r="DT97" i="59"/>
  <c r="DS97" i="59"/>
  <c r="DR97" i="59"/>
  <c r="DQ97" i="59"/>
  <c r="DP97" i="59"/>
  <c r="DO97" i="59"/>
  <c r="DN97" i="59"/>
  <c r="DM97" i="59"/>
  <c r="DL97" i="59"/>
  <c r="DK97" i="59"/>
  <c r="DY96" i="59"/>
  <c r="DX96" i="59"/>
  <c r="DW96" i="59"/>
  <c r="DV96" i="59"/>
  <c r="DU96" i="59"/>
  <c r="DT96" i="59"/>
  <c r="DS96" i="59"/>
  <c r="DR96" i="59"/>
  <c r="DQ96" i="59"/>
  <c r="DP96" i="59"/>
  <c r="DO96" i="59"/>
  <c r="DN96" i="59"/>
  <c r="DM96" i="59"/>
  <c r="DL96" i="59"/>
  <c r="DK96" i="59"/>
  <c r="DY95" i="59"/>
  <c r="DX95" i="59"/>
  <c r="DW95" i="59"/>
  <c r="DV95" i="59"/>
  <c r="DU95" i="59"/>
  <c r="DT95" i="59"/>
  <c r="DS95" i="59"/>
  <c r="DR95" i="59"/>
  <c r="DQ95" i="59"/>
  <c r="DP95" i="59"/>
  <c r="DO95" i="59"/>
  <c r="DN95" i="59"/>
  <c r="DM95" i="59"/>
  <c r="DL95" i="59"/>
  <c r="DK95" i="59"/>
  <c r="DY94" i="59"/>
  <c r="DX94" i="59"/>
  <c r="DW94" i="59"/>
  <c r="DV94" i="59"/>
  <c r="DU94" i="59"/>
  <c r="DT94" i="59"/>
  <c r="DS94" i="59"/>
  <c r="DR94" i="59"/>
  <c r="DQ94" i="59"/>
  <c r="DP94" i="59"/>
  <c r="DO94" i="59"/>
  <c r="DN94" i="59"/>
  <c r="DM94" i="59"/>
  <c r="DL94" i="59"/>
  <c r="DK94" i="59"/>
  <c r="DY93" i="59"/>
  <c r="DX93" i="59"/>
  <c r="DW93" i="59"/>
  <c r="DV93" i="59"/>
  <c r="DU93" i="59"/>
  <c r="DT93" i="59"/>
  <c r="DS93" i="59"/>
  <c r="DR93" i="59"/>
  <c r="DQ93" i="59"/>
  <c r="DP93" i="59"/>
  <c r="DO93" i="59"/>
  <c r="DN93" i="59"/>
  <c r="DM93" i="59"/>
  <c r="DL93" i="59"/>
  <c r="DK93" i="59"/>
  <c r="DY92" i="59"/>
  <c r="DX92" i="59"/>
  <c r="DW92" i="59"/>
  <c r="DV92" i="59"/>
  <c r="DU92" i="59"/>
  <c r="DT92" i="59"/>
  <c r="DS92" i="59"/>
  <c r="DR92" i="59"/>
  <c r="DQ92" i="59"/>
  <c r="DP92" i="59"/>
  <c r="DO92" i="59"/>
  <c r="DN92" i="59"/>
  <c r="DM92" i="59"/>
  <c r="DL92" i="59"/>
  <c r="DK92" i="59"/>
  <c r="DY91" i="59"/>
  <c r="DX91" i="59"/>
  <c r="DW91" i="59"/>
  <c r="DV91" i="59"/>
  <c r="DU91" i="59"/>
  <c r="DT91" i="59"/>
  <c r="DS91" i="59"/>
  <c r="DR91" i="59"/>
  <c r="DQ91" i="59"/>
  <c r="DP91" i="59"/>
  <c r="DO91" i="59"/>
  <c r="DN91" i="59"/>
  <c r="DM91" i="59"/>
  <c r="DL91" i="59"/>
  <c r="DK91" i="59"/>
  <c r="DY90" i="59"/>
  <c r="DX90" i="59"/>
  <c r="DW90" i="59"/>
  <c r="DV90" i="59"/>
  <c r="DU90" i="59"/>
  <c r="DT90" i="59"/>
  <c r="DS90" i="59"/>
  <c r="DR90" i="59"/>
  <c r="DQ90" i="59"/>
  <c r="DP90" i="59"/>
  <c r="DO90" i="59"/>
  <c r="DN90" i="59"/>
  <c r="DM90" i="59"/>
  <c r="DL90" i="59"/>
  <c r="DK90" i="59"/>
  <c r="DY89" i="59"/>
  <c r="DX89" i="59"/>
  <c r="DW89" i="59"/>
  <c r="DV89" i="59"/>
  <c r="DU89" i="59"/>
  <c r="DT89" i="59"/>
  <c r="DS89" i="59"/>
  <c r="DR89" i="59"/>
  <c r="DQ89" i="59"/>
  <c r="DP89" i="59"/>
  <c r="DO89" i="59"/>
  <c r="DN89" i="59"/>
  <c r="DM89" i="59"/>
  <c r="DL89" i="59"/>
  <c r="DK89" i="59"/>
  <c r="DY88" i="59"/>
  <c r="DX88" i="59"/>
  <c r="DW88" i="59"/>
  <c r="DV88" i="59"/>
  <c r="DU88" i="59"/>
  <c r="DT88" i="59"/>
  <c r="DS88" i="59"/>
  <c r="DR88" i="59"/>
  <c r="DQ88" i="59"/>
  <c r="DP88" i="59"/>
  <c r="DO88" i="59"/>
  <c r="DN88" i="59"/>
  <c r="DM88" i="59"/>
  <c r="DL88" i="59"/>
  <c r="DK88" i="59"/>
  <c r="DY87" i="59"/>
  <c r="DX87" i="59"/>
  <c r="DW87" i="59"/>
  <c r="DV87" i="59"/>
  <c r="DU87" i="59"/>
  <c r="DT87" i="59"/>
  <c r="DS87" i="59"/>
  <c r="DR87" i="59"/>
  <c r="DQ87" i="59"/>
  <c r="DP87" i="59"/>
  <c r="DO87" i="59"/>
  <c r="DN87" i="59"/>
  <c r="DM87" i="59"/>
  <c r="DL87" i="59"/>
  <c r="DK87" i="59"/>
  <c r="DY86" i="59"/>
  <c r="DX86" i="59"/>
  <c r="DW86" i="59"/>
  <c r="DV86" i="59"/>
  <c r="DU86" i="59"/>
  <c r="DT86" i="59"/>
  <c r="DS86" i="59"/>
  <c r="DR86" i="59"/>
  <c r="DQ86" i="59"/>
  <c r="DP86" i="59"/>
  <c r="DO86" i="59"/>
  <c r="DN86" i="59"/>
  <c r="DM86" i="59"/>
  <c r="DL86" i="59"/>
  <c r="DK86" i="59"/>
  <c r="DY85" i="59"/>
  <c r="DX85" i="59"/>
  <c r="DW85" i="59"/>
  <c r="DV85" i="59"/>
  <c r="DU85" i="59"/>
  <c r="DT85" i="59"/>
  <c r="DS85" i="59"/>
  <c r="DR85" i="59"/>
  <c r="DQ85" i="59"/>
  <c r="DP85" i="59"/>
  <c r="DO85" i="59"/>
  <c r="DN85" i="59"/>
  <c r="DM85" i="59"/>
  <c r="DL85" i="59"/>
  <c r="DK85" i="59"/>
  <c r="DY84" i="59"/>
  <c r="DX84" i="59"/>
  <c r="DW84" i="59"/>
  <c r="DV84" i="59"/>
  <c r="DU84" i="59"/>
  <c r="DT84" i="59"/>
  <c r="DS84" i="59"/>
  <c r="DR84" i="59"/>
  <c r="DQ84" i="59"/>
  <c r="DP84" i="59"/>
  <c r="DO84" i="59"/>
  <c r="DN84" i="59"/>
  <c r="DM84" i="59"/>
  <c r="DL84" i="59"/>
  <c r="DK84" i="59"/>
  <c r="DY83" i="59"/>
  <c r="DX83" i="59"/>
  <c r="DW83" i="59"/>
  <c r="DV83" i="59"/>
  <c r="DU83" i="59"/>
  <c r="DT83" i="59"/>
  <c r="DS83" i="59"/>
  <c r="DR83" i="59"/>
  <c r="DQ83" i="59"/>
  <c r="DP83" i="59"/>
  <c r="DO83" i="59"/>
  <c r="DN83" i="59"/>
  <c r="DM83" i="59"/>
  <c r="DL83" i="59"/>
  <c r="DK83" i="59"/>
  <c r="DY82" i="59"/>
  <c r="DX82" i="59"/>
  <c r="DW82" i="59"/>
  <c r="DV82" i="59"/>
  <c r="DU82" i="59"/>
  <c r="DT82" i="59"/>
  <c r="DS82" i="59"/>
  <c r="DR82" i="59"/>
  <c r="DQ82" i="59"/>
  <c r="DP82" i="59"/>
  <c r="DO82" i="59"/>
  <c r="DN82" i="59"/>
  <c r="DM82" i="59"/>
  <c r="DL82" i="59"/>
  <c r="DK82" i="59"/>
  <c r="DY81" i="59"/>
  <c r="DX81" i="59"/>
  <c r="DW81" i="59"/>
  <c r="DV81" i="59"/>
  <c r="DU81" i="59"/>
  <c r="DT81" i="59"/>
  <c r="DS81" i="59"/>
  <c r="DR81" i="59"/>
  <c r="DQ81" i="59"/>
  <c r="DP81" i="59"/>
  <c r="DO81" i="59"/>
  <c r="DN81" i="59"/>
  <c r="DM81" i="59"/>
  <c r="DL81" i="59"/>
  <c r="DK81" i="59"/>
  <c r="DY80" i="59"/>
  <c r="DX80" i="59"/>
  <c r="DW80" i="59"/>
  <c r="DV80" i="59"/>
  <c r="DU80" i="59"/>
  <c r="DT80" i="59"/>
  <c r="DS80" i="59"/>
  <c r="DR80" i="59"/>
  <c r="DQ80" i="59"/>
  <c r="DP80" i="59"/>
  <c r="DO80" i="59"/>
  <c r="DN80" i="59"/>
  <c r="DM80" i="59"/>
  <c r="DL80" i="59"/>
  <c r="DK80" i="59"/>
  <c r="DY79" i="59"/>
  <c r="DX79" i="59"/>
  <c r="DW79" i="59"/>
  <c r="DV79" i="59"/>
  <c r="DU79" i="59"/>
  <c r="DT79" i="59"/>
  <c r="DS79" i="59"/>
  <c r="DR79" i="59"/>
  <c r="DQ79" i="59"/>
  <c r="DP79" i="59"/>
  <c r="DO79" i="59"/>
  <c r="DN79" i="59"/>
  <c r="DM79" i="59"/>
  <c r="DL79" i="59"/>
  <c r="DK79" i="59"/>
  <c r="DY78" i="59"/>
  <c r="DX78" i="59"/>
  <c r="DW78" i="59"/>
  <c r="DV78" i="59"/>
  <c r="DU78" i="59"/>
  <c r="DT78" i="59"/>
  <c r="DS78" i="59"/>
  <c r="DR78" i="59"/>
  <c r="DQ78" i="59"/>
  <c r="DP78" i="59"/>
  <c r="DO78" i="59"/>
  <c r="DN78" i="59"/>
  <c r="DM78" i="59"/>
  <c r="DL78" i="59"/>
  <c r="DK78" i="59"/>
  <c r="DY77" i="59"/>
  <c r="DX77" i="59"/>
  <c r="DW77" i="59"/>
  <c r="DV77" i="59"/>
  <c r="DU77" i="59"/>
  <c r="DT77" i="59"/>
  <c r="DS77" i="59"/>
  <c r="DR77" i="59"/>
  <c r="DQ77" i="59"/>
  <c r="DP77" i="59"/>
  <c r="DO77" i="59"/>
  <c r="DN77" i="59"/>
  <c r="DM77" i="59"/>
  <c r="DL77" i="59"/>
  <c r="DK77" i="59"/>
  <c r="DY76" i="59"/>
  <c r="DX76" i="59"/>
  <c r="DW76" i="59"/>
  <c r="DV76" i="59"/>
  <c r="DU76" i="59"/>
  <c r="DT76" i="59"/>
  <c r="DS76" i="59"/>
  <c r="DR76" i="59"/>
  <c r="DQ76" i="59"/>
  <c r="DP76" i="59"/>
  <c r="DO76" i="59"/>
  <c r="DN76" i="59"/>
  <c r="DM76" i="59"/>
  <c r="DL76" i="59"/>
  <c r="DK76" i="59"/>
  <c r="DY75" i="59"/>
  <c r="DX75" i="59"/>
  <c r="DW75" i="59"/>
  <c r="DV75" i="59"/>
  <c r="DU75" i="59"/>
  <c r="DT75" i="59"/>
  <c r="DS75" i="59"/>
  <c r="DR75" i="59"/>
  <c r="DQ75" i="59"/>
  <c r="DP75" i="59"/>
  <c r="DO75" i="59"/>
  <c r="DN75" i="59"/>
  <c r="DM75" i="59"/>
  <c r="DL75" i="59"/>
  <c r="DK75" i="59"/>
  <c r="DY74" i="59"/>
  <c r="DX74" i="59"/>
  <c r="DW74" i="59"/>
  <c r="DV74" i="59"/>
  <c r="DU74" i="59"/>
  <c r="DT74" i="59"/>
  <c r="DS74" i="59"/>
  <c r="DR74" i="59"/>
  <c r="DQ74" i="59"/>
  <c r="DP74" i="59"/>
  <c r="DO74" i="59"/>
  <c r="DN74" i="59"/>
  <c r="DM74" i="59"/>
  <c r="DL74" i="59"/>
  <c r="DK74" i="59"/>
  <c r="DY73" i="59"/>
  <c r="DX73" i="59"/>
  <c r="DW73" i="59"/>
  <c r="DV73" i="59"/>
  <c r="DU73" i="59"/>
  <c r="DT73" i="59"/>
  <c r="DS73" i="59"/>
  <c r="DR73" i="59"/>
  <c r="DQ73" i="59"/>
  <c r="DP73" i="59"/>
  <c r="DO73" i="59"/>
  <c r="DN73" i="59"/>
  <c r="DM73" i="59"/>
  <c r="DL73" i="59"/>
  <c r="DK73" i="59"/>
  <c r="DY72" i="59"/>
  <c r="DX72" i="59"/>
  <c r="DW72" i="59"/>
  <c r="DV72" i="59"/>
  <c r="DU72" i="59"/>
  <c r="DT72" i="59"/>
  <c r="DS72" i="59"/>
  <c r="DR72" i="59"/>
  <c r="DQ72" i="59"/>
  <c r="DP72" i="59"/>
  <c r="DO72" i="59"/>
  <c r="DN72" i="59"/>
  <c r="DM72" i="59"/>
  <c r="DL72" i="59"/>
  <c r="DK72" i="59"/>
  <c r="DY71" i="59"/>
  <c r="DX71" i="59"/>
  <c r="DW71" i="59"/>
  <c r="DV71" i="59"/>
  <c r="DU71" i="59"/>
  <c r="DT71" i="59"/>
  <c r="DS71" i="59"/>
  <c r="DR71" i="59"/>
  <c r="DQ71" i="59"/>
  <c r="DP71" i="59"/>
  <c r="DO71" i="59"/>
  <c r="DN71" i="59"/>
  <c r="DM71" i="59"/>
  <c r="DL71" i="59"/>
  <c r="DK71" i="59"/>
  <c r="DY70" i="59"/>
  <c r="DX70" i="59"/>
  <c r="DW70" i="59"/>
  <c r="DV70" i="59"/>
  <c r="DU70" i="59"/>
  <c r="DT70" i="59"/>
  <c r="DS70" i="59"/>
  <c r="DR70" i="59"/>
  <c r="DQ70" i="59"/>
  <c r="DP70" i="59"/>
  <c r="DO70" i="59"/>
  <c r="DN70" i="59"/>
  <c r="DM70" i="59"/>
  <c r="DL70" i="59"/>
  <c r="DK70" i="59"/>
  <c r="DY69" i="59"/>
  <c r="DX69" i="59"/>
  <c r="DW69" i="59"/>
  <c r="DV69" i="59"/>
  <c r="DU69" i="59"/>
  <c r="DT69" i="59"/>
  <c r="DS69" i="59"/>
  <c r="DR69" i="59"/>
  <c r="DQ69" i="59"/>
  <c r="DP69" i="59"/>
  <c r="DO69" i="59"/>
  <c r="DN69" i="59"/>
  <c r="DM69" i="59"/>
  <c r="DL69" i="59"/>
  <c r="DK69" i="59"/>
  <c r="DY68" i="59"/>
  <c r="DX68" i="59"/>
  <c r="DW68" i="59"/>
  <c r="DV68" i="59"/>
  <c r="DU68" i="59"/>
  <c r="DT68" i="59"/>
  <c r="DS68" i="59"/>
  <c r="DR68" i="59"/>
  <c r="DQ68" i="59"/>
  <c r="DP68" i="59"/>
  <c r="DO68" i="59"/>
  <c r="DN68" i="59"/>
  <c r="DM68" i="59"/>
  <c r="DL68" i="59"/>
  <c r="DK68" i="59"/>
  <c r="DY67" i="59"/>
  <c r="DX67" i="59"/>
  <c r="DW67" i="59"/>
  <c r="DV67" i="59"/>
  <c r="DU67" i="59"/>
  <c r="DT67" i="59"/>
  <c r="DS67" i="59"/>
  <c r="DR67" i="59"/>
  <c r="DQ67" i="59"/>
  <c r="DP67" i="59"/>
  <c r="DO67" i="59"/>
  <c r="DN67" i="59"/>
  <c r="DM67" i="59"/>
  <c r="DL67" i="59"/>
  <c r="DK67" i="59"/>
  <c r="DY66" i="59"/>
  <c r="DX66" i="59"/>
  <c r="DW66" i="59"/>
  <c r="DV66" i="59"/>
  <c r="DU66" i="59"/>
  <c r="DT66" i="59"/>
  <c r="DS66" i="59"/>
  <c r="DR66" i="59"/>
  <c r="DQ66" i="59"/>
  <c r="DP66" i="59"/>
  <c r="DO66" i="59"/>
  <c r="DN66" i="59"/>
  <c r="DM66" i="59"/>
  <c r="DL66" i="59"/>
  <c r="DK66" i="59"/>
  <c r="DY65" i="59"/>
  <c r="DX65" i="59"/>
  <c r="DW65" i="59"/>
  <c r="DV65" i="59"/>
  <c r="DU65" i="59"/>
  <c r="DT65" i="59"/>
  <c r="DS65" i="59"/>
  <c r="DR65" i="59"/>
  <c r="DQ65" i="59"/>
  <c r="DP65" i="59"/>
  <c r="DO65" i="59"/>
  <c r="DN65" i="59"/>
  <c r="DM65" i="59"/>
  <c r="DL65" i="59"/>
  <c r="DK65" i="59"/>
  <c r="DY64" i="59"/>
  <c r="DX64" i="59"/>
  <c r="DW64" i="59"/>
  <c r="DV64" i="59"/>
  <c r="DU64" i="59"/>
  <c r="DT64" i="59"/>
  <c r="DS64" i="59"/>
  <c r="DR64" i="59"/>
  <c r="DQ64" i="59"/>
  <c r="DP64" i="59"/>
  <c r="DO64" i="59"/>
  <c r="DN64" i="59"/>
  <c r="DM64" i="59"/>
  <c r="DL64" i="59"/>
  <c r="DK64" i="59"/>
  <c r="DY63" i="59"/>
  <c r="DX63" i="59"/>
  <c r="DW63" i="59"/>
  <c r="DV63" i="59"/>
  <c r="DU63" i="59"/>
  <c r="DT63" i="59"/>
  <c r="DS63" i="59"/>
  <c r="DR63" i="59"/>
  <c r="DQ63" i="59"/>
  <c r="DP63" i="59"/>
  <c r="DO63" i="59"/>
  <c r="DN63" i="59"/>
  <c r="DM63" i="59"/>
  <c r="DL63" i="59"/>
  <c r="DK63" i="59"/>
  <c r="DY62" i="59"/>
  <c r="DX62" i="59"/>
  <c r="DW62" i="59"/>
  <c r="DV62" i="59"/>
  <c r="DU62" i="59"/>
  <c r="DT62" i="59"/>
  <c r="DS62" i="59"/>
  <c r="DR62" i="59"/>
  <c r="DQ62" i="59"/>
  <c r="DP62" i="59"/>
  <c r="DO62" i="59"/>
  <c r="DN62" i="59"/>
  <c r="DM62" i="59"/>
  <c r="DL62" i="59"/>
  <c r="DK62" i="59"/>
  <c r="DY61" i="59"/>
  <c r="DX61" i="59"/>
  <c r="DW61" i="59"/>
  <c r="DV61" i="59"/>
  <c r="DU61" i="59"/>
  <c r="DT61" i="59"/>
  <c r="DS61" i="59"/>
  <c r="DR61" i="59"/>
  <c r="DQ61" i="59"/>
  <c r="DP61" i="59"/>
  <c r="DO61" i="59"/>
  <c r="DN61" i="59"/>
  <c r="DM61" i="59"/>
  <c r="DL61" i="59"/>
  <c r="DK61" i="59"/>
  <c r="DY60" i="59"/>
  <c r="DX60" i="59"/>
  <c r="DW60" i="59"/>
  <c r="DV60" i="59"/>
  <c r="DU60" i="59"/>
  <c r="DT60" i="59"/>
  <c r="DS60" i="59"/>
  <c r="DR60" i="59"/>
  <c r="DQ60" i="59"/>
  <c r="DP60" i="59"/>
  <c r="DO60" i="59"/>
  <c r="DN60" i="59"/>
  <c r="DM60" i="59"/>
  <c r="DL60" i="59"/>
  <c r="DK60" i="59"/>
  <c r="DY59" i="59"/>
  <c r="DX59" i="59"/>
  <c r="DW59" i="59"/>
  <c r="DV59" i="59"/>
  <c r="DU59" i="59"/>
  <c r="DT59" i="59"/>
  <c r="DS59" i="59"/>
  <c r="DR59" i="59"/>
  <c r="DQ59" i="59"/>
  <c r="DP59" i="59"/>
  <c r="DO59" i="59"/>
  <c r="DN59" i="59"/>
  <c r="DM59" i="59"/>
  <c r="DL59" i="59"/>
  <c r="DK59" i="59"/>
  <c r="DY58" i="59"/>
  <c r="DX58" i="59"/>
  <c r="DW58" i="59"/>
  <c r="DV58" i="59"/>
  <c r="DU58" i="59"/>
  <c r="DT58" i="59"/>
  <c r="DS58" i="59"/>
  <c r="DR58" i="59"/>
  <c r="DQ58" i="59"/>
  <c r="DP58" i="59"/>
  <c r="DO58" i="59"/>
  <c r="DN58" i="59"/>
  <c r="DM58" i="59"/>
  <c r="DL58" i="59"/>
  <c r="DK58" i="59"/>
  <c r="DY57" i="59"/>
  <c r="DX57" i="59"/>
  <c r="DW57" i="59"/>
  <c r="DV57" i="59"/>
  <c r="DU57" i="59"/>
  <c r="DT57" i="59"/>
  <c r="DS57" i="59"/>
  <c r="DR57" i="59"/>
  <c r="DQ57" i="59"/>
  <c r="DP57" i="59"/>
  <c r="DO57" i="59"/>
  <c r="DN57" i="59"/>
  <c r="DM57" i="59"/>
  <c r="DL57" i="59"/>
  <c r="DK57" i="59"/>
  <c r="DY56" i="59"/>
  <c r="DX56" i="59"/>
  <c r="DW56" i="59"/>
  <c r="DV56" i="59"/>
  <c r="DU56" i="59"/>
  <c r="DT56" i="59"/>
  <c r="DS56" i="59"/>
  <c r="DR56" i="59"/>
  <c r="DQ56" i="59"/>
  <c r="DP56" i="59"/>
  <c r="DO56" i="59"/>
  <c r="DN56" i="59"/>
  <c r="DM56" i="59"/>
  <c r="DL56" i="59"/>
  <c r="DK56" i="59"/>
  <c r="DY55" i="59"/>
  <c r="DX55" i="59"/>
  <c r="DW55" i="59"/>
  <c r="DV55" i="59"/>
  <c r="DU55" i="59"/>
  <c r="DT55" i="59"/>
  <c r="DS55" i="59"/>
  <c r="DR55" i="59"/>
  <c r="DQ55" i="59"/>
  <c r="DP55" i="59"/>
  <c r="DO55" i="59"/>
  <c r="DN55" i="59"/>
  <c r="DM55" i="59"/>
  <c r="DL55" i="59"/>
  <c r="DK55" i="59"/>
  <c r="DY54" i="59"/>
  <c r="DX54" i="59"/>
  <c r="DW54" i="59"/>
  <c r="DV54" i="59"/>
  <c r="DU54" i="59"/>
  <c r="DT54" i="59"/>
  <c r="DS54" i="59"/>
  <c r="DR54" i="59"/>
  <c r="DQ54" i="59"/>
  <c r="DP54" i="59"/>
  <c r="DO54" i="59"/>
  <c r="DN54" i="59"/>
  <c r="DM54" i="59"/>
  <c r="DL54" i="59"/>
  <c r="DK54" i="59"/>
  <c r="DY53" i="59"/>
  <c r="DX53" i="59"/>
  <c r="DW53" i="59"/>
  <c r="DV53" i="59"/>
  <c r="DU53" i="59"/>
  <c r="DT53" i="59"/>
  <c r="DS53" i="59"/>
  <c r="DR53" i="59"/>
  <c r="DQ53" i="59"/>
  <c r="DP53" i="59"/>
  <c r="DO53" i="59"/>
  <c r="DN53" i="59"/>
  <c r="DM53" i="59"/>
  <c r="DL53" i="59"/>
  <c r="DK53" i="59"/>
  <c r="DY52" i="59"/>
  <c r="DX52" i="59"/>
  <c r="DW52" i="59"/>
  <c r="DV52" i="59"/>
  <c r="DU52" i="59"/>
  <c r="DT52" i="59"/>
  <c r="DS52" i="59"/>
  <c r="DR52" i="59"/>
  <c r="DQ52" i="59"/>
  <c r="DP52" i="59"/>
  <c r="DO52" i="59"/>
  <c r="DN52" i="59"/>
  <c r="DM52" i="59"/>
  <c r="DL52" i="59"/>
  <c r="DK52" i="59"/>
  <c r="DY51" i="59"/>
  <c r="DX51" i="59"/>
  <c r="DW51" i="59"/>
  <c r="DV51" i="59"/>
  <c r="DU51" i="59"/>
  <c r="DT51" i="59"/>
  <c r="DS51" i="59"/>
  <c r="DR51" i="59"/>
  <c r="DQ51" i="59"/>
  <c r="DP51" i="59"/>
  <c r="DO51" i="59"/>
  <c r="DN51" i="59"/>
  <c r="DM51" i="59"/>
  <c r="DL51" i="59"/>
  <c r="DK51" i="59"/>
  <c r="DY50" i="59"/>
  <c r="DX50" i="59"/>
  <c r="DW50" i="59"/>
  <c r="DV50" i="59"/>
  <c r="DU50" i="59"/>
  <c r="DT50" i="59"/>
  <c r="DS50" i="59"/>
  <c r="DR50" i="59"/>
  <c r="DQ50" i="59"/>
  <c r="DP50" i="59"/>
  <c r="DO50" i="59"/>
  <c r="DN50" i="59"/>
  <c r="DM50" i="59"/>
  <c r="DL50" i="59"/>
  <c r="DK50" i="59"/>
  <c r="DY49" i="59"/>
  <c r="DX49" i="59"/>
  <c r="DW49" i="59"/>
  <c r="DV49" i="59"/>
  <c r="DU49" i="59"/>
  <c r="DT49" i="59"/>
  <c r="DS49" i="59"/>
  <c r="DR49" i="59"/>
  <c r="DQ49" i="59"/>
  <c r="DP49" i="59"/>
  <c r="DO49" i="59"/>
  <c r="DN49" i="59"/>
  <c r="DM49" i="59"/>
  <c r="DL49" i="59"/>
  <c r="DK49" i="59"/>
  <c r="DY48" i="59"/>
  <c r="DX48" i="59"/>
  <c r="DW48" i="59"/>
  <c r="DV48" i="59"/>
  <c r="DU48" i="59"/>
  <c r="DT48" i="59"/>
  <c r="DS48" i="59"/>
  <c r="DR48" i="59"/>
  <c r="DQ48" i="59"/>
  <c r="DP48" i="59"/>
  <c r="DO48" i="59"/>
  <c r="DN48" i="59"/>
  <c r="DM48" i="59"/>
  <c r="DL48" i="59"/>
  <c r="DK48" i="59"/>
  <c r="DY47" i="59"/>
  <c r="DX47" i="59"/>
  <c r="DW47" i="59"/>
  <c r="DV47" i="59"/>
  <c r="DU47" i="59"/>
  <c r="DT47" i="59"/>
  <c r="DS47" i="59"/>
  <c r="DR47" i="59"/>
  <c r="DQ47" i="59"/>
  <c r="DP47" i="59"/>
  <c r="DO47" i="59"/>
  <c r="DN47" i="59"/>
  <c r="DM47" i="59"/>
  <c r="DL47" i="59"/>
  <c r="DK47" i="59"/>
  <c r="DY46" i="59"/>
  <c r="DX46" i="59"/>
  <c r="DW46" i="59"/>
  <c r="DV46" i="59"/>
  <c r="DU46" i="59"/>
  <c r="DT46" i="59"/>
  <c r="DS46" i="59"/>
  <c r="DR46" i="59"/>
  <c r="DQ46" i="59"/>
  <c r="DP46" i="59"/>
  <c r="DO46" i="59"/>
  <c r="DN46" i="59"/>
  <c r="DM46" i="59"/>
  <c r="DL46" i="59"/>
  <c r="DK46" i="59"/>
  <c r="DY45" i="59"/>
  <c r="DX45" i="59"/>
  <c r="DW45" i="59"/>
  <c r="DV45" i="59"/>
  <c r="DU45" i="59"/>
  <c r="DT45" i="59"/>
  <c r="DS45" i="59"/>
  <c r="DR45" i="59"/>
  <c r="DQ45" i="59"/>
  <c r="DP45" i="59"/>
  <c r="DO45" i="59"/>
  <c r="DN45" i="59"/>
  <c r="DM45" i="59"/>
  <c r="DL45" i="59"/>
  <c r="DK45" i="59"/>
  <c r="DY44" i="59"/>
  <c r="DX44" i="59"/>
  <c r="DW44" i="59"/>
  <c r="DV44" i="59"/>
  <c r="DU44" i="59"/>
  <c r="DT44" i="59"/>
  <c r="DS44" i="59"/>
  <c r="DR44" i="59"/>
  <c r="DQ44" i="59"/>
  <c r="DP44" i="59"/>
  <c r="DO44" i="59"/>
  <c r="DN44" i="59"/>
  <c r="DM44" i="59"/>
  <c r="DL44" i="59"/>
  <c r="DK44" i="59"/>
  <c r="DY43" i="59"/>
  <c r="DX43" i="59"/>
  <c r="DW43" i="59"/>
  <c r="DV43" i="59"/>
  <c r="DU43" i="59"/>
  <c r="DT43" i="59"/>
  <c r="DS43" i="59"/>
  <c r="DR43" i="59"/>
  <c r="DQ43" i="59"/>
  <c r="DP43" i="59"/>
  <c r="DO43" i="59"/>
  <c r="DN43" i="59"/>
  <c r="DM43" i="59"/>
  <c r="DL43" i="59"/>
  <c r="DK43" i="59"/>
  <c r="DY42" i="59"/>
  <c r="DX42" i="59"/>
  <c r="DW42" i="59"/>
  <c r="DV42" i="59"/>
  <c r="DU42" i="59"/>
  <c r="DT42" i="59"/>
  <c r="DS42" i="59"/>
  <c r="DR42" i="59"/>
  <c r="DQ42" i="59"/>
  <c r="DP42" i="59"/>
  <c r="DO42" i="59"/>
  <c r="DN42" i="59"/>
  <c r="DM42" i="59"/>
  <c r="DL42" i="59"/>
  <c r="DK42" i="59"/>
  <c r="DY41" i="59"/>
  <c r="DX41" i="59"/>
  <c r="DW41" i="59"/>
  <c r="DV41" i="59"/>
  <c r="DU41" i="59"/>
  <c r="DT41" i="59"/>
  <c r="DS41" i="59"/>
  <c r="DR41" i="59"/>
  <c r="DQ41" i="59"/>
  <c r="DP41" i="59"/>
  <c r="DO41" i="59"/>
  <c r="DN41" i="59"/>
  <c r="DM41" i="59"/>
  <c r="DL41" i="59"/>
  <c r="DK41" i="59"/>
  <c r="DY40" i="59"/>
  <c r="DX40" i="59"/>
  <c r="DW40" i="59"/>
  <c r="DV40" i="59"/>
  <c r="DU40" i="59"/>
  <c r="DT40" i="59"/>
  <c r="DS40" i="59"/>
  <c r="DR40" i="59"/>
  <c r="DQ40" i="59"/>
  <c r="DP40" i="59"/>
  <c r="DO40" i="59"/>
  <c r="DN40" i="59"/>
  <c r="DM40" i="59"/>
  <c r="DL40" i="59"/>
  <c r="DK40" i="59"/>
  <c r="DY39" i="59"/>
  <c r="DX39" i="59"/>
  <c r="DW39" i="59"/>
  <c r="DV39" i="59"/>
  <c r="DU39" i="59"/>
  <c r="DT39" i="59"/>
  <c r="DS39" i="59"/>
  <c r="DR39" i="59"/>
  <c r="DQ39" i="59"/>
  <c r="DP39" i="59"/>
  <c r="DO39" i="59"/>
  <c r="DN39" i="59"/>
  <c r="DM39" i="59"/>
  <c r="DL39" i="59"/>
  <c r="DK39" i="59"/>
  <c r="DY38" i="59"/>
  <c r="DX38" i="59"/>
  <c r="DW38" i="59"/>
  <c r="DV38" i="59"/>
  <c r="DU38" i="59"/>
  <c r="DT38" i="59"/>
  <c r="DS38" i="59"/>
  <c r="DR38" i="59"/>
  <c r="DQ38" i="59"/>
  <c r="DP38" i="59"/>
  <c r="DO38" i="59"/>
  <c r="DN38" i="59"/>
  <c r="DM38" i="59"/>
  <c r="DL38" i="59"/>
  <c r="DK38" i="59"/>
  <c r="DY37" i="59"/>
  <c r="DX37" i="59"/>
  <c r="DW37" i="59"/>
  <c r="DV37" i="59"/>
  <c r="DU37" i="59"/>
  <c r="DT37" i="59"/>
  <c r="DS37" i="59"/>
  <c r="DR37" i="59"/>
  <c r="DQ37" i="59"/>
  <c r="DP37" i="59"/>
  <c r="DO37" i="59"/>
  <c r="DN37" i="59"/>
  <c r="DM37" i="59"/>
  <c r="DL37" i="59"/>
  <c r="DK37" i="59"/>
  <c r="DY36" i="59"/>
  <c r="DX36" i="59"/>
  <c r="DW36" i="59"/>
  <c r="DV36" i="59"/>
  <c r="DU36" i="59"/>
  <c r="DT36" i="59"/>
  <c r="DS36" i="59"/>
  <c r="DR36" i="59"/>
  <c r="DQ36" i="59"/>
  <c r="DP36" i="59"/>
  <c r="DO36" i="59"/>
  <c r="DN36" i="59"/>
  <c r="DM36" i="59"/>
  <c r="DL36" i="59"/>
  <c r="DK36" i="59"/>
  <c r="DY35" i="59"/>
  <c r="DX35" i="59"/>
  <c r="DW35" i="59"/>
  <c r="DV35" i="59"/>
  <c r="DU35" i="59"/>
  <c r="DT35" i="59"/>
  <c r="DS35" i="59"/>
  <c r="DR35" i="59"/>
  <c r="DQ35" i="59"/>
  <c r="DP35" i="59"/>
  <c r="DO35" i="59"/>
  <c r="DN35" i="59"/>
  <c r="DM35" i="59"/>
  <c r="DL35" i="59"/>
  <c r="DK35" i="59"/>
  <c r="DY34" i="59"/>
  <c r="DX34" i="59"/>
  <c r="DW34" i="59"/>
  <c r="DV34" i="59"/>
  <c r="DU34" i="59"/>
  <c r="DT34" i="59"/>
  <c r="DS34" i="59"/>
  <c r="DR34" i="59"/>
  <c r="DQ34" i="59"/>
  <c r="DP34" i="59"/>
  <c r="DO34" i="59"/>
  <c r="DN34" i="59"/>
  <c r="DM34" i="59"/>
  <c r="DL34" i="59"/>
  <c r="DK34" i="59"/>
  <c r="DY33" i="59"/>
  <c r="DX33" i="59"/>
  <c r="DW33" i="59"/>
  <c r="DV33" i="59"/>
  <c r="DU33" i="59"/>
  <c r="DT33" i="59"/>
  <c r="DS33" i="59"/>
  <c r="DR33" i="59"/>
  <c r="DQ33" i="59"/>
  <c r="DP33" i="59"/>
  <c r="DO33" i="59"/>
  <c r="DN33" i="59"/>
  <c r="DM33" i="59"/>
  <c r="DL33" i="59"/>
  <c r="DK33" i="59"/>
  <c r="DY32" i="59"/>
  <c r="DX32" i="59"/>
  <c r="DW32" i="59"/>
  <c r="DV32" i="59"/>
  <c r="DU32" i="59"/>
  <c r="DT32" i="59"/>
  <c r="DS32" i="59"/>
  <c r="DR32" i="59"/>
  <c r="DQ32" i="59"/>
  <c r="DP32" i="59"/>
  <c r="DO32" i="59"/>
  <c r="DN32" i="59"/>
  <c r="DM32" i="59"/>
  <c r="DL32" i="59"/>
  <c r="DK32" i="59"/>
  <c r="DY31" i="59"/>
  <c r="DX31" i="59"/>
  <c r="DW31" i="59"/>
  <c r="DV31" i="59"/>
  <c r="DU31" i="59"/>
  <c r="DT31" i="59"/>
  <c r="DS31" i="59"/>
  <c r="DR31" i="59"/>
  <c r="DQ31" i="59"/>
  <c r="DP31" i="59"/>
  <c r="DO31" i="59"/>
  <c r="DN31" i="59"/>
  <c r="DM31" i="59"/>
  <c r="DL31" i="59"/>
  <c r="DK31" i="59"/>
  <c r="DY30" i="59"/>
  <c r="DX30" i="59"/>
  <c r="DW30" i="59"/>
  <c r="DV30" i="59"/>
  <c r="DU30" i="59"/>
  <c r="DT30" i="59"/>
  <c r="DS30" i="59"/>
  <c r="DR30" i="59"/>
  <c r="DQ30" i="59"/>
  <c r="DP30" i="59"/>
  <c r="DO30" i="59"/>
  <c r="DN30" i="59"/>
  <c r="DM30" i="59"/>
  <c r="DL30" i="59"/>
  <c r="DK30" i="59"/>
  <c r="DY29" i="59"/>
  <c r="DX29" i="59"/>
  <c r="DW29" i="59"/>
  <c r="DV29" i="59"/>
  <c r="DU29" i="59"/>
  <c r="DT29" i="59"/>
  <c r="DS29" i="59"/>
  <c r="DR29" i="59"/>
  <c r="DQ29" i="59"/>
  <c r="DP29" i="59"/>
  <c r="DO29" i="59"/>
  <c r="DN29" i="59"/>
  <c r="DM29" i="59"/>
  <c r="DL29" i="59"/>
  <c r="DK29" i="59"/>
  <c r="DY28" i="59"/>
  <c r="DX28" i="59"/>
  <c r="DW28" i="59"/>
  <c r="DV28" i="59"/>
  <c r="DU28" i="59"/>
  <c r="DT28" i="59"/>
  <c r="DS28" i="59"/>
  <c r="DR28" i="59"/>
  <c r="DQ28" i="59"/>
  <c r="DP28" i="59"/>
  <c r="DO28" i="59"/>
  <c r="DN28" i="59"/>
  <c r="DM28" i="59"/>
  <c r="DL28" i="59"/>
  <c r="DK28" i="59"/>
  <c r="DY27" i="59"/>
  <c r="DX27" i="59"/>
  <c r="DW27" i="59"/>
  <c r="DV27" i="59"/>
  <c r="DU27" i="59"/>
  <c r="DT27" i="59"/>
  <c r="DS27" i="59"/>
  <c r="DR27" i="59"/>
  <c r="DQ27" i="59"/>
  <c r="DP27" i="59"/>
  <c r="DO27" i="59"/>
  <c r="DN27" i="59"/>
  <c r="DM27" i="59"/>
  <c r="DL27" i="59"/>
  <c r="DK27" i="59"/>
  <c r="DY26" i="59"/>
  <c r="DX26" i="59"/>
  <c r="DW26" i="59"/>
  <c r="DV26" i="59"/>
  <c r="DU26" i="59"/>
  <c r="DT26" i="59"/>
  <c r="DS26" i="59"/>
  <c r="DR26" i="59"/>
  <c r="DQ26" i="59"/>
  <c r="DP26" i="59"/>
  <c r="DO26" i="59"/>
  <c r="DN26" i="59"/>
  <c r="DM26" i="59"/>
  <c r="DL26" i="59"/>
  <c r="DK26" i="59"/>
  <c r="DY25" i="59"/>
  <c r="DX25" i="59"/>
  <c r="DW25" i="59"/>
  <c r="DV25" i="59"/>
  <c r="DU25" i="59"/>
  <c r="DT25" i="59"/>
  <c r="DS25" i="59"/>
  <c r="DR25" i="59"/>
  <c r="DQ25" i="59"/>
  <c r="DP25" i="59"/>
  <c r="DO25" i="59"/>
  <c r="DN25" i="59"/>
  <c r="DM25" i="59"/>
  <c r="DL25" i="59"/>
  <c r="DK25" i="59"/>
  <c r="DY24" i="59"/>
  <c r="DX24" i="59"/>
  <c r="DW24" i="59"/>
  <c r="DV24" i="59"/>
  <c r="DU24" i="59"/>
  <c r="DT24" i="59"/>
  <c r="DS24" i="59"/>
  <c r="DR24" i="59"/>
  <c r="DQ24" i="59"/>
  <c r="DP24" i="59"/>
  <c r="DO24" i="59"/>
  <c r="DN24" i="59"/>
  <c r="DM24" i="59"/>
  <c r="DL24" i="59"/>
  <c r="DK24" i="59"/>
  <c r="DY23" i="59"/>
  <c r="DX23" i="59"/>
  <c r="DW23" i="59"/>
  <c r="DV23" i="59"/>
  <c r="DU23" i="59"/>
  <c r="DT23" i="59"/>
  <c r="DS23" i="59"/>
  <c r="DR23" i="59"/>
  <c r="DQ23" i="59"/>
  <c r="DP23" i="59"/>
  <c r="DO23" i="59"/>
  <c r="DN23" i="59"/>
  <c r="DM23" i="59"/>
  <c r="DL23" i="59"/>
  <c r="DK23" i="59"/>
  <c r="DY22" i="59"/>
  <c r="DX22" i="59"/>
  <c r="DW22" i="59"/>
  <c r="DV22" i="59"/>
  <c r="DU22" i="59"/>
  <c r="DT22" i="59"/>
  <c r="DS22" i="59"/>
  <c r="DR22" i="59"/>
  <c r="DQ22" i="59"/>
  <c r="DP22" i="59"/>
  <c r="DO22" i="59"/>
  <c r="DN22" i="59"/>
  <c r="DM22" i="59"/>
  <c r="DL22" i="59"/>
  <c r="DK22" i="59"/>
  <c r="DY21" i="59"/>
  <c r="DX21" i="59"/>
  <c r="DW21" i="59"/>
  <c r="DV21" i="59"/>
  <c r="DU21" i="59"/>
  <c r="DT21" i="59"/>
  <c r="DS21" i="59"/>
  <c r="DR21" i="59"/>
  <c r="DQ21" i="59"/>
  <c r="DP21" i="59"/>
  <c r="DO21" i="59"/>
  <c r="DN21" i="59"/>
  <c r="DM21" i="59"/>
  <c r="DL21" i="59"/>
  <c r="DK21" i="59"/>
  <c r="DY20" i="59"/>
  <c r="DX20" i="59"/>
  <c r="DW20" i="59"/>
  <c r="DV20" i="59"/>
  <c r="DU20" i="59"/>
  <c r="DT20" i="59"/>
  <c r="DS20" i="59"/>
  <c r="DR20" i="59"/>
  <c r="DQ20" i="59"/>
  <c r="DP20" i="59"/>
  <c r="DO20" i="59"/>
  <c r="DN20" i="59"/>
  <c r="DM20" i="59"/>
  <c r="DL20" i="59"/>
  <c r="DK20" i="59"/>
  <c r="DY19" i="59"/>
  <c r="DX19" i="59"/>
  <c r="DW19" i="59"/>
  <c r="DV19" i="59"/>
  <c r="DU19" i="59"/>
  <c r="DT19" i="59"/>
  <c r="DS19" i="59"/>
  <c r="DR19" i="59"/>
  <c r="DQ19" i="59"/>
  <c r="DP19" i="59"/>
  <c r="DO19" i="59"/>
  <c r="DN19" i="59"/>
  <c r="DM19" i="59"/>
  <c r="DL19" i="59"/>
  <c r="DK19" i="59"/>
  <c r="DY18" i="59"/>
  <c r="DX18" i="59"/>
  <c r="DW18" i="59"/>
  <c r="DV18" i="59"/>
  <c r="DU18" i="59"/>
  <c r="DT18" i="59"/>
  <c r="DS18" i="59"/>
  <c r="DR18" i="59"/>
  <c r="DQ18" i="59"/>
  <c r="DP18" i="59"/>
  <c r="DO18" i="59"/>
  <c r="DN18" i="59"/>
  <c r="DM18" i="59"/>
  <c r="DL18" i="59"/>
  <c r="DK18" i="59"/>
  <c r="DY17" i="59"/>
  <c r="DX17" i="59"/>
  <c r="DW17" i="59"/>
  <c r="DV17" i="59"/>
  <c r="DU17" i="59"/>
  <c r="DT17" i="59"/>
  <c r="DS17" i="59"/>
  <c r="DR17" i="59"/>
  <c r="DQ17" i="59"/>
  <c r="DP17" i="59"/>
  <c r="DO17" i="59"/>
  <c r="DN17" i="59"/>
  <c r="DM17" i="59"/>
  <c r="DL17" i="59"/>
  <c r="DK17" i="59"/>
  <c r="DY16" i="59"/>
  <c r="DX16" i="59"/>
  <c r="DW16" i="59"/>
  <c r="DV16" i="59"/>
  <c r="DU16" i="59"/>
  <c r="DT16" i="59"/>
  <c r="DS16" i="59"/>
  <c r="DR16" i="59"/>
  <c r="DQ16" i="59"/>
  <c r="DP16" i="59"/>
  <c r="DO16" i="59"/>
  <c r="DN16" i="59"/>
  <c r="DM16" i="59"/>
  <c r="DL16" i="59"/>
  <c r="DK16" i="59"/>
  <c r="BZ16" i="59"/>
  <c r="DY15" i="59"/>
  <c r="DX15" i="59"/>
  <c r="DW15" i="59"/>
  <c r="DV15" i="59"/>
  <c r="DU15" i="59"/>
  <c r="DT15" i="59"/>
  <c r="DS15" i="59"/>
  <c r="DR15" i="59"/>
  <c r="DQ15" i="59"/>
  <c r="DP15" i="59"/>
  <c r="DO15" i="59"/>
  <c r="DN15" i="59"/>
  <c r="DM15" i="59"/>
  <c r="DL15" i="59"/>
  <c r="DK15" i="59"/>
  <c r="BZ15" i="59"/>
  <c r="DY14" i="59"/>
  <c r="DX14" i="59"/>
  <c r="DW14" i="59"/>
  <c r="DV14" i="59"/>
  <c r="DU14" i="59"/>
  <c r="DT14" i="59"/>
  <c r="DS14" i="59"/>
  <c r="DR14" i="59"/>
  <c r="DQ14" i="59"/>
  <c r="DP14" i="59"/>
  <c r="DO14" i="59"/>
  <c r="DN14" i="59"/>
  <c r="DM14" i="59"/>
  <c r="DL14" i="59"/>
  <c r="DK14" i="59"/>
  <c r="BZ14" i="59"/>
  <c r="DY13" i="59"/>
  <c r="DX13" i="59"/>
  <c r="DW13" i="59"/>
  <c r="DV13" i="59"/>
  <c r="DU13" i="59"/>
  <c r="DT13" i="59"/>
  <c r="DS13" i="59"/>
  <c r="DR13" i="59"/>
  <c r="DQ13" i="59"/>
  <c r="DP13" i="59"/>
  <c r="DO13" i="59"/>
  <c r="DN13" i="59"/>
  <c r="DM13" i="59"/>
  <c r="DL13" i="59"/>
  <c r="DK13" i="59"/>
  <c r="BZ13" i="59"/>
  <c r="DY12" i="59"/>
  <c r="DX12" i="59"/>
  <c r="DW12" i="59"/>
  <c r="DV12" i="59"/>
  <c r="DU12" i="59"/>
  <c r="DT12" i="59"/>
  <c r="DS12" i="59"/>
  <c r="DR12" i="59"/>
  <c r="DQ12" i="59"/>
  <c r="DP12" i="59"/>
  <c r="DO12" i="59"/>
  <c r="DN12" i="59"/>
  <c r="DM12" i="59"/>
  <c r="DL12" i="59"/>
  <c r="DK12" i="59"/>
  <c r="BZ12" i="59"/>
  <c r="DY11" i="59"/>
  <c r="DX11" i="59"/>
  <c r="DW11" i="59"/>
  <c r="DV11" i="59"/>
  <c r="DU11" i="59"/>
  <c r="DT11" i="59"/>
  <c r="DS11" i="59"/>
  <c r="DR11" i="59"/>
  <c r="DQ11" i="59"/>
  <c r="DP11" i="59"/>
  <c r="DO11" i="59"/>
  <c r="DN11" i="59"/>
  <c r="DM11" i="59"/>
  <c r="DL11" i="59"/>
  <c r="DK11" i="59"/>
  <c r="BZ11" i="59"/>
  <c r="DY10" i="59"/>
  <c r="DX10" i="59"/>
  <c r="DW10" i="59"/>
  <c r="DV10" i="59"/>
  <c r="DU10" i="59"/>
  <c r="DT10" i="59"/>
  <c r="DS10" i="59"/>
  <c r="DR10" i="59"/>
  <c r="DQ10" i="59"/>
  <c r="DP10" i="59"/>
  <c r="DO10" i="59"/>
  <c r="DN10" i="59"/>
  <c r="DM10" i="59"/>
  <c r="DL10" i="59"/>
  <c r="DK10" i="59"/>
  <c r="BZ10" i="59"/>
  <c r="DY9" i="59"/>
  <c r="DX9" i="59"/>
  <c r="DW9" i="59"/>
  <c r="DV9" i="59"/>
  <c r="DU9" i="59"/>
  <c r="DT9" i="59"/>
  <c r="DS9" i="59"/>
  <c r="DR9" i="59"/>
  <c r="DQ9" i="59"/>
  <c r="DP9" i="59"/>
  <c r="DO9" i="59"/>
  <c r="DN9" i="59"/>
  <c r="DM9" i="59"/>
  <c r="DL9" i="59"/>
  <c r="DK9" i="59"/>
  <c r="BZ9" i="59"/>
  <c r="DY8" i="59"/>
  <c r="DX8" i="59"/>
  <c r="DW8" i="59"/>
  <c r="DV8" i="59"/>
  <c r="DU8" i="59"/>
  <c r="DT8" i="59"/>
  <c r="DS8" i="59"/>
  <c r="DR8" i="59"/>
  <c r="DQ8" i="59"/>
  <c r="DP8" i="59"/>
  <c r="DO8" i="59"/>
  <c r="DN8" i="59"/>
  <c r="DM8" i="59"/>
  <c r="DL8" i="59"/>
  <c r="DK8" i="59"/>
  <c r="BZ8" i="59"/>
  <c r="DY7" i="59"/>
  <c r="DX7" i="59"/>
  <c r="DW7" i="59"/>
  <c r="DV7" i="59"/>
  <c r="DU7" i="59"/>
  <c r="DT7" i="59"/>
  <c r="DS7" i="59"/>
  <c r="DR7" i="59"/>
  <c r="DQ7" i="59"/>
  <c r="DP7" i="59"/>
  <c r="DO7" i="59"/>
  <c r="DN7" i="59"/>
  <c r="DM7" i="59"/>
  <c r="DL7" i="59"/>
  <c r="DK7" i="59"/>
  <c r="BZ7" i="59"/>
  <c r="DY6" i="59"/>
  <c r="DX6" i="59"/>
  <c r="DW6" i="59"/>
  <c r="DV6" i="59"/>
  <c r="DU6" i="59"/>
  <c r="DT6" i="59"/>
  <c r="DS6" i="59"/>
  <c r="DR6" i="59"/>
  <c r="DQ6" i="59"/>
  <c r="DP6" i="59"/>
  <c r="DO6" i="59"/>
  <c r="DN6" i="59"/>
  <c r="DM6" i="59"/>
  <c r="DL6" i="59"/>
  <c r="DK6" i="59"/>
  <c r="BZ6" i="59"/>
  <c r="DY5" i="59"/>
  <c r="DX5" i="59"/>
  <c r="DW5" i="59"/>
  <c r="DV5" i="59"/>
  <c r="DU5" i="59"/>
  <c r="DT5" i="59"/>
  <c r="DS5" i="59"/>
  <c r="DR5" i="59"/>
  <c r="DQ5" i="59"/>
  <c r="DP5" i="59"/>
  <c r="DO5" i="59"/>
  <c r="DN5" i="59"/>
  <c r="DM5" i="59"/>
  <c r="DL5" i="59"/>
  <c r="DK5" i="59"/>
  <c r="BZ5" i="59"/>
  <c r="DY4" i="59"/>
  <c r="DX4" i="59"/>
  <c r="DW4" i="59"/>
  <c r="DV4" i="59"/>
  <c r="DU4" i="59"/>
  <c r="DT4" i="59"/>
  <c r="DS4" i="59"/>
  <c r="DR4" i="59"/>
  <c r="DQ4" i="59"/>
  <c r="DP4" i="59"/>
  <c r="DO4" i="59"/>
  <c r="DN4" i="59"/>
  <c r="DM4" i="59"/>
  <c r="DL4" i="59"/>
  <c r="DK4" i="59"/>
  <c r="BZ4" i="59"/>
  <c r="DY3" i="59"/>
  <c r="DX3" i="59"/>
  <c r="DW3" i="59"/>
  <c r="DV3" i="59"/>
  <c r="DU3" i="59"/>
  <c r="DT3" i="59"/>
  <c r="DS3" i="59"/>
  <c r="DR3" i="59"/>
  <c r="DQ3" i="59"/>
  <c r="DP3" i="59"/>
  <c r="DO3" i="59"/>
  <c r="DN3" i="59"/>
  <c r="DM3" i="59"/>
  <c r="DL3" i="59"/>
  <c r="DK3" i="59"/>
  <c r="BZ3" i="59"/>
  <c r="DY2" i="59"/>
  <c r="DX2" i="59"/>
  <c r="DW2" i="59"/>
  <c r="DV2" i="59"/>
  <c r="DU2" i="59"/>
  <c r="DT2" i="59"/>
  <c r="DS2" i="59"/>
  <c r="DR2" i="59"/>
  <c r="DQ2" i="59"/>
  <c r="DP2" i="59"/>
  <c r="DO2" i="59"/>
  <c r="DN2" i="59"/>
  <c r="DM2" i="59"/>
  <c r="DL2" i="59"/>
  <c r="DK2" i="59"/>
  <c r="CD2" i="59" a="1"/>
  <c r="CJ11" i="59" s="1"/>
  <c r="BZ2" i="59"/>
  <c r="CD2" i="58" a="1"/>
  <c r="CD2" i="58" s="1"/>
  <c r="CH8" i="58"/>
  <c r="CI8" i="58"/>
  <c r="CN14" i="58"/>
  <c r="CO14" i="58"/>
  <c r="DY99" i="58"/>
  <c r="DW99" i="58"/>
  <c r="DU99" i="58"/>
  <c r="DO99" i="58"/>
  <c r="DN99" i="58"/>
  <c r="DM99" i="58"/>
  <c r="DK99" i="58"/>
  <c r="DP99" i="58"/>
  <c r="DY98" i="58"/>
  <c r="DX98" i="58"/>
  <c r="DV98" i="58"/>
  <c r="DT98" i="58"/>
  <c r="DR98" i="58"/>
  <c r="DN98" i="58"/>
  <c r="DM98" i="58"/>
  <c r="DL98" i="58"/>
  <c r="DO98" i="58"/>
  <c r="DY97" i="58"/>
  <c r="DX97" i="58"/>
  <c r="DW97" i="58"/>
  <c r="DU97" i="58"/>
  <c r="DS97" i="58"/>
  <c r="DQ97" i="58"/>
  <c r="DM97" i="58"/>
  <c r="DL97" i="58"/>
  <c r="DK97" i="58"/>
  <c r="DN97" i="58"/>
  <c r="DX96" i="58"/>
  <c r="DW96" i="58"/>
  <c r="DV96" i="58"/>
  <c r="DT96" i="58"/>
  <c r="DR96" i="58"/>
  <c r="DP96" i="58"/>
  <c r="DL96" i="58"/>
  <c r="DK96" i="58"/>
  <c r="DY96" i="58"/>
  <c r="DM96" i="58"/>
  <c r="DW95" i="58"/>
  <c r="DV95" i="58"/>
  <c r="DU95" i="58"/>
  <c r="DS95" i="58"/>
  <c r="DQ95" i="58"/>
  <c r="DO95" i="58"/>
  <c r="DX95" i="58"/>
  <c r="DL95" i="58"/>
  <c r="DX94" i="58"/>
  <c r="DT94" i="58"/>
  <c r="DS94" i="58"/>
  <c r="DP94" i="58"/>
  <c r="DN94" i="58"/>
  <c r="DL94" i="58"/>
  <c r="DW94" i="58"/>
  <c r="DR94" i="58"/>
  <c r="DK94" i="58"/>
  <c r="DY93" i="58"/>
  <c r="DU93" i="58"/>
  <c r="DT93" i="58"/>
  <c r="DS93" i="58"/>
  <c r="DQ93" i="58"/>
  <c r="DO93" i="58"/>
  <c r="DN93" i="58"/>
  <c r="DM93" i="58"/>
  <c r="DL93" i="58"/>
  <c r="DV93" i="58"/>
  <c r="DU92" i="58"/>
  <c r="DT92" i="58"/>
  <c r="DP92" i="58"/>
  <c r="DO92" i="58"/>
  <c r="DN92" i="58"/>
  <c r="DQ92" i="58"/>
  <c r="DY91" i="58"/>
  <c r="DU91" i="58"/>
  <c r="DT91" i="58"/>
  <c r="DS91" i="58"/>
  <c r="DO91" i="58"/>
  <c r="DN91" i="58"/>
  <c r="DM91" i="58"/>
  <c r="DL91" i="58"/>
  <c r="DX90" i="58"/>
  <c r="DW90" i="58"/>
  <c r="DV90" i="58"/>
  <c r="DS90" i="58"/>
  <c r="DR90" i="58"/>
  <c r="DN90" i="58"/>
  <c r="DM90" i="58"/>
  <c r="DL90" i="58"/>
  <c r="DY89" i="58"/>
  <c r="DW89" i="58"/>
  <c r="DV89" i="58"/>
  <c r="DU89" i="58"/>
  <c r="DQ89" i="58"/>
  <c r="DP89" i="58"/>
  <c r="DO89" i="58"/>
  <c r="DL89" i="58"/>
  <c r="DK89" i="58"/>
  <c r="DY88" i="58"/>
  <c r="DX88" i="58"/>
  <c r="DV88" i="58"/>
  <c r="DU88" i="58"/>
  <c r="DQ88" i="58"/>
  <c r="DP88" i="58"/>
  <c r="DN88" i="58"/>
  <c r="DM88" i="58"/>
  <c r="DL88" i="58"/>
  <c r="DK88" i="58"/>
  <c r="DR88" i="58"/>
  <c r="DY87" i="58"/>
  <c r="DU87" i="58"/>
  <c r="DT87" i="58"/>
  <c r="DQ87" i="58"/>
  <c r="DM87" i="58"/>
  <c r="DL87" i="58"/>
  <c r="DN87" i="58"/>
  <c r="DW86" i="58"/>
  <c r="DV86" i="58"/>
  <c r="DT86" i="58"/>
  <c r="DS86" i="58"/>
  <c r="DR86" i="58"/>
  <c r="DQ86" i="58"/>
  <c r="DO86" i="58"/>
  <c r="DK86" i="58"/>
  <c r="DX86" i="58"/>
  <c r="DL86" i="58"/>
  <c r="DY85" i="58"/>
  <c r="DX85" i="58"/>
  <c r="DV85" i="58"/>
  <c r="DR85" i="58"/>
  <c r="DQ85" i="58"/>
  <c r="DO85" i="58"/>
  <c r="DN85" i="58"/>
  <c r="DM85" i="58"/>
  <c r="DL85" i="58"/>
  <c r="DS85" i="58"/>
  <c r="DY84" i="58"/>
  <c r="DX84" i="58"/>
  <c r="DW84" i="58"/>
  <c r="DU84" i="58"/>
  <c r="DQ84" i="58"/>
  <c r="DP84" i="58"/>
  <c r="DN84" i="58"/>
  <c r="DM84" i="58"/>
  <c r="DL84" i="58"/>
  <c r="DK84" i="58"/>
  <c r="DR84" i="58"/>
  <c r="DY83" i="58"/>
  <c r="DX83" i="58"/>
  <c r="DW83" i="58"/>
  <c r="DV83" i="58"/>
  <c r="DT83" i="58"/>
  <c r="DP83" i="58"/>
  <c r="DO83" i="58"/>
  <c r="DM83" i="58"/>
  <c r="DL83" i="58"/>
  <c r="DK83" i="58"/>
  <c r="DQ83" i="58"/>
  <c r="DX82" i="58"/>
  <c r="DW82" i="58"/>
  <c r="DV82" i="58"/>
  <c r="DU82" i="58"/>
  <c r="DS82" i="58"/>
  <c r="DO82" i="58"/>
  <c r="DN82" i="58"/>
  <c r="DK82" i="58"/>
  <c r="DP82" i="58"/>
  <c r="DW81" i="58"/>
  <c r="DV81" i="58"/>
  <c r="DU81" i="58"/>
  <c r="DT81" i="58"/>
  <c r="DR81" i="58"/>
  <c r="DO81" i="58"/>
  <c r="DK81" i="58"/>
  <c r="DX80" i="58"/>
  <c r="DU80" i="58"/>
  <c r="DT80" i="58"/>
  <c r="DS80" i="58"/>
  <c r="DQ80" i="58"/>
  <c r="DY80" i="58"/>
  <c r="DV80" i="58"/>
  <c r="DN80" i="58"/>
  <c r="DX79" i="58"/>
  <c r="DW79" i="58"/>
  <c r="DU79" i="58"/>
  <c r="DT79" i="58"/>
  <c r="DS79" i="58"/>
  <c r="DR79" i="58"/>
  <c r="DP79" i="58"/>
  <c r="DK79" i="58"/>
  <c r="DY79" i="58"/>
  <c r="DM79" i="58"/>
  <c r="DL79" i="58"/>
  <c r="DY78" i="58"/>
  <c r="DW78" i="58"/>
  <c r="DR78" i="58"/>
  <c r="DP78" i="58"/>
  <c r="DO78" i="58"/>
  <c r="DN78" i="58"/>
  <c r="DM78" i="58"/>
  <c r="DK78" i="58"/>
  <c r="DT78" i="58"/>
  <c r="DY77" i="58"/>
  <c r="DX77" i="58"/>
  <c r="DV77" i="58"/>
  <c r="DR77" i="58"/>
  <c r="DO77" i="58"/>
  <c r="DN77" i="58"/>
  <c r="DM77" i="58"/>
  <c r="DL77" i="58"/>
  <c r="DS77" i="58"/>
  <c r="DY76" i="58"/>
  <c r="DX76" i="58"/>
  <c r="DW76" i="58"/>
  <c r="DU76" i="58"/>
  <c r="DN76" i="58"/>
  <c r="DM76" i="58"/>
  <c r="DL76" i="58"/>
  <c r="DK76" i="58"/>
  <c r="DR76" i="58"/>
  <c r="DX75" i="58"/>
  <c r="DW75" i="58"/>
  <c r="DV75" i="58"/>
  <c r="DU75" i="58"/>
  <c r="DT75" i="58"/>
  <c r="DO75" i="58"/>
  <c r="DL75" i="58"/>
  <c r="DK75" i="58"/>
  <c r="DQ75" i="58"/>
  <c r="DY74" i="58"/>
  <c r="DX74" i="58"/>
  <c r="DW74" i="58"/>
  <c r="DV74" i="58"/>
  <c r="DT74" i="58"/>
  <c r="DS74" i="58"/>
  <c r="DL74" i="58"/>
  <c r="DK74" i="58"/>
  <c r="DM74" i="58"/>
  <c r="DX73" i="58"/>
  <c r="DV73" i="58"/>
  <c r="DU73" i="58"/>
  <c r="DT73" i="58"/>
  <c r="DS73" i="58"/>
  <c r="DR73" i="58"/>
  <c r="DQ73" i="58"/>
  <c r="DN73" i="58"/>
  <c r="DL73" i="58"/>
  <c r="DY72" i="58"/>
  <c r="DX72" i="58"/>
  <c r="DV72" i="58"/>
  <c r="DU72" i="58"/>
  <c r="DT72" i="58"/>
  <c r="DR72" i="58"/>
  <c r="DQ72" i="58"/>
  <c r="DP72" i="58"/>
  <c r="DL72" i="58"/>
  <c r="DW71" i="58"/>
  <c r="DT71" i="58"/>
  <c r="DP71" i="58"/>
  <c r="DO71" i="58"/>
  <c r="DL71" i="58"/>
  <c r="DY70" i="58"/>
  <c r="DW70" i="58"/>
  <c r="DS70" i="58"/>
  <c r="DR70" i="58"/>
  <c r="DQ70" i="58"/>
  <c r="DO70" i="58"/>
  <c r="DT70" i="58"/>
  <c r="DU69" i="58"/>
  <c r="DS69" i="58"/>
  <c r="DR69" i="58"/>
  <c r="DQ69" i="58"/>
  <c r="DN69" i="58"/>
  <c r="DV69" i="58"/>
  <c r="DT69" i="58"/>
  <c r="DW68" i="58"/>
  <c r="DU68" i="58"/>
  <c r="DT68" i="58"/>
  <c r="DS68" i="58"/>
  <c r="DP68" i="58"/>
  <c r="DK68" i="58"/>
  <c r="DX68" i="58"/>
  <c r="DV68" i="58"/>
  <c r="DL68" i="58"/>
  <c r="DY67" i="58"/>
  <c r="DW67" i="58"/>
  <c r="DV67" i="58"/>
  <c r="DU67" i="58"/>
  <c r="DR67" i="58"/>
  <c r="DM67" i="58"/>
  <c r="DK67" i="58"/>
  <c r="DX67" i="58"/>
  <c r="DN67" i="58"/>
  <c r="DL67" i="58"/>
  <c r="DY66" i="58"/>
  <c r="DX66" i="58"/>
  <c r="DW66" i="58"/>
  <c r="DT66" i="58"/>
  <c r="DO66" i="58"/>
  <c r="DM66" i="58"/>
  <c r="DL66" i="58"/>
  <c r="DK66" i="58"/>
  <c r="DP66" i="58"/>
  <c r="DN66" i="58"/>
  <c r="DY65" i="58"/>
  <c r="DV65" i="58"/>
  <c r="DQ65" i="58"/>
  <c r="DO65" i="58"/>
  <c r="DN65" i="58"/>
  <c r="DM65" i="58"/>
  <c r="DR65" i="58"/>
  <c r="DP65" i="58"/>
  <c r="DY64" i="58"/>
  <c r="DX64" i="58"/>
  <c r="DW64" i="58"/>
  <c r="DT64" i="58"/>
  <c r="DO64" i="58"/>
  <c r="DM64" i="58"/>
  <c r="DL64" i="58"/>
  <c r="DK64" i="58"/>
  <c r="DP64" i="58"/>
  <c r="DN64" i="58"/>
  <c r="DY63" i="58"/>
  <c r="DV63" i="58"/>
  <c r="DQ63" i="58"/>
  <c r="DN63" i="58"/>
  <c r="DM63" i="58"/>
  <c r="DR63" i="58"/>
  <c r="DP63" i="58"/>
  <c r="DO63" i="58"/>
  <c r="DX62" i="58"/>
  <c r="DS62" i="58"/>
  <c r="DP62" i="58"/>
  <c r="DO62" i="58"/>
  <c r="DL62" i="58"/>
  <c r="DT62" i="58"/>
  <c r="DR62" i="58"/>
  <c r="DQ62" i="58"/>
  <c r="DU61" i="58"/>
  <c r="DR61" i="58"/>
  <c r="DQ61" i="58"/>
  <c r="DN61" i="58"/>
  <c r="DV61" i="58"/>
  <c r="DT61" i="58"/>
  <c r="DS61" i="58"/>
  <c r="DW60" i="58"/>
  <c r="DT60" i="58"/>
  <c r="DS60" i="58"/>
  <c r="DP60" i="58"/>
  <c r="DK60" i="58"/>
  <c r="DX60" i="58"/>
  <c r="DV60" i="58"/>
  <c r="DU60" i="58"/>
  <c r="DL60" i="58"/>
  <c r="DY59" i="58"/>
  <c r="DV59" i="58"/>
  <c r="DU59" i="58"/>
  <c r="DR59" i="58"/>
  <c r="DM59" i="58"/>
  <c r="DX59" i="58"/>
  <c r="DW59" i="58"/>
  <c r="DN59" i="58"/>
  <c r="DL59" i="58"/>
  <c r="DK59" i="58"/>
  <c r="DT58" i="58"/>
  <c r="DO58" i="58"/>
  <c r="DY58" i="58"/>
  <c r="DP58" i="58"/>
  <c r="DM58" i="58"/>
  <c r="DL58" i="58"/>
  <c r="DK58" i="58"/>
  <c r="DY57" i="58"/>
  <c r="DO57" i="58"/>
  <c r="DM57" i="58"/>
  <c r="DW57" i="58"/>
  <c r="DV57" i="58"/>
  <c r="DU57" i="58"/>
  <c r="DR57" i="58"/>
  <c r="DP57" i="58"/>
  <c r="DN57" i="58"/>
  <c r="DK57" i="58"/>
  <c r="DX56" i="58"/>
  <c r="DT56" i="58"/>
  <c r="DQ56" i="58"/>
  <c r="DO56" i="58"/>
  <c r="DL56" i="58"/>
  <c r="DY56" i="58"/>
  <c r="DP56" i="58"/>
  <c r="DN56" i="58"/>
  <c r="DM56" i="58"/>
  <c r="DK56" i="58"/>
  <c r="DY55" i="58"/>
  <c r="DV55" i="58"/>
  <c r="DU55" i="58"/>
  <c r="DS55" i="58"/>
  <c r="DQ55" i="58"/>
  <c r="DP55" i="58"/>
  <c r="DN55" i="58"/>
  <c r="DM55" i="58"/>
  <c r="DT55" i="58"/>
  <c r="DX54" i="58"/>
  <c r="DW54" i="58"/>
  <c r="DT54" i="58"/>
  <c r="DR54" i="58"/>
  <c r="DP54" i="58"/>
  <c r="DN54" i="58"/>
  <c r="DM54" i="58"/>
  <c r="DY53" i="58"/>
  <c r="DX53" i="58"/>
  <c r="DW53" i="58"/>
  <c r="DV53" i="58"/>
  <c r="DU53" i="58"/>
  <c r="DS53" i="58"/>
  <c r="DR53" i="58"/>
  <c r="DQ53" i="58"/>
  <c r="DM53" i="58"/>
  <c r="DL53" i="58"/>
  <c r="DK53" i="58"/>
  <c r="DY52" i="58"/>
  <c r="DX52" i="58"/>
  <c r="DT52" i="58"/>
  <c r="DS52" i="58"/>
  <c r="DQ52" i="58"/>
  <c r="DP52" i="58"/>
  <c r="DO52" i="58"/>
  <c r="DN52" i="58"/>
  <c r="DM52" i="58"/>
  <c r="DL52" i="58"/>
  <c r="DU52" i="58"/>
  <c r="DX51" i="58"/>
  <c r="DW51" i="58"/>
  <c r="DS51" i="58"/>
  <c r="DR51" i="58"/>
  <c r="DQ51" i="58"/>
  <c r="DO51" i="58"/>
  <c r="DK51" i="58"/>
  <c r="DL51" i="58"/>
  <c r="DY50" i="58"/>
  <c r="DX50" i="58"/>
  <c r="DT50" i="58"/>
  <c r="DS50" i="58"/>
  <c r="DR50" i="58"/>
  <c r="DQ50" i="58"/>
  <c r="DP50" i="58"/>
  <c r="DL50" i="58"/>
  <c r="DX49" i="58"/>
  <c r="DW49" i="58"/>
  <c r="DV49" i="58"/>
  <c r="DT49" i="58"/>
  <c r="DP49" i="58"/>
  <c r="DK49" i="58"/>
  <c r="DX48" i="58"/>
  <c r="DU48" i="58"/>
  <c r="DT48" i="58"/>
  <c r="DP48" i="58"/>
  <c r="DO48" i="58"/>
  <c r="DN48" i="58"/>
  <c r="DL48" i="58"/>
  <c r="DY47" i="58"/>
  <c r="DX47" i="58"/>
  <c r="DS47" i="58"/>
  <c r="DR47" i="58"/>
  <c r="DP47" i="58"/>
  <c r="DM47" i="58"/>
  <c r="DL47" i="58"/>
  <c r="DX46" i="58"/>
  <c r="DW46" i="58"/>
  <c r="DV46" i="58"/>
  <c r="DT46" i="58"/>
  <c r="DP46" i="58"/>
  <c r="DN46" i="58"/>
  <c r="DK46" i="58"/>
  <c r="DL46" i="58"/>
  <c r="DY45" i="58"/>
  <c r="DV45" i="58"/>
  <c r="DU45" i="58"/>
  <c r="DT45" i="58"/>
  <c r="DS45" i="58"/>
  <c r="DQ45" i="58"/>
  <c r="DM45" i="58"/>
  <c r="DK45" i="58"/>
  <c r="DW45" i="58"/>
  <c r="DX44" i="58"/>
  <c r="DW44" i="58"/>
  <c r="DU44" i="58"/>
  <c r="DR44" i="58"/>
  <c r="DQ44" i="58"/>
  <c r="DL44" i="58"/>
  <c r="DK44" i="58"/>
  <c r="DY43" i="58"/>
  <c r="DX43" i="58"/>
  <c r="DW43" i="58"/>
  <c r="DU43" i="58"/>
  <c r="DQ43" i="58"/>
  <c r="DL43" i="58"/>
  <c r="DK43" i="58"/>
  <c r="DM43" i="58"/>
  <c r="DY42" i="58"/>
  <c r="DV42" i="58"/>
  <c r="DU42" i="58"/>
  <c r="DM42" i="58"/>
  <c r="DN42" i="58"/>
  <c r="DY41" i="58"/>
  <c r="DR41" i="58"/>
  <c r="DQ41" i="58"/>
  <c r="DN41" i="58"/>
  <c r="DM41" i="58"/>
  <c r="DL41" i="58"/>
  <c r="DK41" i="58"/>
  <c r="DS41" i="58"/>
  <c r="DX40" i="58"/>
  <c r="DW40" i="58"/>
  <c r="DV40" i="58"/>
  <c r="DU40" i="58"/>
  <c r="DR40" i="58"/>
  <c r="DQ40" i="58"/>
  <c r="DL40" i="58"/>
  <c r="DK40" i="58"/>
  <c r="DY40" i="58"/>
  <c r="DM40" i="58"/>
  <c r="DY39" i="58"/>
  <c r="DR39" i="58"/>
  <c r="DQ39" i="58"/>
  <c r="DO39" i="58"/>
  <c r="DN39" i="58"/>
  <c r="DM39" i="58"/>
  <c r="DS39" i="58"/>
  <c r="DP39" i="58"/>
  <c r="DY38" i="58"/>
  <c r="DW38" i="58"/>
  <c r="DV38" i="58"/>
  <c r="DU38" i="58"/>
  <c r="DT38" i="58"/>
  <c r="DS38" i="58"/>
  <c r="DN38" i="58"/>
  <c r="DM38" i="58"/>
  <c r="DX38" i="58"/>
  <c r="DL38" i="58"/>
  <c r="DK38" i="58"/>
  <c r="DY37" i="58"/>
  <c r="DX37" i="58"/>
  <c r="DO37" i="58"/>
  <c r="DN37" i="58"/>
  <c r="DM37" i="58"/>
  <c r="DL37" i="58"/>
  <c r="DV36" i="58"/>
  <c r="DU36" i="58"/>
  <c r="DT36" i="58"/>
  <c r="DP36" i="58"/>
  <c r="DV35" i="58"/>
  <c r="DU35" i="58"/>
  <c r="DS35" i="58"/>
  <c r="DR35" i="58"/>
  <c r="DQ35" i="58"/>
  <c r="DP35" i="58"/>
  <c r="DO35" i="58"/>
  <c r="DT35" i="58"/>
  <c r="DV34" i="58"/>
  <c r="DU34" i="58"/>
  <c r="DS34" i="58"/>
  <c r="DR34" i="58"/>
  <c r="DQ34" i="58"/>
  <c r="DP34" i="58"/>
  <c r="DT34" i="58"/>
  <c r="DQ33" i="58"/>
  <c r="DP33" i="58"/>
  <c r="DO33" i="58"/>
  <c r="DS33" i="58"/>
  <c r="DT32" i="58"/>
  <c r="DS32" i="58"/>
  <c r="DO31" i="58"/>
  <c r="DM31" i="58"/>
  <c r="DL31" i="58"/>
  <c r="DK31" i="58"/>
  <c r="DO30" i="58"/>
  <c r="DQ30" i="58"/>
  <c r="DP30" i="58"/>
  <c r="DQ29" i="58"/>
  <c r="DP29" i="58"/>
  <c r="DO29" i="58"/>
  <c r="DS29" i="58"/>
  <c r="DL28" i="58"/>
  <c r="DK28" i="58"/>
  <c r="DO28" i="58"/>
  <c r="DM28" i="58"/>
  <c r="DP27" i="58"/>
  <c r="DO27" i="58"/>
  <c r="DW26" i="58"/>
  <c r="DN26" i="58"/>
  <c r="DL26" i="58"/>
  <c r="DK26" i="58"/>
  <c r="DP24" i="58"/>
  <c r="DN24" i="58"/>
  <c r="DX23" i="58"/>
  <c r="DL23" i="58"/>
  <c r="DX22" i="58"/>
  <c r="DV22" i="58"/>
  <c r="DS22" i="58"/>
  <c r="DO22" i="58"/>
  <c r="DL22" i="58"/>
  <c r="DK22" i="58"/>
  <c r="DV21" i="58"/>
  <c r="DO21" i="58"/>
  <c r="DK21" i="58"/>
  <c r="DP21" i="58"/>
  <c r="DN21" i="58"/>
  <c r="DX20" i="58"/>
  <c r="DR20" i="58"/>
  <c r="DQ20" i="58"/>
  <c r="DP20" i="58"/>
  <c r="DN20" i="58"/>
  <c r="DM20" i="58"/>
  <c r="DL20" i="58"/>
  <c r="DV20" i="58"/>
  <c r="DY19" i="58"/>
  <c r="DU19" i="58"/>
  <c r="DR19" i="58"/>
  <c r="DP19" i="58"/>
  <c r="DO19" i="58"/>
  <c r="DN19" i="58"/>
  <c r="DM19" i="58"/>
  <c r="DT19" i="58"/>
  <c r="DS19" i="58"/>
  <c r="DQ19" i="58"/>
  <c r="DV18" i="58"/>
  <c r="DU18" i="58"/>
  <c r="DT18" i="58"/>
  <c r="DS18" i="58"/>
  <c r="DN18" i="58"/>
  <c r="DX17" i="58"/>
  <c r="DW17" i="58"/>
  <c r="DV17" i="58"/>
  <c r="DU17" i="58"/>
  <c r="DT17" i="58"/>
  <c r="DS17" i="58"/>
  <c r="DP17" i="58"/>
  <c r="DL17" i="58"/>
  <c r="DK17" i="58"/>
  <c r="DY16" i="58"/>
  <c r="DX16" i="58"/>
  <c r="DQ16" i="58"/>
  <c r="DN16" i="58"/>
  <c r="DM16" i="58"/>
  <c r="DL16" i="58"/>
  <c r="DT16" i="58"/>
  <c r="DS16" i="58"/>
  <c r="DR16" i="58"/>
  <c r="DP16" i="58"/>
  <c r="DO16" i="58"/>
  <c r="DS15" i="58"/>
  <c r="DR15" i="58"/>
  <c r="DP15" i="58"/>
  <c r="DO15" i="58"/>
  <c r="DN15" i="58"/>
  <c r="BZ15" i="58"/>
  <c r="DV15" i="58"/>
  <c r="DU15" i="58"/>
  <c r="DT15" i="58"/>
  <c r="DQ15" i="58"/>
  <c r="DS14" i="58"/>
  <c r="DR14" i="58"/>
  <c r="DP14" i="58"/>
  <c r="DO14" i="58"/>
  <c r="DN14" i="58"/>
  <c r="BZ14" i="58"/>
  <c r="DV14" i="58"/>
  <c r="DU14" i="58"/>
  <c r="DT14" i="58"/>
  <c r="DQ14" i="58"/>
  <c r="DS13" i="58"/>
  <c r="DR13" i="58"/>
  <c r="DP13" i="58"/>
  <c r="DO13" i="58"/>
  <c r="DN13" i="58"/>
  <c r="BZ13" i="58"/>
  <c r="DV13" i="58"/>
  <c r="DU13" i="58"/>
  <c r="DT13" i="58"/>
  <c r="DQ13" i="58"/>
  <c r="DV12" i="58"/>
  <c r="DU12" i="58"/>
  <c r="DS12" i="58"/>
  <c r="DR12" i="58"/>
  <c r="DQ12" i="58"/>
  <c r="DY12" i="58"/>
  <c r="DX12" i="58"/>
  <c r="DW12" i="58"/>
  <c r="DT12" i="58"/>
  <c r="DM12" i="58"/>
  <c r="DL12" i="58"/>
  <c r="DK12" i="58"/>
  <c r="DY11" i="58"/>
  <c r="DW11" i="58"/>
  <c r="DV11" i="58"/>
  <c r="DU11" i="58"/>
  <c r="DO11" i="58"/>
  <c r="DN11" i="58"/>
  <c r="DM11" i="58"/>
  <c r="DK11" i="58"/>
  <c r="BZ11" i="58"/>
  <c r="DQ11" i="58"/>
  <c r="DP11" i="58"/>
  <c r="DY10" i="58"/>
  <c r="DR10" i="58"/>
  <c r="DQ10" i="58"/>
  <c r="DO10" i="58"/>
  <c r="DN10" i="58"/>
  <c r="DM10" i="58"/>
  <c r="DU10" i="58"/>
  <c r="DT10" i="58"/>
  <c r="DX9" i="58"/>
  <c r="DV9" i="58"/>
  <c r="DS9" i="58"/>
  <c r="DO9" i="58"/>
  <c r="DN9" i="58"/>
  <c r="DL9" i="58"/>
  <c r="DK9" i="58"/>
  <c r="BZ9" i="58"/>
  <c r="DR9" i="58"/>
  <c r="DW8" i="58"/>
  <c r="DU8" i="58"/>
  <c r="DP8" i="58"/>
  <c r="DK8" i="58"/>
  <c r="BZ8" i="58"/>
  <c r="DY8" i="58"/>
  <c r="DX8" i="58"/>
  <c r="DT8" i="58"/>
  <c r="DY7" i="58"/>
  <c r="DW7" i="58"/>
  <c r="DV7" i="58"/>
  <c r="DU7" i="58"/>
  <c r="DQ7" i="58"/>
  <c r="DP7" i="58"/>
  <c r="DM7" i="58"/>
  <c r="DK7" i="58"/>
  <c r="BZ7" i="58"/>
  <c r="DO7" i="58"/>
  <c r="DL7" i="58"/>
  <c r="DV6" i="58"/>
  <c r="DS6" i="58"/>
  <c r="DQ6" i="58"/>
  <c r="DN6" i="58"/>
  <c r="DL6" i="58"/>
  <c r="DR6" i="58"/>
  <c r="DP6" i="58"/>
  <c r="DM6" i="58"/>
  <c r="DX5" i="58"/>
  <c r="DV5" i="58"/>
  <c r="DR5" i="58"/>
  <c r="DP5" i="58"/>
  <c r="DN5" i="58"/>
  <c r="DT5" i="58"/>
  <c r="DU4" i="58"/>
  <c r="DR4" i="58"/>
  <c r="DO4" i="58"/>
  <c r="DK4" i="58"/>
  <c r="BZ4" i="58"/>
  <c r="DW4" i="58"/>
  <c r="DN4" i="58"/>
  <c r="DM4" i="58"/>
  <c r="DS3" i="58"/>
  <c r="DR3" i="58"/>
  <c r="DQ3" i="58"/>
  <c r="DP3" i="58"/>
  <c r="DO3" i="58"/>
  <c r="DV3" i="58"/>
  <c r="DT3" i="58"/>
  <c r="DK3" i="58"/>
  <c r="DY2" i="58"/>
  <c r="DW2" i="58"/>
  <c r="DV2" i="58"/>
  <c r="DT2" i="58"/>
  <c r="DN2" i="58"/>
  <c r="DL2" i="58"/>
  <c r="DK2" i="58"/>
  <c r="BZ2" i="58"/>
  <c r="DX2" i="58"/>
  <c r="DQ2" i="58"/>
  <c r="DP2" i="58"/>
  <c r="DO2" i="58"/>
  <c r="DM2" i="58"/>
  <c r="G4" i="68"/>
  <c r="H8" i="68"/>
  <c r="J3" i="68"/>
  <c r="C6" i="68"/>
  <c r="B2" i="68"/>
  <c r="F10" i="67"/>
  <c r="J3" i="67"/>
  <c r="H3" i="67"/>
  <c r="F3" i="67"/>
  <c r="F5" i="67"/>
  <c r="J9" i="66"/>
  <c r="I3" i="66"/>
  <c r="C6" i="66"/>
  <c r="F12" i="66"/>
  <c r="I7" i="66"/>
  <c r="C10" i="65"/>
  <c r="G4" i="65"/>
  <c r="I7" i="65"/>
  <c r="D2" i="65"/>
  <c r="E9" i="65"/>
  <c r="C10" i="64"/>
  <c r="J9" i="64"/>
  <c r="G2" i="64"/>
  <c r="C5" i="64"/>
  <c r="H10" i="64"/>
  <c r="C10" i="63"/>
  <c r="G7" i="63"/>
  <c r="H10" i="63"/>
  <c r="E2" i="63"/>
  <c r="E3" i="63"/>
  <c r="H4" i="61"/>
  <c r="J7" i="61"/>
  <c r="G6" i="61"/>
  <c r="E6" i="61"/>
  <c r="H8" i="60"/>
  <c r="C3" i="60"/>
  <c r="C8" i="60"/>
  <c r="E5" i="59"/>
  <c r="I9" i="59"/>
  <c r="E5" i="58"/>
  <c r="J3" i="58"/>
  <c r="H2" i="58"/>
  <c r="E10" i="58"/>
  <c r="B3" i="68"/>
  <c r="I7" i="68"/>
  <c r="J9" i="68"/>
  <c r="G3" i="68"/>
  <c r="G2" i="68"/>
  <c r="G9" i="67"/>
  <c r="D2" i="67"/>
  <c r="B2" i="67"/>
  <c r="J8" i="67"/>
  <c r="E4" i="67"/>
  <c r="I8" i="66"/>
  <c r="C2" i="66"/>
  <c r="G3" i="66"/>
  <c r="I5" i="66"/>
  <c r="H6" i="66"/>
  <c r="I10" i="65"/>
  <c r="B3" i="65"/>
  <c r="H6" i="65"/>
  <c r="C6" i="65"/>
  <c r="G3" i="65"/>
  <c r="D9" i="64"/>
  <c r="J8" i="64"/>
  <c r="E6" i="64"/>
  <c r="H3" i="64"/>
  <c r="G6" i="64"/>
  <c r="E9" i="63"/>
  <c r="H5" i="63"/>
  <c r="D8" i="63"/>
  <c r="H7" i="63"/>
  <c r="J6" i="63"/>
  <c r="C3" i="61"/>
  <c r="I6" i="61"/>
  <c r="D5" i="61"/>
  <c r="B5" i="61"/>
  <c r="D9" i="61"/>
  <c r="I7" i="60"/>
  <c r="F7" i="60"/>
  <c r="C10" i="60"/>
  <c r="B7" i="60"/>
  <c r="J2" i="60"/>
  <c r="D4" i="59"/>
  <c r="B10" i="59"/>
  <c r="I4" i="59"/>
  <c r="E8" i="59"/>
  <c r="F10" i="59"/>
  <c r="C3" i="58"/>
  <c r="C2" i="58"/>
  <c r="I2" i="68"/>
  <c r="D10" i="68"/>
  <c r="E5" i="68"/>
  <c r="F7" i="68"/>
  <c r="B8" i="68"/>
  <c r="I10" i="68"/>
  <c r="H7" i="67"/>
  <c r="D10" i="67"/>
  <c r="J9" i="67"/>
  <c r="J5" i="67"/>
  <c r="B3" i="67"/>
  <c r="F9" i="66"/>
  <c r="J7" i="66"/>
  <c r="B8" i="66"/>
  <c r="C3" i="66"/>
  <c r="D4" i="66"/>
  <c r="B7" i="65"/>
  <c r="J8" i="65"/>
  <c r="D4" i="65"/>
  <c r="E8" i="65"/>
  <c r="B8" i="65"/>
  <c r="B9" i="64"/>
  <c r="G5" i="64"/>
  <c r="G8" i="64"/>
  <c r="C8" i="64"/>
  <c r="I9" i="64"/>
  <c r="H6" i="63"/>
  <c r="B3" i="63"/>
  <c r="J5" i="63"/>
  <c r="B4" i="63"/>
  <c r="I9" i="63"/>
  <c r="H10" i="61"/>
  <c r="E4" i="61"/>
  <c r="E2" i="61"/>
  <c r="C2" i="61"/>
  <c r="C7" i="61"/>
  <c r="E5" i="60"/>
  <c r="J10" i="60"/>
  <c r="E7" i="60"/>
  <c r="B2" i="60"/>
  <c r="G4" i="60"/>
  <c r="E10" i="59"/>
  <c r="C8" i="59"/>
  <c r="J7" i="59"/>
  <c r="G6" i="59"/>
  <c r="C3" i="59"/>
  <c r="E4" i="58"/>
  <c r="D2" i="58"/>
  <c r="J10" i="58"/>
  <c r="G10" i="58"/>
  <c r="B8" i="58"/>
  <c r="J5" i="65"/>
  <c r="C7" i="65"/>
  <c r="F4" i="64"/>
  <c r="G7" i="64"/>
  <c r="C5" i="63"/>
  <c r="C2" i="63"/>
  <c r="H5" i="61"/>
  <c r="B10" i="61"/>
  <c r="F9" i="61"/>
  <c r="D4" i="60"/>
  <c r="B9" i="68"/>
  <c r="D4" i="68"/>
  <c r="E6" i="68"/>
  <c r="C7" i="68"/>
  <c r="I4" i="68"/>
  <c r="G6" i="67"/>
  <c r="E9" i="67"/>
  <c r="B10" i="67"/>
  <c r="I4" i="67"/>
  <c r="I10" i="67"/>
  <c r="F8" i="66"/>
  <c r="C10" i="66"/>
  <c r="C7" i="66"/>
  <c r="J2" i="66"/>
  <c r="F2" i="66"/>
  <c r="J6" i="65"/>
  <c r="F2" i="65"/>
  <c r="F7" i="65"/>
  <c r="B8" i="64"/>
  <c r="F5" i="64"/>
  <c r="F10" i="64"/>
  <c r="I2" i="63"/>
  <c r="F4" i="63"/>
  <c r="J8" i="63"/>
  <c r="G2" i="61"/>
  <c r="B6" i="61"/>
  <c r="J6" i="68"/>
  <c r="F12" i="68"/>
  <c r="B5" i="68"/>
  <c r="B6" i="68"/>
  <c r="B7" i="68"/>
  <c r="D5" i="67"/>
  <c r="E8" i="67"/>
  <c r="C9" i="67"/>
  <c r="E3" i="67"/>
  <c r="G5" i="67"/>
  <c r="G7" i="66"/>
  <c r="D9" i="66"/>
  <c r="B6" i="66"/>
  <c r="J6" i="66"/>
  <c r="I10" i="66"/>
  <c r="I4" i="65"/>
  <c r="G5" i="65"/>
  <c r="G8" i="65"/>
  <c r="E6" i="65"/>
  <c r="B6" i="65"/>
  <c r="C7" i="64"/>
  <c r="D10" i="64"/>
  <c r="J3" i="64"/>
  <c r="B5" i="64"/>
  <c r="F6" i="64"/>
  <c r="J3" i="63"/>
  <c r="G9" i="63"/>
  <c r="G2" i="63"/>
  <c r="F12" i="63"/>
  <c r="G6" i="63"/>
  <c r="G4" i="61"/>
  <c r="I4" i="61"/>
  <c r="I9" i="61"/>
  <c r="D8" i="61"/>
  <c r="J4" i="61"/>
  <c r="F10" i="60"/>
  <c r="D6" i="60"/>
  <c r="E2" i="60"/>
  <c r="H3" i="60"/>
  <c r="F6" i="60"/>
  <c r="F8" i="59"/>
  <c r="B8" i="59"/>
  <c r="G2" i="59"/>
  <c r="I3" i="59"/>
  <c r="G5" i="59"/>
  <c r="D10" i="58"/>
  <c r="F7" i="58"/>
  <c r="F10" i="58"/>
  <c r="J9" i="58"/>
  <c r="B3" i="58"/>
  <c r="G8" i="68"/>
  <c r="I3" i="68"/>
  <c r="J4" i="68"/>
  <c r="J5" i="68"/>
  <c r="B4" i="67"/>
  <c r="F7" i="67"/>
  <c r="C8" i="67"/>
  <c r="F12" i="67"/>
  <c r="H2" i="67"/>
  <c r="F6" i="66"/>
  <c r="D8" i="66"/>
  <c r="J4" i="66"/>
  <c r="I6" i="66"/>
  <c r="G5" i="68"/>
  <c r="F4" i="68"/>
  <c r="H7" i="68"/>
  <c r="C2" i="68"/>
  <c r="F3" i="68"/>
  <c r="F2" i="68"/>
  <c r="E2" i="67"/>
  <c r="E6" i="67"/>
  <c r="D7" i="67"/>
  <c r="I5" i="67"/>
  <c r="F4" i="67"/>
  <c r="C5" i="66"/>
  <c r="E7" i="66"/>
  <c r="F3" i="66"/>
  <c r="G2" i="66"/>
  <c r="E4" i="66"/>
  <c r="C8" i="65"/>
  <c r="H2" i="65"/>
  <c r="G6" i="65"/>
  <c r="I3" i="65"/>
  <c r="F3" i="65"/>
  <c r="J4" i="64"/>
  <c r="D6" i="64"/>
  <c r="C9" i="64"/>
  <c r="B2" i="64"/>
  <c r="J2" i="64"/>
  <c r="B10" i="63"/>
  <c r="D6" i="63"/>
  <c r="C8" i="63"/>
  <c r="E5" i="63"/>
  <c r="C3" i="63"/>
  <c r="I2" i="61"/>
  <c r="H8" i="61"/>
  <c r="G7" i="61"/>
  <c r="D6" i="61"/>
  <c r="C9" i="61"/>
  <c r="G8" i="60"/>
  <c r="E4" i="60"/>
  <c r="F8" i="60"/>
  <c r="G3" i="60"/>
  <c r="B3" i="60"/>
  <c r="F6" i="59"/>
  <c r="B6" i="59"/>
  <c r="H7" i="59"/>
  <c r="F12" i="59"/>
  <c r="D5" i="59"/>
  <c r="J7" i="58"/>
  <c r="C10" i="58"/>
  <c r="C5" i="58"/>
  <c r="G9" i="58"/>
  <c r="J8" i="58"/>
  <c r="I9" i="68"/>
  <c r="C10" i="68"/>
  <c r="D5" i="68"/>
  <c r="D8" i="68"/>
  <c r="D9" i="68"/>
  <c r="H9" i="67"/>
  <c r="G4" i="67"/>
  <c r="I3" i="67"/>
  <c r="G3" i="67"/>
  <c r="C3" i="67"/>
  <c r="G9" i="66"/>
  <c r="D2" i="66"/>
  <c r="H3" i="66"/>
  <c r="B7" i="66"/>
  <c r="H5" i="66"/>
  <c r="H10" i="65"/>
  <c r="B9" i="65"/>
  <c r="I8" i="65"/>
  <c r="B4" i="65"/>
  <c r="F12" i="65"/>
  <c r="H9" i="64"/>
  <c r="B7" i="64"/>
  <c r="H2" i="64"/>
  <c r="J7" i="64"/>
  <c r="C3" i="64"/>
  <c r="F9" i="63"/>
  <c r="F8" i="63"/>
  <c r="J2" i="63"/>
  <c r="I5" i="63"/>
  <c r="E7" i="63"/>
  <c r="I10" i="61"/>
  <c r="J8" i="61"/>
  <c r="H6" i="61"/>
  <c r="C5" i="61"/>
  <c r="B2" i="61"/>
  <c r="J9" i="60"/>
  <c r="G6" i="60"/>
  <c r="F12" i="60"/>
  <c r="D2" i="60"/>
  <c r="I8" i="68"/>
  <c r="G10" i="68"/>
  <c r="J7" i="68"/>
  <c r="E2" i="68"/>
  <c r="D6" i="68"/>
  <c r="H4" i="68"/>
  <c r="I7" i="67"/>
  <c r="F9" i="67"/>
  <c r="C10" i="67"/>
  <c r="B9" i="67"/>
  <c r="H10" i="67"/>
  <c r="H7" i="66"/>
  <c r="E9" i="66"/>
  <c r="F4" i="66"/>
  <c r="I4" i="66"/>
  <c r="B3" i="66"/>
  <c r="H9" i="65"/>
  <c r="H4" i="65"/>
  <c r="I6" i="65"/>
  <c r="F8" i="65"/>
  <c r="D8" i="65"/>
  <c r="I7" i="64"/>
  <c r="I4" i="64"/>
  <c r="B10" i="64"/>
  <c r="I3" i="64"/>
  <c r="E7" i="64"/>
  <c r="B8" i="63"/>
  <c r="H3" i="63"/>
  <c r="D9" i="63"/>
  <c r="F2" i="63"/>
  <c r="J9" i="63"/>
  <c r="G10" i="61"/>
  <c r="G5" i="61"/>
  <c r="D4" i="61"/>
  <c r="D2" i="61"/>
  <c r="E9" i="61"/>
  <c r="J6" i="60"/>
  <c r="B4" i="60"/>
  <c r="G7" i="60"/>
  <c r="I2" i="60"/>
  <c r="J4" i="60"/>
  <c r="G10" i="59"/>
  <c r="C10" i="59"/>
  <c r="H5" i="59"/>
  <c r="G8" i="59"/>
  <c r="G3" i="59"/>
  <c r="G3" i="58"/>
  <c r="J4" i="58"/>
  <c r="G4" i="58"/>
  <c r="B6" i="58"/>
  <c r="J6" i="58"/>
  <c r="I6" i="68"/>
  <c r="F8" i="68"/>
  <c r="H3" i="68"/>
  <c r="C3" i="68"/>
  <c r="H6" i="67"/>
  <c r="F8" i="67"/>
  <c r="D9" i="67"/>
  <c r="B8" i="67"/>
  <c r="I9" i="67"/>
  <c r="G6" i="66"/>
  <c r="E8" i="66"/>
  <c r="B10" i="66"/>
  <c r="E3" i="66"/>
  <c r="I2" i="66"/>
  <c r="F10" i="65"/>
  <c r="C3" i="65"/>
  <c r="J10" i="68"/>
  <c r="E10" i="68"/>
  <c r="C9" i="68"/>
  <c r="H5" i="68"/>
  <c r="B10" i="68"/>
  <c r="C5" i="68"/>
  <c r="D7" i="68"/>
  <c r="E3" i="68"/>
  <c r="F2" i="67"/>
  <c r="C5" i="67"/>
  <c r="D6" i="67"/>
  <c r="J4" i="67"/>
  <c r="I6" i="67"/>
  <c r="E2" i="66"/>
  <c r="B5" i="66"/>
  <c r="D7" i="66"/>
  <c r="F5" i="66"/>
  <c r="H8" i="66"/>
  <c r="F9" i="65"/>
  <c r="H5" i="65"/>
  <c r="H8" i="65"/>
  <c r="J3" i="65"/>
  <c r="B2" i="65"/>
  <c r="F2" i="64"/>
  <c r="I10" i="64"/>
  <c r="H5" i="64"/>
  <c r="H7" i="64"/>
  <c r="I6" i="64"/>
  <c r="H9" i="63"/>
  <c r="I10" i="63"/>
  <c r="H2" i="63"/>
  <c r="D4" i="63"/>
  <c r="I3" i="63"/>
  <c r="I5" i="61"/>
  <c r="I8" i="61"/>
  <c r="H7" i="61"/>
  <c r="F7" i="61"/>
  <c r="G3" i="61"/>
  <c r="H9" i="60"/>
  <c r="E9" i="60"/>
  <c r="I6" i="60"/>
  <c r="C2" i="60"/>
  <c r="I4" i="60"/>
  <c r="H6" i="59"/>
  <c r="D6" i="59"/>
  <c r="B5" i="59"/>
  <c r="C2" i="59"/>
  <c r="J5" i="59"/>
  <c r="E6" i="58"/>
  <c r="H3" i="58"/>
  <c r="C7" i="58"/>
  <c r="B2" i="58"/>
  <c r="I2" i="58"/>
  <c r="J5" i="61"/>
  <c r="E8" i="60"/>
  <c r="E3" i="60"/>
  <c r="H3" i="59"/>
  <c r="J2" i="59"/>
  <c r="E3" i="59"/>
  <c r="F4" i="58"/>
  <c r="H8" i="58"/>
  <c r="D4" i="58"/>
  <c r="C8" i="58"/>
  <c r="B4" i="68"/>
  <c r="E5" i="67"/>
  <c r="B6" i="67"/>
  <c r="H2" i="66"/>
  <c r="H10" i="66"/>
  <c r="E4" i="65"/>
  <c r="D9" i="65"/>
  <c r="B4" i="64"/>
  <c r="B3" i="64"/>
  <c r="G3" i="63"/>
  <c r="F7" i="63"/>
  <c r="J6" i="61"/>
  <c r="G9" i="61"/>
  <c r="H6" i="60"/>
  <c r="B6" i="60"/>
  <c r="H5" i="60"/>
  <c r="D8" i="59"/>
  <c r="E2" i="59"/>
  <c r="B5" i="58"/>
  <c r="H10" i="58"/>
  <c r="B4" i="58"/>
  <c r="F9" i="58"/>
  <c r="B9" i="58"/>
  <c r="D5" i="63"/>
  <c r="G7" i="68"/>
  <c r="D4" i="67"/>
  <c r="B7" i="67"/>
  <c r="D6" i="66"/>
  <c r="J10" i="65"/>
  <c r="G2" i="65"/>
  <c r="J4" i="65"/>
  <c r="E4" i="64"/>
  <c r="J10" i="64"/>
  <c r="G4" i="63"/>
  <c r="B2" i="63"/>
  <c r="F4" i="61"/>
  <c r="E8" i="61"/>
  <c r="G9" i="60"/>
  <c r="B10" i="60"/>
  <c r="H2" i="60"/>
  <c r="E7" i="59"/>
  <c r="F7" i="59"/>
  <c r="I5" i="58"/>
  <c r="I3" i="61"/>
  <c r="I6" i="59"/>
  <c r="F2" i="58"/>
  <c r="D7" i="59"/>
  <c r="D9" i="58"/>
  <c r="F6" i="68"/>
  <c r="G8" i="67"/>
  <c r="H4" i="67"/>
  <c r="B2" i="66"/>
  <c r="G10" i="65"/>
  <c r="E5" i="65"/>
  <c r="G10" i="64"/>
  <c r="F9" i="64"/>
  <c r="D7" i="64"/>
  <c r="I8" i="63"/>
  <c r="D7" i="60"/>
  <c r="I4" i="58"/>
  <c r="C7" i="59"/>
  <c r="G7" i="67"/>
  <c r="E10" i="63"/>
  <c r="B5" i="63"/>
  <c r="F9" i="60"/>
  <c r="J4" i="59"/>
  <c r="H6" i="58"/>
  <c r="D2" i="59"/>
  <c r="E8" i="68"/>
  <c r="J10" i="67"/>
  <c r="J2" i="67"/>
  <c r="C9" i="66"/>
  <c r="G9" i="65"/>
  <c r="H7" i="65"/>
  <c r="H8" i="64"/>
  <c r="I8" i="64"/>
  <c r="H4" i="64"/>
  <c r="I4" i="63"/>
  <c r="I6" i="63"/>
  <c r="E10" i="61"/>
  <c r="E7" i="61"/>
  <c r="D5" i="60"/>
  <c r="H4" i="60"/>
  <c r="I10" i="59"/>
  <c r="B9" i="59"/>
  <c r="E4" i="59"/>
  <c r="G6" i="58"/>
  <c r="J9" i="59"/>
  <c r="J5" i="58"/>
  <c r="C9" i="65"/>
  <c r="B7" i="61"/>
  <c r="E9" i="58"/>
  <c r="J3" i="61"/>
  <c r="H9" i="58"/>
  <c r="H9" i="68"/>
  <c r="E10" i="67"/>
  <c r="I8" i="67"/>
  <c r="C8" i="66"/>
  <c r="E10" i="65"/>
  <c r="D5" i="65"/>
  <c r="H6" i="64"/>
  <c r="C6" i="64"/>
  <c r="G4" i="64"/>
  <c r="J10" i="63"/>
  <c r="D7" i="63"/>
  <c r="F5" i="61"/>
  <c r="H3" i="61"/>
  <c r="E10" i="60"/>
  <c r="E7" i="68"/>
  <c r="J7" i="67"/>
  <c r="B9" i="66"/>
  <c r="E2" i="65"/>
  <c r="E9" i="64"/>
  <c r="G8" i="63"/>
  <c r="D10" i="61"/>
  <c r="J8" i="59"/>
  <c r="G2" i="58"/>
  <c r="H7" i="58"/>
  <c r="G9" i="68"/>
  <c r="F6" i="67"/>
  <c r="G2" i="67"/>
  <c r="J8" i="66"/>
  <c r="E3" i="65"/>
  <c r="G7" i="65"/>
  <c r="D4" i="64"/>
  <c r="E2" i="64"/>
  <c r="B9" i="63"/>
  <c r="C6" i="63"/>
  <c r="F3" i="63"/>
  <c r="I7" i="61"/>
  <c r="C8" i="61"/>
  <c r="D10" i="60"/>
  <c r="J3" i="60"/>
  <c r="H9" i="59"/>
  <c r="F3" i="59"/>
  <c r="B2" i="59"/>
  <c r="B10" i="58"/>
  <c r="J2" i="58"/>
  <c r="I9" i="58"/>
  <c r="I8" i="58"/>
  <c r="D5" i="58"/>
  <c r="B3" i="59"/>
  <c r="D6" i="58"/>
  <c r="J3" i="66"/>
  <c r="I6" i="58"/>
  <c r="C8" i="68"/>
  <c r="I2" i="67"/>
  <c r="F10" i="66"/>
  <c r="J5" i="66"/>
  <c r="D10" i="65"/>
  <c r="F6" i="65"/>
  <c r="D8" i="64"/>
  <c r="F8" i="64"/>
  <c r="C7" i="63"/>
  <c r="H4" i="63"/>
  <c r="J4" i="63"/>
  <c r="E5" i="61"/>
  <c r="D7" i="61"/>
  <c r="E6" i="60"/>
  <c r="I3" i="60"/>
  <c r="H8" i="59"/>
  <c r="J10" i="59"/>
  <c r="G9" i="59"/>
  <c r="C6" i="58"/>
  <c r="F9" i="68"/>
  <c r="B5" i="67"/>
  <c r="G8" i="66"/>
  <c r="G5" i="66"/>
  <c r="I5" i="65"/>
  <c r="C5" i="65"/>
  <c r="B6" i="64"/>
  <c r="D5" i="64"/>
  <c r="B7" i="63"/>
  <c r="B6" i="63"/>
  <c r="F12" i="61"/>
  <c r="F2" i="61"/>
  <c r="C6" i="61"/>
  <c r="J7" i="60"/>
  <c r="B8" i="60"/>
  <c r="I7" i="59"/>
  <c r="G4" i="59"/>
  <c r="B7" i="59"/>
  <c r="F5" i="58"/>
  <c r="H5" i="58"/>
  <c r="F3" i="58"/>
  <c r="D5" i="66"/>
  <c r="I9" i="66"/>
  <c r="J2" i="65"/>
  <c r="J9" i="65"/>
  <c r="F3" i="64"/>
  <c r="D2" i="64"/>
  <c r="G10" i="63"/>
  <c r="J9" i="61"/>
  <c r="C10" i="61"/>
  <c r="B8" i="61"/>
  <c r="C5" i="60"/>
  <c r="F2" i="59"/>
  <c r="E6" i="59"/>
  <c r="I7" i="58"/>
  <c r="G4" i="66"/>
  <c r="H10" i="68"/>
  <c r="F10" i="68"/>
  <c r="C2" i="67"/>
  <c r="F10" i="63"/>
  <c r="I9" i="60"/>
  <c r="G8" i="58"/>
  <c r="F5" i="68"/>
  <c r="F8" i="61"/>
  <c r="J5" i="60"/>
  <c r="C9" i="60"/>
  <c r="D10" i="59"/>
  <c r="H2" i="68"/>
  <c r="I5" i="68"/>
  <c r="D8" i="67"/>
  <c r="B4" i="66"/>
  <c r="H4" i="66"/>
  <c r="B10" i="65"/>
  <c r="B5" i="65"/>
  <c r="J5" i="64"/>
  <c r="I2" i="64"/>
  <c r="H8" i="63"/>
  <c r="J7" i="63"/>
  <c r="H9" i="61"/>
  <c r="G8" i="61"/>
  <c r="F3" i="61"/>
  <c r="G2" i="60"/>
  <c r="B9" i="60"/>
  <c r="F9" i="59"/>
  <c r="I2" i="59"/>
  <c r="H10" i="59"/>
  <c r="G7" i="58"/>
  <c r="E2" i="58"/>
  <c r="D7" i="58"/>
  <c r="H5" i="67"/>
  <c r="J8" i="68"/>
  <c r="J2" i="68"/>
  <c r="E7" i="67"/>
  <c r="E10" i="66"/>
  <c r="J10" i="66"/>
  <c r="I2" i="65"/>
  <c r="C2" i="65"/>
  <c r="E3" i="64"/>
  <c r="E8" i="64"/>
  <c r="D2" i="63"/>
  <c r="E4" i="63"/>
  <c r="J10" i="61"/>
  <c r="B4" i="61"/>
  <c r="I10" i="60"/>
  <c r="H10" i="60"/>
  <c r="D9" i="60"/>
  <c r="G7" i="59"/>
  <c r="H2" i="59"/>
  <c r="E9" i="59"/>
  <c r="C9" i="58"/>
  <c r="I3" i="58"/>
  <c r="I10" i="58"/>
  <c r="D2" i="68"/>
  <c r="F4" i="65"/>
  <c r="I9" i="65"/>
  <c r="F12" i="64"/>
  <c r="C2" i="64"/>
  <c r="C9" i="63"/>
  <c r="D10" i="63"/>
  <c r="B9" i="61"/>
  <c r="J8" i="60"/>
  <c r="C6" i="60"/>
  <c r="C5" i="59"/>
  <c r="H4" i="59"/>
  <c r="C6" i="59"/>
  <c r="E3" i="58"/>
  <c r="E8" i="58"/>
  <c r="F2" i="60"/>
  <c r="E4" i="68"/>
  <c r="E9" i="68"/>
  <c r="C6" i="67"/>
  <c r="D10" i="66"/>
  <c r="G10" i="66"/>
  <c r="D7" i="65"/>
  <c r="E7" i="65"/>
  <c r="I5" i="64"/>
  <c r="G3" i="64"/>
  <c r="F6" i="63"/>
  <c r="I7" i="63"/>
  <c r="J2" i="61"/>
  <c r="F6" i="61"/>
  <c r="G5" i="60"/>
  <c r="B5" i="60"/>
  <c r="F3" i="60"/>
  <c r="J3" i="59"/>
  <c r="I8" i="59"/>
  <c r="I5" i="59"/>
  <c r="B7" i="58"/>
  <c r="F6" i="58"/>
  <c r="G5" i="63"/>
  <c r="H6" i="68"/>
  <c r="G10" i="67"/>
  <c r="J6" i="67"/>
  <c r="F7" i="66"/>
  <c r="H9" i="66"/>
  <c r="J7" i="65"/>
  <c r="D6" i="65"/>
  <c r="J6" i="64"/>
  <c r="F7" i="64"/>
  <c r="E8" i="63"/>
  <c r="B3" i="61"/>
  <c r="F4" i="60"/>
  <c r="G6" i="68"/>
  <c r="H8" i="67"/>
  <c r="C7" i="67"/>
  <c r="E6" i="66"/>
  <c r="E5" i="66"/>
  <c r="F5" i="65"/>
  <c r="H3" i="65"/>
  <c r="G9" i="64"/>
  <c r="E10" i="64"/>
  <c r="E6" i="63"/>
  <c r="F5" i="63"/>
  <c r="F10" i="61"/>
  <c r="E3" i="61"/>
  <c r="G10" i="60"/>
  <c r="I8" i="60"/>
  <c r="I5" i="60"/>
  <c r="D9" i="59"/>
  <c r="F4" i="59"/>
  <c r="F5" i="59"/>
  <c r="D8" i="58"/>
  <c r="F8" i="58"/>
  <c r="H2" i="61"/>
  <c r="H7" i="60"/>
  <c r="F5" i="60"/>
  <c r="C9" i="59"/>
  <c r="G5" i="58"/>
  <c r="F12" i="58"/>
  <c r="H4" i="58"/>
  <c r="D8" i="60"/>
  <c r="E7" i="58"/>
  <c r="E5" i="64"/>
  <c r="C7" i="60"/>
  <c r="B4" i="59"/>
  <c r="J6" i="59"/>
  <c r="CO10" i="58" l="1"/>
  <c r="CI4" i="58"/>
  <c r="CP12" i="59"/>
  <c r="CR3" i="60"/>
  <c r="CF6" i="60"/>
  <c r="CF8" i="60"/>
  <c r="CM10" i="60"/>
  <c r="CF13" i="60"/>
  <c r="CK15" i="60"/>
  <c r="CM10" i="61"/>
  <c r="CE3" i="63"/>
  <c r="CN4" i="63"/>
  <c r="CH6" i="63"/>
  <c r="CQ7" i="63"/>
  <c r="CK9" i="63"/>
  <c r="CE11" i="63"/>
  <c r="CN12" i="63"/>
  <c r="CH14" i="63"/>
  <c r="CQ15" i="63"/>
  <c r="CE5" i="64"/>
  <c r="CI14" i="64"/>
  <c r="CG3" i="66"/>
  <c r="CM4" i="66"/>
  <c r="CE6" i="66"/>
  <c r="CK7" i="66"/>
  <c r="CQ8" i="66"/>
  <c r="CI10" i="66"/>
  <c r="CP11" i="66"/>
  <c r="CJ13" i="66"/>
  <c r="CD15" i="66"/>
  <c r="CM16" i="66"/>
  <c r="CH7" i="67"/>
  <c r="CN13" i="67"/>
  <c r="CK3" i="68"/>
  <c r="CF6" i="68"/>
  <c r="CN8" i="68"/>
  <c r="CF11" i="68"/>
  <c r="CP13" i="68"/>
  <c r="CH16" i="68"/>
  <c r="CN10" i="58"/>
  <c r="CH4" i="58"/>
  <c r="CG14" i="59"/>
  <c r="CD4" i="60"/>
  <c r="CH6" i="60"/>
  <c r="CH8" i="60"/>
  <c r="CN10" i="60"/>
  <c r="CH13" i="60"/>
  <c r="CM15" i="60"/>
  <c r="CJ11" i="61"/>
  <c r="CF3" i="63"/>
  <c r="CO4" i="63"/>
  <c r="CI6" i="63"/>
  <c r="CR7" i="63"/>
  <c r="CL9" i="63"/>
  <c r="CF11" i="63"/>
  <c r="CO12" i="63"/>
  <c r="CI14" i="63"/>
  <c r="CR15" i="63"/>
  <c r="CF5" i="64"/>
  <c r="CK14" i="64"/>
  <c r="CH3" i="66"/>
  <c r="CO4" i="66"/>
  <c r="CF6" i="66"/>
  <c r="CM7" i="66"/>
  <c r="CR8" i="66"/>
  <c r="CJ10" i="66"/>
  <c r="CR11" i="66"/>
  <c r="CL13" i="66"/>
  <c r="CF15" i="66"/>
  <c r="CO16" i="66"/>
  <c r="CD8" i="67"/>
  <c r="CJ14" i="67"/>
  <c r="CO3" i="68"/>
  <c r="CH6" i="68"/>
  <c r="CO8" i="68"/>
  <c r="CJ11" i="68"/>
  <c r="CQ13" i="68"/>
  <c r="CL16" i="68"/>
  <c r="CI16" i="58"/>
  <c r="CR9" i="58"/>
  <c r="CL3" i="58"/>
  <c r="CL15" i="59"/>
  <c r="CF2" i="60"/>
  <c r="CE4" i="60"/>
  <c r="CI6" i="60"/>
  <c r="CN8" i="60"/>
  <c r="CO10" i="60"/>
  <c r="CI13" i="60"/>
  <c r="CE16" i="60"/>
  <c r="CG12" i="61"/>
  <c r="CG3" i="63"/>
  <c r="CP4" i="63"/>
  <c r="CJ6" i="63"/>
  <c r="CD8" i="63"/>
  <c r="CM9" i="63"/>
  <c r="CG11" i="63"/>
  <c r="CP12" i="63"/>
  <c r="CJ14" i="63"/>
  <c r="CD16" i="63"/>
  <c r="CE6" i="64"/>
  <c r="CM15" i="64"/>
  <c r="CE8" i="67"/>
  <c r="CK14" i="67"/>
  <c r="CQ3" i="68"/>
  <c r="CI6" i="68"/>
  <c r="CD9" i="68"/>
  <c r="CK11" i="68"/>
  <c r="CF14" i="68"/>
  <c r="CN16" i="68"/>
  <c r="CH16" i="58"/>
  <c r="CQ9" i="58"/>
  <c r="CK3" i="58"/>
  <c r="CR16" i="59"/>
  <c r="CH2" i="60"/>
  <c r="CG4" i="60"/>
  <c r="CJ6" i="60"/>
  <c r="CP8" i="60"/>
  <c r="CQ10" i="60"/>
  <c r="CK13" i="60"/>
  <c r="CG16" i="60"/>
  <c r="CD13" i="61"/>
  <c r="CI3" i="63"/>
  <c r="CR4" i="63"/>
  <c r="CL6" i="63"/>
  <c r="CF8" i="63"/>
  <c r="CO9" i="63"/>
  <c r="CI11" i="63"/>
  <c r="CR12" i="63"/>
  <c r="CL14" i="63"/>
  <c r="CF16" i="63"/>
  <c r="CF6" i="64"/>
  <c r="CN15" i="64"/>
  <c r="CE2" i="66"/>
  <c r="CK3" i="66"/>
  <c r="CQ4" i="66"/>
  <c r="CI6" i="66"/>
  <c r="CO7" i="66"/>
  <c r="CG9" i="66"/>
  <c r="CL10" i="66"/>
  <c r="CE12" i="66"/>
  <c r="CN13" i="66"/>
  <c r="CH15" i="66"/>
  <c r="CQ16" i="66"/>
  <c r="CJ2" i="67"/>
  <c r="CP8" i="67"/>
  <c r="CG15" i="67"/>
  <c r="CR3" i="68"/>
  <c r="CM6" i="68"/>
  <c r="CE9" i="68"/>
  <c r="CO11" i="68"/>
  <c r="CH14" i="68"/>
  <c r="CO16" i="68"/>
  <c r="CL15" i="58"/>
  <c r="CF9" i="58"/>
  <c r="CO2" i="58"/>
  <c r="CI2" i="60"/>
  <c r="CL4" i="60"/>
  <c r="CK6" i="60"/>
  <c r="CQ8" i="60"/>
  <c r="CH11" i="60"/>
  <c r="CL13" i="60"/>
  <c r="CH16" i="60"/>
  <c r="CP13" i="61"/>
  <c r="CJ3" i="63"/>
  <c r="CD5" i="63"/>
  <c r="CM6" i="63"/>
  <c r="CG8" i="63"/>
  <c r="CP9" i="63"/>
  <c r="CJ11" i="63"/>
  <c r="CD13" i="63"/>
  <c r="CM14" i="63"/>
  <c r="CG16" i="63"/>
  <c r="CF7" i="64"/>
  <c r="CO16" i="64"/>
  <c r="CF2" i="66"/>
  <c r="CM3" i="66"/>
  <c r="CR4" i="66"/>
  <c r="CJ6" i="66"/>
  <c r="CP7" i="66"/>
  <c r="CH9" i="66"/>
  <c r="CN10" i="66"/>
  <c r="CF12" i="66"/>
  <c r="CO13" i="66"/>
  <c r="CI15" i="66"/>
  <c r="CR16" i="66"/>
  <c r="CK2" i="67"/>
  <c r="CQ8" i="67"/>
  <c r="CH15" i="67"/>
  <c r="CG4" i="68"/>
  <c r="CN6" i="68"/>
  <c r="CI9" i="68"/>
  <c r="CQ11" i="68"/>
  <c r="CI14" i="68"/>
  <c r="CK15" i="58"/>
  <c r="CE9" i="58"/>
  <c r="CN2" i="58"/>
  <c r="CJ2" i="60"/>
  <c r="CN4" i="60"/>
  <c r="CM6" i="60"/>
  <c r="CR8" i="60"/>
  <c r="CJ11" i="60"/>
  <c r="CO13" i="60"/>
  <c r="CI16" i="60"/>
  <c r="CM14" i="61"/>
  <c r="CK3" i="63"/>
  <c r="CE5" i="63"/>
  <c r="CN6" i="63"/>
  <c r="CH8" i="63"/>
  <c r="CQ9" i="63"/>
  <c r="CK11" i="63"/>
  <c r="CE13" i="63"/>
  <c r="CN14" i="63"/>
  <c r="CH16" i="63"/>
  <c r="CH7" i="64"/>
  <c r="CQ16" i="64"/>
  <c r="CG3" i="67"/>
  <c r="CM9" i="67"/>
  <c r="CD16" i="67"/>
  <c r="CH4" i="68"/>
  <c r="CR6" i="68"/>
  <c r="CK9" i="68"/>
  <c r="CR11" i="68"/>
  <c r="CM14" i="68"/>
  <c r="CK2" i="60"/>
  <c r="CO4" i="60"/>
  <c r="CR6" i="60"/>
  <c r="CD9" i="60"/>
  <c r="CK11" i="60"/>
  <c r="CE14" i="60"/>
  <c r="CJ16" i="60"/>
  <c r="CM2" i="61"/>
  <c r="CJ15" i="61"/>
  <c r="CL4" i="68"/>
  <c r="CE7" i="68"/>
  <c r="CL9" i="68"/>
  <c r="CG12" i="68"/>
  <c r="CN14" i="68"/>
  <c r="CR14" i="68"/>
  <c r="CR13" i="58"/>
  <c r="CL7" i="58"/>
  <c r="CR2" i="60"/>
  <c r="CQ4" i="60"/>
  <c r="CF7" i="60"/>
  <c r="CL9" i="60"/>
  <c r="CM11" i="60"/>
  <c r="CI14" i="60"/>
  <c r="CG4" i="61"/>
  <c r="CH2" i="63"/>
  <c r="CQ3" i="63"/>
  <c r="CK5" i="63"/>
  <c r="CE7" i="63"/>
  <c r="CN8" i="63"/>
  <c r="CH10" i="63"/>
  <c r="CQ11" i="63"/>
  <c r="CK13" i="63"/>
  <c r="CE15" i="63"/>
  <c r="CN16" i="63"/>
  <c r="CL9" i="64"/>
  <c r="CK2" i="66"/>
  <c r="CR3" i="66"/>
  <c r="CI5" i="66"/>
  <c r="CP6" i="66"/>
  <c r="CF8" i="66"/>
  <c r="CM9" i="66"/>
  <c r="CD11" i="66"/>
  <c r="CM12" i="66"/>
  <c r="CG14" i="66"/>
  <c r="CP15" i="66"/>
  <c r="CE4" i="67"/>
  <c r="CK10" i="67"/>
  <c r="CQ16" i="67"/>
  <c r="CH2" i="68"/>
  <c r="CO4" i="68"/>
  <c r="CJ7" i="68"/>
  <c r="CQ9" i="68"/>
  <c r="CL12" i="68"/>
  <c r="CE15" i="68"/>
  <c r="CQ13" i="58"/>
  <c r="CK7" i="58"/>
  <c r="CG3" i="59"/>
  <c r="CE3" i="60"/>
  <c r="CD5" i="60"/>
  <c r="CG7" i="60"/>
  <c r="CN9" i="60"/>
  <c r="CO11" i="60"/>
  <c r="CK14" i="60"/>
  <c r="CD5" i="61"/>
  <c r="CI2" i="63"/>
  <c r="CR3" i="63"/>
  <c r="CL5" i="63"/>
  <c r="CF7" i="63"/>
  <c r="CO8" i="63"/>
  <c r="CI10" i="63"/>
  <c r="CR11" i="63"/>
  <c r="CL13" i="63"/>
  <c r="CF15" i="63"/>
  <c r="CO16" i="63"/>
  <c r="CN9" i="64"/>
  <c r="CL2" i="66"/>
  <c r="CD4" i="66"/>
  <c r="CJ5" i="66"/>
  <c r="CQ6" i="66"/>
  <c r="CH8" i="66"/>
  <c r="CN9" i="66"/>
  <c r="CF11" i="66"/>
  <c r="CO12" i="66"/>
  <c r="CI14" i="66"/>
  <c r="CR15" i="66"/>
  <c r="CP4" i="67"/>
  <c r="CG11" i="67"/>
  <c r="CI2" i="68"/>
  <c r="CD5" i="68"/>
  <c r="CK7" i="68"/>
  <c r="CF10" i="68"/>
  <c r="CN12" i="68"/>
  <c r="CF15" i="68"/>
  <c r="CF13" i="58"/>
  <c r="CO6" i="58"/>
  <c r="CM4" i="59"/>
  <c r="CF3" i="60"/>
  <c r="CI5" i="60"/>
  <c r="CH7" i="60"/>
  <c r="CO9" i="60"/>
  <c r="CG12" i="60"/>
  <c r="CL14" i="60"/>
  <c r="CP5" i="61"/>
  <c r="CJ2" i="63"/>
  <c r="CD4" i="63"/>
  <c r="CM5" i="63"/>
  <c r="CG7" i="63"/>
  <c r="CP8" i="63"/>
  <c r="CJ10" i="63"/>
  <c r="CD12" i="63"/>
  <c r="CM13" i="63"/>
  <c r="CG15" i="63"/>
  <c r="CP16" i="63"/>
  <c r="CF2" i="64"/>
  <c r="CP10" i="64"/>
  <c r="CN2" i="66"/>
  <c r="CE4" i="66"/>
  <c r="CL5" i="66"/>
  <c r="CR6" i="66"/>
  <c r="CJ8" i="66"/>
  <c r="CO9" i="66"/>
  <c r="CG11" i="66"/>
  <c r="CP12" i="66"/>
  <c r="CJ14" i="66"/>
  <c r="CD16" i="66"/>
  <c r="CQ4" i="67"/>
  <c r="CH11" i="67"/>
  <c r="CM2" i="68"/>
  <c r="CE5" i="68"/>
  <c r="CO7" i="68"/>
  <c r="CH10" i="68"/>
  <c r="CO12" i="68"/>
  <c r="CJ15" i="68"/>
  <c r="CE13" i="58"/>
  <c r="CN6" i="58"/>
  <c r="CR5" i="59"/>
  <c r="CG3" i="60"/>
  <c r="CK5" i="60"/>
  <c r="CJ7" i="60"/>
  <c r="CP9" i="60"/>
  <c r="CI12" i="60"/>
  <c r="CN14" i="60"/>
  <c r="CM6" i="61"/>
  <c r="CL2" i="63"/>
  <c r="CF4" i="63"/>
  <c r="CO5" i="63"/>
  <c r="CI7" i="63"/>
  <c r="CR8" i="63"/>
  <c r="CL10" i="63"/>
  <c r="CF12" i="63"/>
  <c r="CO13" i="63"/>
  <c r="CI15" i="63"/>
  <c r="CR16" i="63"/>
  <c r="CG2" i="64"/>
  <c r="CQ10" i="64"/>
  <c r="CP2" i="66"/>
  <c r="CF4" i="66"/>
  <c r="CM5" i="66"/>
  <c r="CD7" i="66"/>
  <c r="CK8" i="66"/>
  <c r="CQ9" i="66"/>
  <c r="CH11" i="66"/>
  <c r="CQ12" i="66"/>
  <c r="CK14" i="66"/>
  <c r="CE16" i="66"/>
  <c r="CM5" i="67"/>
  <c r="CD12" i="67"/>
  <c r="CN2" i="68"/>
  <c r="CI5" i="68"/>
  <c r="CQ7" i="68"/>
  <c r="CI10" i="68"/>
  <c r="CD13" i="68"/>
  <c r="CK15" i="68"/>
  <c r="CI12" i="58"/>
  <c r="CR5" i="58"/>
  <c r="CI7" i="59"/>
  <c r="CH3" i="60"/>
  <c r="CL5" i="60"/>
  <c r="CO7" i="60"/>
  <c r="CQ9" i="60"/>
  <c r="CJ12" i="60"/>
  <c r="CE15" i="60"/>
  <c r="CJ7" i="61"/>
  <c r="CM2" i="63"/>
  <c r="CG4" i="63"/>
  <c r="CP5" i="63"/>
  <c r="CJ7" i="63"/>
  <c r="CD9" i="63"/>
  <c r="CM10" i="63"/>
  <c r="CG12" i="63"/>
  <c r="CP13" i="63"/>
  <c r="CJ15" i="63"/>
  <c r="CF3" i="64"/>
  <c r="CR11" i="64"/>
  <c r="CQ2" i="66"/>
  <c r="CH4" i="66"/>
  <c r="CN5" i="66"/>
  <c r="CF7" i="66"/>
  <c r="CL8" i="66"/>
  <c r="CD10" i="66"/>
  <c r="CI11" i="66"/>
  <c r="CR12" i="66"/>
  <c r="CL14" i="66"/>
  <c r="CF16" i="66"/>
  <c r="CN5" i="67"/>
  <c r="CE12" i="67"/>
  <c r="CR2" i="68"/>
  <c r="CK5" i="68"/>
  <c r="CR7" i="68"/>
  <c r="CM10" i="68"/>
  <c r="CE13" i="68"/>
  <c r="CO15" i="68"/>
  <c r="CH12" i="58"/>
  <c r="CQ5" i="58"/>
  <c r="CO8" i="59"/>
  <c r="CJ3" i="60"/>
  <c r="CM5" i="60"/>
  <c r="CR7" i="60"/>
  <c r="CD10" i="60"/>
  <c r="CK12" i="60"/>
  <c r="CH15" i="60"/>
  <c r="CG8" i="61"/>
  <c r="CN2" i="63"/>
  <c r="CH4" i="63"/>
  <c r="CQ5" i="63"/>
  <c r="CK7" i="63"/>
  <c r="CE9" i="63"/>
  <c r="CN10" i="63"/>
  <c r="CH12" i="63"/>
  <c r="CQ13" i="63"/>
  <c r="CK15" i="63"/>
  <c r="CH3" i="64"/>
  <c r="CE12" i="64"/>
  <c r="CR2" i="66"/>
  <c r="CJ4" i="66"/>
  <c r="CO5" i="66"/>
  <c r="CG7" i="66"/>
  <c r="CM8" i="66"/>
  <c r="CE10" i="66"/>
  <c r="CM11" i="66"/>
  <c r="CG13" i="66"/>
  <c r="CP14" i="66"/>
  <c r="CJ16" i="66"/>
  <c r="CJ6" i="67"/>
  <c r="CP12" i="67"/>
  <c r="CE3" i="68"/>
  <c r="CL5" i="68"/>
  <c r="CG8" i="68"/>
  <c r="CN10" i="68"/>
  <c r="CI13" i="68"/>
  <c r="CQ15" i="68"/>
  <c r="CL11" i="58"/>
  <c r="CF5" i="58"/>
  <c r="CE10" i="59"/>
  <c r="CO3" i="60"/>
  <c r="CN5" i="60"/>
  <c r="CD8" i="60"/>
  <c r="CJ10" i="60"/>
  <c r="CL12" i="60"/>
  <c r="CI15" i="60"/>
  <c r="CD9" i="61"/>
  <c r="CQ2" i="63"/>
  <c r="CK4" i="63"/>
  <c r="CE6" i="63"/>
  <c r="CN7" i="63"/>
  <c r="CH9" i="63"/>
  <c r="CQ10" i="63"/>
  <c r="CK12" i="63"/>
  <c r="CE14" i="63"/>
  <c r="CN15" i="63"/>
  <c r="CF4" i="64"/>
  <c r="CG13" i="64"/>
  <c r="CD3" i="66"/>
  <c r="CK4" i="66"/>
  <c r="CQ5" i="66"/>
  <c r="CH7" i="66"/>
  <c r="CO8" i="66"/>
  <c r="CF10" i="66"/>
  <c r="CN11" i="66"/>
  <c r="CH13" i="66"/>
  <c r="CQ14" i="66"/>
  <c r="CK16" i="66"/>
  <c r="CK6" i="67"/>
  <c r="CQ12" i="67"/>
  <c r="CF3" i="68"/>
  <c r="CP5" i="68"/>
  <c r="CH8" i="68"/>
  <c r="CR10" i="68"/>
  <c r="CK13" i="68"/>
  <c r="CR15" i="68"/>
  <c r="CK11" i="58"/>
  <c r="CE5" i="58"/>
  <c r="CQ3" i="60"/>
  <c r="CP5" i="60"/>
  <c r="CE8" i="60"/>
  <c r="CL10" i="60"/>
  <c r="CO12" i="60"/>
  <c r="CJ15" i="60"/>
  <c r="CP9" i="61"/>
  <c r="CG4" i="64"/>
  <c r="CH13" i="64"/>
  <c r="CF3" i="66"/>
  <c r="CL4" i="66"/>
  <c r="CD6" i="66"/>
  <c r="CI7" i="66"/>
  <c r="CP8" i="66"/>
  <c r="CG10" i="66"/>
  <c r="CO11" i="66"/>
  <c r="CI13" i="66"/>
  <c r="CR14" i="66"/>
  <c r="CL16" i="66"/>
  <c r="CG7" i="67"/>
  <c r="CM13" i="67"/>
  <c r="CJ3" i="68"/>
  <c r="CQ5" i="68"/>
  <c r="CL8" i="68"/>
  <c r="CE11" i="68"/>
  <c r="CL13" i="68"/>
  <c r="CG16" i="68"/>
  <c r="U10" i="68"/>
  <c r="U2" i="68"/>
  <c r="Q15" i="68"/>
  <c r="Q7" i="68"/>
  <c r="V10" i="68"/>
  <c r="V2" i="68"/>
  <c r="Q10" i="68"/>
  <c r="Q2" i="68"/>
  <c r="T3" i="68"/>
  <c r="S3" i="68"/>
  <c r="T11" i="68"/>
  <c r="S11" i="68"/>
  <c r="S10" i="68"/>
  <c r="S2" i="68"/>
  <c r="R11" i="68"/>
  <c r="R3" i="68"/>
  <c r="W4" i="68"/>
  <c r="W12" i="68"/>
  <c r="U3" i="68"/>
  <c r="U11" i="68"/>
  <c r="Q14" i="68"/>
  <c r="Q6" i="68"/>
  <c r="R15" i="68"/>
  <c r="R7" i="68"/>
  <c r="Q16" i="68"/>
  <c r="Q8" i="68"/>
  <c r="V11" i="68"/>
  <c r="V3" i="68"/>
  <c r="R14" i="68"/>
  <c r="R6" i="68"/>
  <c r="S15" i="68"/>
  <c r="S7" i="68"/>
  <c r="R16" i="68"/>
  <c r="R8" i="68"/>
  <c r="W11" i="68"/>
  <c r="W3" i="68"/>
  <c r="S14" i="68"/>
  <c r="S6" i="68"/>
  <c r="T15" i="68"/>
  <c r="T7" i="68"/>
  <c r="S16" i="68"/>
  <c r="S8" i="68"/>
  <c r="R10" i="68"/>
  <c r="R2" i="68"/>
  <c r="Q13" i="68"/>
  <c r="Q5" i="68"/>
  <c r="T14" i="68"/>
  <c r="T6" i="68"/>
  <c r="U15" i="68"/>
  <c r="U7" i="68"/>
  <c r="T16" i="68"/>
  <c r="T8" i="68"/>
  <c r="R13" i="68"/>
  <c r="R5" i="68"/>
  <c r="U14" i="68"/>
  <c r="U6" i="68"/>
  <c r="V15" i="68"/>
  <c r="V7" i="68"/>
  <c r="U16" i="68"/>
  <c r="U8" i="68"/>
  <c r="T10" i="68"/>
  <c r="T2" i="68"/>
  <c r="Q12" i="68"/>
  <c r="Q4" i="68"/>
  <c r="S13" i="68"/>
  <c r="S5" i="68"/>
  <c r="V14" i="68"/>
  <c r="V6" i="68"/>
  <c r="W15" i="68"/>
  <c r="W7" i="68"/>
  <c r="V16" i="68"/>
  <c r="V8" i="68"/>
  <c r="S12" i="68"/>
  <c r="R12" i="68"/>
  <c r="S4" i="68"/>
  <c r="R4" i="68"/>
  <c r="T13" i="68"/>
  <c r="T5" i="68"/>
  <c r="W14" i="68"/>
  <c r="W6" i="68"/>
  <c r="W16" i="68"/>
  <c r="W8" i="68"/>
  <c r="T12" i="68"/>
  <c r="T4" i="68"/>
  <c r="U13" i="68"/>
  <c r="U5" i="68"/>
  <c r="W10" i="68"/>
  <c r="W2" i="68"/>
  <c r="U12" i="68"/>
  <c r="U4" i="68"/>
  <c r="V13" i="68"/>
  <c r="V5" i="68"/>
  <c r="Q3" i="68"/>
  <c r="Q11" i="68"/>
  <c r="V4" i="68"/>
  <c r="V12" i="68"/>
  <c r="W13" i="68"/>
  <c r="W5" i="68"/>
  <c r="CL2" i="68"/>
  <c r="CI3" i="68"/>
  <c r="CF4" i="68"/>
  <c r="CR4" i="68"/>
  <c r="CO5" i="68"/>
  <c r="CL6" i="68"/>
  <c r="CI7" i="68"/>
  <c r="CF8" i="68"/>
  <c r="CR8" i="68"/>
  <c r="CO9" i="68"/>
  <c r="CL10" i="68"/>
  <c r="CI11" i="68"/>
  <c r="CF12" i="68"/>
  <c r="CR12" i="68"/>
  <c r="CO13" i="68"/>
  <c r="CL14" i="68"/>
  <c r="CI15" i="68"/>
  <c r="CF16" i="68"/>
  <c r="CR16" i="68"/>
  <c r="CO2" i="68"/>
  <c r="CL3" i="68"/>
  <c r="CI4" i="68"/>
  <c r="CF5" i="68"/>
  <c r="CR5" i="68"/>
  <c r="CO6" i="68"/>
  <c r="CL7" i="68"/>
  <c r="CI8" i="68"/>
  <c r="CF9" i="68"/>
  <c r="CR9" i="68"/>
  <c r="CO10" i="68"/>
  <c r="CL11" i="68"/>
  <c r="CI12" i="68"/>
  <c r="CF13" i="68"/>
  <c r="CR13" i="68"/>
  <c r="CO14" i="68"/>
  <c r="CL15" i="68"/>
  <c r="CI16" i="68"/>
  <c r="CD2" i="68"/>
  <c r="CP2" i="68"/>
  <c r="CM3" i="68"/>
  <c r="CJ4" i="68"/>
  <c r="CG5" i="68"/>
  <c r="CD6" i="68"/>
  <c r="CP6" i="68"/>
  <c r="CM7" i="68"/>
  <c r="CJ8" i="68"/>
  <c r="CG9" i="68"/>
  <c r="CD10" i="68"/>
  <c r="CP10" i="68"/>
  <c r="CM11" i="68"/>
  <c r="CJ12" i="68"/>
  <c r="CG13" i="68"/>
  <c r="CD14" i="68"/>
  <c r="CP14" i="68"/>
  <c r="CM15" i="68"/>
  <c r="CJ16" i="68"/>
  <c r="CE2" i="68"/>
  <c r="CQ2" i="68"/>
  <c r="CN3" i="68"/>
  <c r="CK4" i="68"/>
  <c r="CH5" i="68"/>
  <c r="CE6" i="68"/>
  <c r="CQ6" i="68"/>
  <c r="CN7" i="68"/>
  <c r="CK8" i="68"/>
  <c r="CH9" i="68"/>
  <c r="CE10" i="68"/>
  <c r="CQ10" i="68"/>
  <c r="CN11" i="68"/>
  <c r="CK12" i="68"/>
  <c r="CH13" i="68"/>
  <c r="CE14" i="68"/>
  <c r="CQ14" i="68"/>
  <c r="CN15" i="68"/>
  <c r="CK16" i="68"/>
  <c r="CG2" i="68"/>
  <c r="CD3" i="68"/>
  <c r="CP3" i="68"/>
  <c r="CM4" i="68"/>
  <c r="CJ5" i="68"/>
  <c r="CG6" i="68"/>
  <c r="CD7" i="68"/>
  <c r="CP7" i="68"/>
  <c r="CM8" i="68"/>
  <c r="CJ9" i="68"/>
  <c r="CG10" i="68"/>
  <c r="CD11" i="68"/>
  <c r="CP11" i="68"/>
  <c r="CM12" i="68"/>
  <c r="CJ13" i="68"/>
  <c r="CG14" i="68"/>
  <c r="CD15" i="68"/>
  <c r="CP15" i="68"/>
  <c r="CM16" i="68"/>
  <c r="CJ2" i="68"/>
  <c r="CG3" i="68"/>
  <c r="CD4" i="68"/>
  <c r="CP4" i="68"/>
  <c r="CM5" i="68"/>
  <c r="CJ6" i="68"/>
  <c r="CG7" i="68"/>
  <c r="CD8" i="68"/>
  <c r="CP8" i="68"/>
  <c r="CM9" i="68"/>
  <c r="CJ10" i="68"/>
  <c r="CG11" i="68"/>
  <c r="CD12" i="68"/>
  <c r="CP12" i="68"/>
  <c r="CM13" i="68"/>
  <c r="CJ14" i="68"/>
  <c r="CG15" i="68"/>
  <c r="CD16" i="68"/>
  <c r="CP16" i="68"/>
  <c r="CK2" i="68"/>
  <c r="CH3" i="68"/>
  <c r="CE4" i="68"/>
  <c r="CQ4" i="68"/>
  <c r="CN5" i="68"/>
  <c r="CK6" i="68"/>
  <c r="CH7" i="68"/>
  <c r="CE8" i="68"/>
  <c r="CQ8" i="68"/>
  <c r="CN9" i="68"/>
  <c r="CK10" i="68"/>
  <c r="CH11" i="68"/>
  <c r="CE12" i="68"/>
  <c r="CQ12" i="68"/>
  <c r="CN13" i="68"/>
  <c r="CK14" i="68"/>
  <c r="CH15" i="68"/>
  <c r="CE16" i="68"/>
  <c r="U4" i="67"/>
  <c r="U12" i="67"/>
  <c r="W2" i="67"/>
  <c r="W10" i="67"/>
  <c r="V5" i="67"/>
  <c r="V13" i="67"/>
  <c r="Q3" i="67"/>
  <c r="Q11" i="67"/>
  <c r="V2" i="67"/>
  <c r="V10" i="67"/>
  <c r="T4" i="67"/>
  <c r="T12" i="67"/>
  <c r="U5" i="67"/>
  <c r="U13" i="67"/>
  <c r="R3" i="67"/>
  <c r="R11" i="67"/>
  <c r="W12" i="67"/>
  <c r="W4" i="67"/>
  <c r="T11" i="67"/>
  <c r="S11" i="67"/>
  <c r="S3" i="67"/>
  <c r="T3" i="67"/>
  <c r="Q15" i="67"/>
  <c r="Q7" i="67"/>
  <c r="U3" i="67"/>
  <c r="U11" i="67"/>
  <c r="Q14" i="67"/>
  <c r="Q6" i="67"/>
  <c r="R15" i="67"/>
  <c r="R7" i="67"/>
  <c r="Q8" i="67"/>
  <c r="Q16" i="67"/>
  <c r="V11" i="67"/>
  <c r="V3" i="67"/>
  <c r="R14" i="67"/>
  <c r="R6" i="67"/>
  <c r="S15" i="67"/>
  <c r="S7" i="67"/>
  <c r="R8" i="67"/>
  <c r="R16" i="67"/>
  <c r="W5" i="67"/>
  <c r="W13" i="67"/>
  <c r="Q2" i="67"/>
  <c r="Q10" i="67"/>
  <c r="W11" i="67"/>
  <c r="W3" i="67"/>
  <c r="S14" i="67"/>
  <c r="S6" i="67"/>
  <c r="T7" i="67"/>
  <c r="T15" i="67"/>
  <c r="S16" i="67"/>
  <c r="S8" i="67"/>
  <c r="R2" i="67"/>
  <c r="R10" i="67"/>
  <c r="Q5" i="67"/>
  <c r="Q13" i="67"/>
  <c r="T14" i="67"/>
  <c r="T6" i="67"/>
  <c r="U7" i="67"/>
  <c r="U15" i="67"/>
  <c r="T8" i="67"/>
  <c r="T16" i="67"/>
  <c r="S2" i="67"/>
  <c r="S10" i="67"/>
  <c r="R5" i="67"/>
  <c r="R13" i="67"/>
  <c r="U14" i="67"/>
  <c r="U6" i="67"/>
  <c r="V7" i="67"/>
  <c r="V15" i="67"/>
  <c r="U8" i="67"/>
  <c r="U16" i="67"/>
  <c r="V4" i="67"/>
  <c r="V12" i="67"/>
  <c r="T2" i="67"/>
  <c r="T10" i="67"/>
  <c r="Q4" i="67"/>
  <c r="Q12" i="67"/>
  <c r="S5" i="67"/>
  <c r="S13" i="67"/>
  <c r="V14" i="67"/>
  <c r="V6" i="67"/>
  <c r="W7" i="67"/>
  <c r="W15" i="67"/>
  <c r="V16" i="67"/>
  <c r="V8" i="67"/>
  <c r="U2" i="67"/>
  <c r="U10" i="67"/>
  <c r="S4" i="67"/>
  <c r="R4" i="67"/>
  <c r="S12" i="67"/>
  <c r="R12" i="67"/>
  <c r="T5" i="67"/>
  <c r="T13" i="67"/>
  <c r="W14" i="67"/>
  <c r="W6" i="67"/>
  <c r="W16" i="67"/>
  <c r="W8" i="67"/>
  <c r="CI2" i="67"/>
  <c r="CF3" i="67"/>
  <c r="CR3" i="67"/>
  <c r="CO4" i="67"/>
  <c r="CL5" i="67"/>
  <c r="CI6" i="67"/>
  <c r="CF7" i="67"/>
  <c r="CR7" i="67"/>
  <c r="CO8" i="67"/>
  <c r="CL9" i="67"/>
  <c r="CI10" i="67"/>
  <c r="CF11" i="67"/>
  <c r="CR11" i="67"/>
  <c r="CO12" i="67"/>
  <c r="CL13" i="67"/>
  <c r="CI14" i="67"/>
  <c r="CF15" i="67"/>
  <c r="CR15" i="67"/>
  <c r="CO16" i="67"/>
  <c r="CL2" i="67"/>
  <c r="CI3" i="67"/>
  <c r="CF4" i="67"/>
  <c r="CR4" i="67"/>
  <c r="CO5" i="67"/>
  <c r="CL6" i="67"/>
  <c r="CI7" i="67"/>
  <c r="CF8" i="67"/>
  <c r="CR8" i="67"/>
  <c r="CO9" i="67"/>
  <c r="CL10" i="67"/>
  <c r="CI11" i="67"/>
  <c r="CF12" i="67"/>
  <c r="CR12" i="67"/>
  <c r="CO13" i="67"/>
  <c r="CL14" i="67"/>
  <c r="CI15" i="67"/>
  <c r="CF16" i="67"/>
  <c r="CR16" i="67"/>
  <c r="CM2" i="67"/>
  <c r="CJ3" i="67"/>
  <c r="CG4" i="67"/>
  <c r="CD5" i="67"/>
  <c r="CP5" i="67"/>
  <c r="CM6" i="67"/>
  <c r="CJ7" i="67"/>
  <c r="CG8" i="67"/>
  <c r="CD9" i="67"/>
  <c r="CP9" i="67"/>
  <c r="CM10" i="67"/>
  <c r="CJ11" i="67"/>
  <c r="CG12" i="67"/>
  <c r="CD13" i="67"/>
  <c r="CP13" i="67"/>
  <c r="CM14" i="67"/>
  <c r="CJ15" i="67"/>
  <c r="CG16" i="67"/>
  <c r="CN2" i="67"/>
  <c r="CK3" i="67"/>
  <c r="CH4" i="67"/>
  <c r="CE5" i="67"/>
  <c r="CQ5" i="67"/>
  <c r="CN6" i="67"/>
  <c r="CK7" i="67"/>
  <c r="CH8" i="67"/>
  <c r="CE9" i="67"/>
  <c r="CQ9" i="67"/>
  <c r="CN10" i="67"/>
  <c r="CK11" i="67"/>
  <c r="CH12" i="67"/>
  <c r="CE13" i="67"/>
  <c r="CQ13" i="67"/>
  <c r="CN14" i="67"/>
  <c r="CK15" i="67"/>
  <c r="CH16" i="67"/>
  <c r="CO2" i="67"/>
  <c r="CL3" i="67"/>
  <c r="CI4" i="67"/>
  <c r="CF5" i="67"/>
  <c r="CR5" i="67"/>
  <c r="CO6" i="67"/>
  <c r="CL7" i="67"/>
  <c r="CI8" i="67"/>
  <c r="CF9" i="67"/>
  <c r="CR9" i="67"/>
  <c r="CO10" i="67"/>
  <c r="CL11" i="67"/>
  <c r="CI12" i="67"/>
  <c r="CF13" i="67"/>
  <c r="CR13" i="67"/>
  <c r="CO14" i="67"/>
  <c r="CL15" i="67"/>
  <c r="CI16" i="67"/>
  <c r="CD2" i="67"/>
  <c r="CP2" i="67"/>
  <c r="CM3" i="67"/>
  <c r="CJ4" i="67"/>
  <c r="CG5" i="67"/>
  <c r="CD6" i="67"/>
  <c r="CP6" i="67"/>
  <c r="CM7" i="67"/>
  <c r="CJ8" i="67"/>
  <c r="CG9" i="67"/>
  <c r="CD10" i="67"/>
  <c r="CP10" i="67"/>
  <c r="CM11" i="67"/>
  <c r="CJ12" i="67"/>
  <c r="CG13" i="67"/>
  <c r="CD14" i="67"/>
  <c r="CP14" i="67"/>
  <c r="CM15" i="67"/>
  <c r="CJ16" i="67"/>
  <c r="CE2" i="67"/>
  <c r="CQ2" i="67"/>
  <c r="CN3" i="67"/>
  <c r="CK4" i="67"/>
  <c r="CH5" i="67"/>
  <c r="CE6" i="67"/>
  <c r="CQ6" i="67"/>
  <c r="CN7" i="67"/>
  <c r="CK8" i="67"/>
  <c r="CH9" i="67"/>
  <c r="CE10" i="67"/>
  <c r="CQ10" i="67"/>
  <c r="CN11" i="67"/>
  <c r="CK12" i="67"/>
  <c r="CH13" i="67"/>
  <c r="CE14" i="67"/>
  <c r="CQ14" i="67"/>
  <c r="CN15" i="67"/>
  <c r="CK16" i="67"/>
  <c r="CF2" i="67"/>
  <c r="CR2" i="67"/>
  <c r="CO3" i="67"/>
  <c r="CL4" i="67"/>
  <c r="CI5" i="67"/>
  <c r="CF6" i="67"/>
  <c r="CR6" i="67"/>
  <c r="CO7" i="67"/>
  <c r="CL8" i="67"/>
  <c r="CI9" i="67"/>
  <c r="CF10" i="67"/>
  <c r="CR10" i="67"/>
  <c r="CO11" i="67"/>
  <c r="CL12" i="67"/>
  <c r="CI13" i="67"/>
  <c r="CF14" i="67"/>
  <c r="CR14" i="67"/>
  <c r="CO15" i="67"/>
  <c r="CL16" i="67"/>
  <c r="CG2" i="67"/>
  <c r="CD3" i="67"/>
  <c r="CP3" i="67"/>
  <c r="CM4" i="67"/>
  <c r="CJ5" i="67"/>
  <c r="CG6" i="67"/>
  <c r="CD7" i="67"/>
  <c r="CP7" i="67"/>
  <c r="CM8" i="67"/>
  <c r="CJ9" i="67"/>
  <c r="CG10" i="67"/>
  <c r="CD11" i="67"/>
  <c r="CP11" i="67"/>
  <c r="CM12" i="67"/>
  <c r="CJ13" i="67"/>
  <c r="CG14" i="67"/>
  <c r="CD15" i="67"/>
  <c r="CP15" i="67"/>
  <c r="CM16" i="67"/>
  <c r="CH2" i="67"/>
  <c r="CE3" i="67"/>
  <c r="CQ3" i="67"/>
  <c r="CN4" i="67"/>
  <c r="CK5" i="67"/>
  <c r="CH6" i="67"/>
  <c r="CE7" i="67"/>
  <c r="CQ7" i="67"/>
  <c r="CN8" i="67"/>
  <c r="CK9" i="67"/>
  <c r="CH10" i="67"/>
  <c r="CE11" i="67"/>
  <c r="CQ11" i="67"/>
  <c r="CN12" i="67"/>
  <c r="CK13" i="67"/>
  <c r="CH14" i="67"/>
  <c r="CE15" i="67"/>
  <c r="CQ15" i="67"/>
  <c r="T4" i="66"/>
  <c r="T12" i="66"/>
  <c r="U2" i="66"/>
  <c r="U10" i="66"/>
  <c r="S4" i="66"/>
  <c r="R4" i="66"/>
  <c r="S12" i="66"/>
  <c r="R12" i="66"/>
  <c r="T5" i="66"/>
  <c r="T13" i="66"/>
  <c r="W6" i="66"/>
  <c r="W14" i="66"/>
  <c r="W16" i="66"/>
  <c r="W8" i="66"/>
  <c r="Q3" i="66"/>
  <c r="Q11" i="66"/>
  <c r="V12" i="66"/>
  <c r="V4" i="66"/>
  <c r="W13" i="66"/>
  <c r="W5" i="66"/>
  <c r="V2" i="66"/>
  <c r="V10" i="66"/>
  <c r="R11" i="66"/>
  <c r="R3" i="66"/>
  <c r="W12" i="66"/>
  <c r="W4" i="66"/>
  <c r="U5" i="66"/>
  <c r="U13" i="66"/>
  <c r="V13" i="66"/>
  <c r="V5" i="66"/>
  <c r="T11" i="66"/>
  <c r="S11" i="66"/>
  <c r="S3" i="66"/>
  <c r="T3" i="66"/>
  <c r="Q15" i="66"/>
  <c r="Q7" i="66"/>
  <c r="U11" i="66"/>
  <c r="U3" i="66"/>
  <c r="Q14" i="66"/>
  <c r="Q6" i="66"/>
  <c r="R7" i="66"/>
  <c r="R15" i="66"/>
  <c r="Q16" i="66"/>
  <c r="Q8" i="66"/>
  <c r="V11" i="66"/>
  <c r="V3" i="66"/>
  <c r="R14" i="66"/>
  <c r="R6" i="66"/>
  <c r="S15" i="66"/>
  <c r="S7" i="66"/>
  <c r="R16" i="66"/>
  <c r="R8" i="66"/>
  <c r="U4" i="66"/>
  <c r="U12" i="66"/>
  <c r="Q2" i="66"/>
  <c r="Q10" i="66"/>
  <c r="W11" i="66"/>
  <c r="W3" i="66"/>
  <c r="S6" i="66"/>
  <c r="S14" i="66"/>
  <c r="T7" i="66"/>
  <c r="T15" i="66"/>
  <c r="S16" i="66"/>
  <c r="S8" i="66"/>
  <c r="W2" i="66"/>
  <c r="W10" i="66"/>
  <c r="R2" i="66"/>
  <c r="R10" i="66"/>
  <c r="Q5" i="66"/>
  <c r="Q13" i="66"/>
  <c r="T6" i="66"/>
  <c r="T14" i="66"/>
  <c r="U7" i="66"/>
  <c r="U15" i="66"/>
  <c r="T16" i="66"/>
  <c r="T8" i="66"/>
  <c r="S2" i="66"/>
  <c r="S10" i="66"/>
  <c r="R5" i="66"/>
  <c r="R13" i="66"/>
  <c r="U6" i="66"/>
  <c r="U14" i="66"/>
  <c r="V15" i="66"/>
  <c r="V7" i="66"/>
  <c r="U8" i="66"/>
  <c r="U16" i="66"/>
  <c r="T2" i="66"/>
  <c r="T10" i="66"/>
  <c r="Q4" i="66"/>
  <c r="Q12" i="66"/>
  <c r="S5" i="66"/>
  <c r="S13" i="66"/>
  <c r="V14" i="66"/>
  <c r="V6" i="66"/>
  <c r="W15" i="66"/>
  <c r="W7" i="66"/>
  <c r="V8" i="66"/>
  <c r="V16" i="66"/>
  <c r="CH2" i="66"/>
  <c r="CE3" i="66"/>
  <c r="CQ3" i="66"/>
  <c r="CN4" i="66"/>
  <c r="CK5" i="66"/>
  <c r="CH6" i="66"/>
  <c r="CE7" i="66"/>
  <c r="CQ7" i="66"/>
  <c r="CN8" i="66"/>
  <c r="CK9" i="66"/>
  <c r="CH10" i="66"/>
  <c r="CE11" i="66"/>
  <c r="CQ11" i="66"/>
  <c r="CN12" i="66"/>
  <c r="CK13" i="66"/>
  <c r="CH14" i="66"/>
  <c r="CE15" i="66"/>
  <c r="CQ15" i="66"/>
  <c r="CN16" i="66"/>
  <c r="CM2" i="66"/>
  <c r="CJ3" i="66"/>
  <c r="CG4" i="66"/>
  <c r="CD5" i="66"/>
  <c r="CP5" i="66"/>
  <c r="CM6" i="66"/>
  <c r="CJ7" i="66"/>
  <c r="CG8" i="66"/>
  <c r="CD9" i="66"/>
  <c r="CP9" i="66"/>
  <c r="CM10" i="66"/>
  <c r="CJ11" i="66"/>
  <c r="CG12" i="66"/>
  <c r="CD13" i="66"/>
  <c r="CP13" i="66"/>
  <c r="CM14" i="66"/>
  <c r="CJ15" i="66"/>
  <c r="CG16" i="66"/>
  <c r="CK11" i="66"/>
  <c r="CH12" i="66"/>
  <c r="CE13" i="66"/>
  <c r="CQ13" i="66"/>
  <c r="CN14" i="66"/>
  <c r="CK15" i="66"/>
  <c r="CH16" i="66"/>
  <c r="CO2" i="66"/>
  <c r="CL3" i="66"/>
  <c r="CI4" i="66"/>
  <c r="CF5" i="66"/>
  <c r="CR5" i="66"/>
  <c r="CO6" i="66"/>
  <c r="CL7" i="66"/>
  <c r="CI8" i="66"/>
  <c r="CF9" i="66"/>
  <c r="CR9" i="66"/>
  <c r="CO10" i="66"/>
  <c r="CL11" i="66"/>
  <c r="CI12" i="66"/>
  <c r="CF13" i="66"/>
  <c r="CR13" i="66"/>
  <c r="CO14" i="66"/>
  <c r="CL15" i="66"/>
  <c r="U11" i="65"/>
  <c r="U3" i="65"/>
  <c r="Q14" i="65"/>
  <c r="Q6" i="65"/>
  <c r="R15" i="65"/>
  <c r="R7" i="65"/>
  <c r="Q16" i="65"/>
  <c r="Q8" i="65"/>
  <c r="V11" i="65"/>
  <c r="V3" i="65"/>
  <c r="Q2" i="65"/>
  <c r="Q10" i="65"/>
  <c r="W11" i="65"/>
  <c r="W3" i="65"/>
  <c r="S14" i="65"/>
  <c r="S6" i="65"/>
  <c r="T15" i="65"/>
  <c r="T7" i="65"/>
  <c r="S16" i="65"/>
  <c r="S8" i="65"/>
  <c r="R10" i="65"/>
  <c r="R2" i="65"/>
  <c r="Q13" i="65"/>
  <c r="Q5" i="65"/>
  <c r="T14" i="65"/>
  <c r="T6" i="65"/>
  <c r="U15" i="65"/>
  <c r="U7" i="65"/>
  <c r="T8" i="65"/>
  <c r="T16" i="65"/>
  <c r="R6" i="65"/>
  <c r="R14" i="65"/>
  <c r="S2" i="65"/>
  <c r="S10" i="65"/>
  <c r="R13" i="65"/>
  <c r="R5" i="65"/>
  <c r="U6" i="65"/>
  <c r="U14" i="65"/>
  <c r="V15" i="65"/>
  <c r="V7" i="65"/>
  <c r="U16" i="65"/>
  <c r="U8" i="65"/>
  <c r="T10" i="65"/>
  <c r="T2" i="65"/>
  <c r="Q4" i="65"/>
  <c r="Q12" i="65"/>
  <c r="S13" i="65"/>
  <c r="S5" i="65"/>
  <c r="V14" i="65"/>
  <c r="V6" i="65"/>
  <c r="W15" i="65"/>
  <c r="W7" i="65"/>
  <c r="V8" i="65"/>
  <c r="V16" i="65"/>
  <c r="U10" i="65"/>
  <c r="U2" i="65"/>
  <c r="S12" i="65"/>
  <c r="R12" i="65"/>
  <c r="S4" i="65"/>
  <c r="R4" i="65"/>
  <c r="T13" i="65"/>
  <c r="T5" i="65"/>
  <c r="W14" i="65"/>
  <c r="W6" i="65"/>
  <c r="W8" i="65"/>
  <c r="W16" i="65"/>
  <c r="V10" i="65"/>
  <c r="V2" i="65"/>
  <c r="T12" i="65"/>
  <c r="T4" i="65"/>
  <c r="U13" i="65"/>
  <c r="U5" i="65"/>
  <c r="S15" i="65"/>
  <c r="S7" i="65"/>
  <c r="W10" i="65"/>
  <c r="W2" i="65"/>
  <c r="U12" i="65"/>
  <c r="U4" i="65"/>
  <c r="V13" i="65"/>
  <c r="V5" i="65"/>
  <c r="Q11" i="65"/>
  <c r="Q3" i="65"/>
  <c r="V12" i="65"/>
  <c r="V4" i="65"/>
  <c r="W13" i="65"/>
  <c r="W5" i="65"/>
  <c r="R11" i="65"/>
  <c r="R3" i="65"/>
  <c r="W12" i="65"/>
  <c r="W4" i="65"/>
  <c r="R16" i="65"/>
  <c r="R8" i="65"/>
  <c r="T11" i="65"/>
  <c r="S11" i="65"/>
  <c r="T3" i="65"/>
  <c r="S3" i="65"/>
  <c r="Q15" i="65"/>
  <c r="Q7" i="65"/>
  <c r="CR9" i="65"/>
  <c r="CI16" i="65"/>
  <c r="CN2" i="65"/>
  <c r="CK3" i="65"/>
  <c r="CH4" i="65"/>
  <c r="CE5" i="65"/>
  <c r="CQ5" i="65"/>
  <c r="CN6" i="65"/>
  <c r="CK7" i="65"/>
  <c r="CH8" i="65"/>
  <c r="CE9" i="65"/>
  <c r="CQ9" i="65"/>
  <c r="CN10" i="65"/>
  <c r="CK11" i="65"/>
  <c r="CH12" i="65"/>
  <c r="CE13" i="65"/>
  <c r="CQ13" i="65"/>
  <c r="CN14" i="65"/>
  <c r="CK15" i="65"/>
  <c r="CH16" i="65"/>
  <c r="CI12" i="65"/>
  <c r="CD2" i="65"/>
  <c r="CP2" i="65"/>
  <c r="CM3" i="65"/>
  <c r="CJ4" i="65"/>
  <c r="CG5" i="65"/>
  <c r="CD6" i="65"/>
  <c r="CP6" i="65"/>
  <c r="CM7" i="65"/>
  <c r="CJ8" i="65"/>
  <c r="CG9" i="65"/>
  <c r="CD10" i="65"/>
  <c r="CP10" i="65"/>
  <c r="CM11" i="65"/>
  <c r="CJ12" i="65"/>
  <c r="CG13" i="65"/>
  <c r="CD14" i="65"/>
  <c r="CP14" i="65"/>
  <c r="CM15" i="65"/>
  <c r="CJ16" i="65"/>
  <c r="CF5" i="65"/>
  <c r="CL11" i="65"/>
  <c r="CE2" i="65"/>
  <c r="CQ2" i="65"/>
  <c r="CN3" i="65"/>
  <c r="CK4" i="65"/>
  <c r="CH5" i="65"/>
  <c r="CE6" i="65"/>
  <c r="CQ6" i="65"/>
  <c r="CN7" i="65"/>
  <c r="CK8" i="65"/>
  <c r="CH9" i="65"/>
  <c r="CE10" i="65"/>
  <c r="CQ10" i="65"/>
  <c r="CN11" i="65"/>
  <c r="CK12" i="65"/>
  <c r="CH13" i="65"/>
  <c r="CE14" i="65"/>
  <c r="CQ14" i="65"/>
  <c r="CN15" i="65"/>
  <c r="CK16" i="65"/>
  <c r="CO2" i="65"/>
  <c r="CO6" i="65"/>
  <c r="CO10" i="65"/>
  <c r="CL15" i="65"/>
  <c r="CF2" i="65"/>
  <c r="CR2" i="65"/>
  <c r="CO3" i="65"/>
  <c r="CL4" i="65"/>
  <c r="CI5" i="65"/>
  <c r="CF6" i="65"/>
  <c r="CR6" i="65"/>
  <c r="CO7" i="65"/>
  <c r="CL8" i="65"/>
  <c r="CI9" i="65"/>
  <c r="CF10" i="65"/>
  <c r="CR10" i="65"/>
  <c r="CO11" i="65"/>
  <c r="CL12" i="65"/>
  <c r="CI13" i="65"/>
  <c r="CF14" i="65"/>
  <c r="CR14" i="65"/>
  <c r="CO15" i="65"/>
  <c r="CL16" i="65"/>
  <c r="CL7" i="65"/>
  <c r="CR13" i="65"/>
  <c r="CG2" i="65"/>
  <c r="CD3" i="65"/>
  <c r="CP3" i="65"/>
  <c r="CM4" i="65"/>
  <c r="CJ5" i="65"/>
  <c r="CG6" i="65"/>
  <c r="CD7" i="65"/>
  <c r="CP7" i="65"/>
  <c r="CM8" i="65"/>
  <c r="CJ9" i="65"/>
  <c r="CG10" i="65"/>
  <c r="CD11" i="65"/>
  <c r="CP11" i="65"/>
  <c r="CM12" i="65"/>
  <c r="CJ13" i="65"/>
  <c r="CG14" i="65"/>
  <c r="CD15" i="65"/>
  <c r="CP15" i="65"/>
  <c r="CM16" i="65"/>
  <c r="CH2" i="65"/>
  <c r="CE3" i="65"/>
  <c r="CQ3" i="65"/>
  <c r="CN4" i="65"/>
  <c r="CK5" i="65"/>
  <c r="CH6" i="65"/>
  <c r="CE7" i="65"/>
  <c r="CQ7" i="65"/>
  <c r="CN8" i="65"/>
  <c r="CK9" i="65"/>
  <c r="CH10" i="65"/>
  <c r="CE11" i="65"/>
  <c r="CQ11" i="65"/>
  <c r="CN12" i="65"/>
  <c r="CK13" i="65"/>
  <c r="CH14" i="65"/>
  <c r="CE15" i="65"/>
  <c r="CQ15" i="65"/>
  <c r="CN16" i="65"/>
  <c r="CI2" i="65"/>
  <c r="CF3" i="65"/>
  <c r="CR3" i="65"/>
  <c r="CO4" i="65"/>
  <c r="CL5" i="65"/>
  <c r="CI6" i="65"/>
  <c r="CF7" i="65"/>
  <c r="CR7" i="65"/>
  <c r="CO8" i="65"/>
  <c r="CL9" i="65"/>
  <c r="CI10" i="65"/>
  <c r="CF11" i="65"/>
  <c r="CR11" i="65"/>
  <c r="CO12" i="65"/>
  <c r="CL13" i="65"/>
  <c r="CI14" i="65"/>
  <c r="CF15" i="65"/>
  <c r="CR15" i="65"/>
  <c r="CO16" i="65"/>
  <c r="CL3" i="65"/>
  <c r="CI8" i="65"/>
  <c r="CO14" i="65"/>
  <c r="CJ2" i="65"/>
  <c r="CG3" i="65"/>
  <c r="CD4" i="65"/>
  <c r="CP4" i="65"/>
  <c r="CM5" i="65"/>
  <c r="CJ6" i="65"/>
  <c r="CG7" i="65"/>
  <c r="CD8" i="65"/>
  <c r="CP8" i="65"/>
  <c r="CM9" i="65"/>
  <c r="CJ10" i="65"/>
  <c r="CG11" i="65"/>
  <c r="CD12" i="65"/>
  <c r="CP12" i="65"/>
  <c r="CM13" i="65"/>
  <c r="CJ14" i="65"/>
  <c r="CG15" i="65"/>
  <c r="CD16" i="65"/>
  <c r="CP16" i="65"/>
  <c r="CI4" i="65"/>
  <c r="CF9" i="65"/>
  <c r="CF13" i="65"/>
  <c r="CK2" i="65"/>
  <c r="CH3" i="65"/>
  <c r="CE4" i="65"/>
  <c r="CQ4" i="65"/>
  <c r="CN5" i="65"/>
  <c r="CK6" i="65"/>
  <c r="CH7" i="65"/>
  <c r="CE8" i="65"/>
  <c r="CQ8" i="65"/>
  <c r="CN9" i="65"/>
  <c r="CK10" i="65"/>
  <c r="CH11" i="65"/>
  <c r="CE12" i="65"/>
  <c r="CQ12" i="65"/>
  <c r="CN13" i="65"/>
  <c r="CK14" i="65"/>
  <c r="CH15" i="65"/>
  <c r="CE16" i="65"/>
  <c r="CQ16" i="65"/>
  <c r="CL2" i="65"/>
  <c r="CI3" i="65"/>
  <c r="CF4" i="65"/>
  <c r="CR4" i="65"/>
  <c r="CO5" i="65"/>
  <c r="CL6" i="65"/>
  <c r="CI7" i="65"/>
  <c r="CF8" i="65"/>
  <c r="CR8" i="65"/>
  <c r="CO9" i="65"/>
  <c r="CL10" i="65"/>
  <c r="CI11" i="65"/>
  <c r="CF12" i="65"/>
  <c r="CR12" i="65"/>
  <c r="CO13" i="65"/>
  <c r="CL14" i="65"/>
  <c r="CI15" i="65"/>
  <c r="CF16" i="65"/>
  <c r="CR16" i="65"/>
  <c r="CR5" i="65"/>
  <c r="CM2" i="65"/>
  <c r="CJ3" i="65"/>
  <c r="CG4" i="65"/>
  <c r="CD5" i="65"/>
  <c r="CP5" i="65"/>
  <c r="CM6" i="65"/>
  <c r="CJ7" i="65"/>
  <c r="CG8" i="65"/>
  <c r="CD9" i="65"/>
  <c r="CP9" i="65"/>
  <c r="CM10" i="65"/>
  <c r="CJ11" i="65"/>
  <c r="CG12" i="65"/>
  <c r="CD13" i="65"/>
  <c r="CP13" i="65"/>
  <c r="CM14" i="65"/>
  <c r="CJ15" i="65"/>
  <c r="V4" i="64"/>
  <c r="V12" i="64"/>
  <c r="U14" i="64"/>
  <c r="U6" i="64"/>
  <c r="W12" i="64"/>
  <c r="W4" i="64"/>
  <c r="V14" i="64"/>
  <c r="V6" i="64"/>
  <c r="S7" i="64"/>
  <c r="S15" i="64"/>
  <c r="Q11" i="64"/>
  <c r="Q3" i="64"/>
  <c r="T15" i="64"/>
  <c r="T7" i="64"/>
  <c r="R3" i="64"/>
  <c r="R11" i="64"/>
  <c r="U7" i="64"/>
  <c r="U15" i="64"/>
  <c r="Q10" i="64"/>
  <c r="Q2" i="64"/>
  <c r="V11" i="64"/>
  <c r="V3" i="64"/>
  <c r="Q5" i="64"/>
  <c r="Q13" i="64"/>
  <c r="V15" i="64"/>
  <c r="V7" i="64"/>
  <c r="R16" i="64"/>
  <c r="R8" i="64"/>
  <c r="R10" i="64"/>
  <c r="R2" i="64"/>
  <c r="W3" i="64"/>
  <c r="W11" i="64"/>
  <c r="R13" i="64"/>
  <c r="R5" i="64"/>
  <c r="W7" i="64"/>
  <c r="W15" i="64"/>
  <c r="T16" i="64"/>
  <c r="T8" i="64"/>
  <c r="S10" i="64"/>
  <c r="S2" i="64"/>
  <c r="S5" i="64"/>
  <c r="S13" i="64"/>
  <c r="U16" i="64"/>
  <c r="U8" i="64"/>
  <c r="T2" i="64"/>
  <c r="T10" i="64"/>
  <c r="U13" i="64"/>
  <c r="U5" i="64"/>
  <c r="V16" i="64"/>
  <c r="V8" i="64"/>
  <c r="T14" i="64"/>
  <c r="T6" i="64"/>
  <c r="V2" i="64"/>
  <c r="V10" i="64"/>
  <c r="W5" i="64"/>
  <c r="W13" i="64"/>
  <c r="R14" i="64"/>
  <c r="R6" i="64"/>
  <c r="T12" i="64"/>
  <c r="T4" i="64"/>
  <c r="W2" i="64"/>
  <c r="W10" i="64"/>
  <c r="Q12" i="64"/>
  <c r="Q4" i="64"/>
  <c r="S6" i="64"/>
  <c r="S14" i="64"/>
  <c r="U12" i="64"/>
  <c r="U4" i="64"/>
  <c r="V13" i="64"/>
  <c r="V5" i="64"/>
  <c r="S11" i="64"/>
  <c r="T3" i="64"/>
  <c r="T11" i="64"/>
  <c r="S3" i="64"/>
  <c r="Q7" i="64"/>
  <c r="Q15" i="64"/>
  <c r="U11" i="64"/>
  <c r="U3" i="64"/>
  <c r="Q14" i="64"/>
  <c r="Q6" i="64"/>
  <c r="R15" i="64"/>
  <c r="R7" i="64"/>
  <c r="Q8" i="64"/>
  <c r="Q16" i="64"/>
  <c r="S8" i="64"/>
  <c r="S16" i="64"/>
  <c r="U10" i="64"/>
  <c r="U2" i="64"/>
  <c r="R12" i="64"/>
  <c r="S12" i="64"/>
  <c r="S4" i="64"/>
  <c r="R4" i="64"/>
  <c r="T13" i="64"/>
  <c r="T5" i="64"/>
  <c r="W14" i="64"/>
  <c r="W6" i="64"/>
  <c r="W8" i="64"/>
  <c r="W16" i="64"/>
  <c r="CI2" i="64"/>
  <c r="CI3" i="64"/>
  <c r="CH4" i="64"/>
  <c r="CG5" i="64"/>
  <c r="CG6" i="64"/>
  <c r="CI7" i="64"/>
  <c r="CL8" i="64"/>
  <c r="CO9" i="64"/>
  <c r="CR10" i="64"/>
  <c r="CF12" i="64"/>
  <c r="CI13" i="64"/>
  <c r="CL14" i="64"/>
  <c r="CO15" i="64"/>
  <c r="CR16" i="64"/>
  <c r="CK2" i="64"/>
  <c r="CJ3" i="64"/>
  <c r="CI4" i="64"/>
  <c r="CH5" i="64"/>
  <c r="CI6" i="64"/>
  <c r="CL7" i="64"/>
  <c r="CM8" i="64"/>
  <c r="CR9" i="64"/>
  <c r="CD11" i="64"/>
  <c r="CI12" i="64"/>
  <c r="CJ13" i="64"/>
  <c r="CO14" i="64"/>
  <c r="CP15" i="64"/>
  <c r="CL2" i="64"/>
  <c r="CK3" i="64"/>
  <c r="CJ4" i="64"/>
  <c r="CI5" i="64"/>
  <c r="CK6" i="64"/>
  <c r="CM7" i="64"/>
  <c r="CO8" i="64"/>
  <c r="CD10" i="64"/>
  <c r="CF11" i="64"/>
  <c r="CJ12" i="64"/>
  <c r="CL13" i="64"/>
  <c r="CP14" i="64"/>
  <c r="CR15" i="64"/>
  <c r="CM2" i="64"/>
  <c r="CL3" i="64"/>
  <c r="CK4" i="64"/>
  <c r="CJ5" i="64"/>
  <c r="CL6" i="64"/>
  <c r="CN7" i="64"/>
  <c r="CQ8" i="64"/>
  <c r="CE10" i="64"/>
  <c r="CH11" i="64"/>
  <c r="CK12" i="64"/>
  <c r="CN13" i="64"/>
  <c r="CQ14" i="64"/>
  <c r="CE16" i="64"/>
  <c r="CN2" i="64"/>
  <c r="CM3" i="64"/>
  <c r="CL4" i="64"/>
  <c r="CL5" i="64"/>
  <c r="CM6" i="64"/>
  <c r="CO7" i="64"/>
  <c r="CR8" i="64"/>
  <c r="CF10" i="64"/>
  <c r="CI11" i="64"/>
  <c r="CL12" i="64"/>
  <c r="CO13" i="64"/>
  <c r="CR14" i="64"/>
  <c r="CF16" i="64"/>
  <c r="CO2" i="64"/>
  <c r="CN3" i="64"/>
  <c r="CM4" i="64"/>
  <c r="CN5" i="64"/>
  <c r="CO6" i="64"/>
  <c r="CP7" i="64"/>
  <c r="CF9" i="64"/>
  <c r="CG10" i="64"/>
  <c r="CL11" i="64"/>
  <c r="CM12" i="64"/>
  <c r="CR13" i="64"/>
  <c r="CD15" i="64"/>
  <c r="CI16" i="64"/>
  <c r="CP2" i="64"/>
  <c r="CO3" i="64"/>
  <c r="CO4" i="64"/>
  <c r="CO5" i="64"/>
  <c r="CP6" i="64"/>
  <c r="CR7" i="64"/>
  <c r="CG9" i="64"/>
  <c r="CI10" i="64"/>
  <c r="CM11" i="64"/>
  <c r="CO12" i="64"/>
  <c r="CD14" i="64"/>
  <c r="CF15" i="64"/>
  <c r="CN16" i="64"/>
  <c r="CQ15" i="64"/>
  <c r="CE15" i="64"/>
  <c r="CH14" i="64"/>
  <c r="CK13" i="64"/>
  <c r="CN12" i="64"/>
  <c r="CQ11" i="64"/>
  <c r="CE11" i="64"/>
  <c r="CH10" i="64"/>
  <c r="CK9" i="64"/>
  <c r="CN8" i="64"/>
  <c r="CQ7" i="64"/>
  <c r="CE7" i="64"/>
  <c r="CH6" i="64"/>
  <c r="CK5" i="64"/>
  <c r="CN4" i="64"/>
  <c r="CQ3" i="64"/>
  <c r="CE3" i="64"/>
  <c r="CH2" i="64"/>
  <c r="CH16" i="64"/>
  <c r="CK15" i="64"/>
  <c r="CN14" i="64"/>
  <c r="CQ13" i="64"/>
  <c r="CE13" i="64"/>
  <c r="CH12" i="64"/>
  <c r="CK11" i="64"/>
  <c r="CN10" i="64"/>
  <c r="CQ9" i="64"/>
  <c r="CE9" i="64"/>
  <c r="CH8" i="64"/>
  <c r="CK7" i="64"/>
  <c r="CN6" i="64"/>
  <c r="CQ5" i="64"/>
  <c r="CG16" i="64"/>
  <c r="CJ15" i="64"/>
  <c r="CM14" i="64"/>
  <c r="CP13" i="64"/>
  <c r="CD13" i="64"/>
  <c r="CG12" i="64"/>
  <c r="CJ11" i="64"/>
  <c r="CM10" i="64"/>
  <c r="CP9" i="64"/>
  <c r="CD9" i="64"/>
  <c r="CG8" i="64"/>
  <c r="CJ7" i="64"/>
  <c r="CP16" i="64"/>
  <c r="CD16" i="64"/>
  <c r="CG15" i="64"/>
  <c r="CJ14" i="64"/>
  <c r="CM13" i="64"/>
  <c r="CP12" i="64"/>
  <c r="CD12" i="64"/>
  <c r="CG11" i="64"/>
  <c r="CJ10" i="64"/>
  <c r="CM9" i="64"/>
  <c r="CP8" i="64"/>
  <c r="CD8" i="64"/>
  <c r="CG7" i="64"/>
  <c r="CJ6" i="64"/>
  <c r="CM5" i="64"/>
  <c r="CP4" i="64"/>
  <c r="CD4" i="64"/>
  <c r="CG3" i="64"/>
  <c r="CJ2" i="64"/>
  <c r="CQ2" i="64"/>
  <c r="CP3" i="64"/>
  <c r="CQ4" i="64"/>
  <c r="CP5" i="64"/>
  <c r="CQ6" i="64"/>
  <c r="CE8" i="64"/>
  <c r="CH9" i="64"/>
  <c r="CK10" i="64"/>
  <c r="CN11" i="64"/>
  <c r="CQ12" i="64"/>
  <c r="CE14" i="64"/>
  <c r="CH15" i="64"/>
  <c r="CK16" i="64"/>
  <c r="CD2" i="64"/>
  <c r="CR2" i="64"/>
  <c r="CR3" i="64"/>
  <c r="CR4" i="64"/>
  <c r="CR5" i="64"/>
  <c r="CR6" i="64"/>
  <c r="CF8" i="64"/>
  <c r="CI9" i="64"/>
  <c r="CL10" i="64"/>
  <c r="CO11" i="64"/>
  <c r="CR12" i="64"/>
  <c r="CF14" i="64"/>
  <c r="CI15" i="64"/>
  <c r="CL16" i="64"/>
  <c r="CE2" i="64"/>
  <c r="CD3" i="64"/>
  <c r="CE4" i="64"/>
  <c r="CD5" i="64"/>
  <c r="CD6" i="64"/>
  <c r="CD7" i="64"/>
  <c r="CI8" i="64"/>
  <c r="CJ9" i="64"/>
  <c r="CO10" i="64"/>
  <c r="CP11" i="64"/>
  <c r="CF13" i="64"/>
  <c r="CG14" i="64"/>
  <c r="CL15" i="64"/>
  <c r="CM16" i="64"/>
  <c r="R11" i="63"/>
  <c r="R3" i="63"/>
  <c r="V14" i="63"/>
  <c r="V6" i="63"/>
  <c r="U3" i="63"/>
  <c r="U11" i="63"/>
  <c r="S11" i="63"/>
  <c r="T11" i="63"/>
  <c r="T3" i="63"/>
  <c r="S3" i="63"/>
  <c r="Q13" i="63"/>
  <c r="Q5" i="63"/>
  <c r="S15" i="63"/>
  <c r="S7" i="63"/>
  <c r="S5" i="63"/>
  <c r="S13" i="63"/>
  <c r="T15" i="63"/>
  <c r="T7" i="63"/>
  <c r="Q10" i="63"/>
  <c r="Q2" i="63"/>
  <c r="T13" i="63"/>
  <c r="T5" i="63"/>
  <c r="U15" i="63"/>
  <c r="U7" i="63"/>
  <c r="R10" i="63"/>
  <c r="R2" i="63"/>
  <c r="Q12" i="63"/>
  <c r="Q4" i="63"/>
  <c r="U5" i="63"/>
  <c r="U13" i="63"/>
  <c r="W7" i="63"/>
  <c r="W15" i="63"/>
  <c r="T2" i="63"/>
  <c r="T10" i="63"/>
  <c r="R12" i="63"/>
  <c r="R4" i="63"/>
  <c r="S12" i="63"/>
  <c r="S4" i="63"/>
  <c r="V13" i="63"/>
  <c r="V5" i="63"/>
  <c r="U10" i="63"/>
  <c r="U2" i="63"/>
  <c r="T4" i="63"/>
  <c r="T12" i="63"/>
  <c r="R16" i="63"/>
  <c r="R8" i="63"/>
  <c r="V2" i="63"/>
  <c r="V10" i="63"/>
  <c r="U12" i="63"/>
  <c r="U4" i="63"/>
  <c r="Q14" i="63"/>
  <c r="Q6" i="63"/>
  <c r="S16" i="63"/>
  <c r="S8" i="63"/>
  <c r="W10" i="63"/>
  <c r="W2" i="63"/>
  <c r="W12" i="63"/>
  <c r="W4" i="63"/>
  <c r="R14" i="63"/>
  <c r="R6" i="63"/>
  <c r="V16" i="63"/>
  <c r="V8" i="63"/>
  <c r="S6" i="63"/>
  <c r="S14" i="63"/>
  <c r="Q11" i="63"/>
  <c r="Q3" i="63"/>
  <c r="V12" i="63"/>
  <c r="V4" i="63"/>
  <c r="W13" i="63"/>
  <c r="W5" i="63"/>
  <c r="V15" i="63"/>
  <c r="V7" i="63"/>
  <c r="V11" i="63"/>
  <c r="V3" i="63"/>
  <c r="T6" i="63"/>
  <c r="T14" i="63"/>
  <c r="T16" i="63"/>
  <c r="T8" i="63"/>
  <c r="W11" i="63"/>
  <c r="W3" i="63"/>
  <c r="U14" i="63"/>
  <c r="U6" i="63"/>
  <c r="U8" i="63"/>
  <c r="U16" i="63"/>
  <c r="S10" i="63"/>
  <c r="S2" i="63"/>
  <c r="R13" i="63"/>
  <c r="R5" i="63"/>
  <c r="W6" i="63"/>
  <c r="W14" i="63"/>
  <c r="W16" i="63"/>
  <c r="W8" i="63"/>
  <c r="Q7" i="63"/>
  <c r="Q15" i="63"/>
  <c r="R15" i="63"/>
  <c r="R7" i="63"/>
  <c r="Q8" i="63"/>
  <c r="Q16" i="63"/>
  <c r="CK2" i="63"/>
  <c r="CH3" i="63"/>
  <c r="CE4" i="63"/>
  <c r="CQ4" i="63"/>
  <c r="CN5" i="63"/>
  <c r="CK6" i="63"/>
  <c r="CH7" i="63"/>
  <c r="CE8" i="63"/>
  <c r="CQ8" i="63"/>
  <c r="CN9" i="63"/>
  <c r="CK10" i="63"/>
  <c r="CH11" i="63"/>
  <c r="CE12" i="63"/>
  <c r="CQ12" i="63"/>
  <c r="CN13" i="63"/>
  <c r="CK14" i="63"/>
  <c r="CH15" i="63"/>
  <c r="CE16" i="63"/>
  <c r="CQ16" i="63"/>
  <c r="CO2" i="63"/>
  <c r="CL3" i="63"/>
  <c r="CI4" i="63"/>
  <c r="CF5" i="63"/>
  <c r="CR5" i="63"/>
  <c r="CO6" i="63"/>
  <c r="CL7" i="63"/>
  <c r="CI8" i="63"/>
  <c r="CF9" i="63"/>
  <c r="CR9" i="63"/>
  <c r="CO10" i="63"/>
  <c r="CL11" i="63"/>
  <c r="CI12" i="63"/>
  <c r="CF13" i="63"/>
  <c r="CR13" i="63"/>
  <c r="CO14" i="63"/>
  <c r="CL15" i="63"/>
  <c r="CI16" i="63"/>
  <c r="CD2" i="63"/>
  <c r="CP2" i="63"/>
  <c r="CM3" i="63"/>
  <c r="CJ4" i="63"/>
  <c r="CG5" i="63"/>
  <c r="CD6" i="63"/>
  <c r="CP6" i="63"/>
  <c r="CM7" i="63"/>
  <c r="CJ8" i="63"/>
  <c r="CG9" i="63"/>
  <c r="CD10" i="63"/>
  <c r="CP10" i="63"/>
  <c r="CM11" i="63"/>
  <c r="CJ12" i="63"/>
  <c r="CG13" i="63"/>
  <c r="CD14" i="63"/>
  <c r="CP14" i="63"/>
  <c r="CM15" i="63"/>
  <c r="CJ16" i="63"/>
  <c r="CF2" i="63"/>
  <c r="CR2" i="63"/>
  <c r="CO3" i="63"/>
  <c r="CL4" i="63"/>
  <c r="CI5" i="63"/>
  <c r="CF6" i="63"/>
  <c r="CR6" i="63"/>
  <c r="CO7" i="63"/>
  <c r="CL8" i="63"/>
  <c r="CI9" i="63"/>
  <c r="CF10" i="63"/>
  <c r="CR10" i="63"/>
  <c r="CO11" i="63"/>
  <c r="CL12" i="63"/>
  <c r="CI13" i="63"/>
  <c r="CF14" i="63"/>
  <c r="CR14" i="63"/>
  <c r="CO15" i="63"/>
  <c r="U3" i="61"/>
  <c r="U11" i="61"/>
  <c r="Q14" i="61"/>
  <c r="Q6" i="61"/>
  <c r="R15" i="61"/>
  <c r="R7" i="61"/>
  <c r="Q16" i="61"/>
  <c r="Q8" i="61"/>
  <c r="V3" i="61"/>
  <c r="V11" i="61"/>
  <c r="R14" i="61"/>
  <c r="R6" i="61"/>
  <c r="S15" i="61"/>
  <c r="S7" i="61"/>
  <c r="R16" i="61"/>
  <c r="R8" i="61"/>
  <c r="Q15" i="61"/>
  <c r="Q7" i="61"/>
  <c r="Q10" i="61"/>
  <c r="Q2" i="61"/>
  <c r="W11" i="61"/>
  <c r="W3" i="61"/>
  <c r="S14" i="61"/>
  <c r="S6" i="61"/>
  <c r="T15" i="61"/>
  <c r="T7" i="61"/>
  <c r="S16" i="61"/>
  <c r="S8" i="61"/>
  <c r="R10" i="61"/>
  <c r="R2" i="61"/>
  <c r="Q13" i="61"/>
  <c r="Q5" i="61"/>
  <c r="T14" i="61"/>
  <c r="T6" i="61"/>
  <c r="U15" i="61"/>
  <c r="U7" i="61"/>
  <c r="T16" i="61"/>
  <c r="T8" i="61"/>
  <c r="S11" i="61"/>
  <c r="T3" i="61"/>
  <c r="S3" i="61"/>
  <c r="T11" i="61"/>
  <c r="S10" i="61"/>
  <c r="S2" i="61"/>
  <c r="R13" i="61"/>
  <c r="R5" i="61"/>
  <c r="U14" i="61"/>
  <c r="U6" i="61"/>
  <c r="V7" i="61"/>
  <c r="V15" i="61"/>
  <c r="U16" i="61"/>
  <c r="U8" i="61"/>
  <c r="T2" i="61"/>
  <c r="T10" i="61"/>
  <c r="Q12" i="61"/>
  <c r="Q4" i="61"/>
  <c r="S13" i="61"/>
  <c r="S5" i="61"/>
  <c r="V14" i="61"/>
  <c r="V6" i="61"/>
  <c r="W15" i="61"/>
  <c r="W7" i="61"/>
  <c r="V16" i="61"/>
  <c r="V8" i="61"/>
  <c r="U2" i="61"/>
  <c r="U10" i="61"/>
  <c r="S12" i="61"/>
  <c r="R12" i="61"/>
  <c r="S4" i="61"/>
  <c r="R4" i="61"/>
  <c r="T13" i="61"/>
  <c r="T5" i="61"/>
  <c r="W14" i="61"/>
  <c r="W6" i="61"/>
  <c r="W16" i="61"/>
  <c r="W8" i="61"/>
  <c r="V2" i="61"/>
  <c r="V10" i="61"/>
  <c r="T12" i="61"/>
  <c r="T4" i="61"/>
  <c r="U13" i="61"/>
  <c r="U5" i="61"/>
  <c r="W2" i="61"/>
  <c r="W10" i="61"/>
  <c r="U12" i="61"/>
  <c r="U4" i="61"/>
  <c r="V13" i="61"/>
  <c r="V5" i="61"/>
  <c r="Q3" i="61"/>
  <c r="Q11" i="61"/>
  <c r="V12" i="61"/>
  <c r="V4" i="61"/>
  <c r="W13" i="61"/>
  <c r="W5" i="61"/>
  <c r="R3" i="61"/>
  <c r="R11" i="61"/>
  <c r="W12" i="61"/>
  <c r="W4" i="61"/>
  <c r="CN2" i="61"/>
  <c r="CK3" i="61"/>
  <c r="CH4" i="61"/>
  <c r="CE5" i="61"/>
  <c r="CQ5" i="61"/>
  <c r="CN6" i="61"/>
  <c r="CK7" i="61"/>
  <c r="CH8" i="61"/>
  <c r="CE9" i="61"/>
  <c r="CQ9" i="61"/>
  <c r="CN10" i="61"/>
  <c r="CK11" i="61"/>
  <c r="CH12" i="61"/>
  <c r="CE13" i="61"/>
  <c r="CQ13" i="61"/>
  <c r="CN14" i="61"/>
  <c r="CK15" i="61"/>
  <c r="CH16" i="61"/>
  <c r="CO2" i="61"/>
  <c r="CL3" i="61"/>
  <c r="CI4" i="61"/>
  <c r="CF5" i="61"/>
  <c r="CR5" i="61"/>
  <c r="CO6" i="61"/>
  <c r="CL7" i="61"/>
  <c r="CI8" i="61"/>
  <c r="CF9" i="61"/>
  <c r="CR9" i="61"/>
  <c r="CO10" i="61"/>
  <c r="CL11" i="61"/>
  <c r="CI12" i="61"/>
  <c r="CF13" i="61"/>
  <c r="CR13" i="61"/>
  <c r="CO14" i="61"/>
  <c r="CL15" i="61"/>
  <c r="CI16" i="61"/>
  <c r="CD2" i="61"/>
  <c r="CP2" i="61"/>
  <c r="CM3" i="61"/>
  <c r="CJ4" i="61"/>
  <c r="CG5" i="61"/>
  <c r="CD6" i="61"/>
  <c r="CP6" i="61"/>
  <c r="CM7" i="61"/>
  <c r="CJ8" i="61"/>
  <c r="CG9" i="61"/>
  <c r="CD10" i="61"/>
  <c r="CP10" i="61"/>
  <c r="CM11" i="61"/>
  <c r="CJ12" i="61"/>
  <c r="CG13" i="61"/>
  <c r="CD14" i="61"/>
  <c r="CP14" i="61"/>
  <c r="CM15" i="61"/>
  <c r="CJ16" i="61"/>
  <c r="CE2" i="61"/>
  <c r="CQ2" i="61"/>
  <c r="CN3" i="61"/>
  <c r="CK4" i="61"/>
  <c r="CH5" i="61"/>
  <c r="CE6" i="61"/>
  <c r="CQ6" i="61"/>
  <c r="CN7" i="61"/>
  <c r="CK8" i="61"/>
  <c r="CH9" i="61"/>
  <c r="CE10" i="61"/>
  <c r="CQ10" i="61"/>
  <c r="CN11" i="61"/>
  <c r="CK12" i="61"/>
  <c r="CH13" i="61"/>
  <c r="CE14" i="61"/>
  <c r="CQ14" i="61"/>
  <c r="CN15" i="61"/>
  <c r="CK16" i="61"/>
  <c r="CF2" i="61"/>
  <c r="CR2" i="61"/>
  <c r="CO3" i="61"/>
  <c r="CL4" i="61"/>
  <c r="CI5" i="61"/>
  <c r="CF6" i="61"/>
  <c r="CR6" i="61"/>
  <c r="CO7" i="61"/>
  <c r="CL8" i="61"/>
  <c r="CI9" i="61"/>
  <c r="CF10" i="61"/>
  <c r="CR10" i="61"/>
  <c r="CO11" i="61"/>
  <c r="CL12" i="61"/>
  <c r="CI13" i="61"/>
  <c r="CF14" i="61"/>
  <c r="CR14" i="61"/>
  <c r="CO15" i="61"/>
  <c r="CL16" i="61"/>
  <c r="CG2" i="61"/>
  <c r="CD3" i="61"/>
  <c r="CP3" i="61"/>
  <c r="CM4" i="61"/>
  <c r="CJ5" i="61"/>
  <c r="CG6" i="61"/>
  <c r="CD7" i="61"/>
  <c r="CP7" i="61"/>
  <c r="CM8" i="61"/>
  <c r="CJ9" i="61"/>
  <c r="CG10" i="61"/>
  <c r="CD11" i="61"/>
  <c r="CP11" i="61"/>
  <c r="CM12" i="61"/>
  <c r="CJ13" i="61"/>
  <c r="CG14" i="61"/>
  <c r="CD15" i="61"/>
  <c r="CP15" i="61"/>
  <c r="CM16" i="61"/>
  <c r="CH2" i="61"/>
  <c r="CE3" i="61"/>
  <c r="CQ3" i="61"/>
  <c r="CN4" i="61"/>
  <c r="CK5" i="61"/>
  <c r="CH6" i="61"/>
  <c r="CE7" i="61"/>
  <c r="CQ7" i="61"/>
  <c r="CN8" i="61"/>
  <c r="CK9" i="61"/>
  <c r="CH10" i="61"/>
  <c r="CE11" i="61"/>
  <c r="CQ11" i="61"/>
  <c r="CN12" i="61"/>
  <c r="CK13" i="61"/>
  <c r="CH14" i="61"/>
  <c r="CE15" i="61"/>
  <c r="CQ15" i="61"/>
  <c r="CN16" i="61"/>
  <c r="CI2" i="61"/>
  <c r="CF3" i="61"/>
  <c r="CR3" i="61"/>
  <c r="CO4" i="61"/>
  <c r="CL5" i="61"/>
  <c r="CI6" i="61"/>
  <c r="CF7" i="61"/>
  <c r="CR7" i="61"/>
  <c r="CO8" i="61"/>
  <c r="CL9" i="61"/>
  <c r="CI10" i="61"/>
  <c r="CF11" i="61"/>
  <c r="CR11" i="61"/>
  <c r="CO12" i="61"/>
  <c r="CL13" i="61"/>
  <c r="CI14" i="61"/>
  <c r="CF15" i="61"/>
  <c r="CR15" i="61"/>
  <c r="CO16" i="61"/>
  <c r="CJ2" i="61"/>
  <c r="CG3" i="61"/>
  <c r="CD4" i="61"/>
  <c r="CP4" i="61"/>
  <c r="CM5" i="61"/>
  <c r="CJ6" i="61"/>
  <c r="CG7" i="61"/>
  <c r="CD8" i="61"/>
  <c r="CP8" i="61"/>
  <c r="CM9" i="61"/>
  <c r="CJ10" i="61"/>
  <c r="CG11" i="61"/>
  <c r="CD12" i="61"/>
  <c r="CP12" i="61"/>
  <c r="CM13" i="61"/>
  <c r="CJ14" i="61"/>
  <c r="CG15" i="61"/>
  <c r="CD16" i="61"/>
  <c r="CP16" i="61"/>
  <c r="CK2" i="61"/>
  <c r="CH3" i="61"/>
  <c r="CE4" i="61"/>
  <c r="CQ4" i="61"/>
  <c r="CN5" i="61"/>
  <c r="CK6" i="61"/>
  <c r="CH7" i="61"/>
  <c r="CE8" i="61"/>
  <c r="CQ8" i="61"/>
  <c r="CN9" i="61"/>
  <c r="CK10" i="61"/>
  <c r="CH11" i="61"/>
  <c r="CE12" i="61"/>
  <c r="CQ12" i="61"/>
  <c r="CN13" i="61"/>
  <c r="CK14" i="61"/>
  <c r="CH15" i="61"/>
  <c r="CE16" i="61"/>
  <c r="CQ16" i="61"/>
  <c r="CL2" i="61"/>
  <c r="CI3" i="61"/>
  <c r="CF4" i="61"/>
  <c r="CR4" i="61"/>
  <c r="CO5" i="61"/>
  <c r="CL6" i="61"/>
  <c r="CI7" i="61"/>
  <c r="CF8" i="61"/>
  <c r="CR8" i="61"/>
  <c r="CO9" i="61"/>
  <c r="CL10" i="61"/>
  <c r="CI11" i="61"/>
  <c r="CF12" i="61"/>
  <c r="CR12" i="61"/>
  <c r="CO13" i="61"/>
  <c r="CL14" i="61"/>
  <c r="CI15" i="61"/>
  <c r="CF16" i="61"/>
  <c r="Q3" i="60"/>
  <c r="Q11" i="60"/>
  <c r="U13" i="60"/>
  <c r="U5" i="60"/>
  <c r="U14" i="60"/>
  <c r="U6" i="60"/>
  <c r="W10" i="60"/>
  <c r="W2" i="60"/>
  <c r="V4" i="60"/>
  <c r="V12" i="60"/>
  <c r="W5" i="60"/>
  <c r="W13" i="60"/>
  <c r="S11" i="60"/>
  <c r="T3" i="60"/>
  <c r="S3" i="60"/>
  <c r="T11" i="60"/>
  <c r="U3" i="60"/>
  <c r="U11" i="60"/>
  <c r="V11" i="60"/>
  <c r="V3" i="60"/>
  <c r="W11" i="60"/>
  <c r="W3" i="60"/>
  <c r="Q16" i="60"/>
  <c r="Q8" i="60"/>
  <c r="Q10" i="60"/>
  <c r="Q2" i="60"/>
  <c r="Q15" i="60"/>
  <c r="Q7" i="60"/>
  <c r="R16" i="60"/>
  <c r="R8" i="60"/>
  <c r="R10" i="60"/>
  <c r="R2" i="60"/>
  <c r="R15" i="60"/>
  <c r="R7" i="60"/>
  <c r="S16" i="60"/>
  <c r="S8" i="60"/>
  <c r="W12" i="60"/>
  <c r="W4" i="60"/>
  <c r="S10" i="60"/>
  <c r="S2" i="60"/>
  <c r="S15" i="60"/>
  <c r="S7" i="60"/>
  <c r="U16" i="60"/>
  <c r="U8" i="60"/>
  <c r="T2" i="60"/>
  <c r="T10" i="60"/>
  <c r="Q14" i="60"/>
  <c r="Q6" i="60"/>
  <c r="T7" i="60"/>
  <c r="T15" i="60"/>
  <c r="R3" i="60"/>
  <c r="R11" i="60"/>
  <c r="U2" i="60"/>
  <c r="U10" i="60"/>
  <c r="Q13" i="60"/>
  <c r="Q5" i="60"/>
  <c r="R14" i="60"/>
  <c r="R6" i="60"/>
  <c r="V7" i="60"/>
  <c r="V15" i="60"/>
  <c r="V10" i="60"/>
  <c r="V2" i="60"/>
  <c r="T12" i="60"/>
  <c r="T4" i="60"/>
  <c r="R13" i="60"/>
  <c r="R5" i="60"/>
  <c r="S14" i="60"/>
  <c r="S6" i="60"/>
  <c r="T6" i="60"/>
  <c r="T14" i="60"/>
  <c r="U15" i="60"/>
  <c r="U7" i="60"/>
  <c r="T16" i="60"/>
  <c r="T8" i="60"/>
  <c r="Q12" i="60"/>
  <c r="Q4" i="60"/>
  <c r="S13" i="60"/>
  <c r="S5" i="60"/>
  <c r="V14" i="60"/>
  <c r="V6" i="60"/>
  <c r="W7" i="60"/>
  <c r="W15" i="60"/>
  <c r="V16" i="60"/>
  <c r="V8" i="60"/>
  <c r="R12" i="60"/>
  <c r="S4" i="60"/>
  <c r="R4" i="60"/>
  <c r="S12" i="60"/>
  <c r="T13" i="60"/>
  <c r="T5" i="60"/>
  <c r="W14" i="60"/>
  <c r="W6" i="60"/>
  <c r="W16" i="60"/>
  <c r="W8" i="60"/>
  <c r="U4" i="60"/>
  <c r="U12" i="60"/>
  <c r="V5" i="60"/>
  <c r="V13" i="60"/>
  <c r="CL2" i="60"/>
  <c r="CI3" i="60"/>
  <c r="CF4" i="60"/>
  <c r="CR4" i="60"/>
  <c r="CO5" i="60"/>
  <c r="CL6" i="60"/>
  <c r="CI7" i="60"/>
  <c r="CG8" i="60"/>
  <c r="CE9" i="60"/>
  <c r="CR9" i="60"/>
  <c r="CP10" i="60"/>
  <c r="CN11" i="60"/>
  <c r="CN12" i="60"/>
  <c r="CN13" i="60"/>
  <c r="CM14" i="60"/>
  <c r="CL15" i="60"/>
  <c r="CK16" i="60"/>
  <c r="CN2" i="60"/>
  <c r="CK3" i="60"/>
  <c r="CH4" i="60"/>
  <c r="CE5" i="60"/>
  <c r="CQ5" i="60"/>
  <c r="CN6" i="60"/>
  <c r="CK7" i="60"/>
  <c r="CI8" i="60"/>
  <c r="CG9" i="60"/>
  <c r="CE10" i="60"/>
  <c r="CR10" i="60"/>
  <c r="CQ11" i="60"/>
  <c r="CQ12" i="60"/>
  <c r="CP13" i="60"/>
  <c r="CO14" i="60"/>
  <c r="CN15" i="60"/>
  <c r="CP16" i="60"/>
  <c r="CD16" i="60"/>
  <c r="CG15" i="60"/>
  <c r="CJ14" i="60"/>
  <c r="CM13" i="60"/>
  <c r="CP12" i="60"/>
  <c r="CD12" i="60"/>
  <c r="CM16" i="60"/>
  <c r="CP15" i="60"/>
  <c r="CD15" i="60"/>
  <c r="CG14" i="60"/>
  <c r="CJ13" i="60"/>
  <c r="CM12" i="60"/>
  <c r="CP11" i="60"/>
  <c r="CD11" i="60"/>
  <c r="CG10" i="60"/>
  <c r="CJ9" i="60"/>
  <c r="CM8" i="60"/>
  <c r="CP7" i="60"/>
  <c r="CO2" i="60"/>
  <c r="CL3" i="60"/>
  <c r="CI4" i="60"/>
  <c r="CF5" i="60"/>
  <c r="CR5" i="60"/>
  <c r="CO6" i="60"/>
  <c r="CL7" i="60"/>
  <c r="CJ8" i="60"/>
  <c r="CH9" i="60"/>
  <c r="CF10" i="60"/>
  <c r="CE11" i="60"/>
  <c r="CR11" i="60"/>
  <c r="CR12" i="60"/>
  <c r="CQ13" i="60"/>
  <c r="CP14" i="60"/>
  <c r="CO15" i="60"/>
  <c r="CO16" i="60"/>
  <c r="CD2" i="60"/>
  <c r="CP2" i="60"/>
  <c r="CM3" i="60"/>
  <c r="CJ4" i="60"/>
  <c r="CG5" i="60"/>
  <c r="CD6" i="60"/>
  <c r="CP6" i="60"/>
  <c r="CM7" i="60"/>
  <c r="CK8" i="60"/>
  <c r="CI9" i="60"/>
  <c r="CH10" i="60"/>
  <c r="CF11" i="60"/>
  <c r="CE12" i="60"/>
  <c r="CD13" i="60"/>
  <c r="CR13" i="60"/>
  <c r="CQ14" i="60"/>
  <c r="CQ15" i="60"/>
  <c r="CQ16" i="60"/>
  <c r="CE2" i="60"/>
  <c r="CQ2" i="60"/>
  <c r="CN3" i="60"/>
  <c r="CK4" i="60"/>
  <c r="CH5" i="60"/>
  <c r="CE6" i="60"/>
  <c r="CQ6" i="60"/>
  <c r="CN7" i="60"/>
  <c r="CL8" i="60"/>
  <c r="CK9" i="60"/>
  <c r="CI10" i="60"/>
  <c r="CG11" i="60"/>
  <c r="CF12" i="60"/>
  <c r="CE13" i="60"/>
  <c r="CD14" i="60"/>
  <c r="CR14" i="60"/>
  <c r="CR15" i="60"/>
  <c r="CR16" i="60"/>
  <c r="CG2" i="60"/>
  <c r="CD3" i="60"/>
  <c r="CP3" i="60"/>
  <c r="CM4" i="60"/>
  <c r="CJ5" i="60"/>
  <c r="CG6" i="60"/>
  <c r="CD7" i="60"/>
  <c r="CQ7" i="60"/>
  <c r="CO8" i="60"/>
  <c r="CM9" i="60"/>
  <c r="CK10" i="60"/>
  <c r="CI11" i="60"/>
  <c r="CH12" i="60"/>
  <c r="CG13" i="60"/>
  <c r="CF14" i="60"/>
  <c r="CF15" i="60"/>
  <c r="CF16" i="60"/>
  <c r="S5" i="59"/>
  <c r="S13" i="59"/>
  <c r="U5" i="59"/>
  <c r="U13" i="59"/>
  <c r="V13" i="59"/>
  <c r="V5" i="59"/>
  <c r="R3" i="59"/>
  <c r="R11" i="59"/>
  <c r="T11" i="59"/>
  <c r="S11" i="59"/>
  <c r="T3" i="59"/>
  <c r="S3" i="59"/>
  <c r="R14" i="59"/>
  <c r="R6" i="59"/>
  <c r="V3" i="59"/>
  <c r="V11" i="59"/>
  <c r="T14" i="59"/>
  <c r="T6" i="59"/>
  <c r="Q7" i="59"/>
  <c r="Q15" i="59"/>
  <c r="Q2" i="59"/>
  <c r="Q10" i="59"/>
  <c r="Q4" i="59"/>
  <c r="Q12" i="59"/>
  <c r="V14" i="59"/>
  <c r="V6" i="59"/>
  <c r="S7" i="59"/>
  <c r="S15" i="59"/>
  <c r="T16" i="59"/>
  <c r="T8" i="59"/>
  <c r="R2" i="59"/>
  <c r="R10" i="59"/>
  <c r="T4" i="59"/>
  <c r="T12" i="59"/>
  <c r="U7" i="59"/>
  <c r="U15" i="59"/>
  <c r="V16" i="59"/>
  <c r="V8" i="59"/>
  <c r="T10" i="59"/>
  <c r="T2" i="59"/>
  <c r="U12" i="59"/>
  <c r="U4" i="59"/>
  <c r="W7" i="59"/>
  <c r="W15" i="59"/>
  <c r="V2" i="59"/>
  <c r="V10" i="59"/>
  <c r="W12" i="59"/>
  <c r="W4" i="59"/>
  <c r="W10" i="59"/>
  <c r="W2" i="59"/>
  <c r="Q5" i="59"/>
  <c r="Q13" i="59"/>
  <c r="Q11" i="59"/>
  <c r="Q3" i="59"/>
  <c r="V4" i="59"/>
  <c r="V12" i="59"/>
  <c r="W5" i="59"/>
  <c r="W13" i="59"/>
  <c r="U11" i="59"/>
  <c r="U3" i="59"/>
  <c r="Q6" i="59"/>
  <c r="Q14" i="59"/>
  <c r="R15" i="59"/>
  <c r="R7" i="59"/>
  <c r="Q8" i="59"/>
  <c r="Q16" i="59"/>
  <c r="R16" i="59"/>
  <c r="R8" i="59"/>
  <c r="W11" i="59"/>
  <c r="W3" i="59"/>
  <c r="S14" i="59"/>
  <c r="S6" i="59"/>
  <c r="T15" i="59"/>
  <c r="T7" i="59"/>
  <c r="S16" i="59"/>
  <c r="S8" i="59"/>
  <c r="S10" i="59"/>
  <c r="S2" i="59"/>
  <c r="R13" i="59"/>
  <c r="R5" i="59"/>
  <c r="U6" i="59"/>
  <c r="U14" i="59"/>
  <c r="V15" i="59"/>
  <c r="V7" i="59"/>
  <c r="U16" i="59"/>
  <c r="U8" i="59"/>
  <c r="U10" i="59"/>
  <c r="U2" i="59"/>
  <c r="R4" i="59"/>
  <c r="S12" i="59"/>
  <c r="R12" i="59"/>
  <c r="S4" i="59"/>
  <c r="T13" i="59"/>
  <c r="T5" i="59"/>
  <c r="W14" i="59"/>
  <c r="W6" i="59"/>
  <c r="W8" i="59"/>
  <c r="W16" i="59"/>
  <c r="CN16" i="59"/>
  <c r="CQ15" i="59"/>
  <c r="CE15" i="59"/>
  <c r="CH14" i="59"/>
  <c r="CK13" i="59"/>
  <c r="CN12" i="59"/>
  <c r="CQ11" i="59"/>
  <c r="CE11" i="59"/>
  <c r="CH10" i="59"/>
  <c r="CK9" i="59"/>
  <c r="CN8" i="59"/>
  <c r="CQ7" i="59"/>
  <c r="CE7" i="59"/>
  <c r="CH6" i="59"/>
  <c r="CK5" i="59"/>
  <c r="CN4" i="59"/>
  <c r="CQ3" i="59"/>
  <c r="CE3" i="59"/>
  <c r="CH2" i="59"/>
  <c r="CL16" i="59"/>
  <c r="CO15" i="59"/>
  <c r="CR14" i="59"/>
  <c r="CF14" i="59"/>
  <c r="CI13" i="59"/>
  <c r="CL12" i="59"/>
  <c r="CO11" i="59"/>
  <c r="CR10" i="59"/>
  <c r="CF10" i="59"/>
  <c r="CI9" i="59"/>
  <c r="CL8" i="59"/>
  <c r="CO7" i="59"/>
  <c r="CR6" i="59"/>
  <c r="CF6" i="59"/>
  <c r="CI5" i="59"/>
  <c r="CL4" i="59"/>
  <c r="CO3" i="59"/>
  <c r="CR2" i="59"/>
  <c r="CF2" i="59"/>
  <c r="CJ16" i="59"/>
  <c r="CM15" i="59"/>
  <c r="CP14" i="59"/>
  <c r="CD14" i="59"/>
  <c r="CG13" i="59"/>
  <c r="CJ12" i="59"/>
  <c r="CM11" i="59"/>
  <c r="CP10" i="59"/>
  <c r="CD10" i="59"/>
  <c r="CG9" i="59"/>
  <c r="CJ8" i="59"/>
  <c r="CM7" i="59"/>
  <c r="CP6" i="59"/>
  <c r="CD6" i="59"/>
  <c r="CG5" i="59"/>
  <c r="CJ4" i="59"/>
  <c r="CM3" i="59"/>
  <c r="CP2" i="59"/>
  <c r="CD2" i="59"/>
  <c r="CH16" i="59"/>
  <c r="CK15" i="59"/>
  <c r="CN14" i="59"/>
  <c r="CQ13" i="59"/>
  <c r="CE13" i="59"/>
  <c r="CH12" i="59"/>
  <c r="CK11" i="59"/>
  <c r="CN10" i="59"/>
  <c r="CQ9" i="59"/>
  <c r="CE9" i="59"/>
  <c r="CH8" i="59"/>
  <c r="CK7" i="59"/>
  <c r="CN6" i="59"/>
  <c r="CQ5" i="59"/>
  <c r="CE5" i="59"/>
  <c r="CH4" i="59"/>
  <c r="CK3" i="59"/>
  <c r="CN2" i="59"/>
  <c r="CQ16" i="59"/>
  <c r="CE16" i="59"/>
  <c r="CH15" i="59"/>
  <c r="CK14" i="59"/>
  <c r="CN13" i="59"/>
  <c r="CQ12" i="59"/>
  <c r="CE12" i="59"/>
  <c r="CH11" i="59"/>
  <c r="CK10" i="59"/>
  <c r="CN9" i="59"/>
  <c r="CQ8" i="59"/>
  <c r="CE8" i="59"/>
  <c r="CH7" i="59"/>
  <c r="CK6" i="59"/>
  <c r="CN5" i="59"/>
  <c r="CQ4" i="59"/>
  <c r="CE4" i="59"/>
  <c r="CH3" i="59"/>
  <c r="CK2" i="59"/>
  <c r="CI3" i="59"/>
  <c r="CO4" i="59"/>
  <c r="CE6" i="59"/>
  <c r="CJ7" i="59"/>
  <c r="CP8" i="59"/>
  <c r="CG10" i="59"/>
  <c r="CL11" i="59"/>
  <c r="CR12" i="59"/>
  <c r="CI14" i="59"/>
  <c r="CN15" i="59"/>
  <c r="CE2" i="59"/>
  <c r="CJ3" i="59"/>
  <c r="CP4" i="59"/>
  <c r="CG6" i="59"/>
  <c r="CL7" i="59"/>
  <c r="CR8" i="59"/>
  <c r="CI10" i="59"/>
  <c r="CN11" i="59"/>
  <c r="CD13" i="59"/>
  <c r="CJ14" i="59"/>
  <c r="CP15" i="59"/>
  <c r="CG2" i="59"/>
  <c r="CL3" i="59"/>
  <c r="CR4" i="59"/>
  <c r="CI6" i="59"/>
  <c r="CN7" i="59"/>
  <c r="CD9" i="59"/>
  <c r="CJ10" i="59"/>
  <c r="CP11" i="59"/>
  <c r="CF13" i="59"/>
  <c r="CL14" i="59"/>
  <c r="CR15" i="59"/>
  <c r="CI2" i="59"/>
  <c r="CN3" i="59"/>
  <c r="CD5" i="59"/>
  <c r="CJ6" i="59"/>
  <c r="CP7" i="59"/>
  <c r="CF9" i="59"/>
  <c r="CL10" i="59"/>
  <c r="CR11" i="59"/>
  <c r="CH13" i="59"/>
  <c r="CM14" i="59"/>
  <c r="CD16" i="59"/>
  <c r="CJ2" i="59"/>
  <c r="CP3" i="59"/>
  <c r="CF5" i="59"/>
  <c r="CL6" i="59"/>
  <c r="CR7" i="59"/>
  <c r="CH9" i="59"/>
  <c r="CM10" i="59"/>
  <c r="CD12" i="59"/>
  <c r="CJ13" i="59"/>
  <c r="CO14" i="59"/>
  <c r="CF16" i="59"/>
  <c r="CL2" i="59"/>
  <c r="CR3" i="59"/>
  <c r="CH5" i="59"/>
  <c r="CM6" i="59"/>
  <c r="CD8" i="59"/>
  <c r="CJ9" i="59"/>
  <c r="CO10" i="59"/>
  <c r="CF12" i="59"/>
  <c r="CL13" i="59"/>
  <c r="CQ14" i="59"/>
  <c r="CG16" i="59"/>
  <c r="CM2" i="59"/>
  <c r="CD4" i="59"/>
  <c r="CJ5" i="59"/>
  <c r="CO6" i="59"/>
  <c r="CF8" i="59"/>
  <c r="CL9" i="59"/>
  <c r="CQ10" i="59"/>
  <c r="CG12" i="59"/>
  <c r="CM13" i="59"/>
  <c r="CD15" i="59"/>
  <c r="CI16" i="59"/>
  <c r="CO2" i="59"/>
  <c r="CF4" i="59"/>
  <c r="CL5" i="59"/>
  <c r="CQ6" i="59"/>
  <c r="CG8" i="59"/>
  <c r="CM9" i="59"/>
  <c r="CD11" i="59"/>
  <c r="CI12" i="59"/>
  <c r="CO13" i="59"/>
  <c r="CF15" i="59"/>
  <c r="CK16" i="59"/>
  <c r="CQ2" i="59"/>
  <c r="CG4" i="59"/>
  <c r="CM5" i="59"/>
  <c r="CD7" i="59"/>
  <c r="CI8" i="59"/>
  <c r="CO9" i="59"/>
  <c r="CF11" i="59"/>
  <c r="CK12" i="59"/>
  <c r="CP13" i="59"/>
  <c r="CG15" i="59"/>
  <c r="CM16" i="59"/>
  <c r="CD3" i="59"/>
  <c r="CI4" i="59"/>
  <c r="CO5" i="59"/>
  <c r="CF7" i="59"/>
  <c r="CK8" i="59"/>
  <c r="CP9" i="59"/>
  <c r="CG11" i="59"/>
  <c r="CM12" i="59"/>
  <c r="CR13" i="59"/>
  <c r="CI15" i="59"/>
  <c r="CO16" i="59"/>
  <c r="CF3" i="59"/>
  <c r="CK4" i="59"/>
  <c r="CP5" i="59"/>
  <c r="CG7" i="59"/>
  <c r="CM8" i="59"/>
  <c r="CR9" i="59"/>
  <c r="CI11" i="59"/>
  <c r="CO12" i="59"/>
  <c r="CE14" i="59"/>
  <c r="CJ15" i="59"/>
  <c r="CP16" i="59"/>
  <c r="Q2" i="58"/>
  <c r="CG16" i="58"/>
  <c r="CJ15" i="58"/>
  <c r="CM14" i="58"/>
  <c r="CP13" i="58"/>
  <c r="CD13" i="58"/>
  <c r="CG12" i="58"/>
  <c r="CJ11" i="58"/>
  <c r="CM10" i="58"/>
  <c r="CP9" i="58"/>
  <c r="CD9" i="58"/>
  <c r="CG8" i="58"/>
  <c r="CJ7" i="58"/>
  <c r="CM6" i="58"/>
  <c r="CP5" i="58"/>
  <c r="CD5" i="58"/>
  <c r="CG4" i="58"/>
  <c r="CJ3" i="58"/>
  <c r="CM2" i="58"/>
  <c r="CR16" i="58"/>
  <c r="CF16" i="58"/>
  <c r="CI15" i="58"/>
  <c r="CL14" i="58"/>
  <c r="CO13" i="58"/>
  <c r="CR12" i="58"/>
  <c r="CF12" i="58"/>
  <c r="CI11" i="58"/>
  <c r="CL10" i="58"/>
  <c r="CO9" i="58"/>
  <c r="CR8" i="58"/>
  <c r="CF8" i="58"/>
  <c r="CI7" i="58"/>
  <c r="CL6" i="58"/>
  <c r="CO5" i="58"/>
  <c r="CR4" i="58"/>
  <c r="CF4" i="58"/>
  <c r="CI3" i="58"/>
  <c r="CL2" i="58"/>
  <c r="CQ16" i="58"/>
  <c r="CE16" i="58"/>
  <c r="CH15" i="58"/>
  <c r="CK14" i="58"/>
  <c r="CN13" i="58"/>
  <c r="CQ12" i="58"/>
  <c r="CE12" i="58"/>
  <c r="CH11" i="58"/>
  <c r="CK10" i="58"/>
  <c r="CN9" i="58"/>
  <c r="CQ8" i="58"/>
  <c r="CE8" i="58"/>
  <c r="CH7" i="58"/>
  <c r="CK6" i="58"/>
  <c r="CN5" i="58"/>
  <c r="CQ4" i="58"/>
  <c r="CE4" i="58"/>
  <c r="CH3" i="58"/>
  <c r="CK2" i="58"/>
  <c r="CP16" i="58"/>
  <c r="CD16" i="58"/>
  <c r="CG15" i="58"/>
  <c r="CJ14" i="58"/>
  <c r="CM13" i="58"/>
  <c r="CP12" i="58"/>
  <c r="CD12" i="58"/>
  <c r="CG11" i="58"/>
  <c r="CJ10" i="58"/>
  <c r="CM9" i="58"/>
  <c r="CP8" i="58"/>
  <c r="CD8" i="58"/>
  <c r="CG7" i="58"/>
  <c r="CJ6" i="58"/>
  <c r="CM5" i="58"/>
  <c r="CP4" i="58"/>
  <c r="CD4" i="58"/>
  <c r="CG3" i="58"/>
  <c r="CJ2" i="58"/>
  <c r="CO16" i="58"/>
  <c r="CR15" i="58"/>
  <c r="CF15" i="58"/>
  <c r="CI14" i="58"/>
  <c r="CL13" i="58"/>
  <c r="CO12" i="58"/>
  <c r="CR11" i="58"/>
  <c r="CF11" i="58"/>
  <c r="CI10" i="58"/>
  <c r="CL9" i="58"/>
  <c r="CO8" i="58"/>
  <c r="CR7" i="58"/>
  <c r="CF7" i="58"/>
  <c r="CI6" i="58"/>
  <c r="CL5" i="58"/>
  <c r="CO4" i="58"/>
  <c r="CR3" i="58"/>
  <c r="CF3" i="58"/>
  <c r="CI2" i="58"/>
  <c r="CN16" i="58"/>
  <c r="CQ15" i="58"/>
  <c r="CE15" i="58"/>
  <c r="CH14" i="58"/>
  <c r="CK13" i="58"/>
  <c r="CN12" i="58"/>
  <c r="CQ11" i="58"/>
  <c r="CE11" i="58"/>
  <c r="CH10" i="58"/>
  <c r="CK9" i="58"/>
  <c r="CN8" i="58"/>
  <c r="CQ7" i="58"/>
  <c r="CE7" i="58"/>
  <c r="CH6" i="58"/>
  <c r="CK5" i="58"/>
  <c r="CN4" i="58"/>
  <c r="CQ3" i="58"/>
  <c r="CE3" i="58"/>
  <c r="CH2" i="58"/>
  <c r="CM16" i="58"/>
  <c r="CP15" i="58"/>
  <c r="CD15" i="58"/>
  <c r="CG14" i="58"/>
  <c r="CJ13" i="58"/>
  <c r="CM12" i="58"/>
  <c r="CP11" i="58"/>
  <c r="CD11" i="58"/>
  <c r="CG10" i="58"/>
  <c r="CJ9" i="58"/>
  <c r="CM8" i="58"/>
  <c r="CP7" i="58"/>
  <c r="CD7" i="58"/>
  <c r="CG6" i="58"/>
  <c r="CJ5" i="58"/>
  <c r="CM4" i="58"/>
  <c r="CP3" i="58"/>
  <c r="CD3" i="58"/>
  <c r="CG2" i="58"/>
  <c r="CL16" i="58"/>
  <c r="CO15" i="58"/>
  <c r="CR14" i="58"/>
  <c r="CF14" i="58"/>
  <c r="CI13" i="58"/>
  <c r="CL12" i="58"/>
  <c r="CO11" i="58"/>
  <c r="CR10" i="58"/>
  <c r="CF10" i="58"/>
  <c r="CI9" i="58"/>
  <c r="CL8" i="58"/>
  <c r="CO7" i="58"/>
  <c r="CR6" i="58"/>
  <c r="CF6" i="58"/>
  <c r="CI5" i="58"/>
  <c r="CL4" i="58"/>
  <c r="CO3" i="58"/>
  <c r="CR2" i="58"/>
  <c r="CF2" i="58"/>
  <c r="CK16" i="58"/>
  <c r="CN15" i="58"/>
  <c r="CQ14" i="58"/>
  <c r="CE14" i="58"/>
  <c r="CH13" i="58"/>
  <c r="CK12" i="58"/>
  <c r="CN11" i="58"/>
  <c r="CQ10" i="58"/>
  <c r="CE10" i="58"/>
  <c r="CH9" i="58"/>
  <c r="CK8" i="58"/>
  <c r="CN7" i="58"/>
  <c r="CQ6" i="58"/>
  <c r="CE6" i="58"/>
  <c r="CH5" i="58"/>
  <c r="CK4" i="58"/>
  <c r="CN3" i="58"/>
  <c r="CQ2" i="58"/>
  <c r="CE2" i="58"/>
  <c r="CJ16" i="58"/>
  <c r="CM15" i="58"/>
  <c r="CP14" i="58"/>
  <c r="CD14" i="58"/>
  <c r="CG13" i="58"/>
  <c r="CJ12" i="58"/>
  <c r="CM11" i="58"/>
  <c r="CP10" i="58"/>
  <c r="CD10" i="58"/>
  <c r="CG9" i="58"/>
  <c r="CJ8" i="58"/>
  <c r="CM7" i="58"/>
  <c r="CP6" i="58"/>
  <c r="CD6" i="58"/>
  <c r="CG5" i="58"/>
  <c r="CJ4" i="58"/>
  <c r="CM3" i="58"/>
  <c r="CP2" i="58"/>
  <c r="Q15" i="58"/>
  <c r="Q10" i="58"/>
  <c r="V11" i="58"/>
  <c r="V3" i="58"/>
  <c r="W11" i="58"/>
  <c r="W3" i="58"/>
  <c r="R10" i="58"/>
  <c r="R2" i="58"/>
  <c r="S10" i="58"/>
  <c r="S2" i="58"/>
  <c r="T10" i="58"/>
  <c r="V10" i="58"/>
  <c r="V2" i="58"/>
  <c r="Q12" i="58"/>
  <c r="Q4" i="58"/>
  <c r="W10" i="58"/>
  <c r="W2" i="58"/>
  <c r="Q11" i="58"/>
  <c r="Q3" i="58"/>
  <c r="R12" i="58"/>
  <c r="R4" i="58"/>
  <c r="R11" i="58"/>
  <c r="R3" i="58"/>
  <c r="T12" i="58"/>
  <c r="T4" i="58"/>
  <c r="S13" i="58"/>
  <c r="S5" i="58"/>
  <c r="S14" i="58"/>
  <c r="S6" i="58"/>
  <c r="T11" i="58"/>
  <c r="T3" i="58"/>
  <c r="U12" i="58"/>
  <c r="U4" i="58"/>
  <c r="U13" i="58"/>
  <c r="U11" i="58"/>
  <c r="U3" i="58"/>
  <c r="W12" i="58"/>
  <c r="W4" i="58"/>
  <c r="W13" i="58"/>
  <c r="V12" i="58"/>
  <c r="T13" i="58"/>
  <c r="V13" i="58"/>
  <c r="V5" i="58"/>
  <c r="R14" i="58"/>
  <c r="S15" i="58"/>
  <c r="S7" i="58"/>
  <c r="R16" i="58"/>
  <c r="S8" i="58"/>
  <c r="S16" i="58"/>
  <c r="U15" i="58"/>
  <c r="U7" i="58"/>
  <c r="T16" i="58"/>
  <c r="U14" i="58"/>
  <c r="V15" i="58"/>
  <c r="V14" i="58"/>
  <c r="V6" i="58"/>
  <c r="W15" i="58"/>
  <c r="V16" i="58"/>
  <c r="W14" i="58"/>
  <c r="U10" i="58"/>
  <c r="U2" i="58"/>
  <c r="S11" i="58"/>
  <c r="S12" i="58"/>
  <c r="Q13" i="58"/>
  <c r="R13" i="58"/>
  <c r="R5" i="58"/>
  <c r="Q14" i="58"/>
  <c r="R15" i="58"/>
  <c r="Q16" i="58"/>
  <c r="DW6" i="58"/>
  <c r="DR7" i="58"/>
  <c r="DL19" i="58"/>
  <c r="DX19" i="58"/>
  <c r="DL3" i="58"/>
  <c r="DX3" i="58"/>
  <c r="DU5" i="58"/>
  <c r="BZ5" i="58"/>
  <c r="DK6" i="58"/>
  <c r="DR64" i="58"/>
  <c r="DU2" i="58"/>
  <c r="DP4" i="58"/>
  <c r="DV62" i="58"/>
  <c r="DW3" i="58"/>
  <c r="DK5" i="58"/>
  <c r="DW5" i="58"/>
  <c r="DM17" i="58"/>
  <c r="DY17" i="58"/>
  <c r="DL18" i="58"/>
  <c r="DX18" i="58"/>
  <c r="DY3" i="58"/>
  <c r="DQ4" i="58"/>
  <c r="DS4" i="58"/>
  <c r="DM5" i="58"/>
  <c r="DY5" i="58"/>
  <c r="DR8" i="58"/>
  <c r="DP9" i="58"/>
  <c r="DO17" i="58"/>
  <c r="DU39" i="58"/>
  <c r="DM3" i="58"/>
  <c r="DT4" i="58"/>
  <c r="DL13" i="58"/>
  <c r="DX13" i="58"/>
  <c r="DU32" i="58"/>
  <c r="BZ3" i="58"/>
  <c r="DN3" i="58"/>
  <c r="DO5" i="58"/>
  <c r="DR2" i="58"/>
  <c r="DV4" i="58"/>
  <c r="BZ6" i="58"/>
  <c r="DT20" i="58"/>
  <c r="DQ27" i="58"/>
  <c r="DS2" i="58"/>
  <c r="DY4" i="58"/>
  <c r="DQ5" i="58"/>
  <c r="DU6" i="58"/>
  <c r="DS10" i="58"/>
  <c r="BZ10" i="58"/>
  <c r="DS11" i="58"/>
  <c r="Q8" i="58"/>
  <c r="Q7" i="58"/>
  <c r="T6" i="58"/>
  <c r="R6" i="58"/>
  <c r="U5" i="58"/>
  <c r="Q6" i="58"/>
  <c r="T5" i="58"/>
  <c r="S4" i="58"/>
  <c r="S3" i="58"/>
  <c r="T2" i="58"/>
  <c r="Q5" i="58"/>
  <c r="W8" i="58"/>
  <c r="W7" i="58"/>
  <c r="V8" i="58"/>
  <c r="V7" i="58"/>
  <c r="U8" i="58"/>
  <c r="T8" i="58"/>
  <c r="T7" i="58"/>
  <c r="W6" i="58"/>
  <c r="R8" i="58"/>
  <c r="R7" i="58"/>
  <c r="U6" i="58"/>
  <c r="W5" i="58"/>
  <c r="V4" i="58"/>
  <c r="DU3" i="58"/>
  <c r="DL4" i="58"/>
  <c r="DX4" i="58"/>
  <c r="DV19" i="58"/>
  <c r="DT6" i="58"/>
  <c r="DQ8" i="58"/>
  <c r="DQ9" i="58"/>
  <c r="DR11" i="58"/>
  <c r="DM13" i="58"/>
  <c r="DY13" i="58"/>
  <c r="DN17" i="58"/>
  <c r="DK18" i="58"/>
  <c r="DW18" i="58"/>
  <c r="DK19" i="58"/>
  <c r="DW19" i="58"/>
  <c r="DS20" i="58"/>
  <c r="DR56" i="58"/>
  <c r="DS7" i="58"/>
  <c r="DS8" i="58"/>
  <c r="DV10" i="58"/>
  <c r="DT11" i="58"/>
  <c r="DK14" i="58"/>
  <c r="DW14" i="58"/>
  <c r="DM18" i="58"/>
  <c r="DY18" i="58"/>
  <c r="DU20" i="58"/>
  <c r="DQ21" i="58"/>
  <c r="DL35" i="58"/>
  <c r="DX35" i="58"/>
  <c r="DV39" i="58"/>
  <c r="DT9" i="58"/>
  <c r="DK10" i="58"/>
  <c r="DW10" i="58"/>
  <c r="DL14" i="58"/>
  <c r="DX14" i="58"/>
  <c r="DU16" i="58"/>
  <c r="BZ16" i="58"/>
  <c r="DR21" i="58"/>
  <c r="DQ25" i="58"/>
  <c r="DS27" i="58"/>
  <c r="DW32" i="58"/>
  <c r="DM35" i="58"/>
  <c r="DY35" i="58"/>
  <c r="DM36" i="58"/>
  <c r="DY36" i="58"/>
  <c r="DN40" i="58"/>
  <c r="DU9" i="58"/>
  <c r="DL10" i="58"/>
  <c r="DX10" i="58"/>
  <c r="DM14" i="58"/>
  <c r="DY14" i="58"/>
  <c r="DV16" i="58"/>
  <c r="DS21" i="58"/>
  <c r="DR25" i="58"/>
  <c r="DS30" i="58"/>
  <c r="DK34" i="58"/>
  <c r="DW34" i="58"/>
  <c r="DO40" i="58"/>
  <c r="DV8" i="58"/>
  <c r="DN12" i="58"/>
  <c r="DK16" i="58"/>
  <c r="DW16" i="58"/>
  <c r="DS25" i="58"/>
  <c r="DL34" i="58"/>
  <c r="DX34" i="58"/>
  <c r="DO36" i="58"/>
  <c r="DP40" i="58"/>
  <c r="DT7" i="58"/>
  <c r="DL11" i="58"/>
  <c r="DO12" i="58"/>
  <c r="DK15" i="58"/>
  <c r="DW15" i="58"/>
  <c r="DP22" i="58"/>
  <c r="DK32" i="58"/>
  <c r="DM34" i="58"/>
  <c r="DY34" i="58"/>
  <c r="DO6" i="58"/>
  <c r="DP12" i="58"/>
  <c r="DL15" i="58"/>
  <c r="DX15" i="58"/>
  <c r="DL8" i="58"/>
  <c r="DM9" i="58"/>
  <c r="DY9" i="58"/>
  <c r="DP10" i="58"/>
  <c r="DM15" i="58"/>
  <c r="DY15" i="58"/>
  <c r="DL24" i="58"/>
  <c r="DX24" i="58"/>
  <c r="DS5" i="58"/>
  <c r="DL5" i="58"/>
  <c r="DX6" i="58"/>
  <c r="DN7" i="58"/>
  <c r="DN8" i="58"/>
  <c r="DM8" i="58"/>
  <c r="DW9" i="58"/>
  <c r="DM24" i="58"/>
  <c r="DY24" i="58"/>
  <c r="DY6" i="58"/>
  <c r="DX7" i="58"/>
  <c r="DO8" i="58"/>
  <c r="T15" i="58"/>
  <c r="T14" i="58"/>
  <c r="W16" i="58"/>
  <c r="U16" i="58"/>
  <c r="DK13" i="58"/>
  <c r="DW13" i="58"/>
  <c r="DX11" i="58"/>
  <c r="DP23" i="58"/>
  <c r="DT25" i="58"/>
  <c r="DW31" i="58"/>
  <c r="DY44" i="58"/>
  <c r="DQ46" i="58"/>
  <c r="DQ49" i="58"/>
  <c r="DU21" i="58"/>
  <c r="DQ23" i="58"/>
  <c r="DU25" i="58"/>
  <c r="DX31" i="58"/>
  <c r="DN44" i="58"/>
  <c r="DR46" i="58"/>
  <c r="DR49" i="58"/>
  <c r="DT22" i="58"/>
  <c r="DR23" i="58"/>
  <c r="DW28" i="58"/>
  <c r="DY31" i="58"/>
  <c r="DP38" i="58"/>
  <c r="DT41" i="58"/>
  <c r="DO44" i="58"/>
  <c r="DU22" i="58"/>
  <c r="DS23" i="58"/>
  <c r="DO24" i="58"/>
  <c r="DV26" i="58"/>
  <c r="DX28" i="58"/>
  <c r="DQ38" i="58"/>
  <c r="DU41" i="58"/>
  <c r="DO42" i="58"/>
  <c r="DL45" i="58"/>
  <c r="DX45" i="58"/>
  <c r="DQ17" i="58"/>
  <c r="DO18" i="58"/>
  <c r="DL21" i="58"/>
  <c r="DX21" i="58"/>
  <c r="DT23" i="58"/>
  <c r="DX25" i="58"/>
  <c r="DY28" i="58"/>
  <c r="DP37" i="58"/>
  <c r="DR38" i="58"/>
  <c r="DV41" i="58"/>
  <c r="DP42" i="58"/>
  <c r="DR17" i="58"/>
  <c r="DP18" i="58"/>
  <c r="DO20" i="58"/>
  <c r="DW20" i="58"/>
  <c r="DW22" i="58"/>
  <c r="DU23" i="58"/>
  <c r="DQ24" i="58"/>
  <c r="DX26" i="58"/>
  <c r="DO34" i="58"/>
  <c r="DQ37" i="58"/>
  <c r="DQ42" i="58"/>
  <c r="DM44" i="58"/>
  <c r="DN45" i="58"/>
  <c r="DQ18" i="58"/>
  <c r="DT24" i="58"/>
  <c r="DR37" i="58"/>
  <c r="DN43" i="58"/>
  <c r="DM50" i="58"/>
  <c r="BZ12" i="58"/>
  <c r="DR18" i="58"/>
  <c r="DK20" i="58"/>
  <c r="DY20" i="58"/>
  <c r="DW21" i="58"/>
  <c r="DL25" i="58"/>
  <c r="DK36" i="58"/>
  <c r="DW36" i="58"/>
  <c r="DO43" i="58"/>
  <c r="DP25" i="58"/>
  <c r="DK35" i="58"/>
  <c r="DW35" i="58"/>
  <c r="DL36" i="58"/>
  <c r="DX36" i="58"/>
  <c r="DT39" i="58"/>
  <c r="DP43" i="58"/>
  <c r="DM26" i="58"/>
  <c r="DY26" i="58"/>
  <c r="DR27" i="58"/>
  <c r="DN28" i="58"/>
  <c r="DR29" i="58"/>
  <c r="DR30" i="58"/>
  <c r="DN31" i="58"/>
  <c r="DV32" i="58"/>
  <c r="DR33" i="58"/>
  <c r="DK39" i="58"/>
  <c r="DW39" i="58"/>
  <c r="DP44" i="58"/>
  <c r="DO45" i="58"/>
  <c r="DN50" i="58"/>
  <c r="DK55" i="58"/>
  <c r="DW55" i="58"/>
  <c r="DK72" i="58"/>
  <c r="DW72" i="58"/>
  <c r="DL55" i="58"/>
  <c r="DX55" i="58"/>
  <c r="DT21" i="58"/>
  <c r="DM22" i="58"/>
  <c r="DY22" i="58"/>
  <c r="DV23" i="58"/>
  <c r="DR24" i="58"/>
  <c r="DV25" i="58"/>
  <c r="DO26" i="58"/>
  <c r="DT27" i="58"/>
  <c r="DP28" i="58"/>
  <c r="DT29" i="58"/>
  <c r="DT30" i="58"/>
  <c r="DP31" i="58"/>
  <c r="DL32" i="58"/>
  <c r="DX32" i="58"/>
  <c r="DT33" i="58"/>
  <c r="DS40" i="58"/>
  <c r="DT42" i="58"/>
  <c r="DS43" i="58"/>
  <c r="DK54" i="58"/>
  <c r="DL61" i="58"/>
  <c r="DX61" i="58"/>
  <c r="DN22" i="58"/>
  <c r="DK23" i="58"/>
  <c r="DW23" i="58"/>
  <c r="DS24" i="58"/>
  <c r="DK25" i="58"/>
  <c r="DW25" i="58"/>
  <c r="DP26" i="58"/>
  <c r="DU27" i="58"/>
  <c r="DQ28" i="58"/>
  <c r="DU29" i="58"/>
  <c r="DU30" i="58"/>
  <c r="DQ31" i="58"/>
  <c r="DM32" i="58"/>
  <c r="DY32" i="58"/>
  <c r="DU33" i="58"/>
  <c r="DN36" i="58"/>
  <c r="DS44" i="58"/>
  <c r="DL54" i="58"/>
  <c r="DL57" i="58"/>
  <c r="DX57" i="58"/>
  <c r="DS59" i="58"/>
  <c r="DQ26" i="58"/>
  <c r="DV27" i="58"/>
  <c r="DR28" i="58"/>
  <c r="DV29" i="58"/>
  <c r="DV30" i="58"/>
  <c r="DR31" i="58"/>
  <c r="DN32" i="58"/>
  <c r="DV33" i="58"/>
  <c r="DS37" i="58"/>
  <c r="DO41" i="58"/>
  <c r="DV52" i="58"/>
  <c r="DQ58" i="58"/>
  <c r="DS63" i="58"/>
  <c r="DM23" i="58"/>
  <c r="DY23" i="58"/>
  <c r="DU24" i="58"/>
  <c r="DM25" i="58"/>
  <c r="DY25" i="58"/>
  <c r="DR26" i="58"/>
  <c r="DK27" i="58"/>
  <c r="DW27" i="58"/>
  <c r="DS28" i="58"/>
  <c r="DK29" i="58"/>
  <c r="DW29" i="58"/>
  <c r="DK30" i="58"/>
  <c r="DW30" i="58"/>
  <c r="DS31" i="58"/>
  <c r="DO32" i="58"/>
  <c r="DK33" i="58"/>
  <c r="DW33" i="58"/>
  <c r="DT37" i="58"/>
  <c r="DK42" i="58"/>
  <c r="DW42" i="58"/>
  <c r="DM46" i="58"/>
  <c r="DY46" i="58"/>
  <c r="DK52" i="58"/>
  <c r="DW52" i="58"/>
  <c r="DT63" i="58"/>
  <c r="DQ22" i="58"/>
  <c r="DN23" i="58"/>
  <c r="DV24" i="58"/>
  <c r="DN25" i="58"/>
  <c r="DS26" i="58"/>
  <c r="DL27" i="58"/>
  <c r="DX27" i="58"/>
  <c r="DT28" i="58"/>
  <c r="DL29" i="58"/>
  <c r="DX29" i="58"/>
  <c r="DL30" i="58"/>
  <c r="DX30" i="58"/>
  <c r="DT31" i="58"/>
  <c r="DP32" i="58"/>
  <c r="DL33" i="58"/>
  <c r="DX33" i="58"/>
  <c r="DQ36" i="58"/>
  <c r="DU37" i="58"/>
  <c r="DR43" i="58"/>
  <c r="DM51" i="58"/>
  <c r="DY51" i="58"/>
  <c r="DM21" i="58"/>
  <c r="DY21" i="58"/>
  <c r="DR22" i="58"/>
  <c r="DO23" i="58"/>
  <c r="DK24" i="58"/>
  <c r="DW24" i="58"/>
  <c r="DO25" i="58"/>
  <c r="DT26" i="58"/>
  <c r="DM27" i="58"/>
  <c r="DY27" i="58"/>
  <c r="DU28" i="58"/>
  <c r="DM29" i="58"/>
  <c r="DY29" i="58"/>
  <c r="DM30" i="58"/>
  <c r="DY30" i="58"/>
  <c r="DU31" i="58"/>
  <c r="DQ32" i="58"/>
  <c r="DM33" i="58"/>
  <c r="DY33" i="58"/>
  <c r="DR36" i="58"/>
  <c r="DV37" i="58"/>
  <c r="DW41" i="58"/>
  <c r="DR42" i="58"/>
  <c r="DO46" i="58"/>
  <c r="DN47" i="58"/>
  <c r="DN51" i="58"/>
  <c r="DT53" i="58"/>
  <c r="DU26" i="58"/>
  <c r="DN27" i="58"/>
  <c r="DV28" i="58"/>
  <c r="DN29" i="58"/>
  <c r="DN30" i="58"/>
  <c r="DV31" i="58"/>
  <c r="DR32" i="58"/>
  <c r="DN33" i="58"/>
  <c r="DN34" i="58"/>
  <c r="DN35" i="58"/>
  <c r="DS36" i="58"/>
  <c r="DK37" i="58"/>
  <c r="DW37" i="58"/>
  <c r="DO38" i="58"/>
  <c r="DX41" i="58"/>
  <c r="DS42" i="58"/>
  <c r="DV43" i="58"/>
  <c r="DV48" i="58"/>
  <c r="DU62" i="58"/>
  <c r="DY54" i="58"/>
  <c r="DR58" i="58"/>
  <c r="DQ60" i="58"/>
  <c r="DL39" i="58"/>
  <c r="DX39" i="58"/>
  <c r="DT40" i="58"/>
  <c r="DP41" i="58"/>
  <c r="DL42" i="58"/>
  <c r="DX42" i="58"/>
  <c r="DT43" i="58"/>
  <c r="DT44" i="58"/>
  <c r="DP45" i="58"/>
  <c r="DS46" i="58"/>
  <c r="DO47" i="58"/>
  <c r="DK48" i="58"/>
  <c r="DW48" i="58"/>
  <c r="DS49" i="58"/>
  <c r="DO50" i="58"/>
  <c r="DP51" i="58"/>
  <c r="DU56" i="58"/>
  <c r="DO61" i="58"/>
  <c r="DO54" i="58"/>
  <c r="DO55" i="58"/>
  <c r="DL81" i="58"/>
  <c r="DX81" i="58"/>
  <c r="DV44" i="58"/>
  <c r="DR45" i="58"/>
  <c r="DU46" i="58"/>
  <c r="DQ47" i="58"/>
  <c r="DM48" i="58"/>
  <c r="DY48" i="58"/>
  <c r="DU49" i="58"/>
  <c r="DU58" i="58"/>
  <c r="DM81" i="58"/>
  <c r="DY81" i="58"/>
  <c r="DQ54" i="58"/>
  <c r="DS65" i="58"/>
  <c r="DQ66" i="58"/>
  <c r="DM86" i="58"/>
  <c r="DY86" i="58"/>
  <c r="DP98" i="58"/>
  <c r="DR55" i="58"/>
  <c r="DT65" i="58"/>
  <c r="DR66" i="58"/>
  <c r="DO67" i="58"/>
  <c r="DN74" i="58"/>
  <c r="DQ82" i="58"/>
  <c r="DT47" i="58"/>
  <c r="DL49" i="58"/>
  <c r="DS57" i="58"/>
  <c r="DO59" i="58"/>
  <c r="DP67" i="58"/>
  <c r="DO74" i="58"/>
  <c r="DR82" i="58"/>
  <c r="DQ90" i="58"/>
  <c r="DU47" i="58"/>
  <c r="DQ48" i="58"/>
  <c r="DM49" i="58"/>
  <c r="DY49" i="58"/>
  <c r="DU50" i="58"/>
  <c r="DT51" i="58"/>
  <c r="DP53" i="58"/>
  <c r="DS54" i="58"/>
  <c r="DW58" i="58"/>
  <c r="DP59" i="58"/>
  <c r="DM68" i="58"/>
  <c r="DY68" i="58"/>
  <c r="DK69" i="58"/>
  <c r="DW69" i="58"/>
  <c r="DU70" i="58"/>
  <c r="DN79" i="58"/>
  <c r="DV47" i="58"/>
  <c r="DR48" i="58"/>
  <c r="DN49" i="58"/>
  <c r="DV50" i="58"/>
  <c r="DU51" i="58"/>
  <c r="DN53" i="58"/>
  <c r="DU54" i="58"/>
  <c r="DN58" i="58"/>
  <c r="DX58" i="58"/>
  <c r="DM60" i="58"/>
  <c r="DY60" i="58"/>
  <c r="DN68" i="58"/>
  <c r="DL69" i="58"/>
  <c r="DX69" i="58"/>
  <c r="DV70" i="58"/>
  <c r="DV71" i="58"/>
  <c r="DK47" i="58"/>
  <c r="DW47" i="58"/>
  <c r="DS48" i="58"/>
  <c r="DO49" i="58"/>
  <c r="DK50" i="58"/>
  <c r="DW50" i="58"/>
  <c r="DV51" i="58"/>
  <c r="DR52" i="58"/>
  <c r="DO53" i="58"/>
  <c r="DV54" i="58"/>
  <c r="DW56" i="58"/>
  <c r="DN60" i="58"/>
  <c r="DK61" i="58"/>
  <c r="DW61" i="58"/>
  <c r="DQ64" i="58"/>
  <c r="DK71" i="58"/>
  <c r="DX71" i="58"/>
  <c r="DP74" i="58"/>
  <c r="DO79" i="58"/>
  <c r="DN86" i="58"/>
  <c r="DY71" i="58"/>
  <c r="DQ74" i="58"/>
  <c r="DY75" i="58"/>
  <c r="DQ78" i="58"/>
  <c r="DN72" i="58"/>
  <c r="DN75" i="58"/>
  <c r="DP77" i="58"/>
  <c r="DP81" i="58"/>
  <c r="DN81" i="58"/>
  <c r="DR83" i="58"/>
  <c r="DT85" i="58"/>
  <c r="DO87" i="58"/>
  <c r="DR92" i="58"/>
  <c r="DK70" i="58"/>
  <c r="DM71" i="58"/>
  <c r="DO72" i="58"/>
  <c r="DR74" i="58"/>
  <c r="DO76" i="58"/>
  <c r="DK80" i="58"/>
  <c r="DW80" i="58"/>
  <c r="DQ81" i="58"/>
  <c r="DS83" i="58"/>
  <c r="DU85" i="58"/>
  <c r="DP87" i="58"/>
  <c r="DL70" i="58"/>
  <c r="DX70" i="58"/>
  <c r="DN71" i="58"/>
  <c r="DM72" i="58"/>
  <c r="DW73" i="58"/>
  <c r="DM75" i="58"/>
  <c r="DQ77" i="58"/>
  <c r="DS78" i="58"/>
  <c r="DM70" i="58"/>
  <c r="DU78" i="58"/>
  <c r="DV91" i="58"/>
  <c r="DT95" i="58"/>
  <c r="DS56" i="58"/>
  <c r="DQ57" i="58"/>
  <c r="DS58" i="58"/>
  <c r="DQ59" i="58"/>
  <c r="DO60" i="58"/>
  <c r="DM61" i="58"/>
  <c r="DY61" i="58"/>
  <c r="DK62" i="58"/>
  <c r="DW62" i="58"/>
  <c r="DU63" i="58"/>
  <c r="DS64" i="58"/>
  <c r="DU65" i="58"/>
  <c r="DS66" i="58"/>
  <c r="DQ67" i="58"/>
  <c r="DO68" i="58"/>
  <c r="DM69" i="58"/>
  <c r="DY69" i="58"/>
  <c r="DN70" i="58"/>
  <c r="DK73" i="58"/>
  <c r="DY73" i="58"/>
  <c r="DU74" i="58"/>
  <c r="DR75" i="58"/>
  <c r="DP75" i="58"/>
  <c r="DP76" i="58"/>
  <c r="DT77" i="58"/>
  <c r="DV78" i="58"/>
  <c r="DL80" i="58"/>
  <c r="DM82" i="58"/>
  <c r="DS88" i="58"/>
  <c r="DK91" i="58"/>
  <c r="DW91" i="58"/>
  <c r="DK93" i="58"/>
  <c r="DW93" i="58"/>
  <c r="DQ71" i="58"/>
  <c r="DO73" i="58"/>
  <c r="DS75" i="58"/>
  <c r="DS76" i="58"/>
  <c r="DQ76" i="58"/>
  <c r="DU77" i="58"/>
  <c r="DV79" i="58"/>
  <c r="DO80" i="58"/>
  <c r="DM80" i="58"/>
  <c r="DT88" i="58"/>
  <c r="DM62" i="58"/>
  <c r="DY62" i="58"/>
  <c r="DK63" i="58"/>
  <c r="DW63" i="58"/>
  <c r="DU64" i="58"/>
  <c r="DK65" i="58"/>
  <c r="DW65" i="58"/>
  <c r="DU66" i="58"/>
  <c r="DS67" i="58"/>
  <c r="DQ68" i="58"/>
  <c r="DO69" i="58"/>
  <c r="DP70" i="58"/>
  <c r="DR71" i="58"/>
  <c r="DS72" i="58"/>
  <c r="DP73" i="58"/>
  <c r="DM73" i="58"/>
  <c r="DT76" i="58"/>
  <c r="DP80" i="58"/>
  <c r="DS84" i="58"/>
  <c r="DV56" i="58"/>
  <c r="DT57" i="58"/>
  <c r="DV58" i="58"/>
  <c r="DT59" i="58"/>
  <c r="DR60" i="58"/>
  <c r="DP61" i="58"/>
  <c r="DN62" i="58"/>
  <c r="DL63" i="58"/>
  <c r="DX63" i="58"/>
  <c r="DV64" i="58"/>
  <c r="DL65" i="58"/>
  <c r="DX65" i="58"/>
  <c r="DV66" i="58"/>
  <c r="DT67" i="58"/>
  <c r="DR68" i="58"/>
  <c r="DP69" i="58"/>
  <c r="DU71" i="58"/>
  <c r="DS71" i="58"/>
  <c r="DT84" i="58"/>
  <c r="DP90" i="58"/>
  <c r="DQ98" i="58"/>
  <c r="DR87" i="58"/>
  <c r="DX89" i="58"/>
  <c r="DX91" i="58"/>
  <c r="DS92" i="58"/>
  <c r="DX93" i="58"/>
  <c r="DU94" i="58"/>
  <c r="DN89" i="58"/>
  <c r="DV94" i="58"/>
  <c r="DQ99" i="58"/>
  <c r="DU90" i="58"/>
  <c r="DM95" i="58"/>
  <c r="DY95" i="58"/>
  <c r="DR99" i="58"/>
  <c r="DV76" i="58"/>
  <c r="DK77" i="58"/>
  <c r="DW77" i="58"/>
  <c r="DL78" i="58"/>
  <c r="DX78" i="58"/>
  <c r="DQ79" i="58"/>
  <c r="DR80" i="58"/>
  <c r="DS81" i="58"/>
  <c r="DT82" i="58"/>
  <c r="DU83" i="58"/>
  <c r="DV84" i="58"/>
  <c r="DK85" i="58"/>
  <c r="DW85" i="58"/>
  <c r="DP86" i="58"/>
  <c r="DS87" i="58"/>
  <c r="DW88" i="58"/>
  <c r="DM89" i="58"/>
  <c r="DT90" i="58"/>
  <c r="DP91" i="58"/>
  <c r="DV92" i="58"/>
  <c r="DN95" i="58"/>
  <c r="DK95" i="58"/>
  <c r="DX92" i="58"/>
  <c r="DM94" i="58"/>
  <c r="DY94" i="58"/>
  <c r="DY92" i="58"/>
  <c r="DN96" i="58"/>
  <c r="DV87" i="58"/>
  <c r="DQ91" i="58"/>
  <c r="DL92" i="58"/>
  <c r="DO96" i="58"/>
  <c r="DL82" i="58"/>
  <c r="DW87" i="58"/>
  <c r="DT89" i="58"/>
  <c r="DR89" i="58"/>
  <c r="DK90" i="58"/>
  <c r="DY90" i="58"/>
  <c r="DR91" i="58"/>
  <c r="DM92" i="58"/>
  <c r="DR93" i="58"/>
  <c r="DO94" i="58"/>
  <c r="DO97" i="58"/>
  <c r="DY82" i="58"/>
  <c r="DN83" i="58"/>
  <c r="DO84" i="58"/>
  <c r="DP85" i="58"/>
  <c r="DU86" i="58"/>
  <c r="DK87" i="58"/>
  <c r="DX87" i="58"/>
  <c r="DO88" i="58"/>
  <c r="DS89" i="58"/>
  <c r="DO90" i="58"/>
  <c r="DP97" i="58"/>
  <c r="DS99" i="58"/>
  <c r="DP95" i="58"/>
  <c r="DQ96" i="58"/>
  <c r="DR97" i="58"/>
  <c r="DS98" i="58"/>
  <c r="DT99" i="58"/>
  <c r="DK92" i="58"/>
  <c r="DW92" i="58"/>
  <c r="DP93" i="58"/>
  <c r="DQ94" i="58"/>
  <c r="DR95" i="58"/>
  <c r="DS96" i="58"/>
  <c r="DT97" i="58"/>
  <c r="DU98" i="58"/>
  <c r="DV99" i="58"/>
  <c r="DU96" i="58"/>
  <c r="DV97" i="58"/>
  <c r="DK98" i="58"/>
  <c r="DW98" i="58"/>
  <c r="DL99" i="58"/>
  <c r="DX99" i="58"/>
  <c r="Y23" i="68" l="1" a="1"/>
  <c r="Y30" i="68" a="1"/>
  <c r="Y72" i="68" a="1"/>
  <c r="Y79" i="68" a="1"/>
  <c r="Y2" i="68" a="1"/>
  <c r="Y51" i="68" a="1"/>
  <c r="Y16" i="68" a="1"/>
  <c r="Y37" i="68" a="1"/>
  <c r="Y65" i="68" a="1"/>
  <c r="Y86" i="68" a="1"/>
  <c r="Y58" i="68" a="1"/>
  <c r="Y44" i="68" a="1"/>
  <c r="Y9" i="68" a="1"/>
  <c r="Y93" i="68" a="1"/>
  <c r="Y51" i="67" a="1"/>
  <c r="Y52" i="67" s="1"/>
  <c r="DZ52" i="67" s="1"/>
  <c r="Y93" i="67" a="1"/>
  <c r="Y97" i="67" s="1"/>
  <c r="DZ97" i="67" s="1"/>
  <c r="Y72" i="67" a="1"/>
  <c r="Y23" i="67" a="1"/>
  <c r="Y2" i="67" a="1"/>
  <c r="Y44" i="67" a="1"/>
  <c r="Y65" i="67" a="1"/>
  <c r="Y58" i="67" a="1"/>
  <c r="Y16" i="67" a="1"/>
  <c r="Y9" i="67" a="1"/>
  <c r="Y30" i="67" a="1"/>
  <c r="Y79" i="67" a="1"/>
  <c r="Y37" i="67" a="1"/>
  <c r="Y86" i="67" a="1"/>
  <c r="Y72" i="66" a="1"/>
  <c r="Y78" i="66" s="1"/>
  <c r="DZ78" i="66" s="1"/>
  <c r="Y65" i="66" a="1"/>
  <c r="Y66" i="66" s="1"/>
  <c r="DZ66" i="66" s="1"/>
  <c r="Y2" i="66" a="1"/>
  <c r="Y5" i="66" s="1"/>
  <c r="DZ5" i="66" s="1"/>
  <c r="Y93" i="66" a="1"/>
  <c r="Y95" i="66" s="1"/>
  <c r="DZ95" i="66" s="1"/>
  <c r="Y16" i="66" a="1"/>
  <c r="Y22" i="66" s="1"/>
  <c r="DZ22" i="66" s="1"/>
  <c r="Y51" i="66" a="1"/>
  <c r="Y44" i="66" a="1"/>
  <c r="Y30" i="66" a="1"/>
  <c r="Y86" i="65" a="1"/>
  <c r="Y90" i="65" s="1"/>
  <c r="DZ90" i="65" s="1"/>
  <c r="Y79" i="66" a="1"/>
  <c r="Y58" i="66" a="1"/>
  <c r="Y2" i="65" a="1"/>
  <c r="Y5" i="65" s="1"/>
  <c r="DZ5" i="65" s="1"/>
  <c r="Y9" i="66" a="1"/>
  <c r="Y37" i="66" a="1"/>
  <c r="Y86" i="66" a="1"/>
  <c r="Y23" i="66" a="1"/>
  <c r="Y16" i="65" a="1"/>
  <c r="Y16" i="65" s="1"/>
  <c r="DZ16" i="65" s="1"/>
  <c r="Y37" i="65" a="1"/>
  <c r="Y41" i="65" s="1"/>
  <c r="DZ41" i="65" s="1"/>
  <c r="Y65" i="65" a="1"/>
  <c r="Y51" i="65" a="1"/>
  <c r="Y44" i="65" a="1"/>
  <c r="Y93" i="65" a="1"/>
  <c r="Y30" i="65" a="1"/>
  <c r="Y79" i="65" a="1"/>
  <c r="Y9" i="65" a="1"/>
  <c r="Y23" i="65" a="1"/>
  <c r="Y58" i="65" a="1"/>
  <c r="Y72" i="65" a="1"/>
  <c r="Y23" i="64" a="1"/>
  <c r="Y28" i="64" s="1"/>
  <c r="DZ28" i="64" s="1"/>
  <c r="Y58" i="64" a="1"/>
  <c r="Y60" i="64" s="1"/>
  <c r="DZ60" i="64" s="1"/>
  <c r="Y72" i="64" a="1"/>
  <c r="Y9" i="64" a="1"/>
  <c r="Y30" i="64" a="1"/>
  <c r="Y79" i="64" a="1"/>
  <c r="Y2" i="64" a="1"/>
  <c r="Y51" i="64" a="1"/>
  <c r="Y86" i="64" a="1"/>
  <c r="Y37" i="64" a="1"/>
  <c r="Y16" i="64" a="1"/>
  <c r="Y65" i="64" a="1"/>
  <c r="Y93" i="64" a="1"/>
  <c r="Y44" i="64" a="1"/>
  <c r="Y72" i="63" a="1"/>
  <c r="Y74" i="63" s="1"/>
  <c r="DZ74" i="63" s="1"/>
  <c r="Y23" i="63" a="1"/>
  <c r="Y9" i="63" a="1"/>
  <c r="Y58" i="63" a="1"/>
  <c r="Y30" i="63" a="1"/>
  <c r="Y2" i="63" a="1"/>
  <c r="Y79" i="63" a="1"/>
  <c r="Y51" i="63" a="1"/>
  <c r="Y93" i="63" a="1"/>
  <c r="Y16" i="63" a="1"/>
  <c r="Y44" i="63" a="1"/>
  <c r="Y65" i="63" a="1"/>
  <c r="Y86" i="63" a="1"/>
  <c r="Y37" i="63" a="1"/>
  <c r="Y37" i="61" a="1"/>
  <c r="Y43" i="61" s="1"/>
  <c r="DZ43" i="61" s="1"/>
  <c r="Y58" i="61" a="1"/>
  <c r="Y16" i="61" a="1"/>
  <c r="Y23" i="61" a="1"/>
  <c r="Y2" i="61" a="1"/>
  <c r="Y44" i="61" a="1"/>
  <c r="Y9" i="61" a="1"/>
  <c r="Y65" i="61" a="1"/>
  <c r="Y72" i="61" a="1"/>
  <c r="Y51" i="61" a="1"/>
  <c r="Y93" i="61" a="1"/>
  <c r="Y86" i="61" a="1"/>
  <c r="Y30" i="61" a="1"/>
  <c r="Y79" i="61" a="1"/>
  <c r="Y30" i="60" a="1"/>
  <c r="Y44" i="60" a="1"/>
  <c r="Y79" i="60" a="1"/>
  <c r="Y93" i="60" a="1"/>
  <c r="Y23" i="60" a="1"/>
  <c r="Y72" i="60" a="1"/>
  <c r="Y16" i="60" a="1"/>
  <c r="Y65" i="60" a="1"/>
  <c r="Y37" i="60" a="1"/>
  <c r="Y86" i="60" a="1"/>
  <c r="Y2" i="60" a="1"/>
  <c r="Y58" i="60" a="1"/>
  <c r="Y51" i="60" a="1"/>
  <c r="Y9" i="60" a="1"/>
  <c r="Y72" i="59" a="1"/>
  <c r="Y74" i="59" s="1"/>
  <c r="DZ74" i="59" s="1"/>
  <c r="Y2" i="59" a="1"/>
  <c r="Y51" i="59" a="1"/>
  <c r="Y93" i="59" a="1"/>
  <c r="Y9" i="59" a="1"/>
  <c r="Y86" i="59" a="1"/>
  <c r="Y44" i="59" a="1"/>
  <c r="Y58" i="59" a="1"/>
  <c r="Y37" i="59" a="1"/>
  <c r="Y23" i="59" a="1"/>
  <c r="Y79" i="59" a="1"/>
  <c r="Y30" i="59" a="1"/>
  <c r="Y65" i="59" a="1"/>
  <c r="Y16" i="59" a="1"/>
  <c r="Y30" i="58" a="1"/>
  <c r="Y72" i="58" a="1"/>
  <c r="Y16" i="58" a="1"/>
  <c r="Y65" i="58" a="1"/>
  <c r="Y37" i="58" a="1"/>
  <c r="Y9" i="58" a="1"/>
  <c r="Y44" i="58" a="1"/>
  <c r="Y2" i="58" a="1"/>
  <c r="Y23" i="58" a="1"/>
  <c r="Y93" i="58" a="1"/>
  <c r="Y51" i="58" a="1"/>
  <c r="Y58" i="58" a="1"/>
  <c r="Y79" i="58" a="1"/>
  <c r="Y86" i="58" a="1"/>
  <c r="Y15" i="68" l="1"/>
  <c r="DZ15" i="68" s="1"/>
  <c r="Y10" i="68"/>
  <c r="DZ10" i="68" s="1"/>
  <c r="Y9" i="68"/>
  <c r="DZ9" i="68" s="1"/>
  <c r="Y14" i="68"/>
  <c r="DZ14" i="68" s="1"/>
  <c r="Y13" i="68"/>
  <c r="DZ13" i="68" s="1"/>
  <c r="Y11" i="68"/>
  <c r="DZ11" i="68" s="1"/>
  <c r="Y12" i="68"/>
  <c r="DZ12" i="68" s="1"/>
  <c r="Y50" i="68"/>
  <c r="DZ50" i="68" s="1"/>
  <c r="Y48" i="68"/>
  <c r="DZ48" i="68" s="1"/>
  <c r="Y46" i="68"/>
  <c r="DZ46" i="68" s="1"/>
  <c r="Y49" i="68"/>
  <c r="DZ49" i="68" s="1"/>
  <c r="Y47" i="68"/>
  <c r="DZ47" i="68" s="1"/>
  <c r="Y45" i="68"/>
  <c r="DZ45" i="68" s="1"/>
  <c r="Y44" i="68"/>
  <c r="DZ44" i="68" s="1"/>
  <c r="Y63" i="68"/>
  <c r="DZ63" i="68" s="1"/>
  <c r="Y62" i="68"/>
  <c r="DZ62" i="68" s="1"/>
  <c r="Y59" i="68"/>
  <c r="DZ59" i="68" s="1"/>
  <c r="Y64" i="68"/>
  <c r="DZ64" i="68" s="1"/>
  <c r="Y61" i="68"/>
  <c r="DZ61" i="68" s="1"/>
  <c r="Y60" i="68"/>
  <c r="DZ60" i="68" s="1"/>
  <c r="Y58" i="68"/>
  <c r="DZ58" i="68" s="1"/>
  <c r="Y51" i="68"/>
  <c r="DZ51" i="68" s="1"/>
  <c r="Y57" i="68"/>
  <c r="DZ57" i="68" s="1"/>
  <c r="Y55" i="68"/>
  <c r="DZ55" i="68" s="1"/>
  <c r="Y53" i="68"/>
  <c r="DZ53" i="68" s="1"/>
  <c r="Y52" i="68"/>
  <c r="DZ52" i="68" s="1"/>
  <c r="Y56" i="68"/>
  <c r="DZ56" i="68" s="1"/>
  <c r="Y54" i="68"/>
  <c r="DZ54" i="68" s="1"/>
  <c r="Y91" i="68"/>
  <c r="DZ91" i="68" s="1"/>
  <c r="Y90" i="68"/>
  <c r="DZ90" i="68" s="1"/>
  <c r="Y87" i="68"/>
  <c r="DZ87" i="68" s="1"/>
  <c r="Y92" i="68"/>
  <c r="DZ92" i="68" s="1"/>
  <c r="Y88" i="68"/>
  <c r="DZ88" i="68" s="1"/>
  <c r="Y86" i="68"/>
  <c r="DZ86" i="68" s="1"/>
  <c r="Y89" i="68"/>
  <c r="DZ89" i="68" s="1"/>
  <c r="Y84" i="68"/>
  <c r="DZ84" i="68" s="1"/>
  <c r="Y82" i="68"/>
  <c r="DZ82" i="68" s="1"/>
  <c r="Y81" i="68"/>
  <c r="DZ81" i="68" s="1"/>
  <c r="Y80" i="68"/>
  <c r="DZ80" i="68" s="1"/>
  <c r="Y85" i="68"/>
  <c r="DZ85" i="68" s="1"/>
  <c r="Y83" i="68"/>
  <c r="DZ83" i="68" s="1"/>
  <c r="Y79" i="68"/>
  <c r="DZ79" i="68" s="1"/>
  <c r="Y35" i="68"/>
  <c r="DZ35" i="68" s="1"/>
  <c r="Y33" i="68"/>
  <c r="DZ33" i="68" s="1"/>
  <c r="Y30" i="68"/>
  <c r="DZ30" i="68" s="1"/>
  <c r="Y36" i="68"/>
  <c r="DZ36" i="68" s="1"/>
  <c r="Y34" i="68"/>
  <c r="DZ34" i="68" s="1"/>
  <c r="Y32" i="68"/>
  <c r="DZ32" i="68" s="1"/>
  <c r="Y31" i="68"/>
  <c r="DZ31" i="68" s="1"/>
  <c r="Y68" i="68"/>
  <c r="DZ68" i="68" s="1"/>
  <c r="Y71" i="68"/>
  <c r="DZ71" i="68" s="1"/>
  <c r="Y70" i="68"/>
  <c r="DZ70" i="68" s="1"/>
  <c r="Y66" i="68"/>
  <c r="DZ66" i="68" s="1"/>
  <c r="Y69" i="68"/>
  <c r="DZ69" i="68" s="1"/>
  <c r="Y67" i="68"/>
  <c r="DZ67" i="68" s="1"/>
  <c r="Y65" i="68"/>
  <c r="DZ65" i="68" s="1"/>
  <c r="Y37" i="68"/>
  <c r="DZ37" i="68" s="1"/>
  <c r="Y42" i="68"/>
  <c r="DZ42" i="68" s="1"/>
  <c r="Y39" i="68"/>
  <c r="DZ39" i="68" s="1"/>
  <c r="Y41" i="68"/>
  <c r="DZ41" i="68" s="1"/>
  <c r="Y40" i="68"/>
  <c r="DZ40" i="68" s="1"/>
  <c r="Y38" i="68"/>
  <c r="DZ38" i="68" s="1"/>
  <c r="Y43" i="68"/>
  <c r="DZ43" i="68" s="1"/>
  <c r="Y4" i="68"/>
  <c r="DZ4" i="68" s="1"/>
  <c r="Y3" i="68"/>
  <c r="DZ3" i="68" s="1"/>
  <c r="Y8" i="68"/>
  <c r="DZ8" i="68" s="1"/>
  <c r="Y5" i="68"/>
  <c r="DZ5" i="68" s="1"/>
  <c r="Y7" i="68"/>
  <c r="DZ7" i="68" s="1"/>
  <c r="Y6" i="68"/>
  <c r="DZ6" i="68" s="1"/>
  <c r="Y2" i="68"/>
  <c r="Y72" i="68"/>
  <c r="DZ72" i="68" s="1"/>
  <c r="Y77" i="68"/>
  <c r="DZ77" i="68" s="1"/>
  <c r="Y74" i="68"/>
  <c r="DZ74" i="68" s="1"/>
  <c r="Y78" i="68"/>
  <c r="DZ78" i="68" s="1"/>
  <c r="Y73" i="68"/>
  <c r="DZ73" i="68" s="1"/>
  <c r="Y76" i="68"/>
  <c r="DZ76" i="68" s="1"/>
  <c r="Y75" i="68"/>
  <c r="DZ75" i="68" s="1"/>
  <c r="Y28" i="68"/>
  <c r="DZ28" i="68" s="1"/>
  <c r="Y23" i="68"/>
  <c r="DZ23" i="68" s="1"/>
  <c r="Y29" i="68"/>
  <c r="DZ29" i="68" s="1"/>
  <c r="Y27" i="68"/>
  <c r="DZ27" i="68" s="1"/>
  <c r="Y25" i="68"/>
  <c r="DZ25" i="68" s="1"/>
  <c r="Y26" i="68"/>
  <c r="DZ26" i="68" s="1"/>
  <c r="Y24" i="68"/>
  <c r="DZ24" i="68" s="1"/>
  <c r="Y22" i="68"/>
  <c r="DZ22" i="68" s="1"/>
  <c r="Y21" i="68"/>
  <c r="DZ21" i="68" s="1"/>
  <c r="Y18" i="68"/>
  <c r="DZ18" i="68" s="1"/>
  <c r="Y16" i="68"/>
  <c r="DZ16" i="68" s="1"/>
  <c r="Y20" i="68"/>
  <c r="DZ20" i="68" s="1"/>
  <c r="Y19" i="68"/>
  <c r="DZ19" i="68" s="1"/>
  <c r="Y17" i="68"/>
  <c r="DZ17" i="68" s="1"/>
  <c r="Y94" i="68"/>
  <c r="DZ94" i="68" s="1"/>
  <c r="Y93" i="68"/>
  <c r="DZ93" i="68" s="1"/>
  <c r="Y99" i="68"/>
  <c r="DZ99" i="68" s="1"/>
  <c r="Y98" i="68"/>
  <c r="DZ98" i="68" s="1"/>
  <c r="Y97" i="68"/>
  <c r="DZ97" i="68" s="1"/>
  <c r="Y95" i="68"/>
  <c r="DZ95" i="68" s="1"/>
  <c r="Y96" i="68"/>
  <c r="DZ96" i="68" s="1"/>
  <c r="Y73" i="66"/>
  <c r="DZ73" i="66" s="1"/>
  <c r="Y74" i="66"/>
  <c r="DZ74" i="66" s="1"/>
  <c r="Y67" i="66"/>
  <c r="DZ67" i="66" s="1"/>
  <c r="Y76" i="66"/>
  <c r="DZ76" i="66" s="1"/>
  <c r="Y93" i="67"/>
  <c r="DZ93" i="67" s="1"/>
  <c r="Y96" i="67"/>
  <c r="DZ96" i="67" s="1"/>
  <c r="Y98" i="67"/>
  <c r="DZ98" i="67" s="1"/>
  <c r="Y51" i="67"/>
  <c r="DZ51" i="67" s="1"/>
  <c r="Y99" i="67"/>
  <c r="DZ99" i="67" s="1"/>
  <c r="Y54" i="67"/>
  <c r="DZ54" i="67" s="1"/>
  <c r="Y55" i="67"/>
  <c r="DZ55" i="67" s="1"/>
  <c r="Y56" i="67"/>
  <c r="DZ56" i="67" s="1"/>
  <c r="Y53" i="67"/>
  <c r="DZ53" i="67" s="1"/>
  <c r="Y94" i="67"/>
  <c r="DZ94" i="67" s="1"/>
  <c r="Y57" i="67"/>
  <c r="DZ57" i="67" s="1"/>
  <c r="Y95" i="67"/>
  <c r="DZ95" i="67" s="1"/>
  <c r="Y4" i="66"/>
  <c r="DZ4" i="66" s="1"/>
  <c r="Y4" i="67"/>
  <c r="DZ4" i="67" s="1"/>
  <c r="Y8" i="67"/>
  <c r="DZ8" i="67" s="1"/>
  <c r="Y7" i="67"/>
  <c r="DZ7" i="67" s="1"/>
  <c r="Y6" i="67"/>
  <c r="DZ6" i="67" s="1"/>
  <c r="Y5" i="67"/>
  <c r="DZ5" i="67" s="1"/>
  <c r="Y2" i="67"/>
  <c r="Y3" i="67"/>
  <c r="DZ3" i="67" s="1"/>
  <c r="Y49" i="67"/>
  <c r="DZ49" i="67" s="1"/>
  <c r="Y48" i="67"/>
  <c r="DZ48" i="67" s="1"/>
  <c r="Y46" i="67"/>
  <c r="DZ46" i="67" s="1"/>
  <c r="Y47" i="67"/>
  <c r="DZ47" i="67" s="1"/>
  <c r="Y45" i="67"/>
  <c r="DZ45" i="67" s="1"/>
  <c r="Y44" i="67"/>
  <c r="DZ44" i="67" s="1"/>
  <c r="Y50" i="67"/>
  <c r="DZ50" i="67" s="1"/>
  <c r="Y72" i="66"/>
  <c r="DZ72" i="66" s="1"/>
  <c r="Y29" i="67"/>
  <c r="DZ29" i="67" s="1"/>
  <c r="Y27" i="67"/>
  <c r="DZ27" i="67" s="1"/>
  <c r="Y26" i="67"/>
  <c r="DZ26" i="67" s="1"/>
  <c r="Y28" i="67"/>
  <c r="DZ28" i="67" s="1"/>
  <c r="Y25" i="67"/>
  <c r="DZ25" i="67" s="1"/>
  <c r="Y24" i="67"/>
  <c r="DZ24" i="67" s="1"/>
  <c r="Y23" i="67"/>
  <c r="DZ23" i="67" s="1"/>
  <c r="Y36" i="67"/>
  <c r="DZ36" i="67" s="1"/>
  <c r="Y34" i="67"/>
  <c r="DZ34" i="67" s="1"/>
  <c r="Y33" i="67"/>
  <c r="DZ33" i="67" s="1"/>
  <c r="Y32" i="67"/>
  <c r="DZ32" i="67" s="1"/>
  <c r="Y31" i="67"/>
  <c r="DZ31" i="67" s="1"/>
  <c r="Y30" i="67"/>
  <c r="DZ30" i="67" s="1"/>
  <c r="Y35" i="67"/>
  <c r="DZ35" i="67" s="1"/>
  <c r="Y75" i="66"/>
  <c r="DZ75" i="66" s="1"/>
  <c r="Y86" i="67"/>
  <c r="DZ86" i="67" s="1"/>
  <c r="Y92" i="67"/>
  <c r="DZ92" i="67" s="1"/>
  <c r="Y91" i="67"/>
  <c r="DZ91" i="67" s="1"/>
  <c r="Y90" i="67"/>
  <c r="DZ90" i="67" s="1"/>
  <c r="Y87" i="67"/>
  <c r="DZ87" i="67" s="1"/>
  <c r="Y89" i="67"/>
  <c r="DZ89" i="67" s="1"/>
  <c r="Y88" i="67"/>
  <c r="DZ88" i="67" s="1"/>
  <c r="Y14" i="67"/>
  <c r="DZ14" i="67" s="1"/>
  <c r="Y13" i="67"/>
  <c r="DZ13" i="67" s="1"/>
  <c r="Y12" i="67"/>
  <c r="DZ12" i="67" s="1"/>
  <c r="Y11" i="67"/>
  <c r="DZ11" i="67" s="1"/>
  <c r="Y10" i="67"/>
  <c r="DZ10" i="67" s="1"/>
  <c r="Y9" i="67"/>
  <c r="DZ9" i="67" s="1"/>
  <c r="Y15" i="67"/>
  <c r="DZ15" i="67" s="1"/>
  <c r="Y77" i="66"/>
  <c r="DZ77" i="66" s="1"/>
  <c r="Y22" i="67"/>
  <c r="DZ22" i="67" s="1"/>
  <c r="Y19" i="67"/>
  <c r="DZ19" i="67" s="1"/>
  <c r="Y18" i="67"/>
  <c r="DZ18" i="67" s="1"/>
  <c r="Y17" i="67"/>
  <c r="DZ17" i="67" s="1"/>
  <c r="Y21" i="67"/>
  <c r="DZ21" i="67" s="1"/>
  <c r="Y16" i="67"/>
  <c r="DZ16" i="67" s="1"/>
  <c r="Y20" i="67"/>
  <c r="DZ20" i="67" s="1"/>
  <c r="Y64" i="67"/>
  <c r="DZ64" i="67" s="1"/>
  <c r="Y63" i="67"/>
  <c r="DZ63" i="67" s="1"/>
  <c r="Y62" i="67"/>
  <c r="DZ62" i="67" s="1"/>
  <c r="Y61" i="67"/>
  <c r="DZ61" i="67" s="1"/>
  <c r="Y60" i="67"/>
  <c r="DZ60" i="67" s="1"/>
  <c r="Y59" i="67"/>
  <c r="DZ59" i="67" s="1"/>
  <c r="Y58" i="67"/>
  <c r="DZ58" i="67" s="1"/>
  <c r="Y42" i="67"/>
  <c r="DZ42" i="67" s="1"/>
  <c r="Y38" i="67"/>
  <c r="DZ38" i="67" s="1"/>
  <c r="Y43" i="67"/>
  <c r="DZ43" i="67" s="1"/>
  <c r="Y41" i="67"/>
  <c r="DZ41" i="67" s="1"/>
  <c r="Y40" i="67"/>
  <c r="DZ40" i="67" s="1"/>
  <c r="Y39" i="67"/>
  <c r="DZ39" i="67" s="1"/>
  <c r="Y37" i="67"/>
  <c r="DZ37" i="67" s="1"/>
  <c r="Y83" i="67"/>
  <c r="DZ83" i="67" s="1"/>
  <c r="Y82" i="67"/>
  <c r="DZ82" i="67" s="1"/>
  <c r="Y81" i="67"/>
  <c r="DZ81" i="67" s="1"/>
  <c r="Y80" i="67"/>
  <c r="DZ80" i="67" s="1"/>
  <c r="Y79" i="67"/>
  <c r="DZ79" i="67" s="1"/>
  <c r="Y85" i="67"/>
  <c r="DZ85" i="67" s="1"/>
  <c r="Y84" i="67"/>
  <c r="DZ84" i="67" s="1"/>
  <c r="Y70" i="67"/>
  <c r="DZ70" i="67" s="1"/>
  <c r="Y67" i="67"/>
  <c r="DZ67" i="67" s="1"/>
  <c r="Y71" i="67"/>
  <c r="DZ71" i="67" s="1"/>
  <c r="Y69" i="67"/>
  <c r="DZ69" i="67" s="1"/>
  <c r="Y68" i="67"/>
  <c r="DZ68" i="67" s="1"/>
  <c r="Y66" i="67"/>
  <c r="DZ66" i="67" s="1"/>
  <c r="Y65" i="67"/>
  <c r="DZ65" i="67" s="1"/>
  <c r="Y78" i="67"/>
  <c r="DZ78" i="67" s="1"/>
  <c r="Y77" i="67"/>
  <c r="DZ77" i="67" s="1"/>
  <c r="Y76" i="67"/>
  <c r="DZ76" i="67" s="1"/>
  <c r="Y73" i="67"/>
  <c r="DZ73" i="67" s="1"/>
  <c r="Y72" i="67"/>
  <c r="DZ72" i="67" s="1"/>
  <c r="Y75" i="67"/>
  <c r="DZ75" i="67" s="1"/>
  <c r="Y74" i="67"/>
  <c r="DZ74" i="67" s="1"/>
  <c r="Y68" i="66"/>
  <c r="DZ68" i="66" s="1"/>
  <c r="Y21" i="66"/>
  <c r="DZ21" i="66" s="1"/>
  <c r="Y2" i="66"/>
  <c r="DZ2" i="66" s="1"/>
  <c r="Y3" i="66"/>
  <c r="DZ3" i="66" s="1"/>
  <c r="Y6" i="66"/>
  <c r="DZ6" i="66" s="1"/>
  <c r="Y8" i="66"/>
  <c r="DZ8" i="66" s="1"/>
  <c r="Y97" i="66"/>
  <c r="DZ97" i="66" s="1"/>
  <c r="Y69" i="66"/>
  <c r="DZ69" i="66" s="1"/>
  <c r="Y70" i="66"/>
  <c r="DZ70" i="66" s="1"/>
  <c r="Y71" i="66"/>
  <c r="DZ71" i="66" s="1"/>
  <c r="Y99" i="66"/>
  <c r="DZ99" i="66" s="1"/>
  <c r="Y65" i="66"/>
  <c r="DZ65" i="66" s="1"/>
  <c r="Y7" i="66"/>
  <c r="DZ7" i="66" s="1"/>
  <c r="Y17" i="66"/>
  <c r="DZ17" i="66" s="1"/>
  <c r="Y18" i="66"/>
  <c r="DZ18" i="66" s="1"/>
  <c r="Y86" i="65"/>
  <c r="DZ86" i="65" s="1"/>
  <c r="Y19" i="66"/>
  <c r="DZ19" i="66" s="1"/>
  <c r="Y91" i="65"/>
  <c r="DZ91" i="65" s="1"/>
  <c r="Y16" i="66"/>
  <c r="DZ16" i="66" s="1"/>
  <c r="Y87" i="65"/>
  <c r="DZ87" i="65" s="1"/>
  <c r="Y88" i="65"/>
  <c r="DZ88" i="65" s="1"/>
  <c r="Y20" i="66"/>
  <c r="DZ20" i="66" s="1"/>
  <c r="Y93" i="66"/>
  <c r="DZ93" i="66" s="1"/>
  <c r="Y92" i="65"/>
  <c r="DZ92" i="65" s="1"/>
  <c r="Y96" i="66"/>
  <c r="DZ96" i="66" s="1"/>
  <c r="Y98" i="66"/>
  <c r="DZ98" i="66" s="1"/>
  <c r="Y94" i="66"/>
  <c r="DZ94" i="66" s="1"/>
  <c r="Y6" i="65"/>
  <c r="DZ6" i="65" s="1"/>
  <c r="Y79" i="66"/>
  <c r="DZ79" i="66" s="1"/>
  <c r="Y85" i="66"/>
  <c r="DZ85" i="66" s="1"/>
  <c r="Y84" i="66"/>
  <c r="DZ84" i="66" s="1"/>
  <c r="Y83" i="66"/>
  <c r="DZ83" i="66" s="1"/>
  <c r="Y82" i="66"/>
  <c r="DZ82" i="66" s="1"/>
  <c r="Y81" i="66"/>
  <c r="DZ81" i="66" s="1"/>
  <c r="Y80" i="66"/>
  <c r="DZ80" i="66" s="1"/>
  <c r="Y7" i="65"/>
  <c r="DZ7" i="65" s="1"/>
  <c r="Y49" i="66"/>
  <c r="DZ49" i="66" s="1"/>
  <c r="Y48" i="66"/>
  <c r="DZ48" i="66" s="1"/>
  <c r="Y47" i="66"/>
  <c r="DZ47" i="66" s="1"/>
  <c r="Y44" i="66"/>
  <c r="DZ44" i="66" s="1"/>
  <c r="Y50" i="66"/>
  <c r="DZ50" i="66" s="1"/>
  <c r="Y45" i="66"/>
  <c r="DZ45" i="66" s="1"/>
  <c r="Y46" i="66"/>
  <c r="DZ46" i="66" s="1"/>
  <c r="Y53" i="66"/>
  <c r="DZ53" i="66" s="1"/>
  <c r="Y56" i="66"/>
  <c r="DZ56" i="66" s="1"/>
  <c r="Y55" i="66"/>
  <c r="DZ55" i="66" s="1"/>
  <c r="Y54" i="66"/>
  <c r="DZ54" i="66" s="1"/>
  <c r="Y52" i="66"/>
  <c r="DZ52" i="66" s="1"/>
  <c r="Y51" i="66"/>
  <c r="DZ51" i="66" s="1"/>
  <c r="Y57" i="66"/>
  <c r="DZ57" i="66" s="1"/>
  <c r="Y24" i="66"/>
  <c r="DZ24" i="66" s="1"/>
  <c r="Y26" i="66"/>
  <c r="DZ26" i="66" s="1"/>
  <c r="Y29" i="66"/>
  <c r="DZ29" i="66" s="1"/>
  <c r="Y28" i="66"/>
  <c r="DZ28" i="66" s="1"/>
  <c r="Y27" i="66"/>
  <c r="DZ27" i="66" s="1"/>
  <c r="Y25" i="66"/>
  <c r="DZ25" i="66" s="1"/>
  <c r="Y23" i="66"/>
  <c r="DZ23" i="66" s="1"/>
  <c r="Y2" i="65"/>
  <c r="DZ2" i="65" s="1"/>
  <c r="Y8" i="65"/>
  <c r="DZ8" i="65" s="1"/>
  <c r="Y64" i="66"/>
  <c r="DZ64" i="66" s="1"/>
  <c r="Y63" i="66"/>
  <c r="DZ63" i="66" s="1"/>
  <c r="Y62" i="66"/>
  <c r="DZ62" i="66" s="1"/>
  <c r="Y61" i="66"/>
  <c r="DZ61" i="66" s="1"/>
  <c r="Y60" i="66"/>
  <c r="DZ60" i="66" s="1"/>
  <c r="Y59" i="66"/>
  <c r="DZ59" i="66" s="1"/>
  <c r="Y58" i="66"/>
  <c r="DZ58" i="66" s="1"/>
  <c r="Y3" i="65"/>
  <c r="DZ3" i="65" s="1"/>
  <c r="Y4" i="65"/>
  <c r="DZ4" i="65" s="1"/>
  <c r="Y43" i="66"/>
  <c r="DZ43" i="66" s="1"/>
  <c r="Y38" i="66"/>
  <c r="DZ38" i="66" s="1"/>
  <c r="Y42" i="66"/>
  <c r="DZ42" i="66" s="1"/>
  <c r="Y41" i="66"/>
  <c r="DZ41" i="66" s="1"/>
  <c r="Y37" i="66"/>
  <c r="DZ37" i="66" s="1"/>
  <c r="Y40" i="66"/>
  <c r="DZ40" i="66" s="1"/>
  <c r="Y39" i="66"/>
  <c r="DZ39" i="66" s="1"/>
  <c r="Y89" i="65"/>
  <c r="DZ89" i="65" s="1"/>
  <c r="Y36" i="66"/>
  <c r="DZ36" i="66" s="1"/>
  <c r="Y34" i="66"/>
  <c r="DZ34" i="66" s="1"/>
  <c r="Y33" i="66"/>
  <c r="DZ33" i="66" s="1"/>
  <c r="Y32" i="66"/>
  <c r="DZ32" i="66" s="1"/>
  <c r="Y35" i="66"/>
  <c r="DZ35" i="66" s="1"/>
  <c r="Y31" i="66"/>
  <c r="DZ31" i="66" s="1"/>
  <c r="Y30" i="66"/>
  <c r="DZ30" i="66" s="1"/>
  <c r="Y13" i="66"/>
  <c r="DZ13" i="66" s="1"/>
  <c r="Y12" i="66"/>
  <c r="DZ12" i="66" s="1"/>
  <c r="Y11" i="66"/>
  <c r="DZ11" i="66" s="1"/>
  <c r="Y15" i="66"/>
  <c r="DZ15" i="66" s="1"/>
  <c r="Y10" i="66"/>
  <c r="DZ10" i="66" s="1"/>
  <c r="Y9" i="66"/>
  <c r="DZ9" i="66" s="1"/>
  <c r="Y14" i="66"/>
  <c r="DZ14" i="66" s="1"/>
  <c r="Y92" i="66"/>
  <c r="DZ92" i="66" s="1"/>
  <c r="Y91" i="66"/>
  <c r="DZ91" i="66" s="1"/>
  <c r="Y89" i="66"/>
  <c r="DZ89" i="66" s="1"/>
  <c r="Y90" i="66"/>
  <c r="DZ90" i="66" s="1"/>
  <c r="Y88" i="66"/>
  <c r="DZ88" i="66" s="1"/>
  <c r="Y87" i="66"/>
  <c r="DZ87" i="66" s="1"/>
  <c r="Y86" i="66"/>
  <c r="DZ86" i="66" s="1"/>
  <c r="Y17" i="65"/>
  <c r="DZ17" i="65" s="1"/>
  <c r="Y37" i="65"/>
  <c r="DZ37" i="65" s="1"/>
  <c r="Y42" i="65"/>
  <c r="DZ42" i="65" s="1"/>
  <c r="Y43" i="65"/>
  <c r="DZ43" i="65" s="1"/>
  <c r="Y39" i="65"/>
  <c r="DZ39" i="65" s="1"/>
  <c r="Y18" i="65"/>
  <c r="DZ18" i="65" s="1"/>
  <c r="Y40" i="65"/>
  <c r="DZ40" i="65" s="1"/>
  <c r="Y38" i="65"/>
  <c r="DZ38" i="65" s="1"/>
  <c r="Y19" i="65"/>
  <c r="DZ19" i="65" s="1"/>
  <c r="Y20" i="65"/>
  <c r="DZ20" i="65" s="1"/>
  <c r="Y21" i="65"/>
  <c r="DZ21" i="65" s="1"/>
  <c r="Y22" i="65"/>
  <c r="DZ22" i="65" s="1"/>
  <c r="Y23" i="64"/>
  <c r="DZ23" i="64" s="1"/>
  <c r="Y14" i="65"/>
  <c r="DZ14" i="65" s="1"/>
  <c r="Y13" i="65"/>
  <c r="DZ13" i="65" s="1"/>
  <c r="Y12" i="65"/>
  <c r="DZ12" i="65" s="1"/>
  <c r="Y15" i="65"/>
  <c r="DZ15" i="65" s="1"/>
  <c r="Y11" i="65"/>
  <c r="DZ11" i="65" s="1"/>
  <c r="Y10" i="65"/>
  <c r="DZ10" i="65" s="1"/>
  <c r="Y9" i="65"/>
  <c r="DZ9" i="65" s="1"/>
  <c r="Y93" i="65"/>
  <c r="DZ93" i="65" s="1"/>
  <c r="Y98" i="65"/>
  <c r="DZ98" i="65" s="1"/>
  <c r="Y95" i="65"/>
  <c r="DZ95" i="65" s="1"/>
  <c r="Y99" i="65"/>
  <c r="DZ99" i="65" s="1"/>
  <c r="Y94" i="65"/>
  <c r="DZ94" i="65" s="1"/>
  <c r="Y97" i="65"/>
  <c r="DZ97" i="65" s="1"/>
  <c r="Y96" i="65"/>
  <c r="DZ96" i="65" s="1"/>
  <c r="Y49" i="65"/>
  <c r="DZ49" i="65" s="1"/>
  <c r="Y48" i="65"/>
  <c r="DZ48" i="65" s="1"/>
  <c r="Y47" i="65"/>
  <c r="DZ47" i="65" s="1"/>
  <c r="Y50" i="65"/>
  <c r="DZ50" i="65" s="1"/>
  <c r="Y45" i="65"/>
  <c r="DZ45" i="65" s="1"/>
  <c r="Y44" i="65"/>
  <c r="DZ44" i="65" s="1"/>
  <c r="Y46" i="65"/>
  <c r="DZ46" i="65" s="1"/>
  <c r="Y72" i="65"/>
  <c r="DZ72" i="65" s="1"/>
  <c r="Y77" i="65"/>
  <c r="DZ77" i="65" s="1"/>
  <c r="Y74" i="65"/>
  <c r="DZ74" i="65" s="1"/>
  <c r="Y73" i="65"/>
  <c r="DZ73" i="65" s="1"/>
  <c r="Y76" i="65"/>
  <c r="DZ76" i="65" s="1"/>
  <c r="Y78" i="65"/>
  <c r="DZ78" i="65" s="1"/>
  <c r="Y75" i="65"/>
  <c r="DZ75" i="65" s="1"/>
  <c r="Y82" i="65"/>
  <c r="DZ82" i="65" s="1"/>
  <c r="Y85" i="65"/>
  <c r="DZ85" i="65" s="1"/>
  <c r="Y84" i="65"/>
  <c r="DZ84" i="65" s="1"/>
  <c r="Y80" i="65"/>
  <c r="DZ80" i="65" s="1"/>
  <c r="Y83" i="65"/>
  <c r="DZ83" i="65" s="1"/>
  <c r="Y81" i="65"/>
  <c r="DZ81" i="65" s="1"/>
  <c r="Y79" i="65"/>
  <c r="DZ79" i="65" s="1"/>
  <c r="Y64" i="65"/>
  <c r="DZ64" i="65" s="1"/>
  <c r="Y62" i="65"/>
  <c r="DZ62" i="65" s="1"/>
  <c r="Y59" i="65"/>
  <c r="DZ59" i="65" s="1"/>
  <c r="Y63" i="65"/>
  <c r="DZ63" i="65" s="1"/>
  <c r="Y60" i="65"/>
  <c r="DZ60" i="65" s="1"/>
  <c r="Y61" i="65"/>
  <c r="DZ61" i="65" s="1"/>
  <c r="Y58" i="65"/>
  <c r="DZ58" i="65" s="1"/>
  <c r="Y57" i="65"/>
  <c r="DZ57" i="65" s="1"/>
  <c r="Y55" i="65"/>
  <c r="DZ55" i="65" s="1"/>
  <c r="Y54" i="65"/>
  <c r="DZ54" i="65" s="1"/>
  <c r="Y53" i="65"/>
  <c r="DZ53" i="65" s="1"/>
  <c r="Y52" i="65"/>
  <c r="DZ52" i="65" s="1"/>
  <c r="Y56" i="65"/>
  <c r="DZ56" i="65" s="1"/>
  <c r="Y51" i="65"/>
  <c r="DZ51" i="65" s="1"/>
  <c r="Y70" i="65"/>
  <c r="DZ70" i="65" s="1"/>
  <c r="Y68" i="65"/>
  <c r="DZ68" i="65" s="1"/>
  <c r="Y65" i="65"/>
  <c r="DZ65" i="65" s="1"/>
  <c r="Y67" i="65"/>
  <c r="DZ67" i="65" s="1"/>
  <c r="Y71" i="65"/>
  <c r="DZ71" i="65" s="1"/>
  <c r="Y69" i="65"/>
  <c r="DZ69" i="65" s="1"/>
  <c r="Y66" i="65"/>
  <c r="DZ66" i="65" s="1"/>
  <c r="Y78" i="63"/>
  <c r="DZ78" i="63" s="1"/>
  <c r="Y26" i="64"/>
  <c r="DZ26" i="64" s="1"/>
  <c r="Y29" i="64"/>
  <c r="DZ29" i="64" s="1"/>
  <c r="Y35" i="65"/>
  <c r="DZ35" i="65" s="1"/>
  <c r="Y34" i="65"/>
  <c r="DZ34" i="65" s="1"/>
  <c r="Y31" i="65"/>
  <c r="DZ31" i="65" s="1"/>
  <c r="Y36" i="65"/>
  <c r="DZ36" i="65" s="1"/>
  <c r="Y30" i="65"/>
  <c r="DZ30" i="65" s="1"/>
  <c r="Y33" i="65"/>
  <c r="DZ33" i="65" s="1"/>
  <c r="Y32" i="65"/>
  <c r="DZ32" i="65" s="1"/>
  <c r="Y23" i="65"/>
  <c r="DZ23" i="65" s="1"/>
  <c r="Y29" i="65"/>
  <c r="DZ29" i="65" s="1"/>
  <c r="Y28" i="65"/>
  <c r="DZ28" i="65" s="1"/>
  <c r="Y27" i="65"/>
  <c r="DZ27" i="65" s="1"/>
  <c r="Y26" i="65"/>
  <c r="DZ26" i="65" s="1"/>
  <c r="Y24" i="65"/>
  <c r="DZ24" i="65" s="1"/>
  <c r="Y25" i="65"/>
  <c r="DZ25" i="65" s="1"/>
  <c r="Y24" i="64"/>
  <c r="DZ24" i="64" s="1"/>
  <c r="Y25" i="64"/>
  <c r="DZ25" i="64" s="1"/>
  <c r="Y27" i="64"/>
  <c r="DZ27" i="64" s="1"/>
  <c r="Y58" i="64"/>
  <c r="DZ58" i="64" s="1"/>
  <c r="Y59" i="64"/>
  <c r="DZ59" i="64" s="1"/>
  <c r="Y61" i="64"/>
  <c r="DZ61" i="64" s="1"/>
  <c r="Y63" i="64"/>
  <c r="DZ63" i="64" s="1"/>
  <c r="Y64" i="64"/>
  <c r="DZ64" i="64" s="1"/>
  <c r="Y62" i="64"/>
  <c r="DZ62" i="64" s="1"/>
  <c r="Y72" i="63"/>
  <c r="DZ72" i="63" s="1"/>
  <c r="Y97" i="64"/>
  <c r="DZ97" i="64" s="1"/>
  <c r="Y96" i="64"/>
  <c r="DZ96" i="64" s="1"/>
  <c r="Y95" i="64"/>
  <c r="DZ95" i="64" s="1"/>
  <c r="Y94" i="64"/>
  <c r="DZ94" i="64" s="1"/>
  <c r="Y93" i="64"/>
  <c r="DZ93" i="64" s="1"/>
  <c r="Y98" i="64"/>
  <c r="DZ98" i="64" s="1"/>
  <c r="Y99" i="64"/>
  <c r="DZ99" i="64" s="1"/>
  <c r="Y57" i="64"/>
  <c r="DZ57" i="64" s="1"/>
  <c r="Y55" i="64"/>
  <c r="DZ55" i="64" s="1"/>
  <c r="Y53" i="64"/>
  <c r="DZ53" i="64" s="1"/>
  <c r="Y56" i="64"/>
  <c r="DZ56" i="64" s="1"/>
  <c r="Y54" i="64"/>
  <c r="DZ54" i="64" s="1"/>
  <c r="Y52" i="64"/>
  <c r="DZ52" i="64" s="1"/>
  <c r="Y51" i="64"/>
  <c r="DZ51" i="64" s="1"/>
  <c r="Y79" i="64"/>
  <c r="DZ79" i="64" s="1"/>
  <c r="Y85" i="64"/>
  <c r="DZ85" i="64" s="1"/>
  <c r="Y84" i="64"/>
  <c r="DZ84" i="64" s="1"/>
  <c r="Y83" i="64"/>
  <c r="DZ83" i="64" s="1"/>
  <c r="Y80" i="64"/>
  <c r="DZ80" i="64" s="1"/>
  <c r="Y82" i="64"/>
  <c r="DZ82" i="64" s="1"/>
  <c r="Y81" i="64"/>
  <c r="DZ81" i="64" s="1"/>
  <c r="Y42" i="64"/>
  <c r="DZ42" i="64" s="1"/>
  <c r="Y40" i="64"/>
  <c r="DZ40" i="64" s="1"/>
  <c r="Y38" i="64"/>
  <c r="DZ38" i="64" s="1"/>
  <c r="Y39" i="64"/>
  <c r="DZ39" i="64" s="1"/>
  <c r="Y37" i="64"/>
  <c r="DZ37" i="64" s="1"/>
  <c r="Y43" i="64"/>
  <c r="DZ43" i="64" s="1"/>
  <c r="Y41" i="64"/>
  <c r="DZ41" i="64" s="1"/>
  <c r="Y21" i="64"/>
  <c r="DZ21" i="64" s="1"/>
  <c r="Y17" i="64"/>
  <c r="DZ17" i="64" s="1"/>
  <c r="Y22" i="64"/>
  <c r="DZ22" i="64" s="1"/>
  <c r="Y20" i="64"/>
  <c r="DZ20" i="64" s="1"/>
  <c r="Y19" i="64"/>
  <c r="DZ19" i="64" s="1"/>
  <c r="Y18" i="64"/>
  <c r="DZ18" i="64" s="1"/>
  <c r="Y16" i="64"/>
  <c r="DZ16" i="64" s="1"/>
  <c r="Y36" i="64"/>
  <c r="DZ36" i="64" s="1"/>
  <c r="Y35" i="64"/>
  <c r="DZ35" i="64" s="1"/>
  <c r="Y32" i="64"/>
  <c r="DZ32" i="64" s="1"/>
  <c r="Y34" i="64"/>
  <c r="DZ34" i="64" s="1"/>
  <c r="Y33" i="64"/>
  <c r="DZ33" i="64" s="1"/>
  <c r="Y31" i="64"/>
  <c r="DZ31" i="64" s="1"/>
  <c r="Y30" i="64"/>
  <c r="DZ30" i="64" s="1"/>
  <c r="Y14" i="64"/>
  <c r="DZ14" i="64" s="1"/>
  <c r="Y10" i="64"/>
  <c r="DZ10" i="64" s="1"/>
  <c r="Y15" i="64"/>
  <c r="DZ15" i="64" s="1"/>
  <c r="Y13" i="64"/>
  <c r="DZ13" i="64" s="1"/>
  <c r="Y12" i="64"/>
  <c r="DZ12" i="64" s="1"/>
  <c r="Y11" i="64"/>
  <c r="DZ11" i="64" s="1"/>
  <c r="Y9" i="64"/>
  <c r="DZ9" i="64" s="1"/>
  <c r="Y50" i="64"/>
  <c r="DZ50" i="64" s="1"/>
  <c r="Y49" i="64"/>
  <c r="DZ49" i="64" s="1"/>
  <c r="Y48" i="64"/>
  <c r="DZ48" i="64" s="1"/>
  <c r="Y46" i="64"/>
  <c r="DZ46" i="64" s="1"/>
  <c r="Y44" i="64"/>
  <c r="DZ44" i="64" s="1"/>
  <c r="Y47" i="64"/>
  <c r="DZ47" i="64" s="1"/>
  <c r="Y45" i="64"/>
  <c r="DZ45" i="64" s="1"/>
  <c r="Y67" i="64"/>
  <c r="DZ67" i="64" s="1"/>
  <c r="Y66" i="64"/>
  <c r="DZ66" i="64" s="1"/>
  <c r="Y71" i="64"/>
  <c r="DZ71" i="64" s="1"/>
  <c r="Y68" i="64"/>
  <c r="DZ68" i="64" s="1"/>
  <c r="Y70" i="64"/>
  <c r="DZ70" i="64" s="1"/>
  <c r="Y65" i="64"/>
  <c r="DZ65" i="64" s="1"/>
  <c r="Y69" i="64"/>
  <c r="DZ69" i="64" s="1"/>
  <c r="Y4" i="64"/>
  <c r="DZ4" i="64" s="1"/>
  <c r="Y3" i="64"/>
  <c r="DZ3" i="64" s="1"/>
  <c r="Y2" i="64"/>
  <c r="Y5" i="64"/>
  <c r="DZ5" i="64" s="1"/>
  <c r="Y8" i="64"/>
  <c r="DZ8" i="64" s="1"/>
  <c r="Y7" i="64"/>
  <c r="DZ7" i="64" s="1"/>
  <c r="Y6" i="64"/>
  <c r="DZ6" i="64" s="1"/>
  <c r="Y76" i="64"/>
  <c r="DZ76" i="64" s="1"/>
  <c r="Y75" i="64"/>
  <c r="DZ75" i="64" s="1"/>
  <c r="Y72" i="64"/>
  <c r="DZ72" i="64" s="1"/>
  <c r="Y77" i="64"/>
  <c r="DZ77" i="64" s="1"/>
  <c r="Y78" i="64"/>
  <c r="DZ78" i="64" s="1"/>
  <c r="Y74" i="64"/>
  <c r="DZ74" i="64" s="1"/>
  <c r="Y73" i="64"/>
  <c r="DZ73" i="64" s="1"/>
  <c r="Y92" i="64"/>
  <c r="DZ92" i="64" s="1"/>
  <c r="Y91" i="64"/>
  <c r="DZ91" i="64" s="1"/>
  <c r="Y90" i="64"/>
  <c r="DZ90" i="64" s="1"/>
  <c r="Y88" i="64"/>
  <c r="DZ88" i="64" s="1"/>
  <c r="Y87" i="64"/>
  <c r="DZ87" i="64" s="1"/>
  <c r="Y86" i="64"/>
  <c r="DZ86" i="64" s="1"/>
  <c r="Y89" i="64"/>
  <c r="DZ89" i="64" s="1"/>
  <c r="Y73" i="63"/>
  <c r="DZ73" i="63" s="1"/>
  <c r="Y75" i="63"/>
  <c r="DZ75" i="63" s="1"/>
  <c r="Y76" i="63"/>
  <c r="DZ76" i="63" s="1"/>
  <c r="Y77" i="63"/>
  <c r="DZ77" i="63" s="1"/>
  <c r="Y70" i="63"/>
  <c r="DZ70" i="63" s="1"/>
  <c r="Y69" i="63"/>
  <c r="DZ69" i="63" s="1"/>
  <c r="Y68" i="63"/>
  <c r="DZ68" i="63" s="1"/>
  <c r="Y67" i="63"/>
  <c r="DZ67" i="63" s="1"/>
  <c r="Y71" i="63"/>
  <c r="DZ71" i="63" s="1"/>
  <c r="Y66" i="63"/>
  <c r="DZ66" i="63" s="1"/>
  <c r="Y65" i="63"/>
  <c r="DZ65" i="63" s="1"/>
  <c r="Y92" i="63"/>
  <c r="DZ92" i="63" s="1"/>
  <c r="Y89" i="63"/>
  <c r="DZ89" i="63" s="1"/>
  <c r="Y88" i="63"/>
  <c r="DZ88" i="63" s="1"/>
  <c r="Y87" i="63"/>
  <c r="DZ87" i="63" s="1"/>
  <c r="Y91" i="63"/>
  <c r="DZ91" i="63" s="1"/>
  <c r="Y90" i="63"/>
  <c r="DZ90" i="63" s="1"/>
  <c r="Y86" i="63"/>
  <c r="DZ86" i="63" s="1"/>
  <c r="Y55" i="63"/>
  <c r="DZ55" i="63" s="1"/>
  <c r="Y51" i="63"/>
  <c r="DZ51" i="63" s="1"/>
  <c r="Y56" i="63"/>
  <c r="DZ56" i="63" s="1"/>
  <c r="Y57" i="63"/>
  <c r="DZ57" i="63" s="1"/>
  <c r="Y54" i="63"/>
  <c r="DZ54" i="63" s="1"/>
  <c r="Y53" i="63"/>
  <c r="DZ53" i="63" s="1"/>
  <c r="Y52" i="63"/>
  <c r="DZ52" i="63" s="1"/>
  <c r="Y85" i="63"/>
  <c r="DZ85" i="63" s="1"/>
  <c r="Y84" i="63"/>
  <c r="DZ84" i="63" s="1"/>
  <c r="Y83" i="63"/>
  <c r="DZ83" i="63" s="1"/>
  <c r="Y82" i="63"/>
  <c r="DZ82" i="63" s="1"/>
  <c r="Y81" i="63"/>
  <c r="DZ81" i="63" s="1"/>
  <c r="Y80" i="63"/>
  <c r="DZ80" i="63" s="1"/>
  <c r="Y79" i="63"/>
  <c r="DZ79" i="63" s="1"/>
  <c r="Y12" i="63"/>
  <c r="DZ12" i="63" s="1"/>
  <c r="Y15" i="63"/>
  <c r="DZ15" i="63" s="1"/>
  <c r="Y14" i="63"/>
  <c r="DZ14" i="63" s="1"/>
  <c r="Y13" i="63"/>
  <c r="DZ13" i="63" s="1"/>
  <c r="Y11" i="63"/>
  <c r="DZ11" i="63" s="1"/>
  <c r="Y10" i="63"/>
  <c r="DZ10" i="63" s="1"/>
  <c r="Y9" i="63"/>
  <c r="DZ9" i="63" s="1"/>
  <c r="Y41" i="63"/>
  <c r="DZ41" i="63" s="1"/>
  <c r="Y42" i="63"/>
  <c r="DZ42" i="63" s="1"/>
  <c r="Y40" i="63"/>
  <c r="DZ40" i="63" s="1"/>
  <c r="Y38" i="63"/>
  <c r="DZ38" i="63" s="1"/>
  <c r="Y37" i="63"/>
  <c r="DZ37" i="63" s="1"/>
  <c r="Y43" i="63"/>
  <c r="DZ43" i="63" s="1"/>
  <c r="Y39" i="63"/>
  <c r="DZ39" i="63" s="1"/>
  <c r="Y61" i="63"/>
  <c r="DZ61" i="63" s="1"/>
  <c r="Y58" i="63"/>
  <c r="DZ58" i="63" s="1"/>
  <c r="Y64" i="63"/>
  <c r="DZ64" i="63" s="1"/>
  <c r="Y63" i="63"/>
  <c r="DZ63" i="63" s="1"/>
  <c r="Y62" i="63"/>
  <c r="DZ62" i="63" s="1"/>
  <c r="Y60" i="63"/>
  <c r="DZ60" i="63" s="1"/>
  <c r="Y59" i="63"/>
  <c r="DZ59" i="63" s="1"/>
  <c r="Y26" i="63"/>
  <c r="DZ26" i="63" s="1"/>
  <c r="Y23" i="63"/>
  <c r="DZ23" i="63" s="1"/>
  <c r="Y29" i="63"/>
  <c r="DZ29" i="63" s="1"/>
  <c r="Y28" i="63"/>
  <c r="DZ28" i="63" s="1"/>
  <c r="Y27" i="63"/>
  <c r="DZ27" i="63" s="1"/>
  <c r="Y25" i="63"/>
  <c r="DZ25" i="63" s="1"/>
  <c r="Y24" i="63"/>
  <c r="DZ24" i="63" s="1"/>
  <c r="Y19" i="63"/>
  <c r="DZ19" i="63" s="1"/>
  <c r="Y16" i="63"/>
  <c r="DZ16" i="63" s="1"/>
  <c r="Y17" i="63"/>
  <c r="DZ17" i="63" s="1"/>
  <c r="Y22" i="63"/>
  <c r="DZ22" i="63" s="1"/>
  <c r="Y18" i="63"/>
  <c r="DZ18" i="63" s="1"/>
  <c r="Y21" i="63"/>
  <c r="DZ21" i="63" s="1"/>
  <c r="Y20" i="63"/>
  <c r="DZ20" i="63" s="1"/>
  <c r="Y95" i="63"/>
  <c r="DZ95" i="63" s="1"/>
  <c r="Y99" i="63"/>
  <c r="DZ99" i="63" s="1"/>
  <c r="Y98" i="63"/>
  <c r="DZ98" i="63" s="1"/>
  <c r="Y97" i="63"/>
  <c r="DZ97" i="63" s="1"/>
  <c r="Y96" i="63"/>
  <c r="DZ96" i="63" s="1"/>
  <c r="Y94" i="63"/>
  <c r="DZ94" i="63" s="1"/>
  <c r="Y93" i="63"/>
  <c r="DZ93" i="63" s="1"/>
  <c r="Y4" i="63"/>
  <c r="DZ4" i="63" s="1"/>
  <c r="Y7" i="63"/>
  <c r="DZ7" i="63" s="1"/>
  <c r="Y6" i="63"/>
  <c r="DZ6" i="63" s="1"/>
  <c r="Y5" i="63"/>
  <c r="DZ5" i="63" s="1"/>
  <c r="Y3" i="63"/>
  <c r="DZ3" i="63" s="1"/>
  <c r="Y2" i="63"/>
  <c r="Y8" i="63"/>
  <c r="DZ8" i="63" s="1"/>
  <c r="Y36" i="63"/>
  <c r="DZ36" i="63" s="1"/>
  <c r="Y30" i="63"/>
  <c r="DZ30" i="63" s="1"/>
  <c r="Y35" i="63"/>
  <c r="DZ35" i="63" s="1"/>
  <c r="Y34" i="63"/>
  <c r="DZ34" i="63" s="1"/>
  <c r="Y33" i="63"/>
  <c r="DZ33" i="63" s="1"/>
  <c r="Y32" i="63"/>
  <c r="DZ32" i="63" s="1"/>
  <c r="Y31" i="63"/>
  <c r="DZ31" i="63" s="1"/>
  <c r="Y50" i="63"/>
  <c r="DZ50" i="63" s="1"/>
  <c r="Y49" i="63"/>
  <c r="DZ49" i="63" s="1"/>
  <c r="Y45" i="63"/>
  <c r="DZ45" i="63" s="1"/>
  <c r="Y48" i="63"/>
  <c r="DZ48" i="63" s="1"/>
  <c r="Y47" i="63"/>
  <c r="DZ47" i="63" s="1"/>
  <c r="Y46" i="63"/>
  <c r="DZ46" i="63" s="1"/>
  <c r="Y44" i="63"/>
  <c r="DZ44" i="63" s="1"/>
  <c r="Y40" i="61"/>
  <c r="DZ40" i="61" s="1"/>
  <c r="Y42" i="61"/>
  <c r="DZ42" i="61" s="1"/>
  <c r="Y39" i="61"/>
  <c r="DZ39" i="61" s="1"/>
  <c r="Y41" i="61"/>
  <c r="DZ41" i="61" s="1"/>
  <c r="Y37" i="61"/>
  <c r="DZ37" i="61" s="1"/>
  <c r="Y38" i="61"/>
  <c r="DZ38" i="61" s="1"/>
  <c r="Y16" i="61"/>
  <c r="DZ16" i="61" s="1"/>
  <c r="Y21" i="61"/>
  <c r="DZ21" i="61" s="1"/>
  <c r="Y22" i="61"/>
  <c r="DZ22" i="61" s="1"/>
  <c r="Y20" i="61"/>
  <c r="DZ20" i="61" s="1"/>
  <c r="Y19" i="61"/>
  <c r="DZ19" i="61" s="1"/>
  <c r="Y18" i="61"/>
  <c r="DZ18" i="61" s="1"/>
  <c r="Y17" i="61"/>
  <c r="DZ17" i="61" s="1"/>
  <c r="Y60" i="61"/>
  <c r="DZ60" i="61" s="1"/>
  <c r="Y62" i="61"/>
  <c r="DZ62" i="61" s="1"/>
  <c r="Y61" i="61"/>
  <c r="DZ61" i="61" s="1"/>
  <c r="Y59" i="61"/>
  <c r="DZ59" i="61" s="1"/>
  <c r="Y64" i="61"/>
  <c r="DZ64" i="61" s="1"/>
  <c r="Y58" i="61"/>
  <c r="DZ58" i="61" s="1"/>
  <c r="Y63" i="61"/>
  <c r="DZ63" i="61" s="1"/>
  <c r="Y92" i="61"/>
  <c r="DZ92" i="61" s="1"/>
  <c r="Y91" i="61"/>
  <c r="DZ91" i="61" s="1"/>
  <c r="Y90" i="61"/>
  <c r="DZ90" i="61" s="1"/>
  <c r="Y89" i="61"/>
  <c r="DZ89" i="61" s="1"/>
  <c r="Y88" i="61"/>
  <c r="DZ88" i="61" s="1"/>
  <c r="Y87" i="61"/>
  <c r="DZ87" i="61" s="1"/>
  <c r="Y86" i="61"/>
  <c r="DZ86" i="61" s="1"/>
  <c r="Y66" i="61"/>
  <c r="DZ66" i="61" s="1"/>
  <c r="Y71" i="61"/>
  <c r="DZ71" i="61" s="1"/>
  <c r="Y68" i="61"/>
  <c r="DZ68" i="61" s="1"/>
  <c r="Y67" i="61"/>
  <c r="DZ67" i="61" s="1"/>
  <c r="Y65" i="61"/>
  <c r="DZ65" i="61" s="1"/>
  <c r="Y70" i="61"/>
  <c r="DZ70" i="61" s="1"/>
  <c r="Y69" i="61"/>
  <c r="DZ69" i="61" s="1"/>
  <c r="Y79" i="61"/>
  <c r="DZ79" i="61" s="1"/>
  <c r="Y85" i="61"/>
  <c r="DZ85" i="61" s="1"/>
  <c r="Y84" i="61"/>
  <c r="DZ84" i="61" s="1"/>
  <c r="Y83" i="61"/>
  <c r="DZ83" i="61" s="1"/>
  <c r="Y82" i="61"/>
  <c r="DZ82" i="61" s="1"/>
  <c r="Y80" i="61"/>
  <c r="DZ80" i="61" s="1"/>
  <c r="Y81" i="61"/>
  <c r="DZ81" i="61" s="1"/>
  <c r="Y97" i="61"/>
  <c r="DZ97" i="61" s="1"/>
  <c r="Y96" i="61"/>
  <c r="DZ96" i="61" s="1"/>
  <c r="Y99" i="61"/>
  <c r="DZ99" i="61" s="1"/>
  <c r="Y98" i="61"/>
  <c r="DZ98" i="61" s="1"/>
  <c r="Y95" i="61"/>
  <c r="DZ95" i="61" s="1"/>
  <c r="Y93" i="61"/>
  <c r="DZ93" i="61" s="1"/>
  <c r="Y94" i="61"/>
  <c r="DZ94" i="61" s="1"/>
  <c r="Y36" i="61"/>
  <c r="DZ36" i="61" s="1"/>
  <c r="Y35" i="61"/>
  <c r="DZ35" i="61" s="1"/>
  <c r="Y32" i="61"/>
  <c r="DZ32" i="61" s="1"/>
  <c r="Y30" i="61"/>
  <c r="DZ30" i="61" s="1"/>
  <c r="Y34" i="61"/>
  <c r="DZ34" i="61" s="1"/>
  <c r="Y33" i="61"/>
  <c r="DZ33" i="61" s="1"/>
  <c r="Y31" i="61"/>
  <c r="DZ31" i="61" s="1"/>
  <c r="Y57" i="61"/>
  <c r="DZ57" i="61" s="1"/>
  <c r="Y55" i="61"/>
  <c r="DZ55" i="61" s="1"/>
  <c r="Y53" i="61"/>
  <c r="DZ53" i="61" s="1"/>
  <c r="Y54" i="61"/>
  <c r="DZ54" i="61" s="1"/>
  <c r="Y52" i="61"/>
  <c r="DZ52" i="61" s="1"/>
  <c r="Y51" i="61"/>
  <c r="DZ51" i="61" s="1"/>
  <c r="Y56" i="61"/>
  <c r="DZ56" i="61" s="1"/>
  <c r="Y49" i="61"/>
  <c r="DZ49" i="61" s="1"/>
  <c r="Y44" i="61"/>
  <c r="DZ44" i="61" s="1"/>
  <c r="Y50" i="61"/>
  <c r="DZ50" i="61" s="1"/>
  <c r="Y48" i="61"/>
  <c r="DZ48" i="61" s="1"/>
  <c r="Y46" i="61"/>
  <c r="DZ46" i="61" s="1"/>
  <c r="Y47" i="61"/>
  <c r="DZ47" i="61" s="1"/>
  <c r="Y45" i="61"/>
  <c r="DZ45" i="61" s="1"/>
  <c r="Y76" i="61"/>
  <c r="DZ76" i="61" s="1"/>
  <c r="Y75" i="61"/>
  <c r="DZ75" i="61" s="1"/>
  <c r="Y72" i="61"/>
  <c r="DZ72" i="61" s="1"/>
  <c r="Y77" i="61"/>
  <c r="DZ77" i="61" s="1"/>
  <c r="Y74" i="61"/>
  <c r="DZ74" i="61" s="1"/>
  <c r="Y73" i="61"/>
  <c r="DZ73" i="61" s="1"/>
  <c r="Y78" i="61"/>
  <c r="DZ78" i="61" s="1"/>
  <c r="Y5" i="61"/>
  <c r="DZ5" i="61" s="1"/>
  <c r="Y4" i="61"/>
  <c r="DZ4" i="61" s="1"/>
  <c r="Y3" i="61"/>
  <c r="DZ3" i="61" s="1"/>
  <c r="Y2" i="61"/>
  <c r="Y6" i="61"/>
  <c r="DZ6" i="61" s="1"/>
  <c r="Y8" i="61"/>
  <c r="DZ8" i="61" s="1"/>
  <c r="Y7" i="61"/>
  <c r="DZ7" i="61" s="1"/>
  <c r="Y23" i="61"/>
  <c r="DZ23" i="61" s="1"/>
  <c r="Y28" i="61"/>
  <c r="DZ28" i="61" s="1"/>
  <c r="Y29" i="61"/>
  <c r="DZ29" i="61" s="1"/>
  <c r="Y27" i="61"/>
  <c r="DZ27" i="61" s="1"/>
  <c r="Y26" i="61"/>
  <c r="DZ26" i="61" s="1"/>
  <c r="Y25" i="61"/>
  <c r="DZ25" i="61" s="1"/>
  <c r="Y24" i="61"/>
  <c r="DZ24" i="61" s="1"/>
  <c r="Y14" i="61"/>
  <c r="DZ14" i="61" s="1"/>
  <c r="Y10" i="61"/>
  <c r="DZ10" i="61" s="1"/>
  <c r="Y9" i="61"/>
  <c r="DZ9" i="61" s="1"/>
  <c r="Y11" i="61"/>
  <c r="DZ11" i="61" s="1"/>
  <c r="Y15" i="61"/>
  <c r="DZ15" i="61" s="1"/>
  <c r="Y13" i="61"/>
  <c r="DZ13" i="61" s="1"/>
  <c r="Y12" i="61"/>
  <c r="DZ12" i="61" s="1"/>
  <c r="Y2" i="60"/>
  <c r="Y4" i="60"/>
  <c r="DZ4" i="60" s="1"/>
  <c r="Y8" i="60"/>
  <c r="DZ8" i="60" s="1"/>
  <c r="Y7" i="60"/>
  <c r="DZ7" i="60" s="1"/>
  <c r="Y6" i="60"/>
  <c r="DZ6" i="60" s="1"/>
  <c r="Y5" i="60"/>
  <c r="DZ5" i="60" s="1"/>
  <c r="Y3" i="60"/>
  <c r="DZ3" i="60" s="1"/>
  <c r="Y79" i="60"/>
  <c r="DZ79" i="60" s="1"/>
  <c r="Y85" i="60"/>
  <c r="DZ85" i="60" s="1"/>
  <c r="Y84" i="60"/>
  <c r="DZ84" i="60" s="1"/>
  <c r="Y80" i="60"/>
  <c r="DZ80" i="60" s="1"/>
  <c r="Y83" i="60"/>
  <c r="DZ83" i="60" s="1"/>
  <c r="Y82" i="60"/>
  <c r="DZ82" i="60" s="1"/>
  <c r="Y81" i="60"/>
  <c r="DZ81" i="60" s="1"/>
  <c r="Y36" i="60"/>
  <c r="DZ36" i="60" s="1"/>
  <c r="Y34" i="60"/>
  <c r="DZ34" i="60" s="1"/>
  <c r="Y33" i="60"/>
  <c r="DZ33" i="60" s="1"/>
  <c r="Y30" i="60"/>
  <c r="DZ30" i="60" s="1"/>
  <c r="Y31" i="60"/>
  <c r="DZ31" i="60" s="1"/>
  <c r="Y35" i="60"/>
  <c r="DZ35" i="60" s="1"/>
  <c r="Y32" i="60"/>
  <c r="DZ32" i="60" s="1"/>
  <c r="Y57" i="60"/>
  <c r="DZ57" i="60" s="1"/>
  <c r="Y55" i="60"/>
  <c r="DZ55" i="60" s="1"/>
  <c r="Y54" i="60"/>
  <c r="DZ54" i="60" s="1"/>
  <c r="Y53" i="60"/>
  <c r="DZ53" i="60" s="1"/>
  <c r="Y51" i="60"/>
  <c r="DZ51" i="60" s="1"/>
  <c r="Y56" i="60"/>
  <c r="DZ56" i="60" s="1"/>
  <c r="Y52" i="60"/>
  <c r="DZ52" i="60" s="1"/>
  <c r="Y29" i="60"/>
  <c r="DZ29" i="60" s="1"/>
  <c r="Y28" i="60"/>
  <c r="DZ28" i="60" s="1"/>
  <c r="Y27" i="60"/>
  <c r="DZ27" i="60" s="1"/>
  <c r="Y26" i="60"/>
  <c r="DZ26" i="60" s="1"/>
  <c r="Y25" i="60"/>
  <c r="DZ25" i="60" s="1"/>
  <c r="Y24" i="60"/>
  <c r="DZ24" i="60" s="1"/>
  <c r="Y23" i="60"/>
  <c r="DZ23" i="60" s="1"/>
  <c r="Y76" i="60"/>
  <c r="DZ76" i="60" s="1"/>
  <c r="Y72" i="60"/>
  <c r="DZ72" i="60" s="1"/>
  <c r="Y77" i="60"/>
  <c r="DZ77" i="60" s="1"/>
  <c r="Y78" i="60"/>
  <c r="DZ78" i="60" s="1"/>
  <c r="Y75" i="60"/>
  <c r="DZ75" i="60" s="1"/>
  <c r="Y74" i="60"/>
  <c r="DZ74" i="60" s="1"/>
  <c r="Y73" i="60"/>
  <c r="DZ73" i="60" s="1"/>
  <c r="Y62" i="60"/>
  <c r="DZ62" i="60" s="1"/>
  <c r="Y60" i="60"/>
  <c r="DZ60" i="60" s="1"/>
  <c r="Y58" i="60"/>
  <c r="DZ58" i="60" s="1"/>
  <c r="Y64" i="60"/>
  <c r="DZ64" i="60" s="1"/>
  <c r="Y59" i="60"/>
  <c r="DZ59" i="60" s="1"/>
  <c r="Y63" i="60"/>
  <c r="DZ63" i="60" s="1"/>
  <c r="Y61" i="60"/>
  <c r="DZ61" i="60" s="1"/>
  <c r="Y67" i="60"/>
  <c r="DZ67" i="60" s="1"/>
  <c r="Y68" i="60"/>
  <c r="DZ68" i="60" s="1"/>
  <c r="Y70" i="60"/>
  <c r="DZ70" i="60" s="1"/>
  <c r="Y71" i="60"/>
  <c r="DZ71" i="60" s="1"/>
  <c r="Y69" i="60"/>
  <c r="DZ69" i="60" s="1"/>
  <c r="Y65" i="60"/>
  <c r="DZ65" i="60" s="1"/>
  <c r="Y66" i="60"/>
  <c r="DZ66" i="60" s="1"/>
  <c r="Y22" i="60"/>
  <c r="DZ22" i="60" s="1"/>
  <c r="Y21" i="60"/>
  <c r="DZ21" i="60" s="1"/>
  <c r="Y20" i="60"/>
  <c r="DZ20" i="60" s="1"/>
  <c r="Y19" i="60"/>
  <c r="DZ19" i="60" s="1"/>
  <c r="Y18" i="60"/>
  <c r="DZ18" i="60" s="1"/>
  <c r="Y17" i="60"/>
  <c r="DZ17" i="60" s="1"/>
  <c r="Y16" i="60"/>
  <c r="DZ16" i="60" s="1"/>
  <c r="Y41" i="60"/>
  <c r="DZ41" i="60" s="1"/>
  <c r="Y40" i="60"/>
  <c r="DZ40" i="60" s="1"/>
  <c r="Y37" i="60"/>
  <c r="DZ37" i="60" s="1"/>
  <c r="Y43" i="60"/>
  <c r="DZ43" i="60" s="1"/>
  <c r="Y42" i="60"/>
  <c r="DZ42" i="60" s="1"/>
  <c r="Y39" i="60"/>
  <c r="DZ39" i="60" s="1"/>
  <c r="Y38" i="60"/>
  <c r="DZ38" i="60" s="1"/>
  <c r="Y14" i="60"/>
  <c r="DZ14" i="60" s="1"/>
  <c r="Y13" i="60"/>
  <c r="DZ13" i="60" s="1"/>
  <c r="Y12" i="60"/>
  <c r="DZ12" i="60" s="1"/>
  <c r="Y11" i="60"/>
  <c r="DZ11" i="60" s="1"/>
  <c r="Y15" i="60"/>
  <c r="DZ15" i="60" s="1"/>
  <c r="Y10" i="60"/>
  <c r="DZ10" i="60" s="1"/>
  <c r="Y9" i="60"/>
  <c r="DZ9" i="60" s="1"/>
  <c r="Y90" i="60"/>
  <c r="DZ90" i="60" s="1"/>
  <c r="Y88" i="60"/>
  <c r="DZ88" i="60" s="1"/>
  <c r="Y87" i="60"/>
  <c r="DZ87" i="60" s="1"/>
  <c r="Y92" i="60"/>
  <c r="DZ92" i="60" s="1"/>
  <c r="Y91" i="60"/>
  <c r="DZ91" i="60" s="1"/>
  <c r="Y89" i="60"/>
  <c r="DZ89" i="60" s="1"/>
  <c r="Y86" i="60"/>
  <c r="DZ86" i="60" s="1"/>
  <c r="Y97" i="60"/>
  <c r="DZ97" i="60" s="1"/>
  <c r="Y94" i="60"/>
  <c r="DZ94" i="60" s="1"/>
  <c r="Y93" i="60"/>
  <c r="DZ93" i="60" s="1"/>
  <c r="Y98" i="60"/>
  <c r="DZ98" i="60" s="1"/>
  <c r="Y99" i="60"/>
  <c r="DZ99" i="60" s="1"/>
  <c r="Y96" i="60"/>
  <c r="DZ96" i="60" s="1"/>
  <c r="Y95" i="60"/>
  <c r="DZ95" i="60" s="1"/>
  <c r="Y44" i="60"/>
  <c r="DZ44" i="60" s="1"/>
  <c r="Y50" i="60"/>
  <c r="DZ50" i="60" s="1"/>
  <c r="Y45" i="60"/>
  <c r="DZ45" i="60" s="1"/>
  <c r="Y49" i="60"/>
  <c r="DZ49" i="60" s="1"/>
  <c r="Y48" i="60"/>
  <c r="DZ48" i="60" s="1"/>
  <c r="Y47" i="60"/>
  <c r="DZ47" i="60" s="1"/>
  <c r="Y46" i="60"/>
  <c r="DZ46" i="60" s="1"/>
  <c r="Y76" i="59"/>
  <c r="DZ76" i="59" s="1"/>
  <c r="Y75" i="59"/>
  <c r="DZ75" i="59" s="1"/>
  <c r="Y72" i="59"/>
  <c r="DZ72" i="59" s="1"/>
  <c r="Y78" i="59"/>
  <c r="DZ78" i="59" s="1"/>
  <c r="Y77" i="59"/>
  <c r="DZ77" i="59" s="1"/>
  <c r="Y73" i="59"/>
  <c r="DZ73" i="59" s="1"/>
  <c r="Y51" i="59"/>
  <c r="DZ51" i="59" s="1"/>
  <c r="Y57" i="59"/>
  <c r="DZ57" i="59" s="1"/>
  <c r="Y56" i="59"/>
  <c r="DZ56" i="59" s="1"/>
  <c r="Y55" i="59"/>
  <c r="DZ55" i="59" s="1"/>
  <c r="Y54" i="59"/>
  <c r="DZ54" i="59" s="1"/>
  <c r="Y53" i="59"/>
  <c r="DZ53" i="59" s="1"/>
  <c r="Y52" i="59"/>
  <c r="DZ52" i="59" s="1"/>
  <c r="Y68" i="59"/>
  <c r="DZ68" i="59" s="1"/>
  <c r="Y71" i="59"/>
  <c r="DZ71" i="59" s="1"/>
  <c r="Y69" i="59"/>
  <c r="DZ69" i="59" s="1"/>
  <c r="Y67" i="59"/>
  <c r="DZ67" i="59" s="1"/>
  <c r="Y65" i="59"/>
  <c r="DZ65" i="59" s="1"/>
  <c r="Y66" i="59"/>
  <c r="DZ66" i="59" s="1"/>
  <c r="Y70" i="59"/>
  <c r="DZ70" i="59" s="1"/>
  <c r="Y63" i="59"/>
  <c r="DZ63" i="59" s="1"/>
  <c r="Y60" i="59"/>
  <c r="DZ60" i="59" s="1"/>
  <c r="Y62" i="59"/>
  <c r="DZ62" i="59" s="1"/>
  <c r="Y61" i="59"/>
  <c r="DZ61" i="59" s="1"/>
  <c r="Y59" i="59"/>
  <c r="DZ59" i="59" s="1"/>
  <c r="Y58" i="59"/>
  <c r="DZ58" i="59" s="1"/>
  <c r="Y64" i="59"/>
  <c r="DZ64" i="59" s="1"/>
  <c r="Y14" i="59"/>
  <c r="DZ14" i="59" s="1"/>
  <c r="Y12" i="59"/>
  <c r="DZ12" i="59" s="1"/>
  <c r="Y10" i="59"/>
  <c r="DZ10" i="59" s="1"/>
  <c r="Y9" i="59"/>
  <c r="DZ9" i="59" s="1"/>
  <c r="Y15" i="59"/>
  <c r="DZ15" i="59" s="1"/>
  <c r="Y13" i="59"/>
  <c r="DZ13" i="59" s="1"/>
  <c r="Y11" i="59"/>
  <c r="DZ11" i="59" s="1"/>
  <c r="Y82" i="59"/>
  <c r="DZ82" i="59" s="1"/>
  <c r="Y80" i="59"/>
  <c r="DZ80" i="59" s="1"/>
  <c r="Y85" i="59"/>
  <c r="DZ85" i="59" s="1"/>
  <c r="Y79" i="59"/>
  <c r="DZ79" i="59" s="1"/>
  <c r="Y84" i="59"/>
  <c r="DZ84" i="59" s="1"/>
  <c r="Y83" i="59"/>
  <c r="DZ83" i="59" s="1"/>
  <c r="Y81" i="59"/>
  <c r="DZ81" i="59" s="1"/>
  <c r="Y39" i="59"/>
  <c r="DZ39" i="59" s="1"/>
  <c r="Y40" i="59"/>
  <c r="DZ40" i="59" s="1"/>
  <c r="Y41" i="59"/>
  <c r="DZ41" i="59" s="1"/>
  <c r="Y38" i="59"/>
  <c r="DZ38" i="59" s="1"/>
  <c r="Y37" i="59"/>
  <c r="DZ37" i="59" s="1"/>
  <c r="Y43" i="59"/>
  <c r="DZ43" i="59" s="1"/>
  <c r="Y42" i="59"/>
  <c r="DZ42" i="59" s="1"/>
  <c r="Y90" i="59"/>
  <c r="DZ90" i="59" s="1"/>
  <c r="Y89" i="59"/>
  <c r="DZ89" i="59" s="1"/>
  <c r="Y87" i="59"/>
  <c r="DZ87" i="59" s="1"/>
  <c r="Y86" i="59"/>
  <c r="DZ86" i="59" s="1"/>
  <c r="Y92" i="59"/>
  <c r="DZ92" i="59" s="1"/>
  <c r="Y91" i="59"/>
  <c r="DZ91" i="59" s="1"/>
  <c r="Y88" i="59"/>
  <c r="DZ88" i="59" s="1"/>
  <c r="Y49" i="59"/>
  <c r="DZ49" i="59" s="1"/>
  <c r="Y46" i="59"/>
  <c r="DZ46" i="59" s="1"/>
  <c r="Y48" i="59"/>
  <c r="DZ48" i="59" s="1"/>
  <c r="Y47" i="59"/>
  <c r="DZ47" i="59" s="1"/>
  <c r="Y50" i="59"/>
  <c r="DZ50" i="59" s="1"/>
  <c r="Y45" i="59"/>
  <c r="DZ45" i="59" s="1"/>
  <c r="Y44" i="59"/>
  <c r="DZ44" i="59" s="1"/>
  <c r="Y98" i="59"/>
  <c r="DZ98" i="59" s="1"/>
  <c r="Y93" i="59"/>
  <c r="DZ93" i="59" s="1"/>
  <c r="Y99" i="59"/>
  <c r="DZ99" i="59" s="1"/>
  <c r="Y97" i="59"/>
  <c r="DZ97" i="59" s="1"/>
  <c r="Y96" i="59"/>
  <c r="DZ96" i="59" s="1"/>
  <c r="Y95" i="59"/>
  <c r="DZ95" i="59" s="1"/>
  <c r="Y94" i="59"/>
  <c r="DZ94" i="59" s="1"/>
  <c r="Y22" i="59"/>
  <c r="DZ22" i="59" s="1"/>
  <c r="Y20" i="59"/>
  <c r="DZ20" i="59" s="1"/>
  <c r="Y19" i="59"/>
  <c r="DZ19" i="59" s="1"/>
  <c r="Y18" i="59"/>
  <c r="DZ18" i="59" s="1"/>
  <c r="Y17" i="59"/>
  <c r="DZ17" i="59" s="1"/>
  <c r="Y16" i="59"/>
  <c r="DZ16" i="59" s="1"/>
  <c r="Y21" i="59"/>
  <c r="DZ21" i="59" s="1"/>
  <c r="Y36" i="59"/>
  <c r="DZ36" i="59" s="1"/>
  <c r="Y31" i="59"/>
  <c r="DZ31" i="59" s="1"/>
  <c r="Y34" i="59"/>
  <c r="DZ34" i="59" s="1"/>
  <c r="Y35" i="59"/>
  <c r="DZ35" i="59" s="1"/>
  <c r="Y33" i="59"/>
  <c r="DZ33" i="59" s="1"/>
  <c r="Y32" i="59"/>
  <c r="DZ32" i="59" s="1"/>
  <c r="Y30" i="59"/>
  <c r="DZ30" i="59" s="1"/>
  <c r="Y26" i="59"/>
  <c r="DZ26" i="59" s="1"/>
  <c r="Y24" i="59"/>
  <c r="DZ24" i="59" s="1"/>
  <c r="Y29" i="59"/>
  <c r="DZ29" i="59" s="1"/>
  <c r="Y28" i="59"/>
  <c r="DZ28" i="59" s="1"/>
  <c r="Y27" i="59"/>
  <c r="DZ27" i="59" s="1"/>
  <c r="Y25" i="59"/>
  <c r="DZ25" i="59" s="1"/>
  <c r="Y23" i="59"/>
  <c r="DZ23" i="59" s="1"/>
  <c r="Y7" i="59"/>
  <c r="DZ7" i="59" s="1"/>
  <c r="Y4" i="59"/>
  <c r="DZ4" i="59" s="1"/>
  <c r="Y8" i="59"/>
  <c r="DZ8" i="59" s="1"/>
  <c r="Y6" i="59"/>
  <c r="DZ6" i="59" s="1"/>
  <c r="Y5" i="59"/>
  <c r="DZ5" i="59" s="1"/>
  <c r="Y3" i="59"/>
  <c r="DZ3" i="59" s="1"/>
  <c r="Y2" i="59"/>
  <c r="Y43" i="58"/>
  <c r="DZ43" i="58" s="1"/>
  <c r="Y42" i="58"/>
  <c r="DZ42" i="58" s="1"/>
  <c r="Y41" i="58"/>
  <c r="DZ41" i="58" s="1"/>
  <c r="Y40" i="58"/>
  <c r="DZ40" i="58" s="1"/>
  <c r="Y37" i="58"/>
  <c r="DZ37" i="58" s="1"/>
  <c r="Y39" i="58"/>
  <c r="DZ39" i="58" s="1"/>
  <c r="Y38" i="58"/>
  <c r="DZ38" i="58" s="1"/>
  <c r="Y20" i="58"/>
  <c r="DZ20" i="58" s="1"/>
  <c r="Y19" i="58"/>
  <c r="DZ19" i="58" s="1"/>
  <c r="Y18" i="58"/>
  <c r="DZ18" i="58" s="1"/>
  <c r="Y17" i="58"/>
  <c r="DZ17" i="58" s="1"/>
  <c r="Y16" i="58"/>
  <c r="DZ16" i="58" s="1"/>
  <c r="Y22" i="58"/>
  <c r="DZ22" i="58" s="1"/>
  <c r="Y21" i="58"/>
  <c r="DZ21" i="58" s="1"/>
  <c r="Y36" i="58"/>
  <c r="DZ36" i="58" s="1"/>
  <c r="Y35" i="58"/>
  <c r="DZ35" i="58" s="1"/>
  <c r="Y34" i="58"/>
  <c r="DZ34" i="58" s="1"/>
  <c r="Y32" i="58"/>
  <c r="DZ32" i="58" s="1"/>
  <c r="Y33" i="58"/>
  <c r="DZ33" i="58" s="1"/>
  <c r="Y31" i="58"/>
  <c r="DZ31" i="58" s="1"/>
  <c r="Y30" i="58"/>
  <c r="DZ30" i="58" s="1"/>
  <c r="Y83" i="58"/>
  <c r="DZ83" i="58" s="1"/>
  <c r="Y82" i="58"/>
  <c r="DZ82" i="58" s="1"/>
  <c r="Y81" i="58"/>
  <c r="DZ81" i="58" s="1"/>
  <c r="Y80" i="58"/>
  <c r="DZ80" i="58" s="1"/>
  <c r="Y79" i="58"/>
  <c r="DZ79" i="58" s="1"/>
  <c r="Y85" i="58"/>
  <c r="DZ85" i="58" s="1"/>
  <c r="Y84" i="58"/>
  <c r="DZ84" i="58" s="1"/>
  <c r="Y58" i="58"/>
  <c r="DZ58" i="58" s="1"/>
  <c r="Y64" i="58"/>
  <c r="DZ64" i="58" s="1"/>
  <c r="Y62" i="58"/>
  <c r="DZ62" i="58" s="1"/>
  <c r="Y61" i="58"/>
  <c r="DZ61" i="58" s="1"/>
  <c r="Y63" i="58"/>
  <c r="DZ63" i="58" s="1"/>
  <c r="Y60" i="58"/>
  <c r="DZ60" i="58" s="1"/>
  <c r="Y59" i="58"/>
  <c r="DZ59" i="58" s="1"/>
  <c r="Y11" i="58"/>
  <c r="DZ11" i="58" s="1"/>
  <c r="Y15" i="58"/>
  <c r="DZ15" i="58" s="1"/>
  <c r="Y14" i="58"/>
  <c r="DZ14" i="58" s="1"/>
  <c r="Y13" i="58"/>
  <c r="DZ13" i="58" s="1"/>
  <c r="Y12" i="58"/>
  <c r="DZ12" i="58" s="1"/>
  <c r="Y10" i="58"/>
  <c r="DZ10" i="58" s="1"/>
  <c r="Y9" i="58"/>
  <c r="DZ9" i="58" s="1"/>
  <c r="Y3" i="58"/>
  <c r="DZ3" i="58" s="1"/>
  <c r="Y2" i="58"/>
  <c r="DZ2" i="58" s="1"/>
  <c r="Y4" i="58"/>
  <c r="DZ4" i="58" s="1"/>
  <c r="Y8" i="58"/>
  <c r="DZ8" i="58" s="1"/>
  <c r="Y7" i="58"/>
  <c r="DZ7" i="58" s="1"/>
  <c r="Y6" i="58"/>
  <c r="DZ6" i="58" s="1"/>
  <c r="Y5" i="58"/>
  <c r="DZ5" i="58" s="1"/>
  <c r="Y74" i="58"/>
  <c r="DZ74" i="58" s="1"/>
  <c r="Y73" i="58"/>
  <c r="DZ73" i="58" s="1"/>
  <c r="Y77" i="58"/>
  <c r="DZ77" i="58" s="1"/>
  <c r="Y76" i="58"/>
  <c r="DZ76" i="58" s="1"/>
  <c r="Y75" i="58"/>
  <c r="DZ75" i="58" s="1"/>
  <c r="Y72" i="58"/>
  <c r="DZ72" i="58" s="1"/>
  <c r="Y78" i="58"/>
  <c r="DZ78" i="58" s="1"/>
  <c r="Y57" i="58"/>
  <c r="DZ57" i="58" s="1"/>
  <c r="Y56" i="58"/>
  <c r="DZ56" i="58" s="1"/>
  <c r="Y55" i="58"/>
  <c r="DZ55" i="58" s="1"/>
  <c r="Y54" i="58"/>
  <c r="DZ54" i="58" s="1"/>
  <c r="Y53" i="58"/>
  <c r="DZ53" i="58" s="1"/>
  <c r="Y52" i="58"/>
  <c r="DZ52" i="58" s="1"/>
  <c r="Y51" i="58"/>
  <c r="DZ51" i="58" s="1"/>
  <c r="Y67" i="58"/>
  <c r="DZ67" i="58" s="1"/>
  <c r="Y66" i="58"/>
  <c r="DZ66" i="58" s="1"/>
  <c r="Y65" i="58"/>
  <c r="DZ65" i="58" s="1"/>
  <c r="Y71" i="58"/>
  <c r="DZ71" i="58" s="1"/>
  <c r="Y70" i="58"/>
  <c r="DZ70" i="58" s="1"/>
  <c r="Y69" i="58"/>
  <c r="DZ69" i="58" s="1"/>
  <c r="Y68" i="58"/>
  <c r="DZ68" i="58" s="1"/>
  <c r="Y99" i="58"/>
  <c r="DZ99" i="58" s="1"/>
  <c r="Y96" i="58"/>
  <c r="DZ96" i="58" s="1"/>
  <c r="Y93" i="58"/>
  <c r="DZ93" i="58" s="1"/>
  <c r="Y97" i="58"/>
  <c r="DZ97" i="58" s="1"/>
  <c r="Y95" i="58"/>
  <c r="DZ95" i="58" s="1"/>
  <c r="Y94" i="58"/>
  <c r="DZ94" i="58" s="1"/>
  <c r="Y98" i="58"/>
  <c r="DZ98" i="58" s="1"/>
  <c r="Y29" i="58"/>
  <c r="DZ29" i="58" s="1"/>
  <c r="Y28" i="58"/>
  <c r="DZ28" i="58" s="1"/>
  <c r="Y27" i="58"/>
  <c r="DZ27" i="58" s="1"/>
  <c r="Y26" i="58"/>
  <c r="DZ26" i="58" s="1"/>
  <c r="Y25" i="58"/>
  <c r="DZ25" i="58" s="1"/>
  <c r="Y24" i="58"/>
  <c r="DZ24" i="58" s="1"/>
  <c r="Y23" i="58"/>
  <c r="DZ23" i="58" s="1"/>
  <c r="Y92" i="58"/>
  <c r="DZ92" i="58" s="1"/>
  <c r="Y91" i="58"/>
  <c r="DZ91" i="58" s="1"/>
  <c r="Y90" i="58"/>
  <c r="DZ90" i="58" s="1"/>
  <c r="Y89" i="58"/>
  <c r="DZ89" i="58" s="1"/>
  <c r="Y88" i="58"/>
  <c r="DZ88" i="58" s="1"/>
  <c r="Y87" i="58"/>
  <c r="DZ87" i="58" s="1"/>
  <c r="Y86" i="58"/>
  <c r="DZ86" i="58" s="1"/>
  <c r="Y45" i="58"/>
  <c r="DZ45" i="58" s="1"/>
  <c r="Y50" i="58"/>
  <c r="DZ50" i="58" s="1"/>
  <c r="Y49" i="58"/>
  <c r="DZ49" i="58" s="1"/>
  <c r="Y48" i="58"/>
  <c r="DZ48" i="58" s="1"/>
  <c r="Y47" i="58"/>
  <c r="DZ47" i="58" s="1"/>
  <c r="Y46" i="58"/>
  <c r="DZ46" i="58" s="1"/>
  <c r="Y44" i="58"/>
  <c r="DZ44" i="58" s="1"/>
  <c r="DZ2" i="68" l="1"/>
  <c r="AQ2" i="68" a="1"/>
  <c r="DZ2" i="67"/>
  <c r="AQ2" i="67" a="1"/>
  <c r="AQ2" i="66" a="1"/>
  <c r="AQ2" i="65" a="1"/>
  <c r="DZ2" i="64"/>
  <c r="AQ2" i="64" a="1"/>
  <c r="DZ2" i="63"/>
  <c r="AQ2" i="63" a="1"/>
  <c r="DZ2" i="61"/>
  <c r="AQ2" i="61" a="1"/>
  <c r="AQ2" i="60" a="1"/>
  <c r="DZ2" i="60"/>
  <c r="DZ2" i="59"/>
  <c r="AQ2" i="59" a="1"/>
  <c r="AQ2" i="58" a="1"/>
  <c r="AQ8" i="68" l="1"/>
  <c r="AQ7" i="68"/>
  <c r="AQ16" i="68"/>
  <c r="AQ4" i="68"/>
  <c r="AQ14" i="68"/>
  <c r="AQ2" i="68"/>
  <c r="AQ13" i="68"/>
  <c r="AQ12" i="68"/>
  <c r="AQ9" i="68"/>
  <c r="AQ5" i="68"/>
  <c r="AQ3" i="68"/>
  <c r="AQ15" i="68"/>
  <c r="AQ11" i="68"/>
  <c r="AQ6" i="68"/>
  <c r="AQ10" i="68"/>
  <c r="AQ5" i="67"/>
  <c r="AQ16" i="67"/>
  <c r="AQ4" i="67"/>
  <c r="AQ15" i="67"/>
  <c r="AQ3" i="67"/>
  <c r="AQ14" i="67"/>
  <c r="AQ2" i="67"/>
  <c r="AQ13" i="67"/>
  <c r="AQ8" i="67"/>
  <c r="AQ12" i="67"/>
  <c r="AQ11" i="67"/>
  <c r="AQ10" i="67"/>
  <c r="AQ9" i="67"/>
  <c r="AQ6" i="67"/>
  <c r="AQ7" i="67"/>
  <c r="AQ16" i="66"/>
  <c r="AQ4" i="66"/>
  <c r="AQ6" i="66"/>
  <c r="AQ15" i="66"/>
  <c r="AQ3" i="66"/>
  <c r="AQ14" i="66"/>
  <c r="AQ2" i="66"/>
  <c r="AQ7" i="66"/>
  <c r="AQ13" i="66"/>
  <c r="AQ12" i="66"/>
  <c r="AQ11" i="66"/>
  <c r="AQ10" i="66"/>
  <c r="AQ9" i="66"/>
  <c r="AQ8" i="66"/>
  <c r="AQ5" i="66"/>
  <c r="AQ10" i="65"/>
  <c r="AQ9" i="65"/>
  <c r="AQ8" i="65"/>
  <c r="AQ7" i="65"/>
  <c r="AQ6" i="65"/>
  <c r="AQ5" i="65"/>
  <c r="AQ16" i="65"/>
  <c r="AQ4" i="65"/>
  <c r="AQ15" i="65"/>
  <c r="AQ3" i="65"/>
  <c r="AQ12" i="65"/>
  <c r="AQ14" i="65"/>
  <c r="AQ2" i="65"/>
  <c r="AQ13" i="65"/>
  <c r="AQ11" i="65"/>
  <c r="AQ5" i="64"/>
  <c r="AQ9" i="64"/>
  <c r="AQ8" i="64"/>
  <c r="AQ10" i="64"/>
  <c r="AQ7" i="64"/>
  <c r="AQ6" i="64"/>
  <c r="AQ4" i="64"/>
  <c r="AQ16" i="64"/>
  <c r="AQ3" i="64"/>
  <c r="AQ15" i="64"/>
  <c r="AQ2" i="64"/>
  <c r="AQ14" i="64"/>
  <c r="AQ13" i="64"/>
  <c r="AQ12" i="64"/>
  <c r="AQ11" i="64"/>
  <c r="AQ15" i="63"/>
  <c r="AQ3" i="63"/>
  <c r="AQ13" i="63"/>
  <c r="AQ8" i="63"/>
  <c r="AQ16" i="63"/>
  <c r="AQ14" i="63"/>
  <c r="AQ12" i="63"/>
  <c r="AQ11" i="63"/>
  <c r="AQ10" i="63"/>
  <c r="AQ9" i="63"/>
  <c r="AQ7" i="63"/>
  <c r="AQ6" i="63"/>
  <c r="AQ2" i="63"/>
  <c r="AQ5" i="63"/>
  <c r="AQ4" i="63"/>
  <c r="AQ9" i="61"/>
  <c r="AQ8" i="61"/>
  <c r="AQ7" i="61"/>
  <c r="AQ6" i="61"/>
  <c r="AQ5" i="61"/>
  <c r="AQ16" i="61"/>
  <c r="AQ4" i="61"/>
  <c r="AQ15" i="61"/>
  <c r="AQ3" i="61"/>
  <c r="AQ14" i="61"/>
  <c r="AQ2" i="61"/>
  <c r="AQ13" i="61"/>
  <c r="AQ10" i="61"/>
  <c r="AQ12" i="61"/>
  <c r="AQ11" i="61"/>
  <c r="AQ6" i="60"/>
  <c r="AQ8" i="60"/>
  <c r="AQ5" i="60"/>
  <c r="AQ16" i="60"/>
  <c r="AQ4" i="60"/>
  <c r="AQ15" i="60"/>
  <c r="AQ3" i="60"/>
  <c r="AQ14" i="60"/>
  <c r="AQ2" i="60"/>
  <c r="AQ13" i="60"/>
  <c r="AQ12" i="60"/>
  <c r="AQ11" i="60"/>
  <c r="AQ10" i="60"/>
  <c r="AQ9" i="60"/>
  <c r="AQ7" i="60"/>
  <c r="AQ5" i="59"/>
  <c r="AQ15" i="59"/>
  <c r="AQ3" i="59"/>
  <c r="AQ13" i="59"/>
  <c r="AQ11" i="59"/>
  <c r="AQ8" i="59"/>
  <c r="AQ4" i="59"/>
  <c r="AQ2" i="59"/>
  <c r="AQ6" i="59"/>
  <c r="AQ16" i="59"/>
  <c r="AQ14" i="59"/>
  <c r="AQ12" i="59"/>
  <c r="AQ10" i="59"/>
  <c r="AQ9" i="59"/>
  <c r="AQ7" i="59"/>
  <c r="AQ9" i="58"/>
  <c r="AQ16" i="58"/>
  <c r="AQ3" i="58"/>
  <c r="AQ15" i="58"/>
  <c r="AQ2" i="58"/>
  <c r="AQ14" i="58"/>
  <c r="AQ13" i="58"/>
  <c r="AQ12" i="58"/>
  <c r="AQ11" i="58"/>
  <c r="AQ10" i="58"/>
  <c r="AQ8" i="58"/>
  <c r="AQ7" i="58"/>
  <c r="AQ6" i="58"/>
  <c r="AQ5" i="58"/>
  <c r="AQ4" i="58"/>
  <c r="AR8" i="68" l="1"/>
  <c r="DJ8" i="68" s="1"/>
  <c r="AS8" i="68"/>
  <c r="CS8" i="68" s="1"/>
  <c r="AS15" i="68"/>
  <c r="CS15" i="68" s="1"/>
  <c r="AR15" i="68"/>
  <c r="DJ15" i="68" s="1"/>
  <c r="AS5" i="68"/>
  <c r="CS5" i="68" s="1"/>
  <c r="AR5" i="68"/>
  <c r="DJ5" i="68" s="1"/>
  <c r="AS3" i="68"/>
  <c r="CS3" i="68" s="1"/>
  <c r="AR3" i="68"/>
  <c r="DJ3" i="68" s="1"/>
  <c r="AS9" i="68"/>
  <c r="CS9" i="68" s="1"/>
  <c r="AR9" i="68"/>
  <c r="DJ9" i="68" s="1"/>
  <c r="AS12" i="68"/>
  <c r="CS12" i="68" s="1"/>
  <c r="AR12" i="68"/>
  <c r="DJ12" i="68" s="1"/>
  <c r="AS13" i="68"/>
  <c r="CS13" i="68" s="1"/>
  <c r="AR13" i="68"/>
  <c r="DJ13" i="68" s="1"/>
  <c r="AS2" i="68"/>
  <c r="AR2" i="68"/>
  <c r="DJ2" i="68" s="1"/>
  <c r="AS14" i="68"/>
  <c r="CS14" i="68" s="1"/>
  <c r="AR14" i="68"/>
  <c r="DJ14" i="68" s="1"/>
  <c r="AS4" i="68"/>
  <c r="CS4" i="68" s="1"/>
  <c r="AR4" i="68"/>
  <c r="DJ4" i="68" s="1"/>
  <c r="AS10" i="68"/>
  <c r="CS10" i="68" s="1"/>
  <c r="AR10" i="68"/>
  <c r="DJ10" i="68" s="1"/>
  <c r="AS16" i="68"/>
  <c r="CS16" i="68" s="1"/>
  <c r="AR16" i="68"/>
  <c r="DJ16" i="68" s="1"/>
  <c r="AS11" i="68"/>
  <c r="CS11" i="68" s="1"/>
  <c r="AR11" i="68"/>
  <c r="DJ11" i="68" s="1"/>
  <c r="AS6" i="68"/>
  <c r="CS6" i="68" s="1"/>
  <c r="AR6" i="68"/>
  <c r="DJ6" i="68" s="1"/>
  <c r="AS7" i="68"/>
  <c r="CS7" i="68" s="1"/>
  <c r="AR7" i="68"/>
  <c r="DJ7" i="68" s="1"/>
  <c r="AR13" i="67"/>
  <c r="DJ13" i="67" s="1"/>
  <c r="AS13" i="67"/>
  <c r="CS13" i="67" s="1"/>
  <c r="AS8" i="67"/>
  <c r="CS8" i="67" s="1"/>
  <c r="AR8" i="67"/>
  <c r="DJ8" i="67" s="1"/>
  <c r="AR2" i="67"/>
  <c r="DJ2" i="67" s="1"/>
  <c r="AS2" i="67"/>
  <c r="AS14" i="67"/>
  <c r="CS14" i="67" s="1"/>
  <c r="AR14" i="67"/>
  <c r="DJ14" i="67" s="1"/>
  <c r="AS3" i="67"/>
  <c r="CS3" i="67" s="1"/>
  <c r="AR3" i="67"/>
  <c r="DJ3" i="67" s="1"/>
  <c r="AS15" i="67"/>
  <c r="CS15" i="67" s="1"/>
  <c r="AR15" i="67"/>
  <c r="DJ15" i="67" s="1"/>
  <c r="AS7" i="67"/>
  <c r="CS7" i="67" s="1"/>
  <c r="AR7" i="67"/>
  <c r="DJ7" i="67" s="1"/>
  <c r="AR4" i="67"/>
  <c r="DJ4" i="67" s="1"/>
  <c r="AS4" i="67"/>
  <c r="CS4" i="67" s="1"/>
  <c r="AS6" i="67"/>
  <c r="CS6" i="67" s="1"/>
  <c r="AR6" i="67"/>
  <c r="DJ6" i="67" s="1"/>
  <c r="AR16" i="67"/>
  <c r="DJ16" i="67" s="1"/>
  <c r="AS16" i="67"/>
  <c r="CS16" i="67" s="1"/>
  <c r="AS9" i="67"/>
  <c r="CS9" i="67" s="1"/>
  <c r="AR9" i="67"/>
  <c r="DJ9" i="67" s="1"/>
  <c r="AS5" i="67"/>
  <c r="CS5" i="67" s="1"/>
  <c r="AR5" i="67"/>
  <c r="DJ5" i="67" s="1"/>
  <c r="AS10" i="67"/>
  <c r="CS10" i="67" s="1"/>
  <c r="AR10" i="67"/>
  <c r="DJ10" i="67" s="1"/>
  <c r="AS11" i="67"/>
  <c r="CS11" i="67" s="1"/>
  <c r="AR11" i="67"/>
  <c r="DJ11" i="67" s="1"/>
  <c r="AR12" i="67"/>
  <c r="DJ12" i="67" s="1"/>
  <c r="AS12" i="67"/>
  <c r="CS12" i="67" s="1"/>
  <c r="AS15" i="66"/>
  <c r="CS15" i="66" s="1"/>
  <c r="AR15" i="66"/>
  <c r="DJ15" i="66" s="1"/>
  <c r="AS6" i="66"/>
  <c r="CS6" i="66" s="1"/>
  <c r="AR6" i="66"/>
  <c r="DJ6" i="66" s="1"/>
  <c r="AR8" i="66"/>
  <c r="DJ8" i="66" s="1"/>
  <c r="AS8" i="66"/>
  <c r="CS8" i="66" s="1"/>
  <c r="AR4" i="66"/>
  <c r="DJ4" i="66" s="1"/>
  <c r="AS4" i="66"/>
  <c r="CS4" i="66" s="1"/>
  <c r="AR9" i="66"/>
  <c r="DJ9" i="66" s="1"/>
  <c r="AS9" i="66"/>
  <c r="CS9" i="66" s="1"/>
  <c r="AS16" i="66"/>
  <c r="CS16" i="66" s="1"/>
  <c r="AR16" i="66"/>
  <c r="DJ16" i="66" s="1"/>
  <c r="AR10" i="66"/>
  <c r="DJ10" i="66" s="1"/>
  <c r="AS10" i="66"/>
  <c r="CS10" i="66" s="1"/>
  <c r="AR11" i="66"/>
  <c r="DJ11" i="66" s="1"/>
  <c r="AS11" i="66"/>
  <c r="CS11" i="66" s="1"/>
  <c r="AR12" i="66"/>
  <c r="DJ12" i="66" s="1"/>
  <c r="AS12" i="66"/>
  <c r="CS12" i="66" s="1"/>
  <c r="AS2" i="66"/>
  <c r="AR2" i="66"/>
  <c r="DJ2" i="66" s="1"/>
  <c r="AS5" i="66"/>
  <c r="CS5" i="66" s="1"/>
  <c r="AR5" i="66"/>
  <c r="DJ5" i="66" s="1"/>
  <c r="AS13" i="66"/>
  <c r="CS13" i="66" s="1"/>
  <c r="AR13" i="66"/>
  <c r="DJ13" i="66" s="1"/>
  <c r="AR7" i="66"/>
  <c r="DJ7" i="66" s="1"/>
  <c r="AS7" i="66"/>
  <c r="CS7" i="66" s="1"/>
  <c r="AS14" i="66"/>
  <c r="CS14" i="66" s="1"/>
  <c r="AR14" i="66"/>
  <c r="DJ14" i="66" s="1"/>
  <c r="AS3" i="66"/>
  <c r="CS3" i="66" s="1"/>
  <c r="AR3" i="66"/>
  <c r="DJ3" i="66" s="1"/>
  <c r="AS8" i="65"/>
  <c r="CS8" i="65" s="1"/>
  <c r="AR8" i="65"/>
  <c r="DJ8" i="65" s="1"/>
  <c r="AS13" i="65"/>
  <c r="CS13" i="65" s="1"/>
  <c r="AR13" i="65"/>
  <c r="DJ13" i="65" s="1"/>
  <c r="AS2" i="65"/>
  <c r="AR2" i="65"/>
  <c r="DJ2" i="65" s="1"/>
  <c r="AS10" i="65"/>
  <c r="CS10" i="65" s="1"/>
  <c r="AR10" i="65"/>
  <c r="DJ10" i="65" s="1"/>
  <c r="AS14" i="65"/>
  <c r="CS14" i="65" s="1"/>
  <c r="AR14" i="65"/>
  <c r="DJ14" i="65" s="1"/>
  <c r="AS11" i="65"/>
  <c r="CS11" i="65" s="1"/>
  <c r="AR11" i="65"/>
  <c r="DJ11" i="65" s="1"/>
  <c r="AS15" i="65"/>
  <c r="CS15" i="65" s="1"/>
  <c r="AR15" i="65"/>
  <c r="DJ15" i="65" s="1"/>
  <c r="AS16" i="65"/>
  <c r="CS16" i="65" s="1"/>
  <c r="AR16" i="65"/>
  <c r="DJ16" i="65" s="1"/>
  <c r="AS7" i="65"/>
  <c r="CS7" i="65" s="1"/>
  <c r="AR7" i="65"/>
  <c r="DJ7" i="65" s="1"/>
  <c r="AS9" i="65"/>
  <c r="CS9" i="65" s="1"/>
  <c r="AR9" i="65"/>
  <c r="DJ9" i="65" s="1"/>
  <c r="AS12" i="65"/>
  <c r="CS12" i="65" s="1"/>
  <c r="AR12" i="65"/>
  <c r="DJ12" i="65" s="1"/>
  <c r="AS3" i="65"/>
  <c r="CS3" i="65" s="1"/>
  <c r="AR3" i="65"/>
  <c r="DJ3" i="65" s="1"/>
  <c r="AS4" i="65"/>
  <c r="CS4" i="65" s="1"/>
  <c r="AR4" i="65"/>
  <c r="DJ4" i="65" s="1"/>
  <c r="AS5" i="65"/>
  <c r="CS5" i="65" s="1"/>
  <c r="AR5" i="65"/>
  <c r="DJ5" i="65" s="1"/>
  <c r="AS6" i="65"/>
  <c r="CS6" i="65" s="1"/>
  <c r="AR6" i="65"/>
  <c r="DJ6" i="65" s="1"/>
  <c r="AS11" i="64"/>
  <c r="CS11" i="64" s="1"/>
  <c r="AR11" i="64"/>
  <c r="DJ11" i="64" s="1"/>
  <c r="AR9" i="64"/>
  <c r="DJ9" i="64" s="1"/>
  <c r="AS9" i="64"/>
  <c r="CS9" i="64" s="1"/>
  <c r="AR13" i="64"/>
  <c r="DJ13" i="64" s="1"/>
  <c r="AS13" i="64"/>
  <c r="CS13" i="64" s="1"/>
  <c r="AS5" i="64"/>
  <c r="CS5" i="64" s="1"/>
  <c r="AR5" i="64"/>
  <c r="DJ5" i="64" s="1"/>
  <c r="AR14" i="64"/>
  <c r="DJ14" i="64" s="1"/>
  <c r="AS14" i="64"/>
  <c r="CS14" i="64" s="1"/>
  <c r="AR15" i="64"/>
  <c r="DJ15" i="64" s="1"/>
  <c r="AS15" i="64"/>
  <c r="CS15" i="64" s="1"/>
  <c r="AR12" i="64"/>
  <c r="DJ12" i="64" s="1"/>
  <c r="AS12" i="64"/>
  <c r="CS12" i="64" s="1"/>
  <c r="AR16" i="64"/>
  <c r="DJ16" i="64" s="1"/>
  <c r="AS16" i="64"/>
  <c r="CS16" i="64" s="1"/>
  <c r="AS10" i="64"/>
  <c r="CS10" i="64" s="1"/>
  <c r="AR10" i="64"/>
  <c r="DJ10" i="64" s="1"/>
  <c r="AS8" i="64"/>
  <c r="CS8" i="64" s="1"/>
  <c r="AR8" i="64"/>
  <c r="DJ8" i="64" s="1"/>
  <c r="AR2" i="64"/>
  <c r="DJ2" i="64" s="1"/>
  <c r="AS2" i="64"/>
  <c r="AR3" i="64"/>
  <c r="DJ3" i="64" s="1"/>
  <c r="AS3" i="64"/>
  <c r="CS3" i="64" s="1"/>
  <c r="AR4" i="64"/>
  <c r="DJ4" i="64" s="1"/>
  <c r="AS4" i="64"/>
  <c r="CS4" i="64" s="1"/>
  <c r="AS6" i="64"/>
  <c r="CS6" i="64" s="1"/>
  <c r="AR6" i="64"/>
  <c r="DJ6" i="64" s="1"/>
  <c r="AS7" i="64"/>
  <c r="CS7" i="64" s="1"/>
  <c r="AR7" i="64"/>
  <c r="DJ7" i="64" s="1"/>
  <c r="AS2" i="63"/>
  <c r="AR2" i="63"/>
  <c r="DJ2" i="63" s="1"/>
  <c r="AS6" i="63"/>
  <c r="CS6" i="63" s="1"/>
  <c r="AR6" i="63"/>
  <c r="DJ6" i="63" s="1"/>
  <c r="AS9" i="63"/>
  <c r="CS9" i="63" s="1"/>
  <c r="AR9" i="63"/>
  <c r="DJ9" i="63" s="1"/>
  <c r="AS4" i="63"/>
  <c r="CS4" i="63" s="1"/>
  <c r="AR4" i="63"/>
  <c r="DJ4" i="63" s="1"/>
  <c r="AS5" i="63"/>
  <c r="CS5" i="63" s="1"/>
  <c r="AR5" i="63"/>
  <c r="DJ5" i="63" s="1"/>
  <c r="AS7" i="63"/>
  <c r="CS7" i="63" s="1"/>
  <c r="AR7" i="63"/>
  <c r="DJ7" i="63" s="1"/>
  <c r="AS11" i="63"/>
  <c r="CS11" i="63" s="1"/>
  <c r="AR11" i="63"/>
  <c r="DJ11" i="63" s="1"/>
  <c r="AR13" i="63"/>
  <c r="DJ13" i="63" s="1"/>
  <c r="AS13" i="63"/>
  <c r="CS13" i="63" s="1"/>
  <c r="AS15" i="63"/>
  <c r="CS15" i="63" s="1"/>
  <c r="AR15" i="63"/>
  <c r="DJ15" i="63" s="1"/>
  <c r="AS12" i="63"/>
  <c r="CS12" i="63" s="1"/>
  <c r="AR12" i="63"/>
  <c r="DJ12" i="63" s="1"/>
  <c r="AR8" i="63"/>
  <c r="DJ8" i="63" s="1"/>
  <c r="AS8" i="63"/>
  <c r="CS8" i="63" s="1"/>
  <c r="AS3" i="63"/>
  <c r="CS3" i="63" s="1"/>
  <c r="AR3" i="63"/>
  <c r="DJ3" i="63" s="1"/>
  <c r="AS10" i="63"/>
  <c r="CS10" i="63" s="1"/>
  <c r="AR10" i="63"/>
  <c r="DJ10" i="63" s="1"/>
  <c r="AS14" i="63"/>
  <c r="CS14" i="63" s="1"/>
  <c r="AR14" i="63"/>
  <c r="DJ14" i="63" s="1"/>
  <c r="AS16" i="63"/>
  <c r="CS16" i="63" s="1"/>
  <c r="AR16" i="63"/>
  <c r="DJ16" i="63" s="1"/>
  <c r="AS3" i="61"/>
  <c r="CS3" i="61" s="1"/>
  <c r="AR3" i="61"/>
  <c r="DJ3" i="61" s="1"/>
  <c r="AS4" i="61"/>
  <c r="CS4" i="61" s="1"/>
  <c r="AR4" i="61"/>
  <c r="DJ4" i="61" s="1"/>
  <c r="AR13" i="61"/>
  <c r="DJ13" i="61" s="1"/>
  <c r="AS13" i="61"/>
  <c r="CS13" i="61" s="1"/>
  <c r="AS2" i="61"/>
  <c r="AR2" i="61"/>
  <c r="DJ2" i="61" s="1"/>
  <c r="AR14" i="61"/>
  <c r="DJ14" i="61" s="1"/>
  <c r="AS14" i="61"/>
  <c r="CS14" i="61" s="1"/>
  <c r="AR15" i="61"/>
  <c r="DJ15" i="61" s="1"/>
  <c r="AS15" i="61"/>
  <c r="CS15" i="61" s="1"/>
  <c r="AR16" i="61"/>
  <c r="DJ16" i="61" s="1"/>
  <c r="AS16" i="61"/>
  <c r="CS16" i="61" s="1"/>
  <c r="AS5" i="61"/>
  <c r="CS5" i="61" s="1"/>
  <c r="AR5" i="61"/>
  <c r="DJ5" i="61" s="1"/>
  <c r="AS6" i="61"/>
  <c r="CS6" i="61" s="1"/>
  <c r="AR6" i="61"/>
  <c r="DJ6" i="61" s="1"/>
  <c r="AS11" i="61"/>
  <c r="CS11" i="61" s="1"/>
  <c r="AR11" i="61"/>
  <c r="DJ11" i="61" s="1"/>
  <c r="AS7" i="61"/>
  <c r="CS7" i="61" s="1"/>
  <c r="AR7" i="61"/>
  <c r="DJ7" i="61" s="1"/>
  <c r="AR12" i="61"/>
  <c r="DJ12" i="61" s="1"/>
  <c r="AS12" i="61"/>
  <c r="CS12" i="61" s="1"/>
  <c r="AS8" i="61"/>
  <c r="CS8" i="61" s="1"/>
  <c r="AR8" i="61"/>
  <c r="DJ8" i="61" s="1"/>
  <c r="AS10" i="61"/>
  <c r="CS10" i="61" s="1"/>
  <c r="AR10" i="61"/>
  <c r="DJ10" i="61" s="1"/>
  <c r="AR9" i="61"/>
  <c r="DJ9" i="61" s="1"/>
  <c r="AS9" i="61"/>
  <c r="CS9" i="61" s="1"/>
  <c r="AS11" i="60"/>
  <c r="CS11" i="60" s="1"/>
  <c r="AR11" i="60"/>
  <c r="DJ11" i="60" s="1"/>
  <c r="AS13" i="60"/>
  <c r="CS13" i="60" s="1"/>
  <c r="AR13" i="60"/>
  <c r="DJ13" i="60" s="1"/>
  <c r="AS2" i="60"/>
  <c r="AR2" i="60"/>
  <c r="DJ2" i="60" s="1"/>
  <c r="AS10" i="60"/>
  <c r="CS10" i="60" s="1"/>
  <c r="AR10" i="60"/>
  <c r="DJ10" i="60" s="1"/>
  <c r="AS6" i="60"/>
  <c r="CS6" i="60" s="1"/>
  <c r="AR6" i="60"/>
  <c r="DJ6" i="60" s="1"/>
  <c r="AS12" i="60"/>
  <c r="CS12" i="60" s="1"/>
  <c r="AR12" i="60"/>
  <c r="DJ12" i="60" s="1"/>
  <c r="AS14" i="60"/>
  <c r="CS14" i="60" s="1"/>
  <c r="AR14" i="60"/>
  <c r="DJ14" i="60" s="1"/>
  <c r="AS3" i="60"/>
  <c r="CS3" i="60" s="1"/>
  <c r="AR3" i="60"/>
  <c r="DJ3" i="60" s="1"/>
  <c r="AS15" i="60"/>
  <c r="CS15" i="60" s="1"/>
  <c r="AR15" i="60"/>
  <c r="DJ15" i="60" s="1"/>
  <c r="AR4" i="60"/>
  <c r="DJ4" i="60" s="1"/>
  <c r="AS4" i="60"/>
  <c r="CS4" i="60" s="1"/>
  <c r="AS16" i="60"/>
  <c r="CS16" i="60" s="1"/>
  <c r="AR16" i="60"/>
  <c r="DJ16" i="60" s="1"/>
  <c r="AS7" i="60"/>
  <c r="CS7" i="60" s="1"/>
  <c r="AR7" i="60"/>
  <c r="DJ7" i="60" s="1"/>
  <c r="AS5" i="60"/>
  <c r="CS5" i="60" s="1"/>
  <c r="AR5" i="60"/>
  <c r="DJ5" i="60" s="1"/>
  <c r="AR9" i="60"/>
  <c r="DJ9" i="60" s="1"/>
  <c r="AS9" i="60"/>
  <c r="CS9" i="60" s="1"/>
  <c r="AS8" i="60"/>
  <c r="CS8" i="60" s="1"/>
  <c r="AR8" i="60"/>
  <c r="DJ8" i="60" s="1"/>
  <c r="AR6" i="59"/>
  <c r="DJ6" i="59" s="1"/>
  <c r="AS6" i="59"/>
  <c r="CS6" i="59" s="1"/>
  <c r="AS5" i="59"/>
  <c r="CS5" i="59" s="1"/>
  <c r="AR5" i="59"/>
  <c r="DJ5" i="59" s="1"/>
  <c r="AS16" i="59"/>
  <c r="CS16" i="59" s="1"/>
  <c r="AR16" i="59"/>
  <c r="DJ16" i="59" s="1"/>
  <c r="AS8" i="59"/>
  <c r="CS8" i="59" s="1"/>
  <c r="AR8" i="59"/>
  <c r="DJ8" i="59" s="1"/>
  <c r="AS10" i="59"/>
  <c r="CS10" i="59" s="1"/>
  <c r="AR10" i="59"/>
  <c r="DJ10" i="59" s="1"/>
  <c r="AR12" i="59"/>
  <c r="DJ12" i="59" s="1"/>
  <c r="AS12" i="59"/>
  <c r="CS12" i="59" s="1"/>
  <c r="AS14" i="59"/>
  <c r="CS14" i="59" s="1"/>
  <c r="AR14" i="59"/>
  <c r="DJ14" i="59" s="1"/>
  <c r="AR2" i="59"/>
  <c r="DJ2" i="59" s="1"/>
  <c r="AS2" i="59"/>
  <c r="AS11" i="59"/>
  <c r="CS11" i="59" s="1"/>
  <c r="AR11" i="59"/>
  <c r="DJ11" i="59" s="1"/>
  <c r="AS4" i="59"/>
  <c r="CS4" i="59" s="1"/>
  <c r="AR4" i="59"/>
  <c r="DJ4" i="59" s="1"/>
  <c r="AS13" i="59"/>
  <c r="CS13" i="59" s="1"/>
  <c r="AR13" i="59"/>
  <c r="DJ13" i="59" s="1"/>
  <c r="AS7" i="59"/>
  <c r="CS7" i="59" s="1"/>
  <c r="AR7" i="59"/>
  <c r="DJ7" i="59" s="1"/>
  <c r="AR3" i="59"/>
  <c r="DJ3" i="59" s="1"/>
  <c r="AS3" i="59"/>
  <c r="CS3" i="59" s="1"/>
  <c r="AR9" i="59"/>
  <c r="DJ9" i="59" s="1"/>
  <c r="AS9" i="59"/>
  <c r="CS9" i="59" s="1"/>
  <c r="AS15" i="59"/>
  <c r="CS15" i="59" s="1"/>
  <c r="AR15" i="59"/>
  <c r="DJ15" i="59" s="1"/>
  <c r="AS5" i="58"/>
  <c r="CS5" i="58" s="1"/>
  <c r="AR5" i="58"/>
  <c r="DJ5" i="58" s="1"/>
  <c r="AS8" i="58"/>
  <c r="CS8" i="58" s="1"/>
  <c r="AR8" i="58"/>
  <c r="DJ8" i="58" s="1"/>
  <c r="AS10" i="58"/>
  <c r="CS10" i="58" s="1"/>
  <c r="AR10" i="58"/>
  <c r="DJ10" i="58" s="1"/>
  <c r="AS3" i="58"/>
  <c r="CS3" i="58" s="1"/>
  <c r="AR3" i="58"/>
  <c r="DJ3" i="58" s="1"/>
  <c r="AS16" i="58"/>
  <c r="CS16" i="58" s="1"/>
  <c r="AR16" i="58"/>
  <c r="DJ16" i="58" s="1"/>
  <c r="AS7" i="58"/>
  <c r="CS7" i="58" s="1"/>
  <c r="AR7" i="58"/>
  <c r="DJ7" i="58" s="1"/>
  <c r="AS12" i="58"/>
  <c r="CS12" i="58" s="1"/>
  <c r="AR12" i="58"/>
  <c r="DJ12" i="58" s="1"/>
  <c r="AS11" i="58"/>
  <c r="CS11" i="58" s="1"/>
  <c r="AR11" i="58"/>
  <c r="DJ11" i="58" s="1"/>
  <c r="AS14" i="58"/>
  <c r="CS14" i="58" s="1"/>
  <c r="AR14" i="58"/>
  <c r="DJ14" i="58" s="1"/>
  <c r="AS4" i="58"/>
  <c r="CS4" i="58" s="1"/>
  <c r="AR4" i="58"/>
  <c r="DJ4" i="58" s="1"/>
  <c r="AS13" i="58"/>
  <c r="CS13" i="58" s="1"/>
  <c r="AR13" i="58"/>
  <c r="DJ13" i="58" s="1"/>
  <c r="AR2" i="58"/>
  <c r="DJ2" i="58" s="1"/>
  <c r="AS2" i="58"/>
  <c r="CS2" i="58" s="1"/>
  <c r="AS15" i="58"/>
  <c r="CS15" i="58" s="1"/>
  <c r="AR15" i="58"/>
  <c r="DJ15" i="58" s="1"/>
  <c r="AS6" i="58"/>
  <c r="CS6" i="58" s="1"/>
  <c r="AR6" i="58"/>
  <c r="DJ6" i="58" s="1"/>
  <c r="AS9" i="58"/>
  <c r="CS9" i="58" s="1"/>
  <c r="AR9" i="58"/>
  <c r="DJ9" i="58" s="1"/>
  <c r="BK2" i="68" l="1" a="1"/>
  <c r="CS2" i="68"/>
  <c r="CS2" i="67"/>
  <c r="BK2" i="67" a="1"/>
  <c r="BK2" i="66" a="1"/>
  <c r="CS2" i="66"/>
  <c r="CS2" i="65"/>
  <c r="BK2" i="65" a="1"/>
  <c r="CS2" i="64"/>
  <c r="BK2" i="64" a="1"/>
  <c r="CS2" i="63"/>
  <c r="BK2" i="63" a="1"/>
  <c r="CS2" i="61"/>
  <c r="BK2" i="61" a="1"/>
  <c r="CS2" i="60"/>
  <c r="BK2" i="60" a="1"/>
  <c r="BK2" i="59" a="1"/>
  <c r="CS2" i="59"/>
  <c r="BK2" i="58" a="1"/>
  <c r="BK14" i="68" l="1"/>
  <c r="BK2" i="68"/>
  <c r="BK13" i="68"/>
  <c r="BK10" i="68"/>
  <c r="BK8" i="68"/>
  <c r="BK7" i="68"/>
  <c r="BK6" i="68"/>
  <c r="BK15" i="68"/>
  <c r="BK3" i="68"/>
  <c r="BK16" i="68"/>
  <c r="BK12" i="68"/>
  <c r="BK11" i="68"/>
  <c r="BK9" i="68"/>
  <c r="BK5" i="68"/>
  <c r="BK4" i="68"/>
  <c r="BK11" i="67"/>
  <c r="BK10" i="67"/>
  <c r="BK14" i="67"/>
  <c r="BK9" i="67"/>
  <c r="BK8" i="67"/>
  <c r="BK7" i="67"/>
  <c r="BK6" i="67"/>
  <c r="BK5" i="67"/>
  <c r="BK16" i="67"/>
  <c r="BK4" i="67"/>
  <c r="BK15" i="67"/>
  <c r="BK3" i="67"/>
  <c r="BK12" i="67"/>
  <c r="BK2" i="67"/>
  <c r="BK13" i="67"/>
  <c r="BK10" i="66"/>
  <c r="BK12" i="66"/>
  <c r="BK9" i="66"/>
  <c r="BK8" i="66"/>
  <c r="BK7" i="66"/>
  <c r="BK13" i="66"/>
  <c r="BK6" i="66"/>
  <c r="BK5" i="66"/>
  <c r="BK16" i="66"/>
  <c r="BK4" i="66"/>
  <c r="BK15" i="66"/>
  <c r="BK3" i="66"/>
  <c r="BK14" i="66"/>
  <c r="BK2" i="66"/>
  <c r="BK11" i="66"/>
  <c r="BK16" i="65"/>
  <c r="BK4" i="65"/>
  <c r="BK15" i="65"/>
  <c r="BK3" i="65"/>
  <c r="BK14" i="65"/>
  <c r="BK2" i="65"/>
  <c r="BK13" i="65"/>
  <c r="BK12" i="65"/>
  <c r="BK11" i="65"/>
  <c r="BK10" i="65"/>
  <c r="BK6" i="65"/>
  <c r="BK9" i="65"/>
  <c r="BK8" i="65"/>
  <c r="BK7" i="65"/>
  <c r="BK5" i="65"/>
  <c r="BK11" i="64"/>
  <c r="BK13" i="64"/>
  <c r="BK5" i="64"/>
  <c r="BK4" i="64"/>
  <c r="BK3" i="64"/>
  <c r="BK16" i="64"/>
  <c r="BK2" i="64"/>
  <c r="BK15" i="64"/>
  <c r="BK14" i="64"/>
  <c r="BK12" i="64"/>
  <c r="BK10" i="64"/>
  <c r="BK6" i="64"/>
  <c r="BK9" i="64"/>
  <c r="BK8" i="64"/>
  <c r="BK7" i="64"/>
  <c r="BK9" i="63"/>
  <c r="BK7" i="63"/>
  <c r="BK14" i="63"/>
  <c r="BK2" i="63"/>
  <c r="BK13" i="63"/>
  <c r="BK12" i="63"/>
  <c r="BK11" i="63"/>
  <c r="BK10" i="63"/>
  <c r="BK8" i="63"/>
  <c r="BK6" i="63"/>
  <c r="BK5" i="63"/>
  <c r="BK4" i="63"/>
  <c r="BK16" i="63"/>
  <c r="BK3" i="63"/>
  <c r="BK15" i="63"/>
  <c r="BK15" i="61"/>
  <c r="BK3" i="61"/>
  <c r="BK16" i="61"/>
  <c r="BK14" i="61"/>
  <c r="BK2" i="61"/>
  <c r="BK13" i="61"/>
  <c r="BK12" i="61"/>
  <c r="BK11" i="61"/>
  <c r="BK10" i="61"/>
  <c r="BK9" i="61"/>
  <c r="BK8" i="61"/>
  <c r="BK7" i="61"/>
  <c r="BK6" i="61"/>
  <c r="BK4" i="61"/>
  <c r="BK5" i="61"/>
  <c r="BK12" i="60"/>
  <c r="BK11" i="60"/>
  <c r="BK10" i="60"/>
  <c r="BK9" i="60"/>
  <c r="BK8" i="60"/>
  <c r="BK7" i="60"/>
  <c r="BK6" i="60"/>
  <c r="BK5" i="60"/>
  <c r="BK16" i="60"/>
  <c r="BK4" i="60"/>
  <c r="BK14" i="60"/>
  <c r="BK15" i="60"/>
  <c r="BK3" i="60"/>
  <c r="BK2" i="60"/>
  <c r="BK13" i="60"/>
  <c r="BK11" i="59"/>
  <c r="BK9" i="59"/>
  <c r="BK7" i="59"/>
  <c r="BK5" i="59"/>
  <c r="BK14" i="59"/>
  <c r="BK2" i="59"/>
  <c r="BK6" i="59"/>
  <c r="BK4" i="59"/>
  <c r="BK3" i="59"/>
  <c r="BK8" i="59"/>
  <c r="BK16" i="59"/>
  <c r="BK15" i="59"/>
  <c r="BK13" i="59"/>
  <c r="BK12" i="59"/>
  <c r="BK10" i="59"/>
  <c r="BK11" i="58"/>
  <c r="BK6" i="58"/>
  <c r="BK5" i="58"/>
  <c r="BK4" i="58"/>
  <c r="BK16" i="58"/>
  <c r="BK3" i="58"/>
  <c r="BK15" i="58"/>
  <c r="BK2" i="58"/>
  <c r="BK14" i="58"/>
  <c r="BK13" i="58"/>
  <c r="BK8" i="58"/>
  <c r="BK12" i="58"/>
  <c r="BK10" i="58"/>
  <c r="BK9" i="58"/>
  <c r="BK7" i="58"/>
  <c r="BM3" i="68" l="1"/>
  <c r="CA3" i="68" s="1"/>
  <c r="BL3" i="68"/>
  <c r="CC3" i="68" s="1"/>
  <c r="BM6" i="68"/>
  <c r="CA6" i="68" s="1"/>
  <c r="BL6" i="68"/>
  <c r="CC6" i="68" s="1"/>
  <c r="BL7" i="68"/>
  <c r="CC7" i="68" s="1"/>
  <c r="BM7" i="68"/>
  <c r="CA7" i="68" s="1"/>
  <c r="BM15" i="68"/>
  <c r="CA15" i="68" s="1"/>
  <c r="BL15" i="68"/>
  <c r="CC15" i="68" s="1"/>
  <c r="BM8" i="68"/>
  <c r="CA8" i="68" s="1"/>
  <c r="BL8" i="68"/>
  <c r="CC8" i="68" s="1"/>
  <c r="BL10" i="68"/>
  <c r="CC10" i="68" s="1"/>
  <c r="BM10" i="68"/>
  <c r="CA10" i="68" s="1"/>
  <c r="BL4" i="68"/>
  <c r="CC4" i="68" s="1"/>
  <c r="BM4" i="68"/>
  <c r="CA4" i="68" s="1"/>
  <c r="BM13" i="68"/>
  <c r="CA13" i="68" s="1"/>
  <c r="BL13" i="68"/>
  <c r="CC13" i="68" s="1"/>
  <c r="BL5" i="68"/>
  <c r="CC5" i="68" s="1"/>
  <c r="BM5" i="68"/>
  <c r="CA5" i="68" s="1"/>
  <c r="BM2" i="68"/>
  <c r="BL2" i="68"/>
  <c r="CC2" i="68" s="1"/>
  <c r="BM9" i="68"/>
  <c r="CA9" i="68" s="1"/>
  <c r="BL9" i="68"/>
  <c r="CC9" i="68" s="1"/>
  <c r="BL11" i="68"/>
  <c r="CC11" i="68" s="1"/>
  <c r="BM11" i="68"/>
  <c r="CA11" i="68" s="1"/>
  <c r="BM14" i="68"/>
  <c r="CA14" i="68" s="1"/>
  <c r="BL14" i="68"/>
  <c r="CC14" i="68" s="1"/>
  <c r="BM12" i="68"/>
  <c r="CA12" i="68" s="1"/>
  <c r="BL12" i="68"/>
  <c r="CC12" i="68" s="1"/>
  <c r="BM16" i="68"/>
  <c r="CA16" i="68" s="1"/>
  <c r="BL16" i="68"/>
  <c r="CC16" i="68" s="1"/>
  <c r="BM12" i="67"/>
  <c r="CA12" i="67" s="1"/>
  <c r="BL12" i="67"/>
  <c r="CC12" i="67" s="1"/>
  <c r="BM15" i="67"/>
  <c r="CA15" i="67" s="1"/>
  <c r="BL15" i="67"/>
  <c r="CC15" i="67" s="1"/>
  <c r="BM4" i="67"/>
  <c r="CA4" i="67" s="1"/>
  <c r="BL4" i="67"/>
  <c r="CC4" i="67" s="1"/>
  <c r="BM16" i="67"/>
  <c r="CA16" i="67" s="1"/>
  <c r="BL16" i="67"/>
  <c r="CC16" i="67" s="1"/>
  <c r="BM10" i="67"/>
  <c r="CA10" i="67" s="1"/>
  <c r="BL10" i="67"/>
  <c r="CC10" i="67" s="1"/>
  <c r="BL8" i="67"/>
  <c r="CC8" i="67" s="1"/>
  <c r="BM8" i="67"/>
  <c r="CA8" i="67" s="1"/>
  <c r="BM9" i="67"/>
  <c r="CA9" i="67" s="1"/>
  <c r="BL9" i="67"/>
  <c r="CC9" i="67" s="1"/>
  <c r="BM2" i="67"/>
  <c r="BL2" i="67"/>
  <c r="CC2" i="67" s="1"/>
  <c r="BL11" i="67"/>
  <c r="CC11" i="67" s="1"/>
  <c r="BM11" i="67"/>
  <c r="CA11" i="67" s="1"/>
  <c r="BM3" i="67"/>
  <c r="CA3" i="67" s="1"/>
  <c r="BL3" i="67"/>
  <c r="CC3" i="67" s="1"/>
  <c r="BM5" i="67"/>
  <c r="CA5" i="67" s="1"/>
  <c r="BL5" i="67"/>
  <c r="CC5" i="67" s="1"/>
  <c r="BL6" i="67"/>
  <c r="CC6" i="67" s="1"/>
  <c r="BM6" i="67"/>
  <c r="CA6" i="67" s="1"/>
  <c r="BL7" i="67"/>
  <c r="CC7" i="67" s="1"/>
  <c r="BM7" i="67"/>
  <c r="CA7" i="67" s="1"/>
  <c r="BM13" i="67"/>
  <c r="CA13" i="67" s="1"/>
  <c r="BL13" i="67"/>
  <c r="CC13" i="67" s="1"/>
  <c r="BM14" i="67"/>
  <c r="CA14" i="67" s="1"/>
  <c r="BL14" i="67"/>
  <c r="CC14" i="67" s="1"/>
  <c r="BM8" i="66"/>
  <c r="CA8" i="66" s="1"/>
  <c r="BL8" i="66"/>
  <c r="CC8" i="66" s="1"/>
  <c r="BM9" i="66"/>
  <c r="CA9" i="66" s="1"/>
  <c r="BL9" i="66"/>
  <c r="CC9" i="66" s="1"/>
  <c r="BM2" i="66"/>
  <c r="BL2" i="66"/>
  <c r="CC2" i="66" s="1"/>
  <c r="BM14" i="66"/>
  <c r="CA14" i="66" s="1"/>
  <c r="BL14" i="66"/>
  <c r="CC14" i="66" s="1"/>
  <c r="BL10" i="66"/>
  <c r="CC10" i="66" s="1"/>
  <c r="BM10" i="66"/>
  <c r="CA10" i="66" s="1"/>
  <c r="BM3" i="66"/>
  <c r="CA3" i="66" s="1"/>
  <c r="BL3" i="66"/>
  <c r="CC3" i="66" s="1"/>
  <c r="BM15" i="66"/>
  <c r="CA15" i="66" s="1"/>
  <c r="BL15" i="66"/>
  <c r="CC15" i="66" s="1"/>
  <c r="BL11" i="66"/>
  <c r="CC11" i="66" s="1"/>
  <c r="BM11" i="66"/>
  <c r="CA11" i="66" s="1"/>
  <c r="BM4" i="66"/>
  <c r="CA4" i="66" s="1"/>
  <c r="BL4" i="66"/>
  <c r="CC4" i="66" s="1"/>
  <c r="BM16" i="66"/>
  <c r="CA16" i="66" s="1"/>
  <c r="BL16" i="66"/>
  <c r="CC16" i="66" s="1"/>
  <c r="BM5" i="66"/>
  <c r="CA5" i="66" s="1"/>
  <c r="BL5" i="66"/>
  <c r="CC5" i="66" s="1"/>
  <c r="BM12" i="66"/>
  <c r="CA12" i="66" s="1"/>
  <c r="BL12" i="66"/>
  <c r="CC12" i="66" s="1"/>
  <c r="BM6" i="66"/>
  <c r="CA6" i="66" s="1"/>
  <c r="BL6" i="66"/>
  <c r="CC6" i="66" s="1"/>
  <c r="BL13" i="66"/>
  <c r="CC13" i="66" s="1"/>
  <c r="BM13" i="66"/>
  <c r="CA13" i="66" s="1"/>
  <c r="BM7" i="66"/>
  <c r="CA7" i="66" s="1"/>
  <c r="BL7" i="66"/>
  <c r="CC7" i="66" s="1"/>
  <c r="BL11" i="65"/>
  <c r="CC11" i="65" s="1"/>
  <c r="BM11" i="65"/>
  <c r="CA11" i="65" s="1"/>
  <c r="BL2" i="65"/>
  <c r="CC2" i="65" s="1"/>
  <c r="BM2" i="65"/>
  <c r="BM14" i="65"/>
  <c r="CA14" i="65" s="1"/>
  <c r="BL14" i="65"/>
  <c r="CC14" i="65" s="1"/>
  <c r="BM3" i="65"/>
  <c r="CA3" i="65" s="1"/>
  <c r="BL3" i="65"/>
  <c r="CC3" i="65" s="1"/>
  <c r="BL10" i="65"/>
  <c r="CC10" i="65" s="1"/>
  <c r="BM10" i="65"/>
  <c r="CA10" i="65" s="1"/>
  <c r="BM5" i="65"/>
  <c r="CA5" i="65" s="1"/>
  <c r="BL5" i="65"/>
  <c r="CC5" i="65" s="1"/>
  <c r="BM7" i="65"/>
  <c r="CA7" i="65" s="1"/>
  <c r="BL7" i="65"/>
  <c r="CC7" i="65" s="1"/>
  <c r="BM4" i="65"/>
  <c r="CA4" i="65" s="1"/>
  <c r="BL4" i="65"/>
  <c r="CC4" i="65" s="1"/>
  <c r="BM12" i="65"/>
  <c r="CA12" i="65" s="1"/>
  <c r="BL12" i="65"/>
  <c r="CC12" i="65" s="1"/>
  <c r="BM13" i="65"/>
  <c r="CA13" i="65" s="1"/>
  <c r="BL13" i="65"/>
  <c r="CC13" i="65" s="1"/>
  <c r="BM15" i="65"/>
  <c r="CA15" i="65" s="1"/>
  <c r="BL15" i="65"/>
  <c r="CC15" i="65" s="1"/>
  <c r="BM8" i="65"/>
  <c r="CA8" i="65" s="1"/>
  <c r="BL8" i="65"/>
  <c r="CC8" i="65" s="1"/>
  <c r="BM16" i="65"/>
  <c r="CA16" i="65" s="1"/>
  <c r="BL16" i="65"/>
  <c r="CC16" i="65" s="1"/>
  <c r="BM9" i="65"/>
  <c r="CA9" i="65" s="1"/>
  <c r="BL9" i="65"/>
  <c r="CC9" i="65" s="1"/>
  <c r="BM6" i="65"/>
  <c r="CA6" i="65" s="1"/>
  <c r="BL6" i="65"/>
  <c r="CC6" i="65" s="1"/>
  <c r="BM8" i="64"/>
  <c r="CA8" i="64" s="1"/>
  <c r="BL8" i="64"/>
  <c r="CC8" i="64" s="1"/>
  <c r="BL13" i="64"/>
  <c r="CC13" i="64" s="1"/>
  <c r="BM13" i="64"/>
  <c r="CA13" i="64" s="1"/>
  <c r="BM9" i="64"/>
  <c r="CA9" i="64" s="1"/>
  <c r="BL9" i="64"/>
  <c r="CC9" i="64" s="1"/>
  <c r="BM11" i="64"/>
  <c r="CA11" i="64" s="1"/>
  <c r="BL11" i="64"/>
  <c r="CC11" i="64" s="1"/>
  <c r="BL6" i="64"/>
  <c r="CC6" i="64" s="1"/>
  <c r="BM6" i="64"/>
  <c r="CA6" i="64" s="1"/>
  <c r="BM5" i="64"/>
  <c r="CA5" i="64" s="1"/>
  <c r="BL5" i="64"/>
  <c r="CC5" i="64" s="1"/>
  <c r="BL12" i="64"/>
  <c r="CC12" i="64" s="1"/>
  <c r="BM12" i="64"/>
  <c r="CA12" i="64" s="1"/>
  <c r="BL14" i="64"/>
  <c r="CC14" i="64" s="1"/>
  <c r="BM14" i="64"/>
  <c r="CA14" i="64" s="1"/>
  <c r="BM2" i="64"/>
  <c r="BL2" i="64"/>
  <c r="CC2" i="64" s="1"/>
  <c r="BM4" i="64"/>
  <c r="CA4" i="64" s="1"/>
  <c r="BL4" i="64"/>
  <c r="CC4" i="64" s="1"/>
  <c r="BM7" i="64"/>
  <c r="CA7" i="64" s="1"/>
  <c r="BL7" i="64"/>
  <c r="CC7" i="64" s="1"/>
  <c r="BM10" i="64"/>
  <c r="CA10" i="64" s="1"/>
  <c r="BL10" i="64"/>
  <c r="CC10" i="64" s="1"/>
  <c r="BL15" i="64"/>
  <c r="CC15" i="64" s="1"/>
  <c r="BM15" i="64"/>
  <c r="CA15" i="64" s="1"/>
  <c r="BM16" i="64"/>
  <c r="CA16" i="64" s="1"/>
  <c r="BL16" i="64"/>
  <c r="CC16" i="64" s="1"/>
  <c r="BM3" i="64"/>
  <c r="CA3" i="64" s="1"/>
  <c r="BL3" i="64"/>
  <c r="CC3" i="64" s="1"/>
  <c r="BL5" i="63"/>
  <c r="CC5" i="63" s="1"/>
  <c r="BM5" i="63"/>
  <c r="CA5" i="63" s="1"/>
  <c r="BM12" i="63"/>
  <c r="CA12" i="63" s="1"/>
  <c r="BL12" i="63"/>
  <c r="CC12" i="63" s="1"/>
  <c r="BM6" i="63"/>
  <c r="CA6" i="63" s="1"/>
  <c r="BL6" i="63"/>
  <c r="CC6" i="63" s="1"/>
  <c r="BM10" i="63"/>
  <c r="CA10" i="63" s="1"/>
  <c r="BL10" i="63"/>
  <c r="CC10" i="63" s="1"/>
  <c r="BM2" i="63"/>
  <c r="BL2" i="63"/>
  <c r="CC2" i="63" s="1"/>
  <c r="BM15" i="63"/>
  <c r="CA15" i="63" s="1"/>
  <c r="BL15" i="63"/>
  <c r="CC15" i="63" s="1"/>
  <c r="BM14" i="63"/>
  <c r="CA14" i="63" s="1"/>
  <c r="BL14" i="63"/>
  <c r="CC14" i="63" s="1"/>
  <c r="BM4" i="63"/>
  <c r="CA4" i="63" s="1"/>
  <c r="BL4" i="63"/>
  <c r="CC4" i="63" s="1"/>
  <c r="BL3" i="63"/>
  <c r="CC3" i="63" s="1"/>
  <c r="BM3" i="63"/>
  <c r="CA3" i="63" s="1"/>
  <c r="BM7" i="63"/>
  <c r="CA7" i="63" s="1"/>
  <c r="BL7" i="63"/>
  <c r="CC7" i="63" s="1"/>
  <c r="BL8" i="63"/>
  <c r="CC8" i="63" s="1"/>
  <c r="BM8" i="63"/>
  <c r="CA8" i="63" s="1"/>
  <c r="BL11" i="63"/>
  <c r="CC11" i="63" s="1"/>
  <c r="BM11" i="63"/>
  <c r="CA11" i="63" s="1"/>
  <c r="BL13" i="63"/>
  <c r="CC13" i="63" s="1"/>
  <c r="BM13" i="63"/>
  <c r="CA13" i="63" s="1"/>
  <c r="BM16" i="63"/>
  <c r="CA16" i="63" s="1"/>
  <c r="BL16" i="63"/>
  <c r="CC16" i="63" s="1"/>
  <c r="BM9" i="63"/>
  <c r="CA9" i="63" s="1"/>
  <c r="BL9" i="63"/>
  <c r="CC9" i="63" s="1"/>
  <c r="BM10" i="61"/>
  <c r="CA10" i="61" s="1"/>
  <c r="BL10" i="61"/>
  <c r="CC10" i="61" s="1"/>
  <c r="BM11" i="61"/>
  <c r="CA11" i="61" s="1"/>
  <c r="BL11" i="61"/>
  <c r="CC11" i="61" s="1"/>
  <c r="BL12" i="61"/>
  <c r="CC12" i="61" s="1"/>
  <c r="BM12" i="61"/>
  <c r="CA12" i="61" s="1"/>
  <c r="BL13" i="61"/>
  <c r="CC13" i="61" s="1"/>
  <c r="BM13" i="61"/>
  <c r="CA13" i="61" s="1"/>
  <c r="BL14" i="61"/>
  <c r="CC14" i="61" s="1"/>
  <c r="BM14" i="61"/>
  <c r="CA14" i="61" s="1"/>
  <c r="BM9" i="61"/>
  <c r="CA9" i="61" s="1"/>
  <c r="BL9" i="61"/>
  <c r="CC9" i="61" s="1"/>
  <c r="BM2" i="61"/>
  <c r="BL2" i="61"/>
  <c r="CC2" i="61" s="1"/>
  <c r="BM5" i="61"/>
  <c r="CA5" i="61" s="1"/>
  <c r="BL5" i="61"/>
  <c r="CC5" i="61" s="1"/>
  <c r="BL16" i="61"/>
  <c r="CC16" i="61" s="1"/>
  <c r="BM16" i="61"/>
  <c r="CA16" i="61" s="1"/>
  <c r="BL4" i="61"/>
  <c r="CC4" i="61" s="1"/>
  <c r="BM4" i="61"/>
  <c r="CA4" i="61" s="1"/>
  <c r="BM3" i="61"/>
  <c r="CA3" i="61" s="1"/>
  <c r="BL3" i="61"/>
  <c r="CC3" i="61" s="1"/>
  <c r="BM6" i="61"/>
  <c r="CA6" i="61" s="1"/>
  <c r="BL6" i="61"/>
  <c r="CC6" i="61" s="1"/>
  <c r="BL15" i="61"/>
  <c r="CC15" i="61" s="1"/>
  <c r="BM15" i="61"/>
  <c r="CA15" i="61" s="1"/>
  <c r="BM7" i="61"/>
  <c r="CA7" i="61" s="1"/>
  <c r="BL7" i="61"/>
  <c r="CC7" i="61" s="1"/>
  <c r="BM8" i="61"/>
  <c r="CA8" i="61" s="1"/>
  <c r="BL8" i="61"/>
  <c r="CC8" i="61" s="1"/>
  <c r="BL15" i="60"/>
  <c r="CC15" i="60" s="1"/>
  <c r="BM15" i="60"/>
  <c r="CA15" i="60" s="1"/>
  <c r="BL12" i="60"/>
  <c r="CC12" i="60" s="1"/>
  <c r="BM12" i="60"/>
  <c r="CA12" i="60" s="1"/>
  <c r="BM4" i="60"/>
  <c r="CA4" i="60" s="1"/>
  <c r="BL4" i="60"/>
  <c r="CC4" i="60" s="1"/>
  <c r="BM16" i="60"/>
  <c r="CA16" i="60" s="1"/>
  <c r="BL16" i="60"/>
  <c r="CC16" i="60" s="1"/>
  <c r="BM5" i="60"/>
  <c r="CA5" i="60" s="1"/>
  <c r="BL5" i="60"/>
  <c r="CC5" i="60" s="1"/>
  <c r="BL6" i="60"/>
  <c r="CC6" i="60" s="1"/>
  <c r="BM6" i="60"/>
  <c r="CA6" i="60" s="1"/>
  <c r="BM7" i="60"/>
  <c r="CA7" i="60" s="1"/>
  <c r="BL7" i="60"/>
  <c r="CC7" i="60" s="1"/>
  <c r="BM3" i="60"/>
  <c r="CA3" i="60" s="1"/>
  <c r="BL3" i="60"/>
  <c r="CC3" i="60" s="1"/>
  <c r="BL14" i="60"/>
  <c r="CC14" i="60" s="1"/>
  <c r="BM14" i="60"/>
  <c r="CA14" i="60" s="1"/>
  <c r="BM8" i="60"/>
  <c r="CA8" i="60" s="1"/>
  <c r="BL8" i="60"/>
  <c r="CC8" i="60" s="1"/>
  <c r="BL9" i="60"/>
  <c r="CC9" i="60" s="1"/>
  <c r="BM9" i="60"/>
  <c r="CA9" i="60" s="1"/>
  <c r="BL13" i="60"/>
  <c r="CC13" i="60" s="1"/>
  <c r="BM13" i="60"/>
  <c r="CA13" i="60" s="1"/>
  <c r="BM10" i="60"/>
  <c r="CA10" i="60" s="1"/>
  <c r="BL10" i="60"/>
  <c r="CC10" i="60" s="1"/>
  <c r="BM2" i="60"/>
  <c r="BL2" i="60"/>
  <c r="CC2" i="60" s="1"/>
  <c r="BM11" i="60"/>
  <c r="CA11" i="60" s="1"/>
  <c r="BL11" i="60"/>
  <c r="CC11" i="60" s="1"/>
  <c r="BL13" i="59"/>
  <c r="CC13" i="59" s="1"/>
  <c r="BM13" i="59"/>
  <c r="CA13" i="59" s="1"/>
  <c r="BL15" i="59"/>
  <c r="CC15" i="59" s="1"/>
  <c r="BM15" i="59"/>
  <c r="CA15" i="59" s="1"/>
  <c r="BL8" i="59"/>
  <c r="CC8" i="59" s="1"/>
  <c r="BM8" i="59"/>
  <c r="CA8" i="59" s="1"/>
  <c r="BL3" i="59"/>
  <c r="CC3" i="59" s="1"/>
  <c r="BM3" i="59"/>
  <c r="CA3" i="59" s="1"/>
  <c r="BM4" i="59"/>
  <c r="CA4" i="59" s="1"/>
  <c r="BL4" i="59"/>
  <c r="CC4" i="59" s="1"/>
  <c r="BM11" i="59"/>
  <c r="CA11" i="59" s="1"/>
  <c r="BL11" i="59"/>
  <c r="CC11" i="59" s="1"/>
  <c r="BL16" i="59"/>
  <c r="CC16" i="59" s="1"/>
  <c r="BM16" i="59"/>
  <c r="CA16" i="59" s="1"/>
  <c r="BL6" i="59"/>
  <c r="CC6" i="59" s="1"/>
  <c r="BM6" i="59"/>
  <c r="CA6" i="59" s="1"/>
  <c r="BL2" i="59"/>
  <c r="CC2" i="59" s="1"/>
  <c r="BM2" i="59"/>
  <c r="BL14" i="59"/>
  <c r="CC14" i="59" s="1"/>
  <c r="BM14" i="59"/>
  <c r="CA14" i="59" s="1"/>
  <c r="BL5" i="59"/>
  <c r="CC5" i="59" s="1"/>
  <c r="BM5" i="59"/>
  <c r="CA5" i="59" s="1"/>
  <c r="BM10" i="59"/>
  <c r="CA10" i="59" s="1"/>
  <c r="BL10" i="59"/>
  <c r="CC10" i="59" s="1"/>
  <c r="BL7" i="59"/>
  <c r="CC7" i="59" s="1"/>
  <c r="BM7" i="59"/>
  <c r="CA7" i="59" s="1"/>
  <c r="BL12" i="59"/>
  <c r="CC12" i="59" s="1"/>
  <c r="BM12" i="59"/>
  <c r="CA12" i="59" s="1"/>
  <c r="BL9" i="59"/>
  <c r="CC9" i="59" s="1"/>
  <c r="BM9" i="59"/>
  <c r="CA9" i="59" s="1"/>
  <c r="BM4" i="58"/>
  <c r="CA4" i="58" s="1"/>
  <c r="BL4" i="58"/>
  <c r="CC4" i="58" s="1"/>
  <c r="BM12" i="58"/>
  <c r="CA12" i="58" s="1"/>
  <c r="BL12" i="58"/>
  <c r="CC12" i="58" s="1"/>
  <c r="BM13" i="58"/>
  <c r="CA13" i="58" s="1"/>
  <c r="BL13" i="58"/>
  <c r="CC13" i="58" s="1"/>
  <c r="BM16" i="58"/>
  <c r="CA16" i="58" s="1"/>
  <c r="BL16" i="58"/>
  <c r="CC16" i="58" s="1"/>
  <c r="BM9" i="58"/>
  <c r="CA9" i="58" s="1"/>
  <c r="BL9" i="58"/>
  <c r="CC9" i="58" s="1"/>
  <c r="BM6" i="58"/>
  <c r="CA6" i="58" s="1"/>
  <c r="BL6" i="58"/>
  <c r="CC6" i="58" s="1"/>
  <c r="BM10" i="58"/>
  <c r="CA10" i="58" s="1"/>
  <c r="BL10" i="58"/>
  <c r="CC10" i="58" s="1"/>
  <c r="BM8" i="58"/>
  <c r="CA8" i="58" s="1"/>
  <c r="BL8" i="58"/>
  <c r="CC8" i="58" s="1"/>
  <c r="BM14" i="58"/>
  <c r="CA14" i="58" s="1"/>
  <c r="BL14" i="58"/>
  <c r="CC14" i="58" s="1"/>
  <c r="BM2" i="58"/>
  <c r="BL2" i="58"/>
  <c r="CC2" i="58" s="1"/>
  <c r="CE21" i="58" s="1"/>
  <c r="BM7" i="58"/>
  <c r="CA7" i="58" s="1"/>
  <c r="BL7" i="58"/>
  <c r="CC7" i="58" s="1"/>
  <c r="BM5" i="58"/>
  <c r="CA5" i="58" s="1"/>
  <c r="BL5" i="58"/>
  <c r="CC5" i="58" s="1"/>
  <c r="BM11" i="58"/>
  <c r="CA11" i="58" s="1"/>
  <c r="BL11" i="58"/>
  <c r="CC11" i="58" s="1"/>
  <c r="BM15" i="58"/>
  <c r="CA15" i="58" s="1"/>
  <c r="BL15" i="58"/>
  <c r="CC15" i="58" s="1"/>
  <c r="BM3" i="58"/>
  <c r="CA3" i="58" s="1"/>
  <c r="BL3" i="58"/>
  <c r="CC3" i="58" s="1"/>
  <c r="CO33" i="68" l="1"/>
  <c r="CN33" i="68"/>
  <c r="CS33" i="68"/>
  <c r="CJ33" i="68"/>
  <c r="CI33" i="68"/>
  <c r="CG33" i="68"/>
  <c r="CK33" i="68"/>
  <c r="CP33" i="68"/>
  <c r="CM33" i="68"/>
  <c r="CR33" i="68"/>
  <c r="CF33" i="68"/>
  <c r="CH33" i="68"/>
  <c r="CQ33" i="68"/>
  <c r="CE33" i="68"/>
  <c r="CL33" i="68"/>
  <c r="CP22" i="68"/>
  <c r="CG22" i="68"/>
  <c r="CS22" i="68"/>
  <c r="CR22" i="68"/>
  <c r="CF22" i="68"/>
  <c r="CL22" i="68"/>
  <c r="CK22" i="68"/>
  <c r="CN22" i="68"/>
  <c r="CM22" i="68"/>
  <c r="CJ22" i="68"/>
  <c r="CH22" i="68"/>
  <c r="CI22" i="68"/>
  <c r="CQ22" i="68"/>
  <c r="CO22" i="68"/>
  <c r="CE22" i="68"/>
  <c r="CI23" i="68"/>
  <c r="CM23" i="68"/>
  <c r="CO23" i="68"/>
  <c r="CP23" i="68"/>
  <c r="CH23" i="68"/>
  <c r="CK23" i="68"/>
  <c r="CR23" i="68"/>
  <c r="CJ23" i="68"/>
  <c r="CE23" i="68"/>
  <c r="CF23" i="68"/>
  <c r="CN23" i="68"/>
  <c r="CS23" i="68"/>
  <c r="CG23" i="68"/>
  <c r="CL23" i="68"/>
  <c r="CQ23" i="68"/>
  <c r="CJ29" i="68"/>
  <c r="CS29" i="68"/>
  <c r="CN29" i="68"/>
  <c r="CG29" i="68"/>
  <c r="CI29" i="68"/>
  <c r="CO29" i="68"/>
  <c r="CP29" i="68"/>
  <c r="CH29" i="68"/>
  <c r="CQ29" i="68"/>
  <c r="CM29" i="68"/>
  <c r="CL29" i="68"/>
  <c r="CF29" i="68"/>
  <c r="CK29" i="68"/>
  <c r="CR29" i="68"/>
  <c r="CE29" i="68"/>
  <c r="CO27" i="68"/>
  <c r="CM27" i="68"/>
  <c r="CP27" i="68"/>
  <c r="CH27" i="68"/>
  <c r="CI27" i="68"/>
  <c r="CJ27" i="68"/>
  <c r="CL27" i="68"/>
  <c r="CS27" i="68"/>
  <c r="CK27" i="68"/>
  <c r="CR27" i="68"/>
  <c r="CF27" i="68"/>
  <c r="CG27" i="68"/>
  <c r="CN27" i="68"/>
  <c r="CQ27" i="68"/>
  <c r="CE27" i="68"/>
  <c r="CN21" i="68"/>
  <c r="CJ21" i="68"/>
  <c r="CS21" i="68"/>
  <c r="CG21" i="68"/>
  <c r="CI21" i="68"/>
  <c r="CO21" i="68"/>
  <c r="CK21" i="68"/>
  <c r="CQ21" i="68"/>
  <c r="CE21" i="68"/>
  <c r="CL21" i="68"/>
  <c r="CM21" i="68"/>
  <c r="CR21" i="68"/>
  <c r="CP21" i="68"/>
  <c r="CF21" i="68"/>
  <c r="CH21" i="68"/>
  <c r="CL34" i="68"/>
  <c r="CK34" i="68"/>
  <c r="CP34" i="68"/>
  <c r="CG34" i="68"/>
  <c r="CS34" i="68"/>
  <c r="CF34" i="68"/>
  <c r="CR34" i="68"/>
  <c r="CN34" i="68"/>
  <c r="CQ34" i="68"/>
  <c r="CM34" i="68"/>
  <c r="CE34" i="68"/>
  <c r="CH34" i="68"/>
  <c r="CJ34" i="68"/>
  <c r="CI34" i="68"/>
  <c r="CO34" i="68"/>
  <c r="BQ2" i="68" a="1"/>
  <c r="BQ2" i="68" s="1"/>
  <c r="BR2" i="68" s="1"/>
  <c r="BS2" i="68" s="1"/>
  <c r="CA2" i="68"/>
  <c r="CS30" i="68"/>
  <c r="CF30" i="68"/>
  <c r="CK30" i="68"/>
  <c r="CR30" i="68"/>
  <c r="CP30" i="68"/>
  <c r="CL30" i="68"/>
  <c r="CG30" i="68"/>
  <c r="CN30" i="68"/>
  <c r="CH30" i="68"/>
  <c r="CI30" i="68"/>
  <c r="CJ30" i="68"/>
  <c r="CQ30" i="68"/>
  <c r="CM30" i="68"/>
  <c r="CE30" i="68"/>
  <c r="CO30" i="68"/>
  <c r="CJ28" i="68"/>
  <c r="CL28" i="68"/>
  <c r="CF28" i="68"/>
  <c r="CE28" i="68"/>
  <c r="CR28" i="68"/>
  <c r="CQ28" i="68"/>
  <c r="CM28" i="68"/>
  <c r="CH28" i="68"/>
  <c r="CG28" i="68"/>
  <c r="CP28" i="68"/>
  <c r="CS28" i="68"/>
  <c r="CK28" i="68"/>
  <c r="CN28" i="68"/>
  <c r="CO28" i="68"/>
  <c r="CI28" i="68"/>
  <c r="CI35" i="68"/>
  <c r="CM35" i="68"/>
  <c r="CR35" i="68"/>
  <c r="CP35" i="68"/>
  <c r="CO35" i="68"/>
  <c r="CH35" i="68"/>
  <c r="CN35" i="68"/>
  <c r="CG35" i="68"/>
  <c r="CJ35" i="68"/>
  <c r="CK35" i="68"/>
  <c r="CF35" i="68"/>
  <c r="CE35" i="68"/>
  <c r="CQ35" i="68"/>
  <c r="CL35" i="68"/>
  <c r="CS35" i="68"/>
  <c r="CE24" i="68"/>
  <c r="CL24" i="68"/>
  <c r="CM24" i="68"/>
  <c r="CR24" i="68"/>
  <c r="CF24" i="68"/>
  <c r="CQ24" i="68"/>
  <c r="CJ24" i="68"/>
  <c r="CH24" i="68"/>
  <c r="CG24" i="68"/>
  <c r="CI24" i="68"/>
  <c r="CS24" i="68"/>
  <c r="CK24" i="68"/>
  <c r="CP24" i="68"/>
  <c r="CN24" i="68"/>
  <c r="CO24" i="68"/>
  <c r="CG26" i="68"/>
  <c r="CK26" i="68"/>
  <c r="CS26" i="68"/>
  <c r="CL26" i="68"/>
  <c r="CF26" i="68"/>
  <c r="CR26" i="68"/>
  <c r="CP26" i="68"/>
  <c r="CM26" i="68"/>
  <c r="CE26" i="68"/>
  <c r="CI26" i="68"/>
  <c r="CN26" i="68"/>
  <c r="CJ26" i="68"/>
  <c r="CH26" i="68"/>
  <c r="CQ26" i="68"/>
  <c r="CO26" i="68"/>
  <c r="CP31" i="68"/>
  <c r="CO31" i="68"/>
  <c r="CI31" i="68"/>
  <c r="CH31" i="68"/>
  <c r="CM31" i="68"/>
  <c r="CK31" i="68"/>
  <c r="CS31" i="68"/>
  <c r="CQ31" i="68"/>
  <c r="CF31" i="68"/>
  <c r="CG31" i="68"/>
  <c r="CE31" i="68"/>
  <c r="CJ31" i="68"/>
  <c r="CL31" i="68"/>
  <c r="CR31" i="68"/>
  <c r="CN31" i="68"/>
  <c r="CR32" i="68"/>
  <c r="CE32" i="68"/>
  <c r="CQ32" i="68"/>
  <c r="CM32" i="68"/>
  <c r="CJ32" i="68"/>
  <c r="CL32" i="68"/>
  <c r="CF32" i="68"/>
  <c r="CS32" i="68"/>
  <c r="CG32" i="68"/>
  <c r="CN32" i="68"/>
  <c r="CO32" i="68"/>
  <c r="CP32" i="68"/>
  <c r="CK32" i="68"/>
  <c r="CI32" i="68"/>
  <c r="CH32" i="68"/>
  <c r="CG25" i="68"/>
  <c r="CS25" i="68"/>
  <c r="CI25" i="68"/>
  <c r="CO25" i="68"/>
  <c r="CJ25" i="68"/>
  <c r="CN25" i="68"/>
  <c r="CM25" i="68"/>
  <c r="CP25" i="68"/>
  <c r="CH25" i="68"/>
  <c r="CR25" i="68"/>
  <c r="CL25" i="68"/>
  <c r="CK25" i="68"/>
  <c r="CE25" i="68"/>
  <c r="CQ25" i="68"/>
  <c r="CF25" i="68"/>
  <c r="CK25" i="67"/>
  <c r="CL25" i="67"/>
  <c r="CI25" i="67"/>
  <c r="CJ25" i="67"/>
  <c r="CR25" i="67"/>
  <c r="CO25" i="67"/>
  <c r="CE25" i="67"/>
  <c r="CF25" i="67"/>
  <c r="CG25" i="67"/>
  <c r="CP25" i="67"/>
  <c r="CH25" i="67"/>
  <c r="CN25" i="67"/>
  <c r="CM25" i="67"/>
  <c r="CQ25" i="67"/>
  <c r="CS25" i="67"/>
  <c r="CR27" i="67"/>
  <c r="CF27" i="67"/>
  <c r="CQ27" i="67"/>
  <c r="CE27" i="67"/>
  <c r="CP27" i="67"/>
  <c r="CG27" i="67"/>
  <c r="CN27" i="67"/>
  <c r="CK27" i="67"/>
  <c r="CM27" i="67"/>
  <c r="CO27" i="67"/>
  <c r="CI27" i="67"/>
  <c r="CH27" i="67"/>
  <c r="CL27" i="67"/>
  <c r="CJ27" i="67"/>
  <c r="CS27" i="67"/>
  <c r="CN24" i="67"/>
  <c r="CO24" i="67"/>
  <c r="CK24" i="67"/>
  <c r="CQ24" i="67"/>
  <c r="CG24" i="67"/>
  <c r="CF24" i="67"/>
  <c r="CE24" i="67"/>
  <c r="CM24" i="67"/>
  <c r="CL24" i="67"/>
  <c r="CJ24" i="67"/>
  <c r="CH24" i="67"/>
  <c r="CR24" i="67"/>
  <c r="CI24" i="67"/>
  <c r="CP24" i="67"/>
  <c r="CS24" i="67"/>
  <c r="CL29" i="67"/>
  <c r="CK29" i="67"/>
  <c r="CR29" i="67"/>
  <c r="CM29" i="67"/>
  <c r="CN29" i="67"/>
  <c r="CO29" i="67"/>
  <c r="CP29" i="67"/>
  <c r="CQ29" i="67"/>
  <c r="CS29" i="67"/>
  <c r="CE29" i="67"/>
  <c r="CF29" i="67"/>
  <c r="CG29" i="67"/>
  <c r="CI29" i="67"/>
  <c r="CH29" i="67"/>
  <c r="CJ29" i="67"/>
  <c r="CH30" i="67"/>
  <c r="CI30" i="67"/>
  <c r="CM30" i="67"/>
  <c r="CL30" i="67"/>
  <c r="CP30" i="67"/>
  <c r="CR30" i="67"/>
  <c r="CQ30" i="67"/>
  <c r="CE30" i="67"/>
  <c r="CF30" i="67"/>
  <c r="CK30" i="67"/>
  <c r="CS30" i="67"/>
  <c r="CG30" i="67"/>
  <c r="CO30" i="67"/>
  <c r="CJ30" i="67"/>
  <c r="CN30" i="67"/>
  <c r="CI22" i="67"/>
  <c r="CH22" i="67"/>
  <c r="CE22" i="67"/>
  <c r="CS22" i="67"/>
  <c r="CN22" i="67"/>
  <c r="CP22" i="67"/>
  <c r="CK22" i="67"/>
  <c r="CJ22" i="67"/>
  <c r="CL22" i="67"/>
  <c r="CR22" i="67"/>
  <c r="CG22" i="67"/>
  <c r="CO22" i="67"/>
  <c r="CQ22" i="67"/>
  <c r="CF22" i="67"/>
  <c r="CM22" i="67"/>
  <c r="CQ35" i="67"/>
  <c r="CR35" i="67"/>
  <c r="CF35" i="67"/>
  <c r="CE35" i="67"/>
  <c r="CO35" i="67"/>
  <c r="CS35" i="67"/>
  <c r="CL35" i="67"/>
  <c r="CI35" i="67"/>
  <c r="CJ35" i="67"/>
  <c r="CG35" i="67"/>
  <c r="CP35" i="67"/>
  <c r="CH35" i="67"/>
  <c r="CN35" i="67"/>
  <c r="CK35" i="67"/>
  <c r="CM35" i="67"/>
  <c r="CK33" i="67"/>
  <c r="CL33" i="67"/>
  <c r="CP33" i="67"/>
  <c r="CO33" i="67"/>
  <c r="CF33" i="67"/>
  <c r="CE33" i="67"/>
  <c r="CI33" i="67"/>
  <c r="CN33" i="67"/>
  <c r="CM33" i="67"/>
  <c r="CS33" i="67"/>
  <c r="CH33" i="67"/>
  <c r="CJ33" i="67"/>
  <c r="CG33" i="67"/>
  <c r="CR33" i="67"/>
  <c r="CQ33" i="67"/>
  <c r="CR23" i="67"/>
  <c r="CQ23" i="67"/>
  <c r="CF23" i="67"/>
  <c r="CE23" i="67"/>
  <c r="CI23" i="67"/>
  <c r="CL23" i="67"/>
  <c r="CK23" i="67"/>
  <c r="CJ23" i="67"/>
  <c r="CH23" i="67"/>
  <c r="CS23" i="67"/>
  <c r="CN23" i="67"/>
  <c r="CM23" i="67"/>
  <c r="CO23" i="67"/>
  <c r="CP23" i="67"/>
  <c r="CG23" i="67"/>
  <c r="CO32" i="67"/>
  <c r="CN32" i="67"/>
  <c r="CH32" i="67"/>
  <c r="CJ32" i="67"/>
  <c r="CE32" i="67"/>
  <c r="CF32" i="67"/>
  <c r="CL32" i="67"/>
  <c r="CS32" i="67"/>
  <c r="CI32" i="67"/>
  <c r="CK32" i="67"/>
  <c r="CQ32" i="67"/>
  <c r="CP32" i="67"/>
  <c r="CG32" i="67"/>
  <c r="CR32" i="67"/>
  <c r="CM32" i="67"/>
  <c r="CL21" i="67"/>
  <c r="CK21" i="67"/>
  <c r="CE21" i="67"/>
  <c r="CP21" i="67"/>
  <c r="CG21" i="67"/>
  <c r="CQ21" i="67"/>
  <c r="CI21" i="67"/>
  <c r="CH21" i="67"/>
  <c r="CM21" i="67"/>
  <c r="CN21" i="67"/>
  <c r="CS21" i="67"/>
  <c r="CO21" i="67"/>
  <c r="CR21" i="67"/>
  <c r="CJ21" i="67"/>
  <c r="CF21" i="67"/>
  <c r="CI34" i="67"/>
  <c r="CH34" i="67"/>
  <c r="CE34" i="67"/>
  <c r="CK34" i="67"/>
  <c r="CG34" i="67"/>
  <c r="CN34" i="67"/>
  <c r="CP34" i="67"/>
  <c r="CL34" i="67"/>
  <c r="CJ34" i="67"/>
  <c r="CF34" i="67"/>
  <c r="CQ34" i="67"/>
  <c r="CO34" i="67"/>
  <c r="CM34" i="67"/>
  <c r="CR34" i="67"/>
  <c r="CS34" i="67"/>
  <c r="BQ2" i="67" a="1"/>
  <c r="BQ2" i="67" s="1"/>
  <c r="BR2" i="67" s="1"/>
  <c r="BS2" i="67" s="1"/>
  <c r="CA2" i="67"/>
  <c r="CN28" i="67"/>
  <c r="CO28" i="67"/>
  <c r="CH28" i="67"/>
  <c r="CQ28" i="67"/>
  <c r="CS28" i="67"/>
  <c r="CJ28" i="67"/>
  <c r="CF28" i="67"/>
  <c r="CL28" i="67"/>
  <c r="CK28" i="67"/>
  <c r="CI28" i="67"/>
  <c r="CE28" i="67"/>
  <c r="CM28" i="67"/>
  <c r="CG28" i="67"/>
  <c r="CP28" i="67"/>
  <c r="CR28" i="67"/>
  <c r="CE31" i="67"/>
  <c r="CR31" i="67"/>
  <c r="CF31" i="67"/>
  <c r="CQ31" i="67"/>
  <c r="CJ31" i="67"/>
  <c r="CS31" i="67"/>
  <c r="CK31" i="67"/>
  <c r="CH31" i="67"/>
  <c r="CP31" i="67"/>
  <c r="CG31" i="67"/>
  <c r="CI31" i="67"/>
  <c r="CL31" i="67"/>
  <c r="CM31" i="67"/>
  <c r="CO31" i="67"/>
  <c r="CN31" i="67"/>
  <c r="CH26" i="67"/>
  <c r="CI26" i="67"/>
  <c r="CM26" i="67"/>
  <c r="CF26" i="67"/>
  <c r="CJ26" i="67"/>
  <c r="CK26" i="67"/>
  <c r="CS26" i="67"/>
  <c r="CQ26" i="67"/>
  <c r="CP26" i="67"/>
  <c r="CR26" i="67"/>
  <c r="CG26" i="67"/>
  <c r="CN26" i="67"/>
  <c r="CE26" i="67"/>
  <c r="CO26" i="67"/>
  <c r="CL26" i="67"/>
  <c r="CP28" i="66"/>
  <c r="CM28" i="66"/>
  <c r="CI28" i="66"/>
  <c r="CJ28" i="66"/>
  <c r="CK28" i="66"/>
  <c r="CR28" i="66"/>
  <c r="CN28" i="66"/>
  <c r="CO28" i="66"/>
  <c r="CF28" i="66"/>
  <c r="CH28" i="66"/>
  <c r="CQ28" i="66"/>
  <c r="CG28" i="66"/>
  <c r="CS28" i="66"/>
  <c r="CE28" i="66"/>
  <c r="CL28" i="66"/>
  <c r="CI30" i="66"/>
  <c r="CJ30" i="66"/>
  <c r="CO30" i="66"/>
  <c r="CN30" i="66"/>
  <c r="CS30" i="66"/>
  <c r="CP30" i="66"/>
  <c r="CE30" i="66"/>
  <c r="CH30" i="66"/>
  <c r="CQ30" i="66"/>
  <c r="CG30" i="66"/>
  <c r="CF30" i="66"/>
  <c r="CR30" i="66"/>
  <c r="CK30" i="66"/>
  <c r="CM30" i="66"/>
  <c r="CL30" i="66"/>
  <c r="CQ25" i="66"/>
  <c r="CR25" i="66"/>
  <c r="CS25" i="66"/>
  <c r="CH25" i="66"/>
  <c r="CK25" i="66"/>
  <c r="CF25" i="66"/>
  <c r="CJ25" i="66"/>
  <c r="CL25" i="66"/>
  <c r="CO25" i="66"/>
  <c r="CG25" i="66"/>
  <c r="CM25" i="66"/>
  <c r="CE25" i="66"/>
  <c r="CN25" i="66"/>
  <c r="CP25" i="66"/>
  <c r="CI25" i="66"/>
  <c r="CS34" i="66"/>
  <c r="CG34" i="66"/>
  <c r="CQ34" i="66"/>
  <c r="CI34" i="66"/>
  <c r="CH34" i="66"/>
  <c r="CJ34" i="66"/>
  <c r="CN34" i="66"/>
  <c r="CO34" i="66"/>
  <c r="CP34" i="66"/>
  <c r="CE34" i="66"/>
  <c r="CL34" i="66"/>
  <c r="CM34" i="66"/>
  <c r="CF34" i="66"/>
  <c r="CK34" i="66"/>
  <c r="CR34" i="66"/>
  <c r="CL27" i="66"/>
  <c r="CK27" i="66"/>
  <c r="CM27" i="66"/>
  <c r="CR27" i="66"/>
  <c r="CN27" i="66"/>
  <c r="CQ27" i="66"/>
  <c r="CS27" i="66"/>
  <c r="CE27" i="66"/>
  <c r="CP27" i="66"/>
  <c r="CF27" i="66"/>
  <c r="CG27" i="66"/>
  <c r="CI27" i="66"/>
  <c r="CJ27" i="66"/>
  <c r="CH27" i="66"/>
  <c r="CO27" i="66"/>
  <c r="CL31" i="66"/>
  <c r="CK31" i="66"/>
  <c r="CF31" i="66"/>
  <c r="CR31" i="66"/>
  <c r="CG31" i="66"/>
  <c r="CS31" i="66"/>
  <c r="CE31" i="66"/>
  <c r="CM31" i="66"/>
  <c r="CQ31" i="66"/>
  <c r="CN31" i="66"/>
  <c r="CP31" i="66"/>
  <c r="CI31" i="66"/>
  <c r="CH31" i="66"/>
  <c r="CJ31" i="66"/>
  <c r="CO31" i="66"/>
  <c r="CE22" i="66"/>
  <c r="CH22" i="66"/>
  <c r="CQ22" i="66"/>
  <c r="CL22" i="66"/>
  <c r="CN22" i="66"/>
  <c r="CS22" i="66"/>
  <c r="CO22" i="66"/>
  <c r="CI22" i="66"/>
  <c r="CP22" i="66"/>
  <c r="CG22" i="66"/>
  <c r="CJ22" i="66"/>
  <c r="CF22" i="66"/>
  <c r="CK22" i="66"/>
  <c r="CR22" i="66"/>
  <c r="CM22" i="66"/>
  <c r="CK29" i="66"/>
  <c r="CO29" i="66"/>
  <c r="CM29" i="66"/>
  <c r="CE29" i="66"/>
  <c r="CR29" i="66"/>
  <c r="CQ29" i="66"/>
  <c r="CL29" i="66"/>
  <c r="CG29" i="66"/>
  <c r="CS29" i="66"/>
  <c r="CH29" i="66"/>
  <c r="CF29" i="66"/>
  <c r="CJ29" i="66"/>
  <c r="CN29" i="66"/>
  <c r="CP29" i="66"/>
  <c r="CI29" i="66"/>
  <c r="CN35" i="66"/>
  <c r="CR35" i="66"/>
  <c r="CM35" i="66"/>
  <c r="CQ35" i="66"/>
  <c r="CG35" i="66"/>
  <c r="CK35" i="66"/>
  <c r="CJ35" i="66"/>
  <c r="CE35" i="66"/>
  <c r="CS35" i="66"/>
  <c r="CL35" i="66"/>
  <c r="CF35" i="66"/>
  <c r="CP35" i="66"/>
  <c r="CH35" i="66"/>
  <c r="CI35" i="66"/>
  <c r="CO35" i="66"/>
  <c r="CL33" i="66"/>
  <c r="CQ33" i="66"/>
  <c r="CG33" i="66"/>
  <c r="CM33" i="66"/>
  <c r="CE33" i="66"/>
  <c r="CF33" i="66"/>
  <c r="CH33" i="66"/>
  <c r="CR33" i="66"/>
  <c r="CJ33" i="66"/>
  <c r="CK33" i="66"/>
  <c r="CS33" i="66"/>
  <c r="CO33" i="66"/>
  <c r="CN33" i="66"/>
  <c r="CI33" i="66"/>
  <c r="CP33" i="66"/>
  <c r="CK24" i="66"/>
  <c r="CH24" i="66"/>
  <c r="CO24" i="66"/>
  <c r="CN24" i="66"/>
  <c r="CP24" i="66"/>
  <c r="CF24" i="66"/>
  <c r="CR24" i="66"/>
  <c r="CM24" i="66"/>
  <c r="CI24" i="66"/>
  <c r="CJ24" i="66"/>
  <c r="CS24" i="66"/>
  <c r="CE24" i="66"/>
  <c r="CL24" i="66"/>
  <c r="CQ24" i="66"/>
  <c r="CG24" i="66"/>
  <c r="CN26" i="66"/>
  <c r="CO26" i="66"/>
  <c r="CJ26" i="66"/>
  <c r="CG26" i="66"/>
  <c r="CI26" i="66"/>
  <c r="CP26" i="66"/>
  <c r="CQ26" i="66"/>
  <c r="CE26" i="66"/>
  <c r="CS26" i="66"/>
  <c r="CL26" i="66"/>
  <c r="CH26" i="66"/>
  <c r="CK26" i="66"/>
  <c r="CM26" i="66"/>
  <c r="CF26" i="66"/>
  <c r="CR26" i="66"/>
  <c r="CN23" i="66"/>
  <c r="CR23" i="66"/>
  <c r="CS23" i="66"/>
  <c r="CI23" i="66"/>
  <c r="CP23" i="66"/>
  <c r="CL23" i="66"/>
  <c r="CE23" i="66"/>
  <c r="CQ23" i="66"/>
  <c r="CM23" i="66"/>
  <c r="CG23" i="66"/>
  <c r="CF23" i="66"/>
  <c r="CK23" i="66"/>
  <c r="CJ23" i="66"/>
  <c r="CO23" i="66"/>
  <c r="CH23" i="66"/>
  <c r="CF21" i="66"/>
  <c r="CE21" i="66"/>
  <c r="CH21" i="66"/>
  <c r="CJ21" i="66"/>
  <c r="CG21" i="66"/>
  <c r="CM21" i="66"/>
  <c r="CK21" i="66"/>
  <c r="CO21" i="66"/>
  <c r="CL21" i="66"/>
  <c r="CQ21" i="66"/>
  <c r="CR21" i="66"/>
  <c r="CS21" i="66"/>
  <c r="CN21" i="66"/>
  <c r="CI21" i="66"/>
  <c r="CP21" i="66"/>
  <c r="BQ2" i="66" a="1"/>
  <c r="BQ2" i="66" s="1"/>
  <c r="BR2" i="66" s="1"/>
  <c r="BS2" i="66" s="1"/>
  <c r="CA2" i="66"/>
  <c r="CO32" i="66"/>
  <c r="CH32" i="66"/>
  <c r="CP32" i="66"/>
  <c r="CI32" i="66"/>
  <c r="CN32" i="66"/>
  <c r="CK32" i="66"/>
  <c r="CJ32" i="66"/>
  <c r="CM32" i="66"/>
  <c r="CE32" i="66"/>
  <c r="CL32" i="66"/>
  <c r="CQ32" i="66"/>
  <c r="CG32" i="66"/>
  <c r="CR32" i="66"/>
  <c r="CS32" i="66"/>
  <c r="CF32" i="66"/>
  <c r="CQ30" i="65"/>
  <c r="CL30" i="65"/>
  <c r="CM30" i="65"/>
  <c r="CK30" i="65"/>
  <c r="CS30" i="65"/>
  <c r="CN30" i="65"/>
  <c r="CR30" i="65"/>
  <c r="CO30" i="65"/>
  <c r="CH30" i="65"/>
  <c r="CE30" i="65"/>
  <c r="CJ30" i="65"/>
  <c r="CP30" i="65"/>
  <c r="CI30" i="65"/>
  <c r="CG30" i="65"/>
  <c r="CF30" i="65"/>
  <c r="CS24" i="65"/>
  <c r="CK24" i="65"/>
  <c r="CP24" i="65"/>
  <c r="CJ24" i="65"/>
  <c r="CN24" i="65"/>
  <c r="CE24" i="65"/>
  <c r="CM24" i="65"/>
  <c r="CI24" i="65"/>
  <c r="CO24" i="65"/>
  <c r="CR24" i="65"/>
  <c r="CF24" i="65"/>
  <c r="CH24" i="65"/>
  <c r="CG24" i="65"/>
  <c r="CQ24" i="65"/>
  <c r="CL24" i="65"/>
  <c r="CP34" i="65"/>
  <c r="CE34" i="65"/>
  <c r="CJ34" i="65"/>
  <c r="CH34" i="65"/>
  <c r="CM34" i="65"/>
  <c r="CO34" i="65"/>
  <c r="CK34" i="65"/>
  <c r="CN34" i="65"/>
  <c r="CI34" i="65"/>
  <c r="CS34" i="65"/>
  <c r="CL34" i="65"/>
  <c r="CR34" i="65"/>
  <c r="CG34" i="65"/>
  <c r="CF34" i="65"/>
  <c r="CQ34" i="65"/>
  <c r="CH26" i="65"/>
  <c r="CL26" i="65"/>
  <c r="CG26" i="65"/>
  <c r="CJ26" i="65"/>
  <c r="CF26" i="65"/>
  <c r="CS26" i="65"/>
  <c r="CP26" i="65"/>
  <c r="CQ26" i="65"/>
  <c r="CM26" i="65"/>
  <c r="CN26" i="65"/>
  <c r="CI26" i="65"/>
  <c r="CK26" i="65"/>
  <c r="CR26" i="65"/>
  <c r="CO26" i="65"/>
  <c r="CE26" i="65"/>
  <c r="CH29" i="65"/>
  <c r="CN29" i="65"/>
  <c r="CS29" i="65"/>
  <c r="CF29" i="65"/>
  <c r="CL29" i="65"/>
  <c r="CJ29" i="65"/>
  <c r="CM29" i="65"/>
  <c r="CI29" i="65"/>
  <c r="CK29" i="65"/>
  <c r="CQ29" i="65"/>
  <c r="CG29" i="65"/>
  <c r="CO29" i="65"/>
  <c r="CR29" i="65"/>
  <c r="CP29" i="65"/>
  <c r="CE29" i="65"/>
  <c r="CG27" i="65"/>
  <c r="CL27" i="65"/>
  <c r="CH27" i="65"/>
  <c r="CF27" i="65"/>
  <c r="CI27" i="65"/>
  <c r="CQ27" i="65"/>
  <c r="CE27" i="65"/>
  <c r="CS27" i="65"/>
  <c r="CP27" i="65"/>
  <c r="CR27" i="65"/>
  <c r="CO27" i="65"/>
  <c r="CJ27" i="65"/>
  <c r="CN27" i="65"/>
  <c r="CK27" i="65"/>
  <c r="CM27" i="65"/>
  <c r="CE32" i="65"/>
  <c r="CK32" i="65"/>
  <c r="CN32" i="65"/>
  <c r="CP32" i="65"/>
  <c r="CS32" i="65"/>
  <c r="CM32" i="65"/>
  <c r="CF32" i="65"/>
  <c r="CI32" i="65"/>
  <c r="CH32" i="65"/>
  <c r="CO32" i="65"/>
  <c r="CL32" i="65"/>
  <c r="CG32" i="65"/>
  <c r="CR32" i="65"/>
  <c r="CQ32" i="65"/>
  <c r="CJ32" i="65"/>
  <c r="CF22" i="65"/>
  <c r="CJ22" i="65"/>
  <c r="CQ22" i="65"/>
  <c r="CI22" i="65"/>
  <c r="CH22" i="65"/>
  <c r="CS22" i="65"/>
  <c r="CL22" i="65"/>
  <c r="CO22" i="65"/>
  <c r="CE22" i="65"/>
  <c r="CN22" i="65"/>
  <c r="CK22" i="65"/>
  <c r="CM22" i="65"/>
  <c r="CR22" i="65"/>
  <c r="CG22" i="65"/>
  <c r="CP22" i="65"/>
  <c r="CL21" i="65"/>
  <c r="CJ21" i="65"/>
  <c r="CH21" i="65"/>
  <c r="CE21" i="65"/>
  <c r="CM21" i="65"/>
  <c r="CS21" i="65"/>
  <c r="CI21" i="65"/>
  <c r="CF21" i="65"/>
  <c r="CN21" i="65"/>
  <c r="CP21" i="65"/>
  <c r="CO21" i="65"/>
  <c r="CQ21" i="65"/>
  <c r="CG21" i="65"/>
  <c r="CR21" i="65"/>
  <c r="CK21" i="65"/>
  <c r="CH35" i="65"/>
  <c r="CK35" i="65"/>
  <c r="CO35" i="65"/>
  <c r="CL35" i="65"/>
  <c r="CM35" i="65"/>
  <c r="CR35" i="65"/>
  <c r="CJ35" i="65"/>
  <c r="CG35" i="65"/>
  <c r="CE35" i="65"/>
  <c r="CF35" i="65"/>
  <c r="CI35" i="65"/>
  <c r="CN35" i="65"/>
  <c r="CS35" i="65"/>
  <c r="CQ35" i="65"/>
  <c r="CP35" i="65"/>
  <c r="CE28" i="65"/>
  <c r="CJ28" i="65"/>
  <c r="CQ28" i="65"/>
  <c r="CS28" i="65"/>
  <c r="CO28" i="65"/>
  <c r="CF28" i="65"/>
  <c r="CH28" i="65"/>
  <c r="CN28" i="65"/>
  <c r="CK28" i="65"/>
  <c r="CG28" i="65"/>
  <c r="CM28" i="65"/>
  <c r="CP28" i="65"/>
  <c r="CR28" i="65"/>
  <c r="CL28" i="65"/>
  <c r="CI28" i="65"/>
  <c r="CH25" i="65"/>
  <c r="CP25" i="65"/>
  <c r="CG25" i="65"/>
  <c r="CQ25" i="65"/>
  <c r="CR25" i="65"/>
  <c r="CN25" i="65"/>
  <c r="CF25" i="65"/>
  <c r="CS25" i="65"/>
  <c r="CL25" i="65"/>
  <c r="CM25" i="65"/>
  <c r="CJ25" i="65"/>
  <c r="CI25" i="65"/>
  <c r="CK25" i="65"/>
  <c r="CE25" i="65"/>
  <c r="CO25" i="65"/>
  <c r="CS31" i="65"/>
  <c r="CR31" i="65"/>
  <c r="CF31" i="65"/>
  <c r="CG31" i="65"/>
  <c r="CM31" i="65"/>
  <c r="CH31" i="65"/>
  <c r="CN31" i="65"/>
  <c r="CK31" i="65"/>
  <c r="CI31" i="65"/>
  <c r="CP31" i="65"/>
  <c r="CL31" i="65"/>
  <c r="CE31" i="65"/>
  <c r="CJ31" i="65"/>
  <c r="CO31" i="65"/>
  <c r="CQ31" i="65"/>
  <c r="CL33" i="65"/>
  <c r="CF33" i="65"/>
  <c r="CS33" i="65"/>
  <c r="CM33" i="65"/>
  <c r="CG33" i="65"/>
  <c r="CN33" i="65"/>
  <c r="CE33" i="65"/>
  <c r="CR33" i="65"/>
  <c r="CP33" i="65"/>
  <c r="CK33" i="65"/>
  <c r="CJ33" i="65"/>
  <c r="CH33" i="65"/>
  <c r="CO33" i="65"/>
  <c r="CQ33" i="65"/>
  <c r="CI33" i="65"/>
  <c r="CH23" i="65"/>
  <c r="CL23" i="65"/>
  <c r="CS23" i="65"/>
  <c r="CM23" i="65"/>
  <c r="CQ23" i="65"/>
  <c r="CE23" i="65"/>
  <c r="CG23" i="65"/>
  <c r="CK23" i="65"/>
  <c r="CF23" i="65"/>
  <c r="CJ23" i="65"/>
  <c r="CP23" i="65"/>
  <c r="CI23" i="65"/>
  <c r="CN23" i="65"/>
  <c r="CO23" i="65"/>
  <c r="CR23" i="65"/>
  <c r="CA2" i="65"/>
  <c r="BQ2" i="65" a="1"/>
  <c r="BQ2" i="65" s="1"/>
  <c r="BR2" i="65" s="1"/>
  <c r="BS2" i="65" s="1"/>
  <c r="CI32" i="64"/>
  <c r="CH32" i="64"/>
  <c r="CJ32" i="64"/>
  <c r="CN32" i="64"/>
  <c r="CF32" i="64"/>
  <c r="CE32" i="64"/>
  <c r="CQ32" i="64"/>
  <c r="CP32" i="64"/>
  <c r="CO32" i="64"/>
  <c r="CM32" i="64"/>
  <c r="CK32" i="64"/>
  <c r="CG32" i="64"/>
  <c r="CL32" i="64"/>
  <c r="CR32" i="64"/>
  <c r="CS32" i="64"/>
  <c r="CK27" i="64"/>
  <c r="CL27" i="64"/>
  <c r="CJ27" i="64"/>
  <c r="CP27" i="64"/>
  <c r="CR27" i="64"/>
  <c r="CF27" i="64"/>
  <c r="CQ27" i="64"/>
  <c r="CN27" i="64"/>
  <c r="CH27" i="64"/>
  <c r="CI27" i="64"/>
  <c r="CE27" i="64"/>
  <c r="CM27" i="64"/>
  <c r="CG27" i="64"/>
  <c r="CO27" i="64"/>
  <c r="CS27" i="64"/>
  <c r="CO34" i="64"/>
  <c r="CN34" i="64"/>
  <c r="CP34" i="64"/>
  <c r="CM34" i="64"/>
  <c r="CQ34" i="64"/>
  <c r="CS34" i="64"/>
  <c r="CI34" i="64"/>
  <c r="CJ34" i="64"/>
  <c r="CH34" i="64"/>
  <c r="CF34" i="64"/>
  <c r="CK34" i="64"/>
  <c r="CR34" i="64"/>
  <c r="CG34" i="64"/>
  <c r="CE34" i="64"/>
  <c r="CL34" i="64"/>
  <c r="CF31" i="64"/>
  <c r="CR31" i="64"/>
  <c r="CJ31" i="64"/>
  <c r="CQ31" i="64"/>
  <c r="CN31" i="64"/>
  <c r="CH31" i="64"/>
  <c r="CO31" i="64"/>
  <c r="CP31" i="64"/>
  <c r="CI31" i="64"/>
  <c r="CG31" i="64"/>
  <c r="CE31" i="64"/>
  <c r="CM31" i="64"/>
  <c r="CK31" i="64"/>
  <c r="CL31" i="64"/>
  <c r="CS31" i="64"/>
  <c r="CR29" i="64"/>
  <c r="CQ29" i="64"/>
  <c r="CI29" i="64"/>
  <c r="CE29" i="64"/>
  <c r="CK29" i="64"/>
  <c r="CJ29" i="64"/>
  <c r="CP29" i="64"/>
  <c r="CH29" i="64"/>
  <c r="CL29" i="64"/>
  <c r="CS29" i="64"/>
  <c r="CN29" i="64"/>
  <c r="CO29" i="64"/>
  <c r="CG29" i="64"/>
  <c r="CF29" i="64"/>
  <c r="CM29" i="64"/>
  <c r="CF24" i="64"/>
  <c r="CG24" i="64"/>
  <c r="CJ24" i="64"/>
  <c r="CQ24" i="64"/>
  <c r="CS24" i="64"/>
  <c r="CM24" i="64"/>
  <c r="CN24" i="64"/>
  <c r="CK24" i="64"/>
  <c r="CL24" i="64"/>
  <c r="CI24" i="64"/>
  <c r="CP24" i="64"/>
  <c r="CR24" i="64"/>
  <c r="CH24" i="64"/>
  <c r="CE24" i="64"/>
  <c r="CO24" i="64"/>
  <c r="CR35" i="64"/>
  <c r="CP35" i="64"/>
  <c r="CK35" i="64"/>
  <c r="CM35" i="64"/>
  <c r="CN35" i="64"/>
  <c r="CL35" i="64"/>
  <c r="CJ35" i="64"/>
  <c r="CQ35" i="64"/>
  <c r="CH35" i="64"/>
  <c r="CO35" i="64"/>
  <c r="CI35" i="64"/>
  <c r="CS35" i="64"/>
  <c r="CE35" i="64"/>
  <c r="CG35" i="64"/>
  <c r="CF35" i="64"/>
  <c r="CH23" i="64"/>
  <c r="CG23" i="64"/>
  <c r="CL23" i="64"/>
  <c r="CS23" i="64"/>
  <c r="CO23" i="64"/>
  <c r="CE23" i="64"/>
  <c r="CI23" i="64"/>
  <c r="CR23" i="64"/>
  <c r="CF23" i="64"/>
  <c r="CM23" i="64"/>
  <c r="CK23" i="64"/>
  <c r="CQ23" i="64"/>
  <c r="CP23" i="64"/>
  <c r="CN23" i="64"/>
  <c r="CJ23" i="64"/>
  <c r="CS30" i="64"/>
  <c r="CI30" i="64"/>
  <c r="CR30" i="64"/>
  <c r="CE30" i="64"/>
  <c r="CH30" i="64"/>
  <c r="CO30" i="64"/>
  <c r="CG30" i="64"/>
  <c r="CL30" i="64"/>
  <c r="CF30" i="64"/>
  <c r="CP30" i="64"/>
  <c r="CN30" i="64"/>
  <c r="CM30" i="64"/>
  <c r="CJ30" i="64"/>
  <c r="CQ30" i="64"/>
  <c r="CK30" i="64"/>
  <c r="CI26" i="64"/>
  <c r="CG26" i="64"/>
  <c r="CP26" i="64"/>
  <c r="CO26" i="64"/>
  <c r="CH26" i="64"/>
  <c r="CJ26" i="64"/>
  <c r="CM26" i="64"/>
  <c r="CE26" i="64"/>
  <c r="CF26" i="64"/>
  <c r="CN26" i="64"/>
  <c r="CS26" i="64"/>
  <c r="CQ26" i="64"/>
  <c r="CR26" i="64"/>
  <c r="CK26" i="64"/>
  <c r="CL26" i="64"/>
  <c r="CF25" i="64"/>
  <c r="CG25" i="64"/>
  <c r="CH25" i="64"/>
  <c r="CS25" i="64"/>
  <c r="CO25" i="64"/>
  <c r="CI25" i="64"/>
  <c r="CQ25" i="64"/>
  <c r="CK25" i="64"/>
  <c r="CR25" i="64"/>
  <c r="CN25" i="64"/>
  <c r="CP25" i="64"/>
  <c r="CM25" i="64"/>
  <c r="CE25" i="64"/>
  <c r="CJ25" i="64"/>
  <c r="CL25" i="64"/>
  <c r="CI22" i="64"/>
  <c r="CG22" i="64"/>
  <c r="CQ22" i="64"/>
  <c r="CE22" i="64"/>
  <c r="CL22" i="64"/>
  <c r="CN22" i="64"/>
  <c r="CH22" i="64"/>
  <c r="CM22" i="64"/>
  <c r="CK22" i="64"/>
  <c r="CF22" i="64"/>
  <c r="CP22" i="64"/>
  <c r="CS22" i="64"/>
  <c r="CR22" i="64"/>
  <c r="CJ22" i="64"/>
  <c r="CO22" i="64"/>
  <c r="CG21" i="64"/>
  <c r="CH21" i="64"/>
  <c r="CN21" i="64"/>
  <c r="CQ21" i="64"/>
  <c r="CJ21" i="64"/>
  <c r="CR21" i="64"/>
  <c r="CF21" i="64"/>
  <c r="CP21" i="64"/>
  <c r="CL21" i="64"/>
  <c r="CM21" i="64"/>
  <c r="CE21" i="64"/>
  <c r="CK21" i="64"/>
  <c r="CI21" i="64"/>
  <c r="CO21" i="64"/>
  <c r="CS21" i="64"/>
  <c r="CO28" i="64"/>
  <c r="CM28" i="64"/>
  <c r="CR28" i="64"/>
  <c r="CP28" i="64"/>
  <c r="CQ28" i="64"/>
  <c r="CI28" i="64"/>
  <c r="CL28" i="64"/>
  <c r="CN28" i="64"/>
  <c r="CH28" i="64"/>
  <c r="CF28" i="64"/>
  <c r="CE28" i="64"/>
  <c r="CG28" i="64"/>
  <c r="CS28" i="64"/>
  <c r="CK28" i="64"/>
  <c r="CJ28" i="64"/>
  <c r="BQ2" i="64" a="1"/>
  <c r="BQ2" i="64" s="1"/>
  <c r="BR2" i="64" s="1"/>
  <c r="BS2" i="64" s="1"/>
  <c r="CA2" i="64"/>
  <c r="CL33" i="64"/>
  <c r="CJ33" i="64"/>
  <c r="CH33" i="64"/>
  <c r="CE33" i="64"/>
  <c r="CP33" i="64"/>
  <c r="CF33" i="64"/>
  <c r="CO33" i="64"/>
  <c r="CM33" i="64"/>
  <c r="CN33" i="64"/>
  <c r="CK33" i="64"/>
  <c r="CS33" i="64"/>
  <c r="CQ33" i="64"/>
  <c r="CR33" i="64"/>
  <c r="CG33" i="64"/>
  <c r="CI33" i="64"/>
  <c r="CF34" i="63"/>
  <c r="CJ34" i="63"/>
  <c r="CH34" i="63"/>
  <c r="CR34" i="63"/>
  <c r="CQ34" i="63"/>
  <c r="CK34" i="63"/>
  <c r="CE34" i="63"/>
  <c r="CL34" i="63"/>
  <c r="CG34" i="63"/>
  <c r="CO34" i="63"/>
  <c r="CS34" i="63"/>
  <c r="CM34" i="63"/>
  <c r="CI34" i="63"/>
  <c r="CN34" i="63"/>
  <c r="CP34" i="63"/>
  <c r="CI21" i="63"/>
  <c r="CO21" i="63"/>
  <c r="CN21" i="63"/>
  <c r="CM21" i="63"/>
  <c r="CH21" i="63"/>
  <c r="CR21" i="63"/>
  <c r="CJ21" i="63"/>
  <c r="CF21" i="63"/>
  <c r="CK21" i="63"/>
  <c r="CP21" i="63"/>
  <c r="CE21" i="63"/>
  <c r="CQ21" i="63"/>
  <c r="CS21" i="63"/>
  <c r="CG21" i="63"/>
  <c r="CL21" i="63"/>
  <c r="CG26" i="63"/>
  <c r="CQ26" i="63"/>
  <c r="CR26" i="63"/>
  <c r="CE26" i="63"/>
  <c r="CH26" i="63"/>
  <c r="CS26" i="63"/>
  <c r="CL26" i="63"/>
  <c r="CF26" i="63"/>
  <c r="CK26" i="63"/>
  <c r="CJ26" i="63"/>
  <c r="CO26" i="63"/>
  <c r="CP26" i="63"/>
  <c r="CN26" i="63"/>
  <c r="CM26" i="63"/>
  <c r="CI26" i="63"/>
  <c r="CF29" i="63"/>
  <c r="CH29" i="63"/>
  <c r="CK29" i="63"/>
  <c r="CO29" i="63"/>
  <c r="CI29" i="63"/>
  <c r="CR29" i="63"/>
  <c r="CJ29" i="63"/>
  <c r="CM29" i="63"/>
  <c r="CN29" i="63"/>
  <c r="CE29" i="63"/>
  <c r="CG29" i="63"/>
  <c r="CQ29" i="63"/>
  <c r="CL29" i="63"/>
  <c r="CP29" i="63"/>
  <c r="CS29" i="63"/>
  <c r="BQ2" i="63" a="1"/>
  <c r="BQ2" i="63" s="1"/>
  <c r="BR2" i="63" s="1"/>
  <c r="BS2" i="63" s="1"/>
  <c r="CA2" i="63"/>
  <c r="CH22" i="63"/>
  <c r="CK22" i="63"/>
  <c r="CS22" i="63"/>
  <c r="CR22" i="63"/>
  <c r="CL22" i="63"/>
  <c r="CQ22" i="63"/>
  <c r="CJ22" i="63"/>
  <c r="CE22" i="63"/>
  <c r="CF22" i="63"/>
  <c r="CG22" i="63"/>
  <c r="CO22" i="63"/>
  <c r="CM22" i="63"/>
  <c r="CN22" i="63"/>
  <c r="CI22" i="63"/>
  <c r="CP22" i="63"/>
  <c r="CN35" i="63"/>
  <c r="CL35" i="63"/>
  <c r="CM35" i="63"/>
  <c r="CS35" i="63"/>
  <c r="CE35" i="63"/>
  <c r="CG35" i="63"/>
  <c r="CH35" i="63"/>
  <c r="CP35" i="63"/>
  <c r="CI35" i="63"/>
  <c r="CQ35" i="63"/>
  <c r="CO35" i="63"/>
  <c r="CJ35" i="63"/>
  <c r="CF35" i="63"/>
  <c r="CK35" i="63"/>
  <c r="CR35" i="63"/>
  <c r="CI23" i="63"/>
  <c r="CQ23" i="63"/>
  <c r="CP23" i="63"/>
  <c r="CO23" i="63"/>
  <c r="CG23" i="63"/>
  <c r="CS23" i="63"/>
  <c r="CN23" i="63"/>
  <c r="CE23" i="63"/>
  <c r="CL23" i="63"/>
  <c r="CH23" i="63"/>
  <c r="CF23" i="63"/>
  <c r="CR23" i="63"/>
  <c r="CM23" i="63"/>
  <c r="CJ23" i="63"/>
  <c r="CK23" i="63"/>
  <c r="CP31" i="63"/>
  <c r="CL31" i="63"/>
  <c r="CN31" i="63"/>
  <c r="CE31" i="63"/>
  <c r="CO31" i="63"/>
  <c r="CI31" i="63"/>
  <c r="CS31" i="63"/>
  <c r="CQ31" i="63"/>
  <c r="CG31" i="63"/>
  <c r="CH31" i="63"/>
  <c r="CF31" i="63"/>
  <c r="CR31" i="63"/>
  <c r="CM31" i="63"/>
  <c r="CJ31" i="63"/>
  <c r="CK31" i="63"/>
  <c r="CQ27" i="63"/>
  <c r="CI27" i="63"/>
  <c r="CS27" i="63"/>
  <c r="CG27" i="63"/>
  <c r="CP27" i="63"/>
  <c r="CH27" i="63"/>
  <c r="CO27" i="63"/>
  <c r="CN27" i="63"/>
  <c r="CE27" i="63"/>
  <c r="CL27" i="63"/>
  <c r="CJ27" i="63"/>
  <c r="CF27" i="63"/>
  <c r="CM27" i="63"/>
  <c r="CR27" i="63"/>
  <c r="CK27" i="63"/>
  <c r="CI28" i="63"/>
  <c r="CM28" i="63"/>
  <c r="CE28" i="63"/>
  <c r="CN28" i="63"/>
  <c r="CK28" i="63"/>
  <c r="CF28" i="63"/>
  <c r="CR28" i="63"/>
  <c r="CL28" i="63"/>
  <c r="CQ28" i="63"/>
  <c r="CP28" i="63"/>
  <c r="CS28" i="63"/>
  <c r="CG28" i="63"/>
  <c r="CJ28" i="63"/>
  <c r="CH28" i="63"/>
  <c r="CO28" i="63"/>
  <c r="CN33" i="63"/>
  <c r="CM33" i="63"/>
  <c r="CF33" i="63"/>
  <c r="CR33" i="63"/>
  <c r="CJ33" i="63"/>
  <c r="CI33" i="63"/>
  <c r="CK33" i="63"/>
  <c r="CO33" i="63"/>
  <c r="CH33" i="63"/>
  <c r="CG33" i="63"/>
  <c r="CE33" i="63"/>
  <c r="CP33" i="63"/>
  <c r="CQ33" i="63"/>
  <c r="CS33" i="63"/>
  <c r="CL33" i="63"/>
  <c r="CG30" i="63"/>
  <c r="CH30" i="63"/>
  <c r="CJ30" i="63"/>
  <c r="CS30" i="63"/>
  <c r="CK30" i="63"/>
  <c r="CR30" i="63"/>
  <c r="CL30" i="63"/>
  <c r="CQ30" i="63"/>
  <c r="CF30" i="63"/>
  <c r="CO30" i="63"/>
  <c r="CE30" i="63"/>
  <c r="CN30" i="63"/>
  <c r="CP30" i="63"/>
  <c r="CI30" i="63"/>
  <c r="CM30" i="63"/>
  <c r="CN25" i="63"/>
  <c r="CF25" i="63"/>
  <c r="CO25" i="63"/>
  <c r="CR25" i="63"/>
  <c r="CJ25" i="63"/>
  <c r="CI25" i="63"/>
  <c r="CH25" i="63"/>
  <c r="CM25" i="63"/>
  <c r="CK25" i="63"/>
  <c r="CG25" i="63"/>
  <c r="CE25" i="63"/>
  <c r="CS25" i="63"/>
  <c r="CP25" i="63"/>
  <c r="CL25" i="63"/>
  <c r="CQ25" i="63"/>
  <c r="CK32" i="63"/>
  <c r="CN32" i="63"/>
  <c r="CF32" i="63"/>
  <c r="CP32" i="63"/>
  <c r="CI32" i="63"/>
  <c r="CQ32" i="63"/>
  <c r="CR32" i="63"/>
  <c r="CM32" i="63"/>
  <c r="CE32" i="63"/>
  <c r="CL32" i="63"/>
  <c r="CO32" i="63"/>
  <c r="CG32" i="63"/>
  <c r="CH32" i="63"/>
  <c r="CS32" i="63"/>
  <c r="CJ32" i="63"/>
  <c r="CF24" i="63"/>
  <c r="CM24" i="63"/>
  <c r="CQ24" i="63"/>
  <c r="CE24" i="63"/>
  <c r="CN24" i="63"/>
  <c r="CP24" i="63"/>
  <c r="CI24" i="63"/>
  <c r="CR24" i="63"/>
  <c r="CL24" i="63"/>
  <c r="CK24" i="63"/>
  <c r="CO24" i="63"/>
  <c r="CH24" i="63"/>
  <c r="CS24" i="63"/>
  <c r="CG24" i="63"/>
  <c r="CJ24" i="63"/>
  <c r="CK34" i="61"/>
  <c r="CO34" i="61"/>
  <c r="CN34" i="61"/>
  <c r="CG34" i="61"/>
  <c r="CH34" i="61"/>
  <c r="CE34" i="61"/>
  <c r="CS34" i="61"/>
  <c r="CM34" i="61"/>
  <c r="CQ34" i="61"/>
  <c r="CF34" i="61"/>
  <c r="CI34" i="61"/>
  <c r="CL34" i="61"/>
  <c r="CP34" i="61"/>
  <c r="CR34" i="61"/>
  <c r="CJ34" i="61"/>
  <c r="CA2" i="61"/>
  <c r="BQ2" i="61" a="1"/>
  <c r="BQ2" i="61" s="1"/>
  <c r="BR2" i="61" s="1"/>
  <c r="BS2" i="61" s="1"/>
  <c r="CN25" i="61"/>
  <c r="CO25" i="61"/>
  <c r="CF25" i="61"/>
  <c r="CS25" i="61"/>
  <c r="CG25" i="61"/>
  <c r="CE25" i="61"/>
  <c r="CR25" i="61"/>
  <c r="CM25" i="61"/>
  <c r="CQ25" i="61"/>
  <c r="CJ25" i="61"/>
  <c r="CH25" i="61"/>
  <c r="CK25" i="61"/>
  <c r="CP25" i="61"/>
  <c r="CI25" i="61"/>
  <c r="CL25" i="61"/>
  <c r="CQ28" i="61"/>
  <c r="CE28" i="61"/>
  <c r="CG28" i="61"/>
  <c r="CS28" i="61"/>
  <c r="CN28" i="61"/>
  <c r="CK28" i="61"/>
  <c r="CF28" i="61"/>
  <c r="CJ28" i="61"/>
  <c r="CP28" i="61"/>
  <c r="CR28" i="61"/>
  <c r="CI28" i="61"/>
  <c r="CM28" i="61"/>
  <c r="CH28" i="61"/>
  <c r="CL28" i="61"/>
  <c r="CO28" i="61"/>
  <c r="CK22" i="61"/>
  <c r="CQ22" i="61"/>
  <c r="CF22" i="61"/>
  <c r="CM22" i="61"/>
  <c r="CJ22" i="61"/>
  <c r="CR22" i="61"/>
  <c r="CI22" i="61"/>
  <c r="CP22" i="61"/>
  <c r="CO22" i="61"/>
  <c r="CL22" i="61"/>
  <c r="CN22" i="61"/>
  <c r="CS22" i="61"/>
  <c r="CH22" i="61"/>
  <c r="CG22" i="61"/>
  <c r="CE22" i="61"/>
  <c r="CN33" i="61"/>
  <c r="CH33" i="61"/>
  <c r="CK33" i="61"/>
  <c r="CL33" i="61"/>
  <c r="CM33" i="61"/>
  <c r="CP33" i="61"/>
  <c r="CS33" i="61"/>
  <c r="CR33" i="61"/>
  <c r="CF33" i="61"/>
  <c r="CO33" i="61"/>
  <c r="CI33" i="61"/>
  <c r="CQ33" i="61"/>
  <c r="CE33" i="61"/>
  <c r="CJ33" i="61"/>
  <c r="CG33" i="61"/>
  <c r="CH23" i="61"/>
  <c r="CK23" i="61"/>
  <c r="CE23" i="61"/>
  <c r="CN23" i="61"/>
  <c r="CO23" i="61"/>
  <c r="CR23" i="61"/>
  <c r="CS23" i="61"/>
  <c r="CF23" i="61"/>
  <c r="CQ23" i="61"/>
  <c r="CI23" i="61"/>
  <c r="CM23" i="61"/>
  <c r="CG23" i="61"/>
  <c r="CL23" i="61"/>
  <c r="CJ23" i="61"/>
  <c r="CP23" i="61"/>
  <c r="CQ32" i="61"/>
  <c r="CE32" i="61"/>
  <c r="CN32" i="61"/>
  <c r="CG32" i="61"/>
  <c r="CM32" i="61"/>
  <c r="CP32" i="61"/>
  <c r="CL32" i="61"/>
  <c r="CJ32" i="61"/>
  <c r="CI32" i="61"/>
  <c r="CO32" i="61"/>
  <c r="CF32" i="61"/>
  <c r="CH32" i="61"/>
  <c r="CR32" i="61"/>
  <c r="CS32" i="61"/>
  <c r="CK32" i="61"/>
  <c r="CH27" i="61"/>
  <c r="CF27" i="61"/>
  <c r="CM27" i="61"/>
  <c r="CQ27" i="61"/>
  <c r="CK27" i="61"/>
  <c r="CS27" i="61"/>
  <c r="CO27" i="61"/>
  <c r="CG27" i="61"/>
  <c r="CR27" i="61"/>
  <c r="CE27" i="61"/>
  <c r="CI27" i="61"/>
  <c r="CL27" i="61"/>
  <c r="CJ27" i="61"/>
  <c r="CN27" i="61"/>
  <c r="CP27" i="61"/>
  <c r="CH35" i="61"/>
  <c r="CS35" i="61"/>
  <c r="CM35" i="61"/>
  <c r="CR35" i="61"/>
  <c r="CO35" i="61"/>
  <c r="CL35" i="61"/>
  <c r="CN35" i="61"/>
  <c r="CG35" i="61"/>
  <c r="CK35" i="61"/>
  <c r="CP35" i="61"/>
  <c r="CE35" i="61"/>
  <c r="CJ35" i="61"/>
  <c r="CF35" i="61"/>
  <c r="CI35" i="61"/>
  <c r="CQ35" i="61"/>
  <c r="CH31" i="61"/>
  <c r="CG31" i="61"/>
  <c r="CO31" i="61"/>
  <c r="CL31" i="61"/>
  <c r="CS31" i="61"/>
  <c r="CK31" i="61"/>
  <c r="CR31" i="61"/>
  <c r="CE31" i="61"/>
  <c r="CF31" i="61"/>
  <c r="CQ31" i="61"/>
  <c r="CP31" i="61"/>
  <c r="CJ31" i="61"/>
  <c r="CN31" i="61"/>
  <c r="CI31" i="61"/>
  <c r="CM31" i="61"/>
  <c r="CK26" i="61"/>
  <c r="CL26" i="61"/>
  <c r="CP26" i="61"/>
  <c r="CF26" i="61"/>
  <c r="CE26" i="61"/>
  <c r="CJ26" i="61"/>
  <c r="CG26" i="61"/>
  <c r="CM26" i="61"/>
  <c r="CN26" i="61"/>
  <c r="CO26" i="61"/>
  <c r="CS26" i="61"/>
  <c r="CQ26" i="61"/>
  <c r="CR26" i="61"/>
  <c r="CI26" i="61"/>
  <c r="CH26" i="61"/>
  <c r="CQ24" i="61"/>
  <c r="CE24" i="61"/>
  <c r="CM24" i="61"/>
  <c r="CL24" i="61"/>
  <c r="CO24" i="61"/>
  <c r="CN24" i="61"/>
  <c r="CK24" i="61"/>
  <c r="CI24" i="61"/>
  <c r="CH24" i="61"/>
  <c r="CS24" i="61"/>
  <c r="CG24" i="61"/>
  <c r="CJ24" i="61"/>
  <c r="CR24" i="61"/>
  <c r="CF24" i="61"/>
  <c r="CP24" i="61"/>
  <c r="CK30" i="61"/>
  <c r="CF30" i="61"/>
  <c r="CI30" i="61"/>
  <c r="CO30" i="61"/>
  <c r="CJ30" i="61"/>
  <c r="CH30" i="61"/>
  <c r="CS30" i="61"/>
  <c r="CN30" i="61"/>
  <c r="CE30" i="61"/>
  <c r="CL30" i="61"/>
  <c r="CM30" i="61"/>
  <c r="CG30" i="61"/>
  <c r="CP30" i="61"/>
  <c r="CR30" i="61"/>
  <c r="CQ30" i="61"/>
  <c r="CN21" i="61"/>
  <c r="CG21" i="61"/>
  <c r="CS21" i="61"/>
  <c r="CM21" i="61"/>
  <c r="CH21" i="61"/>
  <c r="CR21" i="61"/>
  <c r="CF21" i="61"/>
  <c r="CQ21" i="61"/>
  <c r="CE21" i="61"/>
  <c r="CK21" i="61"/>
  <c r="CL21" i="61"/>
  <c r="CO21" i="61"/>
  <c r="CJ21" i="61"/>
  <c r="CP21" i="61"/>
  <c r="CI21" i="61"/>
  <c r="CN29" i="61"/>
  <c r="CR29" i="61"/>
  <c r="CF29" i="61"/>
  <c r="CJ29" i="61"/>
  <c r="CG29" i="61"/>
  <c r="CP29" i="61"/>
  <c r="CQ29" i="61"/>
  <c r="CE29" i="61"/>
  <c r="CL29" i="61"/>
  <c r="CK29" i="61"/>
  <c r="CS29" i="61"/>
  <c r="CM29" i="61"/>
  <c r="CI29" i="61"/>
  <c r="CH29" i="61"/>
  <c r="CO29" i="61"/>
  <c r="CK21" i="60"/>
  <c r="CI21" i="60"/>
  <c r="CL21" i="60"/>
  <c r="CG21" i="60"/>
  <c r="CS21" i="60"/>
  <c r="CJ21" i="60"/>
  <c r="CN21" i="60"/>
  <c r="CE21" i="60"/>
  <c r="CM21" i="60"/>
  <c r="CR21" i="60"/>
  <c r="CQ21" i="60"/>
  <c r="CH21" i="60"/>
  <c r="CO21" i="60"/>
  <c r="CP21" i="60"/>
  <c r="CF21" i="60"/>
  <c r="CJ31" i="60"/>
  <c r="CH31" i="60"/>
  <c r="CK31" i="60"/>
  <c r="CP31" i="60"/>
  <c r="CM31" i="60"/>
  <c r="CL31" i="60"/>
  <c r="CF31" i="60"/>
  <c r="CQ31" i="60"/>
  <c r="CE31" i="60"/>
  <c r="CO31" i="60"/>
  <c r="CI31" i="60"/>
  <c r="CN31" i="60"/>
  <c r="CR31" i="60"/>
  <c r="CS31" i="60"/>
  <c r="CG31" i="60"/>
  <c r="CK29" i="60"/>
  <c r="CN29" i="60"/>
  <c r="CP29" i="60"/>
  <c r="CE29" i="60"/>
  <c r="CR29" i="60"/>
  <c r="CO29" i="60"/>
  <c r="CM29" i="60"/>
  <c r="CH29" i="60"/>
  <c r="CS29" i="60"/>
  <c r="CI29" i="60"/>
  <c r="CF29" i="60"/>
  <c r="CL29" i="60"/>
  <c r="CQ29" i="60"/>
  <c r="CJ29" i="60"/>
  <c r="CG29" i="60"/>
  <c r="CS26" i="60"/>
  <c r="CI26" i="60"/>
  <c r="CK26" i="60"/>
  <c r="CF26" i="60"/>
  <c r="CH26" i="60"/>
  <c r="CG26" i="60"/>
  <c r="CP26" i="60"/>
  <c r="CR26" i="60"/>
  <c r="CN26" i="60"/>
  <c r="CE26" i="60"/>
  <c r="CQ26" i="60"/>
  <c r="CL26" i="60"/>
  <c r="CO26" i="60"/>
  <c r="CM26" i="60"/>
  <c r="CJ26" i="60"/>
  <c r="CN34" i="60"/>
  <c r="CK34" i="60"/>
  <c r="CI34" i="60"/>
  <c r="CF34" i="60"/>
  <c r="CJ34" i="60"/>
  <c r="CL34" i="60"/>
  <c r="CS34" i="60"/>
  <c r="CH34" i="60"/>
  <c r="CP34" i="60"/>
  <c r="CM34" i="60"/>
  <c r="CE34" i="60"/>
  <c r="CQ34" i="60"/>
  <c r="CG34" i="60"/>
  <c r="CR34" i="60"/>
  <c r="CO34" i="60"/>
  <c r="CN25" i="60"/>
  <c r="CG25" i="60"/>
  <c r="CI25" i="60"/>
  <c r="CK25" i="60"/>
  <c r="CS25" i="60"/>
  <c r="CJ25" i="60"/>
  <c r="CL25" i="60"/>
  <c r="CR25" i="60"/>
  <c r="CF25" i="60"/>
  <c r="CP25" i="60"/>
  <c r="CM25" i="60"/>
  <c r="CQ25" i="60"/>
  <c r="CE25" i="60"/>
  <c r="CH25" i="60"/>
  <c r="CO25" i="60"/>
  <c r="CP22" i="60"/>
  <c r="CI22" i="60"/>
  <c r="CF22" i="60"/>
  <c r="CG22" i="60"/>
  <c r="CR22" i="60"/>
  <c r="CS22" i="60"/>
  <c r="CH22" i="60"/>
  <c r="CK22" i="60"/>
  <c r="CN22" i="60"/>
  <c r="CO22" i="60"/>
  <c r="CJ22" i="60"/>
  <c r="CM22" i="60"/>
  <c r="CL22" i="60"/>
  <c r="CE22" i="60"/>
  <c r="CQ22" i="60"/>
  <c r="CE24" i="60"/>
  <c r="CQ24" i="60"/>
  <c r="CL24" i="60"/>
  <c r="CN24" i="60"/>
  <c r="CO24" i="60"/>
  <c r="CJ24" i="60"/>
  <c r="CM24" i="60"/>
  <c r="CR24" i="60"/>
  <c r="CI24" i="60"/>
  <c r="CP24" i="60"/>
  <c r="CK24" i="60"/>
  <c r="CG24" i="60"/>
  <c r="CS24" i="60"/>
  <c r="CH24" i="60"/>
  <c r="CF24" i="60"/>
  <c r="CR27" i="60"/>
  <c r="CI27" i="60"/>
  <c r="CS27" i="60"/>
  <c r="CQ27" i="60"/>
  <c r="CO27" i="60"/>
  <c r="CF27" i="60"/>
  <c r="CG27" i="60"/>
  <c r="CE27" i="60"/>
  <c r="CN27" i="60"/>
  <c r="CJ27" i="60"/>
  <c r="CP27" i="60"/>
  <c r="CM27" i="60"/>
  <c r="CL27" i="60"/>
  <c r="CH27" i="60"/>
  <c r="CK27" i="60"/>
  <c r="CJ35" i="60"/>
  <c r="CM35" i="60"/>
  <c r="CK35" i="60"/>
  <c r="CH35" i="60"/>
  <c r="CF35" i="60"/>
  <c r="CO35" i="60"/>
  <c r="CI35" i="60"/>
  <c r="CL35" i="60"/>
  <c r="CS35" i="60"/>
  <c r="CN35" i="60"/>
  <c r="CQ35" i="60"/>
  <c r="CP35" i="60"/>
  <c r="CG35" i="60"/>
  <c r="CR35" i="60"/>
  <c r="CE35" i="60"/>
  <c r="CL32" i="60"/>
  <c r="CI32" i="60"/>
  <c r="CG32" i="60"/>
  <c r="CM32" i="60"/>
  <c r="CJ32" i="60"/>
  <c r="CP32" i="60"/>
  <c r="CN32" i="60"/>
  <c r="CO32" i="60"/>
  <c r="CR32" i="60"/>
  <c r="CS32" i="60"/>
  <c r="CE32" i="60"/>
  <c r="CQ32" i="60"/>
  <c r="CH32" i="60"/>
  <c r="CK32" i="60"/>
  <c r="CF32" i="60"/>
  <c r="CQ28" i="60"/>
  <c r="CP28" i="60"/>
  <c r="CR28" i="60"/>
  <c r="CG28" i="60"/>
  <c r="CE28" i="60"/>
  <c r="CM28" i="60"/>
  <c r="CO28" i="60"/>
  <c r="CN28" i="60"/>
  <c r="CH28" i="60"/>
  <c r="CJ28" i="60"/>
  <c r="CL28" i="60"/>
  <c r="CS28" i="60"/>
  <c r="CI28" i="60"/>
  <c r="CK28" i="60"/>
  <c r="CF28" i="60"/>
  <c r="CK30" i="60"/>
  <c r="CM30" i="60"/>
  <c r="CI30" i="60"/>
  <c r="CL30" i="60"/>
  <c r="CN30" i="60"/>
  <c r="CP30" i="60"/>
  <c r="CO30" i="60"/>
  <c r="CG30" i="60"/>
  <c r="CF30" i="60"/>
  <c r="CJ30" i="60"/>
  <c r="CR30" i="60"/>
  <c r="CQ30" i="60"/>
  <c r="CH30" i="60"/>
  <c r="CE30" i="60"/>
  <c r="CS30" i="60"/>
  <c r="CH23" i="60"/>
  <c r="CF23" i="60"/>
  <c r="CE23" i="60"/>
  <c r="CR23" i="60"/>
  <c r="CM23" i="60"/>
  <c r="CP23" i="60"/>
  <c r="CQ23" i="60"/>
  <c r="CO23" i="60"/>
  <c r="CI23" i="60"/>
  <c r="CL23" i="60"/>
  <c r="CJ23" i="60"/>
  <c r="CG23" i="60"/>
  <c r="CS23" i="60"/>
  <c r="CK23" i="60"/>
  <c r="CN23" i="60"/>
  <c r="CI33" i="60"/>
  <c r="CF33" i="60"/>
  <c r="CJ33" i="60"/>
  <c r="CM33" i="60"/>
  <c r="CL33" i="60"/>
  <c r="CO33" i="60"/>
  <c r="CS33" i="60"/>
  <c r="CQ33" i="60"/>
  <c r="CN33" i="60"/>
  <c r="CH33" i="60"/>
  <c r="CR33" i="60"/>
  <c r="CG33" i="60"/>
  <c r="CK33" i="60"/>
  <c r="CE33" i="60"/>
  <c r="CP33" i="60"/>
  <c r="BQ2" i="60" a="1"/>
  <c r="BQ2" i="60" s="1"/>
  <c r="BR2" i="60" s="1"/>
  <c r="BS2" i="60" s="1"/>
  <c r="CA2" i="60"/>
  <c r="CR32" i="59"/>
  <c r="CI32" i="59"/>
  <c r="CP32" i="59"/>
  <c r="CJ32" i="59"/>
  <c r="CQ32" i="59"/>
  <c r="CF32" i="59"/>
  <c r="CM32" i="59"/>
  <c r="CO32" i="59"/>
  <c r="CE32" i="59"/>
  <c r="CK32" i="59"/>
  <c r="CS32" i="59"/>
  <c r="CG32" i="59"/>
  <c r="CN32" i="59"/>
  <c r="CH32" i="59"/>
  <c r="CL32" i="59"/>
  <c r="CF29" i="59"/>
  <c r="CO29" i="59"/>
  <c r="CL29" i="59"/>
  <c r="CK29" i="59"/>
  <c r="CP29" i="59"/>
  <c r="CQ29" i="59"/>
  <c r="CE29" i="59"/>
  <c r="CM29" i="59"/>
  <c r="CH29" i="59"/>
  <c r="CR29" i="59"/>
  <c r="CS29" i="59"/>
  <c r="CN29" i="59"/>
  <c r="CI29" i="59"/>
  <c r="CG29" i="59"/>
  <c r="CJ29" i="59"/>
  <c r="CK30" i="59"/>
  <c r="CI30" i="59"/>
  <c r="CE30" i="59"/>
  <c r="CR30" i="59"/>
  <c r="CP30" i="59"/>
  <c r="CF30" i="59"/>
  <c r="CG30" i="59"/>
  <c r="CM30" i="59"/>
  <c r="CO30" i="59"/>
  <c r="CN30" i="59"/>
  <c r="CL30" i="59"/>
  <c r="CQ30" i="59"/>
  <c r="CJ30" i="59"/>
  <c r="CH30" i="59"/>
  <c r="CS30" i="59"/>
  <c r="CS35" i="59"/>
  <c r="CM35" i="59"/>
  <c r="CG35" i="59"/>
  <c r="CJ35" i="59"/>
  <c r="CI35" i="59"/>
  <c r="CK35" i="59"/>
  <c r="CQ35" i="59"/>
  <c r="CE35" i="59"/>
  <c r="CF35" i="59"/>
  <c r="CR35" i="59"/>
  <c r="CO35" i="59"/>
  <c r="CH35" i="59"/>
  <c r="CP35" i="59"/>
  <c r="CN35" i="59"/>
  <c r="CL35" i="59"/>
  <c r="CN23" i="59"/>
  <c r="CI23" i="59"/>
  <c r="CS23" i="59"/>
  <c r="CP23" i="59"/>
  <c r="CR23" i="59"/>
  <c r="CJ23" i="59"/>
  <c r="CO23" i="59"/>
  <c r="CQ23" i="59"/>
  <c r="CM23" i="59"/>
  <c r="CH23" i="59"/>
  <c r="CF23" i="59"/>
  <c r="CL23" i="59"/>
  <c r="CG23" i="59"/>
  <c r="CK23" i="59"/>
  <c r="CE23" i="59"/>
  <c r="CH33" i="59"/>
  <c r="CP33" i="59"/>
  <c r="CF33" i="59"/>
  <c r="CG33" i="59"/>
  <c r="CI33" i="59"/>
  <c r="CK33" i="59"/>
  <c r="CJ33" i="59"/>
  <c r="CS33" i="59"/>
  <c r="CE33" i="59"/>
  <c r="CR33" i="59"/>
  <c r="CL33" i="59"/>
  <c r="CN33" i="59"/>
  <c r="CQ33" i="59"/>
  <c r="CO33" i="59"/>
  <c r="CM33" i="59"/>
  <c r="CH22" i="59"/>
  <c r="CF22" i="59"/>
  <c r="CS22" i="59"/>
  <c r="CG22" i="59"/>
  <c r="CO22" i="59"/>
  <c r="CL22" i="59"/>
  <c r="CQ22" i="59"/>
  <c r="CR22" i="59"/>
  <c r="CP22" i="59"/>
  <c r="CJ22" i="59"/>
  <c r="CK22" i="59"/>
  <c r="CI22" i="59"/>
  <c r="CM22" i="59"/>
  <c r="CE22" i="59"/>
  <c r="CN22" i="59"/>
  <c r="BQ2" i="59" a="1"/>
  <c r="BQ2" i="59" s="1"/>
  <c r="BR2" i="59" s="1"/>
  <c r="BS2" i="59" s="1"/>
  <c r="CA2" i="59"/>
  <c r="CL28" i="59"/>
  <c r="CN28" i="59"/>
  <c r="CG28" i="59"/>
  <c r="CM28" i="59"/>
  <c r="CO28" i="59"/>
  <c r="CE28" i="59"/>
  <c r="CI28" i="59"/>
  <c r="CF28" i="59"/>
  <c r="CR28" i="59"/>
  <c r="CP28" i="59"/>
  <c r="CK28" i="59"/>
  <c r="CJ28" i="59"/>
  <c r="CH28" i="59"/>
  <c r="CQ28" i="59"/>
  <c r="CS28" i="59"/>
  <c r="CI21" i="59"/>
  <c r="CJ21" i="59"/>
  <c r="CE21" i="59"/>
  <c r="CL21" i="59"/>
  <c r="CH21" i="59"/>
  <c r="CS21" i="59"/>
  <c r="CF21" i="59"/>
  <c r="CN21" i="59"/>
  <c r="CK21" i="59"/>
  <c r="CO21" i="59"/>
  <c r="CR21" i="59"/>
  <c r="CG21" i="59"/>
  <c r="CQ21" i="59"/>
  <c r="CM21" i="59"/>
  <c r="CP21" i="59"/>
  <c r="CP27" i="59"/>
  <c r="CH27" i="59"/>
  <c r="CK27" i="59"/>
  <c r="CG27" i="59"/>
  <c r="CM27" i="59"/>
  <c r="CO27" i="59"/>
  <c r="CJ27" i="59"/>
  <c r="CS27" i="59"/>
  <c r="CR27" i="59"/>
  <c r="CL27" i="59"/>
  <c r="CE27" i="59"/>
  <c r="CN27" i="59"/>
  <c r="CI27" i="59"/>
  <c r="CQ27" i="59"/>
  <c r="CF27" i="59"/>
  <c r="CJ26" i="59"/>
  <c r="CR26" i="59"/>
  <c r="CF26" i="59"/>
  <c r="CP26" i="59"/>
  <c r="CQ26" i="59"/>
  <c r="CO26" i="59"/>
  <c r="CI26" i="59"/>
  <c r="CK26" i="59"/>
  <c r="CS26" i="59"/>
  <c r="CL26" i="59"/>
  <c r="CG26" i="59"/>
  <c r="CH26" i="59"/>
  <c r="CN26" i="59"/>
  <c r="CE26" i="59"/>
  <c r="CM26" i="59"/>
  <c r="CS24" i="59"/>
  <c r="CI24" i="59"/>
  <c r="CE24" i="59"/>
  <c r="CR24" i="59"/>
  <c r="CG24" i="59"/>
  <c r="CJ24" i="59"/>
  <c r="CL24" i="59"/>
  <c r="CO24" i="59"/>
  <c r="CN24" i="59"/>
  <c r="CK24" i="59"/>
  <c r="CQ24" i="59"/>
  <c r="CM24" i="59"/>
  <c r="CH24" i="59"/>
  <c r="CF24" i="59"/>
  <c r="CP24" i="59"/>
  <c r="CQ31" i="59"/>
  <c r="CF31" i="59"/>
  <c r="CI31" i="59"/>
  <c r="CG31" i="59"/>
  <c r="CO31" i="59"/>
  <c r="CE31" i="59"/>
  <c r="CN31" i="59"/>
  <c r="CP31" i="59"/>
  <c r="CJ31" i="59"/>
  <c r="CR31" i="59"/>
  <c r="CK31" i="59"/>
  <c r="CM31" i="59"/>
  <c r="CS31" i="59"/>
  <c r="CH31" i="59"/>
  <c r="CL31" i="59"/>
  <c r="CS25" i="59"/>
  <c r="CK25" i="59"/>
  <c r="CO25" i="59"/>
  <c r="CN25" i="59"/>
  <c r="CJ25" i="59"/>
  <c r="CQ25" i="59"/>
  <c r="CI25" i="59"/>
  <c r="CM25" i="59"/>
  <c r="CR25" i="59"/>
  <c r="CH25" i="59"/>
  <c r="CL25" i="59"/>
  <c r="CE25" i="59"/>
  <c r="CG25" i="59"/>
  <c r="CF25" i="59"/>
  <c r="CP25" i="59"/>
  <c r="CM34" i="59"/>
  <c r="CE34" i="59"/>
  <c r="CR34" i="59"/>
  <c r="CL34" i="59"/>
  <c r="CQ34" i="59"/>
  <c r="CF34" i="59"/>
  <c r="CG34" i="59"/>
  <c r="CO34" i="59"/>
  <c r="CP34" i="59"/>
  <c r="CJ34" i="59"/>
  <c r="CS34" i="59"/>
  <c r="CI34" i="59"/>
  <c r="CK34" i="59"/>
  <c r="CN34" i="59"/>
  <c r="CH34" i="59"/>
  <c r="CK26" i="58"/>
  <c r="CN26" i="58"/>
  <c r="CH26" i="58"/>
  <c r="CJ26" i="58"/>
  <c r="CI26" i="58"/>
  <c r="CL26" i="58"/>
  <c r="CO26" i="58"/>
  <c r="CP26" i="58"/>
  <c r="CQ26" i="58"/>
  <c r="CM26" i="58"/>
  <c r="CF26" i="58"/>
  <c r="CR26" i="58"/>
  <c r="CS26" i="58"/>
  <c r="CE26" i="58"/>
  <c r="CG26" i="58"/>
  <c r="CL28" i="58"/>
  <c r="CF28" i="58"/>
  <c r="CO28" i="58"/>
  <c r="CR28" i="58"/>
  <c r="CN28" i="58"/>
  <c r="CJ28" i="58"/>
  <c r="CG28" i="58"/>
  <c r="CE28" i="58"/>
  <c r="CS28" i="58"/>
  <c r="CK28" i="58"/>
  <c r="CI28" i="58"/>
  <c r="CH28" i="58"/>
  <c r="CP28" i="58"/>
  <c r="CM28" i="58"/>
  <c r="CQ28" i="58"/>
  <c r="CL23" i="58"/>
  <c r="CQ23" i="58"/>
  <c r="CP23" i="58"/>
  <c r="CH23" i="58"/>
  <c r="CJ23" i="58"/>
  <c r="CS23" i="58"/>
  <c r="CE23" i="58"/>
  <c r="CM23" i="58"/>
  <c r="CK23" i="58"/>
  <c r="CG23" i="58"/>
  <c r="CR23" i="58"/>
  <c r="CN23" i="58"/>
  <c r="CO23" i="58"/>
  <c r="CF23" i="58"/>
  <c r="CI23" i="58"/>
  <c r="CN24" i="58"/>
  <c r="CE24" i="58"/>
  <c r="CQ24" i="58"/>
  <c r="CP24" i="58"/>
  <c r="CS24" i="58"/>
  <c r="CG24" i="58"/>
  <c r="CL24" i="58"/>
  <c r="CH24" i="58"/>
  <c r="CM24" i="58"/>
  <c r="CO24" i="58"/>
  <c r="CR24" i="58"/>
  <c r="CF24" i="58"/>
  <c r="CI24" i="58"/>
  <c r="CJ24" i="58"/>
  <c r="CK24" i="58"/>
  <c r="CG35" i="58"/>
  <c r="CO35" i="58"/>
  <c r="CS35" i="58"/>
  <c r="CP35" i="58"/>
  <c r="CN35" i="58"/>
  <c r="CM35" i="58"/>
  <c r="CE35" i="58"/>
  <c r="CQ35" i="58"/>
  <c r="CH35" i="58"/>
  <c r="CL35" i="58"/>
  <c r="CF35" i="58"/>
  <c r="CR35" i="58"/>
  <c r="CJ35" i="58"/>
  <c r="CK35" i="58"/>
  <c r="CI35" i="58"/>
  <c r="CN30" i="58"/>
  <c r="CP30" i="58"/>
  <c r="CM30" i="58"/>
  <c r="CI30" i="58"/>
  <c r="CO30" i="58"/>
  <c r="CL30" i="58"/>
  <c r="CE30" i="58"/>
  <c r="CH30" i="58"/>
  <c r="CQ30" i="58"/>
  <c r="CK30" i="58"/>
  <c r="CJ30" i="58"/>
  <c r="CG30" i="58"/>
  <c r="CF30" i="58"/>
  <c r="CS30" i="58"/>
  <c r="CR30" i="58"/>
  <c r="CE25" i="58"/>
  <c r="CO25" i="58"/>
  <c r="CR25" i="58"/>
  <c r="CM25" i="58"/>
  <c r="CH25" i="58"/>
  <c r="CJ25" i="58"/>
  <c r="CQ25" i="58"/>
  <c r="CP25" i="58"/>
  <c r="CK25" i="58"/>
  <c r="CF25" i="58"/>
  <c r="CL25" i="58"/>
  <c r="CI25" i="58"/>
  <c r="CN25" i="58"/>
  <c r="CG25" i="58"/>
  <c r="CS25" i="58"/>
  <c r="CR22" i="58"/>
  <c r="CL22" i="58"/>
  <c r="CN22" i="58"/>
  <c r="CJ22" i="58"/>
  <c r="CF22" i="58"/>
  <c r="CI22" i="58"/>
  <c r="CG22" i="58"/>
  <c r="CS22" i="58"/>
  <c r="CE22" i="58"/>
  <c r="CQ22" i="58"/>
  <c r="CP22" i="58"/>
  <c r="CM22" i="58"/>
  <c r="CO22" i="58"/>
  <c r="CK22" i="58"/>
  <c r="CH22" i="58"/>
  <c r="CI33" i="58"/>
  <c r="CN33" i="58"/>
  <c r="CG33" i="58"/>
  <c r="CS33" i="58"/>
  <c r="CE33" i="58"/>
  <c r="CJ33" i="58"/>
  <c r="CQ33" i="58"/>
  <c r="CH33" i="58"/>
  <c r="CP33" i="58"/>
  <c r="CF33" i="58"/>
  <c r="CO33" i="58"/>
  <c r="CR33" i="58"/>
  <c r="CM33" i="58"/>
  <c r="CK33" i="58"/>
  <c r="CL33" i="58"/>
  <c r="CM32" i="58"/>
  <c r="CG32" i="58"/>
  <c r="CP32" i="58"/>
  <c r="CS32" i="58"/>
  <c r="CF32" i="58"/>
  <c r="CJ32" i="58"/>
  <c r="CR32" i="58"/>
  <c r="CI32" i="58"/>
  <c r="CE32" i="58"/>
  <c r="CQ32" i="58"/>
  <c r="CH32" i="58"/>
  <c r="CO32" i="58"/>
  <c r="CN32" i="58"/>
  <c r="CL32" i="58"/>
  <c r="CK32" i="58"/>
  <c r="CM21" i="58"/>
  <c r="CS21" i="58"/>
  <c r="CQ21" i="58"/>
  <c r="CN21" i="58"/>
  <c r="CG21" i="58"/>
  <c r="CJ21" i="58"/>
  <c r="CK21" i="58"/>
  <c r="CI21" i="58"/>
  <c r="CL21" i="58"/>
  <c r="CF21" i="58"/>
  <c r="CH21" i="58"/>
  <c r="CO21" i="58"/>
  <c r="CR21" i="58"/>
  <c r="CP21" i="58"/>
  <c r="CA2" i="58"/>
  <c r="BQ2" i="58" a="1"/>
  <c r="BQ2" i="58" s="1"/>
  <c r="BR2" i="58" s="1"/>
  <c r="BS2" i="58" s="1"/>
  <c r="CN34" i="58"/>
  <c r="CS34" i="58"/>
  <c r="CJ34" i="58"/>
  <c r="CM34" i="58"/>
  <c r="CI34" i="58"/>
  <c r="CO34" i="58"/>
  <c r="CE34" i="58"/>
  <c r="CQ34" i="58"/>
  <c r="CH34" i="58"/>
  <c r="CP34" i="58"/>
  <c r="CG34" i="58"/>
  <c r="CF34" i="58"/>
  <c r="CR34" i="58"/>
  <c r="CL34" i="58"/>
  <c r="CK34" i="58"/>
  <c r="CN27" i="58"/>
  <c r="CG27" i="58"/>
  <c r="CJ27" i="58"/>
  <c r="CL27" i="58"/>
  <c r="CK27" i="58"/>
  <c r="CS27" i="58"/>
  <c r="CP27" i="58"/>
  <c r="CH27" i="58"/>
  <c r="CO27" i="58"/>
  <c r="CR27" i="58"/>
  <c r="CI27" i="58"/>
  <c r="CQ27" i="58"/>
  <c r="CM27" i="58"/>
  <c r="CF27" i="58"/>
  <c r="CE27" i="58"/>
  <c r="CM31" i="58"/>
  <c r="CP31" i="58"/>
  <c r="CH31" i="58"/>
  <c r="CL31" i="58"/>
  <c r="CF31" i="58"/>
  <c r="CR31" i="58"/>
  <c r="CO31" i="58"/>
  <c r="CG31" i="58"/>
  <c r="CI31" i="58"/>
  <c r="CK31" i="58"/>
  <c r="CS31" i="58"/>
  <c r="CE31" i="58"/>
  <c r="CQ31" i="58"/>
  <c r="CJ31" i="58"/>
  <c r="CN31" i="58"/>
  <c r="CH29" i="58"/>
  <c r="CQ29" i="58"/>
  <c r="CN29" i="58"/>
  <c r="CR29" i="58"/>
  <c r="CI29" i="58"/>
  <c r="CG29" i="58"/>
  <c r="CS29" i="58"/>
  <c r="CO29" i="58"/>
  <c r="CM29" i="58"/>
  <c r="CF29" i="58"/>
  <c r="CE29" i="58"/>
  <c r="CK29" i="58"/>
  <c r="CP29" i="58"/>
  <c r="CL29" i="58"/>
  <c r="CJ29" i="58"/>
  <c r="C16" i="68" l="1"/>
  <c r="E16" i="68" s="1"/>
  <c r="BW4" i="68"/>
  <c r="BV4" i="68"/>
  <c r="BT2" i="68"/>
  <c r="BW6" i="68"/>
  <c r="BW2" i="68" s="1"/>
  <c r="BY2" i="68" s="1"/>
  <c r="BV6" i="68"/>
  <c r="BV2" i="68" s="1"/>
  <c r="C16" i="67"/>
  <c r="E16" i="67" s="1"/>
  <c r="BT2" i="67"/>
  <c r="BW4" i="67"/>
  <c r="BV4" i="67"/>
  <c r="BW6" i="67"/>
  <c r="BW2" i="67" s="1"/>
  <c r="BY2" i="67" s="1"/>
  <c r="BV6" i="67"/>
  <c r="BV2" i="67" s="1"/>
  <c r="C16" i="66"/>
  <c r="E16" i="66" s="1"/>
  <c r="BW4" i="66"/>
  <c r="BV4" i="66"/>
  <c r="BT2" i="66"/>
  <c r="BW6" i="66"/>
  <c r="BW2" i="66" s="1"/>
  <c r="BY2" i="66" s="1"/>
  <c r="BV6" i="66"/>
  <c r="BV2" i="66" s="1"/>
  <c r="C16" i="65"/>
  <c r="E16" i="65" s="1"/>
  <c r="BT2" i="65"/>
  <c r="BW4" i="65"/>
  <c r="BV4" i="65"/>
  <c r="BW6" i="65"/>
  <c r="BW2" i="65" s="1"/>
  <c r="BY2" i="65" s="1"/>
  <c r="BV6" i="65"/>
  <c r="BV2" i="65" s="1"/>
  <c r="BT2" i="64"/>
  <c r="BV4" i="64"/>
  <c r="C16" i="64"/>
  <c r="E16" i="64" s="1"/>
  <c r="BW4" i="64"/>
  <c r="BV6" i="64"/>
  <c r="BV2" i="64" s="1"/>
  <c r="BW6" i="64"/>
  <c r="BW2" i="64" s="1"/>
  <c r="BY2" i="64" s="1"/>
  <c r="C16" i="63"/>
  <c r="E16" i="63" s="1"/>
  <c r="BW4" i="63"/>
  <c r="BV4" i="63"/>
  <c r="BT2" i="63"/>
  <c r="BW6" i="63"/>
  <c r="BW2" i="63" s="1"/>
  <c r="BY2" i="63" s="1"/>
  <c r="BV6" i="63"/>
  <c r="BV2" i="63" s="1"/>
  <c r="C16" i="61"/>
  <c r="E16" i="61" s="1"/>
  <c r="BT2" i="61"/>
  <c r="BW4" i="61"/>
  <c r="BV4" i="61"/>
  <c r="BW6" i="61"/>
  <c r="BW2" i="61" s="1"/>
  <c r="BY2" i="61" s="1"/>
  <c r="BV6" i="61"/>
  <c r="BV2" i="61" s="1"/>
  <c r="C16" i="60"/>
  <c r="E16" i="60" s="1"/>
  <c r="BT2" i="60"/>
  <c r="BW4" i="60"/>
  <c r="BV4" i="60"/>
  <c r="BV6" i="60"/>
  <c r="BV2" i="60" s="1"/>
  <c r="BW6" i="60"/>
  <c r="BW2" i="60" s="1"/>
  <c r="BY2" i="60" s="1"/>
  <c r="BT2" i="59"/>
  <c r="BV4" i="59"/>
  <c r="C16" i="59"/>
  <c r="E16" i="59" s="1"/>
  <c r="BW4" i="59"/>
  <c r="BW6" i="59"/>
  <c r="BW2" i="59" s="1"/>
  <c r="BY2" i="59" s="1"/>
  <c r="BV6" i="59"/>
  <c r="BV2" i="59" s="1"/>
  <c r="C16" i="58"/>
  <c r="E16" i="58" s="1"/>
  <c r="BW4" i="58"/>
  <c r="BV4" i="58"/>
  <c r="BT2" i="58"/>
  <c r="BW6" i="58"/>
  <c r="BW2" i="58" s="1"/>
  <c r="BV6" i="58"/>
  <c r="BV2" i="58" s="1"/>
  <c r="CL37" i="68" l="1"/>
  <c r="CC24" i="68"/>
  <c r="CI37" i="68"/>
  <c r="CS37" i="68"/>
  <c r="CG37" i="68"/>
  <c r="CC35" i="68"/>
  <c r="CC31" i="68"/>
  <c r="CC27" i="68"/>
  <c r="CQ37" i="68"/>
  <c r="CE37" i="68"/>
  <c r="BO31" i="68"/>
  <c r="BO48" i="68" s="1"/>
  <c r="CC29" i="68"/>
  <c r="BO27" i="68"/>
  <c r="BO44" i="68" s="1"/>
  <c r="BO25" i="68"/>
  <c r="BO42" i="68" s="1"/>
  <c r="CN37" i="68"/>
  <c r="BO30" i="68"/>
  <c r="BO47" i="68" s="1"/>
  <c r="CC21" i="68"/>
  <c r="BP19" i="68"/>
  <c r="BP36" i="68" s="1"/>
  <c r="CC33" i="68"/>
  <c r="CC25" i="68"/>
  <c r="BO19" i="68"/>
  <c r="BO36" i="68" s="1"/>
  <c r="CR37" i="68"/>
  <c r="CP37" i="68"/>
  <c r="CC32" i="68"/>
  <c r="CO37" i="68"/>
  <c r="BO32" i="68"/>
  <c r="BO49" i="68" s="1"/>
  <c r="BO23" i="68"/>
  <c r="BO40" i="68" s="1"/>
  <c r="CM37" i="68"/>
  <c r="CK37" i="68"/>
  <c r="CC30" i="68"/>
  <c r="CC22" i="68"/>
  <c r="CJ37" i="68"/>
  <c r="CH37" i="68"/>
  <c r="BO22" i="68"/>
  <c r="BO39" i="68" s="1"/>
  <c r="CF37" i="68"/>
  <c r="CC34" i="68"/>
  <c r="CC28" i="68"/>
  <c r="CC26" i="68"/>
  <c r="BO20" i="68"/>
  <c r="BO37" i="68" s="1"/>
  <c r="BO28" i="68"/>
  <c r="BO45" i="68" s="1"/>
  <c r="BO21" i="68"/>
  <c r="BO38" i="68" s="1"/>
  <c r="CC23" i="68"/>
  <c r="BO29" i="68"/>
  <c r="BO46" i="68" s="1"/>
  <c r="BO24" i="68"/>
  <c r="BO41" i="68" s="1"/>
  <c r="BO26" i="68"/>
  <c r="BO43" i="68" s="1"/>
  <c r="BO33" i="68"/>
  <c r="BO50" i="68" s="1"/>
  <c r="BZ31" i="68"/>
  <c r="BZ35" i="68"/>
  <c r="BZ32" i="68"/>
  <c r="BZ27" i="68"/>
  <c r="BZ24" i="68"/>
  <c r="BZ30" i="68"/>
  <c r="BZ22" i="68"/>
  <c r="BZ25" i="68"/>
  <c r="BZ21" i="68"/>
  <c r="BZ29" i="68"/>
  <c r="BZ26" i="68"/>
  <c r="BZ33" i="68"/>
  <c r="BZ28" i="68"/>
  <c r="BZ34" i="68"/>
  <c r="BZ23" i="68"/>
  <c r="CJ67" i="68"/>
  <c r="BF31" i="68"/>
  <c r="CM67" i="68"/>
  <c r="CQ56" i="68"/>
  <c r="BH20" i="68"/>
  <c r="BF20" i="68"/>
  <c r="CP57" i="68"/>
  <c r="BI21" i="68"/>
  <c r="AX21" i="68"/>
  <c r="CL63" i="68"/>
  <c r="CO63" i="68"/>
  <c r="CH61" i="68"/>
  <c r="BG25" i="68"/>
  <c r="CK55" i="68"/>
  <c r="BB19" i="68"/>
  <c r="CK68" i="68"/>
  <c r="BC32" i="68"/>
  <c r="BG32" i="68"/>
  <c r="CI64" i="68"/>
  <c r="CP64" i="68"/>
  <c r="BD28" i="68"/>
  <c r="CR62" i="68"/>
  <c r="CH62" i="68"/>
  <c r="AW26" i="68"/>
  <c r="CE69" i="68"/>
  <c r="BE33" i="68"/>
  <c r="AX33" i="68"/>
  <c r="CG58" i="68"/>
  <c r="BA22" i="68"/>
  <c r="CG60" i="68"/>
  <c r="BE24" i="68"/>
  <c r="CG65" i="68"/>
  <c r="CP65" i="68"/>
  <c r="CI66" i="68"/>
  <c r="BI30" i="68"/>
  <c r="AV30" i="68"/>
  <c r="CL59" i="68"/>
  <c r="CE59" i="68"/>
  <c r="BE23" i="68"/>
  <c r="AY21" i="68"/>
  <c r="CS58" i="68"/>
  <c r="AU29" i="68"/>
  <c r="BJ23" i="68"/>
  <c r="BJ40" i="68" s="1"/>
  <c r="CQ67" i="68"/>
  <c r="BC31" i="68"/>
  <c r="BG31" i="68"/>
  <c r="CE56" i="68"/>
  <c r="AV20" i="68"/>
  <c r="BD20" i="68"/>
  <c r="CO57" i="68"/>
  <c r="AW21" i="68"/>
  <c r="AV21" i="68"/>
  <c r="CJ63" i="68"/>
  <c r="BD27" i="68"/>
  <c r="BF25" i="68"/>
  <c r="BE25" i="68"/>
  <c r="AU25" i="68"/>
  <c r="CI55" i="68"/>
  <c r="BJ19" i="68"/>
  <c r="BJ36" i="68" s="1"/>
  <c r="CR68" i="68"/>
  <c r="AZ32" i="68"/>
  <c r="BF32" i="68"/>
  <c r="CH64" i="68"/>
  <c r="CL64" i="68"/>
  <c r="BA28" i="68"/>
  <c r="CF62" i="68"/>
  <c r="CE62" i="68"/>
  <c r="BH26" i="68"/>
  <c r="CN69" i="68"/>
  <c r="CR69" i="68"/>
  <c r="AV33" i="68"/>
  <c r="CQ58" i="68"/>
  <c r="AZ22" i="68"/>
  <c r="CL60" i="68"/>
  <c r="BC24" i="68"/>
  <c r="AU24" i="68"/>
  <c r="BH29" i="68"/>
  <c r="BG29" i="68"/>
  <c r="CP66" i="68"/>
  <c r="AW30" i="68"/>
  <c r="BJ30" i="68"/>
  <c r="BJ47" i="68" s="1"/>
  <c r="CJ59" i="68"/>
  <c r="BI23" i="68"/>
  <c r="BB23" i="68"/>
  <c r="CF57" i="68"/>
  <c r="BH22" i="68"/>
  <c r="CE67" i="68"/>
  <c r="BA31" i="68"/>
  <c r="BE31" i="68"/>
  <c r="CO56" i="68"/>
  <c r="CS56" i="68"/>
  <c r="AZ20" i="68"/>
  <c r="CN57" i="68"/>
  <c r="BG21" i="68"/>
  <c r="CI63" i="68"/>
  <c r="BB27" i="68"/>
  <c r="CS61" i="68"/>
  <c r="BD25" i="68"/>
  <c r="CH55" i="68"/>
  <c r="CF55" i="68"/>
  <c r="BI19" i="68"/>
  <c r="CF68" i="68"/>
  <c r="BJ32" i="68"/>
  <c r="BJ49" i="68" s="1"/>
  <c r="BD32" i="68"/>
  <c r="CQ64" i="68"/>
  <c r="BJ28" i="68"/>
  <c r="BJ45" i="68" s="1"/>
  <c r="AY28" i="68"/>
  <c r="CO62" i="68"/>
  <c r="BG26" i="68"/>
  <c r="AV26" i="68"/>
  <c r="CP69" i="68"/>
  <c r="CK69" i="68"/>
  <c r="CE58" i="68"/>
  <c r="AY22" i="68"/>
  <c r="CH60" i="68"/>
  <c r="BB24" i="68"/>
  <c r="CH65" i="68"/>
  <c r="AV29" i="68"/>
  <c r="BD29" i="68"/>
  <c r="CN66" i="68"/>
  <c r="BF30" i="68"/>
  <c r="BH30" i="68"/>
  <c r="CI59" i="68"/>
  <c r="AW23" i="68"/>
  <c r="AY23" i="68"/>
  <c r="AZ21" i="68"/>
  <c r="CO67" i="68"/>
  <c r="AY31" i="68"/>
  <c r="BD31" i="68"/>
  <c r="CN56" i="68"/>
  <c r="CL56" i="68"/>
  <c r="AX20" i="68"/>
  <c r="CL57" i="68"/>
  <c r="BF21" i="68"/>
  <c r="CF63" i="68"/>
  <c r="AZ27" i="68"/>
  <c r="AU27" i="68"/>
  <c r="CP61" i="68"/>
  <c r="BB25" i="68"/>
  <c r="CS55" i="68"/>
  <c r="CE55" i="68"/>
  <c r="BG19" i="68"/>
  <c r="CP68" i="68"/>
  <c r="AX32" i="68"/>
  <c r="BB32" i="68"/>
  <c r="CE64" i="68"/>
  <c r="AX28" i="68"/>
  <c r="AW28" i="68"/>
  <c r="CM62" i="68"/>
  <c r="BE26" i="68"/>
  <c r="BC26" i="68"/>
  <c r="CO69" i="68"/>
  <c r="BB33" i="68"/>
  <c r="CP58" i="68"/>
  <c r="BI22" i="68"/>
  <c r="AU22" i="68"/>
  <c r="BA24" i="68"/>
  <c r="AZ24" i="68"/>
  <c r="CM65" i="68"/>
  <c r="CE65" i="68"/>
  <c r="BB29" i="68"/>
  <c r="CK66" i="68"/>
  <c r="BD30" i="68"/>
  <c r="BG30" i="68"/>
  <c r="CH59" i="68"/>
  <c r="BA23" i="68"/>
  <c r="AX23" i="68"/>
  <c r="BI31" i="68"/>
  <c r="CH66" i="68"/>
  <c r="CL67" i="68"/>
  <c r="CR67" i="68"/>
  <c r="BB31" i="68"/>
  <c r="CM56" i="68"/>
  <c r="CG56" i="68"/>
  <c r="CS57" i="68"/>
  <c r="CH57" i="68"/>
  <c r="BF27" i="68"/>
  <c r="AW27" i="68"/>
  <c r="CR61" i="68"/>
  <c r="CO61" i="68"/>
  <c r="BJ25" i="68"/>
  <c r="BJ42" i="68" s="1"/>
  <c r="CG55" i="68"/>
  <c r="AZ19" i="68"/>
  <c r="BC19" i="68"/>
  <c r="CM68" i="68"/>
  <c r="BH32" i="68"/>
  <c r="BA32" i="68"/>
  <c r="CO64" i="68"/>
  <c r="CJ64" i="68"/>
  <c r="BF28" i="68"/>
  <c r="CL62" i="68"/>
  <c r="BJ26" i="68"/>
  <c r="BJ43" i="68" s="1"/>
  <c r="CJ69" i="68"/>
  <c r="CM69" i="68"/>
  <c r="CM58" i="68"/>
  <c r="AW22" i="68"/>
  <c r="CQ60" i="68"/>
  <c r="CF60" i="68"/>
  <c r="AX24" i="68"/>
  <c r="CR65" i="68"/>
  <c r="BE29" i="68"/>
  <c r="AZ29" i="68"/>
  <c r="CQ66" i="68"/>
  <c r="BB30" i="68"/>
  <c r="BE30" i="68"/>
  <c r="CR59" i="68"/>
  <c r="AZ23" i="68"/>
  <c r="CH56" i="68"/>
  <c r="CP67" i="68"/>
  <c r="CK67" i="68"/>
  <c r="AW31" i="68"/>
  <c r="CK56" i="68"/>
  <c r="BE20" i="68"/>
  <c r="CQ57" i="68"/>
  <c r="BE21" i="68"/>
  <c r="AU21" i="68"/>
  <c r="CE63" i="68"/>
  <c r="AV27" i="68"/>
  <c r="CF61" i="68"/>
  <c r="CM61" i="68"/>
  <c r="BH25" i="68"/>
  <c r="CP55" i="68"/>
  <c r="AY19" i="68"/>
  <c r="BA19" i="68"/>
  <c r="CO68" i="68"/>
  <c r="AV32" i="68"/>
  <c r="AY32" i="68"/>
  <c r="CN64" i="68"/>
  <c r="CG64" i="68"/>
  <c r="BB28" i="68"/>
  <c r="CK62" i="68"/>
  <c r="BI26" i="68"/>
  <c r="CH69" i="68"/>
  <c r="BJ33" i="68"/>
  <c r="BJ50" i="68" s="1"/>
  <c r="AU33" i="68"/>
  <c r="CJ58" i="68"/>
  <c r="BD22" i="68"/>
  <c r="CE60" i="68"/>
  <c r="BF24" i="68"/>
  <c r="BH24" i="68"/>
  <c r="CQ65" i="68"/>
  <c r="BC29" i="68"/>
  <c r="AY29" i="68"/>
  <c r="CO66" i="68"/>
  <c r="CR66" i="68"/>
  <c r="AZ30" i="68"/>
  <c r="CF59" i="68"/>
  <c r="AV23" i="68"/>
  <c r="BI29" i="68"/>
  <c r="CN67" i="68"/>
  <c r="BH31" i="68"/>
  <c r="CF56" i="68"/>
  <c r="BC20" i="68"/>
  <c r="CM57" i="68"/>
  <c r="BC21" i="68"/>
  <c r="CH63" i="68"/>
  <c r="BA27" i="68"/>
  <c r="BJ27" i="68"/>
  <c r="BJ44" i="68" s="1"/>
  <c r="CQ61" i="68"/>
  <c r="CI61" i="68"/>
  <c r="BC25" i="68"/>
  <c r="CN55" i="68"/>
  <c r="BH19" i="68"/>
  <c r="AW19" i="68"/>
  <c r="CN68" i="68"/>
  <c r="CQ68" i="68"/>
  <c r="CM64" i="68"/>
  <c r="BH28" i="68"/>
  <c r="CI62" i="68"/>
  <c r="BF26" i="68"/>
  <c r="CF69" i="68"/>
  <c r="BH33" i="68"/>
  <c r="CO58" i="68"/>
  <c r="CR58" i="68"/>
  <c r="BB22" i="68"/>
  <c r="CP60" i="68"/>
  <c r="CR60" i="68"/>
  <c r="BG24" i="68"/>
  <c r="CN65" i="68"/>
  <c r="BA29" i="68"/>
  <c r="AW29" i="68"/>
  <c r="CJ66" i="68"/>
  <c r="CL66" i="68"/>
  <c r="BD23" i="68"/>
  <c r="CG59" i="68"/>
  <c r="BG20" i="68"/>
  <c r="AX30" i="68"/>
  <c r="CI67" i="68"/>
  <c r="AV31" i="68"/>
  <c r="CR56" i="68"/>
  <c r="BB20" i="68"/>
  <c r="AU20" i="68"/>
  <c r="CK57" i="68"/>
  <c r="BJ21" i="68"/>
  <c r="BJ38" i="68" s="1"/>
  <c r="CS63" i="68"/>
  <c r="CR63" i="68"/>
  <c r="BI27" i="68"/>
  <c r="CE61" i="68"/>
  <c r="AY25" i="68"/>
  <c r="BA25" i="68"/>
  <c r="CM55" i="68"/>
  <c r="AV19" i="68"/>
  <c r="AX19" i="68"/>
  <c r="CI68" i="68"/>
  <c r="CJ68" i="68"/>
  <c r="CK64" i="68"/>
  <c r="AV28" i="68"/>
  <c r="CQ62" i="68"/>
  <c r="BD26" i="68"/>
  <c r="AU26" i="68"/>
  <c r="CI69" i="68"/>
  <c r="BF33" i="68"/>
  <c r="CN58" i="68"/>
  <c r="BG22" i="68"/>
  <c r="AX22" i="68"/>
  <c r="CM60" i="68"/>
  <c r="CN60" i="68"/>
  <c r="BD24" i="68"/>
  <c r="CK65" i="68"/>
  <c r="CS65" i="68"/>
  <c r="BF29" i="68"/>
  <c r="CG66" i="68"/>
  <c r="AY30" i="68"/>
  <c r="CS59" i="68"/>
  <c r="BH23" i="68"/>
  <c r="AU23" i="68"/>
  <c r="CL65" i="68"/>
  <c r="CG67" i="68"/>
  <c r="AZ31" i="68"/>
  <c r="CP56" i="68"/>
  <c r="BA20" i="68"/>
  <c r="CJ57" i="68"/>
  <c r="CG57" i="68"/>
  <c r="BH21" i="68"/>
  <c r="CG63" i="68"/>
  <c r="AY27" i="68"/>
  <c r="BH27" i="68"/>
  <c r="CN61" i="68"/>
  <c r="CG61" i="68"/>
  <c r="AW25" i="68"/>
  <c r="CL55" i="68"/>
  <c r="BF19" i="68"/>
  <c r="CG68" i="68"/>
  <c r="BE32" i="68"/>
  <c r="BC28" i="68"/>
  <c r="CF64" i="68"/>
  <c r="CP62" i="68"/>
  <c r="BB26" i="68"/>
  <c r="CL69" i="68"/>
  <c r="AZ33" i="68"/>
  <c r="BD33" i="68"/>
  <c r="CK58" i="68"/>
  <c r="CL58" i="68"/>
  <c r="AV22" i="68"/>
  <c r="CK60" i="68"/>
  <c r="BJ24" i="68"/>
  <c r="BJ41" i="68" s="1"/>
  <c r="AY24" i="68"/>
  <c r="CJ65" i="68"/>
  <c r="CO65" i="68"/>
  <c r="CF66" i="68"/>
  <c r="CM66" i="68"/>
  <c r="CQ59" i="68"/>
  <c r="BG23" i="68"/>
  <c r="AW20" i="68"/>
  <c r="CS60" i="68"/>
  <c r="CK59" i="68"/>
  <c r="CF67" i="68"/>
  <c r="AX31" i="68"/>
  <c r="AU31" i="68"/>
  <c r="CJ56" i="68"/>
  <c r="AY20" i="68"/>
  <c r="CI57" i="68"/>
  <c r="CE57" i="68"/>
  <c r="BD21" i="68"/>
  <c r="CP63" i="68"/>
  <c r="CQ63" i="68"/>
  <c r="BG27" i="68"/>
  <c r="CL61" i="68"/>
  <c r="AZ25" i="68"/>
  <c r="AV25" i="68"/>
  <c r="CJ55" i="68"/>
  <c r="BE19" i="68"/>
  <c r="CE68" i="68"/>
  <c r="AW32" i="68"/>
  <c r="AU32" i="68"/>
  <c r="CS64" i="68"/>
  <c r="BI28" i="68"/>
  <c r="AU28" i="68"/>
  <c r="AZ26" i="68"/>
  <c r="BA26" i="68"/>
  <c r="CS69" i="68"/>
  <c r="BI33" i="68"/>
  <c r="BC33" i="68"/>
  <c r="CI58" i="68"/>
  <c r="BF22" i="68"/>
  <c r="BJ22" i="68"/>
  <c r="BJ39" i="68" s="1"/>
  <c r="CJ60" i="68"/>
  <c r="AV24" i="68"/>
  <c r="AW24" i="68"/>
  <c r="CI65" i="68"/>
  <c r="BJ29" i="68"/>
  <c r="BJ46" i="68" s="1"/>
  <c r="CE66" i="68"/>
  <c r="BC30" i="68"/>
  <c r="AU30" i="68"/>
  <c r="CN59" i="68"/>
  <c r="BF23" i="68"/>
  <c r="CS67" i="68"/>
  <c r="BJ31" i="68"/>
  <c r="BJ48" i="68" s="1"/>
  <c r="CI56" i="68"/>
  <c r="BI20" i="68"/>
  <c r="BJ20" i="68"/>
  <c r="BJ37" i="68" s="1"/>
  <c r="CR57" i="68"/>
  <c r="BA21" i="68"/>
  <c r="BB21" i="68"/>
  <c r="CN63" i="68"/>
  <c r="CK63" i="68"/>
  <c r="BC27" i="68"/>
  <c r="CK61" i="68"/>
  <c r="AX25" i="68"/>
  <c r="CQ55" i="68"/>
  <c r="BD19" i="68"/>
  <c r="CS68" i="68"/>
  <c r="CL68" i="68"/>
  <c r="CR64" i="68"/>
  <c r="BG28" i="68"/>
  <c r="CS62" i="68"/>
  <c r="CN62" i="68"/>
  <c r="AY26" i="68"/>
  <c r="CG69" i="68"/>
  <c r="AW33" i="68"/>
  <c r="BA33" i="68"/>
  <c r="CH58" i="68"/>
  <c r="CF58" i="68"/>
  <c r="BE22" i="68"/>
  <c r="CI60" i="68"/>
  <c r="CO60" i="68"/>
  <c r="CF65" i="68"/>
  <c r="AX29" i="68"/>
  <c r="CS66" i="68"/>
  <c r="BA30" i="68"/>
  <c r="CP59" i="68"/>
  <c r="CM59" i="68"/>
  <c r="BC23" i="68"/>
  <c r="CH67" i="68"/>
  <c r="CM63" i="68"/>
  <c r="BE27" i="68"/>
  <c r="AX27" i="68"/>
  <c r="CJ61" i="68"/>
  <c r="BI25" i="68"/>
  <c r="CO55" i="68"/>
  <c r="CR55" i="68"/>
  <c r="AU19" i="68"/>
  <c r="CH68" i="68"/>
  <c r="BI32" i="68"/>
  <c r="AZ28" i="68"/>
  <c r="BE28" i="68"/>
  <c r="CG62" i="68"/>
  <c r="CJ62" i="68"/>
  <c r="AX26" i="68"/>
  <c r="CQ69" i="68"/>
  <c r="BG33" i="68"/>
  <c r="AY33" i="68"/>
  <c r="BC22" i="68"/>
  <c r="BI24" i="68"/>
  <c r="CO59" i="68"/>
  <c r="CJ37" i="67"/>
  <c r="CC34" i="67"/>
  <c r="CC32" i="67"/>
  <c r="CH37" i="67"/>
  <c r="BO32" i="67"/>
  <c r="BO49" i="67" s="1"/>
  <c r="CS37" i="67"/>
  <c r="CG37" i="67"/>
  <c r="CQ37" i="67"/>
  <c r="CE37" i="67"/>
  <c r="CM37" i="67"/>
  <c r="BO30" i="67"/>
  <c r="BO47" i="67" s="1"/>
  <c r="CC29" i="67"/>
  <c r="BO27" i="67"/>
  <c r="BO44" i="67" s="1"/>
  <c r="BO25" i="67"/>
  <c r="BO42" i="67" s="1"/>
  <c r="BO22" i="67"/>
  <c r="BO39" i="67" s="1"/>
  <c r="BO33" i="67"/>
  <c r="BO50" i="67" s="1"/>
  <c r="BO29" i="67"/>
  <c r="BO46" i="67" s="1"/>
  <c r="BO20" i="67"/>
  <c r="BO37" i="67" s="1"/>
  <c r="CR37" i="67"/>
  <c r="CP37" i="67"/>
  <c r="CC26" i="67"/>
  <c r="CC21" i="67"/>
  <c r="BP19" i="67"/>
  <c r="BP36" i="67" s="1"/>
  <c r="CO37" i="67"/>
  <c r="BO31" i="67"/>
  <c r="BO48" i="67" s="1"/>
  <c r="CN37" i="67"/>
  <c r="BO26" i="67"/>
  <c r="BO43" i="67" s="1"/>
  <c r="BO21" i="67"/>
  <c r="BO38" i="67" s="1"/>
  <c r="CL37" i="67"/>
  <c r="CC28" i="67"/>
  <c r="BO24" i="67"/>
  <c r="BO41" i="67" s="1"/>
  <c r="CK37" i="67"/>
  <c r="CC33" i="67"/>
  <c r="CC35" i="67"/>
  <c r="BO28" i="67"/>
  <c r="BO45" i="67" s="1"/>
  <c r="CI37" i="67"/>
  <c r="BO19" i="67"/>
  <c r="BO36" i="67" s="1"/>
  <c r="CF37" i="67"/>
  <c r="CC24" i="67"/>
  <c r="CC30" i="67"/>
  <c r="CC23" i="67"/>
  <c r="CC27" i="67"/>
  <c r="CC22" i="67"/>
  <c r="CC31" i="67"/>
  <c r="CC25" i="67"/>
  <c r="BO23" i="67"/>
  <c r="BO40" i="67" s="1"/>
  <c r="BZ25" i="67"/>
  <c r="BZ34" i="67"/>
  <c r="BZ31" i="67"/>
  <c r="BZ32" i="67"/>
  <c r="BZ22" i="67"/>
  <c r="BZ28" i="67"/>
  <c r="BZ33" i="67"/>
  <c r="BZ21" i="67"/>
  <c r="BZ29" i="67"/>
  <c r="BZ35" i="67"/>
  <c r="BZ30" i="67"/>
  <c r="BZ23" i="67"/>
  <c r="BZ24" i="67"/>
  <c r="BZ26" i="67"/>
  <c r="BZ27" i="67"/>
  <c r="CQ59" i="67"/>
  <c r="AW23" i="67"/>
  <c r="AZ23" i="67"/>
  <c r="CR61" i="67"/>
  <c r="BJ25" i="67"/>
  <c r="BJ42" i="67" s="1"/>
  <c r="BA25" i="67"/>
  <c r="CL58" i="67"/>
  <c r="CS58" i="67"/>
  <c r="BD22" i="67"/>
  <c r="CQ63" i="67"/>
  <c r="BG27" i="67"/>
  <c r="CE64" i="67"/>
  <c r="CL64" i="67"/>
  <c r="CO56" i="67"/>
  <c r="BC20" i="67"/>
  <c r="CH69" i="67"/>
  <c r="CO69" i="67"/>
  <c r="BB33" i="67"/>
  <c r="CE67" i="67"/>
  <c r="BC31" i="67"/>
  <c r="BF31" i="67"/>
  <c r="CS57" i="67"/>
  <c r="AY21" i="67"/>
  <c r="BB21" i="67"/>
  <c r="CI66" i="67"/>
  <c r="BF30" i="67"/>
  <c r="CJ55" i="67"/>
  <c r="BJ19" i="67"/>
  <c r="BJ36" i="67" s="1"/>
  <c r="CN68" i="67"/>
  <c r="BF32" i="67"/>
  <c r="CM62" i="67"/>
  <c r="BF26" i="67"/>
  <c r="CO65" i="67"/>
  <c r="BA29" i="67"/>
  <c r="BE29" i="67"/>
  <c r="CQ60" i="67"/>
  <c r="BE24" i="67"/>
  <c r="BC24" i="67"/>
  <c r="CL67" i="67"/>
  <c r="CH60" i="67"/>
  <c r="CE59" i="67"/>
  <c r="BH23" i="67"/>
  <c r="CH59" i="67"/>
  <c r="CF61" i="67"/>
  <c r="AX25" i="67"/>
  <c r="BH25" i="67"/>
  <c r="CK58" i="67"/>
  <c r="CR58" i="67"/>
  <c r="BF22" i="67"/>
  <c r="CE63" i="67"/>
  <c r="CL63" i="67"/>
  <c r="CP64" i="67"/>
  <c r="BB28" i="67"/>
  <c r="AU28" i="67"/>
  <c r="CK56" i="67"/>
  <c r="AX20" i="67"/>
  <c r="CS69" i="67"/>
  <c r="CN69" i="67"/>
  <c r="BA33" i="67"/>
  <c r="CN67" i="67"/>
  <c r="BA31" i="67"/>
  <c r="CK67" i="67"/>
  <c r="CG57" i="67"/>
  <c r="CO57" i="67"/>
  <c r="BG21" i="67"/>
  <c r="CH66" i="67"/>
  <c r="BD30" i="67"/>
  <c r="CF55" i="67"/>
  <c r="BE19" i="67"/>
  <c r="AU19" i="67"/>
  <c r="CM68" i="67"/>
  <c r="BE32" i="67"/>
  <c r="CI62" i="67"/>
  <c r="BI26" i="67"/>
  <c r="CL65" i="67"/>
  <c r="AZ29" i="67"/>
  <c r="BB29" i="67"/>
  <c r="CE60" i="67"/>
  <c r="BD24" i="67"/>
  <c r="BA24" i="67"/>
  <c r="AV22" i="67"/>
  <c r="BH33" i="67"/>
  <c r="AZ30" i="67"/>
  <c r="BJ26" i="67"/>
  <c r="BJ43" i="67" s="1"/>
  <c r="CP59" i="67"/>
  <c r="AV23" i="67"/>
  <c r="AY23" i="67"/>
  <c r="CQ61" i="67"/>
  <c r="CJ61" i="67"/>
  <c r="AV25" i="67"/>
  <c r="CJ58" i="67"/>
  <c r="BE22" i="67"/>
  <c r="CP63" i="67"/>
  <c r="BF27" i="67"/>
  <c r="CO64" i="67"/>
  <c r="BA28" i="67"/>
  <c r="CJ56" i="67"/>
  <c r="BA20" i="67"/>
  <c r="AV20" i="67"/>
  <c r="CG69" i="67"/>
  <c r="CM69" i="67"/>
  <c r="AW33" i="67"/>
  <c r="CG67" i="67"/>
  <c r="AZ31" i="67"/>
  <c r="AY31" i="67"/>
  <c r="CR57" i="67"/>
  <c r="CN57" i="67"/>
  <c r="BE30" i="67"/>
  <c r="CR66" i="67"/>
  <c r="BD19" i="67"/>
  <c r="BB19" i="67"/>
  <c r="CS68" i="67"/>
  <c r="CL68" i="67"/>
  <c r="BD32" i="67"/>
  <c r="CH62" i="67"/>
  <c r="BE26" i="67"/>
  <c r="BH26" i="67"/>
  <c r="CS65" i="67"/>
  <c r="AY29" i="67"/>
  <c r="BC29" i="67"/>
  <c r="CP60" i="67"/>
  <c r="BB24" i="67"/>
  <c r="AV24" i="67"/>
  <c r="CN58" i="67"/>
  <c r="CR63" i="67"/>
  <c r="BA27" i="67"/>
  <c r="CF64" i="67"/>
  <c r="CE56" i="67"/>
  <c r="CR67" i="67"/>
  <c r="BJ21" i="67"/>
  <c r="BJ38" i="67" s="1"/>
  <c r="BF19" i="67"/>
  <c r="CO62" i="67"/>
  <c r="BG29" i="67"/>
  <c r="CO59" i="67"/>
  <c r="BG23" i="67"/>
  <c r="CG59" i="67"/>
  <c r="CE61" i="67"/>
  <c r="BI25" i="67"/>
  <c r="BF25" i="67"/>
  <c r="CI58" i="67"/>
  <c r="CH58" i="67"/>
  <c r="CO63" i="67"/>
  <c r="CK63" i="67"/>
  <c r="AU27" i="67"/>
  <c r="CK64" i="67"/>
  <c r="AZ28" i="67"/>
  <c r="CI56" i="67"/>
  <c r="AZ20" i="67"/>
  <c r="BF20" i="67"/>
  <c r="CQ69" i="67"/>
  <c r="BE33" i="67"/>
  <c r="AZ33" i="67"/>
  <c r="CF67" i="67"/>
  <c r="AX31" i="67"/>
  <c r="CJ67" i="67"/>
  <c r="CF57" i="67"/>
  <c r="BF21" i="67"/>
  <c r="CG66" i="67"/>
  <c r="BC30" i="67"/>
  <c r="AU30" i="67"/>
  <c r="BC19" i="67"/>
  <c r="AV19" i="67"/>
  <c r="CG68" i="67"/>
  <c r="CH68" i="67"/>
  <c r="BC32" i="67"/>
  <c r="CS62" i="67"/>
  <c r="BD26" i="67"/>
  <c r="BG26" i="67"/>
  <c r="CE65" i="67"/>
  <c r="CI65" i="67"/>
  <c r="AX29" i="67"/>
  <c r="CO60" i="67"/>
  <c r="AZ24" i="67"/>
  <c r="CJ60" i="67"/>
  <c r="AW22" i="67"/>
  <c r="BD33" i="67"/>
  <c r="AV30" i="67"/>
  <c r="CN59" i="67"/>
  <c r="BE23" i="67"/>
  <c r="BD23" i="67"/>
  <c r="CP61" i="67"/>
  <c r="AW25" i="67"/>
  <c r="CQ58" i="67"/>
  <c r="CG58" i="67"/>
  <c r="CN63" i="67"/>
  <c r="BE27" i="67"/>
  <c r="CJ64" i="67"/>
  <c r="BH28" i="67"/>
  <c r="BI28" i="67"/>
  <c r="CH56" i="67"/>
  <c r="AY20" i="67"/>
  <c r="CL56" i="67"/>
  <c r="CE69" i="67"/>
  <c r="CI69" i="67"/>
  <c r="AY33" i="67"/>
  <c r="BD31" i="67"/>
  <c r="AW31" i="67"/>
  <c r="CQ57" i="67"/>
  <c r="CM57" i="67"/>
  <c r="CF66" i="67"/>
  <c r="CQ66" i="67"/>
  <c r="CI55" i="67"/>
  <c r="AZ19" i="67"/>
  <c r="BA19" i="67"/>
  <c r="CR68" i="67"/>
  <c r="CK68" i="67"/>
  <c r="AX32" i="67"/>
  <c r="CG62" i="67"/>
  <c r="BC26" i="67"/>
  <c r="AW26" i="67"/>
  <c r="CR65" i="67"/>
  <c r="BI29" i="67"/>
  <c r="BJ29" i="67"/>
  <c r="BJ46" i="67" s="1"/>
  <c r="CN60" i="67"/>
  <c r="AY24" i="67"/>
  <c r="CO55" i="67"/>
  <c r="CM59" i="67"/>
  <c r="BC23" i="67"/>
  <c r="BF23" i="67"/>
  <c r="CO61" i="67"/>
  <c r="CI61" i="67"/>
  <c r="CE58" i="67"/>
  <c r="AZ22" i="67"/>
  <c r="AU22" i="67"/>
  <c r="CJ63" i="67"/>
  <c r="BD27" i="67"/>
  <c r="CI64" i="67"/>
  <c r="AV28" i="67"/>
  <c r="AW28" i="67"/>
  <c r="CS56" i="67"/>
  <c r="BI20" i="67"/>
  <c r="BJ20" i="67"/>
  <c r="BJ37" i="67" s="1"/>
  <c r="CP69" i="67"/>
  <c r="BI33" i="67"/>
  <c r="BG33" i="67"/>
  <c r="CS67" i="67"/>
  <c r="BJ31" i="67"/>
  <c r="BJ48" i="67" s="1"/>
  <c r="CE57" i="67"/>
  <c r="AZ21" i="67"/>
  <c r="AU21" i="67"/>
  <c r="CS66" i="67"/>
  <c r="BB30" i="67"/>
  <c r="CS55" i="67"/>
  <c r="CR55" i="67"/>
  <c r="AY19" i="67"/>
  <c r="CF68" i="67"/>
  <c r="AW32" i="67"/>
  <c r="AZ32" i="67"/>
  <c r="CR62" i="67"/>
  <c r="CL62" i="67"/>
  <c r="AV26" i="67"/>
  <c r="CQ65" i="67"/>
  <c r="AW29" i="67"/>
  <c r="BD29" i="67"/>
  <c r="CM60" i="67"/>
  <c r="CI60" i="67"/>
  <c r="AX23" i="67"/>
  <c r="CR60" i="67"/>
  <c r="CL59" i="67"/>
  <c r="CS59" i="67"/>
  <c r="CN61" i="67"/>
  <c r="BG25" i="67"/>
  <c r="AY22" i="67"/>
  <c r="BC22" i="67"/>
  <c r="CI63" i="67"/>
  <c r="AY27" i="67"/>
  <c r="BC27" i="67"/>
  <c r="CH64" i="67"/>
  <c r="BG28" i="67"/>
  <c r="BJ28" i="67"/>
  <c r="BJ45" i="67" s="1"/>
  <c r="CG56" i="67"/>
  <c r="AW20" i="67"/>
  <c r="BE20" i="67"/>
  <c r="CF69" i="67"/>
  <c r="CL69" i="67"/>
  <c r="CP67" i="67"/>
  <c r="AV31" i="67"/>
  <c r="CP57" i="67"/>
  <c r="AX21" i="67"/>
  <c r="CP66" i="67"/>
  <c r="CE66" i="67"/>
  <c r="CO66" i="67"/>
  <c r="CG55" i="67"/>
  <c r="CM55" i="67"/>
  <c r="AX19" i="67"/>
  <c r="CP68" i="67"/>
  <c r="CJ68" i="67"/>
  <c r="BH32" i="67"/>
  <c r="CF62" i="67"/>
  <c r="CK62" i="67"/>
  <c r="BB26" i="67"/>
  <c r="CP65" i="67"/>
  <c r="CH65" i="67"/>
  <c r="CL60" i="67"/>
  <c r="BG24" i="67"/>
  <c r="BC21" i="67"/>
  <c r="CK59" i="67"/>
  <c r="BB23" i="67"/>
  <c r="CM61" i="67"/>
  <c r="BE25" i="67"/>
  <c r="AU25" i="67"/>
  <c r="BJ22" i="67"/>
  <c r="BJ39" i="67" s="1"/>
  <c r="BB22" i="67"/>
  <c r="CH63" i="67"/>
  <c r="BJ27" i="67"/>
  <c r="BJ44" i="67" s="1"/>
  <c r="AZ27" i="67"/>
  <c r="CS64" i="67"/>
  <c r="BF28" i="67"/>
  <c r="BE28" i="67"/>
  <c r="CR56" i="67"/>
  <c r="BG20" i="67"/>
  <c r="BH20" i="67"/>
  <c r="BJ33" i="67"/>
  <c r="BJ50" i="67" s="1"/>
  <c r="CK69" i="67"/>
  <c r="BB31" i="67"/>
  <c r="BI31" i="67"/>
  <c r="AU31" i="67"/>
  <c r="CL57" i="67"/>
  <c r="AW21" i="67"/>
  <c r="CM66" i="67"/>
  <c r="CN66" i="67"/>
  <c r="BA30" i="67"/>
  <c r="CQ55" i="67"/>
  <c r="CH55" i="67"/>
  <c r="AW19" i="67"/>
  <c r="CO68" i="67"/>
  <c r="BJ32" i="67"/>
  <c r="BJ49" i="67" s="1"/>
  <c r="BB32" i="67"/>
  <c r="CQ62" i="67"/>
  <c r="BA26" i="67"/>
  <c r="AZ26" i="67"/>
  <c r="CN65" i="67"/>
  <c r="BH29" i="67"/>
  <c r="CK60" i="67"/>
  <c r="BJ24" i="67"/>
  <c r="BJ41" i="67" s="1"/>
  <c r="AU24" i="67"/>
  <c r="CF59" i="67"/>
  <c r="CJ66" i="67"/>
  <c r="CJ65" i="67"/>
  <c r="CJ59" i="67"/>
  <c r="CI59" i="67"/>
  <c r="CL61" i="67"/>
  <c r="BD25" i="67"/>
  <c r="CP58" i="67"/>
  <c r="AX22" i="67"/>
  <c r="BH22" i="67"/>
  <c r="CS63" i="67"/>
  <c r="AX27" i="67"/>
  <c r="AV27" i="67"/>
  <c r="CG64" i="67"/>
  <c r="CN64" i="67"/>
  <c r="AY28" i="67"/>
  <c r="CF56" i="67"/>
  <c r="CN56" i="67"/>
  <c r="AX33" i="67"/>
  <c r="BF33" i="67"/>
  <c r="CO67" i="67"/>
  <c r="BH31" i="67"/>
  <c r="CK57" i="67"/>
  <c r="BE21" i="67"/>
  <c r="AV21" i="67"/>
  <c r="CL66" i="67"/>
  <c r="AW30" i="67"/>
  <c r="AX30" i="67"/>
  <c r="CE55" i="67"/>
  <c r="BH19" i="67"/>
  <c r="CK55" i="67"/>
  <c r="CE68" i="67"/>
  <c r="AV32" i="67"/>
  <c r="CE62" i="67"/>
  <c r="CJ62" i="67"/>
  <c r="CM65" i="67"/>
  <c r="AV29" i="67"/>
  <c r="CS60" i="67"/>
  <c r="BI24" i="67"/>
  <c r="CS61" i="67"/>
  <c r="BI32" i="67"/>
  <c r="AX24" i="67"/>
  <c r="CR59" i="67"/>
  <c r="BJ23" i="67"/>
  <c r="BJ40" i="67" s="1"/>
  <c r="AU23" i="67"/>
  <c r="CH61" i="67"/>
  <c r="AZ25" i="67"/>
  <c r="CO58" i="67"/>
  <c r="BI22" i="67"/>
  <c r="BA22" i="67"/>
  <c r="CG63" i="67"/>
  <c r="BI27" i="67"/>
  <c r="BH27" i="67"/>
  <c r="CR64" i="67"/>
  <c r="BD28" i="67"/>
  <c r="AX28" i="67"/>
  <c r="CQ56" i="67"/>
  <c r="CM56" i="67"/>
  <c r="CR69" i="67"/>
  <c r="CJ69" i="67"/>
  <c r="AU33" i="67"/>
  <c r="CM67" i="67"/>
  <c r="CI67" i="67"/>
  <c r="CJ57" i="67"/>
  <c r="BD21" i="67"/>
  <c r="BH21" i="67"/>
  <c r="CK66" i="67"/>
  <c r="BJ30" i="67"/>
  <c r="BJ47" i="67" s="1"/>
  <c r="BH30" i="67"/>
  <c r="CP55" i="67"/>
  <c r="BG19" i="67"/>
  <c r="BI19" i="67"/>
  <c r="BA32" i="67"/>
  <c r="CI68" i="67"/>
  <c r="CP62" i="67"/>
  <c r="AY26" i="67"/>
  <c r="CK65" i="67"/>
  <c r="CG65" i="67"/>
  <c r="AU29" i="67"/>
  <c r="CG60" i="67"/>
  <c r="BH24" i="67"/>
  <c r="AY25" i="67"/>
  <c r="AW27" i="67"/>
  <c r="CM64" i="67"/>
  <c r="BB20" i="67"/>
  <c r="CI57" i="67"/>
  <c r="CQ68" i="67"/>
  <c r="BI23" i="67"/>
  <c r="BA23" i="67"/>
  <c r="CG61" i="67"/>
  <c r="CK61" i="67"/>
  <c r="BB25" i="67"/>
  <c r="CM58" i="67"/>
  <c r="BG22" i="67"/>
  <c r="CF58" i="67"/>
  <c r="CF63" i="67"/>
  <c r="CM63" i="67"/>
  <c r="BB27" i="67"/>
  <c r="CQ64" i="67"/>
  <c r="BC28" i="67"/>
  <c r="CP56" i="67"/>
  <c r="BD20" i="67"/>
  <c r="AU20" i="67"/>
  <c r="AV33" i="67"/>
  <c r="BC33" i="67"/>
  <c r="CQ67" i="67"/>
  <c r="CH67" i="67"/>
  <c r="BG31" i="67"/>
  <c r="CH57" i="67"/>
  <c r="BA21" i="67"/>
  <c r="BI21" i="67"/>
  <c r="BG30" i="67"/>
  <c r="BI30" i="67"/>
  <c r="AY30" i="67"/>
  <c r="CN55" i="67"/>
  <c r="CL55" i="67"/>
  <c r="AY32" i="67"/>
  <c r="BG32" i="67"/>
  <c r="AU32" i="67"/>
  <c r="CN62" i="67"/>
  <c r="AX26" i="67"/>
  <c r="AU26" i="67"/>
  <c r="CF65" i="67"/>
  <c r="BF29" i="67"/>
  <c r="CF60" i="67"/>
  <c r="BF24" i="67"/>
  <c r="AW24" i="67"/>
  <c r="BC25" i="67"/>
  <c r="BE31" i="67"/>
  <c r="CH37" i="66"/>
  <c r="CS37" i="66"/>
  <c r="CG37" i="66"/>
  <c r="CC35" i="66"/>
  <c r="CR37" i="66"/>
  <c r="CF37" i="66"/>
  <c r="CJ37" i="66"/>
  <c r="CE37" i="66"/>
  <c r="CC34" i="66"/>
  <c r="BO32" i="66"/>
  <c r="BO49" i="66" s="1"/>
  <c r="BO28" i="66"/>
  <c r="BO45" i="66" s="1"/>
  <c r="CQ37" i="66"/>
  <c r="CP37" i="66"/>
  <c r="CO37" i="66"/>
  <c r="BO31" i="66"/>
  <c r="BO48" i="66" s="1"/>
  <c r="CC29" i="66"/>
  <c r="BO27" i="66"/>
  <c r="BO44" i="66" s="1"/>
  <c r="BO25" i="66"/>
  <c r="BO42" i="66" s="1"/>
  <c r="BO22" i="66"/>
  <c r="BO39" i="66" s="1"/>
  <c r="CN37" i="66"/>
  <c r="CC30" i="66"/>
  <c r="CM37" i="66"/>
  <c r="CK37" i="66"/>
  <c r="CC28" i="66"/>
  <c r="CC25" i="66"/>
  <c r="CC21" i="66"/>
  <c r="BO20" i="66"/>
  <c r="BO37" i="66" s="1"/>
  <c r="BO33" i="66"/>
  <c r="BO50" i="66" s="1"/>
  <c r="CC32" i="66"/>
  <c r="CC24" i="66"/>
  <c r="CC23" i="66"/>
  <c r="BO21" i="66"/>
  <c r="BO38" i="66" s="1"/>
  <c r="CC26" i="66"/>
  <c r="BO23" i="66"/>
  <c r="BO40" i="66" s="1"/>
  <c r="CC31" i="66"/>
  <c r="BZ26" i="66"/>
  <c r="BO24" i="66"/>
  <c r="BO41" i="66" s="1"/>
  <c r="BO26" i="66"/>
  <c r="BO43" i="66" s="1"/>
  <c r="CL37" i="66"/>
  <c r="CI37" i="66"/>
  <c r="CC33" i="66"/>
  <c r="CC22" i="66"/>
  <c r="BO30" i="66"/>
  <c r="BO47" i="66" s="1"/>
  <c r="BP19" i="66"/>
  <c r="BP36" i="66" s="1"/>
  <c r="BO19" i="66"/>
  <c r="BO36" i="66" s="1"/>
  <c r="BO29" i="66"/>
  <c r="BO46" i="66" s="1"/>
  <c r="CC27" i="66"/>
  <c r="BZ22" i="66"/>
  <c r="BZ33" i="66"/>
  <c r="BZ32" i="66"/>
  <c r="BZ35" i="66"/>
  <c r="BZ24" i="66"/>
  <c r="BZ29" i="66"/>
  <c r="BZ27" i="66"/>
  <c r="BZ25" i="66"/>
  <c r="BZ30" i="66"/>
  <c r="BZ31" i="66"/>
  <c r="BZ28" i="66"/>
  <c r="BZ21" i="66"/>
  <c r="BZ34" i="66"/>
  <c r="BZ23" i="66"/>
  <c r="CJ62" i="66"/>
  <c r="CK62" i="66"/>
  <c r="BI26" i="66"/>
  <c r="CJ64" i="66"/>
  <c r="BI28" i="66"/>
  <c r="BC28" i="66"/>
  <c r="CQ59" i="66"/>
  <c r="BJ23" i="66"/>
  <c r="BJ40" i="66" s="1"/>
  <c r="BB23" i="66"/>
  <c r="CG68" i="66"/>
  <c r="BH32" i="66"/>
  <c r="CP61" i="66"/>
  <c r="BI25" i="66"/>
  <c r="CK65" i="66"/>
  <c r="BF29" i="66"/>
  <c r="CL56" i="66"/>
  <c r="CO56" i="66"/>
  <c r="BE20" i="66"/>
  <c r="CI63" i="66"/>
  <c r="AZ27" i="66"/>
  <c r="BH27" i="66"/>
  <c r="CO69" i="66"/>
  <c r="BF33" i="66"/>
  <c r="AX33" i="66"/>
  <c r="CJ67" i="66"/>
  <c r="AX31" i="66"/>
  <c r="CL58" i="66"/>
  <c r="BF22" i="66"/>
  <c r="CM60" i="66"/>
  <c r="AV24" i="66"/>
  <c r="CM57" i="66"/>
  <c r="CP57" i="66"/>
  <c r="BD21" i="66"/>
  <c r="CI55" i="66"/>
  <c r="CL55" i="66"/>
  <c r="BH19" i="66"/>
  <c r="CJ66" i="66"/>
  <c r="BE30" i="66"/>
  <c r="BD30" i="66"/>
  <c r="CL62" i="66"/>
  <c r="CM67" i="66"/>
  <c r="CI62" i="66"/>
  <c r="BH26" i="66"/>
  <c r="CI64" i="66"/>
  <c r="AW28" i="66"/>
  <c r="CN64" i="66"/>
  <c r="CE59" i="66"/>
  <c r="AX23" i="66"/>
  <c r="BC23" i="66"/>
  <c r="CF68" i="66"/>
  <c r="AV32" i="66"/>
  <c r="CO61" i="66"/>
  <c r="BH25" i="66"/>
  <c r="AU25" i="66"/>
  <c r="CJ65" i="66"/>
  <c r="AX29" i="66"/>
  <c r="CK56" i="66"/>
  <c r="CN56" i="66"/>
  <c r="AZ20" i="66"/>
  <c r="CH63" i="66"/>
  <c r="AY27" i="66"/>
  <c r="AV27" i="66"/>
  <c r="CI69" i="66"/>
  <c r="BE33" i="66"/>
  <c r="AW33" i="66"/>
  <c r="CI67" i="66"/>
  <c r="BA31" i="66"/>
  <c r="CK58" i="66"/>
  <c r="BE22" i="66"/>
  <c r="AU22" i="66"/>
  <c r="CL60" i="66"/>
  <c r="BE24" i="66"/>
  <c r="CL57" i="66"/>
  <c r="CO57" i="66"/>
  <c r="BB21" i="66"/>
  <c r="CH55" i="66"/>
  <c r="BG19" i="66"/>
  <c r="BF19" i="66"/>
  <c r="CI66" i="66"/>
  <c r="BC30" i="66"/>
  <c r="AZ30" i="66"/>
  <c r="AX28" i="66"/>
  <c r="CQ57" i="66"/>
  <c r="CH62" i="66"/>
  <c r="AV26" i="66"/>
  <c r="BJ26" i="66"/>
  <c r="BJ43" i="66" s="1"/>
  <c r="CH64" i="66"/>
  <c r="BH28" i="66"/>
  <c r="BE28" i="66"/>
  <c r="CP59" i="66"/>
  <c r="BI23" i="66"/>
  <c r="CE68" i="66"/>
  <c r="BG32" i="66"/>
  <c r="CN61" i="66"/>
  <c r="BG25" i="66"/>
  <c r="CQ65" i="66"/>
  <c r="CG65" i="66"/>
  <c r="AY29" i="66"/>
  <c r="CJ56" i="66"/>
  <c r="CM56" i="66"/>
  <c r="AY20" i="66"/>
  <c r="CS63" i="66"/>
  <c r="BJ27" i="66"/>
  <c r="BJ44" i="66" s="1"/>
  <c r="BF27" i="66"/>
  <c r="CH69" i="66"/>
  <c r="CS69" i="66"/>
  <c r="CH67" i="66"/>
  <c r="AW31" i="66"/>
  <c r="CJ58" i="66"/>
  <c r="AX22" i="66"/>
  <c r="CH60" i="66"/>
  <c r="BI24" i="66"/>
  <c r="BJ24" i="66"/>
  <c r="BJ41" i="66" s="1"/>
  <c r="CK57" i="66"/>
  <c r="CN57" i="66"/>
  <c r="BA21" i="66"/>
  <c r="CS55" i="66"/>
  <c r="BE19" i="66"/>
  <c r="AV19" i="66"/>
  <c r="CH66" i="66"/>
  <c r="BB30" i="66"/>
  <c r="AX30" i="66"/>
  <c r="CM68" i="66"/>
  <c r="AZ32" i="66"/>
  <c r="CK61" i="66"/>
  <c r="CM65" i="66"/>
  <c r="AV33" i="66"/>
  <c r="CN58" i="66"/>
  <c r="CO60" i="66"/>
  <c r="CN55" i="66"/>
  <c r="AW30" i="66"/>
  <c r="CS62" i="66"/>
  <c r="BF26" i="66"/>
  <c r="BG26" i="66"/>
  <c r="CS64" i="66"/>
  <c r="AV28" i="66"/>
  <c r="BA28" i="66"/>
  <c r="CO59" i="66"/>
  <c r="AW23" i="66"/>
  <c r="CS68" i="66"/>
  <c r="BF32" i="66"/>
  <c r="AU32" i="66"/>
  <c r="CM61" i="66"/>
  <c r="BC25" i="66"/>
  <c r="CE65" i="66"/>
  <c r="BD29" i="66"/>
  <c r="BJ29" i="66"/>
  <c r="BJ46" i="66" s="1"/>
  <c r="CI56" i="66"/>
  <c r="BD20" i="66"/>
  <c r="AX20" i="66"/>
  <c r="CG63" i="66"/>
  <c r="AX27" i="66"/>
  <c r="BG27" i="66"/>
  <c r="CQ69" i="66"/>
  <c r="BD33" i="66"/>
  <c r="CF67" i="66"/>
  <c r="AV31" i="66"/>
  <c r="AU31" i="66"/>
  <c r="CI58" i="66"/>
  <c r="CS60" i="66"/>
  <c r="AW24" i="66"/>
  <c r="BH24" i="66"/>
  <c r="CJ57" i="66"/>
  <c r="BH21" i="66"/>
  <c r="AZ21" i="66"/>
  <c r="CG55" i="66"/>
  <c r="BD19" i="66"/>
  <c r="CG66" i="66"/>
  <c r="BA30" i="66"/>
  <c r="CO62" i="66"/>
  <c r="BI27" i="66"/>
  <c r="CR66" i="66"/>
  <c r="CG62" i="66"/>
  <c r="BE26" i="66"/>
  <c r="BC26" i="66"/>
  <c r="CG64" i="66"/>
  <c r="BG28" i="66"/>
  <c r="CN59" i="66"/>
  <c r="AY23" i="66"/>
  <c r="CR68" i="66"/>
  <c r="BC32" i="66"/>
  <c r="CI61" i="66"/>
  <c r="BB25" i="66"/>
  <c r="BA25" i="66"/>
  <c r="CS65" i="66"/>
  <c r="BB29" i="66"/>
  <c r="AW29" i="66"/>
  <c r="CH56" i="66"/>
  <c r="BB20" i="66"/>
  <c r="AW20" i="66"/>
  <c r="CR63" i="66"/>
  <c r="CN63" i="66"/>
  <c r="CL69" i="66"/>
  <c r="CR69" i="66"/>
  <c r="CS67" i="66"/>
  <c r="BG31" i="66"/>
  <c r="CR58" i="66"/>
  <c r="CH58" i="66"/>
  <c r="BJ22" i="66"/>
  <c r="BJ39" i="66" s="1"/>
  <c r="CG60" i="66"/>
  <c r="BG24" i="66"/>
  <c r="BD24" i="66"/>
  <c r="CI57" i="66"/>
  <c r="AV21" i="66"/>
  <c r="AY21" i="66"/>
  <c r="CR55" i="66"/>
  <c r="BB19" i="66"/>
  <c r="BI19" i="66"/>
  <c r="CS66" i="66"/>
  <c r="CM66" i="66"/>
  <c r="AV30" i="66"/>
  <c r="BA19" i="66"/>
  <c r="CR62" i="66"/>
  <c r="BD26" i="66"/>
  <c r="BB26" i="66"/>
  <c r="CR64" i="66"/>
  <c r="CO64" i="66"/>
  <c r="CM59" i="66"/>
  <c r="AV23" i="66"/>
  <c r="AU23" i="66"/>
  <c r="CQ68" i="66"/>
  <c r="BJ32" i="66"/>
  <c r="BJ49" i="66" s="1"/>
  <c r="CH61" i="66"/>
  <c r="AZ25" i="66"/>
  <c r="BF25" i="66"/>
  <c r="CF65" i="66"/>
  <c r="BA29" i="66"/>
  <c r="AV29" i="66"/>
  <c r="CS56" i="66"/>
  <c r="BA20" i="66"/>
  <c r="BH20" i="66"/>
  <c r="CF63" i="66"/>
  <c r="CM63" i="66"/>
  <c r="CJ69" i="66"/>
  <c r="BC33" i="66"/>
  <c r="AU33" i="66"/>
  <c r="CE67" i="66"/>
  <c r="BI31" i="66"/>
  <c r="CF58" i="66"/>
  <c r="CG58" i="66"/>
  <c r="BI22" i="66"/>
  <c r="CR60" i="66"/>
  <c r="CK60" i="66"/>
  <c r="BC24" i="66"/>
  <c r="CH57" i="66"/>
  <c r="BF21" i="66"/>
  <c r="BJ21" i="66"/>
  <c r="BJ38" i="66" s="1"/>
  <c r="CF55" i="66"/>
  <c r="BC19" i="66"/>
  <c r="CE66" i="66"/>
  <c r="BJ30" i="66"/>
  <c r="BJ47" i="66" s="1"/>
  <c r="CI59" i="66"/>
  <c r="BG20" i="66"/>
  <c r="AY31" i="66"/>
  <c r="CF62" i="66"/>
  <c r="CM62" i="66"/>
  <c r="BA26" i="66"/>
  <c r="CF64" i="66"/>
  <c r="BJ28" i="66"/>
  <c r="BJ45" i="66" s="1"/>
  <c r="CL59" i="66"/>
  <c r="BE23" i="66"/>
  <c r="CO68" i="66"/>
  <c r="CP68" i="66"/>
  <c r="BE32" i="66"/>
  <c r="CS61" i="66"/>
  <c r="AY25" i="66"/>
  <c r="AW25" i="66"/>
  <c r="CR65" i="66"/>
  <c r="AZ29" i="66"/>
  <c r="BC29" i="66"/>
  <c r="CG56" i="66"/>
  <c r="AV20" i="66"/>
  <c r="CQ63" i="66"/>
  <c r="BD27" i="66"/>
  <c r="CG69" i="66"/>
  <c r="BJ33" i="66"/>
  <c r="BJ50" i="66" s="1"/>
  <c r="CK67" i="66"/>
  <c r="CQ67" i="66"/>
  <c r="BH31" i="66"/>
  <c r="CQ58" i="66"/>
  <c r="BB22" i="66"/>
  <c r="BD22" i="66"/>
  <c r="CF60" i="66"/>
  <c r="BF24" i="66"/>
  <c r="BB24" i="66"/>
  <c r="CS57" i="66"/>
  <c r="BE21" i="66"/>
  <c r="CQ55" i="66"/>
  <c r="AZ19" i="66"/>
  <c r="CQ66" i="66"/>
  <c r="BI30" i="66"/>
  <c r="CO66" i="66"/>
  <c r="CM64" i="66"/>
  <c r="CL63" i="66"/>
  <c r="BD31" i="66"/>
  <c r="BI21" i="66"/>
  <c r="CQ62" i="66"/>
  <c r="AZ26" i="66"/>
  <c r="CQ64" i="66"/>
  <c r="BF28" i="66"/>
  <c r="AU28" i="66"/>
  <c r="CK59" i="66"/>
  <c r="BA23" i="66"/>
  <c r="CL68" i="66"/>
  <c r="AY32" i="66"/>
  <c r="BD32" i="66"/>
  <c r="CG61" i="66"/>
  <c r="BJ25" i="66"/>
  <c r="BJ42" i="66" s="1"/>
  <c r="BE25" i="66"/>
  <c r="CP65" i="66"/>
  <c r="CI65" i="66"/>
  <c r="CR56" i="66"/>
  <c r="BJ20" i="66"/>
  <c r="BJ37" i="66" s="1"/>
  <c r="CE63" i="66"/>
  <c r="BC27" i="66"/>
  <c r="AU27" i="66"/>
  <c r="CF69" i="66"/>
  <c r="BI33" i="66"/>
  <c r="CG67" i="66"/>
  <c r="CP67" i="66"/>
  <c r="BF31" i="66"/>
  <c r="CE58" i="66"/>
  <c r="AZ22" i="66"/>
  <c r="BC22" i="66"/>
  <c r="CQ60" i="66"/>
  <c r="CJ60" i="66"/>
  <c r="CG57" i="66"/>
  <c r="AX21" i="66"/>
  <c r="CE55" i="66"/>
  <c r="BJ19" i="66"/>
  <c r="BJ36" i="66" s="1"/>
  <c r="AU19" i="66"/>
  <c r="CP66" i="66"/>
  <c r="BH30" i="66"/>
  <c r="AU30" i="66"/>
  <c r="BG30" i="66"/>
  <c r="BG23" i="66"/>
  <c r="CQ61" i="66"/>
  <c r="CE56" i="66"/>
  <c r="CM69" i="66"/>
  <c r="CE62" i="66"/>
  <c r="AY26" i="66"/>
  <c r="CE64" i="66"/>
  <c r="BB28" i="66"/>
  <c r="CS59" i="66"/>
  <c r="CJ59" i="66"/>
  <c r="BH23" i="66"/>
  <c r="CJ68" i="66"/>
  <c r="CK68" i="66"/>
  <c r="BB32" i="66"/>
  <c r="CR61" i="66"/>
  <c r="AX25" i="66"/>
  <c r="BD25" i="66"/>
  <c r="CO65" i="66"/>
  <c r="CH65" i="66"/>
  <c r="CF56" i="66"/>
  <c r="BI20" i="66"/>
  <c r="CP63" i="66"/>
  <c r="BA27" i="66"/>
  <c r="CP69" i="66"/>
  <c r="CE69" i="66"/>
  <c r="AY33" i="66"/>
  <c r="CO67" i="66"/>
  <c r="BB31" i="66"/>
  <c r="BE31" i="66"/>
  <c r="CP58" i="66"/>
  <c r="AY22" i="66"/>
  <c r="AW22" i="66"/>
  <c r="CE60" i="66"/>
  <c r="CI60" i="66"/>
  <c r="BA24" i="66"/>
  <c r="CR57" i="66"/>
  <c r="AW21" i="66"/>
  <c r="CP55" i="66"/>
  <c r="AY19" i="66"/>
  <c r="CL64" i="66"/>
  <c r="AX19" i="66"/>
  <c r="CP62" i="66"/>
  <c r="AX26" i="66"/>
  <c r="AU26" i="66"/>
  <c r="CP64" i="66"/>
  <c r="AZ28" i="66"/>
  <c r="CG59" i="66"/>
  <c r="AZ23" i="66"/>
  <c r="BD23" i="66"/>
  <c r="CN68" i="66"/>
  <c r="CI68" i="66"/>
  <c r="BA32" i="66"/>
  <c r="CF61" i="66"/>
  <c r="CL61" i="66"/>
  <c r="AV25" i="66"/>
  <c r="CN65" i="66"/>
  <c r="BI29" i="66"/>
  <c r="BE29" i="66"/>
  <c r="CQ56" i="66"/>
  <c r="BC20" i="66"/>
  <c r="AU20" i="66"/>
  <c r="CO63" i="66"/>
  <c r="AW27" i="66"/>
  <c r="CN69" i="66"/>
  <c r="BH33" i="66"/>
  <c r="BB33" i="66"/>
  <c r="CN67" i="66"/>
  <c r="AZ31" i="66"/>
  <c r="CR67" i="66"/>
  <c r="CO58" i="66"/>
  <c r="CS58" i="66"/>
  <c r="BA22" i="66"/>
  <c r="CP60" i="66"/>
  <c r="AZ24" i="66"/>
  <c r="CF57" i="66"/>
  <c r="BC21" i="66"/>
  <c r="AU21" i="66"/>
  <c r="CO55" i="66"/>
  <c r="CN66" i="66"/>
  <c r="AY30" i="66"/>
  <c r="CR59" i="66"/>
  <c r="BI32" i="66"/>
  <c r="CK63" i="66"/>
  <c r="BA33" i="66"/>
  <c r="AY24" i="66"/>
  <c r="CK55" i="66"/>
  <c r="CL66" i="66"/>
  <c r="CN62" i="66"/>
  <c r="AW26" i="66"/>
  <c r="CK64" i="66"/>
  <c r="AY28" i="66"/>
  <c r="BD28" i="66"/>
  <c r="CF59" i="66"/>
  <c r="CH59" i="66"/>
  <c r="BF23" i="66"/>
  <c r="CH68" i="66"/>
  <c r="AW32" i="66"/>
  <c r="AX32" i="66"/>
  <c r="CE61" i="66"/>
  <c r="CJ61" i="66"/>
  <c r="CL65" i="66"/>
  <c r="BG29" i="66"/>
  <c r="AU29" i="66"/>
  <c r="CP56" i="66"/>
  <c r="BF20" i="66"/>
  <c r="CJ63" i="66"/>
  <c r="BB27" i="66"/>
  <c r="BE27" i="66"/>
  <c r="CK69" i="66"/>
  <c r="BG33" i="66"/>
  <c r="AZ33" i="66"/>
  <c r="CL67" i="66"/>
  <c r="BJ31" i="66"/>
  <c r="BJ48" i="66" s="1"/>
  <c r="BC31" i="66"/>
  <c r="CM58" i="66"/>
  <c r="BG22" i="66"/>
  <c r="AV22" i="66"/>
  <c r="CN60" i="66"/>
  <c r="AX24" i="66"/>
  <c r="AU24" i="66"/>
  <c r="CE57" i="66"/>
  <c r="BG21" i="66"/>
  <c r="CJ55" i="66"/>
  <c r="CM55" i="66"/>
  <c r="AW19" i="66"/>
  <c r="CF66" i="66"/>
  <c r="CK66" i="66"/>
  <c r="BF30" i="66"/>
  <c r="BH29" i="66"/>
  <c r="BH22" i="66"/>
  <c r="CM37" i="65"/>
  <c r="CH37" i="65"/>
  <c r="CG37" i="65"/>
  <c r="CC35" i="65"/>
  <c r="CC31" i="65"/>
  <c r="CC27" i="65"/>
  <c r="CC25" i="65"/>
  <c r="BO23" i="65"/>
  <c r="BO40" i="65" s="1"/>
  <c r="CC22" i="65"/>
  <c r="CF37" i="65"/>
  <c r="CR37" i="65"/>
  <c r="CQ37" i="65"/>
  <c r="BO29" i="65"/>
  <c r="BO46" i="65" s="1"/>
  <c r="BO20" i="65"/>
  <c r="BO37" i="65" s="1"/>
  <c r="CO37" i="65"/>
  <c r="CC33" i="65"/>
  <c r="CC26" i="65"/>
  <c r="CC21" i="65"/>
  <c r="BP19" i="65"/>
  <c r="BP36" i="65" s="1"/>
  <c r="CN37" i="65"/>
  <c r="CC24" i="65"/>
  <c r="BO19" i="65"/>
  <c r="BO36" i="65" s="1"/>
  <c r="CL37" i="65"/>
  <c r="BO33" i="65"/>
  <c r="BO50" i="65" s="1"/>
  <c r="BO26" i="65"/>
  <c r="BO43" i="65" s="1"/>
  <c r="BO21" i="65"/>
  <c r="BO38" i="65" s="1"/>
  <c r="CK37" i="65"/>
  <c r="CC34" i="65"/>
  <c r="CC32" i="65"/>
  <c r="CC28" i="65"/>
  <c r="BO24" i="65"/>
  <c r="BO41" i="65" s="1"/>
  <c r="CI37" i="65"/>
  <c r="BO32" i="65"/>
  <c r="BO49" i="65" s="1"/>
  <c r="BO28" i="65"/>
  <c r="BO45" i="65" s="1"/>
  <c r="CE37" i="65"/>
  <c r="BO27" i="65"/>
  <c r="BO44" i="65" s="1"/>
  <c r="BO22" i="65"/>
  <c r="BO39" i="65" s="1"/>
  <c r="CC23" i="65"/>
  <c r="CP37" i="65"/>
  <c r="CC30" i="65"/>
  <c r="BO31" i="65"/>
  <c r="BO48" i="65" s="1"/>
  <c r="BO30" i="65"/>
  <c r="BO47" i="65" s="1"/>
  <c r="CC29" i="65"/>
  <c r="BZ29" i="65"/>
  <c r="BO25" i="65"/>
  <c r="BO42" i="65" s="1"/>
  <c r="CS37" i="65"/>
  <c r="CJ37" i="65"/>
  <c r="BZ23" i="65"/>
  <c r="BZ30" i="65"/>
  <c r="BZ22" i="65"/>
  <c r="BZ33" i="65"/>
  <c r="BZ24" i="65"/>
  <c r="BZ21" i="65"/>
  <c r="BZ26" i="65"/>
  <c r="BZ27" i="65"/>
  <c r="BZ25" i="65"/>
  <c r="BZ35" i="65"/>
  <c r="BZ34" i="65"/>
  <c r="BZ28" i="65"/>
  <c r="BZ32" i="65"/>
  <c r="BZ31" i="65"/>
  <c r="CO64" i="65"/>
  <c r="CK64" i="65"/>
  <c r="AY28" i="65"/>
  <c r="CG58" i="65"/>
  <c r="CL58" i="65"/>
  <c r="AZ22" i="65"/>
  <c r="CR68" i="65"/>
  <c r="AX32" i="65"/>
  <c r="AZ32" i="65"/>
  <c r="CL60" i="65"/>
  <c r="CH60" i="65"/>
  <c r="CH63" i="65"/>
  <c r="CR63" i="65"/>
  <c r="CO61" i="65"/>
  <c r="AX25" i="65"/>
  <c r="CI66" i="65"/>
  <c r="BD30" i="65"/>
  <c r="CQ66" i="65"/>
  <c r="CL56" i="65"/>
  <c r="CG56" i="65"/>
  <c r="BB20" i="65"/>
  <c r="CI55" i="65"/>
  <c r="CR55" i="65"/>
  <c r="BA19" i="65"/>
  <c r="CQ69" i="65"/>
  <c r="CF69" i="65"/>
  <c r="CO62" i="65"/>
  <c r="AY26" i="65"/>
  <c r="CN59" i="65"/>
  <c r="BJ23" i="65"/>
  <c r="BJ40" i="65" s="1"/>
  <c r="CH65" i="65"/>
  <c r="CL65" i="65"/>
  <c r="BD29" i="65"/>
  <c r="CS67" i="65"/>
  <c r="BA31" i="65"/>
  <c r="BH31" i="65"/>
  <c r="CK57" i="65"/>
  <c r="BC21" i="65"/>
  <c r="BD21" i="65"/>
  <c r="CM64" i="65"/>
  <c r="CG64" i="65"/>
  <c r="BH28" i="65"/>
  <c r="CR58" i="65"/>
  <c r="CJ58" i="65"/>
  <c r="AY22" i="65"/>
  <c r="CF68" i="65"/>
  <c r="BI32" i="65"/>
  <c r="AV32" i="65"/>
  <c r="CJ60" i="65"/>
  <c r="BA24" i="65"/>
  <c r="CF63" i="65"/>
  <c r="BD27" i="65"/>
  <c r="AU27" i="65"/>
  <c r="CR61" i="65"/>
  <c r="AV25" i="65"/>
  <c r="CS66" i="65"/>
  <c r="CL66" i="65"/>
  <c r="BE30" i="65"/>
  <c r="CK56" i="65"/>
  <c r="AY20" i="65"/>
  <c r="BA20" i="65"/>
  <c r="CS55" i="65"/>
  <c r="BJ19" i="65"/>
  <c r="BJ36" i="65" s="1"/>
  <c r="CF55" i="65"/>
  <c r="CE69" i="65"/>
  <c r="AZ33" i="65"/>
  <c r="CJ62" i="65"/>
  <c r="BJ26" i="65"/>
  <c r="BJ43" i="65" s="1"/>
  <c r="AU26" i="65"/>
  <c r="CM59" i="65"/>
  <c r="BI23" i="65"/>
  <c r="CR65" i="65"/>
  <c r="BC29" i="65"/>
  <c r="AX29" i="65"/>
  <c r="CG67" i="65"/>
  <c r="AZ31" i="65"/>
  <c r="BC31" i="65"/>
  <c r="CI57" i="65"/>
  <c r="BA21" i="65"/>
  <c r="BB21" i="65"/>
  <c r="CL64" i="65"/>
  <c r="BJ28" i="65"/>
  <c r="BJ45" i="65" s="1"/>
  <c r="BG28" i="65"/>
  <c r="CF58" i="65"/>
  <c r="BI22" i="65"/>
  <c r="AX22" i="65"/>
  <c r="CP68" i="65"/>
  <c r="AW32" i="65"/>
  <c r="CG60" i="65"/>
  <c r="AZ24" i="65"/>
  <c r="CE63" i="65"/>
  <c r="BB27" i="65"/>
  <c r="CL61" i="65"/>
  <c r="CN61" i="65"/>
  <c r="AZ25" i="65"/>
  <c r="CG66" i="65"/>
  <c r="BC30" i="65"/>
  <c r="BF30" i="65"/>
  <c r="CJ56" i="65"/>
  <c r="BI20" i="65"/>
  <c r="AZ20" i="65"/>
  <c r="CG55" i="65"/>
  <c r="AX19" i="65"/>
  <c r="CN69" i="65"/>
  <c r="AY33" i="65"/>
  <c r="CP62" i="65"/>
  <c r="AX26" i="65"/>
  <c r="CJ59" i="65"/>
  <c r="CK59" i="65"/>
  <c r="BH23" i="65"/>
  <c r="CF65" i="65"/>
  <c r="BB29" i="65"/>
  <c r="BJ29" i="65"/>
  <c r="BJ46" i="65" s="1"/>
  <c r="CQ67" i="65"/>
  <c r="BI31" i="65"/>
  <c r="AY31" i="65"/>
  <c r="CR57" i="65"/>
  <c r="AZ21" i="65"/>
  <c r="CJ64" i="65"/>
  <c r="AX28" i="65"/>
  <c r="BE28" i="65"/>
  <c r="CQ58" i="65"/>
  <c r="AW22" i="65"/>
  <c r="AV22" i="65"/>
  <c r="CM68" i="65"/>
  <c r="BF32" i="65"/>
  <c r="CS60" i="65"/>
  <c r="AY24" i="65"/>
  <c r="AU24" i="65"/>
  <c r="CQ63" i="65"/>
  <c r="BJ27" i="65"/>
  <c r="BJ44" i="65" s="1"/>
  <c r="CJ61" i="65"/>
  <c r="BA25" i="65"/>
  <c r="CP61" i="65"/>
  <c r="CR66" i="65"/>
  <c r="CH66" i="65"/>
  <c r="BB30" i="65"/>
  <c r="CH56" i="65"/>
  <c r="AW20" i="65"/>
  <c r="AX20" i="65"/>
  <c r="CP55" i="65"/>
  <c r="CM55" i="65"/>
  <c r="CP69" i="65"/>
  <c r="BJ33" i="65"/>
  <c r="BJ50" i="65" s="1"/>
  <c r="AU33" i="65"/>
  <c r="CN62" i="65"/>
  <c r="BH26" i="65"/>
  <c r="CH59" i="65"/>
  <c r="AY23" i="65"/>
  <c r="BF23" i="65"/>
  <c r="CQ65" i="65"/>
  <c r="AY29" i="65"/>
  <c r="BE29" i="65"/>
  <c r="CE67" i="65"/>
  <c r="AW31" i="65"/>
  <c r="AX31" i="65"/>
  <c r="CF57" i="65"/>
  <c r="AY21" i="65"/>
  <c r="CH64" i="65"/>
  <c r="BI28" i="65"/>
  <c r="AZ28" i="65"/>
  <c r="CE58" i="65"/>
  <c r="BG22" i="65"/>
  <c r="CE68" i="65"/>
  <c r="BD32" i="65"/>
  <c r="CO60" i="65"/>
  <c r="BI24" i="65"/>
  <c r="CN63" i="65"/>
  <c r="CO63" i="65"/>
  <c r="BH27" i="65"/>
  <c r="CQ61" i="65"/>
  <c r="BI25" i="65"/>
  <c r="BJ25" i="65"/>
  <c r="BJ42" i="65" s="1"/>
  <c r="CF66" i="65"/>
  <c r="AZ30" i="65"/>
  <c r="BA30" i="65"/>
  <c r="CQ56" i="65"/>
  <c r="BH20" i="65"/>
  <c r="CQ55" i="65"/>
  <c r="BI19" i="65"/>
  <c r="CO69" i="65"/>
  <c r="AX33" i="65"/>
  <c r="CM62" i="65"/>
  <c r="CI62" i="65"/>
  <c r="AV26" i="65"/>
  <c r="CS59" i="65"/>
  <c r="CP59" i="65"/>
  <c r="BA23" i="65"/>
  <c r="CE65" i="65"/>
  <c r="BI29" i="65"/>
  <c r="BA29" i="65"/>
  <c r="CO67" i="65"/>
  <c r="CR67" i="65"/>
  <c r="CQ57" i="65"/>
  <c r="BJ21" i="65"/>
  <c r="BJ38" i="65" s="1"/>
  <c r="CQ64" i="65"/>
  <c r="AW28" i="65"/>
  <c r="AV28" i="65"/>
  <c r="CP58" i="65"/>
  <c r="BF22" i="65"/>
  <c r="CO68" i="65"/>
  <c r="BC32" i="65"/>
  <c r="AU32" i="65"/>
  <c r="CF60" i="65"/>
  <c r="AW24" i="65"/>
  <c r="CL63" i="65"/>
  <c r="BA27" i="65"/>
  <c r="BC27" i="65"/>
  <c r="CE61" i="65"/>
  <c r="AW25" i="65"/>
  <c r="BH25" i="65"/>
  <c r="CP66" i="65"/>
  <c r="BJ30" i="65"/>
  <c r="BJ47" i="65" s="1"/>
  <c r="AY30" i="65"/>
  <c r="CE56" i="65"/>
  <c r="AV20" i="65"/>
  <c r="CO55" i="65"/>
  <c r="AW19" i="65"/>
  <c r="AU19" i="65"/>
  <c r="CM69" i="65"/>
  <c r="BH33" i="65"/>
  <c r="CK62" i="65"/>
  <c r="BG26" i="65"/>
  <c r="BI26" i="65"/>
  <c r="CG59" i="65"/>
  <c r="CI59" i="65"/>
  <c r="AX23" i="65"/>
  <c r="CO65" i="65"/>
  <c r="AW29" i="65"/>
  <c r="AZ29" i="65"/>
  <c r="CL67" i="65"/>
  <c r="BG31" i="65"/>
  <c r="CJ57" i="65"/>
  <c r="AX21" i="65"/>
  <c r="AU21" i="65"/>
  <c r="CE64" i="65"/>
  <c r="CF64" i="65"/>
  <c r="CN58" i="65"/>
  <c r="BE22" i="65"/>
  <c r="CJ68" i="65"/>
  <c r="BB32" i="65"/>
  <c r="CK60" i="65"/>
  <c r="CE60" i="65"/>
  <c r="BF24" i="65"/>
  <c r="CK63" i="65"/>
  <c r="AZ27" i="65"/>
  <c r="AY27" i="65"/>
  <c r="CM61" i="65"/>
  <c r="BG25" i="65"/>
  <c r="BC25" i="65"/>
  <c r="CN66" i="65"/>
  <c r="AX30" i="65"/>
  <c r="CF56" i="65"/>
  <c r="BG20" i="65"/>
  <c r="CH55" i="65"/>
  <c r="BG19" i="65"/>
  <c r="CL69" i="65"/>
  <c r="CK69" i="65"/>
  <c r="AV33" i="65"/>
  <c r="CR62" i="65"/>
  <c r="BF26" i="65"/>
  <c r="BE26" i="65"/>
  <c r="CR59" i="65"/>
  <c r="BG23" i="65"/>
  <c r="AW23" i="65"/>
  <c r="CM65" i="65"/>
  <c r="CI65" i="65"/>
  <c r="CP67" i="65"/>
  <c r="BF31" i="65"/>
  <c r="CH57" i="65"/>
  <c r="BH21" i="65"/>
  <c r="CS64" i="65"/>
  <c r="BF28" i="65"/>
  <c r="CK58" i="65"/>
  <c r="BD22" i="65"/>
  <c r="AU22" i="65"/>
  <c r="CQ68" i="65"/>
  <c r="BA32" i="65"/>
  <c r="CI60" i="65"/>
  <c r="BH24" i="65"/>
  <c r="BJ24" i="65"/>
  <c r="BJ41" i="65" s="1"/>
  <c r="CI63" i="65"/>
  <c r="BI27" i="65"/>
  <c r="AX27" i="65"/>
  <c r="CI61" i="65"/>
  <c r="BF25" i="65"/>
  <c r="AY25" i="65"/>
  <c r="CK66" i="65"/>
  <c r="BI30" i="65"/>
  <c r="CS56" i="65"/>
  <c r="BF20" i="65"/>
  <c r="AU20" i="65"/>
  <c r="CE55" i="65"/>
  <c r="AV19" i="65"/>
  <c r="CJ69" i="65"/>
  <c r="CR69" i="65"/>
  <c r="BB33" i="65"/>
  <c r="CF62" i="65"/>
  <c r="CL62" i="65"/>
  <c r="BD26" i="65"/>
  <c r="CF59" i="65"/>
  <c r="BE23" i="65"/>
  <c r="AV23" i="65"/>
  <c r="CJ65" i="65"/>
  <c r="BH29" i="65"/>
  <c r="CN67" i="65"/>
  <c r="BE31" i="65"/>
  <c r="AU31" i="65"/>
  <c r="CG57" i="65"/>
  <c r="AV21" i="65"/>
  <c r="BB28" i="65"/>
  <c r="CO58" i="65"/>
  <c r="BG32" i="65"/>
  <c r="CN60" i="65"/>
  <c r="BF27" i="65"/>
  <c r="CF61" i="65"/>
  <c r="AV30" i="65"/>
  <c r="CO56" i="65"/>
  <c r="AZ19" i="65"/>
  <c r="CS69" i="65"/>
  <c r="CO59" i="65"/>
  <c r="CF67" i="65"/>
  <c r="CM57" i="65"/>
  <c r="CR64" i="65"/>
  <c r="BD28" i="65"/>
  <c r="CH58" i="65"/>
  <c r="BB22" i="65"/>
  <c r="CK68" i="65"/>
  <c r="CN68" i="65"/>
  <c r="AY32" i="65"/>
  <c r="CP60" i="65"/>
  <c r="AV24" i="65"/>
  <c r="BE24" i="65"/>
  <c r="CS63" i="65"/>
  <c r="AW27" i="65"/>
  <c r="AV27" i="65"/>
  <c r="CH61" i="65"/>
  <c r="BE25" i="65"/>
  <c r="CJ66" i="65"/>
  <c r="AW30" i="65"/>
  <c r="CR56" i="65"/>
  <c r="CP56" i="65"/>
  <c r="CN55" i="65"/>
  <c r="BF19" i="65"/>
  <c r="BH19" i="65"/>
  <c r="CI69" i="65"/>
  <c r="BG33" i="65"/>
  <c r="BI33" i="65"/>
  <c r="CH62" i="65"/>
  <c r="CG62" i="65"/>
  <c r="BB26" i="65"/>
  <c r="CQ59" i="65"/>
  <c r="BD23" i="65"/>
  <c r="CS65" i="65"/>
  <c r="AV29" i="65"/>
  <c r="CM67" i="65"/>
  <c r="BD31" i="65"/>
  <c r="CP57" i="65"/>
  <c r="BG21" i="65"/>
  <c r="AW21" i="65"/>
  <c r="CH68" i="65"/>
  <c r="CR60" i="65"/>
  <c r="BC20" i="65"/>
  <c r="BD19" i="65"/>
  <c r="BC33" i="65"/>
  <c r="BA26" i="65"/>
  <c r="BB23" i="65"/>
  <c r="BG29" i="65"/>
  <c r="AV31" i="65"/>
  <c r="BF21" i="65"/>
  <c r="CP64" i="65"/>
  <c r="BC28" i="65"/>
  <c r="AU28" i="65"/>
  <c r="BA22" i="65"/>
  <c r="BJ22" i="65"/>
  <c r="BJ39" i="65" s="1"/>
  <c r="CI68" i="65"/>
  <c r="CG68" i="65"/>
  <c r="BH32" i="65"/>
  <c r="CQ60" i="65"/>
  <c r="BD24" i="65"/>
  <c r="BC24" i="65"/>
  <c r="CG63" i="65"/>
  <c r="BG27" i="65"/>
  <c r="CJ63" i="65"/>
  <c r="CG61" i="65"/>
  <c r="BD25" i="65"/>
  <c r="CE66" i="65"/>
  <c r="BH30" i="65"/>
  <c r="AU30" i="65"/>
  <c r="CN56" i="65"/>
  <c r="BD20" i="65"/>
  <c r="CL55" i="65"/>
  <c r="BB19" i="65"/>
  <c r="BE19" i="65"/>
  <c r="CH69" i="65"/>
  <c r="BF33" i="65"/>
  <c r="BE33" i="65"/>
  <c r="CE62" i="65"/>
  <c r="BC26" i="65"/>
  <c r="AW26" i="65"/>
  <c r="CE59" i="65"/>
  <c r="BC23" i="65"/>
  <c r="CP65" i="65"/>
  <c r="CG65" i="65"/>
  <c r="AU29" i="65"/>
  <c r="CK67" i="65"/>
  <c r="BB31" i="65"/>
  <c r="CN57" i="65"/>
  <c r="CS57" i="65"/>
  <c r="BI21" i="65"/>
  <c r="CN64" i="65"/>
  <c r="CI58" i="65"/>
  <c r="BH22" i="65"/>
  <c r="CL68" i="65"/>
  <c r="AX24" i="65"/>
  <c r="CP63" i="65"/>
  <c r="CK61" i="65"/>
  <c r="CM66" i="65"/>
  <c r="BJ20" i="65"/>
  <c r="BJ37" i="65" s="1"/>
  <c r="CK55" i="65"/>
  <c r="BD33" i="65"/>
  <c r="CS62" i="65"/>
  <c r="CN65" i="65"/>
  <c r="CJ67" i="65"/>
  <c r="CO57" i="65"/>
  <c r="CI64" i="65"/>
  <c r="BA28" i="65"/>
  <c r="CS58" i="65"/>
  <c r="CM58" i="65"/>
  <c r="BC22" i="65"/>
  <c r="CS68" i="65"/>
  <c r="BJ32" i="65"/>
  <c r="BJ49" i="65" s="1"/>
  <c r="BE32" i="65"/>
  <c r="CM60" i="65"/>
  <c r="BB24" i="65"/>
  <c r="BG24" i="65"/>
  <c r="CM63" i="65"/>
  <c r="BE27" i="65"/>
  <c r="CS61" i="65"/>
  <c r="BB25" i="65"/>
  <c r="AU25" i="65"/>
  <c r="CO66" i="65"/>
  <c r="BG30" i="65"/>
  <c r="CM56" i="65"/>
  <c r="CI56" i="65"/>
  <c r="BE20" i="65"/>
  <c r="CJ55" i="65"/>
  <c r="AY19" i="65"/>
  <c r="BC19" i="65"/>
  <c r="CG69" i="65"/>
  <c r="BA33" i="65"/>
  <c r="AW33" i="65"/>
  <c r="CQ62" i="65"/>
  <c r="AZ26" i="65"/>
  <c r="CL59" i="65"/>
  <c r="AZ23" i="65"/>
  <c r="AU23" i="65"/>
  <c r="CK65" i="65"/>
  <c r="BF29" i="65"/>
  <c r="CH67" i="65"/>
  <c r="CI67" i="65"/>
  <c r="BJ31" i="65"/>
  <c r="BJ48" i="65" s="1"/>
  <c r="CL57" i="65"/>
  <c r="CE57" i="65"/>
  <c r="BE21" i="65"/>
  <c r="CH37" i="64"/>
  <c r="BO32" i="64"/>
  <c r="BO49" i="64" s="1"/>
  <c r="CQ37" i="64"/>
  <c r="CE37" i="64"/>
  <c r="CO37" i="64"/>
  <c r="CM37" i="64"/>
  <c r="CC33" i="64"/>
  <c r="CJ37" i="64"/>
  <c r="CC34" i="64"/>
  <c r="CC32" i="64"/>
  <c r="CI37" i="64"/>
  <c r="BO31" i="64"/>
  <c r="BO48" i="64" s="1"/>
  <c r="BO26" i="64"/>
  <c r="BO43" i="64" s="1"/>
  <c r="CS37" i="64"/>
  <c r="BO28" i="64"/>
  <c r="BO45" i="64" s="1"/>
  <c r="CR37" i="64"/>
  <c r="BO33" i="64"/>
  <c r="BO50" i="64" s="1"/>
  <c r="CC27" i="64"/>
  <c r="CN37" i="64"/>
  <c r="CC29" i="64"/>
  <c r="BO27" i="64"/>
  <c r="BO44" i="64" s="1"/>
  <c r="BO25" i="64"/>
  <c r="BO42" i="64" s="1"/>
  <c r="BO19" i="64"/>
  <c r="BO36" i="64" s="1"/>
  <c r="CC23" i="64"/>
  <c r="CP37" i="64"/>
  <c r="CC31" i="64"/>
  <c r="CC28" i="64"/>
  <c r="CC26" i="64"/>
  <c r="CC24" i="64"/>
  <c r="BO23" i="64"/>
  <c r="BO40" i="64" s="1"/>
  <c r="CC22" i="64"/>
  <c r="CL37" i="64"/>
  <c r="CC35" i="64"/>
  <c r="CK37" i="64"/>
  <c r="BO24" i="64"/>
  <c r="BO41" i="64" s="1"/>
  <c r="BO22" i="64"/>
  <c r="BO39" i="64" s="1"/>
  <c r="CG37" i="64"/>
  <c r="CC30" i="64"/>
  <c r="CC25" i="64"/>
  <c r="CF37" i="64"/>
  <c r="BO30" i="64"/>
  <c r="BO47" i="64" s="1"/>
  <c r="BO29" i="64"/>
  <c r="BO46" i="64" s="1"/>
  <c r="CC21" i="64"/>
  <c r="BO21" i="64"/>
  <c r="BO38" i="64" s="1"/>
  <c r="BO20" i="64"/>
  <c r="BO37" i="64" s="1"/>
  <c r="BP19" i="64"/>
  <c r="BP36" i="64" s="1"/>
  <c r="BZ21" i="64"/>
  <c r="BZ32" i="64"/>
  <c r="BZ30" i="64"/>
  <c r="BZ22" i="64"/>
  <c r="BZ28" i="64"/>
  <c r="BZ23" i="64"/>
  <c r="BZ35" i="64"/>
  <c r="BZ26" i="64"/>
  <c r="BZ24" i="64"/>
  <c r="BZ25" i="64"/>
  <c r="BZ33" i="64"/>
  <c r="BZ27" i="64"/>
  <c r="BZ31" i="64"/>
  <c r="BZ29" i="64"/>
  <c r="BZ34" i="64"/>
  <c r="CM66" i="64"/>
  <c r="BE30" i="64"/>
  <c r="AV30" i="64"/>
  <c r="CJ61" i="64"/>
  <c r="BB25" i="64"/>
  <c r="AW25" i="64"/>
  <c r="CH68" i="64"/>
  <c r="CF68" i="64"/>
  <c r="AX32" i="64"/>
  <c r="CE65" i="64"/>
  <c r="BD29" i="64"/>
  <c r="CS63" i="64"/>
  <c r="BD27" i="64"/>
  <c r="CJ58" i="64"/>
  <c r="BJ22" i="64"/>
  <c r="BJ39" i="64" s="1"/>
  <c r="CP69" i="64"/>
  <c r="CK69" i="64"/>
  <c r="CS69" i="64"/>
  <c r="CP57" i="64"/>
  <c r="CE57" i="64"/>
  <c r="BC21" i="64"/>
  <c r="CO64" i="64"/>
  <c r="AY28" i="64"/>
  <c r="BD28" i="64"/>
  <c r="CR60" i="64"/>
  <c r="CE60" i="64"/>
  <c r="CP59" i="64"/>
  <c r="BJ23" i="64"/>
  <c r="BJ40" i="64" s="1"/>
  <c r="CG56" i="64"/>
  <c r="AZ20" i="64"/>
  <c r="CQ55" i="64"/>
  <c r="CO55" i="64"/>
  <c r="BI19" i="64"/>
  <c r="CK62" i="64"/>
  <c r="AY26" i="64"/>
  <c r="BI26" i="64"/>
  <c r="CJ67" i="64"/>
  <c r="CQ67" i="64"/>
  <c r="BH31" i="64"/>
  <c r="CF57" i="64"/>
  <c r="CL66" i="64"/>
  <c r="CK66" i="64"/>
  <c r="BC30" i="64"/>
  <c r="CH61" i="64"/>
  <c r="CI61" i="64"/>
  <c r="BJ25" i="64"/>
  <c r="BJ42" i="64" s="1"/>
  <c r="CS68" i="64"/>
  <c r="BD32" i="64"/>
  <c r="AW32" i="64"/>
  <c r="CP65" i="64"/>
  <c r="BC29" i="64"/>
  <c r="CG63" i="64"/>
  <c r="BC27" i="64"/>
  <c r="AU27" i="64"/>
  <c r="CH58" i="64"/>
  <c r="AX22" i="64"/>
  <c r="CO69" i="64"/>
  <c r="CG69" i="64"/>
  <c r="BI33" i="64"/>
  <c r="CN57" i="64"/>
  <c r="AZ21" i="64"/>
  <c r="BA21" i="64"/>
  <c r="CM64" i="64"/>
  <c r="CQ64" i="64"/>
  <c r="BC28" i="64"/>
  <c r="CQ60" i="64"/>
  <c r="BC24" i="64"/>
  <c r="CN59" i="64"/>
  <c r="AX23" i="64"/>
  <c r="AU23" i="64"/>
  <c r="CE56" i="64"/>
  <c r="BJ20" i="64"/>
  <c r="BJ37" i="64" s="1"/>
  <c r="CE55" i="64"/>
  <c r="CK55" i="64"/>
  <c r="BB19" i="64"/>
  <c r="CI62" i="64"/>
  <c r="BH26" i="64"/>
  <c r="BG26" i="64"/>
  <c r="CH67" i="64"/>
  <c r="BG31" i="64"/>
  <c r="BC31" i="64"/>
  <c r="BH29" i="64"/>
  <c r="BE24" i="64"/>
  <c r="BA20" i="64"/>
  <c r="CM62" i="64"/>
  <c r="CM67" i="64"/>
  <c r="CI66" i="64"/>
  <c r="CJ66" i="64"/>
  <c r="BB30" i="64"/>
  <c r="CQ61" i="64"/>
  <c r="AY25" i="64"/>
  <c r="AV25" i="64"/>
  <c r="CG68" i="64"/>
  <c r="CE68" i="64"/>
  <c r="CM65" i="64"/>
  <c r="BA29" i="64"/>
  <c r="CP63" i="64"/>
  <c r="AZ27" i="64"/>
  <c r="CL58" i="64"/>
  <c r="CF58" i="64"/>
  <c r="BH22" i="64"/>
  <c r="CL69" i="64"/>
  <c r="CF69" i="64"/>
  <c r="BF33" i="64"/>
  <c r="CL57" i="64"/>
  <c r="BI21" i="64"/>
  <c r="AY21" i="64"/>
  <c r="CL64" i="64"/>
  <c r="BJ28" i="64"/>
  <c r="BJ45" i="64" s="1"/>
  <c r="CO60" i="64"/>
  <c r="BB24" i="64"/>
  <c r="CL59" i="64"/>
  <c r="BI23" i="64"/>
  <c r="CR56" i="64"/>
  <c r="CS56" i="64"/>
  <c r="AX20" i="64"/>
  <c r="CN55" i="64"/>
  <c r="CM55" i="64"/>
  <c r="AZ19" i="64"/>
  <c r="CR62" i="64"/>
  <c r="AV26" i="64"/>
  <c r="BF26" i="64"/>
  <c r="CS67" i="64"/>
  <c r="CP67" i="64"/>
  <c r="AZ31" i="64"/>
  <c r="BG29" i="64"/>
  <c r="CJ62" i="64"/>
  <c r="CS66" i="64"/>
  <c r="CH66" i="64"/>
  <c r="AW30" i="64"/>
  <c r="CE61" i="64"/>
  <c r="BH25" i="64"/>
  <c r="BI25" i="64"/>
  <c r="CP68" i="64"/>
  <c r="BA32" i="64"/>
  <c r="CS65" i="64"/>
  <c r="BF29" i="64"/>
  <c r="AU29" i="64"/>
  <c r="CO63" i="64"/>
  <c r="AX27" i="64"/>
  <c r="CI58" i="64"/>
  <c r="CP58" i="64"/>
  <c r="AV22" i="64"/>
  <c r="CJ69" i="64"/>
  <c r="BE33" i="64"/>
  <c r="BD33" i="64"/>
  <c r="CI57" i="64"/>
  <c r="AW21" i="64"/>
  <c r="AX21" i="64"/>
  <c r="CK64" i="64"/>
  <c r="AX28" i="64"/>
  <c r="CM60" i="64"/>
  <c r="BA24" i="64"/>
  <c r="AU24" i="64"/>
  <c r="CK59" i="64"/>
  <c r="AW23" i="64"/>
  <c r="CF56" i="64"/>
  <c r="CP56" i="64"/>
  <c r="AW20" i="64"/>
  <c r="CL55" i="64"/>
  <c r="AY19" i="64"/>
  <c r="AX19" i="64"/>
  <c r="CF62" i="64"/>
  <c r="BE26" i="64"/>
  <c r="BD26" i="64"/>
  <c r="CG67" i="64"/>
  <c r="CK67" i="64"/>
  <c r="AY31" i="64"/>
  <c r="BB32" i="64"/>
  <c r="BA19" i="64"/>
  <c r="CG66" i="64"/>
  <c r="AZ30" i="64"/>
  <c r="BH30" i="64"/>
  <c r="CF61" i="64"/>
  <c r="BG25" i="64"/>
  <c r="AY32" i="64"/>
  <c r="BE32" i="64"/>
  <c r="CO65" i="64"/>
  <c r="BE29" i="64"/>
  <c r="CR63" i="64"/>
  <c r="CM63" i="64"/>
  <c r="AW27" i="64"/>
  <c r="CS58" i="64"/>
  <c r="BF22" i="64"/>
  <c r="BI22" i="64"/>
  <c r="CI69" i="64"/>
  <c r="BC33" i="64"/>
  <c r="AZ33" i="64"/>
  <c r="CR57" i="64"/>
  <c r="BH21" i="64"/>
  <c r="CH64" i="64"/>
  <c r="BH28" i="64"/>
  <c r="CL60" i="64"/>
  <c r="AZ24" i="64"/>
  <c r="CM59" i="64"/>
  <c r="CI59" i="64"/>
  <c r="BH23" i="64"/>
  <c r="CO56" i="64"/>
  <c r="CQ56" i="64"/>
  <c r="AY20" i="64"/>
  <c r="CJ55" i="64"/>
  <c r="BH19" i="64"/>
  <c r="AW19" i="64"/>
  <c r="CH62" i="64"/>
  <c r="BC26" i="64"/>
  <c r="CR67" i="64"/>
  <c r="BD31" i="64"/>
  <c r="CR66" i="64"/>
  <c r="BJ30" i="64"/>
  <c r="BJ47" i="64" s="1"/>
  <c r="BF30" i="64"/>
  <c r="CS61" i="64"/>
  <c r="BF25" i="64"/>
  <c r="CR68" i="64"/>
  <c r="AZ32" i="64"/>
  <c r="AU32" i="64"/>
  <c r="CN65" i="64"/>
  <c r="BB29" i="64"/>
  <c r="CF63" i="64"/>
  <c r="CI63" i="64"/>
  <c r="AV27" i="64"/>
  <c r="CG58" i="64"/>
  <c r="BE22" i="64"/>
  <c r="BG22" i="64"/>
  <c r="CH69" i="64"/>
  <c r="BA33" i="64"/>
  <c r="AY33" i="64"/>
  <c r="CQ57" i="64"/>
  <c r="AV21" i="64"/>
  <c r="CN64" i="64"/>
  <c r="AV28" i="64"/>
  <c r="AU28" i="64"/>
  <c r="CJ60" i="64"/>
  <c r="AY24" i="64"/>
  <c r="CJ59" i="64"/>
  <c r="CG59" i="64"/>
  <c r="AV23" i="64"/>
  <c r="CM56" i="64"/>
  <c r="BH20" i="64"/>
  <c r="BI20" i="64"/>
  <c r="CS55" i="64"/>
  <c r="AV19" i="64"/>
  <c r="BJ19" i="64"/>
  <c r="BJ36" i="64" s="1"/>
  <c r="CG62" i="64"/>
  <c r="BB26" i="64"/>
  <c r="CF67" i="64"/>
  <c r="AX31" i="64"/>
  <c r="CJ68" i="64"/>
  <c r="CP55" i="64"/>
  <c r="CF66" i="64"/>
  <c r="AX30" i="64"/>
  <c r="CR61" i="64"/>
  <c r="BE25" i="64"/>
  <c r="CQ68" i="64"/>
  <c r="AV32" i="64"/>
  <c r="CL65" i="64"/>
  <c r="CJ65" i="64"/>
  <c r="AZ29" i="64"/>
  <c r="CQ63" i="64"/>
  <c r="CH63" i="64"/>
  <c r="BJ27" i="64"/>
  <c r="BJ44" i="64" s="1"/>
  <c r="CQ58" i="64"/>
  <c r="BC22" i="64"/>
  <c r="BD22" i="64"/>
  <c r="CQ69" i="64"/>
  <c r="CR69" i="64"/>
  <c r="CO57" i="64"/>
  <c r="BG21" i="64"/>
  <c r="CJ64" i="64"/>
  <c r="BA28" i="64"/>
  <c r="CN60" i="64"/>
  <c r="CH60" i="64"/>
  <c r="AX24" i="64"/>
  <c r="CH59" i="64"/>
  <c r="CE59" i="64"/>
  <c r="BG23" i="64"/>
  <c r="CK56" i="64"/>
  <c r="AV20" i="64"/>
  <c r="BG20" i="64"/>
  <c r="CG55" i="64"/>
  <c r="BG19" i="64"/>
  <c r="CE62" i="64"/>
  <c r="BA26" i="64"/>
  <c r="CO67" i="64"/>
  <c r="BF31" i="64"/>
  <c r="CJ63" i="64"/>
  <c r="CQ66" i="64"/>
  <c r="BG30" i="64"/>
  <c r="CP61" i="64"/>
  <c r="BD25" i="64"/>
  <c r="AU25" i="64"/>
  <c r="BH32" i="64"/>
  <c r="BJ32" i="64"/>
  <c r="BJ49" i="64" s="1"/>
  <c r="CK65" i="64"/>
  <c r="CI65" i="64"/>
  <c r="AY29" i="64"/>
  <c r="CE63" i="64"/>
  <c r="BH27" i="64"/>
  <c r="BI27" i="64"/>
  <c r="CE58" i="64"/>
  <c r="BB22" i="64"/>
  <c r="AW22" i="64"/>
  <c r="CE69" i="64"/>
  <c r="BJ33" i="64"/>
  <c r="BJ50" i="64" s="1"/>
  <c r="CM57" i="64"/>
  <c r="BF21" i="64"/>
  <c r="AU21" i="64"/>
  <c r="CI64" i="64"/>
  <c r="AZ28" i="64"/>
  <c r="CK60" i="64"/>
  <c r="CF60" i="64"/>
  <c r="AV24" i="64"/>
  <c r="CR59" i="64"/>
  <c r="BD23" i="64"/>
  <c r="BF23" i="64"/>
  <c r="CH56" i="64"/>
  <c r="BE20" i="64"/>
  <c r="BF20" i="64"/>
  <c r="CI55" i="64"/>
  <c r="BF19" i="64"/>
  <c r="CS62" i="64"/>
  <c r="AZ26" i="64"/>
  <c r="AU26" i="64"/>
  <c r="CI67" i="64"/>
  <c r="CL67" i="64"/>
  <c r="AU31" i="64"/>
  <c r="CE66" i="64"/>
  <c r="BI30" i="64"/>
  <c r="CN61" i="64"/>
  <c r="BC25" i="64"/>
  <c r="CO68" i="64"/>
  <c r="CM68" i="64"/>
  <c r="BI32" i="64"/>
  <c r="CH65" i="64"/>
  <c r="CG65" i="64"/>
  <c r="AW29" i="64"/>
  <c r="CN63" i="64"/>
  <c r="BE27" i="64"/>
  <c r="BG27" i="64"/>
  <c r="CN58" i="64"/>
  <c r="BA22" i="64"/>
  <c r="CN69" i="64"/>
  <c r="AX33" i="64"/>
  <c r="CK57" i="64"/>
  <c r="BE21" i="64"/>
  <c r="CS64" i="64"/>
  <c r="CE64" i="64"/>
  <c r="AW28" i="64"/>
  <c r="CI60" i="64"/>
  <c r="BI24" i="64"/>
  <c r="BJ24" i="64"/>
  <c r="BJ41" i="64" s="1"/>
  <c r="CF59" i="64"/>
  <c r="BC23" i="64"/>
  <c r="BB23" i="64"/>
  <c r="CN56" i="64"/>
  <c r="BD20" i="64"/>
  <c r="CH55" i="64"/>
  <c r="BE19" i="64"/>
  <c r="CQ62" i="64"/>
  <c r="CL62" i="64"/>
  <c r="CE67" i="64"/>
  <c r="BE31" i="64"/>
  <c r="CL61" i="64"/>
  <c r="AW31" i="64"/>
  <c r="CN66" i="64"/>
  <c r="BD30" i="64"/>
  <c r="AU30" i="64"/>
  <c r="CM61" i="64"/>
  <c r="BA25" i="64"/>
  <c r="CN68" i="64"/>
  <c r="CL68" i="64"/>
  <c r="BG32" i="64"/>
  <c r="CR65" i="64"/>
  <c r="BJ29" i="64"/>
  <c r="BJ46" i="64" s="1"/>
  <c r="AV29" i="64"/>
  <c r="CL63" i="64"/>
  <c r="BB27" i="64"/>
  <c r="BF27" i="64"/>
  <c r="CO58" i="64"/>
  <c r="AZ22" i="64"/>
  <c r="CM69" i="64"/>
  <c r="BB33" i="64"/>
  <c r="AU33" i="64"/>
  <c r="CJ57" i="64"/>
  <c r="BD21" i="64"/>
  <c r="CG64" i="64"/>
  <c r="CP64" i="64"/>
  <c r="BI28" i="64"/>
  <c r="CS60" i="64"/>
  <c r="AW24" i="64"/>
  <c r="BH24" i="64"/>
  <c r="CO59" i="64"/>
  <c r="BA23" i="64"/>
  <c r="BE23" i="64"/>
  <c r="CL56" i="64"/>
  <c r="BC20" i="64"/>
  <c r="CF55" i="64"/>
  <c r="BD19" i="64"/>
  <c r="AU19" i="64"/>
  <c r="CO62" i="64"/>
  <c r="AX26" i="64"/>
  <c r="BB31" i="64"/>
  <c r="BA31" i="64"/>
  <c r="AY30" i="64"/>
  <c r="BG33" i="64"/>
  <c r="BF28" i="64"/>
  <c r="BD24" i="64"/>
  <c r="CQ59" i="64"/>
  <c r="CP66" i="64"/>
  <c r="BA30" i="64"/>
  <c r="CO61" i="64"/>
  <c r="CK61" i="64"/>
  <c r="AZ25" i="64"/>
  <c r="CK68" i="64"/>
  <c r="BF32" i="64"/>
  <c r="BC32" i="64"/>
  <c r="CF65" i="64"/>
  <c r="AX29" i="64"/>
  <c r="BI29" i="64"/>
  <c r="CK63" i="64"/>
  <c r="BA27" i="64"/>
  <c r="CM58" i="64"/>
  <c r="AY22" i="64"/>
  <c r="BH33" i="64"/>
  <c r="AW33" i="64"/>
  <c r="CS57" i="64"/>
  <c r="CH57" i="64"/>
  <c r="BB21" i="64"/>
  <c r="CR64" i="64"/>
  <c r="BE28" i="64"/>
  <c r="BG28" i="64"/>
  <c r="CG60" i="64"/>
  <c r="BF24" i="64"/>
  <c r="BG24" i="64"/>
  <c r="CS59" i="64"/>
  <c r="AZ23" i="64"/>
  <c r="CJ56" i="64"/>
  <c r="BB20" i="64"/>
  <c r="CR55" i="64"/>
  <c r="BC19" i="64"/>
  <c r="CP62" i="64"/>
  <c r="CN62" i="64"/>
  <c r="AW26" i="64"/>
  <c r="CN67" i="64"/>
  <c r="BI31" i="64"/>
  <c r="AV31" i="64"/>
  <c r="CO66" i="64"/>
  <c r="CG61" i="64"/>
  <c r="AX25" i="64"/>
  <c r="CI68" i="64"/>
  <c r="CQ65" i="64"/>
  <c r="AY27" i="64"/>
  <c r="CK58" i="64"/>
  <c r="CR58" i="64"/>
  <c r="AU22" i="64"/>
  <c r="AV33" i="64"/>
  <c r="CG57" i="64"/>
  <c r="BJ21" i="64"/>
  <c r="BJ38" i="64" s="1"/>
  <c r="CF64" i="64"/>
  <c r="BB28" i="64"/>
  <c r="CP60" i="64"/>
  <c r="AY23" i="64"/>
  <c r="CI56" i="64"/>
  <c r="AU20" i="64"/>
  <c r="BJ26" i="64"/>
  <c r="BJ43" i="64" s="1"/>
  <c r="BJ31" i="64"/>
  <c r="BJ48" i="64" s="1"/>
  <c r="CK37" i="63"/>
  <c r="BO33" i="63"/>
  <c r="BO50" i="63" s="1"/>
  <c r="BO26" i="63"/>
  <c r="BO43" i="63" s="1"/>
  <c r="CI37" i="63"/>
  <c r="CH37" i="63"/>
  <c r="BO32" i="63"/>
  <c r="BO49" i="63" s="1"/>
  <c r="BO28" i="63"/>
  <c r="BO45" i="63" s="1"/>
  <c r="CP37" i="63"/>
  <c r="CQ37" i="63"/>
  <c r="CO37" i="63"/>
  <c r="CM37" i="63"/>
  <c r="CC32" i="63"/>
  <c r="CL37" i="63"/>
  <c r="CC33" i="63"/>
  <c r="BO31" i="63"/>
  <c r="BO48" i="63" s="1"/>
  <c r="CC30" i="63"/>
  <c r="CC27" i="63"/>
  <c r="CJ37" i="63"/>
  <c r="CG37" i="63"/>
  <c r="CC34" i="63"/>
  <c r="BO30" i="63"/>
  <c r="BO47" i="63" s="1"/>
  <c r="BO27" i="63"/>
  <c r="BO44" i="63" s="1"/>
  <c r="CF37" i="63"/>
  <c r="CC35" i="63"/>
  <c r="CC26" i="63"/>
  <c r="BO24" i="63"/>
  <c r="BO41" i="63" s="1"/>
  <c r="BO23" i="63"/>
  <c r="BO40" i="63" s="1"/>
  <c r="CC22" i="63"/>
  <c r="CE37" i="63"/>
  <c r="CC25" i="63"/>
  <c r="BO22" i="63"/>
  <c r="BO39" i="63" s="1"/>
  <c r="CC29" i="63"/>
  <c r="BZ27" i="63"/>
  <c r="BO19" i="63"/>
  <c r="BO36" i="63" s="1"/>
  <c r="BO29" i="63"/>
  <c r="BO46" i="63" s="1"/>
  <c r="CC23" i="63"/>
  <c r="CC31" i="63"/>
  <c r="BO21" i="63"/>
  <c r="BO38" i="63" s="1"/>
  <c r="CS37" i="63"/>
  <c r="CR37" i="63"/>
  <c r="CC24" i="63"/>
  <c r="BO20" i="63"/>
  <c r="BO37" i="63" s="1"/>
  <c r="BO25" i="63"/>
  <c r="BO42" i="63" s="1"/>
  <c r="CN37" i="63"/>
  <c r="BP19" i="63"/>
  <c r="BP36" i="63" s="1"/>
  <c r="CC28" i="63"/>
  <c r="CC21" i="63"/>
  <c r="BZ33" i="63"/>
  <c r="BZ24" i="63"/>
  <c r="BZ28" i="63"/>
  <c r="BZ30" i="63"/>
  <c r="BZ22" i="63"/>
  <c r="BZ29" i="63"/>
  <c r="BZ32" i="63"/>
  <c r="BZ21" i="63"/>
  <c r="BZ31" i="63"/>
  <c r="BZ23" i="63"/>
  <c r="BZ26" i="63"/>
  <c r="BZ34" i="63"/>
  <c r="BZ35" i="63"/>
  <c r="BZ25" i="63"/>
  <c r="CM68" i="63"/>
  <c r="CE68" i="63"/>
  <c r="BE32" i="63"/>
  <c r="CN55" i="63"/>
  <c r="BF19" i="63"/>
  <c r="AY19" i="63"/>
  <c r="CQ60" i="63"/>
  <c r="BA24" i="63"/>
  <c r="AY24" i="63"/>
  <c r="CQ63" i="63"/>
  <c r="CJ63" i="63"/>
  <c r="CL56" i="63"/>
  <c r="BA20" i="63"/>
  <c r="CG69" i="63"/>
  <c r="BB33" i="63"/>
  <c r="CE57" i="63"/>
  <c r="BI21" i="63"/>
  <c r="CS65" i="63"/>
  <c r="CK65" i="63"/>
  <c r="BJ29" i="63"/>
  <c r="BJ46" i="63" s="1"/>
  <c r="CK61" i="63"/>
  <c r="CH61" i="63"/>
  <c r="AV25" i="63"/>
  <c r="CH62" i="63"/>
  <c r="AW26" i="63"/>
  <c r="BG26" i="63"/>
  <c r="CP67" i="63"/>
  <c r="CE67" i="63"/>
  <c r="CJ64" i="63"/>
  <c r="BJ28" i="63"/>
  <c r="BJ45" i="63" s="1"/>
  <c r="CH59" i="63"/>
  <c r="BH23" i="63"/>
  <c r="CH66" i="63"/>
  <c r="CM66" i="63"/>
  <c r="BG30" i="63"/>
  <c r="CI58" i="63"/>
  <c r="BA22" i="63"/>
  <c r="BC22" i="63"/>
  <c r="CG68" i="63"/>
  <c r="CJ68" i="63"/>
  <c r="CS68" i="63"/>
  <c r="AX32" i="63"/>
  <c r="CM55" i="63"/>
  <c r="BE19" i="63"/>
  <c r="CO55" i="63"/>
  <c r="CP60" i="63"/>
  <c r="AW24" i="63"/>
  <c r="BG24" i="63"/>
  <c r="CP63" i="63"/>
  <c r="BJ27" i="63"/>
  <c r="BJ44" i="63" s="1"/>
  <c r="CK56" i="63"/>
  <c r="BJ20" i="63"/>
  <c r="BJ37" i="63" s="1"/>
  <c r="CF69" i="63"/>
  <c r="AX33" i="63"/>
  <c r="AU33" i="63"/>
  <c r="CS57" i="63"/>
  <c r="BH21" i="63"/>
  <c r="CG65" i="63"/>
  <c r="CJ65" i="63"/>
  <c r="BI29" i="63"/>
  <c r="CS61" i="63"/>
  <c r="BB25" i="63"/>
  <c r="BI25" i="63"/>
  <c r="CG62" i="63"/>
  <c r="BH26" i="63"/>
  <c r="BD26" i="63"/>
  <c r="CO67" i="63"/>
  <c r="AW31" i="63"/>
  <c r="BB28" i="63"/>
  <c r="BI28" i="63"/>
  <c r="AU28" i="63"/>
  <c r="CG59" i="63"/>
  <c r="BG23" i="63"/>
  <c r="CS66" i="63"/>
  <c r="CL66" i="63"/>
  <c r="BD30" i="63"/>
  <c r="CH58" i="63"/>
  <c r="AZ22" i="63"/>
  <c r="CK55" i="63"/>
  <c r="CE60" i="63"/>
  <c r="AY27" i="63"/>
  <c r="BH33" i="63"/>
  <c r="CP62" i="63"/>
  <c r="AX31" i="63"/>
  <c r="CO66" i="63"/>
  <c r="BG22" i="63"/>
  <c r="CI68" i="63"/>
  <c r="CR68" i="63"/>
  <c r="BC32" i="63"/>
  <c r="CS55" i="63"/>
  <c r="CQ55" i="63"/>
  <c r="BJ19" i="63"/>
  <c r="BJ36" i="63" s="1"/>
  <c r="CN60" i="63"/>
  <c r="BI24" i="63"/>
  <c r="CO63" i="63"/>
  <c r="CH63" i="63"/>
  <c r="CJ56" i="63"/>
  <c r="BH20" i="63"/>
  <c r="CE69" i="63"/>
  <c r="BJ33" i="63"/>
  <c r="BJ50" i="63" s="1"/>
  <c r="CH57" i="63"/>
  <c r="CM57" i="63"/>
  <c r="BD21" i="63"/>
  <c r="CR65" i="63"/>
  <c r="CI65" i="63"/>
  <c r="BF29" i="63"/>
  <c r="CE61" i="63"/>
  <c r="CG61" i="63"/>
  <c r="BJ25" i="63"/>
  <c r="BJ42" i="63" s="1"/>
  <c r="CF62" i="63"/>
  <c r="AV26" i="63"/>
  <c r="CN67" i="63"/>
  <c r="AV31" i="63"/>
  <c r="CS64" i="63"/>
  <c r="BH28" i="63"/>
  <c r="CN59" i="63"/>
  <c r="CF59" i="63"/>
  <c r="BF23" i="63"/>
  <c r="CG66" i="63"/>
  <c r="CK66" i="63"/>
  <c r="BC30" i="63"/>
  <c r="CS58" i="63"/>
  <c r="AY22" i="63"/>
  <c r="BE22" i="63"/>
  <c r="BA19" i="63"/>
  <c r="AU30" i="63"/>
  <c r="BI19" i="63"/>
  <c r="CE63" i="63"/>
  <c r="AV20" i="63"/>
  <c r="AZ21" i="63"/>
  <c r="CJ61" i="63"/>
  <c r="AW23" i="63"/>
  <c r="CH68" i="63"/>
  <c r="BB32" i="63"/>
  <c r="CP55" i="63"/>
  <c r="BD19" i="63"/>
  <c r="AZ19" i="63"/>
  <c r="CM60" i="63"/>
  <c r="AV24" i="63"/>
  <c r="CF63" i="63"/>
  <c r="BI27" i="63"/>
  <c r="AU27" i="63"/>
  <c r="CH56" i="63"/>
  <c r="BE20" i="63"/>
  <c r="AU20" i="63"/>
  <c r="CS69" i="63"/>
  <c r="BG33" i="63"/>
  <c r="CQ57" i="63"/>
  <c r="BJ21" i="63"/>
  <c r="BJ38" i="63" s="1"/>
  <c r="BA21" i="63"/>
  <c r="CF65" i="63"/>
  <c r="BG29" i="63"/>
  <c r="AY29" i="63"/>
  <c r="CQ61" i="63"/>
  <c r="BD25" i="63"/>
  <c r="BG25" i="63"/>
  <c r="CS62" i="63"/>
  <c r="CR62" i="63"/>
  <c r="CM67" i="63"/>
  <c r="BI31" i="63"/>
  <c r="AU31" i="63"/>
  <c r="CQ64" i="63"/>
  <c r="BG28" i="63"/>
  <c r="CK59" i="63"/>
  <c r="CS59" i="63"/>
  <c r="BE23" i="63"/>
  <c r="CR66" i="63"/>
  <c r="BH30" i="63"/>
  <c r="BA30" i="63"/>
  <c r="CR58" i="63"/>
  <c r="CF58" i="63"/>
  <c r="BF22" i="63"/>
  <c r="BH32" i="63"/>
  <c r="BD33" i="63"/>
  <c r="BE21" i="63"/>
  <c r="BF25" i="63"/>
  <c r="CJ62" i="63"/>
  <c r="CG67" i="63"/>
  <c r="CP64" i="63"/>
  <c r="AX30" i="63"/>
  <c r="CK58" i="63"/>
  <c r="CP56" i="63"/>
  <c r="CG57" i="63"/>
  <c r="CN65" i="63"/>
  <c r="BA25" i="63"/>
  <c r="AX26" i="63"/>
  <c r="CO64" i="63"/>
  <c r="CM59" i="63"/>
  <c r="BJ30" i="63"/>
  <c r="BJ47" i="63" s="1"/>
  <c r="CQ68" i="63"/>
  <c r="AZ32" i="63"/>
  <c r="BI32" i="63"/>
  <c r="CL55" i="63"/>
  <c r="AV19" i="63"/>
  <c r="CI60" i="63"/>
  <c r="BH24" i="63"/>
  <c r="BE27" i="63"/>
  <c r="BH27" i="63"/>
  <c r="CF56" i="63"/>
  <c r="BD20" i="63"/>
  <c r="CN69" i="63"/>
  <c r="CR69" i="63"/>
  <c r="BF33" i="63"/>
  <c r="CP57" i="63"/>
  <c r="AX21" i="63"/>
  <c r="BC21" i="63"/>
  <c r="CQ65" i="63"/>
  <c r="BE29" i="63"/>
  <c r="AX29" i="63"/>
  <c r="CP61" i="63"/>
  <c r="CF61" i="63"/>
  <c r="CE62" i="63"/>
  <c r="BA26" i="63"/>
  <c r="CL67" i="63"/>
  <c r="BH31" i="63"/>
  <c r="CN64" i="63"/>
  <c r="AZ28" i="63"/>
  <c r="BF28" i="63"/>
  <c r="CJ59" i="63"/>
  <c r="CE59" i="63"/>
  <c r="BA23" i="63"/>
  <c r="CF66" i="63"/>
  <c r="AV30" i="63"/>
  <c r="AZ30" i="63"/>
  <c r="CQ58" i="63"/>
  <c r="BB22" i="63"/>
  <c r="AX22" i="63"/>
  <c r="CE55" i="63"/>
  <c r="BB29" i="63"/>
  <c r="BB31" i="63"/>
  <c r="CO59" i="63"/>
  <c r="CR67" i="63"/>
  <c r="CE58" i="63"/>
  <c r="CP68" i="63"/>
  <c r="AY32" i="63"/>
  <c r="BD32" i="63"/>
  <c r="CJ55" i="63"/>
  <c r="BH19" i="63"/>
  <c r="CH60" i="63"/>
  <c r="BF24" i="63"/>
  <c r="AU24" i="63"/>
  <c r="BC27" i="63"/>
  <c r="BG27" i="63"/>
  <c r="CE56" i="63"/>
  <c r="AZ20" i="63"/>
  <c r="CK69" i="63"/>
  <c r="AY33" i="63"/>
  <c r="BE33" i="63"/>
  <c r="CO57" i="63"/>
  <c r="CR57" i="63"/>
  <c r="BB21" i="63"/>
  <c r="CE65" i="63"/>
  <c r="BD29" i="63"/>
  <c r="AV29" i="63"/>
  <c r="CO61" i="63"/>
  <c r="AY25" i="63"/>
  <c r="CQ62" i="63"/>
  <c r="BJ26" i="63"/>
  <c r="BJ43" i="63" s="1"/>
  <c r="AU26" i="63"/>
  <c r="CK67" i="63"/>
  <c r="BG31" i="63"/>
  <c r="CM64" i="63"/>
  <c r="CI64" i="63"/>
  <c r="BE28" i="63"/>
  <c r="CI59" i="63"/>
  <c r="BB23" i="63"/>
  <c r="BD23" i="63"/>
  <c r="CJ66" i="63"/>
  <c r="BF30" i="63"/>
  <c r="AW30" i="63"/>
  <c r="CP58" i="63"/>
  <c r="AW22" i="63"/>
  <c r="AZ27" i="63"/>
  <c r="CM69" i="63"/>
  <c r="CI57" i="63"/>
  <c r="CO65" i="63"/>
  <c r="CM61" i="63"/>
  <c r="CI62" i="63"/>
  <c r="BA31" i="63"/>
  <c r="AV28" i="63"/>
  <c r="BI23" i="63"/>
  <c r="CP66" i="63"/>
  <c r="BH22" i="63"/>
  <c r="BG32" i="63"/>
  <c r="BC20" i="63"/>
  <c r="BA29" i="63"/>
  <c r="CF67" i="63"/>
  <c r="CE64" i="63"/>
  <c r="CO68" i="63"/>
  <c r="BA32" i="63"/>
  <c r="AW32" i="63"/>
  <c r="CI55" i="63"/>
  <c r="BG19" i="63"/>
  <c r="CG60" i="63"/>
  <c r="CS60" i="63"/>
  <c r="CM63" i="63"/>
  <c r="CS63" i="63"/>
  <c r="BF27" i="63"/>
  <c r="CS56" i="63"/>
  <c r="CQ56" i="63"/>
  <c r="AY20" i="63"/>
  <c r="CJ69" i="63"/>
  <c r="CQ69" i="63"/>
  <c r="BC33" i="63"/>
  <c r="CL57" i="63"/>
  <c r="CN57" i="63"/>
  <c r="AY21" i="63"/>
  <c r="CL65" i="63"/>
  <c r="AW29" i="63"/>
  <c r="CN61" i="63"/>
  <c r="AX25" i="63"/>
  <c r="CO62" i="63"/>
  <c r="BE26" i="63"/>
  <c r="CI67" i="63"/>
  <c r="CJ67" i="63"/>
  <c r="BF31" i="63"/>
  <c r="CL64" i="63"/>
  <c r="AY28" i="63"/>
  <c r="BC28" i="63"/>
  <c r="CR59" i="63"/>
  <c r="AY23" i="63"/>
  <c r="BC23" i="63"/>
  <c r="CI66" i="63"/>
  <c r="BE30" i="63"/>
  <c r="CO58" i="63"/>
  <c r="AV22" i="63"/>
  <c r="AU32" i="63"/>
  <c r="AW20" i="63"/>
  <c r="CN68" i="63"/>
  <c r="AV32" i="63"/>
  <c r="CH55" i="63"/>
  <c r="BC19" i="63"/>
  <c r="AU19" i="63"/>
  <c r="BJ24" i="63"/>
  <c r="BJ41" i="63" s="1"/>
  <c r="BE24" i="63"/>
  <c r="CL63" i="63"/>
  <c r="BB27" i="63"/>
  <c r="BD27" i="63"/>
  <c r="CG56" i="63"/>
  <c r="CR56" i="63"/>
  <c r="AX20" i="63"/>
  <c r="CI69" i="63"/>
  <c r="BI33" i="63"/>
  <c r="BA33" i="63"/>
  <c r="CK57" i="63"/>
  <c r="BG21" i="63"/>
  <c r="AV21" i="63"/>
  <c r="CH65" i="63"/>
  <c r="BH29" i="63"/>
  <c r="CR61" i="63"/>
  <c r="AW25" i="63"/>
  <c r="AU25" i="63"/>
  <c r="CN62" i="63"/>
  <c r="BC26" i="63"/>
  <c r="CH67" i="63"/>
  <c r="BE31" i="63"/>
  <c r="BJ31" i="63"/>
  <c r="BJ48" i="63" s="1"/>
  <c r="CG64" i="63"/>
  <c r="CH64" i="63"/>
  <c r="BA28" i="63"/>
  <c r="CQ59" i="63"/>
  <c r="BJ23" i="63"/>
  <c r="BJ40" i="63" s="1"/>
  <c r="AV23" i="63"/>
  <c r="CE66" i="63"/>
  <c r="BB30" i="63"/>
  <c r="CN58" i="63"/>
  <c r="BJ22" i="63"/>
  <c r="BJ39" i="63" s="1"/>
  <c r="AU22" i="63"/>
  <c r="CK60" i="63"/>
  <c r="CL68" i="63"/>
  <c r="BJ32" i="63"/>
  <c r="BJ49" i="63" s="1"/>
  <c r="CG55" i="63"/>
  <c r="BB19" i="63"/>
  <c r="CO60" i="63"/>
  <c r="AX24" i="63"/>
  <c r="BD24" i="63"/>
  <c r="CK63" i="63"/>
  <c r="CN63" i="63"/>
  <c r="BA27" i="63"/>
  <c r="CO56" i="63"/>
  <c r="CI56" i="63"/>
  <c r="BG20" i="63"/>
  <c r="CO69" i="63"/>
  <c r="AW33" i="63"/>
  <c r="AZ33" i="63"/>
  <c r="CJ57" i="63"/>
  <c r="BF21" i="63"/>
  <c r="CP65" i="63"/>
  <c r="BC29" i="63"/>
  <c r="BE25" i="63"/>
  <c r="BH25" i="63"/>
  <c r="CK62" i="63"/>
  <c r="CM62" i="63"/>
  <c r="BB26" i="63"/>
  <c r="CS67" i="63"/>
  <c r="BC31" i="63"/>
  <c r="BD31" i="63"/>
  <c r="CR64" i="63"/>
  <c r="BD28" i="63"/>
  <c r="AX28" i="63"/>
  <c r="CP59" i="63"/>
  <c r="AX23" i="63"/>
  <c r="CQ66" i="63"/>
  <c r="AY30" i="63"/>
  <c r="CL58" i="63"/>
  <c r="BI22" i="63"/>
  <c r="CK68" i="63"/>
  <c r="CL60" i="63"/>
  <c r="CF60" i="63"/>
  <c r="BC24" i="63"/>
  <c r="CI63" i="63"/>
  <c r="CG63" i="63"/>
  <c r="CN56" i="63"/>
  <c r="BF20" i="63"/>
  <c r="CP69" i="63"/>
  <c r="AU29" i="63"/>
  <c r="AZ26" i="63"/>
  <c r="CF64" i="63"/>
  <c r="CR55" i="63"/>
  <c r="BB24" i="63"/>
  <c r="AX27" i="63"/>
  <c r="CL69" i="63"/>
  <c r="CL61" i="63"/>
  <c r="AY26" i="63"/>
  <c r="CM58" i="63"/>
  <c r="CF68" i="63"/>
  <c r="BF32" i="63"/>
  <c r="CF55" i="63"/>
  <c r="AW19" i="63"/>
  <c r="AX19" i="63"/>
  <c r="CJ60" i="63"/>
  <c r="CR60" i="63"/>
  <c r="AZ24" i="63"/>
  <c r="CR63" i="63"/>
  <c r="AV27" i="63"/>
  <c r="AW27" i="63"/>
  <c r="CM56" i="63"/>
  <c r="BB20" i="63"/>
  <c r="BI20" i="63"/>
  <c r="CH69" i="63"/>
  <c r="AV33" i="63"/>
  <c r="CF57" i="63"/>
  <c r="AW21" i="63"/>
  <c r="AU21" i="63"/>
  <c r="CM65" i="63"/>
  <c r="AZ29" i="63"/>
  <c r="CI61" i="63"/>
  <c r="BC25" i="63"/>
  <c r="AZ25" i="63"/>
  <c r="CL62" i="63"/>
  <c r="BI26" i="63"/>
  <c r="BF26" i="63"/>
  <c r="CQ67" i="63"/>
  <c r="AZ31" i="63"/>
  <c r="AY31" i="63"/>
  <c r="CK64" i="63"/>
  <c r="AW28" i="63"/>
  <c r="CL59" i="63"/>
  <c r="AZ23" i="63"/>
  <c r="AU23" i="63"/>
  <c r="CN66" i="63"/>
  <c r="BI30" i="63"/>
  <c r="CJ58" i="63"/>
  <c r="BD22" i="63"/>
  <c r="CG58" i="63"/>
  <c r="CM37" i="61"/>
  <c r="CS37" i="61"/>
  <c r="CG37" i="61"/>
  <c r="CC35" i="61"/>
  <c r="CJ37" i="61"/>
  <c r="BO32" i="61"/>
  <c r="BO49" i="61" s="1"/>
  <c r="BO28" i="61"/>
  <c r="BO45" i="61" s="1"/>
  <c r="CI37" i="61"/>
  <c r="CC31" i="61"/>
  <c r="CC27" i="61"/>
  <c r="CC25" i="61"/>
  <c r="BO23" i="61"/>
  <c r="BO40" i="61" s="1"/>
  <c r="CC22" i="61"/>
  <c r="CH37" i="61"/>
  <c r="CE37" i="61"/>
  <c r="CC30" i="61"/>
  <c r="CR37" i="61"/>
  <c r="CQ37" i="61"/>
  <c r="BO30" i="61"/>
  <c r="BO47" i="61" s="1"/>
  <c r="CP37" i="61"/>
  <c r="CC33" i="61"/>
  <c r="CO37" i="61"/>
  <c r="CC24" i="61"/>
  <c r="BO19" i="61"/>
  <c r="BO36" i="61" s="1"/>
  <c r="CN37" i="61"/>
  <c r="BO33" i="61"/>
  <c r="BO50" i="61" s="1"/>
  <c r="CK37" i="61"/>
  <c r="CC32" i="61"/>
  <c r="BO26" i="61"/>
  <c r="BO43" i="61" s="1"/>
  <c r="CC21" i="61"/>
  <c r="BZ32" i="61"/>
  <c r="CC23" i="61"/>
  <c r="BO21" i="61"/>
  <c r="BO38" i="61" s="1"/>
  <c r="BO27" i="61"/>
  <c r="BO44" i="61" s="1"/>
  <c r="BO22" i="61"/>
  <c r="BO39" i="61" s="1"/>
  <c r="CC34" i="61"/>
  <c r="BO24" i="61"/>
  <c r="BO41" i="61" s="1"/>
  <c r="CC28" i="61"/>
  <c r="BO20" i="61"/>
  <c r="BO37" i="61" s="1"/>
  <c r="CF37" i="61"/>
  <c r="BO31" i="61"/>
  <c r="BO48" i="61" s="1"/>
  <c r="BO29" i="61"/>
  <c r="BO46" i="61" s="1"/>
  <c r="CC26" i="61"/>
  <c r="BP19" i="61"/>
  <c r="BP36" i="61" s="1"/>
  <c r="CL37" i="61"/>
  <c r="CC29" i="61"/>
  <c r="BZ31" i="61"/>
  <c r="BO25" i="61"/>
  <c r="BO42" i="61" s="1"/>
  <c r="BZ23" i="61"/>
  <c r="BZ35" i="61"/>
  <c r="BZ28" i="61"/>
  <c r="BZ33" i="61"/>
  <c r="BZ29" i="61"/>
  <c r="BZ26" i="61"/>
  <c r="BZ24" i="61"/>
  <c r="BZ30" i="61"/>
  <c r="BZ25" i="61"/>
  <c r="BZ22" i="61"/>
  <c r="BZ34" i="61"/>
  <c r="BZ27" i="61"/>
  <c r="BZ21" i="61"/>
  <c r="CO68" i="61"/>
  <c r="CF68" i="61"/>
  <c r="BB32" i="61"/>
  <c r="CM59" i="61"/>
  <c r="AY23" i="61"/>
  <c r="BE23" i="61"/>
  <c r="CK62" i="61"/>
  <c r="CJ62" i="61"/>
  <c r="AX26" i="61"/>
  <c r="CK56" i="61"/>
  <c r="AX20" i="61"/>
  <c r="BF20" i="61"/>
  <c r="CR67" i="61"/>
  <c r="AV31" i="61"/>
  <c r="CO57" i="61"/>
  <c r="BJ21" i="61"/>
  <c r="BJ38" i="61" s="1"/>
  <c r="CP66" i="61"/>
  <c r="AW30" i="61"/>
  <c r="CO61" i="61"/>
  <c r="CI61" i="61"/>
  <c r="BC25" i="61"/>
  <c r="CL69" i="61"/>
  <c r="CS69" i="61"/>
  <c r="AX33" i="61"/>
  <c r="CP65" i="61"/>
  <c r="AZ29" i="61"/>
  <c r="AW29" i="61"/>
  <c r="CH60" i="61"/>
  <c r="CJ60" i="61"/>
  <c r="CK58" i="61"/>
  <c r="CF58" i="61"/>
  <c r="CG64" i="61"/>
  <c r="CP64" i="61"/>
  <c r="CQ55" i="61"/>
  <c r="CR55" i="61"/>
  <c r="BD19" i="61"/>
  <c r="CN63" i="61"/>
  <c r="CO63" i="61"/>
  <c r="BD27" i="61"/>
  <c r="CK55" i="61"/>
  <c r="CN68" i="61"/>
  <c r="AY32" i="61"/>
  <c r="BA32" i="61"/>
  <c r="CJ59" i="61"/>
  <c r="BH23" i="61"/>
  <c r="BC23" i="61"/>
  <c r="CI62" i="61"/>
  <c r="BD26" i="61"/>
  <c r="CG62" i="61"/>
  <c r="CH56" i="61"/>
  <c r="CL56" i="61"/>
  <c r="BG20" i="61"/>
  <c r="CF67" i="61"/>
  <c r="CQ67" i="61"/>
  <c r="CM57" i="61"/>
  <c r="BI21" i="61"/>
  <c r="AU21" i="61"/>
  <c r="CO66" i="61"/>
  <c r="BB30" i="61"/>
  <c r="CL61" i="61"/>
  <c r="BA25" i="61"/>
  <c r="BB25" i="61"/>
  <c r="CJ69" i="61"/>
  <c r="BG33" i="61"/>
  <c r="AW33" i="61"/>
  <c r="CM65" i="61"/>
  <c r="BJ29" i="61"/>
  <c r="BJ46" i="61" s="1"/>
  <c r="CL65" i="61"/>
  <c r="CF60" i="61"/>
  <c r="BD24" i="61"/>
  <c r="CJ58" i="61"/>
  <c r="AZ22" i="61"/>
  <c r="AU22" i="61"/>
  <c r="BJ28" i="61"/>
  <c r="BJ45" i="61" s="1"/>
  <c r="BA28" i="61"/>
  <c r="CE55" i="61"/>
  <c r="BC19" i="61"/>
  <c r="BB19" i="61"/>
  <c r="CL63" i="61"/>
  <c r="BJ27" i="61"/>
  <c r="BJ44" i="61" s="1"/>
  <c r="BC27" i="61"/>
  <c r="AX32" i="61"/>
  <c r="AU31" i="61"/>
  <c r="CL66" i="61"/>
  <c r="AY25" i="61"/>
  <c r="CH69" i="61"/>
  <c r="BH29" i="61"/>
  <c r="CQ60" i="61"/>
  <c r="AW22" i="61"/>
  <c r="CF64" i="61"/>
  <c r="CS63" i="61"/>
  <c r="BH27" i="61"/>
  <c r="CK68" i="61"/>
  <c r="BJ32" i="61"/>
  <c r="BJ49" i="61" s="1"/>
  <c r="AZ32" i="61"/>
  <c r="CH59" i="61"/>
  <c r="AV23" i="61"/>
  <c r="BB23" i="61"/>
  <c r="CR62" i="61"/>
  <c r="BB26" i="61"/>
  <c r="AV26" i="61"/>
  <c r="CS56" i="61"/>
  <c r="CE56" i="61"/>
  <c r="CO67" i="61"/>
  <c r="BG31" i="61"/>
  <c r="CK57" i="61"/>
  <c r="BH21" i="61"/>
  <c r="CM66" i="61"/>
  <c r="CJ66" i="61"/>
  <c r="AZ30" i="61"/>
  <c r="CJ61" i="61"/>
  <c r="CG61" i="61"/>
  <c r="AZ25" i="61"/>
  <c r="CI69" i="61"/>
  <c r="CK69" i="61"/>
  <c r="CF69" i="61"/>
  <c r="CS65" i="61"/>
  <c r="AX29" i="61"/>
  <c r="CR60" i="61"/>
  <c r="BB24" i="61"/>
  <c r="CH58" i="61"/>
  <c r="AY22" i="61"/>
  <c r="CR64" i="61"/>
  <c r="AX28" i="61"/>
  <c r="AZ28" i="61"/>
  <c r="CN55" i="61"/>
  <c r="CM55" i="61"/>
  <c r="AZ19" i="61"/>
  <c r="CJ63" i="61"/>
  <c r="AX27" i="61"/>
  <c r="AZ27" i="61"/>
  <c r="CI68" i="61"/>
  <c r="CH57" i="61"/>
  <c r="BE30" i="61"/>
  <c r="CH61" i="61"/>
  <c r="BJ33" i="61"/>
  <c r="BJ50" i="61" s="1"/>
  <c r="CN65" i="61"/>
  <c r="AZ24" i="61"/>
  <c r="BA22" i="61"/>
  <c r="AY28" i="61"/>
  <c r="BB27" i="61"/>
  <c r="AW32" i="61"/>
  <c r="CR59" i="61"/>
  <c r="BF23" i="61"/>
  <c r="BA23" i="61"/>
  <c r="CF62" i="61"/>
  <c r="AZ26" i="61"/>
  <c r="AW26" i="61"/>
  <c r="CN56" i="61"/>
  <c r="BH20" i="61"/>
  <c r="CP67" i="61"/>
  <c r="CL67" i="61"/>
  <c r="BF21" i="61"/>
  <c r="AV30" i="61"/>
  <c r="BJ25" i="61"/>
  <c r="BJ42" i="61" s="1"/>
  <c r="BF33" i="61"/>
  <c r="AU24" i="61"/>
  <c r="CS64" i="61"/>
  <c r="AX19" i="61"/>
  <c r="CH68" i="61"/>
  <c r="BG32" i="61"/>
  <c r="AV32" i="61"/>
  <c r="CF59" i="61"/>
  <c r="CQ59" i="61"/>
  <c r="AX23" i="61"/>
  <c r="CO62" i="61"/>
  <c r="BJ26" i="61"/>
  <c r="BJ43" i="61" s="1"/>
  <c r="CJ56" i="61"/>
  <c r="AV20" i="61"/>
  <c r="CK67" i="61"/>
  <c r="BF31" i="61"/>
  <c r="CS57" i="61"/>
  <c r="BG21" i="61"/>
  <c r="BE21" i="61"/>
  <c r="CI66" i="61"/>
  <c r="BD30" i="61"/>
  <c r="BH30" i="61"/>
  <c r="CQ61" i="61"/>
  <c r="AX25" i="61"/>
  <c r="AW25" i="61"/>
  <c r="CQ69" i="61"/>
  <c r="BD33" i="61"/>
  <c r="CJ65" i="61"/>
  <c r="AV29" i="61"/>
  <c r="CO60" i="61"/>
  <c r="AY24" i="61"/>
  <c r="CL58" i="61"/>
  <c r="BJ22" i="61"/>
  <c r="BJ39" i="61" s="1"/>
  <c r="BI22" i="61"/>
  <c r="CO64" i="61"/>
  <c r="CI64" i="61"/>
  <c r="AW28" i="61"/>
  <c r="CJ55" i="61"/>
  <c r="BA19" i="61"/>
  <c r="AW19" i="61"/>
  <c r="CG63" i="61"/>
  <c r="AV27" i="61"/>
  <c r="CS66" i="61"/>
  <c r="BG28" i="61"/>
  <c r="AV28" i="61"/>
  <c r="CS55" i="61"/>
  <c r="CH55" i="61"/>
  <c r="AV19" i="61"/>
  <c r="CR63" i="61"/>
  <c r="BF27" i="61"/>
  <c r="CS68" i="61"/>
  <c r="BE32" i="61"/>
  <c r="CQ68" i="61"/>
  <c r="CO59" i="61"/>
  <c r="BD23" i="61"/>
  <c r="AZ23" i="61"/>
  <c r="CN62" i="61"/>
  <c r="BI26" i="61"/>
  <c r="CI56" i="61"/>
  <c r="BE20" i="61"/>
  <c r="AU20" i="61"/>
  <c r="CI67" i="61"/>
  <c r="BI31" i="61"/>
  <c r="CG57" i="61"/>
  <c r="BD21" i="61"/>
  <c r="BC21" i="61"/>
  <c r="CK66" i="61"/>
  <c r="BG30" i="61"/>
  <c r="CE61" i="61"/>
  <c r="BH25" i="61"/>
  <c r="BI25" i="61"/>
  <c r="CE69" i="61"/>
  <c r="BB33" i="61"/>
  <c r="CI65" i="61"/>
  <c r="BI29" i="61"/>
  <c r="AU29" i="61"/>
  <c r="CL60" i="61"/>
  <c r="AX24" i="61"/>
  <c r="CI58" i="61"/>
  <c r="AX22" i="61"/>
  <c r="BG22" i="61"/>
  <c r="CM64" i="61"/>
  <c r="CG68" i="61"/>
  <c r="BD32" i="61"/>
  <c r="CE59" i="61"/>
  <c r="CK59" i="61"/>
  <c r="CH62" i="61"/>
  <c r="BH26" i="61"/>
  <c r="CG56" i="61"/>
  <c r="BD20" i="61"/>
  <c r="CN67" i="61"/>
  <c r="CE67" i="61"/>
  <c r="BE31" i="61"/>
  <c r="CP57" i="61"/>
  <c r="BB21" i="61"/>
  <c r="BA21" i="61"/>
  <c r="CG66" i="61"/>
  <c r="BA30" i="61"/>
  <c r="BC30" i="61"/>
  <c r="CM61" i="61"/>
  <c r="AV25" i="61"/>
  <c r="CR69" i="61"/>
  <c r="BA33" i="61"/>
  <c r="CG65" i="61"/>
  <c r="BG29" i="61"/>
  <c r="CN60" i="61"/>
  <c r="CE60" i="61"/>
  <c r="AW24" i="61"/>
  <c r="CS58" i="61"/>
  <c r="CR58" i="61"/>
  <c r="BE22" i="61"/>
  <c r="CK64" i="61"/>
  <c r="CE64" i="61"/>
  <c r="BH28" i="61"/>
  <c r="CG55" i="61"/>
  <c r="AY19" i="61"/>
  <c r="CM63" i="61"/>
  <c r="AY27" i="61"/>
  <c r="CP68" i="61"/>
  <c r="BC32" i="61"/>
  <c r="CS59" i="61"/>
  <c r="CG59" i="61"/>
  <c r="CE62" i="61"/>
  <c r="BF26" i="61"/>
  <c r="AU26" i="61"/>
  <c r="BC20" i="61"/>
  <c r="BB20" i="61"/>
  <c r="CM67" i="61"/>
  <c r="BB31" i="61"/>
  <c r="BD31" i="61"/>
  <c r="CN57" i="61"/>
  <c r="CQ57" i="61"/>
  <c r="AY21" i="61"/>
  <c r="CR66" i="61"/>
  <c r="CH66" i="61"/>
  <c r="BF30" i="61"/>
  <c r="CK61" i="61"/>
  <c r="BF25" i="61"/>
  <c r="CN69" i="61"/>
  <c r="AZ33" i="61"/>
  <c r="AU33" i="61"/>
  <c r="BD29" i="61"/>
  <c r="BF29" i="61"/>
  <c r="CK60" i="61"/>
  <c r="BH24" i="61"/>
  <c r="CM60" i="61"/>
  <c r="CG58" i="61"/>
  <c r="BH22" i="61"/>
  <c r="BD22" i="61"/>
  <c r="CH64" i="61"/>
  <c r="BE28" i="61"/>
  <c r="BI28" i="61"/>
  <c r="CP55" i="61"/>
  <c r="BJ19" i="61"/>
  <c r="BJ36" i="61" s="1"/>
  <c r="CI63" i="61"/>
  <c r="AW27" i="61"/>
  <c r="AU27" i="61"/>
  <c r="BH33" i="61"/>
  <c r="CP63" i="61"/>
  <c r="CM68" i="61"/>
  <c r="CJ68" i="61"/>
  <c r="CP59" i="61"/>
  <c r="AW23" i="61"/>
  <c r="CS62" i="61"/>
  <c r="BE26" i="61"/>
  <c r="CR56" i="61"/>
  <c r="AZ20" i="61"/>
  <c r="BA20" i="61"/>
  <c r="CJ67" i="61"/>
  <c r="BA31" i="61"/>
  <c r="BC31" i="61"/>
  <c r="CL57" i="61"/>
  <c r="CJ57" i="61"/>
  <c r="AW21" i="61"/>
  <c r="CQ66" i="61"/>
  <c r="AY30" i="61"/>
  <c r="CF61" i="61"/>
  <c r="CR61" i="61"/>
  <c r="CM69" i="61"/>
  <c r="AY33" i="61"/>
  <c r="CK65" i="61"/>
  <c r="CQ65" i="61"/>
  <c r="BE29" i="61"/>
  <c r="CI60" i="61"/>
  <c r="AV24" i="61"/>
  <c r="BJ24" i="61"/>
  <c r="BJ41" i="61" s="1"/>
  <c r="CQ58" i="61"/>
  <c r="AV22" i="61"/>
  <c r="BB22" i="61"/>
  <c r="CQ64" i="61"/>
  <c r="BC28" i="61"/>
  <c r="CO55" i="61"/>
  <c r="BI19" i="61"/>
  <c r="CH63" i="61"/>
  <c r="BI27" i="61"/>
  <c r="BH32" i="61"/>
  <c r="CL59" i="61"/>
  <c r="BA26" i="61"/>
  <c r="CO56" i="61"/>
  <c r="AW20" i="61"/>
  <c r="CS67" i="61"/>
  <c r="AY31" i="61"/>
  <c r="CE57" i="61"/>
  <c r="AX30" i="61"/>
  <c r="BE25" i="61"/>
  <c r="BE33" i="61"/>
  <c r="CR65" i="61"/>
  <c r="BA29" i="61"/>
  <c r="CG60" i="61"/>
  <c r="BF24" i="61"/>
  <c r="CM58" i="61"/>
  <c r="BD28" i="61"/>
  <c r="BG19" i="61"/>
  <c r="CQ63" i="61"/>
  <c r="CL68" i="61"/>
  <c r="BI32" i="61"/>
  <c r="AU32" i="61"/>
  <c r="CN59" i="61"/>
  <c r="BJ23" i="61"/>
  <c r="BJ40" i="61" s="1"/>
  <c r="AU23" i="61"/>
  <c r="CQ62" i="61"/>
  <c r="BC26" i="61"/>
  <c r="CF56" i="61"/>
  <c r="CQ56" i="61"/>
  <c r="AY20" i="61"/>
  <c r="CH67" i="61"/>
  <c r="BJ31" i="61"/>
  <c r="BJ48" i="61" s="1"/>
  <c r="AZ31" i="61"/>
  <c r="CI57" i="61"/>
  <c r="AZ21" i="61"/>
  <c r="AX21" i="61"/>
  <c r="CE66" i="61"/>
  <c r="BJ30" i="61"/>
  <c r="BJ47" i="61" s="1"/>
  <c r="CS61" i="61"/>
  <c r="BG25" i="61"/>
  <c r="AU25" i="61"/>
  <c r="CG69" i="61"/>
  <c r="BI33" i="61"/>
  <c r="CH65" i="61"/>
  <c r="BC29" i="61"/>
  <c r="BB29" i="61"/>
  <c r="CS60" i="61"/>
  <c r="BE24" i="61"/>
  <c r="BI24" i="61"/>
  <c r="CE58" i="61"/>
  <c r="CP58" i="61"/>
  <c r="BC22" i="61"/>
  <c r="CN64" i="61"/>
  <c r="BF28" i="61"/>
  <c r="CI55" i="61"/>
  <c r="BH19" i="61"/>
  <c r="AU19" i="61"/>
  <c r="CF63" i="61"/>
  <c r="BG27" i="61"/>
  <c r="CE68" i="61"/>
  <c r="BI23" i="61"/>
  <c r="CP62" i="61"/>
  <c r="CL62" i="61"/>
  <c r="CP56" i="61"/>
  <c r="AX31" i="61"/>
  <c r="CF57" i="61"/>
  <c r="CN66" i="61"/>
  <c r="CP61" i="61"/>
  <c r="CP69" i="61"/>
  <c r="CO65" i="61"/>
  <c r="BC24" i="61"/>
  <c r="CN58" i="61"/>
  <c r="CL64" i="61"/>
  <c r="CF55" i="61"/>
  <c r="CK63" i="61"/>
  <c r="CR68" i="61"/>
  <c r="BF32" i="61"/>
  <c r="CI59" i="61"/>
  <c r="BG23" i="61"/>
  <c r="CM62" i="61"/>
  <c r="BG26" i="61"/>
  <c r="AY26" i="61"/>
  <c r="CM56" i="61"/>
  <c r="BJ20" i="61"/>
  <c r="BJ37" i="61" s="1"/>
  <c r="BI20" i="61"/>
  <c r="CG67" i="61"/>
  <c r="BH31" i="61"/>
  <c r="AW31" i="61"/>
  <c r="CR57" i="61"/>
  <c r="AV21" i="61"/>
  <c r="CF66" i="61"/>
  <c r="BI30" i="61"/>
  <c r="AU30" i="61"/>
  <c r="CN61" i="61"/>
  <c r="BD25" i="61"/>
  <c r="CO69" i="61"/>
  <c r="AV33" i="61"/>
  <c r="BC33" i="61"/>
  <c r="CF65" i="61"/>
  <c r="CE65" i="61"/>
  <c r="AY29" i="61"/>
  <c r="CP60" i="61"/>
  <c r="BA24" i="61"/>
  <c r="BG24" i="61"/>
  <c r="CO58" i="61"/>
  <c r="BF22" i="61"/>
  <c r="CJ64" i="61"/>
  <c r="BB28" i="61"/>
  <c r="AU28" i="61"/>
  <c r="BF19" i="61"/>
  <c r="BE19" i="61"/>
  <c r="CE63" i="61"/>
  <c r="BA27" i="61"/>
  <c r="BE27" i="61"/>
  <c r="CL55" i="61"/>
  <c r="CP37" i="60"/>
  <c r="CO37" i="60"/>
  <c r="CL37" i="60"/>
  <c r="CE37" i="60"/>
  <c r="CS37" i="60"/>
  <c r="BO32" i="60"/>
  <c r="BO49" i="60" s="1"/>
  <c r="CQ37" i="60"/>
  <c r="CN37" i="60"/>
  <c r="BO31" i="60"/>
  <c r="BO48" i="60" s="1"/>
  <c r="CC29" i="60"/>
  <c r="BO27" i="60"/>
  <c r="BO44" i="60" s="1"/>
  <c r="BO25" i="60"/>
  <c r="BO42" i="60" s="1"/>
  <c r="CM37" i="60"/>
  <c r="CK37" i="60"/>
  <c r="CJ37" i="60"/>
  <c r="BO30" i="60"/>
  <c r="BO47" i="60" s="1"/>
  <c r="CI37" i="60"/>
  <c r="CC33" i="60"/>
  <c r="CH37" i="60"/>
  <c r="CG37" i="60"/>
  <c r="BO33" i="60"/>
  <c r="BO50" i="60" s="1"/>
  <c r="CC31" i="60"/>
  <c r="CC35" i="60"/>
  <c r="CC26" i="60"/>
  <c r="BO22" i="60"/>
  <c r="BO39" i="60" s="1"/>
  <c r="CC25" i="60"/>
  <c r="CC30" i="60"/>
  <c r="BO26" i="60"/>
  <c r="BO43" i="60" s="1"/>
  <c r="BO20" i="60"/>
  <c r="BO37" i="60" s="1"/>
  <c r="BO29" i="60"/>
  <c r="BO46" i="60" s="1"/>
  <c r="CC28" i="60"/>
  <c r="CC21" i="60"/>
  <c r="BP19" i="60"/>
  <c r="BP36" i="60" s="1"/>
  <c r="CC27" i="60"/>
  <c r="CC24" i="60"/>
  <c r="BO19" i="60"/>
  <c r="BO36" i="60" s="1"/>
  <c r="BO28" i="60"/>
  <c r="BO45" i="60" s="1"/>
  <c r="BO21" i="60"/>
  <c r="BO38" i="60" s="1"/>
  <c r="CR37" i="60"/>
  <c r="BO24" i="60"/>
  <c r="BO41" i="60" s="1"/>
  <c r="CF37" i="60"/>
  <c r="CC23" i="60"/>
  <c r="CC22" i="60"/>
  <c r="CC32" i="60"/>
  <c r="CC34" i="60"/>
  <c r="BO23" i="60"/>
  <c r="BO40" i="60" s="1"/>
  <c r="BZ32" i="60"/>
  <c r="BZ24" i="60"/>
  <c r="BZ27" i="60"/>
  <c r="BZ25" i="60"/>
  <c r="BZ22" i="60"/>
  <c r="BZ34" i="60"/>
  <c r="BZ21" i="60"/>
  <c r="BZ29" i="60"/>
  <c r="BZ28" i="60"/>
  <c r="BZ31" i="60"/>
  <c r="BZ23" i="60"/>
  <c r="BZ26" i="60"/>
  <c r="BZ33" i="60"/>
  <c r="BZ35" i="60"/>
  <c r="BZ30" i="60"/>
  <c r="CN55" i="60"/>
  <c r="CO55" i="60"/>
  <c r="BI19" i="60"/>
  <c r="CR65" i="60"/>
  <c r="CS65" i="60"/>
  <c r="BE29" i="60"/>
  <c r="CK63" i="60"/>
  <c r="BH27" i="60"/>
  <c r="BG27" i="60"/>
  <c r="CS60" i="60"/>
  <c r="BC24" i="60"/>
  <c r="CS68" i="60"/>
  <c r="CM68" i="60"/>
  <c r="CS59" i="60"/>
  <c r="BE23" i="60"/>
  <c r="CO56" i="60"/>
  <c r="CG56" i="60"/>
  <c r="BG20" i="60"/>
  <c r="CG58" i="60"/>
  <c r="CQ58" i="60"/>
  <c r="BD22" i="60"/>
  <c r="CQ61" i="60"/>
  <c r="BB25" i="60"/>
  <c r="BD25" i="60"/>
  <c r="CR69" i="60"/>
  <c r="BE33" i="60"/>
  <c r="CQ66" i="60"/>
  <c r="AY30" i="60"/>
  <c r="CL62" i="60"/>
  <c r="AV26" i="60"/>
  <c r="CS64" i="60"/>
  <c r="CE64" i="60"/>
  <c r="AX28" i="60"/>
  <c r="CI57" i="60"/>
  <c r="AW21" i="60"/>
  <c r="CG67" i="60"/>
  <c r="BD31" i="60"/>
  <c r="CK55" i="60"/>
  <c r="AW19" i="60"/>
  <c r="CF65" i="60"/>
  <c r="BD29" i="60"/>
  <c r="BC29" i="60"/>
  <c r="CS63" i="60"/>
  <c r="AV27" i="60"/>
  <c r="BE27" i="60"/>
  <c r="CQ60" i="60"/>
  <c r="BB24" i="60"/>
  <c r="CJ68" i="60"/>
  <c r="BF32" i="60"/>
  <c r="AU32" i="60"/>
  <c r="CN59" i="60"/>
  <c r="CM56" i="60"/>
  <c r="BF20" i="60"/>
  <c r="AZ22" i="60"/>
  <c r="BA25" i="60"/>
  <c r="BD33" i="60"/>
  <c r="BA31" i="60"/>
  <c r="BJ28" i="60"/>
  <c r="BJ45" i="60" s="1"/>
  <c r="CQ69" i="60"/>
  <c r="CP57" i="60"/>
  <c r="CG69" i="60"/>
  <c r="CL57" i="60"/>
  <c r="CN63" i="60"/>
  <c r="AX33" i="60"/>
  <c r="AX21" i="60"/>
  <c r="CS55" i="60"/>
  <c r="CF55" i="60"/>
  <c r="BH19" i="60"/>
  <c r="CQ65" i="60"/>
  <c r="BB29" i="60"/>
  <c r="AZ29" i="60"/>
  <c r="CG63" i="60"/>
  <c r="BF27" i="60"/>
  <c r="CN60" i="60"/>
  <c r="CE60" i="60"/>
  <c r="CR68" i="60"/>
  <c r="CF68" i="60"/>
  <c r="CJ59" i="60"/>
  <c r="CR59" i="60"/>
  <c r="BC23" i="60"/>
  <c r="BB20" i="60"/>
  <c r="BE20" i="60"/>
  <c r="CE58" i="60"/>
  <c r="AY22" i="60"/>
  <c r="BB22" i="60"/>
  <c r="CN61" i="60"/>
  <c r="AZ25" i="60"/>
  <c r="BC33" i="60"/>
  <c r="AX30" i="60"/>
  <c r="CQ62" i="60"/>
  <c r="BG26" i="60"/>
  <c r="AV28" i="60"/>
  <c r="BD21" i="60"/>
  <c r="AY31" i="60"/>
  <c r="BJ27" i="60"/>
  <c r="BJ44" i="60" s="1"/>
  <c r="CN66" i="60"/>
  <c r="BF31" i="60"/>
  <c r="CG55" i="60"/>
  <c r="BE19" i="60"/>
  <c r="AV19" i="60"/>
  <c r="CE65" i="60"/>
  <c r="BA29" i="60"/>
  <c r="AY29" i="60"/>
  <c r="CO63" i="60"/>
  <c r="BD27" i="60"/>
  <c r="CM60" i="60"/>
  <c r="BA24" i="60"/>
  <c r="AU24" i="60"/>
  <c r="CL68" i="60"/>
  <c r="BE32" i="60"/>
  <c r="CH59" i="60"/>
  <c r="CP59" i="60"/>
  <c r="BB23" i="60"/>
  <c r="CF56" i="60"/>
  <c r="BA20" i="60"/>
  <c r="BD20" i="60"/>
  <c r="CP58" i="60"/>
  <c r="BJ22" i="60"/>
  <c r="BJ39" i="60" s="1"/>
  <c r="BA22" i="60"/>
  <c r="CG61" i="60"/>
  <c r="AX25" i="60"/>
  <c r="CF69" i="60"/>
  <c r="BB33" i="60"/>
  <c r="AU33" i="60"/>
  <c r="CO66" i="60"/>
  <c r="BI30" i="60"/>
  <c r="CE62" i="60"/>
  <c r="CH62" i="60"/>
  <c r="BF26" i="60"/>
  <c r="CM64" i="60"/>
  <c r="BE28" i="60"/>
  <c r="BI28" i="60"/>
  <c r="CJ57" i="60"/>
  <c r="BC21" i="60"/>
  <c r="AV21" i="60"/>
  <c r="CE67" i="60"/>
  <c r="BJ31" i="60"/>
  <c r="BJ48" i="60" s="1"/>
  <c r="AY27" i="60"/>
  <c r="CI62" i="60"/>
  <c r="CI55" i="60"/>
  <c r="BD19" i="60"/>
  <c r="BG19" i="60"/>
  <c r="CM65" i="60"/>
  <c r="BJ29" i="60"/>
  <c r="BJ46" i="60" s="1"/>
  <c r="CJ63" i="60"/>
  <c r="BC27" i="60"/>
  <c r="CJ60" i="60"/>
  <c r="AZ24" i="60"/>
  <c r="CO68" i="60"/>
  <c r="AZ32" i="60"/>
  <c r="BD32" i="60"/>
  <c r="CO59" i="60"/>
  <c r="BJ23" i="60"/>
  <c r="BJ40" i="60" s="1"/>
  <c r="BA23" i="60"/>
  <c r="CQ56" i="60"/>
  <c r="AZ20" i="60"/>
  <c r="BC20" i="60"/>
  <c r="CM58" i="60"/>
  <c r="AX22" i="60"/>
  <c r="CS61" i="60"/>
  <c r="BJ25" i="60"/>
  <c r="BJ42" i="60" s="1"/>
  <c r="CS69" i="60"/>
  <c r="BA33" i="60"/>
  <c r="CM66" i="60"/>
  <c r="CJ66" i="60"/>
  <c r="AW30" i="60"/>
  <c r="CM62" i="60"/>
  <c r="BE26" i="60"/>
  <c r="BD26" i="60"/>
  <c r="CL64" i="60"/>
  <c r="CJ64" i="60"/>
  <c r="BF28" i="60"/>
  <c r="CH57" i="60"/>
  <c r="BB21" i="60"/>
  <c r="CQ67" i="60"/>
  <c r="AX31" i="60"/>
  <c r="CQ55" i="60"/>
  <c r="BC19" i="60"/>
  <c r="BF19" i="60"/>
  <c r="CP65" i="60"/>
  <c r="AX29" i="60"/>
  <c r="CI63" i="60"/>
  <c r="BB27" i="60"/>
  <c r="AU27" i="60"/>
  <c r="CH60" i="60"/>
  <c r="AY24" i="60"/>
  <c r="CK68" i="60"/>
  <c r="AY32" i="60"/>
  <c r="BC32" i="60"/>
  <c r="CQ59" i="60"/>
  <c r="AX23" i="60"/>
  <c r="CN56" i="60"/>
  <c r="AY20" i="60"/>
  <c r="CE56" i="60"/>
  <c r="CL58" i="60"/>
  <c r="BI22" i="60"/>
  <c r="CR61" i="60"/>
  <c r="AW25" i="60"/>
  <c r="CO69" i="60"/>
  <c r="AZ33" i="60"/>
  <c r="CI66" i="60"/>
  <c r="CE66" i="60"/>
  <c r="CK62" i="60"/>
  <c r="CS62" i="60"/>
  <c r="CH64" i="60"/>
  <c r="BG28" i="60"/>
  <c r="CF57" i="60"/>
  <c r="CP67" i="60"/>
  <c r="CR55" i="60"/>
  <c r="CR64" i="60"/>
  <c r="AY23" i="60"/>
  <c r="AU25" i="60"/>
  <c r="BH30" i="60"/>
  <c r="BA26" i="60"/>
  <c r="BC28" i="60"/>
  <c r="BA21" i="60"/>
  <c r="BI31" i="60"/>
  <c r="AU31" i="60"/>
  <c r="BG29" i="60"/>
  <c r="BE24" i="60"/>
  <c r="CI58" i="60"/>
  <c r="CO61" i="60"/>
  <c r="CP55" i="60"/>
  <c r="BB19" i="60"/>
  <c r="CN65" i="60"/>
  <c r="BH29" i="60"/>
  <c r="CE63" i="60"/>
  <c r="BA27" i="60"/>
  <c r="CO60" i="60"/>
  <c r="CG60" i="60"/>
  <c r="BJ24" i="60"/>
  <c r="BJ41" i="60" s="1"/>
  <c r="CI68" i="60"/>
  <c r="BI32" i="60"/>
  <c r="BB32" i="60"/>
  <c r="CL59" i="60"/>
  <c r="BI23" i="60"/>
  <c r="AZ23" i="60"/>
  <c r="CL56" i="60"/>
  <c r="BJ20" i="60"/>
  <c r="BJ37" i="60" s="1"/>
  <c r="CJ58" i="60"/>
  <c r="AW22" i="60"/>
  <c r="CM61" i="60"/>
  <c r="BI25" i="60"/>
  <c r="CP69" i="60"/>
  <c r="CN69" i="60"/>
  <c r="CM69" i="60"/>
  <c r="CS66" i="60"/>
  <c r="BF30" i="60"/>
  <c r="BG30" i="60"/>
  <c r="CJ62" i="60"/>
  <c r="AZ26" i="60"/>
  <c r="BC26" i="60"/>
  <c r="CF64" i="60"/>
  <c r="CI64" i="60"/>
  <c r="CO57" i="60"/>
  <c r="CS57" i="60"/>
  <c r="CK67" i="60"/>
  <c r="AW31" i="60"/>
  <c r="BD30" i="60"/>
  <c r="AZ21" i="60"/>
  <c r="BH31" i="60"/>
  <c r="CH55" i="60"/>
  <c r="CG59" i="60"/>
  <c r="CR56" i="60"/>
  <c r="CO58" i="60"/>
  <c r="CF61" i="60"/>
  <c r="CH69" i="60"/>
  <c r="CR66" i="60"/>
  <c r="BC30" i="60"/>
  <c r="CF62" i="60"/>
  <c r="BB28" i="60"/>
  <c r="CE57" i="60"/>
  <c r="CN67" i="60"/>
  <c r="CP56" i="60"/>
  <c r="CP62" i="60"/>
  <c r="CK64" i="60"/>
  <c r="BJ21" i="60"/>
  <c r="BJ38" i="60" s="1"/>
  <c r="CM67" i="60"/>
  <c r="CG68" i="60"/>
  <c r="AZ30" i="60"/>
  <c r="BC31" i="60"/>
  <c r="CM55" i="60"/>
  <c r="BA19" i="60"/>
  <c r="CK65" i="60"/>
  <c r="AV29" i="60"/>
  <c r="AU29" i="60"/>
  <c r="CQ63" i="60"/>
  <c r="AZ27" i="60"/>
  <c r="CK60" i="60"/>
  <c r="CR60" i="60"/>
  <c r="AX24" i="60"/>
  <c r="CH68" i="60"/>
  <c r="AW32" i="60"/>
  <c r="BA32" i="60"/>
  <c r="CI59" i="60"/>
  <c r="AW23" i="60"/>
  <c r="CK59" i="60"/>
  <c r="CJ56" i="60"/>
  <c r="AX20" i="60"/>
  <c r="CR58" i="60"/>
  <c r="BH22" i="60"/>
  <c r="AU22" i="60"/>
  <c r="CH61" i="60"/>
  <c r="AV25" i="60"/>
  <c r="CL69" i="60"/>
  <c r="BI33" i="60"/>
  <c r="AY33" i="60"/>
  <c r="CG66" i="60"/>
  <c r="BE30" i="60"/>
  <c r="CR62" i="60"/>
  <c r="AY26" i="60"/>
  <c r="BB26" i="60"/>
  <c r="CQ64" i="60"/>
  <c r="BD28" i="60"/>
  <c r="CK57" i="60"/>
  <c r="AU21" i="60"/>
  <c r="CF67" i="60"/>
  <c r="AZ19" i="60"/>
  <c r="CI65" i="60"/>
  <c r="AW29" i="60"/>
  <c r="CR63" i="60"/>
  <c r="CH63" i="60"/>
  <c r="AX27" i="60"/>
  <c r="CI60" i="60"/>
  <c r="BG24" i="60"/>
  <c r="AV24" i="60"/>
  <c r="CP68" i="60"/>
  <c r="BH32" i="60"/>
  <c r="AX32" i="60"/>
  <c r="BH23" i="60"/>
  <c r="BI20" i="60"/>
  <c r="AV22" i="60"/>
  <c r="CP61" i="60"/>
  <c r="BH25" i="60"/>
  <c r="CJ69" i="60"/>
  <c r="AW33" i="60"/>
  <c r="BA30" i="60"/>
  <c r="AX26" i="60"/>
  <c r="CP64" i="60"/>
  <c r="AY21" i="60"/>
  <c r="AV31" i="60"/>
  <c r="BJ33" i="60"/>
  <c r="BJ50" i="60" s="1"/>
  <c r="AU28" i="60"/>
  <c r="CJ67" i="60"/>
  <c r="BJ19" i="60"/>
  <c r="BJ36" i="60" s="1"/>
  <c r="CQ68" i="60"/>
  <c r="BH20" i="60"/>
  <c r="CJ61" i="60"/>
  <c r="CH67" i="60"/>
  <c r="CR67" i="60"/>
  <c r="AY25" i="60"/>
  <c r="CL65" i="60"/>
  <c r="BG23" i="60"/>
  <c r="CH58" i="60"/>
  <c r="AW26" i="60"/>
  <c r="CM57" i="60"/>
  <c r="CE55" i="60"/>
  <c r="AY19" i="60"/>
  <c r="AU19" i="60"/>
  <c r="CO65" i="60"/>
  <c r="BI29" i="60"/>
  <c r="CF63" i="60"/>
  <c r="CP63" i="60"/>
  <c r="AW27" i="60"/>
  <c r="CP60" i="60"/>
  <c r="BF24" i="60"/>
  <c r="AW24" i="60"/>
  <c r="CN68" i="60"/>
  <c r="AV32" i="60"/>
  <c r="BJ32" i="60"/>
  <c r="BJ49" i="60" s="1"/>
  <c r="CE59" i="60"/>
  <c r="AV23" i="60"/>
  <c r="AW20" i="60"/>
  <c r="AU20" i="60"/>
  <c r="CK58" i="60"/>
  <c r="BG22" i="60"/>
  <c r="CL61" i="60"/>
  <c r="BG25" i="60"/>
  <c r="CI69" i="60"/>
  <c r="BH33" i="60"/>
  <c r="CF66" i="60"/>
  <c r="BB30" i="60"/>
  <c r="AV30" i="60"/>
  <c r="BJ26" i="60"/>
  <c r="BJ43" i="60" s="1"/>
  <c r="BA28" i="60"/>
  <c r="CQ57" i="60"/>
  <c r="BG31" i="60"/>
  <c r="CJ65" i="60"/>
  <c r="CL60" i="60"/>
  <c r="BI24" i="60"/>
  <c r="CM59" i="60"/>
  <c r="CK56" i="60"/>
  <c r="BF22" i="60"/>
  <c r="BF25" i="60"/>
  <c r="AZ28" i="60"/>
  <c r="CJ55" i="60"/>
  <c r="AX19" i="60"/>
  <c r="CH65" i="60"/>
  <c r="CG65" i="60"/>
  <c r="BF29" i="60"/>
  <c r="CL63" i="60"/>
  <c r="CM63" i="60"/>
  <c r="BI27" i="60"/>
  <c r="CF60" i="60"/>
  <c r="BD24" i="60"/>
  <c r="BH24" i="60"/>
  <c r="CE68" i="60"/>
  <c r="BG32" i="60"/>
  <c r="CF59" i="60"/>
  <c r="BF23" i="60"/>
  <c r="AU23" i="60"/>
  <c r="CI56" i="60"/>
  <c r="AV20" i="60"/>
  <c r="CS58" i="60"/>
  <c r="CF58" i="60"/>
  <c r="BE22" i="60"/>
  <c r="CI61" i="60"/>
  <c r="CK61" i="60"/>
  <c r="BE25" i="60"/>
  <c r="CE69" i="60"/>
  <c r="BF33" i="60"/>
  <c r="BG33" i="60"/>
  <c r="CH66" i="60"/>
  <c r="CK66" i="60"/>
  <c r="CG62" i="60"/>
  <c r="BI26" i="60"/>
  <c r="AU26" i="60"/>
  <c r="CN64" i="60"/>
  <c r="AY28" i="60"/>
  <c r="CN57" i="60"/>
  <c r="CG57" i="60"/>
  <c r="BI21" i="60"/>
  <c r="CS67" i="60"/>
  <c r="CI67" i="60"/>
  <c r="BE31" i="60"/>
  <c r="BF21" i="60"/>
  <c r="BB31" i="60"/>
  <c r="CL55" i="60"/>
  <c r="BD23" i="60"/>
  <c r="CS56" i="60"/>
  <c r="CN58" i="60"/>
  <c r="BC22" i="60"/>
  <c r="CE61" i="60"/>
  <c r="BC25" i="60"/>
  <c r="CK69" i="60"/>
  <c r="CP66" i="60"/>
  <c r="BJ30" i="60"/>
  <c r="BJ47" i="60" s="1"/>
  <c r="AU30" i="60"/>
  <c r="CN62" i="60"/>
  <c r="BH26" i="60"/>
  <c r="CG64" i="60"/>
  <c r="BH28" i="60"/>
  <c r="AW28" i="60"/>
  <c r="CR57" i="60"/>
  <c r="BE21" i="60"/>
  <c r="BH21" i="60"/>
  <c r="CO67" i="60"/>
  <c r="AZ31" i="60"/>
  <c r="CH56" i="60"/>
  <c r="CL66" i="60"/>
  <c r="CO62" i="60"/>
  <c r="CO64" i="60"/>
  <c r="BG21" i="60"/>
  <c r="CL67" i="60"/>
  <c r="AV33" i="60"/>
  <c r="CN37" i="59"/>
  <c r="CJ37" i="59"/>
  <c r="CC34" i="59"/>
  <c r="CC32" i="59"/>
  <c r="CC28" i="59"/>
  <c r="BO24" i="59"/>
  <c r="BO41" i="59" s="1"/>
  <c r="CH37" i="59"/>
  <c r="BO32" i="59"/>
  <c r="BO49" i="59" s="1"/>
  <c r="BO28" i="59"/>
  <c r="BO45" i="59" s="1"/>
  <c r="CS37" i="59"/>
  <c r="CG37" i="59"/>
  <c r="CC35" i="59"/>
  <c r="CO37" i="59"/>
  <c r="BO29" i="59"/>
  <c r="BO46" i="59" s="1"/>
  <c r="BO20" i="59"/>
  <c r="BO37" i="59" s="1"/>
  <c r="CE37" i="59"/>
  <c r="BO31" i="59"/>
  <c r="BO48" i="59" s="1"/>
  <c r="CC30" i="59"/>
  <c r="CC33" i="59"/>
  <c r="CR37" i="59"/>
  <c r="CQ37" i="59"/>
  <c r="CP37" i="59"/>
  <c r="CM37" i="59"/>
  <c r="BO30" i="59"/>
  <c r="BO47" i="59" s="1"/>
  <c r="BP19" i="59"/>
  <c r="BP36" i="59" s="1"/>
  <c r="CC27" i="59"/>
  <c r="BO19" i="59"/>
  <c r="BO36" i="59" s="1"/>
  <c r="CC22" i="59"/>
  <c r="BO33" i="59"/>
  <c r="BO50" i="59" s="1"/>
  <c r="BO27" i="59"/>
  <c r="BO44" i="59" s="1"/>
  <c r="CC26" i="59"/>
  <c r="CL37" i="59"/>
  <c r="CC31" i="59"/>
  <c r="CC25" i="59"/>
  <c r="BO22" i="59"/>
  <c r="BO39" i="59" s="1"/>
  <c r="CC21" i="59"/>
  <c r="CK37" i="59"/>
  <c r="BO26" i="59"/>
  <c r="BO43" i="59" s="1"/>
  <c r="CI37" i="59"/>
  <c r="BO25" i="59"/>
  <c r="BO42" i="59" s="1"/>
  <c r="BO21" i="59"/>
  <c r="BO38" i="59" s="1"/>
  <c r="BO23" i="59"/>
  <c r="BO40" i="59" s="1"/>
  <c r="CC29" i="59"/>
  <c r="CC23" i="59"/>
  <c r="CF37" i="59"/>
  <c r="CC24" i="59"/>
  <c r="BZ30" i="59"/>
  <c r="BZ32" i="59"/>
  <c r="BZ21" i="59"/>
  <c r="BZ23" i="59"/>
  <c r="BZ33" i="59"/>
  <c r="BZ29" i="59"/>
  <c r="BZ35" i="59"/>
  <c r="BZ22" i="59"/>
  <c r="BZ25" i="59"/>
  <c r="BZ31" i="59"/>
  <c r="BZ24" i="59"/>
  <c r="BZ26" i="59"/>
  <c r="BZ34" i="59"/>
  <c r="BZ28" i="59"/>
  <c r="BZ27" i="59"/>
  <c r="CI66" i="59"/>
  <c r="CQ66" i="59"/>
  <c r="BB30" i="59"/>
  <c r="CF63" i="59"/>
  <c r="BB27" i="59"/>
  <c r="BG27" i="59"/>
  <c r="CF64" i="59"/>
  <c r="BF28" i="59"/>
  <c r="AV28" i="59"/>
  <c r="CK69" i="59"/>
  <c r="CR69" i="59"/>
  <c r="BJ21" i="59"/>
  <c r="BJ38" i="59" s="1"/>
  <c r="BE21" i="59"/>
  <c r="AU21" i="59"/>
  <c r="CI67" i="59"/>
  <c r="AZ31" i="59"/>
  <c r="CR56" i="59"/>
  <c r="CG56" i="59"/>
  <c r="AV20" i="59"/>
  <c r="CS62" i="59"/>
  <c r="BH26" i="59"/>
  <c r="AY26" i="59"/>
  <c r="CN55" i="59"/>
  <c r="CS55" i="59"/>
  <c r="BE19" i="59"/>
  <c r="CL61" i="59"/>
  <c r="AW25" i="59"/>
  <c r="CI61" i="59"/>
  <c r="CR60" i="59"/>
  <c r="BJ24" i="59"/>
  <c r="BJ41" i="59" s="1"/>
  <c r="CK58" i="59"/>
  <c r="BA22" i="59"/>
  <c r="AU22" i="59"/>
  <c r="CL65" i="59"/>
  <c r="BG29" i="59"/>
  <c r="CP59" i="59"/>
  <c r="AZ23" i="59"/>
  <c r="BA23" i="59"/>
  <c r="CJ68" i="59"/>
  <c r="CF68" i="59"/>
  <c r="BD32" i="59"/>
  <c r="CL66" i="59"/>
  <c r="CE63" i="59"/>
  <c r="BF27" i="59"/>
  <c r="CQ64" i="59"/>
  <c r="CM69" i="59"/>
  <c r="CH57" i="59"/>
  <c r="CG67" i="59"/>
  <c r="CE56" i="59"/>
  <c r="CR62" i="59"/>
  <c r="BD19" i="59"/>
  <c r="CE61" i="59"/>
  <c r="AY24" i="59"/>
  <c r="BG24" i="59"/>
  <c r="AU24" i="59"/>
  <c r="BB22" i="59"/>
  <c r="BD29" i="59"/>
  <c r="CF59" i="59"/>
  <c r="BC32" i="59"/>
  <c r="CG58" i="59"/>
  <c r="CF65" i="59"/>
  <c r="CS59" i="59"/>
  <c r="CP66" i="59"/>
  <c r="CO66" i="59"/>
  <c r="BA30" i="59"/>
  <c r="CQ63" i="59"/>
  <c r="CS63" i="59"/>
  <c r="BE27" i="59"/>
  <c r="CO64" i="59"/>
  <c r="AW28" i="59"/>
  <c r="CN69" i="59"/>
  <c r="BC33" i="59"/>
  <c r="AX21" i="59"/>
  <c r="BD21" i="59"/>
  <c r="CO67" i="59"/>
  <c r="BD31" i="59"/>
  <c r="AY31" i="59"/>
  <c r="CF56" i="59"/>
  <c r="AY20" i="59"/>
  <c r="BI20" i="59"/>
  <c r="CG62" i="59"/>
  <c r="AV26" i="59"/>
  <c r="AW26" i="59"/>
  <c r="CG55" i="59"/>
  <c r="CJ55" i="59"/>
  <c r="BC19" i="59"/>
  <c r="CG61" i="59"/>
  <c r="BG25" i="59"/>
  <c r="CP60" i="59"/>
  <c r="BH24" i="59"/>
  <c r="CJ58" i="59"/>
  <c r="AZ22" i="59"/>
  <c r="CM65" i="59"/>
  <c r="CJ65" i="59"/>
  <c r="BC29" i="59"/>
  <c r="CN59" i="59"/>
  <c r="CG59" i="59"/>
  <c r="AY23" i="59"/>
  <c r="CH68" i="59"/>
  <c r="BF32" i="59"/>
  <c r="BB32" i="59"/>
  <c r="CK66" i="59"/>
  <c r="AY30" i="59"/>
  <c r="BI27" i="59"/>
  <c r="BH28" i="59"/>
  <c r="AZ33" i="59"/>
  <c r="AU33" i="59"/>
  <c r="BB21" i="59"/>
  <c r="CJ67" i="59"/>
  <c r="AX31" i="59"/>
  <c r="CO56" i="59"/>
  <c r="BH20" i="59"/>
  <c r="CQ62" i="59"/>
  <c r="BI26" i="59"/>
  <c r="CF55" i="59"/>
  <c r="BA19" i="59"/>
  <c r="BF25" i="59"/>
  <c r="AY22" i="59"/>
  <c r="CH65" i="59"/>
  <c r="BB29" i="59"/>
  <c r="CM59" i="59"/>
  <c r="AX23" i="59"/>
  <c r="CG68" i="59"/>
  <c r="AV32" i="59"/>
  <c r="CS61" i="59"/>
  <c r="AW23" i="59"/>
  <c r="BG32" i="59"/>
  <c r="CH66" i="59"/>
  <c r="AZ30" i="59"/>
  <c r="AV30" i="59"/>
  <c r="CN63" i="59"/>
  <c r="AW27" i="59"/>
  <c r="CP64" i="59"/>
  <c r="BJ28" i="59"/>
  <c r="BJ45" i="59" s="1"/>
  <c r="CJ69" i="59"/>
  <c r="BI33" i="59"/>
  <c r="CJ57" i="59"/>
  <c r="CF57" i="59"/>
  <c r="BA21" i="59"/>
  <c r="CH67" i="59"/>
  <c r="CF67" i="59"/>
  <c r="AV31" i="59"/>
  <c r="CS56" i="59"/>
  <c r="BE20" i="59"/>
  <c r="BF20" i="59"/>
  <c r="CE62" i="59"/>
  <c r="CO62" i="59"/>
  <c r="BF26" i="59"/>
  <c r="CR55" i="59"/>
  <c r="AZ19" i="59"/>
  <c r="BD25" i="59"/>
  <c r="BE25" i="59"/>
  <c r="CM60" i="59"/>
  <c r="BF24" i="59"/>
  <c r="CO58" i="59"/>
  <c r="CH58" i="59"/>
  <c r="AX22" i="59"/>
  <c r="CI65" i="59"/>
  <c r="CG65" i="59"/>
  <c r="BA29" i="59"/>
  <c r="CJ59" i="59"/>
  <c r="CE59" i="59"/>
  <c r="AV23" i="59"/>
  <c r="CR68" i="59"/>
  <c r="CI68" i="59"/>
  <c r="CG66" i="59"/>
  <c r="AW30" i="59"/>
  <c r="AX30" i="59"/>
  <c r="CP63" i="59"/>
  <c r="BC27" i="59"/>
  <c r="CN64" i="59"/>
  <c r="BI28" i="59"/>
  <c r="AU28" i="59"/>
  <c r="CH69" i="59"/>
  <c r="AY33" i="59"/>
  <c r="CS57" i="59"/>
  <c r="BH21" i="59"/>
  <c r="AZ21" i="59"/>
  <c r="CR67" i="59"/>
  <c r="BB31" i="59"/>
  <c r="BJ31" i="59"/>
  <c r="BJ48" i="59" s="1"/>
  <c r="CQ56" i="59"/>
  <c r="BC20" i="59"/>
  <c r="BG20" i="59"/>
  <c r="CP62" i="59"/>
  <c r="CL62" i="59"/>
  <c r="BG26" i="59"/>
  <c r="CP55" i="59"/>
  <c r="AY19" i="59"/>
  <c r="BC25" i="59"/>
  <c r="AU25" i="59"/>
  <c r="CL60" i="59"/>
  <c r="BE24" i="59"/>
  <c r="CL58" i="59"/>
  <c r="AV22" i="59"/>
  <c r="CR65" i="59"/>
  <c r="AX29" i="59"/>
  <c r="BG23" i="59"/>
  <c r="CE68" i="59"/>
  <c r="CR66" i="59"/>
  <c r="BH30" i="59"/>
  <c r="CO63" i="59"/>
  <c r="BA27" i="59"/>
  <c r="BA28" i="59"/>
  <c r="BG28" i="59"/>
  <c r="CQ69" i="59"/>
  <c r="CG69" i="59"/>
  <c r="AW33" i="59"/>
  <c r="CG57" i="59"/>
  <c r="AV21" i="59"/>
  <c r="AY21" i="59"/>
  <c r="CP67" i="59"/>
  <c r="CE67" i="59"/>
  <c r="BG31" i="59"/>
  <c r="CP56" i="59"/>
  <c r="CN56" i="59"/>
  <c r="CM62" i="59"/>
  <c r="BC26" i="59"/>
  <c r="CO55" i="59"/>
  <c r="AX19" i="59"/>
  <c r="CQ61" i="59"/>
  <c r="BA25" i="59"/>
  <c r="CI60" i="59"/>
  <c r="BI24" i="59"/>
  <c r="BC24" i="59"/>
  <c r="CI58" i="59"/>
  <c r="CF58" i="59"/>
  <c r="BJ22" i="59"/>
  <c r="BJ39" i="59" s="1"/>
  <c r="CP65" i="59"/>
  <c r="CE65" i="59"/>
  <c r="AW29" i="59"/>
  <c r="CR59" i="59"/>
  <c r="BJ23" i="59"/>
  <c r="BJ40" i="59" s="1"/>
  <c r="BA32" i="59"/>
  <c r="AZ32" i="59"/>
  <c r="CJ66" i="59"/>
  <c r="CM66" i="59"/>
  <c r="CM63" i="59"/>
  <c r="AZ27" i="59"/>
  <c r="AU27" i="59"/>
  <c r="CL64" i="59"/>
  <c r="BE28" i="59"/>
  <c r="CE69" i="59"/>
  <c r="BJ33" i="59"/>
  <c r="BJ50" i="59" s="1"/>
  <c r="BF33" i="59"/>
  <c r="CP57" i="59"/>
  <c r="CE57" i="59"/>
  <c r="AW21" i="59"/>
  <c r="CN67" i="59"/>
  <c r="BI31" i="59"/>
  <c r="BH31" i="59"/>
  <c r="CM56" i="59"/>
  <c r="BB20" i="59"/>
  <c r="CJ62" i="59"/>
  <c r="CN62" i="59"/>
  <c r="BG19" i="59"/>
  <c r="AW19" i="59"/>
  <c r="AU19" i="59"/>
  <c r="BB25" i="59"/>
  <c r="AZ25" i="59"/>
  <c r="CQ60" i="59"/>
  <c r="AW24" i="59"/>
  <c r="BB24" i="59"/>
  <c r="CR58" i="59"/>
  <c r="CS58" i="59"/>
  <c r="BH22" i="59"/>
  <c r="CO65" i="59"/>
  <c r="AY29" i="59"/>
  <c r="AV29" i="59"/>
  <c r="CQ59" i="59"/>
  <c r="BI23" i="59"/>
  <c r="CS68" i="59"/>
  <c r="AX32" i="59"/>
  <c r="AU32" i="59"/>
  <c r="CF66" i="59"/>
  <c r="BJ30" i="59"/>
  <c r="BJ47" i="59" s="1"/>
  <c r="CK63" i="59"/>
  <c r="AY27" i="59"/>
  <c r="CM64" i="59"/>
  <c r="CK64" i="59"/>
  <c r="BD28" i="59"/>
  <c r="CL69" i="59"/>
  <c r="AX33" i="59"/>
  <c r="BE33" i="59"/>
  <c r="CN57" i="59"/>
  <c r="CR57" i="59"/>
  <c r="BG21" i="59"/>
  <c r="CK67" i="59"/>
  <c r="AW31" i="59"/>
  <c r="CL56" i="59"/>
  <c r="BA20" i="59"/>
  <c r="CI62" i="59"/>
  <c r="BE26" i="59"/>
  <c r="CM55" i="59"/>
  <c r="BJ19" i="59"/>
  <c r="BJ36" i="59" s="1"/>
  <c r="CJ61" i="59"/>
  <c r="CN61" i="59"/>
  <c r="AY25" i="59"/>
  <c r="CE60" i="59"/>
  <c r="CJ60" i="59"/>
  <c r="BA24" i="59"/>
  <c r="CQ58" i="59"/>
  <c r="BI22" i="59"/>
  <c r="BF22" i="59"/>
  <c r="CK65" i="59"/>
  <c r="BE29" i="59"/>
  <c r="CO59" i="59"/>
  <c r="BH23" i="59"/>
  <c r="CQ68" i="59"/>
  <c r="AW32" i="59"/>
  <c r="BF30" i="59"/>
  <c r="AV27" i="59"/>
  <c r="CS64" i="59"/>
  <c r="BB28" i="59"/>
  <c r="CS69" i="59"/>
  <c r="BH33" i="59"/>
  <c r="BC21" i="59"/>
  <c r="BE31" i="59"/>
  <c r="AX20" i="59"/>
  <c r="CO68" i="59"/>
  <c r="BE32" i="59"/>
  <c r="CE66" i="59"/>
  <c r="BI30" i="59"/>
  <c r="AU30" i="59"/>
  <c r="CJ63" i="59"/>
  <c r="AX27" i="59"/>
  <c r="CI64" i="59"/>
  <c r="AY28" i="59"/>
  <c r="BC28" i="59"/>
  <c r="CI69" i="59"/>
  <c r="CF69" i="59"/>
  <c r="BD33" i="59"/>
  <c r="CM57" i="59"/>
  <c r="CO57" i="59"/>
  <c r="BI21" i="59"/>
  <c r="CS67" i="59"/>
  <c r="BF31" i="59"/>
  <c r="CK56" i="59"/>
  <c r="AZ20" i="59"/>
  <c r="AU20" i="59"/>
  <c r="CH62" i="59"/>
  <c r="BD26" i="59"/>
  <c r="AU26" i="59"/>
  <c r="CL55" i="59"/>
  <c r="AV19" i="59"/>
  <c r="CR61" i="59"/>
  <c r="CM61" i="59"/>
  <c r="AX25" i="59"/>
  <c r="CO60" i="59"/>
  <c r="CH60" i="59"/>
  <c r="AZ24" i="59"/>
  <c r="CP58" i="59"/>
  <c r="AW22" i="59"/>
  <c r="BG22" i="59"/>
  <c r="CS65" i="59"/>
  <c r="AZ29" i="59"/>
  <c r="CL59" i="59"/>
  <c r="BF23" i="59"/>
  <c r="AU23" i="59"/>
  <c r="AY32" i="59"/>
  <c r="BJ32" i="59"/>
  <c r="BJ49" i="59" s="1"/>
  <c r="BG30" i="59"/>
  <c r="CL63" i="59"/>
  <c r="BD27" i="59"/>
  <c r="CJ64" i="59"/>
  <c r="BA33" i="59"/>
  <c r="CL57" i="59"/>
  <c r="CQ67" i="59"/>
  <c r="BD20" i="59"/>
  <c r="CF62" i="59"/>
  <c r="BB26" i="59"/>
  <c r="CH55" i="59"/>
  <c r="CK55" i="59"/>
  <c r="BI19" i="59"/>
  <c r="CF61" i="59"/>
  <c r="CK61" i="59"/>
  <c r="AV25" i="59"/>
  <c r="CN60" i="59"/>
  <c r="CG60" i="59"/>
  <c r="AX24" i="59"/>
  <c r="CN58" i="59"/>
  <c r="CE58" i="59"/>
  <c r="CQ65" i="59"/>
  <c r="BJ29" i="59"/>
  <c r="BJ46" i="59" s="1"/>
  <c r="BB23" i="59"/>
  <c r="BE23" i="59"/>
  <c r="CP68" i="59"/>
  <c r="CN68" i="59"/>
  <c r="BI32" i="59"/>
  <c r="CL68" i="59"/>
  <c r="BE30" i="59"/>
  <c r="BD30" i="59"/>
  <c r="CH63" i="59"/>
  <c r="CI63" i="59"/>
  <c r="BJ27" i="59"/>
  <c r="BJ44" i="59" s="1"/>
  <c r="CG64" i="59"/>
  <c r="CH64" i="59"/>
  <c r="AZ28" i="59"/>
  <c r="CP69" i="59"/>
  <c r="AV33" i="59"/>
  <c r="BB33" i="59"/>
  <c r="CK57" i="59"/>
  <c r="CQ57" i="59"/>
  <c r="CM67" i="59"/>
  <c r="BC31" i="59"/>
  <c r="AU31" i="59"/>
  <c r="CJ56" i="59"/>
  <c r="AW20" i="59"/>
  <c r="BJ26" i="59"/>
  <c r="BJ43" i="59" s="1"/>
  <c r="BA26" i="59"/>
  <c r="CQ55" i="59"/>
  <c r="CI55" i="59"/>
  <c r="BH19" i="59"/>
  <c r="CP61" i="59"/>
  <c r="CH61" i="59"/>
  <c r="BH25" i="59"/>
  <c r="CK60" i="59"/>
  <c r="BD24" i="59"/>
  <c r="AV24" i="59"/>
  <c r="CM58" i="59"/>
  <c r="BE22" i="59"/>
  <c r="CN65" i="59"/>
  <c r="BI29" i="59"/>
  <c r="AU29" i="59"/>
  <c r="CK59" i="59"/>
  <c r="BD23" i="59"/>
  <c r="CK68" i="59"/>
  <c r="CM68" i="59"/>
  <c r="BH32" i="59"/>
  <c r="CN66" i="59"/>
  <c r="CS66" i="59"/>
  <c r="BC30" i="59"/>
  <c r="CR63" i="59"/>
  <c r="CG63" i="59"/>
  <c r="BH27" i="59"/>
  <c r="CR64" i="59"/>
  <c r="CE64" i="59"/>
  <c r="AX28" i="59"/>
  <c r="CO69" i="59"/>
  <c r="BG33" i="59"/>
  <c r="CI57" i="59"/>
  <c r="BF21" i="59"/>
  <c r="CL67" i="59"/>
  <c r="BA31" i="59"/>
  <c r="CI56" i="59"/>
  <c r="CH56" i="59"/>
  <c r="BJ20" i="59"/>
  <c r="BJ37" i="59" s="1"/>
  <c r="CK62" i="59"/>
  <c r="AX26" i="59"/>
  <c r="AZ26" i="59"/>
  <c r="CE55" i="59"/>
  <c r="BB19" i="59"/>
  <c r="BF19" i="59"/>
  <c r="CO61" i="59"/>
  <c r="BI25" i="59"/>
  <c r="BJ25" i="59"/>
  <c r="BJ42" i="59" s="1"/>
  <c r="CS60" i="59"/>
  <c r="CF60" i="59"/>
  <c r="BD22" i="59"/>
  <c r="BC22" i="59"/>
  <c r="BF29" i="59"/>
  <c r="BH29" i="59"/>
  <c r="CH59" i="59"/>
  <c r="CI59" i="59"/>
  <c r="BC23" i="59"/>
  <c r="BY2" i="58"/>
  <c r="CN71" i="68" l="1"/>
  <c r="CO71" i="68"/>
  <c r="CJ71" i="68"/>
  <c r="BH48" i="68"/>
  <c r="AV48" i="68"/>
  <c r="BG48" i="68"/>
  <c r="AU48" i="68"/>
  <c r="BF48" i="68"/>
  <c r="BC48" i="68"/>
  <c r="BA48" i="68"/>
  <c r="AY48" i="68"/>
  <c r="BI48" i="68"/>
  <c r="BE48" i="68"/>
  <c r="BD48" i="68"/>
  <c r="BB48" i="68"/>
  <c r="AZ48" i="68"/>
  <c r="AX48" i="68"/>
  <c r="AW48" i="68"/>
  <c r="CE71" i="68"/>
  <c r="BD42" i="68"/>
  <c r="BA42" i="68"/>
  <c r="AY42" i="68"/>
  <c r="BI42" i="68"/>
  <c r="AW42" i="68"/>
  <c r="BF42" i="68"/>
  <c r="AX42" i="68"/>
  <c r="AV42" i="68"/>
  <c r="AU42" i="68"/>
  <c r="BH42" i="68"/>
  <c r="BG42" i="68"/>
  <c r="BE42" i="68"/>
  <c r="BC42" i="68"/>
  <c r="BB42" i="68"/>
  <c r="AZ42" i="68"/>
  <c r="CD38" i="68" a="1"/>
  <c r="CP71" i="67"/>
  <c r="CI71" i="67"/>
  <c r="BI36" i="68"/>
  <c r="AW36" i="68"/>
  <c r="BF36" i="68"/>
  <c r="BD36" i="68"/>
  <c r="BB36" i="68"/>
  <c r="AY36" i="68"/>
  <c r="BA36" i="68"/>
  <c r="AZ36" i="68"/>
  <c r="AX36" i="68"/>
  <c r="AV36" i="68"/>
  <c r="AU36" i="68"/>
  <c r="BH36" i="68"/>
  <c r="BG36" i="68"/>
  <c r="BE36" i="68"/>
  <c r="BC36" i="68"/>
  <c r="BI47" i="68"/>
  <c r="AW47" i="68"/>
  <c r="BA47" i="68"/>
  <c r="AX47" i="68"/>
  <c r="BH47" i="68"/>
  <c r="AU47" i="68"/>
  <c r="BF47" i="68"/>
  <c r="BC47" i="68"/>
  <c r="BG47" i="68"/>
  <c r="BE47" i="68"/>
  <c r="BD47" i="68"/>
  <c r="BB47" i="68"/>
  <c r="AZ47" i="68"/>
  <c r="AY47" i="68"/>
  <c r="AV47" i="68"/>
  <c r="CS71" i="68"/>
  <c r="CR71" i="68"/>
  <c r="BF50" i="68"/>
  <c r="BE50" i="68"/>
  <c r="AZ50" i="68"/>
  <c r="AX50" i="68"/>
  <c r="BH50" i="68"/>
  <c r="BG50" i="68"/>
  <c r="BB50" i="68"/>
  <c r="AY50" i="68"/>
  <c r="AV50" i="68"/>
  <c r="BI50" i="68"/>
  <c r="BD50" i="68"/>
  <c r="BC50" i="68"/>
  <c r="BA50" i="68"/>
  <c r="AW50" i="68"/>
  <c r="AU50" i="68"/>
  <c r="CP71" i="68"/>
  <c r="AY46" i="68"/>
  <c r="BH46" i="68"/>
  <c r="AV46" i="68"/>
  <c r="BF46" i="68"/>
  <c r="BD46" i="68"/>
  <c r="BA46" i="68"/>
  <c r="AZ46" i="68"/>
  <c r="AX46" i="68"/>
  <c r="AW46" i="68"/>
  <c r="AU46" i="68"/>
  <c r="BI46" i="68"/>
  <c r="BG46" i="68"/>
  <c r="BE46" i="68"/>
  <c r="BC46" i="68"/>
  <c r="BB46" i="68"/>
  <c r="CL71" i="68"/>
  <c r="BF44" i="68"/>
  <c r="BC44" i="68"/>
  <c r="BA44" i="68"/>
  <c r="AY44" i="68"/>
  <c r="BH44" i="68"/>
  <c r="AV44" i="68"/>
  <c r="BI44" i="68"/>
  <c r="BG44" i="68"/>
  <c r="BE44" i="68"/>
  <c r="BD44" i="68"/>
  <c r="BB44" i="68"/>
  <c r="AZ44" i="68"/>
  <c r="AX44" i="68"/>
  <c r="AW44" i="68"/>
  <c r="AU44" i="68"/>
  <c r="BE45" i="68"/>
  <c r="BB45" i="68"/>
  <c r="AZ45" i="68"/>
  <c r="AX45" i="68"/>
  <c r="BG45" i="68"/>
  <c r="AU45" i="68"/>
  <c r="BC45" i="68"/>
  <c r="BA45" i="68"/>
  <c r="AY45" i="68"/>
  <c r="AW45" i="68"/>
  <c r="AV45" i="68"/>
  <c r="BI45" i="68"/>
  <c r="BH45" i="68"/>
  <c r="BF45" i="68"/>
  <c r="BD45" i="68"/>
  <c r="BI37" i="68"/>
  <c r="AW37" i="68"/>
  <c r="BF37" i="68"/>
  <c r="BD37" i="68"/>
  <c r="BB37" i="68"/>
  <c r="AY37" i="68"/>
  <c r="BH37" i="68"/>
  <c r="BG37" i="68"/>
  <c r="BE37" i="68"/>
  <c r="BC37" i="68"/>
  <c r="BA37" i="68"/>
  <c r="AZ37" i="68"/>
  <c r="AX37" i="68"/>
  <c r="AV37" i="68"/>
  <c r="AU37" i="68"/>
  <c r="CF71" i="68"/>
  <c r="BE41" i="68"/>
  <c r="BB41" i="68"/>
  <c r="AZ41" i="68"/>
  <c r="AX41" i="68"/>
  <c r="BG41" i="68"/>
  <c r="AU41" i="68"/>
  <c r="BH41" i="68"/>
  <c r="BF41" i="68"/>
  <c r="BD41" i="68"/>
  <c r="BC41" i="68"/>
  <c r="BA41" i="68"/>
  <c r="AY41" i="68"/>
  <c r="AW41" i="68"/>
  <c r="AV41" i="68"/>
  <c r="BI41" i="68"/>
  <c r="CH71" i="68"/>
  <c r="CI71" i="68"/>
  <c r="BF40" i="68"/>
  <c r="BC40" i="68"/>
  <c r="BA40" i="68"/>
  <c r="AY40" i="68"/>
  <c r="BH40" i="68"/>
  <c r="AV40" i="68"/>
  <c r="AW40" i="68"/>
  <c r="AU40" i="68"/>
  <c r="BI40" i="68"/>
  <c r="BG40" i="68"/>
  <c r="BE40" i="68"/>
  <c r="BD40" i="68"/>
  <c r="BB40" i="68"/>
  <c r="AZ40" i="68"/>
  <c r="AX40" i="68"/>
  <c r="CG71" i="68"/>
  <c r="CK71" i="68"/>
  <c r="BG49" i="68"/>
  <c r="AU49" i="68"/>
  <c r="BF49" i="68"/>
  <c r="BA49" i="68"/>
  <c r="BD49" i="68"/>
  <c r="AZ49" i="68"/>
  <c r="AX49" i="68"/>
  <c r="AV49" i="68"/>
  <c r="BH49" i="68"/>
  <c r="BI49" i="68"/>
  <c r="BE49" i="68"/>
  <c r="BC49" i="68"/>
  <c r="BB49" i="68"/>
  <c r="AY49" i="68"/>
  <c r="AW49" i="68"/>
  <c r="CM71" i="68"/>
  <c r="BC43" i="68"/>
  <c r="AZ43" i="68"/>
  <c r="AX43" i="68"/>
  <c r="BH43" i="68"/>
  <c r="AV43" i="68"/>
  <c r="BE43" i="68"/>
  <c r="BI43" i="68"/>
  <c r="BG43" i="68"/>
  <c r="BF43" i="68"/>
  <c r="BD43" i="68"/>
  <c r="BB43" i="68"/>
  <c r="BA43" i="68"/>
  <c r="AY43" i="68"/>
  <c r="AW43" i="68"/>
  <c r="AU43" i="68"/>
  <c r="CQ71" i="68"/>
  <c r="AZ38" i="68"/>
  <c r="BI38" i="68"/>
  <c r="AW38" i="68"/>
  <c r="BG38" i="68"/>
  <c r="AU38" i="68"/>
  <c r="BE38" i="68"/>
  <c r="BB38" i="68"/>
  <c r="BH38" i="68"/>
  <c r="BF38" i="68"/>
  <c r="BD38" i="68"/>
  <c r="BC38" i="68"/>
  <c r="BA38" i="68"/>
  <c r="AY38" i="68"/>
  <c r="AX38" i="68"/>
  <c r="AV38" i="68"/>
  <c r="BG39" i="68"/>
  <c r="AU39" i="68"/>
  <c r="BD39" i="68"/>
  <c r="BB39" i="68"/>
  <c r="AZ39" i="68"/>
  <c r="BI39" i="68"/>
  <c r="AW39" i="68"/>
  <c r="BH39" i="68"/>
  <c r="BF39" i="68"/>
  <c r="BE39" i="68"/>
  <c r="BC39" i="68"/>
  <c r="BA39" i="68"/>
  <c r="AY39" i="68"/>
  <c r="AX39" i="68"/>
  <c r="AV39" i="68"/>
  <c r="BH49" i="67"/>
  <c r="AV49" i="67"/>
  <c r="BF49" i="67"/>
  <c r="BD49" i="67"/>
  <c r="BC49" i="67"/>
  <c r="BB49" i="67"/>
  <c r="BA49" i="67"/>
  <c r="BI49" i="67"/>
  <c r="AW49" i="67"/>
  <c r="BG49" i="67"/>
  <c r="BE49" i="67"/>
  <c r="AZ49" i="67"/>
  <c r="AY49" i="67"/>
  <c r="AX49" i="67"/>
  <c r="AU49" i="67"/>
  <c r="CQ71" i="67"/>
  <c r="BD40" i="67"/>
  <c r="BB40" i="67"/>
  <c r="BA40" i="67"/>
  <c r="AY40" i="67"/>
  <c r="BG40" i="67"/>
  <c r="AU40" i="67"/>
  <c r="AV40" i="67"/>
  <c r="BI40" i="67"/>
  <c r="BH40" i="67"/>
  <c r="BF40" i="67"/>
  <c r="BE40" i="67"/>
  <c r="BC40" i="67"/>
  <c r="AW40" i="67"/>
  <c r="AZ40" i="67"/>
  <c r="AX40" i="67"/>
  <c r="CL71" i="67"/>
  <c r="CM71" i="67"/>
  <c r="BE39" i="67"/>
  <c r="BC39" i="67"/>
  <c r="BB39" i="67"/>
  <c r="AZ39" i="67"/>
  <c r="BH39" i="67"/>
  <c r="AV39" i="67"/>
  <c r="BG39" i="67"/>
  <c r="BF39" i="67"/>
  <c r="BD39" i="67"/>
  <c r="BA39" i="67"/>
  <c r="AY39" i="67"/>
  <c r="AX39" i="67"/>
  <c r="AW39" i="67"/>
  <c r="AU39" i="67"/>
  <c r="BI39" i="67"/>
  <c r="CF71" i="67"/>
  <c r="CD38" i="67" a="1"/>
  <c r="CN71" i="67"/>
  <c r="BG37" i="67"/>
  <c r="AU37" i="67"/>
  <c r="BE37" i="67"/>
  <c r="BD37" i="67"/>
  <c r="BB37" i="67"/>
  <c r="AX37" i="67"/>
  <c r="BI37" i="67"/>
  <c r="BH37" i="67"/>
  <c r="BF37" i="67"/>
  <c r="BC37" i="67"/>
  <c r="BA37" i="67"/>
  <c r="AZ37" i="67"/>
  <c r="AY37" i="67"/>
  <c r="AW37" i="67"/>
  <c r="AV37" i="67"/>
  <c r="AY46" i="67"/>
  <c r="BI46" i="67"/>
  <c r="AW46" i="67"/>
  <c r="BG46" i="67"/>
  <c r="AU46" i="67"/>
  <c r="BF46" i="67"/>
  <c r="BE46" i="67"/>
  <c r="BD46" i="67"/>
  <c r="AZ46" i="67"/>
  <c r="AX46" i="67"/>
  <c r="AV46" i="67"/>
  <c r="BH46" i="67"/>
  <c r="BA46" i="67"/>
  <c r="BC46" i="67"/>
  <c r="BB46" i="67"/>
  <c r="CK71" i="67"/>
  <c r="CG71" i="67"/>
  <c r="BC45" i="67"/>
  <c r="BA45" i="67"/>
  <c r="AZ45" i="67"/>
  <c r="AX45" i="67"/>
  <c r="BF45" i="67"/>
  <c r="AW45" i="67"/>
  <c r="AV45" i="67"/>
  <c r="AU45" i="67"/>
  <c r="BI45" i="67"/>
  <c r="BH45" i="67"/>
  <c r="BG45" i="67"/>
  <c r="BE45" i="67"/>
  <c r="AY45" i="67"/>
  <c r="BD45" i="67"/>
  <c r="BB45" i="67"/>
  <c r="BG36" i="67"/>
  <c r="AU36" i="67"/>
  <c r="BE36" i="67"/>
  <c r="BD36" i="67"/>
  <c r="BB36" i="67"/>
  <c r="AX36" i="67"/>
  <c r="BC36" i="67"/>
  <c r="BA36" i="67"/>
  <c r="AZ36" i="67"/>
  <c r="AY36" i="67"/>
  <c r="AW36" i="67"/>
  <c r="AV36" i="67"/>
  <c r="BF36" i="67"/>
  <c r="BI36" i="67"/>
  <c r="BH36" i="67"/>
  <c r="CE71" i="67"/>
  <c r="BI48" i="67"/>
  <c r="AW48" i="67"/>
  <c r="BG48" i="67"/>
  <c r="AU48" i="67"/>
  <c r="BE48" i="67"/>
  <c r="BD48" i="67"/>
  <c r="BC48" i="67"/>
  <c r="BB48" i="67"/>
  <c r="AX48" i="67"/>
  <c r="BH48" i="67"/>
  <c r="BF48" i="67"/>
  <c r="BA48" i="67"/>
  <c r="AZ48" i="67"/>
  <c r="AY48" i="67"/>
  <c r="AV48" i="67"/>
  <c r="CR71" i="67"/>
  <c r="AX47" i="67"/>
  <c r="BH47" i="67"/>
  <c r="AV47" i="67"/>
  <c r="BF47" i="67"/>
  <c r="BE47" i="67"/>
  <c r="BD47" i="67"/>
  <c r="BC47" i="67"/>
  <c r="AY47" i="67"/>
  <c r="BB47" i="67"/>
  <c r="BA47" i="67"/>
  <c r="AZ47" i="67"/>
  <c r="AW47" i="67"/>
  <c r="AU47" i="67"/>
  <c r="BG47" i="67"/>
  <c r="BI47" i="67"/>
  <c r="CS71" i="67"/>
  <c r="CJ71" i="67"/>
  <c r="BA43" i="67"/>
  <c r="AY43" i="67"/>
  <c r="AX43" i="67"/>
  <c r="BH43" i="67"/>
  <c r="AV43" i="67"/>
  <c r="BD43" i="67"/>
  <c r="BF43" i="67"/>
  <c r="BE43" i="67"/>
  <c r="BC43" i="67"/>
  <c r="BB43" i="67"/>
  <c r="AZ43" i="67"/>
  <c r="AW43" i="67"/>
  <c r="AU43" i="67"/>
  <c r="BG43" i="67"/>
  <c r="BI43" i="67"/>
  <c r="BG50" i="67"/>
  <c r="AU50" i="67"/>
  <c r="BE50" i="67"/>
  <c r="BC50" i="67"/>
  <c r="BB50" i="67"/>
  <c r="BA50" i="67"/>
  <c r="AZ50" i="67"/>
  <c r="BH50" i="67"/>
  <c r="AV50" i="67"/>
  <c r="BI50" i="67"/>
  <c r="BF50" i="67"/>
  <c r="BD50" i="67"/>
  <c r="AY50" i="67"/>
  <c r="AX50" i="67"/>
  <c r="AW50" i="67"/>
  <c r="BB42" i="67"/>
  <c r="AZ42" i="67"/>
  <c r="AY42" i="67"/>
  <c r="BI42" i="67"/>
  <c r="AW42" i="67"/>
  <c r="BE42" i="67"/>
  <c r="AU42" i="67"/>
  <c r="BH42" i="67"/>
  <c r="BG42" i="67"/>
  <c r="BF42" i="67"/>
  <c r="BD42" i="67"/>
  <c r="BC42" i="67"/>
  <c r="AV42" i="67"/>
  <c r="AX42" i="67"/>
  <c r="BA42" i="67"/>
  <c r="BC41" i="67"/>
  <c r="BA41" i="67"/>
  <c r="AZ41" i="67"/>
  <c r="AX41" i="67"/>
  <c r="BF41" i="67"/>
  <c r="BE41" i="67"/>
  <c r="BD41" i="67"/>
  <c r="BB41" i="67"/>
  <c r="AY41" i="67"/>
  <c r="AW41" i="67"/>
  <c r="AV41" i="67"/>
  <c r="AU41" i="67"/>
  <c r="BG41" i="67"/>
  <c r="BI41" i="67"/>
  <c r="BH41" i="67"/>
  <c r="CH71" i="67"/>
  <c r="AX38" i="67"/>
  <c r="BH38" i="67"/>
  <c r="AV38" i="67"/>
  <c r="BG38" i="67"/>
  <c r="AU38" i="67"/>
  <c r="BE38" i="67"/>
  <c r="BA38" i="67"/>
  <c r="BI38" i="67"/>
  <c r="BF38" i="67"/>
  <c r="BD38" i="67"/>
  <c r="BC38" i="67"/>
  <c r="BB38" i="67"/>
  <c r="AZ38" i="67"/>
  <c r="AY38" i="67"/>
  <c r="AW38" i="67"/>
  <c r="CO71" i="67"/>
  <c r="BD44" i="67"/>
  <c r="BB44" i="67"/>
  <c r="BA44" i="67"/>
  <c r="AY44" i="67"/>
  <c r="BG44" i="67"/>
  <c r="AU44" i="67"/>
  <c r="BI44" i="67"/>
  <c r="BH44" i="67"/>
  <c r="BF44" i="67"/>
  <c r="BE44" i="67"/>
  <c r="BC44" i="67"/>
  <c r="AZ44" i="67"/>
  <c r="AX44" i="67"/>
  <c r="AW44" i="67"/>
  <c r="AV44" i="67"/>
  <c r="CG71" i="66"/>
  <c r="BC41" i="66"/>
  <c r="BA41" i="66"/>
  <c r="AZ41" i="66"/>
  <c r="AY41" i="66"/>
  <c r="AX41" i="66"/>
  <c r="AV41" i="66"/>
  <c r="BI41" i="66"/>
  <c r="BH41" i="66"/>
  <c r="BG41" i="66"/>
  <c r="BF41" i="66"/>
  <c r="BE41" i="66"/>
  <c r="BD41" i="66"/>
  <c r="BB41" i="66"/>
  <c r="AW41" i="66"/>
  <c r="AU41" i="66"/>
  <c r="BE39" i="66"/>
  <c r="BC39" i="66"/>
  <c r="BB39" i="66"/>
  <c r="BA39" i="66"/>
  <c r="AV39" i="66"/>
  <c r="BH39" i="66"/>
  <c r="BG39" i="66"/>
  <c r="BF39" i="66"/>
  <c r="BD39" i="66"/>
  <c r="AZ39" i="66"/>
  <c r="AY39" i="66"/>
  <c r="AU39" i="66"/>
  <c r="AX39" i="66"/>
  <c r="AW39" i="66"/>
  <c r="BI39" i="66"/>
  <c r="CS71" i="66"/>
  <c r="CN71" i="66"/>
  <c r="CF71" i="66"/>
  <c r="BH50" i="66"/>
  <c r="AV50" i="66"/>
  <c r="BE50" i="66"/>
  <c r="BD50" i="66"/>
  <c r="BC50" i="66"/>
  <c r="BB50" i="66"/>
  <c r="BA50" i="66"/>
  <c r="BG50" i="66"/>
  <c r="BF50" i="66"/>
  <c r="AZ50" i="66"/>
  <c r="AY50" i="66"/>
  <c r="AX50" i="66"/>
  <c r="AW50" i="66"/>
  <c r="AU50" i="66"/>
  <c r="BI50" i="66"/>
  <c r="BH47" i="66"/>
  <c r="AV47" i="66"/>
  <c r="BG47" i="66"/>
  <c r="AU47" i="66"/>
  <c r="BF47" i="66"/>
  <c r="BE47" i="66"/>
  <c r="BD47" i="66"/>
  <c r="BC47" i="66"/>
  <c r="BA47" i="66"/>
  <c r="AZ47" i="66"/>
  <c r="AY47" i="66"/>
  <c r="AX47" i="66"/>
  <c r="AW47" i="66"/>
  <c r="BI47" i="66"/>
  <c r="BB47" i="66"/>
  <c r="BI49" i="66"/>
  <c r="AW49" i="66"/>
  <c r="BF49" i="66"/>
  <c r="BE49" i="66"/>
  <c r="BD49" i="66"/>
  <c r="BC49" i="66"/>
  <c r="BB49" i="66"/>
  <c r="AU49" i="66"/>
  <c r="BH49" i="66"/>
  <c r="BG49" i="66"/>
  <c r="BA49" i="66"/>
  <c r="AZ49" i="66"/>
  <c r="AY49" i="66"/>
  <c r="AV49" i="66"/>
  <c r="AX49" i="66"/>
  <c r="BA43" i="66"/>
  <c r="AY43" i="66"/>
  <c r="AX43" i="66"/>
  <c r="BI43" i="66"/>
  <c r="AW43" i="66"/>
  <c r="BF43" i="66"/>
  <c r="BD43" i="66"/>
  <c r="BC43" i="66"/>
  <c r="BB43" i="66"/>
  <c r="AZ43" i="66"/>
  <c r="AV43" i="66"/>
  <c r="AU43" i="66"/>
  <c r="BH43" i="66"/>
  <c r="BG43" i="66"/>
  <c r="BE43" i="66"/>
  <c r="BE36" i="66"/>
  <c r="BD36" i="66"/>
  <c r="BC36" i="66"/>
  <c r="AU36" i="66"/>
  <c r="BH36" i="66"/>
  <c r="BF36" i="66"/>
  <c r="BB36" i="66"/>
  <c r="BA36" i="66"/>
  <c r="AZ36" i="66"/>
  <c r="AY36" i="66"/>
  <c r="AX36" i="66"/>
  <c r="BG36" i="66"/>
  <c r="AV36" i="66"/>
  <c r="BI36" i="66"/>
  <c r="AW36" i="66"/>
  <c r="CD38" i="66" a="1"/>
  <c r="BI46" i="66"/>
  <c r="AW46" i="66"/>
  <c r="BG46" i="66"/>
  <c r="AU46" i="66"/>
  <c r="BF46" i="66"/>
  <c r="BE46" i="66"/>
  <c r="AY46" i="66"/>
  <c r="AV46" i="66"/>
  <c r="BH46" i="66"/>
  <c r="BD46" i="66"/>
  <c r="BC46" i="66"/>
  <c r="BB46" i="66"/>
  <c r="AZ46" i="66"/>
  <c r="BA46" i="66"/>
  <c r="AX46" i="66"/>
  <c r="BB42" i="66"/>
  <c r="AZ42" i="66"/>
  <c r="AY42" i="66"/>
  <c r="AX42" i="66"/>
  <c r="BD42" i="66"/>
  <c r="BA42" i="66"/>
  <c r="AW42" i="66"/>
  <c r="AV42" i="66"/>
  <c r="AU42" i="66"/>
  <c r="BI42" i="66"/>
  <c r="BH42" i="66"/>
  <c r="BG42" i="66"/>
  <c r="BE42" i="66"/>
  <c r="BC42" i="66"/>
  <c r="BF42" i="66"/>
  <c r="CO71" i="66"/>
  <c r="CE71" i="66"/>
  <c r="CI71" i="66"/>
  <c r="AX38" i="66"/>
  <c r="BH38" i="66"/>
  <c r="AV38" i="66"/>
  <c r="BG38" i="66"/>
  <c r="AU38" i="66"/>
  <c r="BF38" i="66"/>
  <c r="BI38" i="66"/>
  <c r="BD38" i="66"/>
  <c r="BC38" i="66"/>
  <c r="BB38" i="66"/>
  <c r="BA38" i="66"/>
  <c r="AZ38" i="66"/>
  <c r="AY38" i="66"/>
  <c r="BE38" i="66"/>
  <c r="AW38" i="66"/>
  <c r="BD44" i="66"/>
  <c r="BB44" i="66"/>
  <c r="BA44" i="66"/>
  <c r="AZ44" i="66"/>
  <c r="BE44" i="66"/>
  <c r="AY44" i="66"/>
  <c r="AX44" i="66"/>
  <c r="AW44" i="66"/>
  <c r="AV44" i="66"/>
  <c r="AU44" i="66"/>
  <c r="BI44" i="66"/>
  <c r="BH44" i="66"/>
  <c r="BG44" i="66"/>
  <c r="BF44" i="66"/>
  <c r="BC44" i="66"/>
  <c r="BD40" i="66"/>
  <c r="BB40" i="66"/>
  <c r="BA40" i="66"/>
  <c r="AZ40" i="66"/>
  <c r="AW40" i="66"/>
  <c r="AU40" i="66"/>
  <c r="BI40" i="66"/>
  <c r="BH40" i="66"/>
  <c r="BG40" i="66"/>
  <c r="BF40" i="66"/>
  <c r="BE40" i="66"/>
  <c r="BC40" i="66"/>
  <c r="AY40" i="66"/>
  <c r="AX40" i="66"/>
  <c r="AV40" i="66"/>
  <c r="CH71" i="66"/>
  <c r="CM71" i="66"/>
  <c r="CJ71" i="66"/>
  <c r="CR71" i="66"/>
  <c r="AX48" i="66"/>
  <c r="BG48" i="66"/>
  <c r="AU48" i="66"/>
  <c r="BF48" i="66"/>
  <c r="BE48" i="66"/>
  <c r="BD48" i="66"/>
  <c r="BC48" i="66"/>
  <c r="AY48" i="66"/>
  <c r="AV48" i="66"/>
  <c r="BI48" i="66"/>
  <c r="BH48" i="66"/>
  <c r="BB48" i="66"/>
  <c r="BA48" i="66"/>
  <c r="AZ48" i="66"/>
  <c r="AW48" i="66"/>
  <c r="CK71" i="66"/>
  <c r="CP71" i="66"/>
  <c r="BC45" i="66"/>
  <c r="BA45" i="66"/>
  <c r="AZ45" i="66"/>
  <c r="AY45" i="66"/>
  <c r="BF45" i="66"/>
  <c r="BD45" i="66"/>
  <c r="BB45" i="66"/>
  <c r="AX45" i="66"/>
  <c r="AW45" i="66"/>
  <c r="AV45" i="66"/>
  <c r="AU45" i="66"/>
  <c r="BI45" i="66"/>
  <c r="BG45" i="66"/>
  <c r="BH45" i="66"/>
  <c r="BE45" i="66"/>
  <c r="CL71" i="66"/>
  <c r="BE37" i="66"/>
  <c r="BD37" i="66"/>
  <c r="BC37" i="66"/>
  <c r="BA37" i="66"/>
  <c r="AY37" i="66"/>
  <c r="AW37" i="66"/>
  <c r="AV37" i="66"/>
  <c r="AU37" i="66"/>
  <c r="BI37" i="66"/>
  <c r="BH37" i="66"/>
  <c r="BG37" i="66"/>
  <c r="BF37" i="66"/>
  <c r="BB37" i="66"/>
  <c r="AZ37" i="66"/>
  <c r="AX37" i="66"/>
  <c r="CQ71" i="66"/>
  <c r="CD38" i="65" a="1"/>
  <c r="CD42" i="65" s="1"/>
  <c r="CJ71" i="65"/>
  <c r="CI71" i="65"/>
  <c r="BA49" i="65"/>
  <c r="AY49" i="65"/>
  <c r="AX49" i="65"/>
  <c r="BI49" i="65"/>
  <c r="AW49" i="65"/>
  <c r="BH49" i="65"/>
  <c r="AV49" i="65"/>
  <c r="BC49" i="65"/>
  <c r="BG49" i="65"/>
  <c r="BF49" i="65"/>
  <c r="BD49" i="65"/>
  <c r="AZ49" i="65"/>
  <c r="AU49" i="65"/>
  <c r="BE49" i="65"/>
  <c r="BB49" i="65"/>
  <c r="CQ71" i="65"/>
  <c r="CR71" i="65"/>
  <c r="BE42" i="65"/>
  <c r="BD42" i="65"/>
  <c r="BB42" i="65"/>
  <c r="AZ42" i="65"/>
  <c r="AY42" i="65"/>
  <c r="AX42" i="65"/>
  <c r="BI42" i="65"/>
  <c r="BH42" i="65"/>
  <c r="BF42" i="65"/>
  <c r="BC42" i="65"/>
  <c r="BA42" i="65"/>
  <c r="AW42" i="65"/>
  <c r="AU42" i="65"/>
  <c r="BG42" i="65"/>
  <c r="AV42" i="65"/>
  <c r="AZ46" i="65"/>
  <c r="AY46" i="65"/>
  <c r="BI46" i="65"/>
  <c r="AW46" i="65"/>
  <c r="BG46" i="65"/>
  <c r="AU46" i="65"/>
  <c r="BF46" i="65"/>
  <c r="BE46" i="65"/>
  <c r="AX46" i="65"/>
  <c r="AV46" i="65"/>
  <c r="BH46" i="65"/>
  <c r="BD46" i="65"/>
  <c r="BC46" i="65"/>
  <c r="BA46" i="65"/>
  <c r="BB46" i="65"/>
  <c r="CP71" i="65"/>
  <c r="BF41" i="65"/>
  <c r="BE41" i="65"/>
  <c r="BC41" i="65"/>
  <c r="BA41" i="65"/>
  <c r="AZ41" i="65"/>
  <c r="AY41" i="65"/>
  <c r="AV41" i="65"/>
  <c r="AU41" i="65"/>
  <c r="BH41" i="65"/>
  <c r="BG41" i="65"/>
  <c r="BD41" i="65"/>
  <c r="BB41" i="65"/>
  <c r="AW41" i="65"/>
  <c r="BI41" i="65"/>
  <c r="AX41" i="65"/>
  <c r="BD43" i="65"/>
  <c r="BC43" i="65"/>
  <c r="BA43" i="65"/>
  <c r="AY43" i="65"/>
  <c r="AX43" i="65"/>
  <c r="BI43" i="65"/>
  <c r="AW43" i="65"/>
  <c r="BH43" i="65"/>
  <c r="BF43" i="65"/>
  <c r="BE43" i="65"/>
  <c r="AZ43" i="65"/>
  <c r="AV43" i="65"/>
  <c r="AU43" i="65"/>
  <c r="BB43" i="65"/>
  <c r="BG43" i="65"/>
  <c r="CM71" i="65"/>
  <c r="CM71" i="64"/>
  <c r="CL71" i="65"/>
  <c r="AX48" i="65"/>
  <c r="BI48" i="65"/>
  <c r="AW48" i="65"/>
  <c r="BD48" i="65"/>
  <c r="BC48" i="65"/>
  <c r="BA48" i="65"/>
  <c r="AY48" i="65"/>
  <c r="AV48" i="65"/>
  <c r="AU48" i="65"/>
  <c r="BB48" i="65"/>
  <c r="AZ48" i="65"/>
  <c r="BH48" i="65"/>
  <c r="BG48" i="65"/>
  <c r="BE48" i="65"/>
  <c r="BF48" i="65"/>
  <c r="CN71" i="65"/>
  <c r="BA38" i="65"/>
  <c r="AZ38" i="65"/>
  <c r="BH38" i="65"/>
  <c r="AV38" i="65"/>
  <c r="BE38" i="65"/>
  <c r="BD38" i="65"/>
  <c r="BB38" i="65"/>
  <c r="AY38" i="65"/>
  <c r="AW38" i="65"/>
  <c r="AU38" i="65"/>
  <c r="BI38" i="65"/>
  <c r="BF38" i="65"/>
  <c r="BC38" i="65"/>
  <c r="AX38" i="65"/>
  <c r="BG38" i="65"/>
  <c r="CG71" i="65"/>
  <c r="AY47" i="65"/>
  <c r="AX47" i="65"/>
  <c r="BH47" i="65"/>
  <c r="AV47" i="65"/>
  <c r="BF47" i="65"/>
  <c r="BE47" i="65"/>
  <c r="BD47" i="65"/>
  <c r="AW47" i="65"/>
  <c r="AU47" i="65"/>
  <c r="BI47" i="65"/>
  <c r="BG47" i="65"/>
  <c r="BC47" i="65"/>
  <c r="BB47" i="65"/>
  <c r="AZ47" i="65"/>
  <c r="BA47" i="65"/>
  <c r="CE71" i="65"/>
  <c r="BG44" i="65"/>
  <c r="AU44" i="65"/>
  <c r="BF44" i="65"/>
  <c r="BD44" i="65"/>
  <c r="BB44" i="65"/>
  <c r="BA44" i="65"/>
  <c r="AZ44" i="65"/>
  <c r="AX44" i="65"/>
  <c r="AW44" i="65"/>
  <c r="BI44" i="65"/>
  <c r="BH44" i="65"/>
  <c r="BE44" i="65"/>
  <c r="AY44" i="65"/>
  <c r="BC44" i="65"/>
  <c r="AV44" i="65"/>
  <c r="AX37" i="65"/>
  <c r="BE37" i="65"/>
  <c r="BB37" i="65"/>
  <c r="BA37" i="65"/>
  <c r="AY37" i="65"/>
  <c r="AW37" i="65"/>
  <c r="BI37" i="65"/>
  <c r="AU37" i="65"/>
  <c r="BH37" i="65"/>
  <c r="BG37" i="65"/>
  <c r="BF37" i="65"/>
  <c r="BC37" i="65"/>
  <c r="BD37" i="65"/>
  <c r="AZ37" i="65"/>
  <c r="AV37" i="65"/>
  <c r="CF71" i="65"/>
  <c r="CH71" i="65"/>
  <c r="BD36" i="65"/>
  <c r="BC36" i="65"/>
  <c r="BA36" i="65"/>
  <c r="AZ36" i="65"/>
  <c r="AX36" i="65"/>
  <c r="BI36" i="65"/>
  <c r="AW36" i="65"/>
  <c r="BH36" i="65"/>
  <c r="AV36" i="65"/>
  <c r="BG36" i="65"/>
  <c r="AU36" i="65"/>
  <c r="BE36" i="65"/>
  <c r="AY36" i="65"/>
  <c r="BF36" i="65"/>
  <c r="BB36" i="65"/>
  <c r="CS71" i="65"/>
  <c r="BG40" i="65"/>
  <c r="AU40" i="65"/>
  <c r="BF40" i="65"/>
  <c r="BD40" i="65"/>
  <c r="BB40" i="65"/>
  <c r="BA40" i="65"/>
  <c r="AZ40" i="65"/>
  <c r="AY40" i="65"/>
  <c r="AX40" i="65"/>
  <c r="AV40" i="65"/>
  <c r="BI40" i="65"/>
  <c r="BH40" i="65"/>
  <c r="BC40" i="65"/>
  <c r="BE40" i="65"/>
  <c r="AW40" i="65"/>
  <c r="BF45" i="65"/>
  <c r="BE45" i="65"/>
  <c r="BC45" i="65"/>
  <c r="BA45" i="65"/>
  <c r="AZ45" i="65"/>
  <c r="AY45" i="65"/>
  <c r="AU45" i="65"/>
  <c r="BI45" i="65"/>
  <c r="BH45" i="65"/>
  <c r="BG45" i="65"/>
  <c r="BD45" i="65"/>
  <c r="BB45" i="65"/>
  <c r="AX45" i="65"/>
  <c r="AV45" i="65"/>
  <c r="AW45" i="65"/>
  <c r="CO71" i="65"/>
  <c r="AZ50" i="65"/>
  <c r="AX50" i="65"/>
  <c r="BI50" i="65"/>
  <c r="AW50" i="65"/>
  <c r="BH50" i="65"/>
  <c r="AV50" i="65"/>
  <c r="BG50" i="65"/>
  <c r="AU50" i="65"/>
  <c r="BE50" i="65"/>
  <c r="BB50" i="65"/>
  <c r="BF50" i="65"/>
  <c r="BC50" i="65"/>
  <c r="BA50" i="65"/>
  <c r="AY50" i="65"/>
  <c r="BD50" i="65"/>
  <c r="CK71" i="65"/>
  <c r="BH39" i="65"/>
  <c r="AV39" i="65"/>
  <c r="BG39" i="65"/>
  <c r="AU39" i="65"/>
  <c r="BE39" i="65"/>
  <c r="BC39" i="65"/>
  <c r="BI39" i="65"/>
  <c r="BD39" i="65"/>
  <c r="BB39" i="65"/>
  <c r="AZ39" i="65"/>
  <c r="AY39" i="65"/>
  <c r="AX39" i="65"/>
  <c r="AW39" i="65"/>
  <c r="BF39" i="65"/>
  <c r="BA39" i="65"/>
  <c r="CR71" i="64"/>
  <c r="BB41" i="64"/>
  <c r="BA41" i="64"/>
  <c r="AX41" i="64"/>
  <c r="BH41" i="64"/>
  <c r="AV41" i="64"/>
  <c r="BG41" i="64"/>
  <c r="AU41" i="64"/>
  <c r="BF41" i="64"/>
  <c r="BC41" i="64"/>
  <c r="AW41" i="64"/>
  <c r="BI41" i="64"/>
  <c r="BD41" i="64"/>
  <c r="BE41" i="64"/>
  <c r="AZ41" i="64"/>
  <c r="AY41" i="64"/>
  <c r="BD49" i="64"/>
  <c r="AY49" i="64"/>
  <c r="BI49" i="64"/>
  <c r="AW49" i="64"/>
  <c r="BF49" i="64"/>
  <c r="BC49" i="64"/>
  <c r="BB49" i="64"/>
  <c r="BA49" i="64"/>
  <c r="AZ49" i="64"/>
  <c r="AX49" i="64"/>
  <c r="AV49" i="64"/>
  <c r="AU49" i="64"/>
  <c r="BH49" i="64"/>
  <c r="BE49" i="64"/>
  <c r="BG49" i="64"/>
  <c r="CJ71" i="64"/>
  <c r="CN71" i="64"/>
  <c r="CH71" i="64"/>
  <c r="CP71" i="64"/>
  <c r="CO71" i="64"/>
  <c r="BE37" i="64"/>
  <c r="BB37" i="64"/>
  <c r="AZ37" i="64"/>
  <c r="AX37" i="64"/>
  <c r="BG37" i="64"/>
  <c r="AU37" i="64"/>
  <c r="AW37" i="64"/>
  <c r="BH37" i="64"/>
  <c r="BF37" i="64"/>
  <c r="BC37" i="64"/>
  <c r="BD37" i="64"/>
  <c r="BA37" i="64"/>
  <c r="AY37" i="64"/>
  <c r="AV37" i="64"/>
  <c r="BI37" i="64"/>
  <c r="CQ71" i="64"/>
  <c r="BC50" i="64"/>
  <c r="AZ50" i="64"/>
  <c r="AX50" i="64"/>
  <c r="BH50" i="64"/>
  <c r="AV50" i="64"/>
  <c r="BE50" i="64"/>
  <c r="BI50" i="64"/>
  <c r="BG50" i="64"/>
  <c r="BF50" i="64"/>
  <c r="BD50" i="64"/>
  <c r="BB50" i="64"/>
  <c r="BA50" i="64"/>
  <c r="AY50" i="64"/>
  <c r="AW50" i="64"/>
  <c r="AU50" i="64"/>
  <c r="BF47" i="64"/>
  <c r="BA47" i="64"/>
  <c r="AY47" i="64"/>
  <c r="BH47" i="64"/>
  <c r="AV47" i="64"/>
  <c r="BI47" i="64"/>
  <c r="BG47" i="64"/>
  <c r="BE47" i="64"/>
  <c r="BD47" i="64"/>
  <c r="BC47" i="64"/>
  <c r="BB47" i="64"/>
  <c r="AZ47" i="64"/>
  <c r="AX47" i="64"/>
  <c r="AU47" i="64"/>
  <c r="AW47" i="64"/>
  <c r="CI71" i="64"/>
  <c r="BI38" i="64"/>
  <c r="AW38" i="64"/>
  <c r="BH38" i="64"/>
  <c r="AV38" i="64"/>
  <c r="BE38" i="64"/>
  <c r="BC38" i="64"/>
  <c r="BA38" i="64"/>
  <c r="AX38" i="64"/>
  <c r="BB38" i="64"/>
  <c r="AU38" i="64"/>
  <c r="BG38" i="64"/>
  <c r="BF38" i="64"/>
  <c r="BD38" i="64"/>
  <c r="AZ38" i="64"/>
  <c r="AY38" i="64"/>
  <c r="BG46" i="64"/>
  <c r="AU46" i="64"/>
  <c r="BB46" i="64"/>
  <c r="AZ46" i="64"/>
  <c r="BI46" i="64"/>
  <c r="AW46" i="64"/>
  <c r="BH46" i="64"/>
  <c r="BF46" i="64"/>
  <c r="BE46" i="64"/>
  <c r="BD46" i="64"/>
  <c r="BC46" i="64"/>
  <c r="AY46" i="64"/>
  <c r="AX46" i="64"/>
  <c r="AV46" i="64"/>
  <c r="BA46" i="64"/>
  <c r="BC44" i="64"/>
  <c r="BB44" i="64"/>
  <c r="BA44" i="64"/>
  <c r="AY44" i="64"/>
  <c r="BI44" i="64"/>
  <c r="AW44" i="64"/>
  <c r="BH44" i="64"/>
  <c r="AV44" i="64"/>
  <c r="BG44" i="64"/>
  <c r="AU44" i="64"/>
  <c r="BF44" i="64"/>
  <c r="BD44" i="64"/>
  <c r="AZ44" i="64"/>
  <c r="AX44" i="64"/>
  <c r="BE44" i="64"/>
  <c r="CL71" i="64"/>
  <c r="CG71" i="64"/>
  <c r="BA45" i="64"/>
  <c r="BH45" i="64"/>
  <c r="AV45" i="64"/>
  <c r="BF45" i="64"/>
  <c r="BC45" i="64"/>
  <c r="AX45" i="64"/>
  <c r="AW45" i="64"/>
  <c r="AU45" i="64"/>
  <c r="BG45" i="64"/>
  <c r="BE45" i="64"/>
  <c r="BD45" i="64"/>
  <c r="BB45" i="64"/>
  <c r="AY45" i="64"/>
  <c r="BI45" i="64"/>
  <c r="AZ45" i="64"/>
  <c r="CD38" i="64" a="1"/>
  <c r="BD39" i="64"/>
  <c r="BC39" i="64"/>
  <c r="AZ39" i="64"/>
  <c r="AX39" i="64"/>
  <c r="BI39" i="64"/>
  <c r="AW39" i="64"/>
  <c r="BH39" i="64"/>
  <c r="AV39" i="64"/>
  <c r="BE39" i="64"/>
  <c r="BF39" i="64"/>
  <c r="BB39" i="64"/>
  <c r="AY39" i="64"/>
  <c r="AU39" i="64"/>
  <c r="BG39" i="64"/>
  <c r="BA39" i="64"/>
  <c r="BE36" i="64"/>
  <c r="BB36" i="64"/>
  <c r="AZ36" i="64"/>
  <c r="AX36" i="64"/>
  <c r="BG36" i="64"/>
  <c r="AU36" i="64"/>
  <c r="BF36" i="64"/>
  <c r="BA36" i="64"/>
  <c r="AY36" i="64"/>
  <c r="AV36" i="64"/>
  <c r="BI36" i="64"/>
  <c r="BH36" i="64"/>
  <c r="BD36" i="64"/>
  <c r="BC36" i="64"/>
  <c r="AW36" i="64"/>
  <c r="BA42" i="64"/>
  <c r="AZ42" i="64"/>
  <c r="BI42" i="64"/>
  <c r="AW42" i="64"/>
  <c r="BG42" i="64"/>
  <c r="AU42" i="64"/>
  <c r="BF42" i="64"/>
  <c r="BE42" i="64"/>
  <c r="BB42" i="64"/>
  <c r="AY42" i="64"/>
  <c r="BH42" i="64"/>
  <c r="BD42" i="64"/>
  <c r="BC42" i="64"/>
  <c r="AX42" i="64"/>
  <c r="AV42" i="64"/>
  <c r="CK71" i="64"/>
  <c r="AZ43" i="64"/>
  <c r="AY43" i="64"/>
  <c r="BH43" i="64"/>
  <c r="AV43" i="64"/>
  <c r="BF43" i="64"/>
  <c r="BE43" i="64"/>
  <c r="BD43" i="64"/>
  <c r="BA43" i="64"/>
  <c r="BG43" i="64"/>
  <c r="AX43" i="64"/>
  <c r="BI43" i="64"/>
  <c r="BC43" i="64"/>
  <c r="BB43" i="64"/>
  <c r="AW43" i="64"/>
  <c r="AU43" i="64"/>
  <c r="BC40" i="64"/>
  <c r="BB40" i="64"/>
  <c r="AY40" i="64"/>
  <c r="BI40" i="64"/>
  <c r="AW40" i="64"/>
  <c r="BH40" i="64"/>
  <c r="AV40" i="64"/>
  <c r="BG40" i="64"/>
  <c r="AU40" i="64"/>
  <c r="BD40" i="64"/>
  <c r="BF40" i="64"/>
  <c r="BA40" i="64"/>
  <c r="BE40" i="64"/>
  <c r="AZ40" i="64"/>
  <c r="AX40" i="64"/>
  <c r="BE48" i="64"/>
  <c r="AZ48" i="64"/>
  <c r="AX48" i="64"/>
  <c r="BG48" i="64"/>
  <c r="AU48" i="64"/>
  <c r="AY48" i="64"/>
  <c r="AW48" i="64"/>
  <c r="AV48" i="64"/>
  <c r="BI48" i="64"/>
  <c r="BH48" i="64"/>
  <c r="BF48" i="64"/>
  <c r="BD48" i="64"/>
  <c r="BC48" i="64"/>
  <c r="BA48" i="64"/>
  <c r="BB48" i="64"/>
  <c r="CE71" i="64"/>
  <c r="CF71" i="64"/>
  <c r="CS71" i="64"/>
  <c r="CJ71" i="63"/>
  <c r="CO71" i="63"/>
  <c r="CR71" i="63"/>
  <c r="BH45" i="63"/>
  <c r="AV45" i="63"/>
  <c r="BD45" i="63"/>
  <c r="BB45" i="63"/>
  <c r="BA45" i="63"/>
  <c r="AZ45" i="63"/>
  <c r="BI45" i="63"/>
  <c r="AW45" i="63"/>
  <c r="AY45" i="63"/>
  <c r="AX45" i="63"/>
  <c r="AU45" i="63"/>
  <c r="BG45" i="63"/>
  <c r="BF45" i="63"/>
  <c r="BE45" i="63"/>
  <c r="BC45" i="63"/>
  <c r="BH36" i="63"/>
  <c r="AV36" i="63"/>
  <c r="BF36" i="63"/>
  <c r="BE36" i="63"/>
  <c r="BA36" i="63"/>
  <c r="BI36" i="63"/>
  <c r="BD36" i="63"/>
  <c r="BC36" i="63"/>
  <c r="BB36" i="63"/>
  <c r="AZ36" i="63"/>
  <c r="AY36" i="63"/>
  <c r="AX36" i="63"/>
  <c r="AW36" i="63"/>
  <c r="BG36" i="63"/>
  <c r="AU36" i="63"/>
  <c r="CF71" i="63"/>
  <c r="BB46" i="63"/>
  <c r="AX46" i="63"/>
  <c r="BH46" i="63"/>
  <c r="AV46" i="63"/>
  <c r="BG46" i="63"/>
  <c r="AU46" i="63"/>
  <c r="BF46" i="63"/>
  <c r="BC46" i="63"/>
  <c r="BA46" i="63"/>
  <c r="AZ46" i="63"/>
  <c r="AY46" i="63"/>
  <c r="AW46" i="63"/>
  <c r="BI46" i="63"/>
  <c r="BE46" i="63"/>
  <c r="BD46" i="63"/>
  <c r="BF39" i="63"/>
  <c r="BD39" i="63"/>
  <c r="BC39" i="63"/>
  <c r="AY39" i="63"/>
  <c r="BH39" i="63"/>
  <c r="BG39" i="63"/>
  <c r="BE39" i="63"/>
  <c r="BB39" i="63"/>
  <c r="BA39" i="63"/>
  <c r="AZ39" i="63"/>
  <c r="AX39" i="63"/>
  <c r="AW39" i="63"/>
  <c r="AV39" i="63"/>
  <c r="AU39" i="63"/>
  <c r="BI39" i="63"/>
  <c r="CH71" i="63"/>
  <c r="BB43" i="63"/>
  <c r="AZ43" i="63"/>
  <c r="AY43" i="63"/>
  <c r="BG43" i="63"/>
  <c r="AU43" i="63"/>
  <c r="AX43" i="63"/>
  <c r="AW43" i="63"/>
  <c r="AV43" i="63"/>
  <c r="BI43" i="63"/>
  <c r="BH43" i="63"/>
  <c r="BF43" i="63"/>
  <c r="BE43" i="63"/>
  <c r="BD43" i="63"/>
  <c r="BC43" i="63"/>
  <c r="BA43" i="63"/>
  <c r="CQ71" i="63"/>
  <c r="CK71" i="63"/>
  <c r="AX50" i="63"/>
  <c r="BF50" i="63"/>
  <c r="BD50" i="63"/>
  <c r="BC50" i="63"/>
  <c r="BB50" i="63"/>
  <c r="AY50" i="63"/>
  <c r="BI50" i="63"/>
  <c r="BH50" i="63"/>
  <c r="BG50" i="63"/>
  <c r="BE50" i="63"/>
  <c r="BA50" i="63"/>
  <c r="AZ50" i="63"/>
  <c r="AW50" i="63"/>
  <c r="AV50" i="63"/>
  <c r="AU50" i="63"/>
  <c r="CM71" i="63"/>
  <c r="BA47" i="63"/>
  <c r="BI47" i="63"/>
  <c r="AW47" i="63"/>
  <c r="BG47" i="63"/>
  <c r="AU47" i="63"/>
  <c r="BF47" i="63"/>
  <c r="BE47" i="63"/>
  <c r="BB47" i="63"/>
  <c r="AX47" i="63"/>
  <c r="AV47" i="63"/>
  <c r="BH47" i="63"/>
  <c r="BD47" i="63"/>
  <c r="BC47" i="63"/>
  <c r="AZ47" i="63"/>
  <c r="AY47" i="63"/>
  <c r="CS71" i="63"/>
  <c r="AZ48" i="63"/>
  <c r="BH48" i="63"/>
  <c r="AV48" i="63"/>
  <c r="BF48" i="63"/>
  <c r="BE48" i="63"/>
  <c r="BD48" i="63"/>
  <c r="BA48" i="63"/>
  <c r="AU48" i="63"/>
  <c r="BI48" i="63"/>
  <c r="BG48" i="63"/>
  <c r="BC48" i="63"/>
  <c r="BB48" i="63"/>
  <c r="AY48" i="63"/>
  <c r="AX48" i="63"/>
  <c r="AW48" i="63"/>
  <c r="BE40" i="63"/>
  <c r="BC40" i="63"/>
  <c r="BB40" i="63"/>
  <c r="AX40" i="63"/>
  <c r="BI40" i="63"/>
  <c r="BH40" i="63"/>
  <c r="BG40" i="63"/>
  <c r="BF40" i="63"/>
  <c r="BD40" i="63"/>
  <c r="BA40" i="63"/>
  <c r="AZ40" i="63"/>
  <c r="AY40" i="63"/>
  <c r="AW40" i="63"/>
  <c r="AV40" i="63"/>
  <c r="AU40" i="63"/>
  <c r="BC42" i="63"/>
  <c r="BA42" i="63"/>
  <c r="AZ42" i="63"/>
  <c r="BH42" i="63"/>
  <c r="AV42" i="63"/>
  <c r="AU42" i="63"/>
  <c r="BI42" i="63"/>
  <c r="BG42" i="63"/>
  <c r="BF42" i="63"/>
  <c r="BE42" i="63"/>
  <c r="BD42" i="63"/>
  <c r="BB42" i="63"/>
  <c r="AY42" i="63"/>
  <c r="AX42" i="63"/>
  <c r="AW42" i="63"/>
  <c r="CI71" i="63"/>
  <c r="CN71" i="63"/>
  <c r="CD38" i="63" a="1"/>
  <c r="AY49" i="63"/>
  <c r="BG49" i="63"/>
  <c r="AU49" i="63"/>
  <c r="BE49" i="63"/>
  <c r="BD49" i="63"/>
  <c r="BC49" i="63"/>
  <c r="AZ49" i="63"/>
  <c r="BI49" i="63"/>
  <c r="BH49" i="63"/>
  <c r="BF49" i="63"/>
  <c r="BB49" i="63"/>
  <c r="BA49" i="63"/>
  <c r="AX49" i="63"/>
  <c r="AW49" i="63"/>
  <c r="AV49" i="63"/>
  <c r="CP71" i="63"/>
  <c r="BE44" i="63"/>
  <c r="BC44" i="63"/>
  <c r="BB44" i="63"/>
  <c r="AX44" i="63"/>
  <c r="AU44" i="63"/>
  <c r="BI44" i="63"/>
  <c r="BH44" i="63"/>
  <c r="BG44" i="63"/>
  <c r="BF44" i="63"/>
  <c r="BD44" i="63"/>
  <c r="BA44" i="63"/>
  <c r="AZ44" i="63"/>
  <c r="AY44" i="63"/>
  <c r="AW44" i="63"/>
  <c r="AV44" i="63"/>
  <c r="BD41" i="63"/>
  <c r="BB41" i="63"/>
  <c r="BA41" i="63"/>
  <c r="BI41" i="63"/>
  <c r="AW41" i="63"/>
  <c r="BH41" i="63"/>
  <c r="BG41" i="63"/>
  <c r="BF41" i="63"/>
  <c r="BE41" i="63"/>
  <c r="BC41" i="63"/>
  <c r="AZ41" i="63"/>
  <c r="AY41" i="63"/>
  <c r="AX41" i="63"/>
  <c r="AV41" i="63"/>
  <c r="AU41" i="63"/>
  <c r="CL71" i="63"/>
  <c r="BH37" i="63"/>
  <c r="AV37" i="63"/>
  <c r="BF37" i="63"/>
  <c r="BE37" i="63"/>
  <c r="BA37" i="63"/>
  <c r="BI37" i="63"/>
  <c r="BG37" i="63"/>
  <c r="BC37" i="63"/>
  <c r="BB37" i="63"/>
  <c r="AZ37" i="63"/>
  <c r="AY37" i="63"/>
  <c r="AX37" i="63"/>
  <c r="AW37" i="63"/>
  <c r="AU37" i="63"/>
  <c r="BD37" i="63"/>
  <c r="AY38" i="63"/>
  <c r="BI38" i="63"/>
  <c r="AW38" i="63"/>
  <c r="BH38" i="63"/>
  <c r="AV38" i="63"/>
  <c r="BD38" i="63"/>
  <c r="BB38" i="63"/>
  <c r="BA38" i="63"/>
  <c r="AX38" i="63"/>
  <c r="AU38" i="63"/>
  <c r="BG38" i="63"/>
  <c r="BF38" i="63"/>
  <c r="AZ38" i="63"/>
  <c r="BC38" i="63"/>
  <c r="BE38" i="63"/>
  <c r="CG71" i="63"/>
  <c r="CE71" i="63"/>
  <c r="BF47" i="61"/>
  <c r="BC47" i="61"/>
  <c r="BA47" i="61"/>
  <c r="AY47" i="61"/>
  <c r="BH47" i="61"/>
  <c r="AV47" i="61"/>
  <c r="BD47" i="61"/>
  <c r="BB47" i="61"/>
  <c r="AW47" i="61"/>
  <c r="BG47" i="61"/>
  <c r="BI47" i="61"/>
  <c r="BE47" i="61"/>
  <c r="AZ47" i="61"/>
  <c r="AU47" i="61"/>
  <c r="AX47" i="61"/>
  <c r="AX36" i="61"/>
  <c r="BD36" i="61"/>
  <c r="BE36" i="61"/>
  <c r="BC36" i="61"/>
  <c r="BB36" i="61"/>
  <c r="AZ36" i="61"/>
  <c r="AY36" i="61"/>
  <c r="AW36" i="61"/>
  <c r="AV36" i="61"/>
  <c r="BI36" i="61"/>
  <c r="AU36" i="61"/>
  <c r="BH36" i="61"/>
  <c r="BF36" i="61"/>
  <c r="BG36" i="61"/>
  <c r="BA36" i="61"/>
  <c r="CO71" i="61"/>
  <c r="BE48" i="61"/>
  <c r="BB48" i="61"/>
  <c r="AZ48" i="61"/>
  <c r="AX48" i="61"/>
  <c r="BG48" i="61"/>
  <c r="AU48" i="61"/>
  <c r="BH48" i="61"/>
  <c r="BD48" i="61"/>
  <c r="BC48" i="61"/>
  <c r="BA48" i="61"/>
  <c r="AW48" i="61"/>
  <c r="AY48" i="61"/>
  <c r="AV48" i="61"/>
  <c r="BF48" i="61"/>
  <c r="BI48" i="61"/>
  <c r="CR71" i="61"/>
  <c r="CH71" i="61"/>
  <c r="CL71" i="61"/>
  <c r="CI71" i="61"/>
  <c r="CS71" i="61"/>
  <c r="BA38" i="61"/>
  <c r="BG38" i="61"/>
  <c r="AU38" i="61"/>
  <c r="BE38" i="61"/>
  <c r="BD38" i="61"/>
  <c r="BC38" i="61"/>
  <c r="AZ38" i="61"/>
  <c r="AY38" i="61"/>
  <c r="AX38" i="61"/>
  <c r="AW38" i="61"/>
  <c r="AV38" i="61"/>
  <c r="BI38" i="61"/>
  <c r="BF38" i="61"/>
  <c r="BH38" i="61"/>
  <c r="BB38" i="61"/>
  <c r="CQ71" i="61"/>
  <c r="CP71" i="61"/>
  <c r="BC50" i="61"/>
  <c r="AZ50" i="61"/>
  <c r="AX50" i="61"/>
  <c r="BH50" i="61"/>
  <c r="AV50" i="61"/>
  <c r="BE50" i="61"/>
  <c r="AU50" i="61"/>
  <c r="BI50" i="61"/>
  <c r="BF50" i="61"/>
  <c r="BD50" i="61"/>
  <c r="BB50" i="61"/>
  <c r="AY50" i="61"/>
  <c r="BG50" i="61"/>
  <c r="BA50" i="61"/>
  <c r="AW50" i="61"/>
  <c r="BG42" i="61"/>
  <c r="AU42" i="61"/>
  <c r="BE42" i="61"/>
  <c r="BB42" i="61"/>
  <c r="AV42" i="61"/>
  <c r="BF42" i="61"/>
  <c r="BC42" i="61"/>
  <c r="BA42" i="61"/>
  <c r="AZ42" i="61"/>
  <c r="AX42" i="61"/>
  <c r="AY42" i="61"/>
  <c r="AW42" i="61"/>
  <c r="BI42" i="61"/>
  <c r="BD42" i="61"/>
  <c r="BH42" i="61"/>
  <c r="CM71" i="61"/>
  <c r="CG71" i="61"/>
  <c r="CN71" i="61"/>
  <c r="CF71" i="61"/>
  <c r="BF43" i="61"/>
  <c r="BD43" i="61"/>
  <c r="BA43" i="61"/>
  <c r="BI43" i="61"/>
  <c r="BH43" i="61"/>
  <c r="BC43" i="61"/>
  <c r="AZ43" i="61"/>
  <c r="AY43" i="61"/>
  <c r="AX43" i="61"/>
  <c r="AV43" i="61"/>
  <c r="BG43" i="61"/>
  <c r="BE43" i="61"/>
  <c r="BB43" i="61"/>
  <c r="AW43" i="61"/>
  <c r="AU43" i="61"/>
  <c r="CE71" i="61"/>
  <c r="CK71" i="61"/>
  <c r="BA45" i="61"/>
  <c r="BH45" i="61"/>
  <c r="AV45" i="61"/>
  <c r="BF45" i="61"/>
  <c r="BC45" i="61"/>
  <c r="BD45" i="61"/>
  <c r="BB45" i="61"/>
  <c r="AX45" i="61"/>
  <c r="AU45" i="61"/>
  <c r="BG45" i="61"/>
  <c r="BI45" i="61"/>
  <c r="BE45" i="61"/>
  <c r="AZ45" i="61"/>
  <c r="AY45" i="61"/>
  <c r="AW45" i="61"/>
  <c r="BG40" i="61"/>
  <c r="AU40" i="61"/>
  <c r="BF40" i="61"/>
  <c r="BA40" i="61"/>
  <c r="AZ40" i="61"/>
  <c r="AY40" i="61"/>
  <c r="BI40" i="61"/>
  <c r="AW40" i="61"/>
  <c r="BH40" i="61"/>
  <c r="BE40" i="61"/>
  <c r="BD40" i="61"/>
  <c r="BC40" i="61"/>
  <c r="BB40" i="61"/>
  <c r="AX40" i="61"/>
  <c r="AV40" i="61"/>
  <c r="BG46" i="61"/>
  <c r="AU46" i="61"/>
  <c r="BB46" i="61"/>
  <c r="AZ46" i="61"/>
  <c r="BI46" i="61"/>
  <c r="AW46" i="61"/>
  <c r="AV46" i="61"/>
  <c r="BH46" i="61"/>
  <c r="BE46" i="61"/>
  <c r="BD46" i="61"/>
  <c r="BC46" i="61"/>
  <c r="AY46" i="61"/>
  <c r="BF46" i="61"/>
  <c r="BA46" i="61"/>
  <c r="AX46" i="61"/>
  <c r="CD38" i="61" a="1"/>
  <c r="CJ71" i="61"/>
  <c r="BF41" i="61"/>
  <c r="BE41" i="61"/>
  <c r="BB41" i="61"/>
  <c r="AZ41" i="61"/>
  <c r="AY41" i="61"/>
  <c r="AX41" i="61"/>
  <c r="BH41" i="61"/>
  <c r="AV41" i="61"/>
  <c r="BI41" i="61"/>
  <c r="BG41" i="61"/>
  <c r="BD41" i="61"/>
  <c r="BC41" i="61"/>
  <c r="BA41" i="61"/>
  <c r="AW41" i="61"/>
  <c r="AU41" i="61"/>
  <c r="BH39" i="61"/>
  <c r="AV39" i="61"/>
  <c r="BG39" i="61"/>
  <c r="AU39" i="61"/>
  <c r="BB39" i="61"/>
  <c r="AZ39" i="61"/>
  <c r="AX39" i="61"/>
  <c r="AW39" i="61"/>
  <c r="BI39" i="61"/>
  <c r="BF39" i="61"/>
  <c r="BE39" i="61"/>
  <c r="BD39" i="61"/>
  <c r="BC39" i="61"/>
  <c r="AY39" i="61"/>
  <c r="BA39" i="61"/>
  <c r="BD49" i="61"/>
  <c r="BA49" i="61"/>
  <c r="AY49" i="61"/>
  <c r="BI49" i="61"/>
  <c r="AW49" i="61"/>
  <c r="BF49" i="61"/>
  <c r="BE49" i="61"/>
  <c r="BC49" i="61"/>
  <c r="AX49" i="61"/>
  <c r="AU49" i="61"/>
  <c r="BH49" i="61"/>
  <c r="BG49" i="61"/>
  <c r="BB49" i="61"/>
  <c r="AV49" i="61"/>
  <c r="AZ49" i="61"/>
  <c r="BB44" i="61"/>
  <c r="BI44" i="61"/>
  <c r="AW44" i="61"/>
  <c r="BG44" i="61"/>
  <c r="AU44" i="61"/>
  <c r="BD44" i="61"/>
  <c r="BA44" i="61"/>
  <c r="AZ44" i="61"/>
  <c r="AV44" i="61"/>
  <c r="BH44" i="61"/>
  <c r="BE44" i="61"/>
  <c r="BF44" i="61"/>
  <c r="BC44" i="61"/>
  <c r="AX44" i="61"/>
  <c r="AY44" i="61"/>
  <c r="AX37" i="61"/>
  <c r="BD37" i="61"/>
  <c r="BE37" i="61"/>
  <c r="BC37" i="61"/>
  <c r="BB37" i="61"/>
  <c r="AZ37" i="61"/>
  <c r="AY37" i="61"/>
  <c r="AW37" i="61"/>
  <c r="AV37" i="61"/>
  <c r="BI37" i="61"/>
  <c r="AU37" i="61"/>
  <c r="BH37" i="61"/>
  <c r="BF37" i="61"/>
  <c r="BG37" i="61"/>
  <c r="BA37" i="61"/>
  <c r="BA36" i="60"/>
  <c r="BI36" i="60"/>
  <c r="AV36" i="60"/>
  <c r="BH36" i="60"/>
  <c r="AU36" i="60"/>
  <c r="BF36" i="60"/>
  <c r="BE36" i="60"/>
  <c r="BD36" i="60"/>
  <c r="BC36" i="60"/>
  <c r="BB36" i="60"/>
  <c r="AZ36" i="60"/>
  <c r="AY36" i="60"/>
  <c r="AX36" i="60"/>
  <c r="BG36" i="60"/>
  <c r="AW36" i="60"/>
  <c r="CE71" i="60"/>
  <c r="CQ71" i="60"/>
  <c r="BG42" i="60"/>
  <c r="AU42" i="60"/>
  <c r="BB42" i="60"/>
  <c r="AX42" i="60"/>
  <c r="BE42" i="60"/>
  <c r="BF42" i="60"/>
  <c r="BD42" i="60"/>
  <c r="BC42" i="60"/>
  <c r="BA42" i="60"/>
  <c r="AZ42" i="60"/>
  <c r="AV42" i="60"/>
  <c r="BI42" i="60"/>
  <c r="BH42" i="60"/>
  <c r="AY42" i="60"/>
  <c r="AW42" i="60"/>
  <c r="CI71" i="60"/>
  <c r="BB46" i="60"/>
  <c r="BI46" i="60"/>
  <c r="AW46" i="60"/>
  <c r="AY46" i="60"/>
  <c r="BF46" i="60"/>
  <c r="AU46" i="60"/>
  <c r="BH46" i="60"/>
  <c r="BG46" i="60"/>
  <c r="BC46" i="60"/>
  <c r="BA46" i="60"/>
  <c r="AZ46" i="60"/>
  <c r="AV46" i="60"/>
  <c r="BE46" i="60"/>
  <c r="BD46" i="60"/>
  <c r="AX46" i="60"/>
  <c r="CP71" i="60"/>
  <c r="CF71" i="60"/>
  <c r="BF43" i="60"/>
  <c r="BA43" i="60"/>
  <c r="BE43" i="60"/>
  <c r="AX43" i="60"/>
  <c r="BH43" i="60"/>
  <c r="BG43" i="60"/>
  <c r="BD43" i="60"/>
  <c r="BC43" i="60"/>
  <c r="BB43" i="60"/>
  <c r="AW43" i="60"/>
  <c r="AV43" i="60"/>
  <c r="AU43" i="60"/>
  <c r="BI43" i="60"/>
  <c r="AZ43" i="60"/>
  <c r="AY43" i="60"/>
  <c r="BH45" i="60"/>
  <c r="AV45" i="60"/>
  <c r="BC45" i="60"/>
  <c r="AY45" i="60"/>
  <c r="BF45" i="60"/>
  <c r="BD45" i="60"/>
  <c r="BB45" i="60"/>
  <c r="BA45" i="60"/>
  <c r="AZ45" i="60"/>
  <c r="AX45" i="60"/>
  <c r="BI45" i="60"/>
  <c r="BG45" i="60"/>
  <c r="BE45" i="60"/>
  <c r="AW45" i="60"/>
  <c r="AU45" i="60"/>
  <c r="CL71" i="60"/>
  <c r="CM71" i="60"/>
  <c r="CS71" i="60"/>
  <c r="CH71" i="60"/>
  <c r="CR71" i="60"/>
  <c r="BA47" i="60"/>
  <c r="BH47" i="60"/>
  <c r="AV47" i="60"/>
  <c r="BF47" i="60"/>
  <c r="AY47" i="60"/>
  <c r="AW47" i="60"/>
  <c r="AU47" i="60"/>
  <c r="BI47" i="60"/>
  <c r="BD47" i="60"/>
  <c r="BG47" i="60"/>
  <c r="BE47" i="60"/>
  <c r="BC47" i="60"/>
  <c r="BB47" i="60"/>
  <c r="AZ47" i="60"/>
  <c r="AX47" i="60"/>
  <c r="BD38" i="60"/>
  <c r="BC38" i="60"/>
  <c r="BA38" i="60"/>
  <c r="AZ38" i="60"/>
  <c r="BG38" i="60"/>
  <c r="BF38" i="60"/>
  <c r="BB38" i="60"/>
  <c r="AY38" i="60"/>
  <c r="AX38" i="60"/>
  <c r="AW38" i="60"/>
  <c r="AV38" i="60"/>
  <c r="AU38" i="60"/>
  <c r="BI38" i="60"/>
  <c r="BH38" i="60"/>
  <c r="BE38" i="60"/>
  <c r="BI44" i="60"/>
  <c r="AW44" i="60"/>
  <c r="BD44" i="60"/>
  <c r="BF44" i="60"/>
  <c r="AY44" i="60"/>
  <c r="BB44" i="60"/>
  <c r="BA44" i="60"/>
  <c r="AZ44" i="60"/>
  <c r="AX44" i="60"/>
  <c r="AV44" i="60"/>
  <c r="BG44" i="60"/>
  <c r="BE44" i="60"/>
  <c r="AU44" i="60"/>
  <c r="BH44" i="60"/>
  <c r="BC44" i="60"/>
  <c r="AZ50" i="60"/>
  <c r="AX50" i="60"/>
  <c r="BE50" i="60"/>
  <c r="BF50" i="60"/>
  <c r="AW50" i="60"/>
  <c r="BC50" i="60"/>
  <c r="BB50" i="60"/>
  <c r="BA50" i="60"/>
  <c r="AY50" i="60"/>
  <c r="AV50" i="60"/>
  <c r="BI50" i="60"/>
  <c r="BH50" i="60"/>
  <c r="BG50" i="60"/>
  <c r="BD50" i="60"/>
  <c r="AU50" i="60"/>
  <c r="BI40" i="60"/>
  <c r="AW40" i="60"/>
  <c r="BD40" i="60"/>
  <c r="BB40" i="60"/>
  <c r="BA40" i="60"/>
  <c r="AY40" i="60"/>
  <c r="AX40" i="60"/>
  <c r="BH40" i="60"/>
  <c r="BF40" i="60"/>
  <c r="BE40" i="60"/>
  <c r="AZ40" i="60"/>
  <c r="AV40" i="60"/>
  <c r="AU40" i="60"/>
  <c r="BG40" i="60"/>
  <c r="BC40" i="60"/>
  <c r="CD38" i="60" a="1"/>
  <c r="BA37" i="60"/>
  <c r="AZ37" i="60"/>
  <c r="BI37" i="60"/>
  <c r="AW37" i="60"/>
  <c r="AV37" i="60"/>
  <c r="AU37" i="60"/>
  <c r="BH37" i="60"/>
  <c r="BG37" i="60"/>
  <c r="BF37" i="60"/>
  <c r="BE37" i="60"/>
  <c r="BD37" i="60"/>
  <c r="BC37" i="60"/>
  <c r="BB37" i="60"/>
  <c r="AY37" i="60"/>
  <c r="AX37" i="60"/>
  <c r="AX39" i="60"/>
  <c r="BE39" i="60"/>
  <c r="BH39" i="60"/>
  <c r="BG39" i="60"/>
  <c r="BD39" i="60"/>
  <c r="BC39" i="60"/>
  <c r="AZ39" i="60"/>
  <c r="BI39" i="60"/>
  <c r="BF39" i="60"/>
  <c r="BA39" i="60"/>
  <c r="AY39" i="60"/>
  <c r="AW39" i="60"/>
  <c r="AV39" i="60"/>
  <c r="AU39" i="60"/>
  <c r="BB39" i="60"/>
  <c r="AZ48" i="60"/>
  <c r="BG48" i="60"/>
  <c r="AU48" i="60"/>
  <c r="BA48" i="60"/>
  <c r="BH48" i="60"/>
  <c r="AX48" i="60"/>
  <c r="AW48" i="60"/>
  <c r="AV48" i="60"/>
  <c r="BE48" i="60"/>
  <c r="BC48" i="60"/>
  <c r="BB48" i="60"/>
  <c r="BI48" i="60"/>
  <c r="BF48" i="60"/>
  <c r="AY48" i="60"/>
  <c r="BD48" i="60"/>
  <c r="CG71" i="60"/>
  <c r="AY49" i="60"/>
  <c r="BF49" i="60"/>
  <c r="BI49" i="60"/>
  <c r="AU49" i="60"/>
  <c r="BB49" i="60"/>
  <c r="AZ49" i="60"/>
  <c r="AX49" i="60"/>
  <c r="AW49" i="60"/>
  <c r="AV49" i="60"/>
  <c r="BG49" i="60"/>
  <c r="BE49" i="60"/>
  <c r="BD49" i="60"/>
  <c r="BC49" i="60"/>
  <c r="BA49" i="60"/>
  <c r="BH49" i="60"/>
  <c r="CK71" i="60"/>
  <c r="CO71" i="60"/>
  <c r="CN71" i="60"/>
  <c r="CJ71" i="60"/>
  <c r="BH41" i="60"/>
  <c r="AV41" i="60"/>
  <c r="BC41" i="60"/>
  <c r="AU41" i="60"/>
  <c r="BI41" i="60"/>
  <c r="BG41" i="60"/>
  <c r="BF41" i="60"/>
  <c r="BE41" i="60"/>
  <c r="BA41" i="60"/>
  <c r="BD41" i="60"/>
  <c r="BB41" i="60"/>
  <c r="AY41" i="60"/>
  <c r="AX41" i="60"/>
  <c r="AW41" i="60"/>
  <c r="AZ41" i="60"/>
  <c r="CH71" i="59"/>
  <c r="BH40" i="59"/>
  <c r="AV40" i="59"/>
  <c r="BD40" i="59"/>
  <c r="BB40" i="59"/>
  <c r="BA40" i="59"/>
  <c r="BI40" i="59"/>
  <c r="AW40" i="59"/>
  <c r="AX40" i="59"/>
  <c r="BG40" i="59"/>
  <c r="BF40" i="59"/>
  <c r="BE40" i="59"/>
  <c r="BC40" i="59"/>
  <c r="AZ40" i="59"/>
  <c r="AU40" i="59"/>
  <c r="AY40" i="59"/>
  <c r="BF42" i="59"/>
  <c r="BB42" i="59"/>
  <c r="AZ42" i="59"/>
  <c r="AY42" i="59"/>
  <c r="BG42" i="59"/>
  <c r="AU42" i="59"/>
  <c r="AW42" i="59"/>
  <c r="BI42" i="59"/>
  <c r="BH42" i="59"/>
  <c r="BE42" i="59"/>
  <c r="BA42" i="59"/>
  <c r="BD42" i="59"/>
  <c r="BC42" i="59"/>
  <c r="AX42" i="59"/>
  <c r="AV42" i="59"/>
  <c r="BF50" i="59"/>
  <c r="BC50" i="59"/>
  <c r="AZ50" i="59"/>
  <c r="BG50" i="59"/>
  <c r="BE50" i="59"/>
  <c r="BD50" i="59"/>
  <c r="BA50" i="59"/>
  <c r="AY50" i="59"/>
  <c r="AX50" i="59"/>
  <c r="AW50" i="59"/>
  <c r="AV50" i="59"/>
  <c r="AU50" i="59"/>
  <c r="BH50" i="59"/>
  <c r="BI50" i="59"/>
  <c r="BB50" i="59"/>
  <c r="CN71" i="59"/>
  <c r="BI39" i="59"/>
  <c r="AW39" i="59"/>
  <c r="BE39" i="59"/>
  <c r="BC39" i="59"/>
  <c r="BB39" i="59"/>
  <c r="AX39" i="59"/>
  <c r="BH39" i="59"/>
  <c r="BF39" i="59"/>
  <c r="BD39" i="59"/>
  <c r="BA39" i="59"/>
  <c r="AZ39" i="59"/>
  <c r="AY39" i="59"/>
  <c r="AV39" i="59"/>
  <c r="AU39" i="59"/>
  <c r="BG39" i="59"/>
  <c r="CL71" i="59"/>
  <c r="CP71" i="59"/>
  <c r="CE71" i="59"/>
  <c r="CF71" i="59"/>
  <c r="BG41" i="59"/>
  <c r="AU41" i="59"/>
  <c r="BC41" i="59"/>
  <c r="BA41" i="59"/>
  <c r="AZ41" i="59"/>
  <c r="BH41" i="59"/>
  <c r="AV41" i="59"/>
  <c r="BF41" i="59"/>
  <c r="BD41" i="59"/>
  <c r="BB41" i="59"/>
  <c r="AY41" i="59"/>
  <c r="AX41" i="59"/>
  <c r="AW41" i="59"/>
  <c r="BI41" i="59"/>
  <c r="BE41" i="59"/>
  <c r="CM71" i="59"/>
  <c r="BG36" i="59"/>
  <c r="AU36" i="59"/>
  <c r="BE36" i="59"/>
  <c r="BD36" i="59"/>
  <c r="AZ36" i="59"/>
  <c r="BF36" i="59"/>
  <c r="BA36" i="59"/>
  <c r="AY36" i="59"/>
  <c r="AW36" i="59"/>
  <c r="AV36" i="59"/>
  <c r="BI36" i="59"/>
  <c r="BH36" i="59"/>
  <c r="BC36" i="59"/>
  <c r="BB36" i="59"/>
  <c r="AX36" i="59"/>
  <c r="BH48" i="59"/>
  <c r="AV48" i="59"/>
  <c r="BE48" i="59"/>
  <c r="BB48" i="59"/>
  <c r="AU48" i="59"/>
  <c r="BI48" i="59"/>
  <c r="BF48" i="59"/>
  <c r="BD48" i="59"/>
  <c r="BC48" i="59"/>
  <c r="BA48" i="59"/>
  <c r="AY48" i="59"/>
  <c r="AW48" i="59"/>
  <c r="AZ48" i="59"/>
  <c r="BG48" i="59"/>
  <c r="AX48" i="59"/>
  <c r="BD45" i="59"/>
  <c r="BA45" i="59"/>
  <c r="AX45" i="59"/>
  <c r="AU45" i="59"/>
  <c r="BF45" i="59"/>
  <c r="BC45" i="59"/>
  <c r="BB45" i="59"/>
  <c r="AV45" i="59"/>
  <c r="BG45" i="59"/>
  <c r="AZ45" i="59"/>
  <c r="AY45" i="59"/>
  <c r="AW45" i="59"/>
  <c r="BI45" i="59"/>
  <c r="BE45" i="59"/>
  <c r="BH45" i="59"/>
  <c r="CR71" i="59"/>
  <c r="AX46" i="59"/>
  <c r="BG46" i="59"/>
  <c r="AU46" i="59"/>
  <c r="BD46" i="59"/>
  <c r="AZ46" i="59"/>
  <c r="BI46" i="59"/>
  <c r="BH46" i="59"/>
  <c r="BF46" i="59"/>
  <c r="BA46" i="59"/>
  <c r="BE46" i="59"/>
  <c r="BC46" i="59"/>
  <c r="BB46" i="59"/>
  <c r="AV46" i="59"/>
  <c r="AY46" i="59"/>
  <c r="AW46" i="59"/>
  <c r="CI71" i="59"/>
  <c r="AY37" i="59"/>
  <c r="BG37" i="59"/>
  <c r="AU37" i="59"/>
  <c r="BE37" i="59"/>
  <c r="BD37" i="59"/>
  <c r="AZ37" i="59"/>
  <c r="BI37" i="59"/>
  <c r="BH37" i="59"/>
  <c r="BF37" i="59"/>
  <c r="BC37" i="59"/>
  <c r="BB37" i="59"/>
  <c r="BA37" i="59"/>
  <c r="AX37" i="59"/>
  <c r="AW37" i="59"/>
  <c r="AV37" i="59"/>
  <c r="BH43" i="59"/>
  <c r="AV43" i="59"/>
  <c r="BI43" i="59"/>
  <c r="AU43" i="59"/>
  <c r="BD43" i="59"/>
  <c r="BB43" i="59"/>
  <c r="BA43" i="59"/>
  <c r="AW43" i="59"/>
  <c r="BG43" i="59"/>
  <c r="BF43" i="59"/>
  <c r="BE43" i="59"/>
  <c r="BC43" i="59"/>
  <c r="AZ43" i="59"/>
  <c r="AY43" i="59"/>
  <c r="AX43" i="59"/>
  <c r="CO71" i="59"/>
  <c r="CD38" i="59" a="1"/>
  <c r="BG49" i="59"/>
  <c r="AU49" i="59"/>
  <c r="BD49" i="59"/>
  <c r="BA49" i="59"/>
  <c r="BI49" i="59"/>
  <c r="BH49" i="59"/>
  <c r="BF49" i="59"/>
  <c r="BC49" i="59"/>
  <c r="BB49" i="59"/>
  <c r="AZ49" i="59"/>
  <c r="AY49" i="59"/>
  <c r="AX49" i="59"/>
  <c r="AW49" i="59"/>
  <c r="BE49" i="59"/>
  <c r="AV49" i="59"/>
  <c r="BB38" i="59"/>
  <c r="AX38" i="59"/>
  <c r="BH38" i="59"/>
  <c r="AV38" i="59"/>
  <c r="BG38" i="59"/>
  <c r="AU38" i="59"/>
  <c r="BC38" i="59"/>
  <c r="BI38" i="59"/>
  <c r="BF38" i="59"/>
  <c r="BE38" i="59"/>
  <c r="BD38" i="59"/>
  <c r="BA38" i="59"/>
  <c r="AZ38" i="59"/>
  <c r="AY38" i="59"/>
  <c r="AW38" i="59"/>
  <c r="CQ71" i="59"/>
  <c r="CK71" i="59"/>
  <c r="CJ71" i="59"/>
  <c r="BI47" i="59"/>
  <c r="AW47" i="59"/>
  <c r="BF47" i="59"/>
  <c r="BC47" i="59"/>
  <c r="AX47" i="59"/>
  <c r="AU47" i="59"/>
  <c r="BH47" i="59"/>
  <c r="BG47" i="59"/>
  <c r="BE47" i="59"/>
  <c r="BD47" i="59"/>
  <c r="BA47" i="59"/>
  <c r="AY47" i="59"/>
  <c r="BB47" i="59"/>
  <c r="AZ47" i="59"/>
  <c r="AV47" i="59"/>
  <c r="BE44" i="59"/>
  <c r="BB44" i="59"/>
  <c r="AY44" i="59"/>
  <c r="AW44" i="59"/>
  <c r="BH44" i="59"/>
  <c r="BF44" i="59"/>
  <c r="BD44" i="59"/>
  <c r="AX44" i="59"/>
  <c r="BC44" i="59"/>
  <c r="AZ44" i="59"/>
  <c r="AV44" i="59"/>
  <c r="AU44" i="59"/>
  <c r="BI44" i="59"/>
  <c r="BG44" i="59"/>
  <c r="BA44" i="59"/>
  <c r="CG71" i="59"/>
  <c r="CS71" i="59"/>
  <c r="CF37" i="58"/>
  <c r="CR37" i="58"/>
  <c r="CG37" i="58"/>
  <c r="CS37" i="58"/>
  <c r="CH37" i="58"/>
  <c r="CI37" i="58"/>
  <c r="CJ37" i="58"/>
  <c r="CK37" i="58"/>
  <c r="CL37" i="58"/>
  <c r="CM37" i="58"/>
  <c r="CN37" i="58"/>
  <c r="CO37" i="58"/>
  <c r="CP37" i="58"/>
  <c r="CQ37" i="58"/>
  <c r="CE55" i="58"/>
  <c r="CE37" i="58"/>
  <c r="BD21" i="58"/>
  <c r="BD21" i="14" s="1"/>
  <c r="BA21" i="58"/>
  <c r="BA21" i="14" s="1"/>
  <c r="BH23" i="58"/>
  <c r="BH23" i="14" s="1"/>
  <c r="BD24" i="58"/>
  <c r="BD24" i="14" s="1"/>
  <c r="BI26" i="58"/>
  <c r="BI26" i="14" s="1"/>
  <c r="AW32" i="58"/>
  <c r="AW32" i="14" s="1"/>
  <c r="AY29" i="58"/>
  <c r="AY29" i="14" s="1"/>
  <c r="BD27" i="58"/>
  <c r="BD27" i="14" s="1"/>
  <c r="BA27" i="58"/>
  <c r="BA27" i="14" s="1"/>
  <c r="BD19" i="58"/>
  <c r="BD19" i="14" s="1"/>
  <c r="BI33" i="58"/>
  <c r="BI33" i="14" s="1"/>
  <c r="AZ25" i="58"/>
  <c r="AZ25" i="14" s="1"/>
  <c r="BE28" i="58"/>
  <c r="BE28" i="14" s="1"/>
  <c r="BD22" i="58"/>
  <c r="BD22" i="14" s="1"/>
  <c r="BF20" i="58"/>
  <c r="BF20" i="14" s="1"/>
  <c r="BE20" i="58"/>
  <c r="BE20" i="14" s="1"/>
  <c r="BC31" i="58"/>
  <c r="BC31" i="14" s="1"/>
  <c r="BD30" i="58"/>
  <c r="BD30" i="14" s="1"/>
  <c r="BE21" i="58"/>
  <c r="BE21" i="14" s="1"/>
  <c r="BB21" i="58"/>
  <c r="BB21" i="14" s="1"/>
  <c r="AW23" i="58"/>
  <c r="AW23" i="14" s="1"/>
  <c r="BE24" i="58"/>
  <c r="BE24" i="14" s="1"/>
  <c r="AX26" i="58"/>
  <c r="AX26" i="14" s="1"/>
  <c r="BI32" i="58"/>
  <c r="BI32" i="14" s="1"/>
  <c r="BB29" i="58"/>
  <c r="BB29" i="14" s="1"/>
  <c r="BC27" i="58"/>
  <c r="BC27" i="14" s="1"/>
  <c r="BB27" i="58"/>
  <c r="BB27" i="14" s="1"/>
  <c r="BE19" i="58"/>
  <c r="BE19" i="14" s="1"/>
  <c r="AX33" i="58"/>
  <c r="AX33" i="14" s="1"/>
  <c r="BG25" i="58"/>
  <c r="BG25" i="14" s="1"/>
  <c r="BF28" i="58"/>
  <c r="BF28" i="14" s="1"/>
  <c r="BE22" i="58"/>
  <c r="BE22" i="14" s="1"/>
  <c r="BG20" i="58"/>
  <c r="BG20" i="14" s="1"/>
  <c r="BD20" i="58"/>
  <c r="BD20" i="14" s="1"/>
  <c r="BD31" i="58"/>
  <c r="BD31" i="14" s="1"/>
  <c r="BE30" i="58"/>
  <c r="BE30" i="14" s="1"/>
  <c r="AW29" i="58"/>
  <c r="AW29" i="14" s="1"/>
  <c r="BF21" i="58"/>
  <c r="BF21" i="14" s="1"/>
  <c r="AZ23" i="58"/>
  <c r="AZ23" i="14" s="1"/>
  <c r="BI23" i="58"/>
  <c r="BI23" i="14" s="1"/>
  <c r="BF24" i="58"/>
  <c r="BF24" i="14" s="1"/>
  <c r="AY26" i="58"/>
  <c r="AY26" i="14" s="1"/>
  <c r="AX32" i="58"/>
  <c r="AX32" i="14" s="1"/>
  <c r="BC29" i="58"/>
  <c r="BC29" i="14" s="1"/>
  <c r="BE27" i="58"/>
  <c r="BE27" i="14" s="1"/>
  <c r="AV19" i="58"/>
  <c r="AV19" i="14" s="1"/>
  <c r="BF19" i="58"/>
  <c r="BF19" i="14" s="1"/>
  <c r="AY33" i="58"/>
  <c r="AY33" i="14" s="1"/>
  <c r="BA25" i="58"/>
  <c r="BA25" i="14" s="1"/>
  <c r="BG28" i="58"/>
  <c r="BG28" i="14" s="1"/>
  <c r="BF22" i="58"/>
  <c r="BF22" i="14" s="1"/>
  <c r="AV20" i="58"/>
  <c r="AV20" i="14" s="1"/>
  <c r="AV31" i="58"/>
  <c r="AV31" i="14" s="1"/>
  <c r="BE31" i="58"/>
  <c r="BE31" i="14" s="1"/>
  <c r="BF30" i="58"/>
  <c r="BF30" i="14" s="1"/>
  <c r="AX27" i="58"/>
  <c r="AX27" i="14" s="1"/>
  <c r="BG21" i="58"/>
  <c r="BG21" i="14" s="1"/>
  <c r="BA23" i="58"/>
  <c r="BA23" i="14" s="1"/>
  <c r="AX23" i="58"/>
  <c r="AX23" i="14" s="1"/>
  <c r="BG24" i="58"/>
  <c r="BG24" i="14" s="1"/>
  <c r="AZ26" i="58"/>
  <c r="AZ26" i="14" s="1"/>
  <c r="AY32" i="58"/>
  <c r="AY32" i="14" s="1"/>
  <c r="BD29" i="58"/>
  <c r="BD29" i="14" s="1"/>
  <c r="BF27" i="58"/>
  <c r="BF27" i="14" s="1"/>
  <c r="BH19" i="58"/>
  <c r="BH19" i="14" s="1"/>
  <c r="BG19" i="58"/>
  <c r="BG19" i="14" s="1"/>
  <c r="AZ33" i="58"/>
  <c r="AZ33" i="14" s="1"/>
  <c r="BB25" i="58"/>
  <c r="BB25" i="14" s="1"/>
  <c r="AV28" i="58"/>
  <c r="AV28" i="14" s="1"/>
  <c r="BG22" i="58"/>
  <c r="BG22" i="14" s="1"/>
  <c r="BH20" i="58"/>
  <c r="BH20" i="14" s="1"/>
  <c r="BH31" i="58"/>
  <c r="BH31" i="14" s="1"/>
  <c r="BF31" i="58"/>
  <c r="BF31" i="14" s="1"/>
  <c r="BG30" i="58"/>
  <c r="BG30" i="14" s="1"/>
  <c r="BH26" i="58"/>
  <c r="BH26" i="14" s="1"/>
  <c r="BI25" i="58"/>
  <c r="BI25" i="14" s="1"/>
  <c r="AZ31" i="58"/>
  <c r="AZ31" i="14" s="1"/>
  <c r="AV21" i="58"/>
  <c r="AV21" i="14" s="1"/>
  <c r="BB23" i="58"/>
  <c r="BB23" i="14" s="1"/>
  <c r="AX24" i="58"/>
  <c r="AX24" i="14" s="1"/>
  <c r="AV24" i="58"/>
  <c r="AV24" i="14" s="1"/>
  <c r="BA26" i="58"/>
  <c r="BA26" i="14" s="1"/>
  <c r="AZ32" i="58"/>
  <c r="AZ32" i="14" s="1"/>
  <c r="BE29" i="58"/>
  <c r="BE29" i="14" s="1"/>
  <c r="BG27" i="58"/>
  <c r="BG27" i="14" s="1"/>
  <c r="AW19" i="58"/>
  <c r="AW19" i="14" s="1"/>
  <c r="BD33" i="58"/>
  <c r="BD33" i="14" s="1"/>
  <c r="BA33" i="58"/>
  <c r="BA33" i="14" s="1"/>
  <c r="BC25" i="58"/>
  <c r="BC25" i="14" s="1"/>
  <c r="BH28" i="58"/>
  <c r="BH28" i="14" s="1"/>
  <c r="AV22" i="58"/>
  <c r="AV22" i="14" s="1"/>
  <c r="AW20" i="58"/>
  <c r="AW20" i="14" s="1"/>
  <c r="AW31" i="58"/>
  <c r="AW31" i="14" s="1"/>
  <c r="AX30" i="58"/>
  <c r="AX30" i="14" s="1"/>
  <c r="AV30" i="58"/>
  <c r="AV30" i="14" s="1"/>
  <c r="BG32" i="58"/>
  <c r="BG32" i="14" s="1"/>
  <c r="BA19" i="58"/>
  <c r="BA19" i="14" s="1"/>
  <c r="AZ28" i="58"/>
  <c r="AZ28" i="14" s="1"/>
  <c r="AX22" i="58"/>
  <c r="AX22" i="14" s="1"/>
  <c r="BH21" i="58"/>
  <c r="BH21" i="14" s="1"/>
  <c r="BC23" i="58"/>
  <c r="BC23" i="14" s="1"/>
  <c r="AY24" i="58"/>
  <c r="AY24" i="14" s="1"/>
  <c r="BH24" i="58"/>
  <c r="BH24" i="14" s="1"/>
  <c r="BB26" i="58"/>
  <c r="BB26" i="14" s="1"/>
  <c r="BA32" i="58"/>
  <c r="BA32" i="14" s="1"/>
  <c r="BF29" i="58"/>
  <c r="BF29" i="14" s="1"/>
  <c r="AV27" i="58"/>
  <c r="AV27" i="14" s="1"/>
  <c r="BI19" i="58"/>
  <c r="BI19" i="14" s="1"/>
  <c r="BE33" i="58"/>
  <c r="BE33" i="14" s="1"/>
  <c r="BB33" i="58"/>
  <c r="BB33" i="14" s="1"/>
  <c r="BD25" i="58"/>
  <c r="BD25" i="14" s="1"/>
  <c r="AW28" i="58"/>
  <c r="AW28" i="14" s="1"/>
  <c r="BH22" i="58"/>
  <c r="BH22" i="14" s="1"/>
  <c r="BI20" i="58"/>
  <c r="BI20" i="14" s="1"/>
  <c r="BI31" i="58"/>
  <c r="BI31" i="14" s="1"/>
  <c r="AY30" i="58"/>
  <c r="AY30" i="14" s="1"/>
  <c r="BH30" i="58"/>
  <c r="BH30" i="14" s="1"/>
  <c r="AY21" i="58"/>
  <c r="AY21" i="14" s="1"/>
  <c r="AW30" i="58"/>
  <c r="AW30" i="14" s="1"/>
  <c r="AW21" i="58"/>
  <c r="AW21" i="14" s="1"/>
  <c r="BD23" i="58"/>
  <c r="BD23" i="14" s="1"/>
  <c r="AZ24" i="58"/>
  <c r="AZ24" i="14" s="1"/>
  <c r="BF26" i="58"/>
  <c r="BF26" i="14" s="1"/>
  <c r="BC26" i="58"/>
  <c r="BC26" i="14" s="1"/>
  <c r="BE32" i="58"/>
  <c r="BE32" i="14" s="1"/>
  <c r="BG29" i="58"/>
  <c r="BG29" i="14" s="1"/>
  <c r="BH27" i="58"/>
  <c r="BH27" i="14" s="1"/>
  <c r="AX19" i="58"/>
  <c r="AX19" i="14" s="1"/>
  <c r="BF33" i="58"/>
  <c r="BF33" i="14" s="1"/>
  <c r="AV25" i="58"/>
  <c r="AV25" i="14" s="1"/>
  <c r="BE25" i="58"/>
  <c r="BE25" i="14" s="1"/>
  <c r="BI28" i="58"/>
  <c r="BI28" i="14" s="1"/>
  <c r="BA22" i="58"/>
  <c r="BA22" i="14" s="1"/>
  <c r="AX20" i="58"/>
  <c r="AX20" i="14" s="1"/>
  <c r="BG31" i="58"/>
  <c r="BG31" i="14" s="1"/>
  <c r="AZ30" i="58"/>
  <c r="AZ30" i="14" s="1"/>
  <c r="BD32" i="58"/>
  <c r="BD32" i="14" s="1"/>
  <c r="BI21" i="58"/>
  <c r="BI21" i="14" s="1"/>
  <c r="BE23" i="58"/>
  <c r="BE23" i="14" s="1"/>
  <c r="BA24" i="58"/>
  <c r="BA24" i="14" s="1"/>
  <c r="BG26" i="58"/>
  <c r="BG26" i="14" s="1"/>
  <c r="BD26" i="58"/>
  <c r="BD26" i="14" s="1"/>
  <c r="BB32" i="58"/>
  <c r="BB32" i="14" s="1"/>
  <c r="AV29" i="58"/>
  <c r="AV29" i="14" s="1"/>
  <c r="AW27" i="58"/>
  <c r="AW27" i="14" s="1"/>
  <c r="AY19" i="58"/>
  <c r="AY19" i="14" s="1"/>
  <c r="BG33" i="58"/>
  <c r="BG33" i="14" s="1"/>
  <c r="BH25" i="58"/>
  <c r="BH25" i="14" s="1"/>
  <c r="BF25" i="58"/>
  <c r="BF25" i="14" s="1"/>
  <c r="AX28" i="58"/>
  <c r="AX28" i="14" s="1"/>
  <c r="AW22" i="58"/>
  <c r="AW22" i="14" s="1"/>
  <c r="AY20" i="58"/>
  <c r="AY20" i="14" s="1"/>
  <c r="AX31" i="58"/>
  <c r="AX31" i="14" s="1"/>
  <c r="BA30" i="58"/>
  <c r="BA30" i="14" s="1"/>
  <c r="BG23" i="58"/>
  <c r="BG23" i="14" s="1"/>
  <c r="BC28" i="58"/>
  <c r="BC28" i="14" s="1"/>
  <c r="AX21" i="58"/>
  <c r="AX21" i="14" s="1"/>
  <c r="BF23" i="58"/>
  <c r="BF23" i="14" s="1"/>
  <c r="BI24" i="58"/>
  <c r="BI24" i="14" s="1"/>
  <c r="AV26" i="58"/>
  <c r="AV26" i="14" s="1"/>
  <c r="BF32" i="58"/>
  <c r="BF32" i="14" s="1"/>
  <c r="BC32" i="58"/>
  <c r="BC32" i="14" s="1"/>
  <c r="BH29" i="58"/>
  <c r="BH29" i="14" s="1"/>
  <c r="BI27" i="58"/>
  <c r="BI27" i="14" s="1"/>
  <c r="AZ19" i="58"/>
  <c r="AZ19" i="14" s="1"/>
  <c r="BC33" i="58"/>
  <c r="BC33" i="14" s="1"/>
  <c r="AW25" i="58"/>
  <c r="AW25" i="14" s="1"/>
  <c r="BB28" i="58"/>
  <c r="BB28" i="14" s="1"/>
  <c r="AY28" i="58"/>
  <c r="AY28" i="14" s="1"/>
  <c r="BI22" i="58"/>
  <c r="BI22" i="14" s="1"/>
  <c r="AZ20" i="58"/>
  <c r="AZ20" i="14" s="1"/>
  <c r="AY31" i="58"/>
  <c r="AY31" i="14" s="1"/>
  <c r="BB30" i="58"/>
  <c r="BB30" i="14" s="1"/>
  <c r="BB24" i="58"/>
  <c r="BB24" i="14" s="1"/>
  <c r="AV33" i="58"/>
  <c r="AV33" i="14" s="1"/>
  <c r="BA20" i="58"/>
  <c r="BA20" i="14" s="1"/>
  <c r="AZ21" i="58"/>
  <c r="AZ21" i="14" s="1"/>
  <c r="AY23" i="58"/>
  <c r="AY23" i="14" s="1"/>
  <c r="BC24" i="58"/>
  <c r="BC24" i="14" s="1"/>
  <c r="BE26" i="58"/>
  <c r="BE26" i="14" s="1"/>
  <c r="AV32" i="58"/>
  <c r="AV32" i="14" s="1"/>
  <c r="AZ29" i="58"/>
  <c r="AZ29" i="14" s="1"/>
  <c r="BI29" i="58"/>
  <c r="BI29" i="14" s="1"/>
  <c r="AY27" i="58"/>
  <c r="AY27" i="14" s="1"/>
  <c r="BB19" i="58"/>
  <c r="BB19" i="14" s="1"/>
  <c r="BH33" i="58"/>
  <c r="BH33" i="14" s="1"/>
  <c r="AX25" i="58"/>
  <c r="AX25" i="14" s="1"/>
  <c r="BA28" i="58"/>
  <c r="BA28" i="14" s="1"/>
  <c r="BB22" i="58"/>
  <c r="BB22" i="14" s="1"/>
  <c r="AY22" i="58"/>
  <c r="AY22" i="14" s="1"/>
  <c r="BB20" i="58"/>
  <c r="BB20" i="14" s="1"/>
  <c r="BA31" i="58"/>
  <c r="BA31" i="14" s="1"/>
  <c r="BC30" i="58"/>
  <c r="BC30" i="14" s="1"/>
  <c r="BC21" i="58"/>
  <c r="BC21" i="14" s="1"/>
  <c r="AV23" i="58"/>
  <c r="AV23" i="14" s="1"/>
  <c r="AW24" i="58"/>
  <c r="AW24" i="14" s="1"/>
  <c r="AW26" i="58"/>
  <c r="AW26" i="14" s="1"/>
  <c r="BH32" i="58"/>
  <c r="BH32" i="14" s="1"/>
  <c r="BA29" i="58"/>
  <c r="BA29" i="14" s="1"/>
  <c r="AX29" i="58"/>
  <c r="AX29" i="14" s="1"/>
  <c r="AZ27" i="58"/>
  <c r="AZ27" i="14" s="1"/>
  <c r="BC19" i="58"/>
  <c r="BC19" i="14" s="1"/>
  <c r="AW33" i="58"/>
  <c r="AW33" i="14" s="1"/>
  <c r="AY25" i="58"/>
  <c r="AY25" i="14" s="1"/>
  <c r="BD28" i="58"/>
  <c r="BD28" i="14" s="1"/>
  <c r="BC22" i="58"/>
  <c r="BC22" i="14" s="1"/>
  <c r="AZ22" i="58"/>
  <c r="AZ22" i="14" s="1"/>
  <c r="BC20" i="58"/>
  <c r="BC20" i="14" s="1"/>
  <c r="BB31" i="58"/>
  <c r="BB31" i="14" s="1"/>
  <c r="BI30" i="58"/>
  <c r="BI30" i="14" s="1"/>
  <c r="AU19" i="58"/>
  <c r="AU19" i="14" s="1"/>
  <c r="AU33" i="58"/>
  <c r="AU33" i="14" s="1"/>
  <c r="AU27" i="58"/>
  <c r="AU27" i="14" s="1"/>
  <c r="AU23" i="58"/>
  <c r="AU23" i="14" s="1"/>
  <c r="AU21" i="58"/>
  <c r="AU21" i="14" s="1"/>
  <c r="AU20" i="58"/>
  <c r="AU20" i="14" s="1"/>
  <c r="AU28" i="58"/>
  <c r="AU28" i="14" s="1"/>
  <c r="AU31" i="58"/>
  <c r="AU31" i="14" s="1"/>
  <c r="AU29" i="58"/>
  <c r="AU29" i="14" s="1"/>
  <c r="AU26" i="58"/>
  <c r="AU26" i="14" s="1"/>
  <c r="AU30" i="58"/>
  <c r="AU30" i="14" s="1"/>
  <c r="AU25" i="58"/>
  <c r="AU25" i="14" s="1"/>
  <c r="AU22" i="58"/>
  <c r="AU22" i="14" s="1"/>
  <c r="AU24" i="58"/>
  <c r="AU24" i="14" s="1"/>
  <c r="AU32" i="58"/>
  <c r="AU32" i="14" s="1"/>
  <c r="BO32" i="58"/>
  <c r="CC26" i="58"/>
  <c r="BO22" i="58"/>
  <c r="CC31" i="58"/>
  <c r="CC28" i="58"/>
  <c r="BO26" i="58"/>
  <c r="BO31" i="58"/>
  <c r="BO28" i="58"/>
  <c r="CC24" i="58"/>
  <c r="BO20" i="58"/>
  <c r="BO27" i="58"/>
  <c r="CC30" i="58"/>
  <c r="BO25" i="58"/>
  <c r="BO30" i="58"/>
  <c r="BP19" i="58"/>
  <c r="CC33" i="58"/>
  <c r="CC29" i="58"/>
  <c r="BO19" i="58"/>
  <c r="BO33" i="58"/>
  <c r="BO29" i="58"/>
  <c r="BO24" i="58"/>
  <c r="CC32" i="58"/>
  <c r="CC23" i="58"/>
  <c r="CC34" i="58"/>
  <c r="CC27" i="58"/>
  <c r="CC35" i="58"/>
  <c r="CC22" i="58"/>
  <c r="CC25" i="58"/>
  <c r="BO23" i="58"/>
  <c r="CC21" i="58"/>
  <c r="BO21" i="58"/>
  <c r="BZ21" i="58"/>
  <c r="BZ28" i="58"/>
  <c r="BZ27" i="58"/>
  <c r="BZ34" i="58"/>
  <c r="BZ33" i="58"/>
  <c r="BZ30" i="58"/>
  <c r="BZ23" i="58"/>
  <c r="BZ26" i="58"/>
  <c r="BZ32" i="58"/>
  <c r="BZ35" i="58"/>
  <c r="BZ22" i="58"/>
  <c r="BZ29" i="58"/>
  <c r="BZ24" i="58"/>
  <c r="BZ31" i="58"/>
  <c r="BZ25" i="58"/>
  <c r="CO60" i="58"/>
  <c r="CQ60" i="58"/>
  <c r="CS62" i="58"/>
  <c r="CO57" i="58"/>
  <c r="CS58" i="58"/>
  <c r="CN58" i="58"/>
  <c r="CI69" i="58"/>
  <c r="CN64" i="58"/>
  <c r="CQ59" i="58"/>
  <c r="CJ59" i="58"/>
  <c r="CP56" i="58"/>
  <c r="CJ67" i="58"/>
  <c r="CS66" i="58"/>
  <c r="CJ66" i="58"/>
  <c r="CO55" i="58"/>
  <c r="CI68" i="58"/>
  <c r="CP61" i="58"/>
  <c r="CS65" i="58"/>
  <c r="CJ65" i="58"/>
  <c r="CQ63" i="58"/>
  <c r="CS57" i="58"/>
  <c r="CL56" i="58"/>
  <c r="CK68" i="58"/>
  <c r="CI65" i="58"/>
  <c r="BJ26" i="58"/>
  <c r="CO64" i="58"/>
  <c r="CF56" i="58"/>
  <c r="CN60" i="58"/>
  <c r="CP60" i="58"/>
  <c r="CG62" i="58"/>
  <c r="CM57" i="58"/>
  <c r="CG58" i="58"/>
  <c r="CL58" i="58"/>
  <c r="CH69" i="58"/>
  <c r="CM64" i="58"/>
  <c r="CE59" i="58"/>
  <c r="CG59" i="58"/>
  <c r="CM56" i="58"/>
  <c r="CI67" i="58"/>
  <c r="CG66" i="58"/>
  <c r="CI66" i="58"/>
  <c r="CL55" i="58"/>
  <c r="CH68" i="58"/>
  <c r="CR61" i="58"/>
  <c r="CG65" i="58"/>
  <c r="BJ29" i="58"/>
  <c r="CE63" i="58"/>
  <c r="CL65" i="58"/>
  <c r="CM60" i="58"/>
  <c r="CH60" i="58"/>
  <c r="CR62" i="58"/>
  <c r="CL57" i="58"/>
  <c r="CR58" i="58"/>
  <c r="CI58" i="58"/>
  <c r="CS69" i="58"/>
  <c r="CL64" i="58"/>
  <c r="CP59" i="58"/>
  <c r="CF59" i="58"/>
  <c r="CJ56" i="58"/>
  <c r="CH67" i="58"/>
  <c r="CR66" i="58"/>
  <c r="CH66" i="58"/>
  <c r="CS55" i="58"/>
  <c r="CS68" i="58"/>
  <c r="CM61" i="58"/>
  <c r="CO61" i="58"/>
  <c r="CR65" i="58"/>
  <c r="CP63" i="58"/>
  <c r="CK67" i="58"/>
  <c r="CL60" i="58"/>
  <c r="BJ24" i="58"/>
  <c r="CF62" i="58"/>
  <c r="CJ57" i="58"/>
  <c r="CF58" i="58"/>
  <c r="BJ22" i="58"/>
  <c r="CG69" i="58"/>
  <c r="CK64" i="58"/>
  <c r="CO59" i="58"/>
  <c r="BJ23" i="58"/>
  <c r="CK56" i="58"/>
  <c r="CS67" i="58"/>
  <c r="CF66" i="58"/>
  <c r="BJ30" i="58"/>
  <c r="CQ55" i="58"/>
  <c r="CG68" i="58"/>
  <c r="CL61" i="58"/>
  <c r="CN61" i="58"/>
  <c r="CF65" i="58"/>
  <c r="CO63" i="58"/>
  <c r="CI62" i="58"/>
  <c r="CQ58" i="58"/>
  <c r="CK60" i="58"/>
  <c r="CQ62" i="58"/>
  <c r="CQ57" i="58"/>
  <c r="CI57" i="58"/>
  <c r="CP58" i="58"/>
  <c r="CR69" i="58"/>
  <c r="CS64" i="58"/>
  <c r="CJ64" i="58"/>
  <c r="CN59" i="58"/>
  <c r="CI56" i="58"/>
  <c r="CQ67" i="58"/>
  <c r="CR67" i="58"/>
  <c r="CQ66" i="58"/>
  <c r="CP55" i="58"/>
  <c r="CR68" i="58"/>
  <c r="CK61" i="58"/>
  <c r="CF61" i="58"/>
  <c r="CQ65" i="58"/>
  <c r="CN63" i="58"/>
  <c r="CL62" i="58"/>
  <c r="CJ60" i="58"/>
  <c r="CE62" i="58"/>
  <c r="CE57" i="58"/>
  <c r="CG57" i="58"/>
  <c r="CO58" i="58"/>
  <c r="CF69" i="58"/>
  <c r="CG64" i="58"/>
  <c r="CI64" i="58"/>
  <c r="CM59" i="58"/>
  <c r="CH56" i="58"/>
  <c r="CE67" i="58"/>
  <c r="CG67" i="58"/>
  <c r="CE66" i="58"/>
  <c r="CN55" i="58"/>
  <c r="CF68" i="58"/>
  <c r="CJ61" i="58"/>
  <c r="BJ25" i="58"/>
  <c r="CE65" i="58"/>
  <c r="CM63" i="58"/>
  <c r="CE58" i="58"/>
  <c r="CN69" i="58"/>
  <c r="CR55" i="58"/>
  <c r="CQ61" i="58"/>
  <c r="CH62" i="58"/>
  <c r="BJ20" i="58"/>
  <c r="BJ19" i="58"/>
  <c r="CK65" i="58"/>
  <c r="CI60" i="58"/>
  <c r="CP62" i="58"/>
  <c r="CP57" i="58"/>
  <c r="CF57" i="58"/>
  <c r="CM58" i="58"/>
  <c r="CQ69" i="58"/>
  <c r="CR64" i="58"/>
  <c r="CH64" i="58"/>
  <c r="CL59" i="58"/>
  <c r="CE56" i="58"/>
  <c r="CP67" i="58"/>
  <c r="CF67" i="58"/>
  <c r="CP66" i="58"/>
  <c r="CM55" i="58"/>
  <c r="CO68" i="58"/>
  <c r="CP68" i="58"/>
  <c r="CI61" i="58"/>
  <c r="CP65" i="58"/>
  <c r="CI63" i="58"/>
  <c r="CL63" i="58"/>
  <c r="CS59" i="58"/>
  <c r="CL66" i="58"/>
  <c r="BJ33" i="58"/>
  <c r="CF55" i="58"/>
  <c r="CE61" i="58"/>
  <c r="CS60" i="58"/>
  <c r="CO62" i="58"/>
  <c r="CN57" i="58"/>
  <c r="BJ21" i="58"/>
  <c r="CK58" i="58"/>
  <c r="CE69" i="58"/>
  <c r="CF64" i="58"/>
  <c r="BJ28" i="58"/>
  <c r="CK59" i="58"/>
  <c r="CQ56" i="58"/>
  <c r="CO67" i="58"/>
  <c r="BJ31" i="58"/>
  <c r="CO66" i="58"/>
  <c r="CK55" i="58"/>
  <c r="CN68" i="58"/>
  <c r="CE68" i="58"/>
  <c r="CH61" i="58"/>
  <c r="CO65" i="58"/>
  <c r="CH63" i="58"/>
  <c r="CK63" i="58"/>
  <c r="CF60" i="58"/>
  <c r="CE60" i="58"/>
  <c r="CJ69" i="58"/>
  <c r="CR59" i="58"/>
  <c r="CK66" i="58"/>
  <c r="CG60" i="58"/>
  <c r="CK62" i="58"/>
  <c r="CN62" i="58"/>
  <c r="CK57" i="58"/>
  <c r="CJ58" i="58"/>
  <c r="CM69" i="58"/>
  <c r="CP69" i="58"/>
  <c r="CQ64" i="58"/>
  <c r="CI59" i="58"/>
  <c r="CS56" i="58"/>
  <c r="CO56" i="58"/>
  <c r="CN67" i="58"/>
  <c r="CN66" i="58"/>
  <c r="CI55" i="58"/>
  <c r="CJ55" i="58"/>
  <c r="CM68" i="58"/>
  <c r="BJ32" i="58"/>
  <c r="CS61" i="58"/>
  <c r="CN65" i="58"/>
  <c r="CS63" i="58"/>
  <c r="CJ63" i="58"/>
  <c r="CR63" i="58"/>
  <c r="CR57" i="58"/>
  <c r="CH65" i="58"/>
  <c r="CR60" i="58"/>
  <c r="CJ62" i="58"/>
  <c r="CM62" i="58"/>
  <c r="CH57" i="58"/>
  <c r="CH58" i="58"/>
  <c r="CL69" i="58"/>
  <c r="CO69" i="58"/>
  <c r="CE64" i="58"/>
  <c r="CH59" i="58"/>
  <c r="CG56" i="58"/>
  <c r="CN56" i="58"/>
  <c r="CM67" i="58"/>
  <c r="CM66" i="58"/>
  <c r="CH55" i="58"/>
  <c r="CG55" i="58"/>
  <c r="CL68" i="58"/>
  <c r="CQ68" i="58"/>
  <c r="CG61" i="58"/>
  <c r="CM65" i="58"/>
  <c r="CG63" i="58"/>
  <c r="BJ27" i="58"/>
  <c r="CK69" i="58"/>
  <c r="CP64" i="58"/>
  <c r="CR56" i="58"/>
  <c r="CL67" i="58"/>
  <c r="CJ68" i="58"/>
  <c r="CF63" i="58"/>
  <c r="BP36" i="58" l="1"/>
  <c r="BS19" i="14"/>
  <c r="BO42" i="58"/>
  <c r="BR25" i="14"/>
  <c r="BO49" i="58"/>
  <c r="BR32" i="14"/>
  <c r="BO47" i="58"/>
  <c r="BR30" i="14"/>
  <c r="BO44" i="58"/>
  <c r="BR27" i="14"/>
  <c r="BO37" i="58"/>
  <c r="BR20" i="14"/>
  <c r="BO41" i="58"/>
  <c r="BR24" i="14"/>
  <c r="BO46" i="58"/>
  <c r="BR29" i="14"/>
  <c r="BO45" i="58"/>
  <c r="BR28" i="14"/>
  <c r="BO38" i="58"/>
  <c r="BR21" i="14"/>
  <c r="BO50" i="58"/>
  <c r="BR33" i="14"/>
  <c r="BO48" i="58"/>
  <c r="BR31" i="14"/>
  <c r="BO43" i="58"/>
  <c r="BR26" i="14"/>
  <c r="BO40" i="58"/>
  <c r="BR23" i="14"/>
  <c r="BO39" i="58"/>
  <c r="BR22" i="14"/>
  <c r="BO36" i="58"/>
  <c r="BR19" i="14"/>
  <c r="BJ50" i="58"/>
  <c r="BJ33" i="14"/>
  <c r="BJ37" i="58"/>
  <c r="BJ20" i="14"/>
  <c r="BJ45" i="58"/>
  <c r="BJ28" i="14"/>
  <c r="BJ39" i="58"/>
  <c r="BJ22" i="14"/>
  <c r="BJ49" i="58"/>
  <c r="BJ32" i="14"/>
  <c r="BJ43" i="58"/>
  <c r="BJ26" i="14"/>
  <c r="BJ38" i="58"/>
  <c r="BJ21" i="14"/>
  <c r="BJ47" i="58"/>
  <c r="BJ30" i="14"/>
  <c r="BJ41" i="58"/>
  <c r="BJ24" i="14"/>
  <c r="BJ46" i="58"/>
  <c r="BJ29" i="14"/>
  <c r="BJ42" i="58"/>
  <c r="BJ25" i="14"/>
  <c r="BJ40" i="58"/>
  <c r="BJ23" i="14"/>
  <c r="BJ48" i="58"/>
  <c r="BJ31" i="14"/>
  <c r="BJ44" i="58"/>
  <c r="BJ27" i="14"/>
  <c r="BJ36" i="58"/>
  <c r="BJ19" i="14"/>
  <c r="CD55" i="68" a="1"/>
  <c r="CD47" i="68"/>
  <c r="CD44" i="68"/>
  <c r="CD42" i="68"/>
  <c r="CD52" i="68"/>
  <c r="CD40" i="68"/>
  <c r="CD49" i="68"/>
  <c r="CD51" i="68"/>
  <c r="CD50" i="68"/>
  <c r="CD48" i="68"/>
  <c r="CD46" i="68"/>
  <c r="CD45" i="68"/>
  <c r="CD43" i="68"/>
  <c r="CD41" i="68"/>
  <c r="CD39" i="68"/>
  <c r="CD38" i="68"/>
  <c r="CD55" i="67" a="1"/>
  <c r="CD45" i="67"/>
  <c r="CD43" i="67"/>
  <c r="CD42" i="67"/>
  <c r="CD52" i="67"/>
  <c r="CD40" i="67"/>
  <c r="CD48" i="67"/>
  <c r="CD51" i="67"/>
  <c r="CD50" i="67"/>
  <c r="CD49" i="67"/>
  <c r="CD47" i="67"/>
  <c r="CD46" i="67"/>
  <c r="CD44" i="67"/>
  <c r="CD38" i="67"/>
  <c r="CD41" i="67"/>
  <c r="CD39" i="67"/>
  <c r="CD41" i="65"/>
  <c r="CD47" i="65"/>
  <c r="CD38" i="65"/>
  <c r="CD44" i="65"/>
  <c r="CD45" i="65"/>
  <c r="CD55" i="66" a="1"/>
  <c r="CD45" i="66"/>
  <c r="CD43" i="66"/>
  <c r="CD42" i="66"/>
  <c r="CD41" i="66"/>
  <c r="CD51" i="66"/>
  <c r="CD49" i="66"/>
  <c r="CD47" i="66"/>
  <c r="CD46" i="66"/>
  <c r="CD44" i="66"/>
  <c r="CD40" i="66"/>
  <c r="CD39" i="66"/>
  <c r="CD38" i="66"/>
  <c r="CD52" i="66"/>
  <c r="CD50" i="66"/>
  <c r="CD48" i="66"/>
  <c r="CD43" i="65"/>
  <c r="CD49" i="65"/>
  <c r="CD48" i="65"/>
  <c r="CD46" i="65"/>
  <c r="CD50" i="65"/>
  <c r="CD51" i="65"/>
  <c r="CD52" i="65"/>
  <c r="CD39" i="65"/>
  <c r="CD40" i="65"/>
  <c r="CD55" i="65" a="1"/>
  <c r="CD44" i="64"/>
  <c r="CD43" i="64"/>
  <c r="CD52" i="64"/>
  <c r="CD40" i="64"/>
  <c r="CD50" i="64"/>
  <c r="CD38" i="64"/>
  <c r="CD49" i="64"/>
  <c r="CD48" i="64"/>
  <c r="CD45" i="64"/>
  <c r="CD46" i="64"/>
  <c r="CD39" i="64"/>
  <c r="CD42" i="64"/>
  <c r="CD41" i="64"/>
  <c r="CD51" i="64"/>
  <c r="CD47" i="64"/>
  <c r="CD55" i="64" a="1"/>
  <c r="CD55" i="63" a="1"/>
  <c r="CD46" i="63"/>
  <c r="CD44" i="63"/>
  <c r="CD43" i="63"/>
  <c r="CD51" i="63"/>
  <c r="CD39" i="63"/>
  <c r="CD42" i="63"/>
  <c r="CD41" i="63"/>
  <c r="CD38" i="63"/>
  <c r="CD52" i="63"/>
  <c r="CD50" i="63"/>
  <c r="CD49" i="63"/>
  <c r="CD48" i="63"/>
  <c r="CD47" i="63"/>
  <c r="CD45" i="63"/>
  <c r="CD40" i="63"/>
  <c r="CD55" i="61" a="1"/>
  <c r="CD48" i="61"/>
  <c r="CD42" i="61"/>
  <c r="CD43" i="61"/>
  <c r="CD41" i="61"/>
  <c r="CD40" i="61"/>
  <c r="CD52" i="61"/>
  <c r="CD38" i="61"/>
  <c r="CD51" i="61"/>
  <c r="CD50" i="61"/>
  <c r="CD49" i="61"/>
  <c r="CD47" i="61"/>
  <c r="CD46" i="61"/>
  <c r="CD44" i="61"/>
  <c r="CD45" i="61"/>
  <c r="CD39" i="61"/>
  <c r="CD45" i="60"/>
  <c r="CD40" i="60"/>
  <c r="CD52" i="60"/>
  <c r="CD39" i="60"/>
  <c r="CD50" i="60"/>
  <c r="CD49" i="60"/>
  <c r="CD48" i="60"/>
  <c r="CD47" i="60"/>
  <c r="CD44" i="60"/>
  <c r="CD43" i="60"/>
  <c r="CD42" i="60"/>
  <c r="CD41" i="60"/>
  <c r="CD38" i="60"/>
  <c r="CD46" i="60"/>
  <c r="CD51" i="60"/>
  <c r="CD55" i="60" a="1"/>
  <c r="CD49" i="59"/>
  <c r="CD45" i="59"/>
  <c r="CD43" i="59"/>
  <c r="CD42" i="59"/>
  <c r="CD50" i="59"/>
  <c r="CD38" i="59"/>
  <c r="CD39" i="59"/>
  <c r="CD52" i="59"/>
  <c r="CD51" i="59"/>
  <c r="CD48" i="59"/>
  <c r="CD47" i="59"/>
  <c r="CD46" i="59"/>
  <c r="CD44" i="59"/>
  <c r="CD41" i="59"/>
  <c r="CD40" i="59"/>
  <c r="CD55" i="59" a="1"/>
  <c r="CR71" i="58"/>
  <c r="CQ71" i="58"/>
  <c r="CJ71" i="58"/>
  <c r="CI71" i="58"/>
  <c r="CP71" i="58"/>
  <c r="CH71" i="58"/>
  <c r="CK71" i="58"/>
  <c r="CM71" i="58"/>
  <c r="CF71" i="58"/>
  <c r="CL71" i="58"/>
  <c r="CN71" i="58"/>
  <c r="CG71" i="58"/>
  <c r="CS71" i="58"/>
  <c r="CO71" i="58"/>
  <c r="CE71" i="58"/>
  <c r="BB50" i="58"/>
  <c r="BF50" i="58"/>
  <c r="AW50" i="58"/>
  <c r="BE50" i="58"/>
  <c r="AV50" i="58"/>
  <c r="BI50" i="58"/>
  <c r="AY50" i="58"/>
  <c r="AU50" i="58"/>
  <c r="BH50" i="58"/>
  <c r="BG50" i="58"/>
  <c r="AZ50" i="58"/>
  <c r="BA50" i="58"/>
  <c r="BD50" i="58"/>
  <c r="BC50" i="58"/>
  <c r="AX50" i="58"/>
  <c r="BH49" i="58"/>
  <c r="BB49" i="58"/>
  <c r="AW49" i="58"/>
  <c r="BI49" i="58"/>
  <c r="BC49" i="58"/>
  <c r="BF49" i="58"/>
  <c r="BA49" i="58"/>
  <c r="BE49" i="58"/>
  <c r="BD49" i="58"/>
  <c r="AU49" i="58"/>
  <c r="AZ49" i="58"/>
  <c r="AV49" i="58"/>
  <c r="AY49" i="58"/>
  <c r="BG49" i="58"/>
  <c r="AX49" i="58"/>
  <c r="CD38" i="58" a="1"/>
  <c r="BD47" i="58"/>
  <c r="BG47" i="58"/>
  <c r="BE47" i="58"/>
  <c r="AX47" i="58"/>
  <c r="AV47" i="58"/>
  <c r="AY47" i="58"/>
  <c r="BA47" i="58"/>
  <c r="BH47" i="58"/>
  <c r="AZ47" i="58"/>
  <c r="AW47" i="58"/>
  <c r="BB47" i="58"/>
  <c r="BI47" i="58"/>
  <c r="BF47" i="58"/>
  <c r="BC47" i="58"/>
  <c r="AU47" i="58"/>
  <c r="BA41" i="58"/>
  <c r="BB41" i="58"/>
  <c r="BG41" i="58"/>
  <c r="BF41" i="58"/>
  <c r="BC41" i="58"/>
  <c r="BI41" i="58"/>
  <c r="AV41" i="58"/>
  <c r="AY41" i="58"/>
  <c r="BE41" i="58"/>
  <c r="AZ41" i="58"/>
  <c r="BH41" i="58"/>
  <c r="AX41" i="58"/>
  <c r="BD41" i="58"/>
  <c r="AW41" i="58"/>
  <c r="AU41" i="58"/>
  <c r="BC46" i="58"/>
  <c r="AV46" i="58"/>
  <c r="BG46" i="58"/>
  <c r="AY46" i="58"/>
  <c r="BB46" i="58"/>
  <c r="AZ46" i="58"/>
  <c r="BF46" i="58"/>
  <c r="BD46" i="58"/>
  <c r="AW46" i="58"/>
  <c r="BI46" i="58"/>
  <c r="AX46" i="58"/>
  <c r="AU46" i="58"/>
  <c r="BH46" i="58"/>
  <c r="BE46" i="58"/>
  <c r="BA46" i="58"/>
  <c r="BG36" i="58"/>
  <c r="BE36" i="58"/>
  <c r="BC36" i="58"/>
  <c r="AY36" i="58"/>
  <c r="BA36" i="58"/>
  <c r="BF36" i="58"/>
  <c r="AV36" i="58"/>
  <c r="BB36" i="58"/>
  <c r="BD36" i="58"/>
  <c r="BH36" i="58"/>
  <c r="AW36" i="58"/>
  <c r="AX36" i="58"/>
  <c r="BI36" i="58"/>
  <c r="AU36" i="58"/>
  <c r="AZ36" i="58"/>
  <c r="BG42" i="58"/>
  <c r="BH42" i="58"/>
  <c r="AX42" i="58"/>
  <c r="BD42" i="58"/>
  <c r="AW42" i="58"/>
  <c r="BF42" i="58"/>
  <c r="BI42" i="58"/>
  <c r="BC42" i="58"/>
  <c r="AY42" i="58"/>
  <c r="AZ42" i="58"/>
  <c r="BE42" i="58"/>
  <c r="AV42" i="58"/>
  <c r="BB42" i="58"/>
  <c r="AU42" i="58"/>
  <c r="BA42" i="58"/>
  <c r="BE40" i="58"/>
  <c r="AU40" i="58"/>
  <c r="BG40" i="58"/>
  <c r="AX40" i="58"/>
  <c r="AV40" i="58"/>
  <c r="BH40" i="58"/>
  <c r="BD40" i="58"/>
  <c r="BB40" i="58"/>
  <c r="BC40" i="58"/>
  <c r="AZ40" i="58"/>
  <c r="BF40" i="58"/>
  <c r="BA40" i="58"/>
  <c r="AW40" i="58"/>
  <c r="AY40" i="58"/>
  <c r="BI40" i="58"/>
  <c r="BH43" i="58"/>
  <c r="BF43" i="58"/>
  <c r="BB43" i="58"/>
  <c r="AW43" i="58"/>
  <c r="AY43" i="58"/>
  <c r="AZ43" i="58"/>
  <c r="AX43" i="58"/>
  <c r="BI43" i="58"/>
  <c r="BD43" i="58"/>
  <c r="AU43" i="58"/>
  <c r="BE43" i="58"/>
  <c r="BG43" i="58"/>
  <c r="BC43" i="58"/>
  <c r="AV43" i="58"/>
  <c r="BA43" i="58"/>
  <c r="BF48" i="58"/>
  <c r="BA48" i="58"/>
  <c r="BC48" i="58"/>
  <c r="BE48" i="58"/>
  <c r="AU48" i="58"/>
  <c r="BB48" i="58"/>
  <c r="BG48" i="58"/>
  <c r="BD48" i="58"/>
  <c r="AX48" i="58"/>
  <c r="AV48" i="58"/>
  <c r="BH48" i="58"/>
  <c r="AW48" i="58"/>
  <c r="BI48" i="58"/>
  <c r="AY48" i="58"/>
  <c r="AZ48" i="58"/>
  <c r="AU37" i="58"/>
  <c r="BA37" i="58"/>
  <c r="BE37" i="58"/>
  <c r="BG37" i="58"/>
  <c r="BD37" i="58"/>
  <c r="AZ37" i="58"/>
  <c r="BB37" i="58"/>
  <c r="BF37" i="58"/>
  <c r="AX37" i="58"/>
  <c r="AY37" i="58"/>
  <c r="AW37" i="58"/>
  <c r="AV37" i="58"/>
  <c r="BI37" i="58"/>
  <c r="BH37" i="58"/>
  <c r="BC37" i="58"/>
  <c r="AW44" i="58"/>
  <c r="BI44" i="58"/>
  <c r="AZ44" i="58"/>
  <c r="BE44" i="58"/>
  <c r="BC44" i="58"/>
  <c r="BB44" i="58"/>
  <c r="BD44" i="58"/>
  <c r="AU44" i="58"/>
  <c r="BG44" i="58"/>
  <c r="AY44" i="58"/>
  <c r="BF44" i="58"/>
  <c r="AV44" i="58"/>
  <c r="AX44" i="58"/>
  <c r="BA44" i="58"/>
  <c r="BH44" i="58"/>
  <c r="AX45" i="58"/>
  <c r="AV45" i="58"/>
  <c r="AU45" i="58"/>
  <c r="BG45" i="58"/>
  <c r="BH45" i="58"/>
  <c r="BD45" i="58"/>
  <c r="AW45" i="58"/>
  <c r="BA45" i="58"/>
  <c r="BB45" i="58"/>
  <c r="BE45" i="58"/>
  <c r="BI45" i="58"/>
  <c r="AY45" i="58"/>
  <c r="AZ45" i="58"/>
  <c r="BC45" i="58"/>
  <c r="BF45" i="58"/>
  <c r="AZ39" i="58"/>
  <c r="AX39" i="58"/>
  <c r="AV39" i="58"/>
  <c r="BD39" i="58"/>
  <c r="BH39" i="58"/>
  <c r="BB39" i="58"/>
  <c r="BF39" i="58"/>
  <c r="BA39" i="58"/>
  <c r="BE39" i="58"/>
  <c r="AU39" i="58"/>
  <c r="AW39" i="58"/>
  <c r="BC39" i="58"/>
  <c r="BG39" i="58"/>
  <c r="BI39" i="58"/>
  <c r="AY39" i="58"/>
  <c r="BB38" i="58"/>
  <c r="AV38" i="58"/>
  <c r="BE38" i="58"/>
  <c r="BH38" i="58"/>
  <c r="BD38" i="58"/>
  <c r="BA38" i="58"/>
  <c r="AU38" i="58"/>
  <c r="BG38" i="58"/>
  <c r="AW38" i="58"/>
  <c r="BI38" i="58"/>
  <c r="AZ38" i="58"/>
  <c r="BC38" i="58"/>
  <c r="BF38" i="58"/>
  <c r="AX38" i="58"/>
  <c r="AY38" i="58"/>
  <c r="CD61" i="68" l="1"/>
  <c r="CD60" i="68"/>
  <c r="CD69" i="68"/>
  <c r="CD57" i="68"/>
  <c r="CD67" i="68"/>
  <c r="CD55" i="68"/>
  <c r="CD66" i="68"/>
  <c r="CD65" i="68"/>
  <c r="CD63" i="68"/>
  <c r="CD64" i="68"/>
  <c r="CD62" i="68"/>
  <c r="CD58" i="68"/>
  <c r="CD56" i="68"/>
  <c r="CD68" i="68"/>
  <c r="CD59" i="68"/>
  <c r="CD62" i="67"/>
  <c r="CD60" i="67"/>
  <c r="CD58" i="67"/>
  <c r="CD69" i="67"/>
  <c r="CD57" i="67"/>
  <c r="CD68" i="67"/>
  <c r="CD56" i="67"/>
  <c r="CD67" i="67"/>
  <c r="CD55" i="67"/>
  <c r="CD63" i="67"/>
  <c r="CD66" i="67"/>
  <c r="CD65" i="67"/>
  <c r="CD64" i="67"/>
  <c r="CD61" i="67"/>
  <c r="CD59" i="67"/>
  <c r="CD64" i="66"/>
  <c r="CD63" i="66"/>
  <c r="CD61" i="66"/>
  <c r="CD60" i="66"/>
  <c r="CD59" i="66"/>
  <c r="CD58" i="66"/>
  <c r="CD69" i="66"/>
  <c r="CD57" i="66"/>
  <c r="CD68" i="66"/>
  <c r="CD56" i="66"/>
  <c r="CD67" i="66"/>
  <c r="CD66" i="66"/>
  <c r="CD65" i="66"/>
  <c r="CD62" i="66"/>
  <c r="CD55" i="66"/>
  <c r="CD67" i="65"/>
  <c r="CD55" i="65"/>
  <c r="CD65" i="65"/>
  <c r="CD64" i="65"/>
  <c r="CD63" i="65"/>
  <c r="CD62" i="65"/>
  <c r="CD60" i="65"/>
  <c r="CD69" i="65"/>
  <c r="CD57" i="65"/>
  <c r="CD68" i="65"/>
  <c r="CD66" i="65"/>
  <c r="CD59" i="65"/>
  <c r="CD58" i="65"/>
  <c r="CD56" i="65"/>
  <c r="CD61" i="65"/>
  <c r="CD58" i="64"/>
  <c r="CD67" i="64"/>
  <c r="CD55" i="64"/>
  <c r="CD65" i="64"/>
  <c r="CD63" i="64"/>
  <c r="CD60" i="64"/>
  <c r="CD69" i="64"/>
  <c r="CD68" i="64"/>
  <c r="CD66" i="64"/>
  <c r="CD64" i="64"/>
  <c r="CD62" i="64"/>
  <c r="CD61" i="64"/>
  <c r="CD59" i="64"/>
  <c r="CD56" i="64"/>
  <c r="CD57" i="64"/>
  <c r="CD59" i="63"/>
  <c r="CD67" i="63"/>
  <c r="CD55" i="63"/>
  <c r="CD66" i="63"/>
  <c r="CD68" i="63"/>
  <c r="CD64" i="63"/>
  <c r="CD62" i="63"/>
  <c r="CD60" i="63"/>
  <c r="CD58" i="63"/>
  <c r="CD57" i="63"/>
  <c r="CD69" i="63"/>
  <c r="CD65" i="63"/>
  <c r="CD63" i="63"/>
  <c r="CD61" i="63"/>
  <c r="CD56" i="63"/>
  <c r="CD58" i="61"/>
  <c r="CD67" i="61"/>
  <c r="CD55" i="61"/>
  <c r="CD65" i="61"/>
  <c r="CD63" i="61"/>
  <c r="CD60" i="61"/>
  <c r="CD61" i="61"/>
  <c r="CD59" i="61"/>
  <c r="CD69" i="61"/>
  <c r="CD68" i="61"/>
  <c r="CD64" i="61"/>
  <c r="CD66" i="61"/>
  <c r="CD62" i="61"/>
  <c r="CD56" i="61"/>
  <c r="CD57" i="61"/>
  <c r="CD67" i="60"/>
  <c r="CD55" i="60"/>
  <c r="CD65" i="60"/>
  <c r="CD60" i="60"/>
  <c r="CD58" i="60"/>
  <c r="CD69" i="60"/>
  <c r="CD66" i="60"/>
  <c r="CD64" i="60"/>
  <c r="CD62" i="60"/>
  <c r="CD63" i="60"/>
  <c r="CD61" i="60"/>
  <c r="CD59" i="60"/>
  <c r="CD57" i="60"/>
  <c r="CD56" i="60"/>
  <c r="CD68" i="60"/>
  <c r="CD61" i="59"/>
  <c r="CD58" i="59"/>
  <c r="CD67" i="59"/>
  <c r="CD55" i="59"/>
  <c r="CD56" i="59"/>
  <c r="CD69" i="59"/>
  <c r="CD66" i="59"/>
  <c r="CD65" i="59"/>
  <c r="CD64" i="59"/>
  <c r="CD63" i="59"/>
  <c r="CD62" i="59"/>
  <c r="CD60" i="59"/>
  <c r="CD57" i="59"/>
  <c r="CD68" i="59"/>
  <c r="CD59" i="59"/>
  <c r="CD46" i="58"/>
  <c r="CD45" i="58"/>
  <c r="CD44" i="58"/>
  <c r="CD43" i="58"/>
  <c r="CD42" i="58"/>
  <c r="CD41" i="58"/>
  <c r="CD40" i="58"/>
  <c r="CD39" i="58"/>
  <c r="CD52" i="58"/>
  <c r="CD38" i="58"/>
  <c r="CD51" i="58"/>
  <c r="CD50" i="58"/>
  <c r="CD49" i="58"/>
  <c r="CD48" i="58"/>
  <c r="CD47" i="58"/>
  <c r="CD55" i="58" a="1"/>
  <c r="EX89" i="68" l="1"/>
  <c r="EX74" i="68"/>
  <c r="EX35" i="68"/>
  <c r="EX9" i="68"/>
  <c r="EX22" i="68"/>
  <c r="EX64" i="68"/>
  <c r="EX47" i="68"/>
  <c r="EX16" i="68"/>
  <c r="AD119" i="68"/>
  <c r="AD219" i="68" s="1"/>
  <c r="AD178" i="68"/>
  <c r="AD278" i="68" s="1"/>
  <c r="AD145" i="68"/>
  <c r="AD245" i="68" s="1"/>
  <c r="AD139" i="68"/>
  <c r="AD239" i="68" s="1"/>
  <c r="AD111" i="68"/>
  <c r="AD211" i="68" s="1"/>
  <c r="AD140" i="68"/>
  <c r="AD240" i="68" s="1"/>
  <c r="AD104" i="68"/>
  <c r="AD204" i="68" s="1"/>
  <c r="AD156" i="68"/>
  <c r="AD256" i="68" s="1"/>
  <c r="EX66" i="68"/>
  <c r="EX32" i="68"/>
  <c r="EX30" i="68"/>
  <c r="EX13" i="68"/>
  <c r="EX40" i="68"/>
  <c r="EX56" i="68"/>
  <c r="EX65" i="68"/>
  <c r="EX25" i="68"/>
  <c r="AD187" i="68"/>
  <c r="AD287" i="68" s="1"/>
  <c r="AD176" i="68"/>
  <c r="AD276" i="68" s="1"/>
  <c r="AD157" i="68"/>
  <c r="AD257" i="68" s="1"/>
  <c r="AD136" i="68"/>
  <c r="AD236" i="68" s="1"/>
  <c r="AD163" i="68"/>
  <c r="AD263" i="68" s="1"/>
  <c r="AD199" i="68"/>
  <c r="AD299" i="68" s="1"/>
  <c r="AD127" i="68"/>
  <c r="AD227" i="68" s="1"/>
  <c r="AD147" i="68"/>
  <c r="AD247" i="68" s="1"/>
  <c r="EX90" i="68"/>
  <c r="EX77" i="68"/>
  <c r="EX70" i="68"/>
  <c r="EX38" i="68"/>
  <c r="EX18" i="68"/>
  <c r="EX78" i="68"/>
  <c r="EX62" i="68"/>
  <c r="EX88" i="68"/>
  <c r="AD116" i="68"/>
  <c r="AD216" i="68" s="1"/>
  <c r="AD137" i="68"/>
  <c r="AD237" i="68" s="1"/>
  <c r="AD155" i="68"/>
  <c r="AD255" i="68" s="1"/>
  <c r="AD115" i="68"/>
  <c r="AD215" i="68" s="1"/>
  <c r="AD182" i="68"/>
  <c r="AD282" i="68" s="1"/>
  <c r="AD180" i="68"/>
  <c r="AD280" i="68" s="1"/>
  <c r="AD175" i="68"/>
  <c r="AD275" i="68" s="1"/>
  <c r="AD121" i="68"/>
  <c r="AD221" i="68" s="1"/>
  <c r="AD153" i="68"/>
  <c r="AD253" i="68" s="1"/>
  <c r="EX94" i="68"/>
  <c r="EX76" i="68"/>
  <c r="EX43" i="68"/>
  <c r="EX36" i="68"/>
  <c r="EX67" i="68"/>
  <c r="EX26" i="68"/>
  <c r="EX57" i="68"/>
  <c r="AD129" i="68"/>
  <c r="AD229" i="68" s="1"/>
  <c r="AD124" i="68"/>
  <c r="AD224" i="68" s="1"/>
  <c r="AD166" i="68"/>
  <c r="AD266" i="68" s="1"/>
  <c r="AD154" i="68"/>
  <c r="AD254" i="68" s="1"/>
  <c r="AD177" i="68"/>
  <c r="AD277" i="68" s="1"/>
  <c r="AD105" i="68"/>
  <c r="AD205" i="68" s="1"/>
  <c r="AD195" i="68"/>
  <c r="AD295" i="68" s="1"/>
  <c r="EX87" i="68"/>
  <c r="EX60" i="68"/>
  <c r="EX4" i="68"/>
  <c r="EX75" i="68"/>
  <c r="AD141" i="68"/>
  <c r="AD241" i="68" s="1"/>
  <c r="AD143" i="68"/>
  <c r="AD243" i="68" s="1"/>
  <c r="AD125" i="68"/>
  <c r="AD225" i="68" s="1"/>
  <c r="AD133" i="68"/>
  <c r="AD233" i="68" s="1"/>
  <c r="AD102" i="68"/>
  <c r="AD202" i="68" s="1"/>
  <c r="EX95" i="68"/>
  <c r="EX63" i="68"/>
  <c r="EX19" i="68"/>
  <c r="EX20" i="68"/>
  <c r="EX10" i="68"/>
  <c r="EX6" i="68"/>
  <c r="EX39" i="68"/>
  <c r="AD103" i="68"/>
  <c r="AD203" i="68" s="1"/>
  <c r="AD123" i="68"/>
  <c r="AD223" i="68" s="1"/>
  <c r="AD118" i="68"/>
  <c r="AD218" i="68" s="1"/>
  <c r="AD189" i="68"/>
  <c r="AD289" i="68" s="1"/>
  <c r="AD169" i="68"/>
  <c r="AD269" i="68" s="1"/>
  <c r="EX55" i="68"/>
  <c r="EX27" i="68"/>
  <c r="AD191" i="68"/>
  <c r="AD291" i="68" s="1"/>
  <c r="AD174" i="68"/>
  <c r="AD274" i="68" s="1"/>
  <c r="EX85" i="68"/>
  <c r="EX34" i="68"/>
  <c r="EX48" i="68"/>
  <c r="EX7" i="68"/>
  <c r="EX52" i="68"/>
  <c r="EX24" i="68"/>
  <c r="AD132" i="68"/>
  <c r="AD232" i="68" s="1"/>
  <c r="AD110" i="68"/>
  <c r="AD210" i="68" s="1"/>
  <c r="AD138" i="68"/>
  <c r="AD238" i="68" s="1"/>
  <c r="AD186" i="68"/>
  <c r="AD286" i="68" s="1"/>
  <c r="AD184" i="68"/>
  <c r="AD284" i="68" s="1"/>
  <c r="AD190" i="68"/>
  <c r="AD290" i="68" s="1"/>
  <c r="EX82" i="68"/>
  <c r="EX28" i="68"/>
  <c r="EX17" i="68"/>
  <c r="EX31" i="68"/>
  <c r="EX73" i="68"/>
  <c r="EX33" i="68"/>
  <c r="AD134" i="68"/>
  <c r="AD234" i="68" s="1"/>
  <c r="AD167" i="68"/>
  <c r="AD267" i="68" s="1"/>
  <c r="AD131" i="68"/>
  <c r="AD231" i="68" s="1"/>
  <c r="AD193" i="68"/>
  <c r="AD293" i="68" s="1"/>
  <c r="AD130" i="68"/>
  <c r="AD230" i="68" s="1"/>
  <c r="AD114" i="68"/>
  <c r="AD214" i="68" s="1"/>
  <c r="EX79" i="68"/>
  <c r="EX69" i="68"/>
  <c r="EX29" i="68"/>
  <c r="EX5" i="68"/>
  <c r="EX98" i="68"/>
  <c r="EX96" i="68"/>
  <c r="AD117" i="68"/>
  <c r="AD217" i="68" s="1"/>
  <c r="AD164" i="68"/>
  <c r="AD264" i="68" s="1"/>
  <c r="AD170" i="68"/>
  <c r="AD270" i="68" s="1"/>
  <c r="AD107" i="68"/>
  <c r="AD207" i="68" s="1"/>
  <c r="AD194" i="68"/>
  <c r="AD294" i="68" s="1"/>
  <c r="AD160" i="68"/>
  <c r="AD260" i="68" s="1"/>
  <c r="EX68" i="68"/>
  <c r="EX71" i="68"/>
  <c r="EX46" i="68"/>
  <c r="EX14" i="68"/>
  <c r="EX93" i="68"/>
  <c r="EX44" i="68"/>
  <c r="AD183" i="68"/>
  <c r="AD283" i="68" s="1"/>
  <c r="AD168" i="68"/>
  <c r="AD268" i="68" s="1"/>
  <c r="AD151" i="68"/>
  <c r="AD251" i="68" s="1"/>
  <c r="AD120" i="68"/>
  <c r="AD220" i="68" s="1"/>
  <c r="AD161" i="68"/>
  <c r="AD261" i="68" s="1"/>
  <c r="AD150" i="68"/>
  <c r="AD250" i="68" s="1"/>
  <c r="AD171" i="68"/>
  <c r="AD271" i="68" s="1"/>
  <c r="EX15" i="68"/>
  <c r="EX83" i="68"/>
  <c r="AD126" i="68"/>
  <c r="AD226" i="68" s="1"/>
  <c r="AD172" i="68"/>
  <c r="AD272" i="68" s="1"/>
  <c r="EX53" i="68"/>
  <c r="EX81" i="68"/>
  <c r="EX12" i="68"/>
  <c r="EX37" i="68"/>
  <c r="EX49" i="68"/>
  <c r="EX59" i="68"/>
  <c r="AD181" i="68"/>
  <c r="AD281" i="68" s="1"/>
  <c r="AD135" i="68"/>
  <c r="AD235" i="68" s="1"/>
  <c r="AD188" i="68"/>
  <c r="AD288" i="68" s="1"/>
  <c r="AD179" i="68"/>
  <c r="AD279" i="68" s="1"/>
  <c r="AD112" i="68"/>
  <c r="AD212" i="68" s="1"/>
  <c r="AD113" i="68"/>
  <c r="AD213" i="68" s="1"/>
  <c r="AD198" i="68"/>
  <c r="AD298" i="68" s="1"/>
  <c r="EX45" i="68"/>
  <c r="EX21" i="68"/>
  <c r="AD197" i="68"/>
  <c r="AD297" i="68" s="1"/>
  <c r="AD152" i="68"/>
  <c r="AD252" i="68" s="1"/>
  <c r="EX86" i="68"/>
  <c r="EX61" i="68"/>
  <c r="EX8" i="68"/>
  <c r="EX42" i="68"/>
  <c r="EX58" i="68"/>
  <c r="EX11" i="68"/>
  <c r="AD185" i="68"/>
  <c r="AD285" i="68" s="1"/>
  <c r="AD106" i="68"/>
  <c r="AD206" i="68" s="1"/>
  <c r="AD148" i="68"/>
  <c r="AD248" i="68" s="1"/>
  <c r="AD162" i="68"/>
  <c r="AD262" i="68" s="1"/>
  <c r="AD109" i="68"/>
  <c r="AD209" i="68" s="1"/>
  <c r="EX54" i="68"/>
  <c r="EX51" i="68"/>
  <c r="AD173" i="68"/>
  <c r="AD273" i="68" s="1"/>
  <c r="EX92" i="68"/>
  <c r="AP22" i="68"/>
  <c r="AP39" i="68" s="1"/>
  <c r="EX3" i="68"/>
  <c r="EX72" i="68"/>
  <c r="EX2" i="68"/>
  <c r="EX91" i="68"/>
  <c r="AD146" i="68"/>
  <c r="AD246" i="68" s="1"/>
  <c r="AD128" i="68"/>
  <c r="AD228" i="68" s="1"/>
  <c r="AD149" i="68"/>
  <c r="AD249" i="68" s="1"/>
  <c r="AD108" i="68"/>
  <c r="AD208" i="68" s="1"/>
  <c r="AD196" i="68"/>
  <c r="AD296" i="68" s="1"/>
  <c r="AD142" i="68"/>
  <c r="AD242" i="68" s="1"/>
  <c r="EX97" i="68"/>
  <c r="EX84" i="68"/>
  <c r="EX41" i="68"/>
  <c r="EX50" i="68"/>
  <c r="EX80" i="68"/>
  <c r="EX23" i="68"/>
  <c r="EX99" i="68"/>
  <c r="AD158" i="68"/>
  <c r="AD258" i="68" s="1"/>
  <c r="AD159" i="68"/>
  <c r="AD259" i="68" s="1"/>
  <c r="AD192" i="68"/>
  <c r="AD292" i="68" s="1"/>
  <c r="AD144" i="68"/>
  <c r="AD244" i="68" s="1"/>
  <c r="AD122" i="68"/>
  <c r="AD222" i="68" s="1"/>
  <c r="AD165" i="68"/>
  <c r="AD265" i="68" s="1"/>
  <c r="FF94" i="68"/>
  <c r="FF78" i="68"/>
  <c r="FF52" i="68"/>
  <c r="FF26" i="68"/>
  <c r="FF45" i="68"/>
  <c r="FF25" i="68"/>
  <c r="FF47" i="68"/>
  <c r="FF89" i="68"/>
  <c r="FF65" i="68"/>
  <c r="FF44" i="68"/>
  <c r="FF5" i="68"/>
  <c r="FF70" i="68"/>
  <c r="FF56" i="68"/>
  <c r="FF68" i="68"/>
  <c r="FF95" i="68"/>
  <c r="AL194" i="68"/>
  <c r="AL294" i="68" s="1"/>
  <c r="AL107" i="68"/>
  <c r="AL207" i="68" s="1"/>
  <c r="AL139" i="68"/>
  <c r="AL239" i="68" s="1"/>
  <c r="AL187" i="68"/>
  <c r="AL287" i="68" s="1"/>
  <c r="AL104" i="68"/>
  <c r="AL204" i="68" s="1"/>
  <c r="AL163" i="68"/>
  <c r="AL263" i="68" s="1"/>
  <c r="AL148" i="68"/>
  <c r="AL248" i="68" s="1"/>
  <c r="AL136" i="68"/>
  <c r="AL236" i="68" s="1"/>
  <c r="FF88" i="68"/>
  <c r="FF83" i="68"/>
  <c r="FF33" i="68"/>
  <c r="FF30" i="68"/>
  <c r="FF28" i="68"/>
  <c r="FF66" i="68"/>
  <c r="FF15" i="68"/>
  <c r="FF50" i="68"/>
  <c r="AL152" i="68"/>
  <c r="AL252" i="68" s="1"/>
  <c r="AL195" i="68"/>
  <c r="AL295" i="68" s="1"/>
  <c r="AL171" i="68"/>
  <c r="AL271" i="68" s="1"/>
  <c r="AL105" i="68"/>
  <c r="AL205" i="68" s="1"/>
  <c r="AL177" i="68"/>
  <c r="AL277" i="68" s="1"/>
  <c r="AL126" i="68"/>
  <c r="AL226" i="68" s="1"/>
  <c r="AL118" i="68"/>
  <c r="AL218" i="68" s="1"/>
  <c r="AL185" i="68"/>
  <c r="AL285" i="68" s="1"/>
  <c r="FF96" i="68"/>
  <c r="FF69" i="68"/>
  <c r="FF40" i="68"/>
  <c r="FF3" i="68"/>
  <c r="FF18" i="68"/>
  <c r="FF99" i="68"/>
  <c r="FF43" i="68"/>
  <c r="AL162" i="68"/>
  <c r="AL262" i="68" s="1"/>
  <c r="AL192" i="68"/>
  <c r="AL292" i="68" s="1"/>
  <c r="AL112" i="68"/>
  <c r="AL212" i="68" s="1"/>
  <c r="AL175" i="68"/>
  <c r="AL275" i="68" s="1"/>
  <c r="AL114" i="68"/>
  <c r="AL214" i="68" s="1"/>
  <c r="AL154" i="68"/>
  <c r="AL254" i="68" s="1"/>
  <c r="AL151" i="68"/>
  <c r="AL251" i="68" s="1"/>
  <c r="FF93" i="68"/>
  <c r="FF42" i="68"/>
  <c r="FF4" i="68"/>
  <c r="FF21" i="68"/>
  <c r="AL124" i="68"/>
  <c r="AL224" i="68" s="1"/>
  <c r="AL144" i="68"/>
  <c r="AL244" i="68" s="1"/>
  <c r="AL145" i="68"/>
  <c r="AL245" i="68" s="1"/>
  <c r="AL102" i="68"/>
  <c r="AL202" i="68" s="1"/>
  <c r="FF97" i="68"/>
  <c r="FF36" i="68"/>
  <c r="FF14" i="68"/>
  <c r="FF8" i="68"/>
  <c r="AL169" i="68"/>
  <c r="AL269" i="68" s="1"/>
  <c r="AL158" i="68"/>
  <c r="AL258" i="68" s="1"/>
  <c r="FF13" i="68"/>
  <c r="AL197" i="68"/>
  <c r="AL297" i="68" s="1"/>
  <c r="FF55" i="68"/>
  <c r="FF61" i="68"/>
  <c r="FF31" i="68"/>
  <c r="AL172" i="68"/>
  <c r="AL272" i="68" s="1"/>
  <c r="AL176" i="68"/>
  <c r="AL276" i="68" s="1"/>
  <c r="AL131" i="68"/>
  <c r="AL231" i="68" s="1"/>
  <c r="AL130" i="68"/>
  <c r="AL230" i="68" s="1"/>
  <c r="FF92" i="68"/>
  <c r="FF90" i="68"/>
  <c r="FF71" i="68"/>
  <c r="FF24" i="68"/>
  <c r="FF29" i="68"/>
  <c r="AL174" i="68"/>
  <c r="AL274" i="68" s="1"/>
  <c r="FF73" i="68"/>
  <c r="AL179" i="68"/>
  <c r="AL279" i="68" s="1"/>
  <c r="AL103" i="68"/>
  <c r="AL203" i="68" s="1"/>
  <c r="FF86" i="68"/>
  <c r="AP30" i="68"/>
  <c r="AP47" i="68" s="1"/>
  <c r="FF51" i="68"/>
  <c r="FF41" i="68"/>
  <c r="FF59" i="68"/>
  <c r="FF57" i="68"/>
  <c r="AL147" i="68"/>
  <c r="AL247" i="68" s="1"/>
  <c r="AL133" i="68"/>
  <c r="AL233" i="68" s="1"/>
  <c r="AL164" i="68"/>
  <c r="AL264" i="68" s="1"/>
  <c r="AL161" i="68"/>
  <c r="AL261" i="68" s="1"/>
  <c r="AL110" i="68"/>
  <c r="AL210" i="68" s="1"/>
  <c r="AL142" i="68"/>
  <c r="AL242" i="68" s="1"/>
  <c r="AL106" i="68"/>
  <c r="AL206" i="68" s="1"/>
  <c r="FF49" i="68"/>
  <c r="FF46" i="68"/>
  <c r="FF85" i="68"/>
  <c r="AL199" i="68"/>
  <c r="AL299" i="68" s="1"/>
  <c r="AL160" i="68"/>
  <c r="AL260" i="68" s="1"/>
  <c r="AL191" i="68"/>
  <c r="AL291" i="68" s="1"/>
  <c r="AL115" i="68"/>
  <c r="AL215" i="68" s="1"/>
  <c r="AL134" i="68"/>
  <c r="AL234" i="68" s="1"/>
  <c r="FF84" i="68"/>
  <c r="FF19" i="68"/>
  <c r="FF11" i="68"/>
  <c r="AL183" i="68"/>
  <c r="AL283" i="68" s="1"/>
  <c r="AL146" i="68"/>
  <c r="AL246" i="68" s="1"/>
  <c r="FF81" i="68"/>
  <c r="FF91" i="68"/>
  <c r="FF7" i="68"/>
  <c r="FF72" i="68"/>
  <c r="FF16" i="68"/>
  <c r="FF20" i="68"/>
  <c r="AL128" i="68"/>
  <c r="AL228" i="68" s="1"/>
  <c r="AL135" i="68"/>
  <c r="AL235" i="68" s="1"/>
  <c r="AL109" i="68"/>
  <c r="AL209" i="68" s="1"/>
  <c r="AL113" i="68"/>
  <c r="AL213" i="68" s="1"/>
  <c r="AL120" i="68"/>
  <c r="AL220" i="68" s="1"/>
  <c r="AL189" i="68"/>
  <c r="AL289" i="68" s="1"/>
  <c r="AL117" i="68"/>
  <c r="AL217" i="68" s="1"/>
  <c r="FF76" i="68"/>
  <c r="FF2" i="68"/>
  <c r="FF98" i="68"/>
  <c r="AL178" i="68"/>
  <c r="AL278" i="68" s="1"/>
  <c r="AL121" i="68"/>
  <c r="AL221" i="68" s="1"/>
  <c r="AL166" i="68"/>
  <c r="AL266" i="68" s="1"/>
  <c r="FF87" i="68"/>
  <c r="AL138" i="68"/>
  <c r="AL238" i="68" s="1"/>
  <c r="AL153" i="68"/>
  <c r="AL253" i="68" s="1"/>
  <c r="AL116" i="68"/>
  <c r="AL216" i="68" s="1"/>
  <c r="FF12" i="68"/>
  <c r="AL157" i="68"/>
  <c r="AL257" i="68" s="1"/>
  <c r="FF58" i="68"/>
  <c r="FF80" i="68"/>
  <c r="FF6" i="68"/>
  <c r="FF27" i="68"/>
  <c r="FF17" i="68"/>
  <c r="FF60" i="68"/>
  <c r="AL111" i="68"/>
  <c r="AL211" i="68" s="1"/>
  <c r="AL156" i="68"/>
  <c r="AL256" i="68" s="1"/>
  <c r="AL196" i="68"/>
  <c r="AL296" i="68" s="1"/>
  <c r="AL173" i="68"/>
  <c r="AL273" i="68" s="1"/>
  <c r="AL143" i="68"/>
  <c r="AL243" i="68" s="1"/>
  <c r="AL123" i="68"/>
  <c r="AL223" i="68" s="1"/>
  <c r="AL190" i="68"/>
  <c r="AL290" i="68" s="1"/>
  <c r="FF63" i="68"/>
  <c r="FF32" i="68"/>
  <c r="AL122" i="68"/>
  <c r="AL222" i="68" s="1"/>
  <c r="AL170" i="68"/>
  <c r="AL270" i="68" s="1"/>
  <c r="AL141" i="68"/>
  <c r="AL241" i="68" s="1"/>
  <c r="FF75" i="68"/>
  <c r="FF22" i="68"/>
  <c r="FF35" i="68"/>
  <c r="AL125" i="68"/>
  <c r="AL225" i="68" s="1"/>
  <c r="AL137" i="68"/>
  <c r="AL237" i="68" s="1"/>
  <c r="FF77" i="68"/>
  <c r="AL168" i="68"/>
  <c r="AL268" i="68" s="1"/>
  <c r="FF23" i="68"/>
  <c r="AL182" i="68"/>
  <c r="AL282" i="68" s="1"/>
  <c r="AL132" i="68"/>
  <c r="AL232" i="68" s="1"/>
  <c r="AL155" i="68"/>
  <c r="AL255" i="68" s="1"/>
  <c r="FF67" i="68"/>
  <c r="AL193" i="68"/>
  <c r="AL293" i="68" s="1"/>
  <c r="FF34" i="68"/>
  <c r="AL159" i="68"/>
  <c r="AL259" i="68" s="1"/>
  <c r="FF38" i="68"/>
  <c r="AL198" i="68"/>
  <c r="AL298" i="68" s="1"/>
  <c r="FF62" i="68"/>
  <c r="FF48" i="68"/>
  <c r="FF10" i="68"/>
  <c r="FF79" i="68"/>
  <c r="FF74" i="68"/>
  <c r="FF54" i="68"/>
  <c r="AL167" i="68"/>
  <c r="AL267" i="68" s="1"/>
  <c r="AL184" i="68"/>
  <c r="AL284" i="68" s="1"/>
  <c r="AL186" i="68"/>
  <c r="AL286" i="68" s="1"/>
  <c r="AL165" i="68"/>
  <c r="AL265" i="68" s="1"/>
  <c r="AL188" i="68"/>
  <c r="AL288" i="68" s="1"/>
  <c r="AL180" i="68"/>
  <c r="AL280" i="68" s="1"/>
  <c r="AL149" i="68"/>
  <c r="AL249" i="68" s="1"/>
  <c r="FF53" i="68"/>
  <c r="FF37" i="68"/>
  <c r="FF9" i="68"/>
  <c r="FF39" i="68"/>
  <c r="FF82" i="68"/>
  <c r="FF64" i="68"/>
  <c r="AL108" i="68"/>
  <c r="AL208" i="68" s="1"/>
  <c r="AL127" i="68"/>
  <c r="AL227" i="68" s="1"/>
  <c r="AL129" i="68"/>
  <c r="AL229" i="68" s="1"/>
  <c r="AL119" i="68"/>
  <c r="AL219" i="68" s="1"/>
  <c r="AL150" i="68"/>
  <c r="AL250" i="68" s="1"/>
  <c r="AL181" i="68"/>
  <c r="AL281" i="68" s="1"/>
  <c r="AL140" i="68"/>
  <c r="AL240" i="68" s="1"/>
  <c r="FG87" i="68"/>
  <c r="FG60" i="68"/>
  <c r="FG47" i="68"/>
  <c r="FG43" i="68"/>
  <c r="FG16" i="68"/>
  <c r="FG36" i="68"/>
  <c r="FG75" i="68"/>
  <c r="FG91" i="68"/>
  <c r="FG26" i="68"/>
  <c r="FG28" i="68"/>
  <c r="FG17" i="68"/>
  <c r="FG51" i="68"/>
  <c r="FG55" i="68"/>
  <c r="FG77" i="68"/>
  <c r="FG6" i="68"/>
  <c r="FG74" i="68"/>
  <c r="FG66" i="68"/>
  <c r="FG67" i="68"/>
  <c r="FG14" i="68"/>
  <c r="AM120" i="68"/>
  <c r="AM220" i="68" s="1"/>
  <c r="AM194" i="68"/>
  <c r="AM294" i="68" s="1"/>
  <c r="AM122" i="68"/>
  <c r="AM222" i="68" s="1"/>
  <c r="AM178" i="68"/>
  <c r="AM278" i="68" s="1"/>
  <c r="AM138" i="68"/>
  <c r="AM238" i="68" s="1"/>
  <c r="AM123" i="68"/>
  <c r="AM223" i="68" s="1"/>
  <c r="FG83" i="68"/>
  <c r="FG88" i="68"/>
  <c r="FG25" i="68"/>
  <c r="FG49" i="68"/>
  <c r="FG71" i="68"/>
  <c r="FG61" i="68"/>
  <c r="FG73" i="68"/>
  <c r="AM166" i="68"/>
  <c r="AM266" i="68" s="1"/>
  <c r="AM164" i="68"/>
  <c r="AM264" i="68" s="1"/>
  <c r="AM104" i="68"/>
  <c r="AM204" i="68" s="1"/>
  <c r="AM154" i="68"/>
  <c r="AM254" i="68" s="1"/>
  <c r="AM152" i="68"/>
  <c r="AM252" i="68" s="1"/>
  <c r="FG65" i="68"/>
  <c r="FG34" i="68"/>
  <c r="FG20" i="68"/>
  <c r="FG76" i="68"/>
  <c r="FG3" i="68"/>
  <c r="FG30" i="68"/>
  <c r="FG98" i="68"/>
  <c r="AM181" i="68"/>
  <c r="AM281" i="68" s="1"/>
  <c r="AM109" i="68"/>
  <c r="AM209" i="68" s="1"/>
  <c r="AM147" i="68"/>
  <c r="AM247" i="68" s="1"/>
  <c r="AM145" i="68"/>
  <c r="AM245" i="68" s="1"/>
  <c r="AM110" i="68"/>
  <c r="AM210" i="68" s="1"/>
  <c r="FG93" i="68"/>
  <c r="FG82" i="68"/>
  <c r="FG58" i="68"/>
  <c r="FG8" i="68"/>
  <c r="FG52" i="68"/>
  <c r="FG18" i="68"/>
  <c r="FG69" i="68"/>
  <c r="FG81" i="68"/>
  <c r="AM153" i="68"/>
  <c r="AM253" i="68" s="1"/>
  <c r="AM168" i="68"/>
  <c r="AM268" i="68" s="1"/>
  <c r="AM146" i="68"/>
  <c r="AM246" i="68" s="1"/>
  <c r="AM185" i="68"/>
  <c r="AM285" i="68" s="1"/>
  <c r="AM187" i="68"/>
  <c r="AM287" i="68" s="1"/>
  <c r="AM131" i="68"/>
  <c r="AM231" i="68" s="1"/>
  <c r="AM117" i="68"/>
  <c r="AM217" i="68" s="1"/>
  <c r="AM191" i="68"/>
  <c r="AM291" i="68" s="1"/>
  <c r="FG72" i="68"/>
  <c r="FG33" i="68"/>
  <c r="FG32" i="68"/>
  <c r="FG4" i="68"/>
  <c r="FG24" i="68"/>
  <c r="FG12" i="68"/>
  <c r="FG54" i="68"/>
  <c r="AM127" i="68"/>
  <c r="AM227" i="68" s="1"/>
  <c r="AM180" i="68"/>
  <c r="AM280" i="68" s="1"/>
  <c r="AM175" i="68"/>
  <c r="AM275" i="68" s="1"/>
  <c r="AM105" i="68"/>
  <c r="AM205" i="68" s="1"/>
  <c r="AM124" i="68"/>
  <c r="AM224" i="68" s="1"/>
  <c r="AM159" i="68"/>
  <c r="AM259" i="68" s="1"/>
  <c r="AM186" i="68"/>
  <c r="AM286" i="68" s="1"/>
  <c r="AM195" i="68"/>
  <c r="AM295" i="68" s="1"/>
  <c r="AM177" i="68"/>
  <c r="AM277" i="68" s="1"/>
  <c r="FG80" i="68"/>
  <c r="FG79" i="68"/>
  <c r="FG56" i="68"/>
  <c r="FG5" i="68"/>
  <c r="FG53" i="68"/>
  <c r="FG89" i="68"/>
  <c r="FG46" i="68"/>
  <c r="AM107" i="68"/>
  <c r="AM207" i="68" s="1"/>
  <c r="AM196" i="68"/>
  <c r="AM296" i="68" s="1"/>
  <c r="AM172" i="68"/>
  <c r="AM272" i="68" s="1"/>
  <c r="AM119" i="68"/>
  <c r="AM219" i="68" s="1"/>
  <c r="AM157" i="68"/>
  <c r="AM257" i="68" s="1"/>
  <c r="AM143" i="68"/>
  <c r="AM243" i="68" s="1"/>
  <c r="FG78" i="68"/>
  <c r="FG70" i="68"/>
  <c r="FG39" i="68"/>
  <c r="FG22" i="68"/>
  <c r="FG84" i="68"/>
  <c r="FG92" i="68"/>
  <c r="FG68" i="68"/>
  <c r="AM165" i="68"/>
  <c r="AM265" i="68" s="1"/>
  <c r="AM116" i="68"/>
  <c r="AM216" i="68" s="1"/>
  <c r="AM130" i="68"/>
  <c r="AM230" i="68" s="1"/>
  <c r="AM128" i="68"/>
  <c r="AM228" i="68" s="1"/>
  <c r="AM129" i="68"/>
  <c r="AM229" i="68" s="1"/>
  <c r="AM149" i="68"/>
  <c r="AM249" i="68" s="1"/>
  <c r="FG59" i="68"/>
  <c r="FG64" i="68"/>
  <c r="FG31" i="68"/>
  <c r="FG23" i="68"/>
  <c r="FG37" i="68"/>
  <c r="FG7" i="68"/>
  <c r="FG97" i="68"/>
  <c r="AM160" i="68"/>
  <c r="AM260" i="68" s="1"/>
  <c r="AM141" i="68"/>
  <c r="AM241" i="68" s="1"/>
  <c r="AM148" i="68"/>
  <c r="AM248" i="68" s="1"/>
  <c r="AM113" i="68"/>
  <c r="AM213" i="68" s="1"/>
  <c r="AM134" i="68"/>
  <c r="AM234" i="68" s="1"/>
  <c r="AM137" i="68"/>
  <c r="AM237" i="68" s="1"/>
  <c r="FG63" i="68"/>
  <c r="FG85" i="68"/>
  <c r="FG35" i="68"/>
  <c r="FG10" i="68"/>
  <c r="FG94" i="68"/>
  <c r="FG44" i="68"/>
  <c r="FG19" i="68"/>
  <c r="AM169" i="68"/>
  <c r="AM269" i="68" s="1"/>
  <c r="AM189" i="68"/>
  <c r="AM289" i="68" s="1"/>
  <c r="AM144" i="68"/>
  <c r="AM244" i="68" s="1"/>
  <c r="AM118" i="68"/>
  <c r="AM218" i="68" s="1"/>
  <c r="AM121" i="68"/>
  <c r="AM221" i="68" s="1"/>
  <c r="AM139" i="68"/>
  <c r="AM239" i="68" s="1"/>
  <c r="AM125" i="68"/>
  <c r="AM225" i="68" s="1"/>
  <c r="AM112" i="68"/>
  <c r="AM212" i="68" s="1"/>
  <c r="FG90" i="68"/>
  <c r="FG38" i="68"/>
  <c r="AM114" i="68"/>
  <c r="AM214" i="68" s="1"/>
  <c r="AM171" i="68"/>
  <c r="AM271" i="68" s="1"/>
  <c r="AM183" i="68"/>
  <c r="AM283" i="68" s="1"/>
  <c r="FG48" i="68"/>
  <c r="AM176" i="68"/>
  <c r="AM276" i="68" s="1"/>
  <c r="AP31" i="68"/>
  <c r="AP48" i="68" s="1"/>
  <c r="FG11" i="68"/>
  <c r="AM108" i="68"/>
  <c r="AM208" i="68" s="1"/>
  <c r="AM156" i="68"/>
  <c r="AM256" i="68" s="1"/>
  <c r="AM184" i="68"/>
  <c r="AM284" i="68" s="1"/>
  <c r="FG9" i="68"/>
  <c r="AM163" i="68"/>
  <c r="AM263" i="68" s="1"/>
  <c r="AM193" i="68"/>
  <c r="AM293" i="68" s="1"/>
  <c r="FG21" i="68"/>
  <c r="FG42" i="68"/>
  <c r="AM142" i="68"/>
  <c r="AM242" i="68" s="1"/>
  <c r="AM155" i="68"/>
  <c r="AM255" i="68" s="1"/>
  <c r="AM167" i="68"/>
  <c r="AM267" i="68" s="1"/>
  <c r="FG45" i="68"/>
  <c r="FG13" i="68"/>
  <c r="AM158" i="68"/>
  <c r="AM258" i="68" s="1"/>
  <c r="AM151" i="68"/>
  <c r="AM251" i="68" s="1"/>
  <c r="AM161" i="68"/>
  <c r="AM261" i="68" s="1"/>
  <c r="FG41" i="68"/>
  <c r="FG15" i="68"/>
  <c r="AM162" i="68"/>
  <c r="AM262" i="68" s="1"/>
  <c r="AM198" i="68"/>
  <c r="AM298" i="68" s="1"/>
  <c r="AM111" i="68"/>
  <c r="AM211" i="68" s="1"/>
  <c r="FG2" i="68"/>
  <c r="FG57" i="68"/>
  <c r="AM115" i="68"/>
  <c r="AM215" i="68" s="1"/>
  <c r="AM135" i="68"/>
  <c r="AM235" i="68" s="1"/>
  <c r="AM173" i="68"/>
  <c r="AM273" i="68" s="1"/>
  <c r="AM174" i="68"/>
  <c r="AM274" i="68" s="1"/>
  <c r="AM170" i="68"/>
  <c r="AM270" i="68" s="1"/>
  <c r="FG29" i="68"/>
  <c r="FG40" i="68"/>
  <c r="AM197" i="68"/>
  <c r="AM297" i="68" s="1"/>
  <c r="AM179" i="68"/>
  <c r="AM279" i="68" s="1"/>
  <c r="AM140" i="68"/>
  <c r="AM240" i="68" s="1"/>
  <c r="FG96" i="68"/>
  <c r="AM106" i="68"/>
  <c r="AM206" i="68" s="1"/>
  <c r="FG62" i="68"/>
  <c r="AM150" i="68"/>
  <c r="AM250" i="68" s="1"/>
  <c r="AM190" i="68"/>
  <c r="AM290" i="68" s="1"/>
  <c r="AM136" i="68"/>
  <c r="AM236" i="68" s="1"/>
  <c r="AM182" i="68"/>
  <c r="AM282" i="68" s="1"/>
  <c r="FG50" i="68"/>
  <c r="AM199" i="68"/>
  <c r="AM299" i="68" s="1"/>
  <c r="FG99" i="68"/>
  <c r="FG27" i="68"/>
  <c r="AM133" i="68"/>
  <c r="AM233" i="68" s="1"/>
  <c r="AM103" i="68"/>
  <c r="AM203" i="68" s="1"/>
  <c r="AM192" i="68"/>
  <c r="AM292" i="68" s="1"/>
  <c r="AM102" i="68"/>
  <c r="AM202" i="68" s="1"/>
  <c r="FG95" i="68"/>
  <c r="FG86" i="68"/>
  <c r="AM132" i="68"/>
  <c r="AM232" i="68" s="1"/>
  <c r="AM188" i="68"/>
  <c r="AM288" i="68" s="1"/>
  <c r="AM126" i="68"/>
  <c r="AM226" i="68" s="1"/>
  <c r="FE82" i="68"/>
  <c r="FE70" i="68"/>
  <c r="FE28" i="68"/>
  <c r="FE13" i="68"/>
  <c r="FE3" i="68"/>
  <c r="FE8" i="68"/>
  <c r="FE30" i="68"/>
  <c r="FE36" i="68"/>
  <c r="AK189" i="68"/>
  <c r="AK289" i="68" s="1"/>
  <c r="AK183" i="68"/>
  <c r="AK283" i="68" s="1"/>
  <c r="AK195" i="68"/>
  <c r="AK295" i="68" s="1"/>
  <c r="AK167" i="68"/>
  <c r="AK267" i="68" s="1"/>
  <c r="AK138" i="68"/>
  <c r="AK238" i="68" s="1"/>
  <c r="AK145" i="68"/>
  <c r="AK245" i="68" s="1"/>
  <c r="AK135" i="68"/>
  <c r="AK235" i="68" s="1"/>
  <c r="AK123" i="68"/>
  <c r="AK223" i="68" s="1"/>
  <c r="AK102" i="68"/>
  <c r="AK202" i="68" s="1"/>
  <c r="FE91" i="68"/>
  <c r="FE72" i="68"/>
  <c r="FE29" i="68"/>
  <c r="FE18" i="68"/>
  <c r="FE37" i="68"/>
  <c r="FE99" i="68"/>
  <c r="FE33" i="68"/>
  <c r="FE57" i="68"/>
  <c r="AK175" i="68"/>
  <c r="AK275" i="68" s="1"/>
  <c r="AK188" i="68"/>
  <c r="AK288" i="68" s="1"/>
  <c r="AK199" i="68"/>
  <c r="AK299" i="68" s="1"/>
  <c r="AK113" i="68"/>
  <c r="AK213" i="68" s="1"/>
  <c r="AK124" i="68"/>
  <c r="AK224" i="68" s="1"/>
  <c r="AK171" i="68"/>
  <c r="AK271" i="68" s="1"/>
  <c r="AK181" i="68"/>
  <c r="AK281" i="68" s="1"/>
  <c r="AK131" i="68"/>
  <c r="AK231" i="68" s="1"/>
  <c r="FE83" i="68"/>
  <c r="FE58" i="68"/>
  <c r="FE50" i="68"/>
  <c r="FE5" i="68"/>
  <c r="FE69" i="68"/>
  <c r="FE24" i="68"/>
  <c r="FE55" i="68"/>
  <c r="FE94" i="68"/>
  <c r="AK192" i="68"/>
  <c r="AK292" i="68" s="1"/>
  <c r="AK187" i="68"/>
  <c r="AK287" i="68" s="1"/>
  <c r="AK194" i="68"/>
  <c r="AK294" i="68" s="1"/>
  <c r="AK155" i="68"/>
  <c r="AK255" i="68" s="1"/>
  <c r="AK150" i="68"/>
  <c r="AK250" i="68" s="1"/>
  <c r="AK178" i="68"/>
  <c r="AK278" i="68" s="1"/>
  <c r="AK115" i="68"/>
  <c r="AK215" i="68" s="1"/>
  <c r="AK146" i="68"/>
  <c r="AK246" i="68" s="1"/>
  <c r="FE80" i="68"/>
  <c r="FE56" i="68"/>
  <c r="FE45" i="68"/>
  <c r="FE6" i="68"/>
  <c r="FE92" i="68"/>
  <c r="FE9" i="68"/>
  <c r="FE10" i="68"/>
  <c r="FE54" i="68"/>
  <c r="AK111" i="68"/>
  <c r="AK211" i="68" s="1"/>
  <c r="AK120" i="68"/>
  <c r="AK220" i="68" s="1"/>
  <c r="AK109" i="68"/>
  <c r="AK209" i="68" s="1"/>
  <c r="AK130" i="68"/>
  <c r="AK230" i="68" s="1"/>
  <c r="AK134" i="68"/>
  <c r="AK234" i="68" s="1"/>
  <c r="AK168" i="68"/>
  <c r="AK268" i="68" s="1"/>
  <c r="AK185" i="68"/>
  <c r="AK285" i="68" s="1"/>
  <c r="AK158" i="68"/>
  <c r="AK258" i="68" s="1"/>
  <c r="FE85" i="68"/>
  <c r="FE61" i="68"/>
  <c r="FE49" i="68"/>
  <c r="FE15" i="68"/>
  <c r="FE19" i="68"/>
  <c r="FE81" i="68"/>
  <c r="FE25" i="68"/>
  <c r="FE23" i="68"/>
  <c r="AK157" i="68"/>
  <c r="AK257" i="68" s="1"/>
  <c r="AK136" i="68"/>
  <c r="AK236" i="68" s="1"/>
  <c r="AK114" i="68"/>
  <c r="AK214" i="68" s="1"/>
  <c r="AK172" i="68"/>
  <c r="AK272" i="68" s="1"/>
  <c r="AK173" i="68"/>
  <c r="AK273" i="68" s="1"/>
  <c r="AK106" i="68"/>
  <c r="AK206" i="68" s="1"/>
  <c r="AK139" i="68"/>
  <c r="AK239" i="68" s="1"/>
  <c r="AK198" i="68"/>
  <c r="AK298" i="68" s="1"/>
  <c r="AK159" i="68"/>
  <c r="AK259" i="68" s="1"/>
  <c r="FE79" i="68"/>
  <c r="AP29" i="68"/>
  <c r="AP46" i="68" s="1"/>
  <c r="FE7" i="68"/>
  <c r="FE17" i="68"/>
  <c r="FE21" i="68"/>
  <c r="AK162" i="68"/>
  <c r="AK262" i="68" s="1"/>
  <c r="AK132" i="68"/>
  <c r="AK232" i="68" s="1"/>
  <c r="AK110" i="68"/>
  <c r="AK210" i="68" s="1"/>
  <c r="AK151" i="68"/>
  <c r="AK251" i="68" s="1"/>
  <c r="AK117" i="68"/>
  <c r="AK217" i="68" s="1"/>
  <c r="FE96" i="68"/>
  <c r="FE44" i="68"/>
  <c r="FE14" i="68"/>
  <c r="FE76" i="68"/>
  <c r="FE71" i="68"/>
  <c r="AK152" i="68"/>
  <c r="AK252" i="68" s="1"/>
  <c r="AK127" i="68"/>
  <c r="AK227" i="68" s="1"/>
  <c r="AK122" i="68"/>
  <c r="AK222" i="68" s="1"/>
  <c r="AK165" i="68"/>
  <c r="AK265" i="68" s="1"/>
  <c r="AK176" i="68"/>
  <c r="AK276" i="68" s="1"/>
  <c r="FE93" i="68"/>
  <c r="FE40" i="68"/>
  <c r="FE22" i="68"/>
  <c r="FE97" i="68"/>
  <c r="FE42" i="68"/>
  <c r="AK140" i="68"/>
  <c r="AK240" i="68" s="1"/>
  <c r="AK104" i="68"/>
  <c r="AK204" i="68" s="1"/>
  <c r="AK197" i="68"/>
  <c r="AK297" i="68" s="1"/>
  <c r="AK119" i="68"/>
  <c r="AK219" i="68" s="1"/>
  <c r="AK193" i="68"/>
  <c r="AK293" i="68" s="1"/>
  <c r="FE88" i="68"/>
  <c r="FE38" i="68"/>
  <c r="FE34" i="68"/>
  <c r="FE52" i="68"/>
  <c r="FE66" i="68"/>
  <c r="AK129" i="68"/>
  <c r="AK229" i="68" s="1"/>
  <c r="AK125" i="68"/>
  <c r="AK225" i="68" s="1"/>
  <c r="AK177" i="68"/>
  <c r="AK277" i="68" s="1"/>
  <c r="AK169" i="68"/>
  <c r="AK269" i="68" s="1"/>
  <c r="AK112" i="68"/>
  <c r="AK212" i="68" s="1"/>
  <c r="FE78" i="68"/>
  <c r="FE53" i="68"/>
  <c r="FE26" i="68"/>
  <c r="FE59" i="68"/>
  <c r="FE65" i="68"/>
  <c r="AK149" i="68"/>
  <c r="AK249" i="68" s="1"/>
  <c r="AK148" i="68"/>
  <c r="AK248" i="68" s="1"/>
  <c r="AK190" i="68"/>
  <c r="AK290" i="68" s="1"/>
  <c r="AK179" i="68"/>
  <c r="AK279" i="68" s="1"/>
  <c r="FE75" i="68"/>
  <c r="FE46" i="68"/>
  <c r="FE98" i="68"/>
  <c r="FE20" i="68"/>
  <c r="FE63" i="68"/>
  <c r="AK137" i="68"/>
  <c r="AK237" i="68" s="1"/>
  <c r="AK180" i="68"/>
  <c r="AK280" i="68" s="1"/>
  <c r="AK121" i="68"/>
  <c r="AK221" i="68" s="1"/>
  <c r="AK153" i="68"/>
  <c r="AK253" i="68" s="1"/>
  <c r="FE77" i="68"/>
  <c r="FE32" i="68"/>
  <c r="FE16" i="68"/>
  <c r="FE84" i="68"/>
  <c r="FE51" i="68"/>
  <c r="AK107" i="68"/>
  <c r="AK207" i="68" s="1"/>
  <c r="AK196" i="68"/>
  <c r="AK296" i="68" s="1"/>
  <c r="AK154" i="68"/>
  <c r="AK254" i="68" s="1"/>
  <c r="AK141" i="68"/>
  <c r="AK241" i="68" s="1"/>
  <c r="FE68" i="68"/>
  <c r="FE27" i="68"/>
  <c r="FE47" i="68"/>
  <c r="FE86" i="68"/>
  <c r="FE89" i="68"/>
  <c r="AK191" i="68"/>
  <c r="AK291" i="68" s="1"/>
  <c r="AK144" i="68"/>
  <c r="AK244" i="68" s="1"/>
  <c r="AK160" i="68"/>
  <c r="AK260" i="68" s="1"/>
  <c r="AK142" i="68"/>
  <c r="AK242" i="68" s="1"/>
  <c r="FE62" i="68"/>
  <c r="FE31" i="68"/>
  <c r="FE73" i="68"/>
  <c r="FE67" i="68"/>
  <c r="AK133" i="68"/>
  <c r="AK233" i="68" s="1"/>
  <c r="AK118" i="68"/>
  <c r="AK218" i="68" s="1"/>
  <c r="AK184" i="68"/>
  <c r="AK284" i="68" s="1"/>
  <c r="AK164" i="68"/>
  <c r="AK264" i="68" s="1"/>
  <c r="AK186" i="68"/>
  <c r="AK286" i="68" s="1"/>
  <c r="FE95" i="68"/>
  <c r="FE39" i="68"/>
  <c r="FE4" i="68"/>
  <c r="FE11" i="68"/>
  <c r="FE60" i="68"/>
  <c r="AK108" i="68"/>
  <c r="AK208" i="68" s="1"/>
  <c r="AK143" i="68"/>
  <c r="AK243" i="68" s="1"/>
  <c r="AK105" i="68"/>
  <c r="AK205" i="68" s="1"/>
  <c r="AK103" i="68"/>
  <c r="AK203" i="68" s="1"/>
  <c r="AK166" i="68"/>
  <c r="AK266" i="68" s="1"/>
  <c r="FE87" i="68"/>
  <c r="FE43" i="68"/>
  <c r="FE41" i="68"/>
  <c r="FE2" i="68"/>
  <c r="FE12" i="68"/>
  <c r="AK170" i="68"/>
  <c r="AK270" i="68" s="1"/>
  <c r="AK116" i="68"/>
  <c r="AK216" i="68" s="1"/>
  <c r="AK128" i="68"/>
  <c r="AK228" i="68" s="1"/>
  <c r="AK147" i="68"/>
  <c r="AK247" i="68" s="1"/>
  <c r="AK174" i="68"/>
  <c r="AK274" i="68" s="1"/>
  <c r="AK163" i="68"/>
  <c r="AK263" i="68" s="1"/>
  <c r="FE90" i="68"/>
  <c r="FE64" i="68"/>
  <c r="FE35" i="68"/>
  <c r="FE48" i="68"/>
  <c r="FE74" i="68"/>
  <c r="AK126" i="68"/>
  <c r="AK226" i="68" s="1"/>
  <c r="AK182" i="68"/>
  <c r="AK282" i="68" s="1"/>
  <c r="AK161" i="68"/>
  <c r="AK261" i="68" s="1"/>
  <c r="AK156" i="68"/>
  <c r="AK256" i="68" s="1"/>
  <c r="EW80" i="68"/>
  <c r="EW75" i="68"/>
  <c r="EW54" i="68"/>
  <c r="EW42" i="68"/>
  <c r="EW7" i="68"/>
  <c r="EW79" i="68"/>
  <c r="EW14" i="68"/>
  <c r="EW43" i="68"/>
  <c r="AC105" i="68"/>
  <c r="AC205" i="68" s="1"/>
  <c r="AC173" i="68"/>
  <c r="AC273" i="68" s="1"/>
  <c r="AC158" i="68"/>
  <c r="AC258" i="68" s="1"/>
  <c r="AC155" i="68"/>
  <c r="AC255" i="68" s="1"/>
  <c r="EW99" i="68"/>
  <c r="EW61" i="68"/>
  <c r="EW70" i="68"/>
  <c r="EW6" i="68"/>
  <c r="EW48" i="68"/>
  <c r="EW19" i="68"/>
  <c r="EW63" i="68"/>
  <c r="EW64" i="68"/>
  <c r="AC145" i="68"/>
  <c r="AC245" i="68" s="1"/>
  <c r="AC196" i="68"/>
  <c r="AC296" i="68" s="1"/>
  <c r="AC175" i="68"/>
  <c r="AC275" i="68" s="1"/>
  <c r="AC106" i="68"/>
  <c r="AC206" i="68" s="1"/>
  <c r="AC190" i="68"/>
  <c r="AC290" i="68" s="1"/>
  <c r="AC114" i="68"/>
  <c r="AC214" i="68" s="1"/>
  <c r="AC185" i="68"/>
  <c r="AC285" i="68" s="1"/>
  <c r="AC163" i="68"/>
  <c r="AC263" i="68" s="1"/>
  <c r="EW96" i="68"/>
  <c r="EW86" i="68"/>
  <c r="EW60" i="68"/>
  <c r="EW49" i="68"/>
  <c r="EW9" i="68"/>
  <c r="EW31" i="68"/>
  <c r="EW53" i="68"/>
  <c r="EW27" i="68"/>
  <c r="EW30" i="68"/>
  <c r="AC139" i="68"/>
  <c r="AC239" i="68" s="1"/>
  <c r="AC166" i="68"/>
  <c r="AC266" i="68" s="1"/>
  <c r="AC138" i="68"/>
  <c r="AC238" i="68" s="1"/>
  <c r="AC121" i="68"/>
  <c r="AC221" i="68" s="1"/>
  <c r="AC188" i="68"/>
  <c r="AC288" i="68" s="1"/>
  <c r="AC193" i="68"/>
  <c r="AC293" i="68" s="1"/>
  <c r="AC182" i="68"/>
  <c r="AC282" i="68" s="1"/>
  <c r="AC141" i="68"/>
  <c r="AC241" i="68" s="1"/>
  <c r="EW84" i="68"/>
  <c r="EW65" i="68"/>
  <c r="EW8" i="68"/>
  <c r="EW5" i="68"/>
  <c r="EW13" i="68"/>
  <c r="EW3" i="68"/>
  <c r="AC134" i="68"/>
  <c r="AC234" i="68" s="1"/>
  <c r="AC137" i="68"/>
  <c r="AC237" i="68" s="1"/>
  <c r="AC165" i="68"/>
  <c r="AC265" i="68" s="1"/>
  <c r="AC151" i="68"/>
  <c r="AC251" i="68" s="1"/>
  <c r="AC133" i="68"/>
  <c r="AC233" i="68" s="1"/>
  <c r="AC169" i="68"/>
  <c r="AC269" i="68" s="1"/>
  <c r="EW81" i="68"/>
  <c r="EW71" i="68"/>
  <c r="EW2" i="68"/>
  <c r="EW32" i="68"/>
  <c r="EW85" i="68"/>
  <c r="EW22" i="68"/>
  <c r="AC119" i="68"/>
  <c r="AC219" i="68" s="1"/>
  <c r="AC135" i="68"/>
  <c r="AC235" i="68" s="1"/>
  <c r="AC128" i="68"/>
  <c r="AC228" i="68" s="1"/>
  <c r="AC171" i="68"/>
  <c r="AC271" i="68" s="1"/>
  <c r="AC161" i="68"/>
  <c r="AC261" i="68" s="1"/>
  <c r="AC153" i="68"/>
  <c r="AC253" i="68" s="1"/>
  <c r="EW76" i="68"/>
  <c r="EW59" i="68"/>
  <c r="EW10" i="68"/>
  <c r="EW50" i="68"/>
  <c r="EW34" i="68"/>
  <c r="EW56" i="68"/>
  <c r="AC179" i="68"/>
  <c r="AC279" i="68" s="1"/>
  <c r="AC103" i="68"/>
  <c r="AC203" i="68" s="1"/>
  <c r="AC159" i="68"/>
  <c r="AC259" i="68" s="1"/>
  <c r="AC156" i="68"/>
  <c r="AC256" i="68" s="1"/>
  <c r="AC111" i="68"/>
  <c r="AC211" i="68" s="1"/>
  <c r="AC143" i="68"/>
  <c r="AC243" i="68" s="1"/>
  <c r="EW93" i="68"/>
  <c r="EW98" i="68"/>
  <c r="EW39" i="68"/>
  <c r="EW24" i="68"/>
  <c r="EW55" i="68"/>
  <c r="EW4" i="68"/>
  <c r="EW74" i="68"/>
  <c r="AC183" i="68"/>
  <c r="AC283" i="68" s="1"/>
  <c r="AC113" i="68"/>
  <c r="AC213" i="68" s="1"/>
  <c r="AC176" i="68"/>
  <c r="AC276" i="68" s="1"/>
  <c r="AC181" i="68"/>
  <c r="AC281" i="68" s="1"/>
  <c r="AC120" i="68"/>
  <c r="AC220" i="68" s="1"/>
  <c r="AC195" i="68"/>
  <c r="AC295" i="68" s="1"/>
  <c r="EW91" i="68"/>
  <c r="EW67" i="68"/>
  <c r="EW26" i="68"/>
  <c r="EW17" i="68"/>
  <c r="EW82" i="68"/>
  <c r="EW45" i="68"/>
  <c r="EW40" i="68"/>
  <c r="AC109" i="68"/>
  <c r="AC209" i="68" s="1"/>
  <c r="AC162" i="68"/>
  <c r="AC262" i="68" s="1"/>
  <c r="AC136" i="68"/>
  <c r="AC236" i="68" s="1"/>
  <c r="AC117" i="68"/>
  <c r="AC217" i="68" s="1"/>
  <c r="AC118" i="68"/>
  <c r="AC218" i="68" s="1"/>
  <c r="AC104" i="68"/>
  <c r="AC204" i="68" s="1"/>
  <c r="EW88" i="68"/>
  <c r="EW72" i="68"/>
  <c r="EW41" i="68"/>
  <c r="EW20" i="68"/>
  <c r="EW11" i="68"/>
  <c r="EW35" i="68"/>
  <c r="AC186" i="68"/>
  <c r="AC286" i="68" s="1"/>
  <c r="AC140" i="68"/>
  <c r="AC240" i="68" s="1"/>
  <c r="AC178" i="68"/>
  <c r="AC278" i="68" s="1"/>
  <c r="AC189" i="68"/>
  <c r="AC289" i="68" s="1"/>
  <c r="AC108" i="68"/>
  <c r="AC208" i="68" s="1"/>
  <c r="AC149" i="68"/>
  <c r="AC249" i="68" s="1"/>
  <c r="AC197" i="68"/>
  <c r="AC297" i="68" s="1"/>
  <c r="EW83" i="68"/>
  <c r="EW57" i="68"/>
  <c r="EW47" i="68"/>
  <c r="EW29" i="68"/>
  <c r="EW28" i="68"/>
  <c r="EW38" i="68"/>
  <c r="AC148" i="68"/>
  <c r="AC248" i="68" s="1"/>
  <c r="AC115" i="68"/>
  <c r="AC215" i="68" s="1"/>
  <c r="AC110" i="68"/>
  <c r="AC210" i="68" s="1"/>
  <c r="AC192" i="68"/>
  <c r="AC292" i="68" s="1"/>
  <c r="AC164" i="68"/>
  <c r="AC264" i="68" s="1"/>
  <c r="AC167" i="68"/>
  <c r="AC267" i="68" s="1"/>
  <c r="AC130" i="68"/>
  <c r="AC230" i="68" s="1"/>
  <c r="EW78" i="68"/>
  <c r="EW52" i="68"/>
  <c r="AP21" i="68"/>
  <c r="AP38" i="68" s="1"/>
  <c r="EW58" i="68"/>
  <c r="EW18" i="68"/>
  <c r="EW90" i="68"/>
  <c r="AC144" i="68"/>
  <c r="AC244" i="68" s="1"/>
  <c r="AC129" i="68"/>
  <c r="AC229" i="68" s="1"/>
  <c r="AC154" i="68"/>
  <c r="AC254" i="68" s="1"/>
  <c r="AC126" i="68"/>
  <c r="AC226" i="68" s="1"/>
  <c r="AC168" i="68"/>
  <c r="AC268" i="68" s="1"/>
  <c r="AC187" i="68"/>
  <c r="AC287" i="68" s="1"/>
  <c r="AC184" i="68"/>
  <c r="AC284" i="68" s="1"/>
  <c r="EW97" i="68"/>
  <c r="EW73" i="68"/>
  <c r="EW16" i="68"/>
  <c r="EW95" i="68"/>
  <c r="EW37" i="68"/>
  <c r="EW15" i="68"/>
  <c r="AC116" i="68"/>
  <c r="AC216" i="68" s="1"/>
  <c r="AC122" i="68"/>
  <c r="AC222" i="68" s="1"/>
  <c r="AC131" i="68"/>
  <c r="AC231" i="68" s="1"/>
  <c r="AC123" i="68"/>
  <c r="AC223" i="68" s="1"/>
  <c r="AC194" i="68"/>
  <c r="AC294" i="68" s="1"/>
  <c r="AC191" i="68"/>
  <c r="AC291" i="68" s="1"/>
  <c r="AC160" i="68"/>
  <c r="AC260" i="68" s="1"/>
  <c r="EW94" i="68"/>
  <c r="EW46" i="68"/>
  <c r="EW51" i="68"/>
  <c r="EW25" i="68"/>
  <c r="EW87" i="68"/>
  <c r="EW12" i="68"/>
  <c r="AC132" i="68"/>
  <c r="AC232" i="68" s="1"/>
  <c r="AC125" i="68"/>
  <c r="AC225" i="68" s="1"/>
  <c r="AC177" i="68"/>
  <c r="AC277" i="68" s="1"/>
  <c r="AC180" i="68"/>
  <c r="AC280" i="68" s="1"/>
  <c r="AC150" i="68"/>
  <c r="AC250" i="68" s="1"/>
  <c r="AC170" i="68"/>
  <c r="AC270" i="68" s="1"/>
  <c r="AC152" i="68"/>
  <c r="AC252" i="68" s="1"/>
  <c r="EW89" i="68"/>
  <c r="EW68" i="68"/>
  <c r="EW21" i="68"/>
  <c r="EW69" i="68"/>
  <c r="EW23" i="68"/>
  <c r="EW77" i="68"/>
  <c r="AC172" i="68"/>
  <c r="AC272" i="68" s="1"/>
  <c r="AC146" i="68"/>
  <c r="AC246" i="68" s="1"/>
  <c r="AC198" i="68"/>
  <c r="AC298" i="68" s="1"/>
  <c r="AC147" i="68"/>
  <c r="AC247" i="68" s="1"/>
  <c r="AC107" i="68"/>
  <c r="AC207" i="68" s="1"/>
  <c r="AC112" i="68"/>
  <c r="AC212" i="68" s="1"/>
  <c r="EW33" i="68"/>
  <c r="EW44" i="68"/>
  <c r="EW66" i="68"/>
  <c r="EW62" i="68"/>
  <c r="AC157" i="68"/>
  <c r="AC257" i="68" s="1"/>
  <c r="AC142" i="68"/>
  <c r="AC242" i="68" s="1"/>
  <c r="AC199" i="68"/>
  <c r="AC299" i="68" s="1"/>
  <c r="AC124" i="68"/>
  <c r="AC224" i="68" s="1"/>
  <c r="AC174" i="68"/>
  <c r="AC274" i="68" s="1"/>
  <c r="AC127" i="68"/>
  <c r="AC227" i="68" s="1"/>
  <c r="EW92" i="68"/>
  <c r="AC102" i="68"/>
  <c r="AC202" i="68" s="1"/>
  <c r="EW36" i="68"/>
  <c r="FD69" i="68"/>
  <c r="FD40" i="68"/>
  <c r="FD46" i="68"/>
  <c r="FD5" i="68"/>
  <c r="FD4" i="68"/>
  <c r="FD31" i="68"/>
  <c r="FD63" i="68"/>
  <c r="FD38" i="68"/>
  <c r="AJ172" i="68"/>
  <c r="AJ272" i="68" s="1"/>
  <c r="AJ198" i="68"/>
  <c r="AJ298" i="68" s="1"/>
  <c r="AJ181" i="68"/>
  <c r="AJ281" i="68" s="1"/>
  <c r="AJ120" i="68"/>
  <c r="AJ220" i="68" s="1"/>
  <c r="AJ129" i="68"/>
  <c r="AJ229" i="68" s="1"/>
  <c r="AJ178" i="68"/>
  <c r="AJ278" i="68" s="1"/>
  <c r="AJ105" i="68"/>
  <c r="AJ205" i="68" s="1"/>
  <c r="AJ119" i="68"/>
  <c r="AJ219" i="68" s="1"/>
  <c r="FD91" i="68"/>
  <c r="FD37" i="68"/>
  <c r="FD20" i="68"/>
  <c r="FD6" i="68"/>
  <c r="FD80" i="68"/>
  <c r="FD30" i="68"/>
  <c r="FD45" i="68"/>
  <c r="FD14" i="68"/>
  <c r="FD76" i="68"/>
  <c r="FD51" i="68"/>
  <c r="FD32" i="68"/>
  <c r="FD2" i="68"/>
  <c r="FD81" i="68"/>
  <c r="FD89" i="68"/>
  <c r="AP28" i="68"/>
  <c r="AP45" i="68" s="1"/>
  <c r="FD11" i="68"/>
  <c r="FD22" i="68"/>
  <c r="FD87" i="68"/>
  <c r="FD88" i="68"/>
  <c r="FD70" i="68"/>
  <c r="AJ143" i="68"/>
  <c r="AJ243" i="68" s="1"/>
  <c r="AJ189" i="68"/>
  <c r="AJ289" i="68" s="1"/>
  <c r="AJ130" i="68"/>
  <c r="AJ230" i="68" s="1"/>
  <c r="AJ195" i="68"/>
  <c r="AJ295" i="68" s="1"/>
  <c r="AJ142" i="68"/>
  <c r="AJ242" i="68" s="1"/>
  <c r="AJ138" i="68"/>
  <c r="AJ238" i="68" s="1"/>
  <c r="AJ125" i="68"/>
  <c r="AJ225" i="68" s="1"/>
  <c r="AJ185" i="68"/>
  <c r="AJ285" i="68" s="1"/>
  <c r="FD96" i="68"/>
  <c r="FD60" i="68"/>
  <c r="FD72" i="68"/>
  <c r="FD26" i="68"/>
  <c r="FD9" i="68"/>
  <c r="FD93" i="68"/>
  <c r="FD71" i="68"/>
  <c r="FD61" i="68"/>
  <c r="FD15" i="68"/>
  <c r="FD49" i="68"/>
  <c r="FD59" i="68"/>
  <c r="FD28" i="68"/>
  <c r="FD52" i="68"/>
  <c r="FD53" i="68"/>
  <c r="AJ182" i="68"/>
  <c r="AJ282" i="68" s="1"/>
  <c r="AJ160" i="68"/>
  <c r="AJ260" i="68" s="1"/>
  <c r="AJ107" i="68"/>
  <c r="AJ207" i="68" s="1"/>
  <c r="AJ131" i="68"/>
  <c r="AJ231" i="68" s="1"/>
  <c r="AJ146" i="68"/>
  <c r="AJ246" i="68" s="1"/>
  <c r="AJ153" i="68"/>
  <c r="AJ253" i="68" s="1"/>
  <c r="AJ103" i="68"/>
  <c r="AJ203" i="68" s="1"/>
  <c r="AJ106" i="68"/>
  <c r="AJ206" i="68" s="1"/>
  <c r="FD99" i="68"/>
  <c r="FD86" i="68"/>
  <c r="FD48" i="68"/>
  <c r="FD13" i="68"/>
  <c r="FD74" i="68"/>
  <c r="FD83" i="68"/>
  <c r="FD27" i="68"/>
  <c r="FD64" i="68"/>
  <c r="FD47" i="68"/>
  <c r="AJ147" i="68"/>
  <c r="AJ247" i="68" s="1"/>
  <c r="AJ150" i="68"/>
  <c r="AJ250" i="68" s="1"/>
  <c r="AJ139" i="68"/>
  <c r="AJ239" i="68" s="1"/>
  <c r="AJ104" i="68"/>
  <c r="AJ204" i="68" s="1"/>
  <c r="AJ127" i="68"/>
  <c r="AJ227" i="68" s="1"/>
  <c r="AJ140" i="68"/>
  <c r="AJ240" i="68" s="1"/>
  <c r="AJ144" i="68"/>
  <c r="AJ244" i="68" s="1"/>
  <c r="AJ192" i="68"/>
  <c r="AJ292" i="68" s="1"/>
  <c r="FD97" i="68"/>
  <c r="FD84" i="68"/>
  <c r="FD42" i="68"/>
  <c r="FD17" i="68"/>
  <c r="FD66" i="68"/>
  <c r="FD94" i="68"/>
  <c r="FD67" i="68"/>
  <c r="FD33" i="68"/>
  <c r="FD23" i="68"/>
  <c r="FD41" i="68"/>
  <c r="FD73" i="68"/>
  <c r="FD44" i="68"/>
  <c r="FD29" i="68"/>
  <c r="FD7" i="68"/>
  <c r="FD79" i="68"/>
  <c r="FD85" i="68"/>
  <c r="FD55" i="68"/>
  <c r="FD24" i="68"/>
  <c r="AJ193" i="68"/>
  <c r="AJ293" i="68" s="1"/>
  <c r="AJ180" i="68"/>
  <c r="AJ280" i="68" s="1"/>
  <c r="AJ114" i="68"/>
  <c r="AJ214" i="68" s="1"/>
  <c r="AJ164" i="68"/>
  <c r="AJ264" i="68" s="1"/>
  <c r="AJ194" i="68"/>
  <c r="AJ294" i="68" s="1"/>
  <c r="AJ196" i="68"/>
  <c r="AJ296" i="68" s="1"/>
  <c r="AJ134" i="68"/>
  <c r="AJ234" i="68" s="1"/>
  <c r="AJ126" i="68"/>
  <c r="AJ226" i="68" s="1"/>
  <c r="FD50" i="68"/>
  <c r="FD39" i="68"/>
  <c r="AJ151" i="68"/>
  <c r="AJ251" i="68" s="1"/>
  <c r="AJ111" i="68"/>
  <c r="AJ211" i="68" s="1"/>
  <c r="AJ171" i="68"/>
  <c r="AJ271" i="68" s="1"/>
  <c r="AJ154" i="68"/>
  <c r="AJ254" i="68" s="1"/>
  <c r="AJ116" i="68"/>
  <c r="AJ216" i="68" s="1"/>
  <c r="FD12" i="68"/>
  <c r="FD34" i="68"/>
  <c r="AJ123" i="68"/>
  <c r="AJ223" i="68" s="1"/>
  <c r="AJ166" i="68"/>
  <c r="AJ266" i="68" s="1"/>
  <c r="AJ122" i="68"/>
  <c r="AJ222" i="68" s="1"/>
  <c r="AJ128" i="68"/>
  <c r="AJ228" i="68" s="1"/>
  <c r="AJ188" i="68"/>
  <c r="AJ288" i="68" s="1"/>
  <c r="FD65" i="68"/>
  <c r="FD95" i="68"/>
  <c r="AJ167" i="68"/>
  <c r="AJ267" i="68" s="1"/>
  <c r="AJ156" i="68"/>
  <c r="AJ256" i="68" s="1"/>
  <c r="AJ141" i="68"/>
  <c r="AJ241" i="68" s="1"/>
  <c r="AJ175" i="68"/>
  <c r="AJ275" i="68" s="1"/>
  <c r="AJ159" i="68"/>
  <c r="AJ259" i="68" s="1"/>
  <c r="FD78" i="68"/>
  <c r="FD98" i="68"/>
  <c r="AJ135" i="68"/>
  <c r="AJ235" i="68" s="1"/>
  <c r="AJ176" i="68"/>
  <c r="AJ276" i="68" s="1"/>
  <c r="AJ132" i="68"/>
  <c r="AJ232" i="68" s="1"/>
  <c r="AJ152" i="68"/>
  <c r="AJ252" i="68" s="1"/>
  <c r="AJ118" i="68"/>
  <c r="AJ218" i="68" s="1"/>
  <c r="FD92" i="68"/>
  <c r="FD25" i="68"/>
  <c r="FD35" i="68"/>
  <c r="AJ163" i="68"/>
  <c r="AJ263" i="68" s="1"/>
  <c r="AJ174" i="68"/>
  <c r="AJ274" i="68" s="1"/>
  <c r="AJ199" i="68"/>
  <c r="AJ299" i="68" s="1"/>
  <c r="AJ197" i="68"/>
  <c r="AJ297" i="68" s="1"/>
  <c r="AJ115" i="68"/>
  <c r="AJ215" i="68" s="1"/>
  <c r="FD54" i="68"/>
  <c r="FD68" i="68"/>
  <c r="FD10" i="68"/>
  <c r="AJ133" i="68"/>
  <c r="AJ233" i="68" s="1"/>
  <c r="AJ184" i="68"/>
  <c r="AJ284" i="68" s="1"/>
  <c r="AJ112" i="68"/>
  <c r="AJ212" i="68" s="1"/>
  <c r="AJ124" i="68"/>
  <c r="AJ224" i="68" s="1"/>
  <c r="AJ155" i="68"/>
  <c r="AJ255" i="68" s="1"/>
  <c r="FD36" i="68"/>
  <c r="FD57" i="68"/>
  <c r="FD75" i="68"/>
  <c r="AJ117" i="68"/>
  <c r="AJ217" i="68" s="1"/>
  <c r="AJ148" i="68"/>
  <c r="AJ248" i="68" s="1"/>
  <c r="AJ109" i="68"/>
  <c r="AJ209" i="68" s="1"/>
  <c r="AJ177" i="68"/>
  <c r="AJ277" i="68" s="1"/>
  <c r="AJ157" i="68"/>
  <c r="AJ257" i="68" s="1"/>
  <c r="FD18" i="68"/>
  <c r="FD77" i="68"/>
  <c r="FD82" i="68"/>
  <c r="AJ108" i="68"/>
  <c r="AJ208" i="68" s="1"/>
  <c r="AJ187" i="68"/>
  <c r="AJ287" i="68" s="1"/>
  <c r="AJ168" i="68"/>
  <c r="AJ268" i="68" s="1"/>
  <c r="AJ169" i="68"/>
  <c r="AJ269" i="68" s="1"/>
  <c r="AJ102" i="68"/>
  <c r="AJ202" i="68" s="1"/>
  <c r="FD43" i="68"/>
  <c r="FD56" i="68"/>
  <c r="FD8" i="68"/>
  <c r="AJ113" i="68"/>
  <c r="AJ213" i="68" s="1"/>
  <c r="AJ161" i="68"/>
  <c r="AJ261" i="68" s="1"/>
  <c r="AJ186" i="68"/>
  <c r="AJ286" i="68" s="1"/>
  <c r="AJ190" i="68"/>
  <c r="AJ290" i="68" s="1"/>
  <c r="FD21" i="68"/>
  <c r="FD90" i="68"/>
  <c r="FD62" i="68"/>
  <c r="AJ121" i="68"/>
  <c r="AJ221" i="68" s="1"/>
  <c r="AJ179" i="68"/>
  <c r="AJ279" i="68" s="1"/>
  <c r="AJ158" i="68"/>
  <c r="AJ258" i="68" s="1"/>
  <c r="AJ110" i="68"/>
  <c r="AJ210" i="68" s="1"/>
  <c r="FD19" i="68"/>
  <c r="FD58" i="68"/>
  <c r="AJ136" i="68"/>
  <c r="AJ236" i="68" s="1"/>
  <c r="AJ165" i="68"/>
  <c r="AJ265" i="68" s="1"/>
  <c r="AJ191" i="68"/>
  <c r="AJ291" i="68" s="1"/>
  <c r="AJ173" i="68"/>
  <c r="AJ273" i="68" s="1"/>
  <c r="AJ145" i="68"/>
  <c r="AJ245" i="68" s="1"/>
  <c r="FD16" i="68"/>
  <c r="FD3" i="68"/>
  <c r="AJ170" i="68"/>
  <c r="AJ270" i="68" s="1"/>
  <c r="AJ149" i="68"/>
  <c r="AJ249" i="68" s="1"/>
  <c r="AJ183" i="68"/>
  <c r="AJ283" i="68" s="1"/>
  <c r="AJ162" i="68"/>
  <c r="AJ262" i="68" s="1"/>
  <c r="AJ137" i="68"/>
  <c r="AJ237" i="68" s="1"/>
  <c r="EU95" i="68"/>
  <c r="EU60" i="68"/>
  <c r="EU35" i="68"/>
  <c r="EU20" i="68"/>
  <c r="EU50" i="68"/>
  <c r="EU51" i="68"/>
  <c r="EU67" i="68"/>
  <c r="EU57" i="68"/>
  <c r="AA144" i="68"/>
  <c r="AA244" i="68" s="1"/>
  <c r="AA174" i="68"/>
  <c r="AA274" i="68" s="1"/>
  <c r="AA132" i="68"/>
  <c r="AA232" i="68" s="1"/>
  <c r="AA142" i="68"/>
  <c r="AA242" i="68" s="1"/>
  <c r="AA197" i="68"/>
  <c r="AA297" i="68" s="1"/>
  <c r="AA125" i="68"/>
  <c r="AA225" i="68" s="1"/>
  <c r="AA163" i="68"/>
  <c r="AA263" i="68" s="1"/>
  <c r="AA176" i="68"/>
  <c r="AA276" i="68" s="1"/>
  <c r="EU63" i="68"/>
  <c r="EU83" i="68"/>
  <c r="EU48" i="68"/>
  <c r="EU27" i="68"/>
  <c r="EU53" i="68"/>
  <c r="EU18" i="68"/>
  <c r="EU30" i="68"/>
  <c r="EU23" i="68"/>
  <c r="AA127" i="68"/>
  <c r="AA227" i="68" s="1"/>
  <c r="AA188" i="68"/>
  <c r="AA288" i="68" s="1"/>
  <c r="AA129" i="68"/>
  <c r="AA229" i="68" s="1"/>
  <c r="AA158" i="68"/>
  <c r="AA258" i="68" s="1"/>
  <c r="AA157" i="68"/>
  <c r="AA257" i="68" s="1"/>
  <c r="AA186" i="68"/>
  <c r="AA286" i="68" s="1"/>
  <c r="AA110" i="68"/>
  <c r="AA210" i="68" s="1"/>
  <c r="AA193" i="68"/>
  <c r="AA293" i="68" s="1"/>
  <c r="EU75" i="68"/>
  <c r="EU90" i="68"/>
  <c r="EU45" i="68"/>
  <c r="EU32" i="68"/>
  <c r="EU77" i="68"/>
  <c r="EU79" i="68"/>
  <c r="EU8" i="68"/>
  <c r="EU97" i="68"/>
  <c r="AA184" i="68"/>
  <c r="AA284" i="68" s="1"/>
  <c r="AA169" i="68"/>
  <c r="AA269" i="68" s="1"/>
  <c r="AA152" i="68"/>
  <c r="AA252" i="68" s="1"/>
  <c r="AA185" i="68"/>
  <c r="AA285" i="68" s="1"/>
  <c r="AA143" i="68"/>
  <c r="AA243" i="68" s="1"/>
  <c r="AA135" i="68"/>
  <c r="AA235" i="68" s="1"/>
  <c r="AA160" i="68"/>
  <c r="AA260" i="68" s="1"/>
  <c r="AA172" i="68"/>
  <c r="AA272" i="68" s="1"/>
  <c r="AA156" i="68"/>
  <c r="AA256" i="68" s="1"/>
  <c r="EU98" i="68"/>
  <c r="EU87" i="68"/>
  <c r="EU25" i="68"/>
  <c r="EU15" i="68"/>
  <c r="EU71" i="68"/>
  <c r="EU13" i="68"/>
  <c r="AA179" i="68"/>
  <c r="AA279" i="68" s="1"/>
  <c r="AA153" i="68"/>
  <c r="AA253" i="68" s="1"/>
  <c r="AA118" i="68"/>
  <c r="AA218" i="68" s="1"/>
  <c r="AA138" i="68"/>
  <c r="AA238" i="68" s="1"/>
  <c r="AA136" i="68"/>
  <c r="AA236" i="68" s="1"/>
  <c r="AA111" i="68"/>
  <c r="AA211" i="68" s="1"/>
  <c r="EU91" i="68"/>
  <c r="EU28" i="68"/>
  <c r="EU11" i="68"/>
  <c r="EU68" i="68"/>
  <c r="AA133" i="68"/>
  <c r="AA233" i="68" s="1"/>
  <c r="AA115" i="68"/>
  <c r="AA215" i="68" s="1"/>
  <c r="AA149" i="68"/>
  <c r="AA249" i="68" s="1"/>
  <c r="EU64" i="68"/>
  <c r="EU31" i="68"/>
  <c r="EU17" i="68"/>
  <c r="AA134" i="68"/>
  <c r="AA234" i="68" s="1"/>
  <c r="AA145" i="68"/>
  <c r="AA245" i="68" s="1"/>
  <c r="EU89" i="68"/>
  <c r="AA130" i="68"/>
  <c r="AA230" i="68" s="1"/>
  <c r="EU70" i="68"/>
  <c r="EU22" i="68"/>
  <c r="AA109" i="68"/>
  <c r="AA209" i="68" s="1"/>
  <c r="AA154" i="68"/>
  <c r="AA254" i="68" s="1"/>
  <c r="AA140" i="68"/>
  <c r="AA240" i="68" s="1"/>
  <c r="AA106" i="68"/>
  <c r="AA206" i="68" s="1"/>
  <c r="EU81" i="68"/>
  <c r="EU65" i="68"/>
  <c r="EU26" i="68"/>
  <c r="EU12" i="68"/>
  <c r="AA196" i="68"/>
  <c r="AA296" i="68" s="1"/>
  <c r="AA137" i="68"/>
  <c r="AA237" i="68" s="1"/>
  <c r="AA108" i="68"/>
  <c r="AA208" i="68" s="1"/>
  <c r="EU52" i="68"/>
  <c r="AA124" i="68"/>
  <c r="AA224" i="68" s="1"/>
  <c r="EU55" i="68"/>
  <c r="EU54" i="68"/>
  <c r="EU2" i="68"/>
  <c r="EU84" i="68"/>
  <c r="EU92" i="68"/>
  <c r="EU46" i="68"/>
  <c r="AA165" i="68"/>
  <c r="AA265" i="68" s="1"/>
  <c r="AA180" i="68"/>
  <c r="AA280" i="68" s="1"/>
  <c r="AA195" i="68"/>
  <c r="AA295" i="68" s="1"/>
  <c r="AA139" i="68"/>
  <c r="AA239" i="68" s="1"/>
  <c r="AA189" i="68"/>
  <c r="AA289" i="68" s="1"/>
  <c r="AA113" i="68"/>
  <c r="AA213" i="68" s="1"/>
  <c r="AA150" i="68"/>
  <c r="AA250" i="68" s="1"/>
  <c r="AA161" i="68"/>
  <c r="AA261" i="68" s="1"/>
  <c r="EU88" i="68"/>
  <c r="EU39" i="68"/>
  <c r="EU38" i="68"/>
  <c r="EU3" i="68"/>
  <c r="EU7" i="68"/>
  <c r="EU40" i="68"/>
  <c r="AA182" i="68"/>
  <c r="AA282" i="68" s="1"/>
  <c r="AA155" i="68"/>
  <c r="AA255" i="68" s="1"/>
  <c r="AA190" i="68"/>
  <c r="AA290" i="68" s="1"/>
  <c r="AA117" i="68"/>
  <c r="AA217" i="68" s="1"/>
  <c r="EU78" i="68"/>
  <c r="EU24" i="68"/>
  <c r="EU4" i="68"/>
  <c r="EU36" i="68"/>
  <c r="EU9" i="68"/>
  <c r="EU5" i="68"/>
  <c r="AA126" i="68"/>
  <c r="AA226" i="68" s="1"/>
  <c r="AA116" i="68"/>
  <c r="AA216" i="68" s="1"/>
  <c r="AA146" i="68"/>
  <c r="AA246" i="68" s="1"/>
  <c r="AA147" i="68"/>
  <c r="AA247" i="68" s="1"/>
  <c r="AA123" i="68"/>
  <c r="AA223" i="68" s="1"/>
  <c r="AA199" i="68"/>
  <c r="AA299" i="68" s="1"/>
  <c r="EU10" i="68"/>
  <c r="AA120" i="68"/>
  <c r="AA220" i="68" s="1"/>
  <c r="AA183" i="68"/>
  <c r="AA283" i="68" s="1"/>
  <c r="EU58" i="68"/>
  <c r="EU19" i="68"/>
  <c r="EU85" i="68"/>
  <c r="AA159" i="68"/>
  <c r="AA259" i="68" s="1"/>
  <c r="AA170" i="68"/>
  <c r="AA270" i="68" s="1"/>
  <c r="EU72" i="68"/>
  <c r="AA107" i="68"/>
  <c r="AA207" i="68" s="1"/>
  <c r="AA191" i="68"/>
  <c r="AA291" i="68" s="1"/>
  <c r="EU80" i="68"/>
  <c r="EU21" i="68"/>
  <c r="EU16" i="68"/>
  <c r="EU37" i="68"/>
  <c r="EU43" i="68"/>
  <c r="EU62" i="68"/>
  <c r="AA187" i="68"/>
  <c r="AA287" i="68" s="1"/>
  <c r="AA104" i="68"/>
  <c r="AA204" i="68" s="1"/>
  <c r="AA148" i="68"/>
  <c r="AA248" i="68" s="1"/>
  <c r="AA151" i="68"/>
  <c r="AA251" i="68" s="1"/>
  <c r="AA164" i="68"/>
  <c r="AA264" i="68" s="1"/>
  <c r="AA173" i="68"/>
  <c r="AA273" i="68" s="1"/>
  <c r="EU96" i="68"/>
  <c r="EU82" i="68"/>
  <c r="EU86" i="68"/>
  <c r="EU14" i="68"/>
  <c r="AA141" i="68"/>
  <c r="AA241" i="68" s="1"/>
  <c r="AA119" i="68"/>
  <c r="AA219" i="68" s="1"/>
  <c r="AA121" i="68"/>
  <c r="AA221" i="68" s="1"/>
  <c r="AP19" i="68"/>
  <c r="AP36" i="68" s="1"/>
  <c r="EU61" i="68"/>
  <c r="AA194" i="68"/>
  <c r="AA294" i="68" s="1"/>
  <c r="AA168" i="68"/>
  <c r="AA268" i="68" s="1"/>
  <c r="EU41" i="68"/>
  <c r="EU44" i="68"/>
  <c r="AA103" i="68"/>
  <c r="AA203" i="68" s="1"/>
  <c r="EU93" i="68"/>
  <c r="AA166" i="68"/>
  <c r="AA266" i="68" s="1"/>
  <c r="EU29" i="68"/>
  <c r="AA175" i="68"/>
  <c r="AA275" i="68" s="1"/>
  <c r="EU74" i="68"/>
  <c r="AA128" i="68"/>
  <c r="AA228" i="68" s="1"/>
  <c r="EU6" i="68"/>
  <c r="AA112" i="68"/>
  <c r="AA212" i="68" s="1"/>
  <c r="EU99" i="68"/>
  <c r="EU56" i="68"/>
  <c r="EU47" i="68"/>
  <c r="EU49" i="68"/>
  <c r="EU94" i="68"/>
  <c r="EU42" i="68"/>
  <c r="EU73" i="68"/>
  <c r="AA171" i="68"/>
  <c r="AA271" i="68" s="1"/>
  <c r="AA105" i="68"/>
  <c r="AA205" i="68" s="1"/>
  <c r="AA162" i="68"/>
  <c r="AA262" i="68" s="1"/>
  <c r="AA122" i="68"/>
  <c r="AA222" i="68" s="1"/>
  <c r="AA131" i="68"/>
  <c r="AA231" i="68" s="1"/>
  <c r="AA177" i="68"/>
  <c r="AA277" i="68" s="1"/>
  <c r="EU59" i="68"/>
  <c r="EU33" i="68"/>
  <c r="EU34" i="68"/>
  <c r="EU76" i="68"/>
  <c r="EU66" i="68"/>
  <c r="EU69" i="68"/>
  <c r="AA192" i="68"/>
  <c r="AA292" i="68" s="1"/>
  <c r="AA181" i="68"/>
  <c r="AA281" i="68" s="1"/>
  <c r="AA167" i="68"/>
  <c r="AA267" i="68" s="1"/>
  <c r="AA178" i="68"/>
  <c r="AA278" i="68" s="1"/>
  <c r="AA114" i="68"/>
  <c r="AA214" i="68" s="1"/>
  <c r="AA198" i="68"/>
  <c r="AA298" i="68" s="1"/>
  <c r="AA102" i="68"/>
  <c r="AA202" i="68" s="1"/>
  <c r="EY97" i="68"/>
  <c r="EY88" i="68"/>
  <c r="EY39" i="68"/>
  <c r="EY18" i="68"/>
  <c r="EY9" i="68"/>
  <c r="EY48" i="68"/>
  <c r="EY54" i="68"/>
  <c r="EY38" i="68"/>
  <c r="EY72" i="68"/>
  <c r="AE190" i="68"/>
  <c r="AE290" i="68" s="1"/>
  <c r="AE106" i="68"/>
  <c r="AE206" i="68" s="1"/>
  <c r="AE104" i="68"/>
  <c r="AE204" i="68" s="1"/>
  <c r="AE184" i="68"/>
  <c r="AE284" i="68" s="1"/>
  <c r="AE191" i="68"/>
  <c r="AE291" i="68" s="1"/>
  <c r="AE165" i="68"/>
  <c r="AE265" i="68" s="1"/>
  <c r="AE143" i="68"/>
  <c r="AE243" i="68" s="1"/>
  <c r="AE144" i="68"/>
  <c r="AE244" i="68" s="1"/>
  <c r="EY71" i="68"/>
  <c r="EY86" i="68"/>
  <c r="EY64" i="68"/>
  <c r="EY14" i="68"/>
  <c r="EY7" i="68"/>
  <c r="EY77" i="68"/>
  <c r="EY56" i="68"/>
  <c r="EY63" i="68"/>
  <c r="AE116" i="68"/>
  <c r="AE216" i="68" s="1"/>
  <c r="AE162" i="68"/>
  <c r="AE262" i="68" s="1"/>
  <c r="AE126" i="68"/>
  <c r="AE226" i="68" s="1"/>
  <c r="AE136" i="68"/>
  <c r="AE236" i="68" s="1"/>
  <c r="AE133" i="68"/>
  <c r="AE233" i="68" s="1"/>
  <c r="AE140" i="68"/>
  <c r="AE240" i="68" s="1"/>
  <c r="AE156" i="68"/>
  <c r="AE256" i="68" s="1"/>
  <c r="AE121" i="68"/>
  <c r="AE221" i="68" s="1"/>
  <c r="AE134" i="68"/>
  <c r="AE234" i="68" s="1"/>
  <c r="EY65" i="68"/>
  <c r="EY89" i="68"/>
  <c r="AP23" i="68"/>
  <c r="AP40" i="68" s="1"/>
  <c r="EY36" i="68"/>
  <c r="EY43" i="68"/>
  <c r="EY21" i="68"/>
  <c r="EY59" i="68"/>
  <c r="EY80" i="68"/>
  <c r="AE142" i="68"/>
  <c r="AE242" i="68" s="1"/>
  <c r="AE186" i="68"/>
  <c r="AE286" i="68" s="1"/>
  <c r="AE179" i="68"/>
  <c r="AE279" i="68" s="1"/>
  <c r="AE160" i="68"/>
  <c r="AE260" i="68" s="1"/>
  <c r="AE168" i="68"/>
  <c r="AE268" i="68" s="1"/>
  <c r="AE170" i="68"/>
  <c r="AE270" i="68" s="1"/>
  <c r="AE189" i="68"/>
  <c r="AE289" i="68" s="1"/>
  <c r="AE109" i="68"/>
  <c r="AE209" i="68" s="1"/>
  <c r="EY50" i="68"/>
  <c r="EY30" i="68"/>
  <c r="EY42" i="68"/>
  <c r="EY82" i="68"/>
  <c r="EY98" i="68"/>
  <c r="EY17" i="68"/>
  <c r="AE137" i="68"/>
  <c r="AE237" i="68" s="1"/>
  <c r="AE194" i="68"/>
  <c r="AE294" i="68" s="1"/>
  <c r="AE169" i="68"/>
  <c r="AE269" i="68" s="1"/>
  <c r="AE198" i="68"/>
  <c r="AE298" i="68" s="1"/>
  <c r="AE173" i="68"/>
  <c r="AE273" i="68" s="1"/>
  <c r="AE166" i="68"/>
  <c r="AE266" i="68" s="1"/>
  <c r="EY24" i="68"/>
  <c r="AE192" i="68"/>
  <c r="AE292" i="68" s="1"/>
  <c r="AE196" i="68"/>
  <c r="AE296" i="68" s="1"/>
  <c r="EY44" i="68"/>
  <c r="EY19" i="68"/>
  <c r="EY66" i="68"/>
  <c r="AE119" i="68"/>
  <c r="AE219" i="68" s="1"/>
  <c r="AE131" i="68"/>
  <c r="AE231" i="68" s="1"/>
  <c r="AE161" i="68"/>
  <c r="AE261" i="68" s="1"/>
  <c r="AE138" i="68"/>
  <c r="AE238" i="68" s="1"/>
  <c r="EY73" i="68"/>
  <c r="AE118" i="68"/>
  <c r="AE218" i="68" s="1"/>
  <c r="EY81" i="68"/>
  <c r="EY61" i="68"/>
  <c r="EY33" i="68"/>
  <c r="EY58" i="68"/>
  <c r="EY25" i="68"/>
  <c r="AE158" i="68"/>
  <c r="AE258" i="68" s="1"/>
  <c r="AE117" i="68"/>
  <c r="AE217" i="68" s="1"/>
  <c r="AE107" i="68"/>
  <c r="AE207" i="68" s="1"/>
  <c r="AE180" i="68"/>
  <c r="AE280" i="68" s="1"/>
  <c r="EY49" i="68"/>
  <c r="AE151" i="68"/>
  <c r="AE251" i="68" s="1"/>
  <c r="EY76" i="68"/>
  <c r="EY57" i="68"/>
  <c r="EY46" i="68"/>
  <c r="AE187" i="68"/>
  <c r="AE287" i="68" s="1"/>
  <c r="AE122" i="68"/>
  <c r="AE222" i="68" s="1"/>
  <c r="EY90" i="68"/>
  <c r="AE152" i="68"/>
  <c r="AE252" i="68" s="1"/>
  <c r="EY78" i="68"/>
  <c r="EY23" i="68"/>
  <c r="EY2" i="68"/>
  <c r="EY22" i="68"/>
  <c r="EY26" i="68"/>
  <c r="EY27" i="68"/>
  <c r="AE178" i="68"/>
  <c r="AE278" i="68" s="1"/>
  <c r="AE105" i="68"/>
  <c r="AE205" i="68" s="1"/>
  <c r="AE114" i="68"/>
  <c r="AE214" i="68" s="1"/>
  <c r="AE182" i="68"/>
  <c r="AE282" i="68" s="1"/>
  <c r="AE127" i="68"/>
  <c r="AE227" i="68" s="1"/>
  <c r="AE176" i="68"/>
  <c r="AE276" i="68" s="1"/>
  <c r="EY99" i="68"/>
  <c r="EY92" i="68"/>
  <c r="EY16" i="68"/>
  <c r="EY10" i="68"/>
  <c r="EY20" i="68"/>
  <c r="EY52" i="68"/>
  <c r="EY32" i="68"/>
  <c r="AE110" i="68"/>
  <c r="AE210" i="68" s="1"/>
  <c r="AE177" i="68"/>
  <c r="AE277" i="68" s="1"/>
  <c r="AE181" i="68"/>
  <c r="AE281" i="68" s="1"/>
  <c r="AE135" i="68"/>
  <c r="AE235" i="68" s="1"/>
  <c r="AE129" i="68"/>
  <c r="AE229" i="68" s="1"/>
  <c r="AE174" i="68"/>
  <c r="AE274" i="68" s="1"/>
  <c r="EY94" i="68"/>
  <c r="EY53" i="68"/>
  <c r="EY37" i="68"/>
  <c r="EY3" i="68"/>
  <c r="EY60" i="68"/>
  <c r="EY68" i="68"/>
  <c r="EY87" i="68"/>
  <c r="AE154" i="68"/>
  <c r="AE254" i="68" s="1"/>
  <c r="AE128" i="68"/>
  <c r="AE228" i="68" s="1"/>
  <c r="AE193" i="68"/>
  <c r="AE293" i="68" s="1"/>
  <c r="AE164" i="68"/>
  <c r="AE264" i="68" s="1"/>
  <c r="AE167" i="68"/>
  <c r="AE267" i="68" s="1"/>
  <c r="AE188" i="68"/>
  <c r="AE288" i="68" s="1"/>
  <c r="EY91" i="68"/>
  <c r="EY4" i="68"/>
  <c r="EY74" i="68"/>
  <c r="AE120" i="68"/>
  <c r="AE220" i="68" s="1"/>
  <c r="AE141" i="68"/>
  <c r="AE241" i="68" s="1"/>
  <c r="EY11" i="68"/>
  <c r="AE103" i="68"/>
  <c r="AE203" i="68" s="1"/>
  <c r="EY96" i="68"/>
  <c r="EY67" i="68"/>
  <c r="EY28" i="68"/>
  <c r="EY5" i="68"/>
  <c r="EY29" i="68"/>
  <c r="EY79" i="68"/>
  <c r="AE197" i="68"/>
  <c r="AE297" i="68" s="1"/>
  <c r="AE115" i="68"/>
  <c r="AE215" i="68" s="1"/>
  <c r="AE175" i="68"/>
  <c r="AE275" i="68" s="1"/>
  <c r="AE139" i="68"/>
  <c r="AE239" i="68" s="1"/>
  <c r="AE183" i="68"/>
  <c r="AE283" i="68" s="1"/>
  <c r="AE112" i="68"/>
  <c r="AE212" i="68" s="1"/>
  <c r="AE102" i="68"/>
  <c r="AE202" i="68" s="1"/>
  <c r="EY62" i="68"/>
  <c r="EY83" i="68"/>
  <c r="AE132" i="68"/>
  <c r="AE232" i="68" s="1"/>
  <c r="AE153" i="68"/>
  <c r="AE253" i="68" s="1"/>
  <c r="AE185" i="68"/>
  <c r="AE285" i="68" s="1"/>
  <c r="EY84" i="68"/>
  <c r="EY15" i="68"/>
  <c r="AE157" i="68"/>
  <c r="AE257" i="68" s="1"/>
  <c r="AE124" i="68"/>
  <c r="AE224" i="68" s="1"/>
  <c r="AE163" i="68"/>
  <c r="AE263" i="68" s="1"/>
  <c r="EY93" i="68"/>
  <c r="EY40" i="68"/>
  <c r="EY6" i="68"/>
  <c r="EY8" i="68"/>
  <c r="AE148" i="68"/>
  <c r="AE248" i="68" s="1"/>
  <c r="AE108" i="68"/>
  <c r="AE208" i="68" s="1"/>
  <c r="AE113" i="68"/>
  <c r="AE213" i="68" s="1"/>
  <c r="EY35" i="68"/>
  <c r="AE145" i="68"/>
  <c r="AE245" i="68" s="1"/>
  <c r="EY41" i="68"/>
  <c r="AE111" i="68"/>
  <c r="AE211" i="68" s="1"/>
  <c r="EY85" i="68"/>
  <c r="AE195" i="68"/>
  <c r="AE295" i="68" s="1"/>
  <c r="EY69" i="68"/>
  <c r="EY51" i="68"/>
  <c r="EY13" i="68"/>
  <c r="EY47" i="68"/>
  <c r="EY31" i="68"/>
  <c r="EY70" i="68"/>
  <c r="AE125" i="68"/>
  <c r="AE225" i="68" s="1"/>
  <c r="AE171" i="68"/>
  <c r="AE271" i="68" s="1"/>
  <c r="AE172" i="68"/>
  <c r="AE272" i="68" s="1"/>
  <c r="AE159" i="68"/>
  <c r="AE259" i="68" s="1"/>
  <c r="AE199" i="68"/>
  <c r="AE299" i="68" s="1"/>
  <c r="AE147" i="68"/>
  <c r="AE247" i="68" s="1"/>
  <c r="EY55" i="68"/>
  <c r="EY75" i="68"/>
  <c r="EY12" i="68"/>
  <c r="EY95" i="68"/>
  <c r="EY45" i="68"/>
  <c r="EY34" i="68"/>
  <c r="AE146" i="68"/>
  <c r="AE246" i="68" s="1"/>
  <c r="AE149" i="68"/>
  <c r="AE249" i="68" s="1"/>
  <c r="AE123" i="68"/>
  <c r="AE223" i="68" s="1"/>
  <c r="AE155" i="68"/>
  <c r="AE255" i="68" s="1"/>
  <c r="AE130" i="68"/>
  <c r="AE230" i="68" s="1"/>
  <c r="AE150" i="68"/>
  <c r="AE250" i="68" s="1"/>
  <c r="FI94" i="68"/>
  <c r="FI57" i="68"/>
  <c r="AP33" i="68"/>
  <c r="AP50" i="68" s="1"/>
  <c r="FI17" i="68"/>
  <c r="FI48" i="68"/>
  <c r="FI28" i="68"/>
  <c r="FI34" i="68"/>
  <c r="FI77" i="68"/>
  <c r="AO195" i="68"/>
  <c r="AO295" i="68" s="1"/>
  <c r="AO161" i="68"/>
  <c r="AO261" i="68" s="1"/>
  <c r="AO149" i="68"/>
  <c r="AO249" i="68" s="1"/>
  <c r="AO106" i="68"/>
  <c r="AO206" i="68" s="1"/>
  <c r="AO136" i="68"/>
  <c r="AO236" i="68" s="1"/>
  <c r="AO171" i="68"/>
  <c r="AO271" i="68" s="1"/>
  <c r="AO141" i="68"/>
  <c r="AO241" i="68" s="1"/>
  <c r="AO181" i="68"/>
  <c r="AO281" i="68" s="1"/>
  <c r="FI93" i="68"/>
  <c r="FI84" i="68"/>
  <c r="FI54" i="68"/>
  <c r="FI29" i="68"/>
  <c r="FI8" i="68"/>
  <c r="FI69" i="68"/>
  <c r="FI53" i="68"/>
  <c r="FI27" i="68"/>
  <c r="FI22" i="68"/>
  <c r="AO142" i="68"/>
  <c r="AO242" i="68" s="1"/>
  <c r="AO162" i="68"/>
  <c r="AO262" i="68" s="1"/>
  <c r="AO126" i="68"/>
  <c r="AO226" i="68" s="1"/>
  <c r="AO176" i="68"/>
  <c r="AO276" i="68" s="1"/>
  <c r="AO169" i="68"/>
  <c r="AO269" i="68" s="1"/>
  <c r="AO183" i="68"/>
  <c r="AO283" i="68" s="1"/>
  <c r="AO192" i="68"/>
  <c r="AO292" i="68" s="1"/>
  <c r="AO172" i="68"/>
  <c r="AO272" i="68" s="1"/>
  <c r="FI88" i="68"/>
  <c r="FI76" i="68"/>
  <c r="FI59" i="68"/>
  <c r="FI46" i="68"/>
  <c r="FI21" i="68"/>
  <c r="FI32" i="68"/>
  <c r="FI66" i="68"/>
  <c r="FI90" i="68"/>
  <c r="AO197" i="68"/>
  <c r="AO297" i="68" s="1"/>
  <c r="AO146" i="68"/>
  <c r="AO246" i="68" s="1"/>
  <c r="AO152" i="68"/>
  <c r="AO252" i="68" s="1"/>
  <c r="AO135" i="68"/>
  <c r="AO235" i="68" s="1"/>
  <c r="AO115" i="68"/>
  <c r="AO215" i="68" s="1"/>
  <c r="AO118" i="68"/>
  <c r="AO218" i="68" s="1"/>
  <c r="AO182" i="68"/>
  <c r="AO282" i="68" s="1"/>
  <c r="AO120" i="68"/>
  <c r="AO220" i="68" s="1"/>
  <c r="AO124" i="68"/>
  <c r="AO224" i="68" s="1"/>
  <c r="FI83" i="68"/>
  <c r="FI61" i="68"/>
  <c r="FI36" i="68"/>
  <c r="FI26" i="68"/>
  <c r="FI30" i="68"/>
  <c r="FI50" i="68"/>
  <c r="FI23" i="68"/>
  <c r="FI10" i="68"/>
  <c r="AO177" i="68"/>
  <c r="AO277" i="68" s="1"/>
  <c r="AO193" i="68"/>
  <c r="AO293" i="68" s="1"/>
  <c r="AO144" i="68"/>
  <c r="AO244" i="68" s="1"/>
  <c r="AO103" i="68"/>
  <c r="AO203" i="68" s="1"/>
  <c r="AO198" i="68"/>
  <c r="AO298" i="68" s="1"/>
  <c r="AO143" i="68"/>
  <c r="AO243" i="68" s="1"/>
  <c r="AO170" i="68"/>
  <c r="AO270" i="68" s="1"/>
  <c r="AO175" i="68"/>
  <c r="AO275" i="68" s="1"/>
  <c r="AO102" i="68"/>
  <c r="AO202" i="68" s="1"/>
  <c r="FI97" i="68"/>
  <c r="FI67" i="68"/>
  <c r="FI60" i="68"/>
  <c r="FI41" i="68"/>
  <c r="FI58" i="68"/>
  <c r="FI11" i="68"/>
  <c r="FI63" i="68"/>
  <c r="FI64" i="68"/>
  <c r="AO168" i="68"/>
  <c r="AO268" i="68" s="1"/>
  <c r="AO105" i="68"/>
  <c r="AO205" i="68" s="1"/>
  <c r="AO151" i="68"/>
  <c r="AO251" i="68" s="1"/>
  <c r="AO153" i="68"/>
  <c r="AO253" i="68" s="1"/>
  <c r="AO116" i="68"/>
  <c r="AO216" i="68" s="1"/>
  <c r="AO123" i="68"/>
  <c r="AO223" i="68" s="1"/>
  <c r="AO163" i="68"/>
  <c r="AO263" i="68" s="1"/>
  <c r="AO138" i="68"/>
  <c r="AO238" i="68" s="1"/>
  <c r="FI98" i="68"/>
  <c r="FI33" i="68"/>
  <c r="FI95" i="68"/>
  <c r="FI14" i="68"/>
  <c r="FI56" i="68"/>
  <c r="AO190" i="68"/>
  <c r="AO290" i="68" s="1"/>
  <c r="AO110" i="68"/>
  <c r="AO210" i="68" s="1"/>
  <c r="AO145" i="68"/>
  <c r="AO245" i="68" s="1"/>
  <c r="AO129" i="68"/>
  <c r="AO229" i="68" s="1"/>
  <c r="FI71" i="68"/>
  <c r="FI24" i="68"/>
  <c r="FI25" i="68"/>
  <c r="FI85" i="68"/>
  <c r="AO164" i="68"/>
  <c r="AO264" i="68" s="1"/>
  <c r="AO113" i="68"/>
  <c r="AO213" i="68" s="1"/>
  <c r="AO137" i="68"/>
  <c r="AO237" i="68" s="1"/>
  <c r="AO104" i="68"/>
  <c r="AO204" i="68" s="1"/>
  <c r="AO187" i="68"/>
  <c r="AO287" i="68" s="1"/>
  <c r="FI70" i="68"/>
  <c r="FI51" i="68"/>
  <c r="FI44" i="68"/>
  <c r="FI4" i="68"/>
  <c r="AO180" i="68"/>
  <c r="AO280" i="68" s="1"/>
  <c r="AO178" i="68"/>
  <c r="AO278" i="68" s="1"/>
  <c r="AO165" i="68"/>
  <c r="AO265" i="68" s="1"/>
  <c r="AO199" i="68"/>
  <c r="AO299" i="68" s="1"/>
  <c r="AO122" i="68"/>
  <c r="AO222" i="68" s="1"/>
  <c r="FI96" i="68"/>
  <c r="FI52" i="68"/>
  <c r="FI39" i="68"/>
  <c r="FI5" i="68"/>
  <c r="FI45" i="68"/>
  <c r="AO156" i="68"/>
  <c r="AO256" i="68" s="1"/>
  <c r="AO154" i="68"/>
  <c r="AO254" i="68" s="1"/>
  <c r="AO159" i="68"/>
  <c r="AO259" i="68" s="1"/>
  <c r="AO147" i="68"/>
  <c r="AO247" i="68" s="1"/>
  <c r="AO128" i="68"/>
  <c r="AO228" i="68" s="1"/>
  <c r="FI91" i="68"/>
  <c r="FI68" i="68"/>
  <c r="FI16" i="68"/>
  <c r="FI55" i="68"/>
  <c r="FI35" i="68"/>
  <c r="AO109" i="68"/>
  <c r="AO209" i="68" s="1"/>
  <c r="AO150" i="68"/>
  <c r="AO250" i="68" s="1"/>
  <c r="AO131" i="68"/>
  <c r="AO231" i="68" s="1"/>
  <c r="AO157" i="68"/>
  <c r="AO257" i="68" s="1"/>
  <c r="AO166" i="68"/>
  <c r="AO266" i="68" s="1"/>
  <c r="FI80" i="68"/>
  <c r="FI65" i="68"/>
  <c r="FI6" i="68"/>
  <c r="FI79" i="68"/>
  <c r="FI38" i="68"/>
  <c r="AO184" i="68"/>
  <c r="AO284" i="68" s="1"/>
  <c r="AO111" i="68"/>
  <c r="AO211" i="68" s="1"/>
  <c r="AO160" i="68"/>
  <c r="AO260" i="68" s="1"/>
  <c r="AO119" i="68"/>
  <c r="AO219" i="68" s="1"/>
  <c r="AO174" i="68"/>
  <c r="AO274" i="68" s="1"/>
  <c r="FI78" i="68"/>
  <c r="FI62" i="68"/>
  <c r="FI20" i="68"/>
  <c r="FI82" i="68"/>
  <c r="FI15" i="68"/>
  <c r="AO125" i="68"/>
  <c r="AO225" i="68" s="1"/>
  <c r="AO134" i="68"/>
  <c r="AO234" i="68" s="1"/>
  <c r="AO117" i="68"/>
  <c r="AO217" i="68" s="1"/>
  <c r="AO196" i="68"/>
  <c r="AO296" i="68" s="1"/>
  <c r="AO127" i="68"/>
  <c r="AO227" i="68" s="1"/>
  <c r="FI99" i="68"/>
  <c r="FI72" i="68"/>
  <c r="FI2" i="68"/>
  <c r="FI18" i="68"/>
  <c r="FI12" i="68"/>
  <c r="AO186" i="68"/>
  <c r="AO286" i="68" s="1"/>
  <c r="AO121" i="68"/>
  <c r="AO221" i="68" s="1"/>
  <c r="AO114" i="68"/>
  <c r="AO214" i="68" s="1"/>
  <c r="AO132" i="68"/>
  <c r="AO232" i="68" s="1"/>
  <c r="AO189" i="68"/>
  <c r="AO289" i="68" s="1"/>
  <c r="FI92" i="68"/>
  <c r="FI75" i="68"/>
  <c r="FI9" i="68"/>
  <c r="FI37" i="68"/>
  <c r="FI43" i="68"/>
  <c r="AO188" i="68"/>
  <c r="AO288" i="68" s="1"/>
  <c r="AO140" i="68"/>
  <c r="AO240" i="68" s="1"/>
  <c r="AO133" i="68"/>
  <c r="AO233" i="68" s="1"/>
  <c r="AO155" i="68"/>
  <c r="AO255" i="68" s="1"/>
  <c r="AO185" i="68"/>
  <c r="AO285" i="68" s="1"/>
  <c r="FI89" i="68"/>
  <c r="FI73" i="68"/>
  <c r="FI74" i="68"/>
  <c r="FI47" i="68"/>
  <c r="FI19" i="68"/>
  <c r="AO158" i="68"/>
  <c r="AO258" i="68" s="1"/>
  <c r="AO167" i="68"/>
  <c r="AO267" i="68" s="1"/>
  <c r="AO139" i="68"/>
  <c r="AO239" i="68" s="1"/>
  <c r="AO107" i="68"/>
  <c r="AO207" i="68" s="1"/>
  <c r="FI81" i="68"/>
  <c r="FI42" i="68"/>
  <c r="FI7" i="68"/>
  <c r="FI13" i="68"/>
  <c r="FI40" i="68"/>
  <c r="AO112" i="68"/>
  <c r="AO212" i="68" s="1"/>
  <c r="AO173" i="68"/>
  <c r="AO273" i="68" s="1"/>
  <c r="AO179" i="68"/>
  <c r="AO279" i="68" s="1"/>
  <c r="AO194" i="68"/>
  <c r="AO294" i="68" s="1"/>
  <c r="AO191" i="68"/>
  <c r="AO291" i="68" s="1"/>
  <c r="AO108" i="68"/>
  <c r="AO208" i="68" s="1"/>
  <c r="AO130" i="68"/>
  <c r="AO230" i="68" s="1"/>
  <c r="FI86" i="68"/>
  <c r="FI49" i="68"/>
  <c r="FI87" i="68"/>
  <c r="FI3" i="68"/>
  <c r="FI31" i="68"/>
  <c r="AO148" i="68"/>
  <c r="AO248" i="68" s="1"/>
  <c r="FH97" i="68"/>
  <c r="FH66" i="68"/>
  <c r="FH40" i="68"/>
  <c r="FH24" i="68"/>
  <c r="FH13" i="68"/>
  <c r="FH68" i="68"/>
  <c r="FH93" i="68"/>
  <c r="FH63" i="68"/>
  <c r="FH98" i="68"/>
  <c r="AN140" i="68"/>
  <c r="AN240" i="68" s="1"/>
  <c r="AN187" i="68"/>
  <c r="AN287" i="68" s="1"/>
  <c r="AN195" i="68"/>
  <c r="AN295" i="68" s="1"/>
  <c r="AN135" i="68"/>
  <c r="AN235" i="68" s="1"/>
  <c r="AN178" i="68"/>
  <c r="AN278" i="68" s="1"/>
  <c r="AN142" i="68"/>
  <c r="AN242" i="68" s="1"/>
  <c r="AN132" i="68"/>
  <c r="AN232" i="68" s="1"/>
  <c r="AN147" i="68"/>
  <c r="AN247" i="68" s="1"/>
  <c r="FH94" i="68"/>
  <c r="FH79" i="68"/>
  <c r="FH38" i="68"/>
  <c r="FH18" i="68"/>
  <c r="FH42" i="68"/>
  <c r="FH6" i="68"/>
  <c r="FH99" i="68"/>
  <c r="FH12" i="68"/>
  <c r="FH89" i="68"/>
  <c r="AN104" i="68"/>
  <c r="AN204" i="68" s="1"/>
  <c r="AN161" i="68"/>
  <c r="AN261" i="68" s="1"/>
  <c r="AN131" i="68"/>
  <c r="AN231" i="68" s="1"/>
  <c r="AN169" i="68"/>
  <c r="AN269" i="68" s="1"/>
  <c r="AN110" i="68"/>
  <c r="AN210" i="68" s="1"/>
  <c r="AN146" i="68"/>
  <c r="AN246" i="68" s="1"/>
  <c r="AN151" i="68"/>
  <c r="AN251" i="68" s="1"/>
  <c r="AN127" i="68"/>
  <c r="AN227" i="68" s="1"/>
  <c r="FH92" i="68"/>
  <c r="FH59" i="68"/>
  <c r="FH20" i="68"/>
  <c r="FH23" i="68"/>
  <c r="FH47" i="68"/>
  <c r="FH54" i="68"/>
  <c r="FH88" i="68"/>
  <c r="FH22" i="68"/>
  <c r="FH65" i="68"/>
  <c r="AN199" i="68"/>
  <c r="AN299" i="68" s="1"/>
  <c r="AN112" i="68"/>
  <c r="AN212" i="68" s="1"/>
  <c r="AN153" i="68"/>
  <c r="AN253" i="68" s="1"/>
  <c r="AN164" i="68"/>
  <c r="AN264" i="68" s="1"/>
  <c r="AN182" i="68"/>
  <c r="AN282" i="68" s="1"/>
  <c r="AN193" i="68"/>
  <c r="AN293" i="68" s="1"/>
  <c r="AN149" i="68"/>
  <c r="AN249" i="68" s="1"/>
  <c r="AN107" i="68"/>
  <c r="AN207" i="68" s="1"/>
  <c r="FH95" i="68"/>
  <c r="FH87" i="68"/>
  <c r="FH36" i="68"/>
  <c r="FH2" i="68"/>
  <c r="FH29" i="68"/>
  <c r="FH17" i="68"/>
  <c r="FH80" i="68"/>
  <c r="FH45" i="68"/>
  <c r="AN124" i="68"/>
  <c r="AN224" i="68" s="1"/>
  <c r="AN119" i="68"/>
  <c r="AN219" i="68" s="1"/>
  <c r="AN190" i="68"/>
  <c r="AN290" i="68" s="1"/>
  <c r="AN115" i="68"/>
  <c r="AN215" i="68" s="1"/>
  <c r="AN156" i="68"/>
  <c r="AN256" i="68" s="1"/>
  <c r="AN130" i="68"/>
  <c r="AN230" i="68" s="1"/>
  <c r="AN139" i="68"/>
  <c r="AN239" i="68" s="1"/>
  <c r="AN158" i="68"/>
  <c r="AN258" i="68" s="1"/>
  <c r="AN173" i="68"/>
  <c r="AN273" i="68" s="1"/>
  <c r="FH90" i="68"/>
  <c r="FH57" i="68"/>
  <c r="FH26" i="68"/>
  <c r="FH8" i="68"/>
  <c r="FH55" i="68"/>
  <c r="FH19" i="68"/>
  <c r="FH10" i="68"/>
  <c r="FH83" i="68"/>
  <c r="AN179" i="68"/>
  <c r="AN279" i="68" s="1"/>
  <c r="AN120" i="68"/>
  <c r="AN220" i="68" s="1"/>
  <c r="AN180" i="68"/>
  <c r="AN280" i="68" s="1"/>
  <c r="AN177" i="68"/>
  <c r="AN277" i="68" s="1"/>
  <c r="AN168" i="68"/>
  <c r="AN268" i="68" s="1"/>
  <c r="AN133" i="68"/>
  <c r="AN233" i="68" s="1"/>
  <c r="AN166" i="68"/>
  <c r="AN266" i="68" s="1"/>
  <c r="AN167" i="68"/>
  <c r="AN267" i="68" s="1"/>
  <c r="AN102" i="68"/>
  <c r="AN202" i="68" s="1"/>
  <c r="FH77" i="68"/>
  <c r="FH85" i="68"/>
  <c r="FH31" i="68"/>
  <c r="FH14" i="68"/>
  <c r="FH71" i="68"/>
  <c r="FH86" i="68"/>
  <c r="FH62" i="68"/>
  <c r="FH28" i="68"/>
  <c r="AN183" i="68"/>
  <c r="AN283" i="68" s="1"/>
  <c r="AN109" i="68"/>
  <c r="AN209" i="68" s="1"/>
  <c r="AN144" i="68"/>
  <c r="AN244" i="68" s="1"/>
  <c r="AN186" i="68"/>
  <c r="AN286" i="68" s="1"/>
  <c r="AN170" i="68"/>
  <c r="AN270" i="68" s="1"/>
  <c r="AN117" i="68"/>
  <c r="AN217" i="68" s="1"/>
  <c r="AN181" i="68"/>
  <c r="AN281" i="68" s="1"/>
  <c r="AN111" i="68"/>
  <c r="AN211" i="68" s="1"/>
  <c r="FH74" i="68"/>
  <c r="FH61" i="68"/>
  <c r="FH35" i="68"/>
  <c r="FH3" i="68"/>
  <c r="FH69" i="68"/>
  <c r="FH15" i="68"/>
  <c r="FH81" i="68"/>
  <c r="FH46" i="68"/>
  <c r="AN171" i="68"/>
  <c r="AN271" i="68" s="1"/>
  <c r="AN185" i="68"/>
  <c r="AN285" i="68" s="1"/>
  <c r="AN141" i="68"/>
  <c r="AN241" i="68" s="1"/>
  <c r="AN198" i="68"/>
  <c r="AN298" i="68" s="1"/>
  <c r="AN125" i="68"/>
  <c r="AN225" i="68" s="1"/>
  <c r="AN128" i="68"/>
  <c r="AN228" i="68" s="1"/>
  <c r="AN157" i="68"/>
  <c r="AN257" i="68" s="1"/>
  <c r="AN143" i="68"/>
  <c r="AN243" i="68" s="1"/>
  <c r="FH82" i="68"/>
  <c r="FH58" i="68"/>
  <c r="FH43" i="68"/>
  <c r="AP32" i="68"/>
  <c r="AP49" i="68" s="1"/>
  <c r="FH84" i="68"/>
  <c r="FH33" i="68"/>
  <c r="FH72" i="68"/>
  <c r="FH51" i="68"/>
  <c r="AN114" i="68"/>
  <c r="AN214" i="68" s="1"/>
  <c r="AN197" i="68"/>
  <c r="AN297" i="68" s="1"/>
  <c r="AN184" i="68"/>
  <c r="AN284" i="68" s="1"/>
  <c r="AN160" i="68"/>
  <c r="AN260" i="68" s="1"/>
  <c r="AN106" i="68"/>
  <c r="AN206" i="68" s="1"/>
  <c r="AN191" i="68"/>
  <c r="AN291" i="68" s="1"/>
  <c r="AN108" i="68"/>
  <c r="AN208" i="68" s="1"/>
  <c r="AN163" i="68"/>
  <c r="AN263" i="68" s="1"/>
  <c r="FH70" i="68"/>
  <c r="FH52" i="68"/>
  <c r="FH30" i="68"/>
  <c r="FH27" i="68"/>
  <c r="FH96" i="68"/>
  <c r="FH11" i="68"/>
  <c r="FH76" i="68"/>
  <c r="FH9" i="68"/>
  <c r="AN145" i="68"/>
  <c r="AN245" i="68" s="1"/>
  <c r="AN136" i="68"/>
  <c r="AN236" i="68" s="1"/>
  <c r="AN175" i="68"/>
  <c r="AN275" i="68" s="1"/>
  <c r="AN150" i="68"/>
  <c r="AN250" i="68" s="1"/>
  <c r="AN192" i="68"/>
  <c r="AN292" i="68" s="1"/>
  <c r="AN138" i="68"/>
  <c r="AN238" i="68" s="1"/>
  <c r="AN113" i="68"/>
  <c r="AN213" i="68" s="1"/>
  <c r="AN196" i="68"/>
  <c r="AN296" i="68" s="1"/>
  <c r="FH64" i="68"/>
  <c r="FH50" i="68"/>
  <c r="FH25" i="68"/>
  <c r="FH4" i="68"/>
  <c r="FH49" i="68"/>
  <c r="FH39" i="68"/>
  <c r="FH34" i="68"/>
  <c r="FH48" i="68"/>
  <c r="AN188" i="68"/>
  <c r="AN288" i="68" s="1"/>
  <c r="AN148" i="68"/>
  <c r="AN248" i="68" s="1"/>
  <c r="AN137" i="68"/>
  <c r="AN237" i="68" s="1"/>
  <c r="AN126" i="68"/>
  <c r="AN226" i="68" s="1"/>
  <c r="AN103" i="68"/>
  <c r="AN203" i="68" s="1"/>
  <c r="AN152" i="68"/>
  <c r="AN252" i="68" s="1"/>
  <c r="AN121" i="68"/>
  <c r="AN221" i="68" s="1"/>
  <c r="AN154" i="68"/>
  <c r="AN254" i="68" s="1"/>
  <c r="FH67" i="68"/>
  <c r="FH37" i="68"/>
  <c r="FH5" i="68"/>
  <c r="FH21" i="68"/>
  <c r="FH73" i="68"/>
  <c r="FH53" i="68"/>
  <c r="FH60" i="68"/>
  <c r="FH78" i="68"/>
  <c r="AN122" i="68"/>
  <c r="AN222" i="68" s="1"/>
  <c r="AN172" i="68"/>
  <c r="AN272" i="68" s="1"/>
  <c r="AN118" i="68"/>
  <c r="AN218" i="68" s="1"/>
  <c r="AN105" i="68"/>
  <c r="AN205" i="68" s="1"/>
  <c r="AN162" i="68"/>
  <c r="AN262" i="68" s="1"/>
  <c r="AN155" i="68"/>
  <c r="AN255" i="68" s="1"/>
  <c r="AN174" i="68"/>
  <c r="AN274" i="68" s="1"/>
  <c r="AN165" i="68"/>
  <c r="AN265" i="68" s="1"/>
  <c r="FH56" i="68"/>
  <c r="AN159" i="68"/>
  <c r="AN259" i="68" s="1"/>
  <c r="FH44" i="68"/>
  <c r="AN116" i="68"/>
  <c r="AN216" i="68" s="1"/>
  <c r="FH7" i="68"/>
  <c r="AN176" i="68"/>
  <c r="AN276" i="68" s="1"/>
  <c r="FH16" i="68"/>
  <c r="AN189" i="68"/>
  <c r="AN289" i="68" s="1"/>
  <c r="FH32" i="68"/>
  <c r="FH91" i="68"/>
  <c r="FH41" i="68"/>
  <c r="FH75" i="68"/>
  <c r="AN194" i="68"/>
  <c r="AN294" i="68" s="1"/>
  <c r="AN129" i="68"/>
  <c r="AN229" i="68" s="1"/>
  <c r="AN134" i="68"/>
  <c r="AN234" i="68" s="1"/>
  <c r="AN123" i="68"/>
  <c r="AN223" i="68" s="1"/>
  <c r="EZ78" i="68"/>
  <c r="EZ72" i="68"/>
  <c r="EZ11" i="68"/>
  <c r="EZ19" i="68"/>
  <c r="EZ74" i="68"/>
  <c r="EZ50" i="68"/>
  <c r="EZ58" i="68"/>
  <c r="EZ86" i="68"/>
  <c r="AF113" i="68"/>
  <c r="AF213" i="68" s="1"/>
  <c r="AF175" i="68"/>
  <c r="AF275" i="68" s="1"/>
  <c r="AF136" i="68"/>
  <c r="AF236" i="68" s="1"/>
  <c r="AF117" i="68"/>
  <c r="AF217" i="68" s="1"/>
  <c r="AF130" i="68"/>
  <c r="AF230" i="68" s="1"/>
  <c r="AF107" i="68"/>
  <c r="AF207" i="68" s="1"/>
  <c r="AF152" i="68"/>
  <c r="AF252" i="68" s="1"/>
  <c r="AF151" i="68"/>
  <c r="AF251" i="68" s="1"/>
  <c r="EZ96" i="68"/>
  <c r="EZ68" i="68"/>
  <c r="EZ43" i="68"/>
  <c r="EZ3" i="68"/>
  <c r="EZ15" i="68"/>
  <c r="EZ76" i="68"/>
  <c r="EZ94" i="68"/>
  <c r="EZ5" i="68"/>
  <c r="EZ71" i="68"/>
  <c r="AF125" i="68"/>
  <c r="AF225" i="68" s="1"/>
  <c r="AF194" i="68"/>
  <c r="AF294" i="68" s="1"/>
  <c r="AF193" i="68"/>
  <c r="AF293" i="68" s="1"/>
  <c r="AF140" i="68"/>
  <c r="AF240" i="68" s="1"/>
  <c r="AF192" i="68"/>
  <c r="AF292" i="68" s="1"/>
  <c r="AF122" i="68"/>
  <c r="AF222" i="68" s="1"/>
  <c r="AF105" i="68"/>
  <c r="AF205" i="68" s="1"/>
  <c r="AF103" i="68"/>
  <c r="AF203" i="68" s="1"/>
  <c r="EZ56" i="68"/>
  <c r="EZ77" i="68"/>
  <c r="EZ32" i="68"/>
  <c r="EZ92" i="68"/>
  <c r="EZ97" i="68"/>
  <c r="EZ67" i="68"/>
  <c r="EZ30" i="68"/>
  <c r="AF171" i="68"/>
  <c r="AF271" i="68" s="1"/>
  <c r="AF145" i="68"/>
  <c r="AF245" i="68" s="1"/>
  <c r="AF180" i="68"/>
  <c r="AF280" i="68" s="1"/>
  <c r="AF120" i="68"/>
  <c r="AF220" i="68" s="1"/>
  <c r="AF129" i="68"/>
  <c r="AF229" i="68" s="1"/>
  <c r="AF199" i="68"/>
  <c r="AF299" i="68" s="1"/>
  <c r="AF141" i="68"/>
  <c r="AF241" i="68" s="1"/>
  <c r="EZ80" i="68"/>
  <c r="AP24" i="68"/>
  <c r="AP41" i="68" s="1"/>
  <c r="EZ10" i="68"/>
  <c r="EZ70" i="68"/>
  <c r="EZ20" i="68"/>
  <c r="EZ31" i="68"/>
  <c r="EZ64" i="68"/>
  <c r="AF154" i="68"/>
  <c r="AF254" i="68" s="1"/>
  <c r="AF165" i="68"/>
  <c r="AF265" i="68" s="1"/>
  <c r="AF147" i="68"/>
  <c r="AF247" i="68" s="1"/>
  <c r="AF163" i="68"/>
  <c r="AF263" i="68" s="1"/>
  <c r="AF167" i="68"/>
  <c r="AF267" i="68" s="1"/>
  <c r="AF150" i="68"/>
  <c r="AF250" i="68" s="1"/>
  <c r="AF195" i="68"/>
  <c r="AF295" i="68" s="1"/>
  <c r="EZ88" i="68"/>
  <c r="EZ49" i="68"/>
  <c r="EZ35" i="68"/>
  <c r="EZ85" i="68"/>
  <c r="EZ87" i="68"/>
  <c r="EZ17" i="68"/>
  <c r="EZ7" i="68"/>
  <c r="AF131" i="68"/>
  <c r="AF231" i="68" s="1"/>
  <c r="AF162" i="68"/>
  <c r="AF262" i="68" s="1"/>
  <c r="AF149" i="68"/>
  <c r="AF249" i="68" s="1"/>
  <c r="AF142" i="68"/>
  <c r="AF242" i="68" s="1"/>
  <c r="AF187" i="68"/>
  <c r="AF287" i="68" s="1"/>
  <c r="AF134" i="68"/>
  <c r="AF234" i="68" s="1"/>
  <c r="AF102" i="68"/>
  <c r="AF202" i="68" s="1"/>
  <c r="EZ75" i="68"/>
  <c r="EZ41" i="68"/>
  <c r="EZ25" i="68"/>
  <c r="EZ8" i="68"/>
  <c r="EZ33" i="68"/>
  <c r="EZ2" i="68"/>
  <c r="EZ69" i="68"/>
  <c r="AF119" i="68"/>
  <c r="AF219" i="68" s="1"/>
  <c r="AF181" i="68"/>
  <c r="AF281" i="68" s="1"/>
  <c r="AF172" i="68"/>
  <c r="AF272" i="68" s="1"/>
  <c r="AF160" i="68"/>
  <c r="AF260" i="68" s="1"/>
  <c r="AF173" i="68"/>
  <c r="AF273" i="68" s="1"/>
  <c r="AF143" i="68"/>
  <c r="AF243" i="68" s="1"/>
  <c r="EZ63" i="68"/>
  <c r="EZ34" i="68"/>
  <c r="EZ23" i="68"/>
  <c r="EZ36" i="68"/>
  <c r="EZ89" i="68"/>
  <c r="EZ99" i="68"/>
  <c r="AF106" i="68"/>
  <c r="AF206" i="68" s="1"/>
  <c r="AF183" i="68"/>
  <c r="AF283" i="68" s="1"/>
  <c r="AF157" i="68"/>
  <c r="AF257" i="68" s="1"/>
  <c r="AF111" i="68"/>
  <c r="AF211" i="68" s="1"/>
  <c r="AF174" i="68"/>
  <c r="AF274" i="68" s="1"/>
  <c r="AF104" i="68"/>
  <c r="AF204" i="68" s="1"/>
  <c r="AF153" i="68"/>
  <c r="AF253" i="68" s="1"/>
  <c r="EZ66" i="68"/>
  <c r="EZ47" i="68"/>
  <c r="EZ27" i="68"/>
  <c r="EZ81" i="68"/>
  <c r="EZ60" i="68"/>
  <c r="EZ46" i="68"/>
  <c r="AF126" i="68"/>
  <c r="AF226" i="68" s="1"/>
  <c r="AF155" i="68"/>
  <c r="AF255" i="68" s="1"/>
  <c r="AF186" i="68"/>
  <c r="AF286" i="68" s="1"/>
  <c r="AF166" i="68"/>
  <c r="AF266" i="68" s="1"/>
  <c r="AF110" i="68"/>
  <c r="AF210" i="68" s="1"/>
  <c r="AF177" i="68"/>
  <c r="AF277" i="68" s="1"/>
  <c r="AF124" i="68"/>
  <c r="AF224" i="68" s="1"/>
  <c r="EZ98" i="68"/>
  <c r="EZ65" i="68"/>
  <c r="EZ28" i="68"/>
  <c r="EZ6" i="68"/>
  <c r="EZ52" i="68"/>
  <c r="EZ14" i="68"/>
  <c r="EZ24" i="68"/>
  <c r="AF139" i="68"/>
  <c r="AF239" i="68" s="1"/>
  <c r="AF135" i="68"/>
  <c r="AF235" i="68" s="1"/>
  <c r="AF198" i="68"/>
  <c r="AF298" i="68" s="1"/>
  <c r="AF156" i="68"/>
  <c r="AF256" i="68" s="1"/>
  <c r="AF115" i="68"/>
  <c r="AF215" i="68" s="1"/>
  <c r="AF188" i="68"/>
  <c r="AF288" i="68" s="1"/>
  <c r="AF184" i="68"/>
  <c r="AF284" i="68" s="1"/>
  <c r="EZ93" i="68"/>
  <c r="EZ62" i="68"/>
  <c r="EZ53" i="68"/>
  <c r="EZ21" i="68"/>
  <c r="EZ61" i="68"/>
  <c r="EZ9" i="68"/>
  <c r="EZ13" i="68"/>
  <c r="AF112" i="68"/>
  <c r="AF212" i="68" s="1"/>
  <c r="AF159" i="68"/>
  <c r="AF259" i="68" s="1"/>
  <c r="AF123" i="68"/>
  <c r="AF223" i="68" s="1"/>
  <c r="AF116" i="68"/>
  <c r="AF216" i="68" s="1"/>
  <c r="AF132" i="68"/>
  <c r="AF232" i="68" s="1"/>
  <c r="AF109" i="68"/>
  <c r="AF209" i="68" s="1"/>
  <c r="AF148" i="68"/>
  <c r="AF248" i="68" s="1"/>
  <c r="EZ83" i="68"/>
  <c r="EZ59" i="68"/>
  <c r="EZ29" i="68"/>
  <c r="EZ40" i="68"/>
  <c r="EZ82" i="68"/>
  <c r="EZ73" i="68"/>
  <c r="EZ44" i="68"/>
  <c r="AF118" i="68"/>
  <c r="AF218" i="68" s="1"/>
  <c r="AF138" i="68"/>
  <c r="AF238" i="68" s="1"/>
  <c r="AF137" i="68"/>
  <c r="AF237" i="68" s="1"/>
  <c r="AF179" i="68"/>
  <c r="AF279" i="68" s="1"/>
  <c r="AF158" i="68"/>
  <c r="AF258" i="68" s="1"/>
  <c r="AF176" i="68"/>
  <c r="AF276" i="68" s="1"/>
  <c r="AF197" i="68"/>
  <c r="AF297" i="68" s="1"/>
  <c r="EZ45" i="68"/>
  <c r="EZ79" i="68"/>
  <c r="AF189" i="68"/>
  <c r="AF289" i="68" s="1"/>
  <c r="EZ4" i="68"/>
  <c r="AF185" i="68"/>
  <c r="AF285" i="68" s="1"/>
  <c r="AF196" i="68"/>
  <c r="AF296" i="68" s="1"/>
  <c r="EZ16" i="68"/>
  <c r="AF191" i="68"/>
  <c r="AF291" i="68" s="1"/>
  <c r="AF127" i="68"/>
  <c r="AF227" i="68" s="1"/>
  <c r="EZ18" i="68"/>
  <c r="AF146" i="68"/>
  <c r="AF246" i="68" s="1"/>
  <c r="AF161" i="68"/>
  <c r="AF261" i="68" s="1"/>
  <c r="EZ95" i="68"/>
  <c r="EZ38" i="68"/>
  <c r="AF190" i="68"/>
  <c r="AF290" i="68" s="1"/>
  <c r="AF182" i="68"/>
  <c r="AF282" i="68" s="1"/>
  <c r="EZ91" i="68"/>
  <c r="EZ54" i="68"/>
  <c r="AF121" i="68"/>
  <c r="AF221" i="68" s="1"/>
  <c r="AF114" i="68"/>
  <c r="AF214" i="68" s="1"/>
  <c r="EZ51" i="68"/>
  <c r="EZ84" i="68"/>
  <c r="AF178" i="68"/>
  <c r="AF278" i="68" s="1"/>
  <c r="AF128" i="68"/>
  <c r="AF228" i="68" s="1"/>
  <c r="EZ90" i="68"/>
  <c r="EZ57" i="68"/>
  <c r="AF168" i="68"/>
  <c r="AF268" i="68" s="1"/>
  <c r="AF144" i="68"/>
  <c r="AF244" i="68" s="1"/>
  <c r="AF169" i="68"/>
  <c r="AF269" i="68" s="1"/>
  <c r="EZ55" i="68"/>
  <c r="EZ26" i="68"/>
  <c r="AF170" i="68"/>
  <c r="AF270" i="68" s="1"/>
  <c r="EZ39" i="68"/>
  <c r="EZ12" i="68"/>
  <c r="AF133" i="68"/>
  <c r="AF233" i="68" s="1"/>
  <c r="EZ48" i="68"/>
  <c r="EZ42" i="68"/>
  <c r="AF164" i="68"/>
  <c r="AF264" i="68" s="1"/>
  <c r="EZ22" i="68"/>
  <c r="EZ37" i="68"/>
  <c r="AF108" i="68"/>
  <c r="AF208" i="68" s="1"/>
  <c r="FB80" i="68"/>
  <c r="FB68" i="68"/>
  <c r="FB34" i="68"/>
  <c r="FB6" i="68"/>
  <c r="FB53" i="68"/>
  <c r="FB73" i="68"/>
  <c r="FB89" i="68"/>
  <c r="FB65" i="68"/>
  <c r="FB85" i="68"/>
  <c r="FB56" i="68"/>
  <c r="FB8" i="68"/>
  <c r="FB25" i="68"/>
  <c r="FB23" i="68"/>
  <c r="FB50" i="68"/>
  <c r="FB36" i="68"/>
  <c r="AH106" i="68"/>
  <c r="AH206" i="68" s="1"/>
  <c r="AH131" i="68"/>
  <c r="AH231" i="68" s="1"/>
  <c r="AH175" i="68"/>
  <c r="AH275" i="68" s="1"/>
  <c r="AH107" i="68"/>
  <c r="AH207" i="68" s="1"/>
  <c r="AH112" i="68"/>
  <c r="AH212" i="68" s="1"/>
  <c r="AH176" i="68"/>
  <c r="AH276" i="68" s="1"/>
  <c r="AH174" i="68"/>
  <c r="AH274" i="68" s="1"/>
  <c r="AH116" i="68"/>
  <c r="AH216" i="68" s="1"/>
  <c r="FB95" i="68"/>
  <c r="FB54" i="68"/>
  <c r="FB64" i="68"/>
  <c r="FB24" i="68"/>
  <c r="FB26" i="68"/>
  <c r="FB97" i="68"/>
  <c r="FB40" i="68"/>
  <c r="FB76" i="68"/>
  <c r="FB92" i="68"/>
  <c r="AH139" i="68"/>
  <c r="AH239" i="68" s="1"/>
  <c r="AH151" i="68"/>
  <c r="AH251" i="68" s="1"/>
  <c r="AH163" i="68"/>
  <c r="AH263" i="68" s="1"/>
  <c r="AH103" i="68"/>
  <c r="AH203" i="68" s="1"/>
  <c r="AH109" i="68"/>
  <c r="AH209" i="68" s="1"/>
  <c r="AH127" i="68"/>
  <c r="AH227" i="68" s="1"/>
  <c r="AH125" i="68"/>
  <c r="AH225" i="68" s="1"/>
  <c r="AH147" i="68"/>
  <c r="AH247" i="68" s="1"/>
  <c r="FB96" i="68"/>
  <c r="FB87" i="68"/>
  <c r="FB57" i="68"/>
  <c r="FB21" i="68"/>
  <c r="FB10" i="68"/>
  <c r="FB18" i="68"/>
  <c r="FB83" i="68"/>
  <c r="FB74" i="68"/>
  <c r="FB52" i="68"/>
  <c r="FB4" i="68"/>
  <c r="FB20" i="68"/>
  <c r="FB84" i="68"/>
  <c r="FB49" i="68"/>
  <c r="FB35" i="68"/>
  <c r="AH145" i="68"/>
  <c r="AH245" i="68" s="1"/>
  <c r="AH192" i="68"/>
  <c r="AH292" i="68" s="1"/>
  <c r="AH156" i="68"/>
  <c r="AH256" i="68" s="1"/>
  <c r="AH199" i="68"/>
  <c r="AH299" i="68" s="1"/>
  <c r="AH132" i="68"/>
  <c r="AH232" i="68" s="1"/>
  <c r="AH162" i="68"/>
  <c r="AH262" i="68" s="1"/>
  <c r="AH128" i="68"/>
  <c r="AH228" i="68" s="1"/>
  <c r="AH179" i="68"/>
  <c r="AH279" i="68" s="1"/>
  <c r="FB93" i="68"/>
  <c r="FB59" i="68"/>
  <c r="FB28" i="68"/>
  <c r="FB30" i="68"/>
  <c r="FB19" i="68"/>
  <c r="FB37" i="68"/>
  <c r="AH117" i="68"/>
  <c r="AH217" i="68" s="1"/>
  <c r="AH136" i="68"/>
  <c r="AH236" i="68" s="1"/>
  <c r="AH196" i="68"/>
  <c r="AH296" i="68" s="1"/>
  <c r="AH178" i="68"/>
  <c r="AH278" i="68" s="1"/>
  <c r="AH143" i="68"/>
  <c r="AH243" i="68" s="1"/>
  <c r="AH158" i="68"/>
  <c r="AH258" i="68" s="1"/>
  <c r="FB91" i="68"/>
  <c r="FB75" i="68"/>
  <c r="FB22" i="68"/>
  <c r="FB38" i="68"/>
  <c r="FB45" i="68"/>
  <c r="AH159" i="68"/>
  <c r="AH259" i="68" s="1"/>
  <c r="AH123" i="68"/>
  <c r="AH223" i="68" s="1"/>
  <c r="AH191" i="68"/>
  <c r="AH291" i="68" s="1"/>
  <c r="AH104" i="68"/>
  <c r="AH204" i="68" s="1"/>
  <c r="AH177" i="68"/>
  <c r="AH277" i="68" s="1"/>
  <c r="AH124" i="68"/>
  <c r="AH224" i="68" s="1"/>
  <c r="AH121" i="68"/>
  <c r="AH221" i="68" s="1"/>
  <c r="FB88" i="68"/>
  <c r="FB61" i="68"/>
  <c r="FB14" i="68"/>
  <c r="FB51" i="68"/>
  <c r="FB86" i="68"/>
  <c r="AH140" i="68"/>
  <c r="AH240" i="68" s="1"/>
  <c r="AH180" i="68"/>
  <c r="AH280" i="68" s="1"/>
  <c r="AH144" i="68"/>
  <c r="AH244" i="68" s="1"/>
  <c r="AH170" i="68"/>
  <c r="AH270" i="68" s="1"/>
  <c r="AH105" i="68"/>
  <c r="AH205" i="68" s="1"/>
  <c r="AH148" i="68"/>
  <c r="AH248" i="68" s="1"/>
  <c r="AH102" i="68"/>
  <c r="AH202" i="68" s="1"/>
  <c r="FB99" i="68"/>
  <c r="FB39" i="68"/>
  <c r="FB2" i="68"/>
  <c r="FB41" i="68"/>
  <c r="FB55" i="68"/>
  <c r="AH185" i="68"/>
  <c r="AH285" i="68" s="1"/>
  <c r="AH138" i="68"/>
  <c r="AH238" i="68" s="1"/>
  <c r="AH195" i="68"/>
  <c r="AH295" i="68" s="1"/>
  <c r="AH155" i="68"/>
  <c r="AH255" i="68" s="1"/>
  <c r="AH152" i="68"/>
  <c r="AH252" i="68" s="1"/>
  <c r="AH165" i="68"/>
  <c r="AH265" i="68" s="1"/>
  <c r="FB90" i="68"/>
  <c r="AP26" i="68"/>
  <c r="AP43" i="68" s="1"/>
  <c r="FB11" i="68"/>
  <c r="FB31" i="68"/>
  <c r="FB81" i="68"/>
  <c r="AH137" i="68"/>
  <c r="AH237" i="68" s="1"/>
  <c r="AH115" i="68"/>
  <c r="AH215" i="68" s="1"/>
  <c r="AH122" i="68"/>
  <c r="AH222" i="68" s="1"/>
  <c r="AH167" i="68"/>
  <c r="AH267" i="68" s="1"/>
  <c r="AH186" i="68"/>
  <c r="AH286" i="68" s="1"/>
  <c r="AH135" i="68"/>
  <c r="AH235" i="68" s="1"/>
  <c r="FB67" i="68"/>
  <c r="FB17" i="68"/>
  <c r="FB48" i="68"/>
  <c r="FB9" i="68"/>
  <c r="FB3" i="68"/>
  <c r="AH113" i="68"/>
  <c r="AH213" i="68" s="1"/>
  <c r="AH149" i="68"/>
  <c r="AH249" i="68" s="1"/>
  <c r="AH182" i="68"/>
  <c r="AH282" i="68" s="1"/>
  <c r="AH187" i="68"/>
  <c r="AH287" i="68" s="1"/>
  <c r="AH188" i="68"/>
  <c r="AH288" i="68" s="1"/>
  <c r="AH169" i="68"/>
  <c r="AH269" i="68" s="1"/>
  <c r="FB72" i="68"/>
  <c r="FB47" i="68"/>
  <c r="FB12" i="68"/>
  <c r="FB62" i="68"/>
  <c r="FB7" i="68"/>
  <c r="AH157" i="68"/>
  <c r="AH257" i="68" s="1"/>
  <c r="AH189" i="68"/>
  <c r="AH289" i="68" s="1"/>
  <c r="AH193" i="68"/>
  <c r="AH293" i="68" s="1"/>
  <c r="AH161" i="68"/>
  <c r="AH261" i="68" s="1"/>
  <c r="AH150" i="68"/>
  <c r="AH250" i="68" s="1"/>
  <c r="AH171" i="68"/>
  <c r="AH271" i="68" s="1"/>
  <c r="FB78" i="68"/>
  <c r="FB33" i="68"/>
  <c r="FB94" i="68"/>
  <c r="FB29" i="68"/>
  <c r="FB5" i="68"/>
  <c r="AH120" i="68"/>
  <c r="AH220" i="68" s="1"/>
  <c r="AH160" i="68"/>
  <c r="AH260" i="68" s="1"/>
  <c r="AH130" i="68"/>
  <c r="AH230" i="68" s="1"/>
  <c r="AH173" i="68"/>
  <c r="AH273" i="68" s="1"/>
  <c r="AH172" i="68"/>
  <c r="AH272" i="68" s="1"/>
  <c r="AH181" i="68"/>
  <c r="AH281" i="68" s="1"/>
  <c r="FB58" i="68"/>
  <c r="FB32" i="68"/>
  <c r="FB43" i="68"/>
  <c r="FB44" i="68"/>
  <c r="FB70" i="68"/>
  <c r="AH118" i="68"/>
  <c r="AH218" i="68" s="1"/>
  <c r="AH108" i="68"/>
  <c r="AH208" i="68" s="1"/>
  <c r="AH194" i="68"/>
  <c r="AH294" i="68" s="1"/>
  <c r="AH146" i="68"/>
  <c r="AH246" i="68" s="1"/>
  <c r="AH134" i="68"/>
  <c r="AH234" i="68" s="1"/>
  <c r="AH110" i="68"/>
  <c r="AH210" i="68" s="1"/>
  <c r="FB82" i="68"/>
  <c r="FB16" i="68"/>
  <c r="FB27" i="68"/>
  <c r="FB98" i="68"/>
  <c r="FB60" i="68"/>
  <c r="AH154" i="68"/>
  <c r="AH254" i="68" s="1"/>
  <c r="AH114" i="68"/>
  <c r="AH214" i="68" s="1"/>
  <c r="AH129" i="68"/>
  <c r="AH229" i="68" s="1"/>
  <c r="AH198" i="68"/>
  <c r="AH298" i="68" s="1"/>
  <c r="AH190" i="68"/>
  <c r="AH290" i="68" s="1"/>
  <c r="AH153" i="68"/>
  <c r="AH253" i="68" s="1"/>
  <c r="FB79" i="68"/>
  <c r="FB13" i="68"/>
  <c r="FB46" i="68"/>
  <c r="FB71" i="68"/>
  <c r="FB66" i="68"/>
  <c r="AH133" i="68"/>
  <c r="AH233" i="68" s="1"/>
  <c r="AH184" i="68"/>
  <c r="AH284" i="68" s="1"/>
  <c r="AH183" i="68"/>
  <c r="AH283" i="68" s="1"/>
  <c r="AH119" i="68"/>
  <c r="AH219" i="68" s="1"/>
  <c r="AH166" i="68"/>
  <c r="AH266" i="68" s="1"/>
  <c r="AH142" i="68"/>
  <c r="AH242" i="68" s="1"/>
  <c r="FB15" i="68"/>
  <c r="FB77" i="68"/>
  <c r="FB63" i="68"/>
  <c r="FB69" i="68"/>
  <c r="AH197" i="68"/>
  <c r="AH297" i="68" s="1"/>
  <c r="AH168" i="68"/>
  <c r="AH268" i="68" s="1"/>
  <c r="AH164" i="68"/>
  <c r="AH264" i="68" s="1"/>
  <c r="AH126" i="68"/>
  <c r="AH226" i="68" s="1"/>
  <c r="AH111" i="68"/>
  <c r="AH211" i="68" s="1"/>
  <c r="AH141" i="68"/>
  <c r="AH241" i="68" s="1"/>
  <c r="FB42" i="68"/>
  <c r="FC89" i="68"/>
  <c r="FC87" i="68"/>
  <c r="FC50" i="68"/>
  <c r="FC5" i="68"/>
  <c r="FC26" i="68"/>
  <c r="FC86" i="68"/>
  <c r="FC62" i="68"/>
  <c r="FC75" i="68"/>
  <c r="AI197" i="68"/>
  <c r="AI297" i="68" s="1"/>
  <c r="AI192" i="68"/>
  <c r="AI292" i="68" s="1"/>
  <c r="AI107" i="68"/>
  <c r="AI207" i="68" s="1"/>
  <c r="AI172" i="68"/>
  <c r="AI272" i="68" s="1"/>
  <c r="AI158" i="68"/>
  <c r="AI258" i="68" s="1"/>
  <c r="AI124" i="68"/>
  <c r="AI224" i="68" s="1"/>
  <c r="AI147" i="68"/>
  <c r="AI247" i="68" s="1"/>
  <c r="AI131" i="68"/>
  <c r="AI231" i="68" s="1"/>
  <c r="FC90" i="68"/>
  <c r="FC60" i="68"/>
  <c r="FC46" i="68"/>
  <c r="FC15" i="68"/>
  <c r="FC31" i="68"/>
  <c r="FC2" i="68"/>
  <c r="FC78" i="68"/>
  <c r="FC32" i="68"/>
  <c r="AI155" i="68"/>
  <c r="AI255" i="68" s="1"/>
  <c r="AI187" i="68"/>
  <c r="AI287" i="68" s="1"/>
  <c r="AI163" i="68"/>
  <c r="AI263" i="68" s="1"/>
  <c r="AI174" i="68"/>
  <c r="AI274" i="68" s="1"/>
  <c r="AI109" i="68"/>
  <c r="AI209" i="68" s="1"/>
  <c r="AI128" i="68"/>
  <c r="AI228" i="68" s="1"/>
  <c r="AI169" i="68"/>
  <c r="AI269" i="68" s="1"/>
  <c r="AI165" i="68"/>
  <c r="AI265" i="68" s="1"/>
  <c r="AI111" i="68"/>
  <c r="AI211" i="68" s="1"/>
  <c r="FC68" i="68"/>
  <c r="AP27" i="68"/>
  <c r="AP44" i="68" s="1"/>
  <c r="FC43" i="68"/>
  <c r="FC4" i="68"/>
  <c r="FC19" i="68"/>
  <c r="FC42" i="68"/>
  <c r="FC48" i="68"/>
  <c r="FC39" i="68"/>
  <c r="AI129" i="68"/>
  <c r="AI229" i="68" s="1"/>
  <c r="AI154" i="68"/>
  <c r="AI254" i="68" s="1"/>
  <c r="AI140" i="68"/>
  <c r="AI240" i="68" s="1"/>
  <c r="AI185" i="68"/>
  <c r="AI285" i="68" s="1"/>
  <c r="AI184" i="68"/>
  <c r="AI284" i="68" s="1"/>
  <c r="AI159" i="68"/>
  <c r="AI259" i="68" s="1"/>
  <c r="AI171" i="68"/>
  <c r="AI271" i="68" s="1"/>
  <c r="AI103" i="68"/>
  <c r="AI203" i="68" s="1"/>
  <c r="FC85" i="68"/>
  <c r="FC54" i="68"/>
  <c r="FC57" i="68"/>
  <c r="FC24" i="68"/>
  <c r="FC9" i="68"/>
  <c r="FC36" i="68"/>
  <c r="FC37" i="68"/>
  <c r="FC88" i="68"/>
  <c r="AI135" i="68"/>
  <c r="AI235" i="68" s="1"/>
  <c r="AI199" i="68"/>
  <c r="AI299" i="68" s="1"/>
  <c r="AI182" i="68"/>
  <c r="AI282" i="68" s="1"/>
  <c r="AI141" i="68"/>
  <c r="AI241" i="68" s="1"/>
  <c r="AI105" i="68"/>
  <c r="AI205" i="68" s="1"/>
  <c r="AI143" i="68"/>
  <c r="AI243" i="68" s="1"/>
  <c r="AI156" i="68"/>
  <c r="AI256" i="68" s="1"/>
  <c r="AI183" i="68"/>
  <c r="AI283" i="68" s="1"/>
  <c r="FC97" i="68"/>
  <c r="FC71" i="68"/>
  <c r="FC21" i="68"/>
  <c r="FC7" i="68"/>
  <c r="FC76" i="68"/>
  <c r="FC44" i="68"/>
  <c r="FC40" i="68"/>
  <c r="FC73" i="68"/>
  <c r="AI176" i="68"/>
  <c r="AI276" i="68" s="1"/>
  <c r="AI188" i="68"/>
  <c r="AI288" i="68" s="1"/>
  <c r="AI130" i="68"/>
  <c r="AI230" i="68" s="1"/>
  <c r="AI189" i="68"/>
  <c r="AI289" i="68" s="1"/>
  <c r="AI136" i="68"/>
  <c r="AI236" i="68" s="1"/>
  <c r="AI170" i="68"/>
  <c r="AI270" i="68" s="1"/>
  <c r="AI153" i="68"/>
  <c r="AI253" i="68" s="1"/>
  <c r="AI118" i="68"/>
  <c r="AI218" i="68" s="1"/>
  <c r="FC74" i="68"/>
  <c r="FC38" i="68"/>
  <c r="FC30" i="68"/>
  <c r="FC83" i="68"/>
  <c r="FC67" i="68"/>
  <c r="AI108" i="68"/>
  <c r="AI208" i="68" s="1"/>
  <c r="AI104" i="68"/>
  <c r="AI204" i="68" s="1"/>
  <c r="AI198" i="68"/>
  <c r="AI298" i="68" s="1"/>
  <c r="AI110" i="68"/>
  <c r="AI210" i="68" s="1"/>
  <c r="FC84" i="68"/>
  <c r="FC27" i="68"/>
  <c r="FC6" i="68"/>
  <c r="FC34" i="68"/>
  <c r="FC65" i="68"/>
  <c r="AI152" i="68"/>
  <c r="AI252" i="68" s="1"/>
  <c r="AI132" i="68"/>
  <c r="AI232" i="68" s="1"/>
  <c r="AI194" i="68"/>
  <c r="AI294" i="68" s="1"/>
  <c r="AI151" i="68"/>
  <c r="AI251" i="68" s="1"/>
  <c r="FC52" i="68"/>
  <c r="FC3" i="68"/>
  <c r="FC33" i="68"/>
  <c r="FC47" i="68"/>
  <c r="FC96" i="68"/>
  <c r="AI150" i="68"/>
  <c r="AI250" i="68" s="1"/>
  <c r="AI125" i="68"/>
  <c r="AI225" i="68" s="1"/>
  <c r="AI191" i="68"/>
  <c r="AI291" i="68" s="1"/>
  <c r="AI146" i="68"/>
  <c r="AI246" i="68" s="1"/>
  <c r="FC45" i="68"/>
  <c r="FC16" i="68"/>
  <c r="FC63" i="68"/>
  <c r="FC69" i="68"/>
  <c r="AI149" i="68"/>
  <c r="AI249" i="68" s="1"/>
  <c r="AI190" i="68"/>
  <c r="AI290" i="68" s="1"/>
  <c r="AI148" i="68"/>
  <c r="AI248" i="68" s="1"/>
  <c r="AI121" i="68"/>
  <c r="AI221" i="68" s="1"/>
  <c r="AI137" i="68"/>
  <c r="AI237" i="68" s="1"/>
  <c r="FC95" i="68"/>
  <c r="FC41" i="68"/>
  <c r="FC13" i="68"/>
  <c r="FC55" i="68"/>
  <c r="FC93" i="68"/>
  <c r="AI175" i="68"/>
  <c r="AI275" i="68" s="1"/>
  <c r="AI166" i="68"/>
  <c r="AI266" i="68" s="1"/>
  <c r="AI167" i="68"/>
  <c r="AI267" i="68" s="1"/>
  <c r="AI138" i="68"/>
  <c r="AI238" i="68" s="1"/>
  <c r="AI139" i="68"/>
  <c r="AI239" i="68" s="1"/>
  <c r="FC98" i="68"/>
  <c r="FC29" i="68"/>
  <c r="FC17" i="68"/>
  <c r="FC58" i="68"/>
  <c r="FC61" i="68"/>
  <c r="AI162" i="68"/>
  <c r="AI262" i="68" s="1"/>
  <c r="AI196" i="68"/>
  <c r="AI296" i="68" s="1"/>
  <c r="AI112" i="68"/>
  <c r="AI212" i="68" s="1"/>
  <c r="AI115" i="68"/>
  <c r="AI215" i="68" s="1"/>
  <c r="AI181" i="68"/>
  <c r="AI281" i="68" s="1"/>
  <c r="FC99" i="68"/>
  <c r="FC81" i="68"/>
  <c r="FC25" i="68"/>
  <c r="FC23" i="68"/>
  <c r="FC64" i="68"/>
  <c r="AI117" i="68"/>
  <c r="AI217" i="68" s="1"/>
  <c r="AI116" i="68"/>
  <c r="AI216" i="68" s="1"/>
  <c r="AI180" i="68"/>
  <c r="AI280" i="68" s="1"/>
  <c r="AI133" i="68"/>
  <c r="AI233" i="68" s="1"/>
  <c r="AI195" i="68"/>
  <c r="AI295" i="68" s="1"/>
  <c r="FC66" i="68"/>
  <c r="FC70" i="68"/>
  <c r="FC20" i="68"/>
  <c r="FC51" i="68"/>
  <c r="FC91" i="68"/>
  <c r="AI177" i="68"/>
  <c r="AI277" i="68" s="1"/>
  <c r="AI186" i="68"/>
  <c r="AI286" i="68" s="1"/>
  <c r="AI144" i="68"/>
  <c r="AI244" i="68" s="1"/>
  <c r="AI160" i="68"/>
  <c r="AI260" i="68" s="1"/>
  <c r="AI145" i="68"/>
  <c r="AI245" i="68" s="1"/>
  <c r="FC79" i="68"/>
  <c r="FC94" i="68"/>
  <c r="FC14" i="68"/>
  <c r="FC56" i="68"/>
  <c r="FC28" i="68"/>
  <c r="AI142" i="68"/>
  <c r="AI242" i="68" s="1"/>
  <c r="AI127" i="68"/>
  <c r="AI227" i="68" s="1"/>
  <c r="AI119" i="68"/>
  <c r="AI219" i="68" s="1"/>
  <c r="AI134" i="68"/>
  <c r="AI234" i="68" s="1"/>
  <c r="AI157" i="68"/>
  <c r="AI257" i="68" s="1"/>
  <c r="FC77" i="68"/>
  <c r="FC35" i="68"/>
  <c r="FC12" i="68"/>
  <c r="FC53" i="68"/>
  <c r="FC72" i="68"/>
  <c r="AI126" i="68"/>
  <c r="AI226" i="68" s="1"/>
  <c r="AI120" i="68"/>
  <c r="AI220" i="68" s="1"/>
  <c r="AI113" i="68"/>
  <c r="AI213" i="68" s="1"/>
  <c r="AI164" i="68"/>
  <c r="AI264" i="68" s="1"/>
  <c r="AI123" i="68"/>
  <c r="AI223" i="68" s="1"/>
  <c r="FC82" i="68"/>
  <c r="FC18" i="68"/>
  <c r="FC10" i="68"/>
  <c r="FC80" i="68"/>
  <c r="FC92" i="68"/>
  <c r="AI193" i="68"/>
  <c r="AI293" i="68" s="1"/>
  <c r="AI122" i="68"/>
  <c r="AI222" i="68" s="1"/>
  <c r="AI161" i="68"/>
  <c r="AI261" i="68" s="1"/>
  <c r="AI168" i="68"/>
  <c r="AI268" i="68" s="1"/>
  <c r="AI102" i="68"/>
  <c r="AI202" i="68" s="1"/>
  <c r="FC59" i="68"/>
  <c r="FC22" i="68"/>
  <c r="FC8" i="68"/>
  <c r="FC49" i="68"/>
  <c r="FC11" i="68"/>
  <c r="AI179" i="68"/>
  <c r="AI279" i="68" s="1"/>
  <c r="AI114" i="68"/>
  <c r="AI214" i="68" s="1"/>
  <c r="AI173" i="68"/>
  <c r="AI273" i="68" s="1"/>
  <c r="AI178" i="68"/>
  <c r="AI278" i="68" s="1"/>
  <c r="AI106" i="68"/>
  <c r="AI206" i="68" s="1"/>
  <c r="EV94" i="68"/>
  <c r="EV58" i="68"/>
  <c r="EV20" i="68"/>
  <c r="EV16" i="68"/>
  <c r="EV32" i="68"/>
  <c r="EV53" i="68"/>
  <c r="EV60" i="68"/>
  <c r="EV65" i="68"/>
  <c r="EV75" i="68"/>
  <c r="AB152" i="68"/>
  <c r="AB252" i="68" s="1"/>
  <c r="AB163" i="68"/>
  <c r="AB263" i="68" s="1"/>
  <c r="AB136" i="68"/>
  <c r="AB236" i="68" s="1"/>
  <c r="AB184" i="68"/>
  <c r="AB284" i="68" s="1"/>
  <c r="AB137" i="68"/>
  <c r="AB237" i="68" s="1"/>
  <c r="AB168" i="68"/>
  <c r="AB268" i="68" s="1"/>
  <c r="AB165" i="68"/>
  <c r="AB265" i="68" s="1"/>
  <c r="AB151" i="68"/>
  <c r="AB251" i="68" s="1"/>
  <c r="EV70" i="68"/>
  <c r="EV77" i="68"/>
  <c r="EV40" i="68"/>
  <c r="AP20" i="68"/>
  <c r="AP37" i="68" s="1"/>
  <c r="EV6" i="68"/>
  <c r="EV62" i="68"/>
  <c r="EV45" i="68"/>
  <c r="EV71" i="68"/>
  <c r="AB188" i="68"/>
  <c r="AB288" i="68" s="1"/>
  <c r="AB178" i="68"/>
  <c r="AB278" i="68" s="1"/>
  <c r="AB132" i="68"/>
  <c r="AB232" i="68" s="1"/>
  <c r="AB134" i="68"/>
  <c r="AB234" i="68" s="1"/>
  <c r="AB169" i="68"/>
  <c r="AB269" i="68" s="1"/>
  <c r="AB198" i="68"/>
  <c r="AB298" i="68" s="1"/>
  <c r="AB139" i="68"/>
  <c r="AB239" i="68" s="1"/>
  <c r="AB162" i="68"/>
  <c r="AB262" i="68" s="1"/>
  <c r="EV97" i="68"/>
  <c r="EV74" i="68"/>
  <c r="EV37" i="68"/>
  <c r="EV42" i="68"/>
  <c r="EV11" i="68"/>
  <c r="EV41" i="68"/>
  <c r="EV36" i="68"/>
  <c r="AB130" i="68"/>
  <c r="AB230" i="68" s="1"/>
  <c r="AB183" i="68"/>
  <c r="AB283" i="68" s="1"/>
  <c r="AB173" i="68"/>
  <c r="AB273" i="68" s="1"/>
  <c r="AB177" i="68"/>
  <c r="AB277" i="68" s="1"/>
  <c r="AB131" i="68"/>
  <c r="AB231" i="68" s="1"/>
  <c r="AB192" i="68"/>
  <c r="AB292" i="68" s="1"/>
  <c r="AB176" i="68"/>
  <c r="AB276" i="68" s="1"/>
  <c r="EV92" i="68"/>
  <c r="EV67" i="68"/>
  <c r="EV38" i="68"/>
  <c r="EV4" i="68"/>
  <c r="EV39" i="68"/>
  <c r="EV63" i="68"/>
  <c r="EV29" i="68"/>
  <c r="AB194" i="68"/>
  <c r="AB294" i="68" s="1"/>
  <c r="AB118" i="68"/>
  <c r="AB218" i="68" s="1"/>
  <c r="AB195" i="68"/>
  <c r="AB295" i="68" s="1"/>
  <c r="AB199" i="68"/>
  <c r="AB299" i="68" s="1"/>
  <c r="AB145" i="68"/>
  <c r="AB245" i="68" s="1"/>
  <c r="AB108" i="68"/>
  <c r="AB208" i="68" s="1"/>
  <c r="AB167" i="68"/>
  <c r="AB267" i="68" s="1"/>
  <c r="EV95" i="68"/>
  <c r="EV66" i="68"/>
  <c r="EV7" i="68"/>
  <c r="EV14" i="68"/>
  <c r="EV91" i="68"/>
  <c r="EV86" i="68"/>
  <c r="EV55" i="68"/>
  <c r="AB133" i="68"/>
  <c r="AB233" i="68" s="1"/>
  <c r="AB171" i="68"/>
  <c r="AB271" i="68" s="1"/>
  <c r="AB197" i="68"/>
  <c r="AB297" i="68" s="1"/>
  <c r="AB150" i="68"/>
  <c r="AB250" i="68" s="1"/>
  <c r="AB186" i="68"/>
  <c r="AB286" i="68" s="1"/>
  <c r="AB159" i="68"/>
  <c r="AB259" i="68" s="1"/>
  <c r="AB112" i="68"/>
  <c r="AB212" i="68" s="1"/>
  <c r="EV90" i="68"/>
  <c r="EV59" i="68"/>
  <c r="EV5" i="68"/>
  <c r="EV30" i="68"/>
  <c r="EV88" i="68"/>
  <c r="EV12" i="68"/>
  <c r="EV69" i="68"/>
  <c r="AB117" i="68"/>
  <c r="AB217" i="68" s="1"/>
  <c r="AB154" i="68"/>
  <c r="AB254" i="68" s="1"/>
  <c r="AB149" i="68"/>
  <c r="AB249" i="68" s="1"/>
  <c r="AB135" i="68"/>
  <c r="AB235" i="68" s="1"/>
  <c r="AB160" i="68"/>
  <c r="AB260" i="68" s="1"/>
  <c r="EV82" i="68"/>
  <c r="EV27" i="68"/>
  <c r="EV21" i="68"/>
  <c r="EV49" i="68"/>
  <c r="EV80" i="68"/>
  <c r="EV22" i="68"/>
  <c r="EV84" i="68"/>
  <c r="AB187" i="68"/>
  <c r="AB287" i="68" s="1"/>
  <c r="AB143" i="68"/>
  <c r="AB243" i="68" s="1"/>
  <c r="AB148" i="68"/>
  <c r="AB248" i="68" s="1"/>
  <c r="AB128" i="68"/>
  <c r="AB228" i="68" s="1"/>
  <c r="AB126" i="68"/>
  <c r="AB226" i="68" s="1"/>
  <c r="AB155" i="68"/>
  <c r="AB255" i="68" s="1"/>
  <c r="AB196" i="68"/>
  <c r="AB296" i="68" s="1"/>
  <c r="EV85" i="68"/>
  <c r="EV31" i="68"/>
  <c r="EV8" i="68"/>
  <c r="EV76" i="68"/>
  <c r="EV18" i="68"/>
  <c r="EV50" i="68"/>
  <c r="EV96" i="68"/>
  <c r="AB161" i="68"/>
  <c r="AB261" i="68" s="1"/>
  <c r="AB114" i="68"/>
  <c r="AB214" i="68" s="1"/>
  <c r="AB129" i="68"/>
  <c r="AB229" i="68" s="1"/>
  <c r="AB175" i="68"/>
  <c r="AB275" i="68" s="1"/>
  <c r="AB105" i="68"/>
  <c r="AB205" i="68" s="1"/>
  <c r="EV79" i="68"/>
  <c r="EV57" i="68"/>
  <c r="EV2" i="68"/>
  <c r="EV73" i="68"/>
  <c r="EV10" i="68"/>
  <c r="EV83" i="68"/>
  <c r="EV78" i="68"/>
  <c r="AB109" i="68"/>
  <c r="AB209" i="68" s="1"/>
  <c r="AB174" i="68"/>
  <c r="AB274" i="68" s="1"/>
  <c r="AB172" i="68"/>
  <c r="AB272" i="68" s="1"/>
  <c r="AB103" i="68"/>
  <c r="AB203" i="68" s="1"/>
  <c r="AB164" i="68"/>
  <c r="AB264" i="68" s="1"/>
  <c r="AB158" i="68"/>
  <c r="AB258" i="68" s="1"/>
  <c r="AB102" i="68"/>
  <c r="AB202" i="68" s="1"/>
  <c r="EV87" i="68"/>
  <c r="EV35" i="68"/>
  <c r="EV15" i="68"/>
  <c r="EV68" i="68"/>
  <c r="EV81" i="68"/>
  <c r="EV33" i="68"/>
  <c r="EV98" i="68"/>
  <c r="AB122" i="68"/>
  <c r="AB222" i="68" s="1"/>
  <c r="AB153" i="68"/>
  <c r="AB253" i="68" s="1"/>
  <c r="AB190" i="68"/>
  <c r="AB290" i="68" s="1"/>
  <c r="AB110" i="68"/>
  <c r="AB210" i="68" s="1"/>
  <c r="AB166" i="68"/>
  <c r="AB266" i="68" s="1"/>
  <c r="AB120" i="68"/>
  <c r="AB220" i="68" s="1"/>
  <c r="EV64" i="68"/>
  <c r="EV26" i="68"/>
  <c r="EV13" i="68"/>
  <c r="EV9" i="68"/>
  <c r="EV93" i="68"/>
  <c r="EV28" i="68"/>
  <c r="EV48" i="68"/>
  <c r="AB140" i="68"/>
  <c r="AB240" i="68" s="1"/>
  <c r="AB116" i="68"/>
  <c r="AB216" i="68" s="1"/>
  <c r="AB180" i="68"/>
  <c r="AB280" i="68" s="1"/>
  <c r="AB115" i="68"/>
  <c r="AB215" i="68" s="1"/>
  <c r="AB156" i="68"/>
  <c r="AB256" i="68" s="1"/>
  <c r="AB185" i="68"/>
  <c r="AB285" i="68" s="1"/>
  <c r="EV56" i="68"/>
  <c r="EV43" i="68"/>
  <c r="EV24" i="68"/>
  <c r="EV54" i="68"/>
  <c r="EV72" i="68"/>
  <c r="EV51" i="68"/>
  <c r="AB104" i="68"/>
  <c r="AB204" i="68" s="1"/>
  <c r="AB182" i="68"/>
  <c r="AB282" i="68" s="1"/>
  <c r="AB157" i="68"/>
  <c r="AB257" i="68" s="1"/>
  <c r="AB138" i="68"/>
  <c r="AB238" i="68" s="1"/>
  <c r="AB170" i="68"/>
  <c r="AB270" i="68" s="1"/>
  <c r="AB181" i="68"/>
  <c r="AB281" i="68" s="1"/>
  <c r="AB107" i="68"/>
  <c r="AB207" i="68" s="1"/>
  <c r="EV99" i="68"/>
  <c r="EV52" i="68"/>
  <c r="EV25" i="68"/>
  <c r="EV3" i="68"/>
  <c r="EV19" i="68"/>
  <c r="EV34" i="68"/>
  <c r="EV47" i="68"/>
  <c r="AB146" i="68"/>
  <c r="AB246" i="68" s="1"/>
  <c r="AB179" i="68"/>
  <c r="AB279" i="68" s="1"/>
  <c r="AB191" i="68"/>
  <c r="AB291" i="68" s="1"/>
  <c r="AB124" i="68"/>
  <c r="AB224" i="68" s="1"/>
  <c r="AB123" i="68"/>
  <c r="AB223" i="68" s="1"/>
  <c r="AB125" i="68"/>
  <c r="AB225" i="68" s="1"/>
  <c r="AB121" i="68"/>
  <c r="AB221" i="68" s="1"/>
  <c r="EV44" i="68"/>
  <c r="AB193" i="68"/>
  <c r="AB293" i="68" s="1"/>
  <c r="EV23" i="68"/>
  <c r="AB113" i="68"/>
  <c r="AB213" i="68" s="1"/>
  <c r="EV17" i="68"/>
  <c r="AB111" i="68"/>
  <c r="AB211" i="68" s="1"/>
  <c r="EV46" i="68"/>
  <c r="AB189" i="68"/>
  <c r="AB289" i="68" s="1"/>
  <c r="EV89" i="68"/>
  <c r="AB142" i="68"/>
  <c r="AB242" i="68" s="1"/>
  <c r="AB127" i="68"/>
  <c r="AB227" i="68" s="1"/>
  <c r="AB119" i="68"/>
  <c r="AB219" i="68" s="1"/>
  <c r="AB144" i="68"/>
  <c r="AB244" i="68" s="1"/>
  <c r="AB106" i="68"/>
  <c r="AB206" i="68" s="1"/>
  <c r="AB147" i="68"/>
  <c r="AB247" i="68" s="1"/>
  <c r="EV61" i="68"/>
  <c r="AB141" i="68"/>
  <c r="AB241" i="68" s="1"/>
  <c r="FA92" i="68"/>
  <c r="FA98" i="68"/>
  <c r="FA35" i="68"/>
  <c r="FA37" i="68"/>
  <c r="FA3" i="68"/>
  <c r="FA20" i="68"/>
  <c r="FA42" i="68"/>
  <c r="FA39" i="68"/>
  <c r="FA71" i="68"/>
  <c r="AG151" i="68"/>
  <c r="AG251" i="68" s="1"/>
  <c r="AG116" i="68"/>
  <c r="AG216" i="68" s="1"/>
  <c r="AG181" i="68"/>
  <c r="AG281" i="68" s="1"/>
  <c r="AG161" i="68"/>
  <c r="AG261" i="68" s="1"/>
  <c r="AG194" i="68"/>
  <c r="AG294" i="68" s="1"/>
  <c r="AG175" i="68"/>
  <c r="AG275" i="68" s="1"/>
  <c r="AG160" i="68"/>
  <c r="AG260" i="68" s="1"/>
  <c r="AG145" i="68"/>
  <c r="AG245" i="68" s="1"/>
  <c r="FA81" i="68"/>
  <c r="FA63" i="68"/>
  <c r="FA54" i="68"/>
  <c r="FA13" i="68"/>
  <c r="FA30" i="68"/>
  <c r="FA17" i="68"/>
  <c r="FA21" i="68"/>
  <c r="FA61" i="68"/>
  <c r="AG126" i="68"/>
  <c r="AG226" i="68" s="1"/>
  <c r="AG143" i="68"/>
  <c r="AG243" i="68" s="1"/>
  <c r="AG147" i="68"/>
  <c r="AG247" i="68" s="1"/>
  <c r="AG108" i="68"/>
  <c r="AG208" i="68" s="1"/>
  <c r="AG141" i="68"/>
  <c r="AG241" i="68" s="1"/>
  <c r="AG180" i="68"/>
  <c r="AG280" i="68" s="1"/>
  <c r="AG153" i="68"/>
  <c r="AG253" i="68" s="1"/>
  <c r="AG168" i="68"/>
  <c r="AG268" i="68" s="1"/>
  <c r="FA90" i="68"/>
  <c r="AP25" i="68"/>
  <c r="AP42" i="68" s="1"/>
  <c r="FA73" i="68"/>
  <c r="FA38" i="68"/>
  <c r="FA12" i="68"/>
  <c r="FA75" i="68"/>
  <c r="FA60" i="68"/>
  <c r="FA99" i="68"/>
  <c r="AG173" i="68"/>
  <c r="AG273" i="68" s="1"/>
  <c r="AG119" i="68"/>
  <c r="AG219" i="68" s="1"/>
  <c r="AG133" i="68"/>
  <c r="AG233" i="68" s="1"/>
  <c r="AG183" i="68"/>
  <c r="AG283" i="68" s="1"/>
  <c r="AG199" i="68"/>
  <c r="AG299" i="68" s="1"/>
  <c r="AG144" i="68"/>
  <c r="AG244" i="68" s="1"/>
  <c r="AG150" i="68"/>
  <c r="AG250" i="68" s="1"/>
  <c r="AG134" i="68"/>
  <c r="AG234" i="68" s="1"/>
  <c r="FA87" i="68"/>
  <c r="FA76" i="68"/>
  <c r="FA48" i="68"/>
  <c r="FA58" i="68"/>
  <c r="FA8" i="68"/>
  <c r="FA72" i="68"/>
  <c r="FA53" i="68"/>
  <c r="FA91" i="68"/>
  <c r="AG121" i="68"/>
  <c r="AG221" i="68" s="1"/>
  <c r="AG103" i="68"/>
  <c r="AG203" i="68" s="1"/>
  <c r="AG192" i="68"/>
  <c r="AG292" i="68" s="1"/>
  <c r="AG171" i="68"/>
  <c r="AG271" i="68" s="1"/>
  <c r="AG146" i="68"/>
  <c r="AG246" i="68" s="1"/>
  <c r="AG122" i="68"/>
  <c r="AG222" i="68" s="1"/>
  <c r="AG105" i="68"/>
  <c r="AG205" i="68" s="1"/>
  <c r="AG135" i="68"/>
  <c r="AG235" i="68" s="1"/>
  <c r="FA94" i="68"/>
  <c r="FA77" i="68"/>
  <c r="FA43" i="68"/>
  <c r="FA16" i="68"/>
  <c r="FA9" i="68"/>
  <c r="FA19" i="68"/>
  <c r="FA6" i="68"/>
  <c r="FA34" i="68"/>
  <c r="FA88" i="68"/>
  <c r="AG136" i="68"/>
  <c r="AG236" i="68" s="1"/>
  <c r="AG115" i="68"/>
  <c r="AG215" i="68" s="1"/>
  <c r="AG114" i="68"/>
  <c r="AG214" i="68" s="1"/>
  <c r="AG107" i="68"/>
  <c r="AG207" i="68" s="1"/>
  <c r="AG148" i="68"/>
  <c r="AG248" i="68" s="1"/>
  <c r="AG112" i="68"/>
  <c r="AG212" i="68" s="1"/>
  <c r="AG189" i="68"/>
  <c r="AG289" i="68" s="1"/>
  <c r="AG137" i="68"/>
  <c r="AG237" i="68" s="1"/>
  <c r="FA95" i="68"/>
  <c r="FA27" i="68"/>
  <c r="FA10" i="68"/>
  <c r="FA59" i="68"/>
  <c r="FA18" i="68"/>
  <c r="AG123" i="68"/>
  <c r="AG223" i="68" s="1"/>
  <c r="AG111" i="68"/>
  <c r="AG211" i="68" s="1"/>
  <c r="AG157" i="68"/>
  <c r="AG257" i="68" s="1"/>
  <c r="AG162" i="68"/>
  <c r="AG262" i="68" s="1"/>
  <c r="AG186" i="68"/>
  <c r="AG286" i="68" s="1"/>
  <c r="FA85" i="68"/>
  <c r="FA55" i="68"/>
  <c r="FA4" i="68"/>
  <c r="FA50" i="68"/>
  <c r="FA70" i="68"/>
  <c r="AG167" i="68"/>
  <c r="AG267" i="68" s="1"/>
  <c r="AG118" i="68"/>
  <c r="AG218" i="68" s="1"/>
  <c r="AG193" i="68"/>
  <c r="AG293" i="68" s="1"/>
  <c r="AG109" i="68"/>
  <c r="AG209" i="68" s="1"/>
  <c r="AG132" i="68"/>
  <c r="AG232" i="68" s="1"/>
  <c r="FA82" i="68"/>
  <c r="FA64" i="68"/>
  <c r="FA7" i="68"/>
  <c r="FA11" i="68"/>
  <c r="FA24" i="68"/>
  <c r="AG128" i="68"/>
  <c r="AG228" i="68" s="1"/>
  <c r="AG152" i="68"/>
  <c r="AG252" i="68" s="1"/>
  <c r="AG127" i="68"/>
  <c r="AG227" i="68" s="1"/>
  <c r="AG177" i="68"/>
  <c r="AG277" i="68" s="1"/>
  <c r="AG102" i="68"/>
  <c r="AG202" i="68" s="1"/>
  <c r="FA79" i="68"/>
  <c r="FA44" i="68"/>
  <c r="FA5" i="68"/>
  <c r="FA45" i="68"/>
  <c r="FA46" i="68"/>
  <c r="AG163" i="68"/>
  <c r="AG263" i="68" s="1"/>
  <c r="AG149" i="68"/>
  <c r="AG249" i="68" s="1"/>
  <c r="AG130" i="68"/>
  <c r="AG230" i="68" s="1"/>
  <c r="AG138" i="68"/>
  <c r="AG238" i="68" s="1"/>
  <c r="FA74" i="68"/>
  <c r="FA25" i="68"/>
  <c r="FA2" i="68"/>
  <c r="FA28" i="68"/>
  <c r="FA41" i="68"/>
  <c r="AG166" i="68"/>
  <c r="AG266" i="68" s="1"/>
  <c r="AG187" i="68"/>
  <c r="AG287" i="68" s="1"/>
  <c r="AG129" i="68"/>
  <c r="AG229" i="68" s="1"/>
  <c r="AG197" i="68"/>
  <c r="AG297" i="68" s="1"/>
  <c r="FA57" i="68"/>
  <c r="FA23" i="68"/>
  <c r="FA67" i="68"/>
  <c r="FA62" i="68"/>
  <c r="AG106" i="68"/>
  <c r="AG206" i="68" s="1"/>
  <c r="AG159" i="68"/>
  <c r="AG259" i="68" s="1"/>
  <c r="AG179" i="68"/>
  <c r="AG279" i="68" s="1"/>
  <c r="AG165" i="68"/>
  <c r="AG265" i="68" s="1"/>
  <c r="AG188" i="68"/>
  <c r="AG288" i="68" s="1"/>
  <c r="FA52" i="68"/>
  <c r="FA22" i="68"/>
  <c r="FA96" i="68"/>
  <c r="FA29" i="68"/>
  <c r="AG158" i="68"/>
  <c r="AG258" i="68" s="1"/>
  <c r="AG110" i="68"/>
  <c r="AG210" i="68" s="1"/>
  <c r="AG140" i="68"/>
  <c r="AG240" i="68" s="1"/>
  <c r="AG172" i="68"/>
  <c r="AG272" i="68" s="1"/>
  <c r="AG164" i="68"/>
  <c r="AG264" i="68" s="1"/>
  <c r="FA56" i="68"/>
  <c r="FA15" i="68"/>
  <c r="FA68" i="68"/>
  <c r="FA78" i="68"/>
  <c r="AG198" i="68"/>
  <c r="AG298" i="68" s="1"/>
  <c r="AG131" i="68"/>
  <c r="AG231" i="68" s="1"/>
  <c r="AG182" i="68"/>
  <c r="AG282" i="68" s="1"/>
  <c r="AG196" i="68"/>
  <c r="AG296" i="68" s="1"/>
  <c r="AG156" i="68"/>
  <c r="AG256" i="68" s="1"/>
  <c r="FA97" i="68"/>
  <c r="FA66" i="68"/>
  <c r="FA14" i="68"/>
  <c r="FA47" i="68"/>
  <c r="FA93" i="68"/>
  <c r="AG120" i="68"/>
  <c r="AG220" i="68" s="1"/>
  <c r="AG170" i="68"/>
  <c r="AG270" i="68" s="1"/>
  <c r="AG195" i="68"/>
  <c r="AG295" i="68" s="1"/>
  <c r="AG154" i="68"/>
  <c r="AG254" i="68" s="1"/>
  <c r="AG178" i="68"/>
  <c r="AG278" i="68" s="1"/>
  <c r="FA89" i="68"/>
  <c r="FA65" i="68"/>
  <c r="FA40" i="68"/>
  <c r="FA83" i="68"/>
  <c r="FA49" i="68"/>
  <c r="AG176" i="68"/>
  <c r="AG276" i="68" s="1"/>
  <c r="AG124" i="68"/>
  <c r="AG224" i="68" s="1"/>
  <c r="AG191" i="68"/>
  <c r="AG291" i="68" s="1"/>
  <c r="AG104" i="68"/>
  <c r="AG204" i="68" s="1"/>
  <c r="AG142" i="68"/>
  <c r="AG242" i="68" s="1"/>
  <c r="FA84" i="68"/>
  <c r="FA31" i="68"/>
  <c r="FA36" i="68"/>
  <c r="FA33" i="68"/>
  <c r="FA32" i="68"/>
  <c r="AG139" i="68"/>
  <c r="AG239" i="68" s="1"/>
  <c r="AG117" i="68"/>
  <c r="AG217" i="68" s="1"/>
  <c r="AG185" i="68"/>
  <c r="AG285" i="68" s="1"/>
  <c r="AG113" i="68"/>
  <c r="AG213" i="68" s="1"/>
  <c r="AG125" i="68"/>
  <c r="AG225" i="68" s="1"/>
  <c r="FA80" i="68"/>
  <c r="AG155" i="68"/>
  <c r="AG255" i="68" s="1"/>
  <c r="AG190" i="68"/>
  <c r="AG290" i="68" s="1"/>
  <c r="AG174" i="68"/>
  <c r="AG274" i="68" s="1"/>
  <c r="AG184" i="68"/>
  <c r="AG284" i="68" s="1"/>
  <c r="AG169" i="68"/>
  <c r="AG269" i="68" s="1"/>
  <c r="FA69" i="68"/>
  <c r="FA86" i="68"/>
  <c r="FA51" i="68"/>
  <c r="FA26" i="68"/>
  <c r="FF95" i="67"/>
  <c r="FF83" i="67"/>
  <c r="FF62" i="67"/>
  <c r="FF11" i="67"/>
  <c r="FF43" i="67"/>
  <c r="FF15" i="67"/>
  <c r="FF33" i="67"/>
  <c r="FF92" i="67"/>
  <c r="FF56" i="67"/>
  <c r="AL156" i="67"/>
  <c r="AL256" i="67" s="1"/>
  <c r="AL133" i="67"/>
  <c r="AL233" i="67" s="1"/>
  <c r="AL109" i="67"/>
  <c r="AL209" i="67" s="1"/>
  <c r="AL176" i="67"/>
  <c r="AL276" i="67" s="1"/>
  <c r="AL167" i="67"/>
  <c r="AL267" i="67" s="1"/>
  <c r="AL103" i="67"/>
  <c r="AL203" i="67" s="1"/>
  <c r="AL146" i="67"/>
  <c r="AL246" i="67" s="1"/>
  <c r="AL104" i="67"/>
  <c r="AL204" i="67" s="1"/>
  <c r="FF94" i="67"/>
  <c r="FF55" i="67"/>
  <c r="FF29" i="67"/>
  <c r="FF10" i="67"/>
  <c r="FF4" i="67"/>
  <c r="FF30" i="67"/>
  <c r="FF99" i="67"/>
  <c r="FF2" i="67"/>
  <c r="AL196" i="67"/>
  <c r="AL296" i="67" s="1"/>
  <c r="AL154" i="67"/>
  <c r="AL254" i="67" s="1"/>
  <c r="AL108" i="67"/>
  <c r="AL208" i="67" s="1"/>
  <c r="AL121" i="67"/>
  <c r="AL221" i="67" s="1"/>
  <c r="AL168" i="67"/>
  <c r="AL268" i="67" s="1"/>
  <c r="AL115" i="67"/>
  <c r="AL215" i="67" s="1"/>
  <c r="AL160" i="67"/>
  <c r="AL260" i="67" s="1"/>
  <c r="AL186" i="67"/>
  <c r="AL286" i="67" s="1"/>
  <c r="AL187" i="67"/>
  <c r="AL287" i="67" s="1"/>
  <c r="FF90" i="67"/>
  <c r="FF35" i="67"/>
  <c r="FF75" i="67"/>
  <c r="FF78" i="67"/>
  <c r="FF41" i="67"/>
  <c r="FF34" i="67"/>
  <c r="FF88" i="67"/>
  <c r="FF16" i="67"/>
  <c r="AL194" i="67"/>
  <c r="AL294" i="67" s="1"/>
  <c r="AL193" i="67"/>
  <c r="AL293" i="67" s="1"/>
  <c r="AL163" i="67"/>
  <c r="AL263" i="67" s="1"/>
  <c r="AL125" i="67"/>
  <c r="AL225" i="67" s="1"/>
  <c r="AL137" i="67"/>
  <c r="AL237" i="67" s="1"/>
  <c r="AL110" i="67"/>
  <c r="AL210" i="67" s="1"/>
  <c r="AL145" i="67"/>
  <c r="AL245" i="67" s="1"/>
  <c r="AL182" i="67"/>
  <c r="AL282" i="67" s="1"/>
  <c r="AL102" i="67"/>
  <c r="AL202" i="67" s="1"/>
  <c r="FF89" i="67"/>
  <c r="FF49" i="67"/>
  <c r="FF65" i="67"/>
  <c r="FF9" i="67"/>
  <c r="FF28" i="67"/>
  <c r="FF64" i="67"/>
  <c r="FF86" i="67"/>
  <c r="FF91" i="67"/>
  <c r="AL195" i="67"/>
  <c r="AL295" i="67" s="1"/>
  <c r="AL113" i="67"/>
  <c r="AL213" i="67" s="1"/>
  <c r="AL135" i="67"/>
  <c r="AL235" i="67" s="1"/>
  <c r="AL179" i="67"/>
  <c r="AL279" i="67" s="1"/>
  <c r="AL173" i="67"/>
  <c r="AL273" i="67" s="1"/>
  <c r="AL164" i="67"/>
  <c r="AL264" i="67" s="1"/>
  <c r="AL124" i="67"/>
  <c r="AL224" i="67" s="1"/>
  <c r="AL177" i="67"/>
  <c r="AL277" i="67" s="1"/>
  <c r="FF87" i="67"/>
  <c r="FF31" i="67"/>
  <c r="FF44" i="67"/>
  <c r="FF51" i="67"/>
  <c r="FF32" i="67"/>
  <c r="FF82" i="67"/>
  <c r="FF17" i="67"/>
  <c r="FF8" i="67"/>
  <c r="AL197" i="67"/>
  <c r="AL297" i="67" s="1"/>
  <c r="AL172" i="67"/>
  <c r="AL272" i="67" s="1"/>
  <c r="AL174" i="67"/>
  <c r="AL274" i="67" s="1"/>
  <c r="AL181" i="67"/>
  <c r="AL281" i="67" s="1"/>
  <c r="AL132" i="67"/>
  <c r="AL232" i="67" s="1"/>
  <c r="AL111" i="67"/>
  <c r="AL211" i="67" s="1"/>
  <c r="AL180" i="67"/>
  <c r="AL280" i="67" s="1"/>
  <c r="AL190" i="67"/>
  <c r="AL290" i="67" s="1"/>
  <c r="FF57" i="67"/>
  <c r="AP30" i="67"/>
  <c r="AP47" i="67" s="1"/>
  <c r="FF54" i="67"/>
  <c r="FF18" i="67"/>
  <c r="FF85" i="67"/>
  <c r="FF71" i="67"/>
  <c r="FF70" i="67"/>
  <c r="FF50" i="67"/>
  <c r="AL199" i="67"/>
  <c r="AL299" i="67" s="1"/>
  <c r="AL183" i="67"/>
  <c r="AL283" i="67" s="1"/>
  <c r="AL112" i="67"/>
  <c r="AL212" i="67" s="1"/>
  <c r="AL131" i="67"/>
  <c r="AL231" i="67" s="1"/>
  <c r="AL106" i="67"/>
  <c r="AL206" i="67" s="1"/>
  <c r="AL126" i="67"/>
  <c r="AL226" i="67" s="1"/>
  <c r="AL144" i="67"/>
  <c r="AL244" i="67" s="1"/>
  <c r="AL127" i="67"/>
  <c r="AL227" i="67" s="1"/>
  <c r="FF52" i="67"/>
  <c r="FF40" i="67"/>
  <c r="FF24" i="67"/>
  <c r="FF14" i="67"/>
  <c r="FF73" i="67"/>
  <c r="FF23" i="67"/>
  <c r="FF19" i="67"/>
  <c r="FF39" i="67"/>
  <c r="AL151" i="67"/>
  <c r="AL251" i="67" s="1"/>
  <c r="AL188" i="67"/>
  <c r="AL288" i="67" s="1"/>
  <c r="AL118" i="67"/>
  <c r="AL218" i="67" s="1"/>
  <c r="AL120" i="67"/>
  <c r="AL220" i="67" s="1"/>
  <c r="AL105" i="67"/>
  <c r="AL205" i="67" s="1"/>
  <c r="AL134" i="67"/>
  <c r="AL234" i="67" s="1"/>
  <c r="AL141" i="67"/>
  <c r="AL241" i="67" s="1"/>
  <c r="AL166" i="67"/>
  <c r="AL266" i="67" s="1"/>
  <c r="FF72" i="67"/>
  <c r="FF38" i="67"/>
  <c r="FF13" i="67"/>
  <c r="FF26" i="67"/>
  <c r="FF60" i="67"/>
  <c r="FF47" i="67"/>
  <c r="FF93" i="67"/>
  <c r="FF46" i="67"/>
  <c r="AL155" i="67"/>
  <c r="AL255" i="67" s="1"/>
  <c r="AL171" i="67"/>
  <c r="AL271" i="67" s="1"/>
  <c r="AL123" i="67"/>
  <c r="AL223" i="67" s="1"/>
  <c r="AL114" i="67"/>
  <c r="AL214" i="67" s="1"/>
  <c r="AL136" i="67"/>
  <c r="AL236" i="67" s="1"/>
  <c r="AL150" i="67"/>
  <c r="AL250" i="67" s="1"/>
  <c r="AL191" i="67"/>
  <c r="AL291" i="67" s="1"/>
  <c r="AL122" i="67"/>
  <c r="AL222" i="67" s="1"/>
  <c r="FF69" i="67"/>
  <c r="FF37" i="67"/>
  <c r="FF12" i="67"/>
  <c r="FF63" i="67"/>
  <c r="FF59" i="67"/>
  <c r="FF76" i="67"/>
  <c r="FF5" i="67"/>
  <c r="FF7" i="67"/>
  <c r="AL198" i="67"/>
  <c r="AL298" i="67" s="1"/>
  <c r="AL162" i="67"/>
  <c r="AL262" i="67" s="1"/>
  <c r="AL184" i="67"/>
  <c r="AL284" i="67" s="1"/>
  <c r="AL161" i="67"/>
  <c r="AL261" i="67" s="1"/>
  <c r="AL158" i="67"/>
  <c r="AL258" i="67" s="1"/>
  <c r="AL178" i="67"/>
  <c r="AL278" i="67" s="1"/>
  <c r="AL170" i="67"/>
  <c r="AL270" i="67" s="1"/>
  <c r="AL159" i="67"/>
  <c r="AL259" i="67" s="1"/>
  <c r="FF68" i="67"/>
  <c r="FF45" i="67"/>
  <c r="FF6" i="67"/>
  <c r="FF25" i="67"/>
  <c r="FF58" i="67"/>
  <c r="FF3" i="67"/>
  <c r="FF67" i="67"/>
  <c r="FF77" i="67"/>
  <c r="AL153" i="67"/>
  <c r="AL253" i="67" s="1"/>
  <c r="AL117" i="67"/>
  <c r="AL217" i="67" s="1"/>
  <c r="AL129" i="67"/>
  <c r="AL229" i="67" s="1"/>
  <c r="AL148" i="67"/>
  <c r="AL248" i="67" s="1"/>
  <c r="AL107" i="67"/>
  <c r="AL207" i="67" s="1"/>
  <c r="AL169" i="67"/>
  <c r="AL269" i="67" s="1"/>
  <c r="AL119" i="67"/>
  <c r="AL219" i="67" s="1"/>
  <c r="AL116" i="67"/>
  <c r="AL216" i="67" s="1"/>
  <c r="FF21" i="67"/>
  <c r="AL157" i="67"/>
  <c r="AL257" i="67" s="1"/>
  <c r="AL139" i="67"/>
  <c r="AL239" i="67" s="1"/>
  <c r="FF27" i="67"/>
  <c r="AL142" i="67"/>
  <c r="AL242" i="67" s="1"/>
  <c r="AL128" i="67"/>
  <c r="AL228" i="67" s="1"/>
  <c r="FF20" i="67"/>
  <c r="AL165" i="67"/>
  <c r="AL265" i="67" s="1"/>
  <c r="AL185" i="67"/>
  <c r="AL285" i="67" s="1"/>
  <c r="FF42" i="67"/>
  <c r="AL143" i="67"/>
  <c r="AL243" i="67" s="1"/>
  <c r="FF96" i="67"/>
  <c r="AL147" i="67"/>
  <c r="AL247" i="67" s="1"/>
  <c r="FF98" i="67"/>
  <c r="FF36" i="67"/>
  <c r="AL149" i="67"/>
  <c r="AL249" i="67" s="1"/>
  <c r="FF97" i="67"/>
  <c r="FF84" i="67"/>
  <c r="AL192" i="67"/>
  <c r="AL292" i="67" s="1"/>
  <c r="FF80" i="67"/>
  <c r="FF48" i="67"/>
  <c r="AL138" i="67"/>
  <c r="AL238" i="67" s="1"/>
  <c r="FF66" i="67"/>
  <c r="FF79" i="67"/>
  <c r="AL140" i="67"/>
  <c r="AL240" i="67" s="1"/>
  <c r="FF61" i="67"/>
  <c r="FF74" i="67"/>
  <c r="AL175" i="67"/>
  <c r="AL275" i="67" s="1"/>
  <c r="FF53" i="67"/>
  <c r="FF81" i="67"/>
  <c r="AL130" i="67"/>
  <c r="AL230" i="67" s="1"/>
  <c r="FF22" i="67"/>
  <c r="AL152" i="67"/>
  <c r="AL252" i="67" s="1"/>
  <c r="AL189" i="67"/>
  <c r="AL289" i="67" s="1"/>
  <c r="EV73" i="67"/>
  <c r="EV95" i="67"/>
  <c r="EV49" i="67"/>
  <c r="EV12" i="67"/>
  <c r="EV18" i="67"/>
  <c r="EV77" i="67"/>
  <c r="EV11" i="67"/>
  <c r="EV23" i="67"/>
  <c r="AB193" i="67"/>
  <c r="AB293" i="67" s="1"/>
  <c r="AB170" i="67"/>
  <c r="AB270" i="67" s="1"/>
  <c r="AB131" i="67"/>
  <c r="AB231" i="67" s="1"/>
  <c r="AB143" i="67"/>
  <c r="AB243" i="67" s="1"/>
  <c r="AB174" i="67"/>
  <c r="AB274" i="67" s="1"/>
  <c r="AB108" i="67"/>
  <c r="AB208" i="67" s="1"/>
  <c r="AB165" i="67"/>
  <c r="AB265" i="67" s="1"/>
  <c r="AB141" i="67"/>
  <c r="AB241" i="67" s="1"/>
  <c r="EV80" i="67"/>
  <c r="EV57" i="67"/>
  <c r="EV14" i="67"/>
  <c r="AP20" i="67"/>
  <c r="AP37" i="67" s="1"/>
  <c r="EV85" i="67"/>
  <c r="EV66" i="67"/>
  <c r="EV54" i="67"/>
  <c r="EV94" i="67"/>
  <c r="AB156" i="67"/>
  <c r="AB256" i="67" s="1"/>
  <c r="AB138" i="67"/>
  <c r="AB238" i="67" s="1"/>
  <c r="AB120" i="67"/>
  <c r="AB220" i="67" s="1"/>
  <c r="AB136" i="67"/>
  <c r="AB236" i="67" s="1"/>
  <c r="AB124" i="67"/>
  <c r="AB224" i="67" s="1"/>
  <c r="AB146" i="67"/>
  <c r="AB246" i="67" s="1"/>
  <c r="AB188" i="67"/>
  <c r="AB288" i="67" s="1"/>
  <c r="AB112" i="67"/>
  <c r="AB212" i="67" s="1"/>
  <c r="EV88" i="67"/>
  <c r="EV56" i="67"/>
  <c r="EV38" i="67"/>
  <c r="EV30" i="67"/>
  <c r="EV37" i="67"/>
  <c r="EV48" i="67"/>
  <c r="EV16" i="67"/>
  <c r="AB151" i="67"/>
  <c r="AB251" i="67" s="1"/>
  <c r="AB185" i="67"/>
  <c r="AB285" i="67" s="1"/>
  <c r="AB128" i="67"/>
  <c r="AB228" i="67" s="1"/>
  <c r="AB150" i="67"/>
  <c r="AB250" i="67" s="1"/>
  <c r="AB160" i="67"/>
  <c r="AB260" i="67" s="1"/>
  <c r="AB127" i="67"/>
  <c r="AB227" i="67" s="1"/>
  <c r="AB126" i="67"/>
  <c r="AB226" i="67" s="1"/>
  <c r="EV19" i="67"/>
  <c r="AB192" i="67"/>
  <c r="AB292" i="67" s="1"/>
  <c r="EV99" i="67"/>
  <c r="EV41" i="67"/>
  <c r="EV20" i="67"/>
  <c r="EV5" i="67"/>
  <c r="EV97" i="67"/>
  <c r="EV4" i="67"/>
  <c r="EV79" i="67"/>
  <c r="AB195" i="67"/>
  <c r="AB295" i="67" s="1"/>
  <c r="AB118" i="67"/>
  <c r="AB218" i="67" s="1"/>
  <c r="AB172" i="67"/>
  <c r="AB272" i="67" s="1"/>
  <c r="AB167" i="67"/>
  <c r="AB267" i="67" s="1"/>
  <c r="AB182" i="67"/>
  <c r="AB282" i="67" s="1"/>
  <c r="AB159" i="67"/>
  <c r="AB259" i="67" s="1"/>
  <c r="AB102" i="67"/>
  <c r="AB202" i="67" s="1"/>
  <c r="AB198" i="67"/>
  <c r="AB298" i="67" s="1"/>
  <c r="EV83" i="67"/>
  <c r="EV39" i="67"/>
  <c r="EV7" i="67"/>
  <c r="EV8" i="67"/>
  <c r="EV36" i="67"/>
  <c r="EV92" i="67"/>
  <c r="AB199" i="67"/>
  <c r="AB299" i="67" s="1"/>
  <c r="AB123" i="67"/>
  <c r="AB223" i="67" s="1"/>
  <c r="AB166" i="67"/>
  <c r="AB266" i="67" s="1"/>
  <c r="AB114" i="67"/>
  <c r="AB214" i="67" s="1"/>
  <c r="AB116" i="67"/>
  <c r="AB216" i="67" s="1"/>
  <c r="EV28" i="67"/>
  <c r="EV78" i="67"/>
  <c r="EV67" i="67"/>
  <c r="EV13" i="67"/>
  <c r="EV3" i="67"/>
  <c r="EV33" i="67"/>
  <c r="EV25" i="67"/>
  <c r="EV90" i="67"/>
  <c r="AB196" i="67"/>
  <c r="AB296" i="67" s="1"/>
  <c r="AB129" i="67"/>
  <c r="AB229" i="67" s="1"/>
  <c r="AB183" i="67"/>
  <c r="AB283" i="67" s="1"/>
  <c r="AB104" i="67"/>
  <c r="AB204" i="67" s="1"/>
  <c r="AB132" i="67"/>
  <c r="AB232" i="67" s="1"/>
  <c r="AB122" i="67"/>
  <c r="AB222" i="67" s="1"/>
  <c r="EV75" i="67"/>
  <c r="EV47" i="67"/>
  <c r="EV24" i="67"/>
  <c r="EV9" i="67"/>
  <c r="EV62" i="67"/>
  <c r="EV27" i="67"/>
  <c r="AB197" i="67"/>
  <c r="AB297" i="67" s="1"/>
  <c r="AB117" i="67"/>
  <c r="AB217" i="67" s="1"/>
  <c r="AB189" i="67"/>
  <c r="AB289" i="67" s="1"/>
  <c r="AB147" i="67"/>
  <c r="AB247" i="67" s="1"/>
  <c r="AB107" i="67"/>
  <c r="AB207" i="67" s="1"/>
  <c r="AB190" i="67"/>
  <c r="AB290" i="67" s="1"/>
  <c r="AB162" i="67"/>
  <c r="AB262" i="67" s="1"/>
  <c r="EV91" i="67"/>
  <c r="EV72" i="67"/>
  <c r="EV70" i="67"/>
  <c r="EV15" i="67"/>
  <c r="EV34" i="67"/>
  <c r="EV98" i="67"/>
  <c r="EV53" i="67"/>
  <c r="AB153" i="67"/>
  <c r="AB253" i="67" s="1"/>
  <c r="AB178" i="67"/>
  <c r="AB278" i="67" s="1"/>
  <c r="AB134" i="67"/>
  <c r="AB234" i="67" s="1"/>
  <c r="AB171" i="67"/>
  <c r="AB271" i="67" s="1"/>
  <c r="AB115" i="67"/>
  <c r="AB215" i="67" s="1"/>
  <c r="AB144" i="67"/>
  <c r="AB244" i="67" s="1"/>
  <c r="AB109" i="67"/>
  <c r="AB209" i="67" s="1"/>
  <c r="EV59" i="67"/>
  <c r="EV86" i="67"/>
  <c r="EV50" i="67"/>
  <c r="EV26" i="67"/>
  <c r="EV42" i="67"/>
  <c r="EV44" i="67"/>
  <c r="EV87" i="67"/>
  <c r="EV89" i="67"/>
  <c r="AB155" i="67"/>
  <c r="AB255" i="67" s="1"/>
  <c r="AB137" i="67"/>
  <c r="AB237" i="67" s="1"/>
  <c r="AB181" i="67"/>
  <c r="AB281" i="67" s="1"/>
  <c r="AB148" i="67"/>
  <c r="AB248" i="67" s="1"/>
  <c r="AB111" i="67"/>
  <c r="AB211" i="67" s="1"/>
  <c r="AB173" i="67"/>
  <c r="AB273" i="67" s="1"/>
  <c r="AB142" i="67"/>
  <c r="AB242" i="67" s="1"/>
  <c r="AB140" i="67"/>
  <c r="AB240" i="67" s="1"/>
  <c r="EV84" i="67"/>
  <c r="EV58" i="67"/>
  <c r="EV68" i="67"/>
  <c r="EV31" i="67"/>
  <c r="EV32" i="67"/>
  <c r="EV43" i="67"/>
  <c r="EV35" i="67"/>
  <c r="AB157" i="67"/>
  <c r="AB257" i="67" s="1"/>
  <c r="AB145" i="67"/>
  <c r="AB245" i="67" s="1"/>
  <c r="AB176" i="67"/>
  <c r="AB276" i="67" s="1"/>
  <c r="AB184" i="67"/>
  <c r="AB284" i="67" s="1"/>
  <c r="AB168" i="67"/>
  <c r="AB268" i="67" s="1"/>
  <c r="AB113" i="67"/>
  <c r="AB213" i="67" s="1"/>
  <c r="AB119" i="67"/>
  <c r="AB219" i="67" s="1"/>
  <c r="AB161" i="67"/>
  <c r="AB261" i="67" s="1"/>
  <c r="EV93" i="67"/>
  <c r="EV40" i="67"/>
  <c r="AB187" i="67"/>
  <c r="AB287" i="67" s="1"/>
  <c r="EV81" i="67"/>
  <c r="EV96" i="67"/>
  <c r="EV69" i="67"/>
  <c r="EV21" i="67"/>
  <c r="EV46" i="67"/>
  <c r="EV61" i="67"/>
  <c r="EV60" i="67"/>
  <c r="AB194" i="67"/>
  <c r="AB294" i="67" s="1"/>
  <c r="AB139" i="67"/>
  <c r="AB239" i="67" s="1"/>
  <c r="AB177" i="67"/>
  <c r="AB277" i="67" s="1"/>
  <c r="AB163" i="67"/>
  <c r="AB263" i="67" s="1"/>
  <c r="AB103" i="67"/>
  <c r="AB203" i="67" s="1"/>
  <c r="AB125" i="67"/>
  <c r="AB225" i="67" s="1"/>
  <c r="EV17" i="67"/>
  <c r="AB105" i="67"/>
  <c r="AB205" i="67" s="1"/>
  <c r="EV10" i="67"/>
  <c r="EV76" i="67"/>
  <c r="EV55" i="67"/>
  <c r="EV64" i="67"/>
  <c r="EV6" i="67"/>
  <c r="EV74" i="67"/>
  <c r="EV65" i="67"/>
  <c r="AB154" i="67"/>
  <c r="AB254" i="67" s="1"/>
  <c r="AB121" i="67"/>
  <c r="AB221" i="67" s="1"/>
  <c r="AB191" i="67"/>
  <c r="AB291" i="67" s="1"/>
  <c r="AB106" i="67"/>
  <c r="AB206" i="67" s="1"/>
  <c r="AB133" i="67"/>
  <c r="AB233" i="67" s="1"/>
  <c r="AB110" i="67"/>
  <c r="AB210" i="67" s="1"/>
  <c r="EV51" i="67"/>
  <c r="AB179" i="67"/>
  <c r="AB279" i="67" s="1"/>
  <c r="EV71" i="67"/>
  <c r="EV52" i="67"/>
  <c r="EV45" i="67"/>
  <c r="EV63" i="67"/>
  <c r="EV82" i="67"/>
  <c r="EV22" i="67"/>
  <c r="EV29" i="67"/>
  <c r="AB152" i="67"/>
  <c r="AB252" i="67" s="1"/>
  <c r="AB149" i="67"/>
  <c r="AB249" i="67" s="1"/>
  <c r="AB175" i="67"/>
  <c r="AB275" i="67" s="1"/>
  <c r="AB158" i="67"/>
  <c r="AB258" i="67" s="1"/>
  <c r="AB169" i="67"/>
  <c r="AB269" i="67" s="1"/>
  <c r="AB130" i="67"/>
  <c r="AB230" i="67" s="1"/>
  <c r="AB164" i="67"/>
  <c r="AB264" i="67" s="1"/>
  <c r="EV2" i="67"/>
  <c r="AB186" i="67"/>
  <c r="AB286" i="67" s="1"/>
  <c r="AB135" i="67"/>
  <c r="AB235" i="67" s="1"/>
  <c r="AB180" i="67"/>
  <c r="AB280" i="67" s="1"/>
  <c r="FE72" i="67"/>
  <c r="FE32" i="67"/>
  <c r="FE26" i="67"/>
  <c r="FE10" i="67"/>
  <c r="FE34" i="67"/>
  <c r="FE66" i="67"/>
  <c r="FE40" i="67"/>
  <c r="FE24" i="67"/>
  <c r="AK154" i="67"/>
  <c r="AK254" i="67" s="1"/>
  <c r="AK103" i="67"/>
  <c r="AK203" i="67" s="1"/>
  <c r="AK132" i="67"/>
  <c r="AK232" i="67" s="1"/>
  <c r="AK110" i="67"/>
  <c r="AK210" i="67" s="1"/>
  <c r="AK131" i="67"/>
  <c r="AK231" i="67" s="1"/>
  <c r="AK190" i="67"/>
  <c r="AK290" i="67" s="1"/>
  <c r="AK105" i="67"/>
  <c r="AK205" i="67" s="1"/>
  <c r="AK191" i="67"/>
  <c r="AK291" i="67" s="1"/>
  <c r="FE99" i="67"/>
  <c r="FE67" i="67"/>
  <c r="FE41" i="67"/>
  <c r="FE3" i="67"/>
  <c r="FE28" i="67"/>
  <c r="FE16" i="67"/>
  <c r="FE65" i="67"/>
  <c r="FE81" i="67"/>
  <c r="FE11" i="67"/>
  <c r="AK152" i="67"/>
  <c r="AK252" i="67" s="1"/>
  <c r="AK170" i="67"/>
  <c r="AK270" i="67" s="1"/>
  <c r="AK145" i="67"/>
  <c r="AK245" i="67" s="1"/>
  <c r="AK113" i="67"/>
  <c r="AK213" i="67" s="1"/>
  <c r="AK129" i="67"/>
  <c r="AK229" i="67" s="1"/>
  <c r="AK182" i="67"/>
  <c r="AK282" i="67" s="1"/>
  <c r="AK159" i="67"/>
  <c r="AK259" i="67" s="1"/>
  <c r="AK121" i="67"/>
  <c r="AK221" i="67" s="1"/>
  <c r="FE88" i="67"/>
  <c r="FE75" i="67"/>
  <c r="FE8" i="67"/>
  <c r="FE62" i="67"/>
  <c r="FE82" i="67"/>
  <c r="FE44" i="67"/>
  <c r="FE92" i="67"/>
  <c r="FE94" i="67"/>
  <c r="FE30" i="67"/>
  <c r="AK151" i="67"/>
  <c r="AK251" i="67" s="1"/>
  <c r="AK180" i="67"/>
  <c r="AK280" i="67" s="1"/>
  <c r="AK163" i="67"/>
  <c r="AK263" i="67" s="1"/>
  <c r="AK143" i="67"/>
  <c r="AK243" i="67" s="1"/>
  <c r="AK183" i="67"/>
  <c r="AK283" i="67" s="1"/>
  <c r="AK107" i="67"/>
  <c r="AK207" i="67" s="1"/>
  <c r="AK144" i="67"/>
  <c r="AK244" i="67" s="1"/>
  <c r="AK172" i="67"/>
  <c r="AK272" i="67" s="1"/>
  <c r="FE93" i="67"/>
  <c r="FE60" i="67"/>
  <c r="FE5" i="67"/>
  <c r="FE18" i="67"/>
  <c r="FE9" i="67"/>
  <c r="FE22" i="67"/>
  <c r="FE49" i="67"/>
  <c r="FE19" i="67"/>
  <c r="AK153" i="67"/>
  <c r="AK253" i="67" s="1"/>
  <c r="AK157" i="67"/>
  <c r="AK257" i="67" s="1"/>
  <c r="AK176" i="67"/>
  <c r="AK276" i="67" s="1"/>
  <c r="AK164" i="67"/>
  <c r="AK264" i="67" s="1"/>
  <c r="AK108" i="67"/>
  <c r="AK208" i="67" s="1"/>
  <c r="AK181" i="67"/>
  <c r="AK281" i="67" s="1"/>
  <c r="AK150" i="67"/>
  <c r="AK250" i="67" s="1"/>
  <c r="AK146" i="67"/>
  <c r="AK246" i="67" s="1"/>
  <c r="AK102" i="67"/>
  <c r="AK202" i="67" s="1"/>
  <c r="FE87" i="67"/>
  <c r="FE42" i="67"/>
  <c r="FE13" i="67"/>
  <c r="FE77" i="67"/>
  <c r="FE2" i="67"/>
  <c r="FE17" i="67"/>
  <c r="FE59" i="67"/>
  <c r="FE54" i="67"/>
  <c r="AK156" i="67"/>
  <c r="AK256" i="67" s="1"/>
  <c r="AK171" i="67"/>
  <c r="AK271" i="67" s="1"/>
  <c r="AK114" i="67"/>
  <c r="AK214" i="67" s="1"/>
  <c r="AK135" i="67"/>
  <c r="AK235" i="67" s="1"/>
  <c r="AK175" i="67"/>
  <c r="AK275" i="67" s="1"/>
  <c r="AK136" i="67"/>
  <c r="AK236" i="67" s="1"/>
  <c r="AK184" i="67"/>
  <c r="AK284" i="67" s="1"/>
  <c r="AK125" i="67"/>
  <c r="AK225" i="67" s="1"/>
  <c r="FE83" i="67"/>
  <c r="FE45" i="67"/>
  <c r="FE12" i="67"/>
  <c r="FE89" i="67"/>
  <c r="FE43" i="67"/>
  <c r="FE23" i="67"/>
  <c r="FE51" i="67"/>
  <c r="FE38" i="67"/>
  <c r="AK198" i="67"/>
  <c r="AK298" i="67" s="1"/>
  <c r="AK138" i="67"/>
  <c r="AK238" i="67" s="1"/>
  <c r="AK168" i="67"/>
  <c r="AK268" i="67" s="1"/>
  <c r="AK174" i="67"/>
  <c r="AK274" i="67" s="1"/>
  <c r="AK112" i="67"/>
  <c r="AK212" i="67" s="1"/>
  <c r="AK188" i="67"/>
  <c r="AK288" i="67" s="1"/>
  <c r="AK178" i="67"/>
  <c r="AK278" i="67" s="1"/>
  <c r="AK179" i="67"/>
  <c r="AK279" i="67" s="1"/>
  <c r="FE80" i="67"/>
  <c r="FE61" i="67"/>
  <c r="FE6" i="67"/>
  <c r="FE14" i="67"/>
  <c r="FE46" i="67"/>
  <c r="FE63" i="67"/>
  <c r="FE71" i="67"/>
  <c r="FE79" i="67"/>
  <c r="AK194" i="67"/>
  <c r="AK294" i="67" s="1"/>
  <c r="AK148" i="67"/>
  <c r="AK248" i="67" s="1"/>
  <c r="AK161" i="67"/>
  <c r="AK261" i="67" s="1"/>
  <c r="AK186" i="67"/>
  <c r="AK286" i="67" s="1"/>
  <c r="AK128" i="67"/>
  <c r="AK228" i="67" s="1"/>
  <c r="AK117" i="67"/>
  <c r="AK217" i="67" s="1"/>
  <c r="AK115" i="67"/>
  <c r="AK215" i="67" s="1"/>
  <c r="AK177" i="67"/>
  <c r="AK277" i="67" s="1"/>
  <c r="FE64" i="67"/>
  <c r="AP29" i="67"/>
  <c r="AP46" i="67" s="1"/>
  <c r="FE21" i="67"/>
  <c r="FE20" i="67"/>
  <c r="FE69" i="67"/>
  <c r="FE15" i="67"/>
  <c r="FE25" i="67"/>
  <c r="FE95" i="67"/>
  <c r="AK193" i="67"/>
  <c r="AK293" i="67" s="1"/>
  <c r="AK120" i="67"/>
  <c r="AK220" i="67" s="1"/>
  <c r="AK162" i="67"/>
  <c r="AK262" i="67" s="1"/>
  <c r="AK123" i="67"/>
  <c r="AK223" i="67" s="1"/>
  <c r="AK119" i="67"/>
  <c r="AK219" i="67" s="1"/>
  <c r="AK185" i="67"/>
  <c r="AK285" i="67" s="1"/>
  <c r="AK111" i="67"/>
  <c r="AK211" i="67" s="1"/>
  <c r="AK187" i="67"/>
  <c r="AK287" i="67" s="1"/>
  <c r="FE57" i="67"/>
  <c r="FE76" i="67"/>
  <c r="FE37" i="67"/>
  <c r="AK166" i="67"/>
  <c r="AK266" i="67" s="1"/>
  <c r="AK141" i="67"/>
  <c r="AK241" i="67" s="1"/>
  <c r="AK160" i="67"/>
  <c r="AK260" i="67" s="1"/>
  <c r="FE68" i="67"/>
  <c r="FE58" i="67"/>
  <c r="FE70" i="67"/>
  <c r="AK192" i="67"/>
  <c r="AK292" i="67" s="1"/>
  <c r="AK140" i="67"/>
  <c r="AK240" i="67" s="1"/>
  <c r="AK118" i="67"/>
  <c r="AK218" i="67" s="1"/>
  <c r="FE50" i="67"/>
  <c r="FE97" i="67"/>
  <c r="FE86" i="67"/>
  <c r="AK126" i="67"/>
  <c r="AK226" i="67" s="1"/>
  <c r="AK122" i="67"/>
  <c r="AK222" i="67" s="1"/>
  <c r="AK137" i="67"/>
  <c r="AK237" i="67" s="1"/>
  <c r="FE53" i="67"/>
  <c r="FE73" i="67"/>
  <c r="FE90" i="67"/>
  <c r="AK109" i="67"/>
  <c r="AK209" i="67" s="1"/>
  <c r="AK173" i="67"/>
  <c r="AK273" i="67" s="1"/>
  <c r="FE78" i="67"/>
  <c r="FE98" i="67"/>
  <c r="FE33" i="67"/>
  <c r="AK149" i="67"/>
  <c r="AK249" i="67" s="1"/>
  <c r="AK133" i="67"/>
  <c r="AK233" i="67" s="1"/>
  <c r="FE29" i="67"/>
  <c r="FE48" i="67"/>
  <c r="FE85" i="67"/>
  <c r="AK124" i="67"/>
  <c r="AK224" i="67" s="1"/>
  <c r="AK158" i="67"/>
  <c r="AK258" i="67" s="1"/>
  <c r="AK169" i="67"/>
  <c r="AK269" i="67" s="1"/>
  <c r="FE7" i="67"/>
  <c r="FE84" i="67"/>
  <c r="AK196" i="67"/>
  <c r="AK296" i="67" s="1"/>
  <c r="AK116" i="67"/>
  <c r="AK216" i="67" s="1"/>
  <c r="AK106" i="67"/>
  <c r="AK206" i="67" s="1"/>
  <c r="FE36" i="67"/>
  <c r="FE31" i="67"/>
  <c r="FE47" i="67"/>
  <c r="AK199" i="67"/>
  <c r="AK299" i="67" s="1"/>
  <c r="AK104" i="67"/>
  <c r="AK204" i="67" s="1"/>
  <c r="AK134" i="67"/>
  <c r="AK234" i="67" s="1"/>
  <c r="FE56" i="67"/>
  <c r="FE39" i="67"/>
  <c r="FE55" i="67"/>
  <c r="AK195" i="67"/>
  <c r="AK295" i="67" s="1"/>
  <c r="AK189" i="67"/>
  <c r="AK289" i="67" s="1"/>
  <c r="AK165" i="67"/>
  <c r="AK265" i="67" s="1"/>
  <c r="FE96" i="67"/>
  <c r="FE4" i="67"/>
  <c r="FE74" i="67"/>
  <c r="AK197" i="67"/>
  <c r="AK297" i="67" s="1"/>
  <c r="AK142" i="67"/>
  <c r="AK242" i="67" s="1"/>
  <c r="AK130" i="67"/>
  <c r="AK230" i="67" s="1"/>
  <c r="AK127" i="67"/>
  <c r="AK227" i="67" s="1"/>
  <c r="FE91" i="67"/>
  <c r="FE52" i="67"/>
  <c r="FE27" i="67"/>
  <c r="AK155" i="67"/>
  <c r="AK255" i="67" s="1"/>
  <c r="AK147" i="67"/>
  <c r="AK247" i="67" s="1"/>
  <c r="AK167" i="67"/>
  <c r="AK267" i="67" s="1"/>
  <c r="FE35" i="67"/>
  <c r="AK139" i="67"/>
  <c r="AK239" i="67" s="1"/>
  <c r="FH71" i="67"/>
  <c r="FH50" i="67"/>
  <c r="FH64" i="67"/>
  <c r="FH6" i="67"/>
  <c r="FH43" i="67"/>
  <c r="FH95" i="67"/>
  <c r="FH33" i="67"/>
  <c r="FH67" i="67"/>
  <c r="AN198" i="67"/>
  <c r="AN298" i="67" s="1"/>
  <c r="AN194" i="67"/>
  <c r="AN294" i="67" s="1"/>
  <c r="AN168" i="67"/>
  <c r="AN268" i="67" s="1"/>
  <c r="AN137" i="67"/>
  <c r="AN237" i="67" s="1"/>
  <c r="AN135" i="67"/>
  <c r="AN235" i="67" s="1"/>
  <c r="AN128" i="67"/>
  <c r="AN228" i="67" s="1"/>
  <c r="AN136" i="67"/>
  <c r="AN236" i="67" s="1"/>
  <c r="AN149" i="67"/>
  <c r="AN249" i="67" s="1"/>
  <c r="AN102" i="67"/>
  <c r="AN202" i="67" s="1"/>
  <c r="FH96" i="67"/>
  <c r="FH70" i="67"/>
  <c r="FH52" i="67"/>
  <c r="FH55" i="67"/>
  <c r="FH16" i="67"/>
  <c r="FH74" i="67"/>
  <c r="FH62" i="67"/>
  <c r="FH36" i="67"/>
  <c r="AN154" i="67"/>
  <c r="AN254" i="67" s="1"/>
  <c r="AN115" i="67"/>
  <c r="AN215" i="67" s="1"/>
  <c r="AN190" i="67"/>
  <c r="AN290" i="67" s="1"/>
  <c r="AN169" i="67"/>
  <c r="AN269" i="67" s="1"/>
  <c r="AN130" i="67"/>
  <c r="AN230" i="67" s="1"/>
  <c r="AN185" i="67"/>
  <c r="AN285" i="67" s="1"/>
  <c r="AN191" i="67"/>
  <c r="AN291" i="67" s="1"/>
  <c r="AN118" i="67"/>
  <c r="AN218" i="67" s="1"/>
  <c r="FH88" i="67"/>
  <c r="FH58" i="67"/>
  <c r="FH51" i="67"/>
  <c r="FH24" i="67"/>
  <c r="FH79" i="67"/>
  <c r="FH53" i="67"/>
  <c r="FH66" i="67"/>
  <c r="FH54" i="67"/>
  <c r="AN152" i="67"/>
  <c r="AN252" i="67" s="1"/>
  <c r="AN162" i="67"/>
  <c r="AN262" i="67" s="1"/>
  <c r="FH91" i="67"/>
  <c r="FH57" i="67"/>
  <c r="FH41" i="67"/>
  <c r="FH13" i="67"/>
  <c r="FH94" i="67"/>
  <c r="FH31" i="67"/>
  <c r="FH98" i="67"/>
  <c r="FH68" i="67"/>
  <c r="AN197" i="67"/>
  <c r="AN297" i="67" s="1"/>
  <c r="AN110" i="67"/>
  <c r="AN210" i="67" s="1"/>
  <c r="AN147" i="67"/>
  <c r="AN247" i="67" s="1"/>
  <c r="AN160" i="67"/>
  <c r="AN260" i="67" s="1"/>
  <c r="AN182" i="67"/>
  <c r="AN282" i="67" s="1"/>
  <c r="AN187" i="67"/>
  <c r="AN287" i="67" s="1"/>
  <c r="AN108" i="67"/>
  <c r="AN208" i="67" s="1"/>
  <c r="AN132" i="67"/>
  <c r="AN232" i="67" s="1"/>
  <c r="FH93" i="67"/>
  <c r="FH49" i="67"/>
  <c r="FH39" i="67"/>
  <c r="FH12" i="67"/>
  <c r="FH92" i="67"/>
  <c r="FH22" i="67"/>
  <c r="FH87" i="67"/>
  <c r="FH27" i="67"/>
  <c r="AN199" i="67"/>
  <c r="AN299" i="67" s="1"/>
  <c r="AN164" i="67"/>
  <c r="AN264" i="67" s="1"/>
  <c r="FH90" i="67"/>
  <c r="FH42" i="67"/>
  <c r="FH56" i="67"/>
  <c r="FH8" i="67"/>
  <c r="FH3" i="67"/>
  <c r="FH59" i="67"/>
  <c r="FH69" i="67"/>
  <c r="FH89" i="67"/>
  <c r="AN155" i="67"/>
  <c r="AN255" i="67" s="1"/>
  <c r="AN111" i="67"/>
  <c r="AN211" i="67" s="1"/>
  <c r="AN180" i="67"/>
  <c r="AN280" i="67" s="1"/>
  <c r="AN109" i="67"/>
  <c r="AN209" i="67" s="1"/>
  <c r="AN103" i="67"/>
  <c r="AN203" i="67" s="1"/>
  <c r="AN167" i="67"/>
  <c r="AN267" i="67" s="1"/>
  <c r="AN129" i="67"/>
  <c r="AN229" i="67" s="1"/>
  <c r="AN131" i="67"/>
  <c r="AN231" i="67" s="1"/>
  <c r="FH83" i="67"/>
  <c r="FH38" i="67"/>
  <c r="FH47" i="67"/>
  <c r="FH65" i="67"/>
  <c r="FH9" i="67"/>
  <c r="FH77" i="67"/>
  <c r="FH35" i="67"/>
  <c r="FH23" i="67"/>
  <c r="AN196" i="67"/>
  <c r="AN296" i="67" s="1"/>
  <c r="AN184" i="67"/>
  <c r="AN284" i="67" s="1"/>
  <c r="AN120" i="67"/>
  <c r="AN220" i="67" s="1"/>
  <c r="AN148" i="67"/>
  <c r="AN248" i="67" s="1"/>
  <c r="AN171" i="67"/>
  <c r="AN271" i="67" s="1"/>
  <c r="AN124" i="67"/>
  <c r="AN224" i="67" s="1"/>
  <c r="AN159" i="67"/>
  <c r="AN259" i="67" s="1"/>
  <c r="AN183" i="67"/>
  <c r="AN283" i="67" s="1"/>
  <c r="FH80" i="67"/>
  <c r="FH45" i="67"/>
  <c r="FH32" i="67"/>
  <c r="FH20" i="67"/>
  <c r="FH44" i="67"/>
  <c r="FH37" i="67"/>
  <c r="FH61" i="67"/>
  <c r="FH25" i="67"/>
  <c r="AN193" i="67"/>
  <c r="AN293" i="67" s="1"/>
  <c r="AN126" i="67"/>
  <c r="AN226" i="67" s="1"/>
  <c r="AN143" i="67"/>
  <c r="AN243" i="67" s="1"/>
  <c r="AN121" i="67"/>
  <c r="AN221" i="67" s="1"/>
  <c r="AN161" i="67"/>
  <c r="AN261" i="67" s="1"/>
  <c r="AN113" i="67"/>
  <c r="AN213" i="67" s="1"/>
  <c r="AN141" i="67"/>
  <c r="AN241" i="67" s="1"/>
  <c r="AN140" i="67"/>
  <c r="AN240" i="67" s="1"/>
  <c r="FH84" i="67"/>
  <c r="FH78" i="67"/>
  <c r="FH34" i="67"/>
  <c r="AP32" i="67"/>
  <c r="AP49" i="67" s="1"/>
  <c r="FH7" i="67"/>
  <c r="FH85" i="67"/>
  <c r="FH97" i="67"/>
  <c r="FH11" i="67"/>
  <c r="FH60" i="67"/>
  <c r="AN156" i="67"/>
  <c r="AN256" i="67" s="1"/>
  <c r="AN142" i="67"/>
  <c r="AN242" i="67" s="1"/>
  <c r="AN175" i="67"/>
  <c r="AN275" i="67" s="1"/>
  <c r="AN173" i="67"/>
  <c r="AN273" i="67" s="1"/>
  <c r="AN138" i="67"/>
  <c r="AN238" i="67" s="1"/>
  <c r="AN107" i="67"/>
  <c r="AN207" i="67" s="1"/>
  <c r="AN133" i="67"/>
  <c r="AN233" i="67" s="1"/>
  <c r="AN116" i="67"/>
  <c r="AN216" i="67" s="1"/>
  <c r="FH81" i="67"/>
  <c r="FH75" i="67"/>
  <c r="FH30" i="67"/>
  <c r="FH2" i="67"/>
  <c r="FH5" i="67"/>
  <c r="FH86" i="67"/>
  <c r="FH18" i="67"/>
  <c r="FH40" i="67"/>
  <c r="FH29" i="67"/>
  <c r="AN195" i="67"/>
  <c r="AN295" i="67" s="1"/>
  <c r="AN165" i="67"/>
  <c r="AN265" i="67" s="1"/>
  <c r="AN179" i="67"/>
  <c r="AN279" i="67" s="1"/>
  <c r="AN114" i="67"/>
  <c r="AN214" i="67" s="1"/>
  <c r="AN189" i="67"/>
  <c r="AN289" i="67" s="1"/>
  <c r="AN104" i="67"/>
  <c r="AN204" i="67" s="1"/>
  <c r="AN139" i="67"/>
  <c r="AN239" i="67" s="1"/>
  <c r="AN170" i="67"/>
  <c r="AN270" i="67" s="1"/>
  <c r="FH73" i="67"/>
  <c r="FH19" i="67"/>
  <c r="AN178" i="67"/>
  <c r="AN278" i="67" s="1"/>
  <c r="AN174" i="67"/>
  <c r="AN274" i="67" s="1"/>
  <c r="FH72" i="67"/>
  <c r="FH48" i="67"/>
  <c r="AN150" i="67"/>
  <c r="AN250" i="67" s="1"/>
  <c r="AN192" i="67"/>
  <c r="AN292" i="67" s="1"/>
  <c r="FH99" i="67"/>
  <c r="FH4" i="67"/>
  <c r="AN146" i="67"/>
  <c r="AN246" i="67" s="1"/>
  <c r="AN117" i="67"/>
  <c r="AN217" i="67" s="1"/>
  <c r="FH63" i="67"/>
  <c r="FH17" i="67"/>
  <c r="AN188" i="67"/>
  <c r="AN288" i="67" s="1"/>
  <c r="AN145" i="67"/>
  <c r="AN245" i="67" s="1"/>
  <c r="FH26" i="67"/>
  <c r="AN157" i="67"/>
  <c r="AN257" i="67" s="1"/>
  <c r="AN176" i="67"/>
  <c r="AN276" i="67" s="1"/>
  <c r="AN163" i="67"/>
  <c r="AN263" i="67" s="1"/>
  <c r="FH14" i="67"/>
  <c r="AN151" i="67"/>
  <c r="AN251" i="67" s="1"/>
  <c r="AN186" i="67"/>
  <c r="AN286" i="67" s="1"/>
  <c r="AN123" i="67"/>
  <c r="AN223" i="67" s="1"/>
  <c r="FH28" i="67"/>
  <c r="AN153" i="67"/>
  <c r="AN253" i="67" s="1"/>
  <c r="AN127" i="67"/>
  <c r="AN227" i="67" s="1"/>
  <c r="AN166" i="67"/>
  <c r="AN266" i="67" s="1"/>
  <c r="FH21" i="67"/>
  <c r="AN119" i="67"/>
  <c r="AN219" i="67" s="1"/>
  <c r="AN105" i="67"/>
  <c r="AN205" i="67" s="1"/>
  <c r="AN112" i="67"/>
  <c r="AN212" i="67" s="1"/>
  <c r="FH10" i="67"/>
  <c r="AN122" i="67"/>
  <c r="AN222" i="67" s="1"/>
  <c r="AN106" i="67"/>
  <c r="AN206" i="67" s="1"/>
  <c r="AN172" i="67"/>
  <c r="AN272" i="67" s="1"/>
  <c r="AN177" i="67"/>
  <c r="AN277" i="67" s="1"/>
  <c r="FH82" i="67"/>
  <c r="AN144" i="67"/>
  <c r="AN244" i="67" s="1"/>
  <c r="AN181" i="67"/>
  <c r="AN281" i="67" s="1"/>
  <c r="FH46" i="67"/>
  <c r="AN125" i="67"/>
  <c r="AN225" i="67" s="1"/>
  <c r="AN158" i="67"/>
  <c r="AN258" i="67" s="1"/>
  <c r="FH76" i="67"/>
  <c r="FH15" i="67"/>
  <c r="AN134" i="67"/>
  <c r="AN234" i="67" s="1"/>
  <c r="FG69" i="67"/>
  <c r="FG37" i="67"/>
  <c r="FG11" i="67"/>
  <c r="FG43" i="67"/>
  <c r="FG45" i="67"/>
  <c r="FG95" i="67"/>
  <c r="FG76" i="67"/>
  <c r="FG68" i="67"/>
  <c r="AM152" i="67"/>
  <c r="AM252" i="67" s="1"/>
  <c r="AM129" i="67"/>
  <c r="AM229" i="67" s="1"/>
  <c r="AM143" i="67"/>
  <c r="AM243" i="67" s="1"/>
  <c r="AM182" i="67"/>
  <c r="AM282" i="67" s="1"/>
  <c r="AM165" i="67"/>
  <c r="AM265" i="67" s="1"/>
  <c r="AM144" i="67"/>
  <c r="AM244" i="67" s="1"/>
  <c r="AM169" i="67"/>
  <c r="AM269" i="67" s="1"/>
  <c r="AM123" i="67"/>
  <c r="AM223" i="67" s="1"/>
  <c r="FG70" i="67"/>
  <c r="FG87" i="67"/>
  <c r="FG63" i="67"/>
  <c r="FG8" i="67"/>
  <c r="FG51" i="67"/>
  <c r="FG98" i="67"/>
  <c r="FG49" i="67"/>
  <c r="FG84" i="67"/>
  <c r="FG31" i="67"/>
  <c r="AM198" i="67"/>
  <c r="AM298" i="67" s="1"/>
  <c r="AM132" i="67"/>
  <c r="AM232" i="67" s="1"/>
  <c r="AM178" i="67"/>
  <c r="AM278" i="67" s="1"/>
  <c r="AM170" i="67"/>
  <c r="AM270" i="67" s="1"/>
  <c r="AM133" i="67"/>
  <c r="AM233" i="67" s="1"/>
  <c r="AM124" i="67"/>
  <c r="AM224" i="67" s="1"/>
  <c r="AM172" i="67"/>
  <c r="AM272" i="67" s="1"/>
  <c r="AM111" i="67"/>
  <c r="AM211" i="67" s="1"/>
  <c r="FG96" i="67"/>
  <c r="FG56" i="67"/>
  <c r="AP31" i="67"/>
  <c r="AP48" i="67" s="1"/>
  <c r="FG39" i="67"/>
  <c r="FG58" i="67"/>
  <c r="FG13" i="67"/>
  <c r="FG18" i="67"/>
  <c r="FG6" i="67"/>
  <c r="FG71" i="67"/>
  <c r="AM199" i="67"/>
  <c r="AM299" i="67" s="1"/>
  <c r="AM127" i="67"/>
  <c r="AM227" i="67" s="1"/>
  <c r="AM161" i="67"/>
  <c r="AM261" i="67" s="1"/>
  <c r="AM163" i="67"/>
  <c r="AM263" i="67" s="1"/>
  <c r="AM107" i="67"/>
  <c r="AM207" i="67" s="1"/>
  <c r="AM186" i="67"/>
  <c r="AM286" i="67" s="1"/>
  <c r="AM167" i="67"/>
  <c r="AM267" i="67" s="1"/>
  <c r="AM184" i="67"/>
  <c r="AM284" i="67" s="1"/>
  <c r="FG91" i="67"/>
  <c r="FG48" i="67"/>
  <c r="FG26" i="67"/>
  <c r="FG19" i="67"/>
  <c r="FG38" i="67"/>
  <c r="FG81" i="67"/>
  <c r="FG25" i="67"/>
  <c r="FG77" i="67"/>
  <c r="AM156" i="67"/>
  <c r="AM256" i="67" s="1"/>
  <c r="AM151" i="67"/>
  <c r="AM251" i="67" s="1"/>
  <c r="AM138" i="67"/>
  <c r="AM238" i="67" s="1"/>
  <c r="AM146" i="67"/>
  <c r="AM246" i="67" s="1"/>
  <c r="AM135" i="67"/>
  <c r="AM235" i="67" s="1"/>
  <c r="AM171" i="67"/>
  <c r="AM271" i="67" s="1"/>
  <c r="AM106" i="67"/>
  <c r="AM206" i="67" s="1"/>
  <c r="AM162" i="67"/>
  <c r="AM262" i="67" s="1"/>
  <c r="AM118" i="67"/>
  <c r="AM218" i="67" s="1"/>
  <c r="FG93" i="67"/>
  <c r="FG33" i="67"/>
  <c r="FG55" i="67"/>
  <c r="FG15" i="67"/>
  <c r="FG17" i="67"/>
  <c r="FG97" i="67"/>
  <c r="FG52" i="67"/>
  <c r="FG66" i="67"/>
  <c r="FG54" i="67"/>
  <c r="FG50" i="67"/>
  <c r="FG64" i="67"/>
  <c r="FG7" i="67"/>
  <c r="FG41" i="67"/>
  <c r="FG12" i="67"/>
  <c r="FG85" i="67"/>
  <c r="FG79" i="67"/>
  <c r="AM154" i="67"/>
  <c r="AM254" i="67" s="1"/>
  <c r="AM180" i="67"/>
  <c r="AM280" i="67" s="1"/>
  <c r="AM166" i="67"/>
  <c r="AM266" i="67" s="1"/>
  <c r="AM175" i="67"/>
  <c r="AM275" i="67" s="1"/>
  <c r="AM140" i="67"/>
  <c r="AM240" i="67" s="1"/>
  <c r="AM113" i="67"/>
  <c r="AM213" i="67" s="1"/>
  <c r="AM110" i="67"/>
  <c r="AM210" i="67" s="1"/>
  <c r="AM114" i="67"/>
  <c r="AM214" i="67" s="1"/>
  <c r="FG53" i="67"/>
  <c r="FG20" i="67"/>
  <c r="FG61" i="67"/>
  <c r="FG90" i="67"/>
  <c r="AM104" i="67"/>
  <c r="AM204" i="67" s="1"/>
  <c r="AM148" i="67"/>
  <c r="AM248" i="67" s="1"/>
  <c r="AM105" i="67"/>
  <c r="AM205" i="67" s="1"/>
  <c r="AM139" i="67"/>
  <c r="AM239" i="67" s="1"/>
  <c r="FG30" i="67"/>
  <c r="FG24" i="67"/>
  <c r="FG65" i="67"/>
  <c r="FG94" i="67"/>
  <c r="AM160" i="67"/>
  <c r="AM260" i="67" s="1"/>
  <c r="AM149" i="67"/>
  <c r="AM249" i="67" s="1"/>
  <c r="AM190" i="67"/>
  <c r="AM290" i="67" s="1"/>
  <c r="AM192" i="67"/>
  <c r="AM292" i="67" s="1"/>
  <c r="AM102" i="67"/>
  <c r="AM202" i="67" s="1"/>
  <c r="FG99" i="67"/>
  <c r="FG62" i="67"/>
  <c r="FG27" i="67"/>
  <c r="FG34" i="67"/>
  <c r="FG3" i="67"/>
  <c r="AM108" i="67"/>
  <c r="AM208" i="67" s="1"/>
  <c r="AM185" i="67"/>
  <c r="AM285" i="67" s="1"/>
  <c r="AM181" i="67"/>
  <c r="AM281" i="67" s="1"/>
  <c r="AM164" i="67"/>
  <c r="AM264" i="67" s="1"/>
  <c r="AM177" i="67"/>
  <c r="AM277" i="67" s="1"/>
  <c r="FG89" i="67"/>
  <c r="FG44" i="67"/>
  <c r="FG57" i="67"/>
  <c r="FG23" i="67"/>
  <c r="AM157" i="67"/>
  <c r="AM257" i="67" s="1"/>
  <c r="AM174" i="67"/>
  <c r="AM274" i="67" s="1"/>
  <c r="AM173" i="67"/>
  <c r="AM273" i="67" s="1"/>
  <c r="AM122" i="67"/>
  <c r="AM222" i="67" s="1"/>
  <c r="AM117" i="67"/>
  <c r="AM217" i="67" s="1"/>
  <c r="FG72" i="67"/>
  <c r="FG21" i="67"/>
  <c r="FG36" i="67"/>
  <c r="FG86" i="67"/>
  <c r="AM193" i="67"/>
  <c r="AM293" i="67" s="1"/>
  <c r="AM112" i="67"/>
  <c r="AM212" i="67" s="1"/>
  <c r="AM176" i="67"/>
  <c r="AM276" i="67" s="1"/>
  <c r="AM137" i="67"/>
  <c r="AM237" i="67" s="1"/>
  <c r="AM142" i="67"/>
  <c r="AM242" i="67" s="1"/>
  <c r="AM103" i="67"/>
  <c r="AM203" i="67" s="1"/>
  <c r="FG80" i="67"/>
  <c r="FG10" i="67"/>
  <c r="FG35" i="67"/>
  <c r="FG73" i="67"/>
  <c r="AM153" i="67"/>
  <c r="AM253" i="67" s="1"/>
  <c r="AM125" i="67"/>
  <c r="AM225" i="67" s="1"/>
  <c r="AM187" i="67"/>
  <c r="AM287" i="67" s="1"/>
  <c r="AM158" i="67"/>
  <c r="AM258" i="67" s="1"/>
  <c r="AM141" i="67"/>
  <c r="AM241" i="67" s="1"/>
  <c r="FG74" i="67"/>
  <c r="FG32" i="67"/>
  <c r="FG60" i="67"/>
  <c r="FG92" i="67"/>
  <c r="AM197" i="67"/>
  <c r="AM297" i="67" s="1"/>
  <c r="AM168" i="67"/>
  <c r="AM268" i="67" s="1"/>
  <c r="AM136" i="67"/>
  <c r="AM236" i="67" s="1"/>
  <c r="AM150" i="67"/>
  <c r="AM250" i="67" s="1"/>
  <c r="AM145" i="67"/>
  <c r="AM245" i="67" s="1"/>
  <c r="FG78" i="67"/>
  <c r="FG16" i="67"/>
  <c r="FG82" i="67"/>
  <c r="FG14" i="67"/>
  <c r="AM196" i="67"/>
  <c r="AM296" i="67" s="1"/>
  <c r="AM134" i="67"/>
  <c r="AM234" i="67" s="1"/>
  <c r="AM183" i="67"/>
  <c r="AM283" i="67" s="1"/>
  <c r="AM130" i="67"/>
  <c r="AM230" i="67" s="1"/>
  <c r="AM189" i="67"/>
  <c r="AM289" i="67" s="1"/>
  <c r="FG75" i="67"/>
  <c r="FG2" i="67"/>
  <c r="FG67" i="67"/>
  <c r="FG46" i="67"/>
  <c r="AM194" i="67"/>
  <c r="AM294" i="67" s="1"/>
  <c r="AM115" i="67"/>
  <c r="AM215" i="67" s="1"/>
  <c r="AM121" i="67"/>
  <c r="AM221" i="67" s="1"/>
  <c r="AM191" i="67"/>
  <c r="AM291" i="67" s="1"/>
  <c r="AM159" i="67"/>
  <c r="AM259" i="67" s="1"/>
  <c r="FG40" i="67"/>
  <c r="FG9" i="67"/>
  <c r="FG28" i="67"/>
  <c r="FG29" i="67"/>
  <c r="AM195" i="67"/>
  <c r="AM295" i="67" s="1"/>
  <c r="AM147" i="67"/>
  <c r="AM247" i="67" s="1"/>
  <c r="AM120" i="67"/>
  <c r="AM220" i="67" s="1"/>
  <c r="AM109" i="67"/>
  <c r="AM209" i="67" s="1"/>
  <c r="AM126" i="67"/>
  <c r="AM226" i="67" s="1"/>
  <c r="FG42" i="67"/>
  <c r="FG5" i="67"/>
  <c r="FG59" i="67"/>
  <c r="FG22" i="67"/>
  <c r="AM155" i="67"/>
  <c r="AM255" i="67" s="1"/>
  <c r="AM131" i="67"/>
  <c r="AM231" i="67" s="1"/>
  <c r="AM119" i="67"/>
  <c r="AM219" i="67" s="1"/>
  <c r="AM179" i="67"/>
  <c r="AM279" i="67" s="1"/>
  <c r="AM116" i="67"/>
  <c r="AM216" i="67" s="1"/>
  <c r="FG83" i="67"/>
  <c r="FG4" i="67"/>
  <c r="FG47" i="67"/>
  <c r="FG88" i="67"/>
  <c r="AM128" i="67"/>
  <c r="AM228" i="67" s="1"/>
  <c r="AM188" i="67"/>
  <c r="AM288" i="67" s="1"/>
  <c r="FC63" i="67"/>
  <c r="FC43" i="67"/>
  <c r="FC34" i="67"/>
  <c r="FC11" i="67"/>
  <c r="FC83" i="67"/>
  <c r="FC4" i="67"/>
  <c r="FC6" i="67"/>
  <c r="FC72" i="67"/>
  <c r="AI194" i="67"/>
  <c r="AI294" i="67" s="1"/>
  <c r="AI136" i="67"/>
  <c r="AI236" i="67" s="1"/>
  <c r="AI176" i="67"/>
  <c r="AI276" i="67" s="1"/>
  <c r="AI170" i="67"/>
  <c r="AI270" i="67" s="1"/>
  <c r="AI114" i="67"/>
  <c r="AI214" i="67" s="1"/>
  <c r="AI138" i="67"/>
  <c r="AI238" i="67" s="1"/>
  <c r="AI169" i="67"/>
  <c r="AI269" i="67" s="1"/>
  <c r="AI147" i="67"/>
  <c r="AI247" i="67" s="1"/>
  <c r="FC55" i="67"/>
  <c r="FC32" i="67"/>
  <c r="FC13" i="67"/>
  <c r="FC5" i="67"/>
  <c r="FC21" i="67"/>
  <c r="FC16" i="67"/>
  <c r="FC20" i="67"/>
  <c r="FC7" i="67"/>
  <c r="AI157" i="67"/>
  <c r="AI257" i="67" s="1"/>
  <c r="AI105" i="67"/>
  <c r="AI205" i="67" s="1"/>
  <c r="AI122" i="67"/>
  <c r="AI222" i="67" s="1"/>
  <c r="AI163" i="67"/>
  <c r="AI263" i="67" s="1"/>
  <c r="AI159" i="67"/>
  <c r="AI259" i="67" s="1"/>
  <c r="AI183" i="67"/>
  <c r="AI283" i="67" s="1"/>
  <c r="AI130" i="67"/>
  <c r="AI230" i="67" s="1"/>
  <c r="AI110" i="67"/>
  <c r="AI210" i="67" s="1"/>
  <c r="FC77" i="67"/>
  <c r="FC59" i="67"/>
  <c r="FC12" i="67"/>
  <c r="FC33" i="67"/>
  <c r="FC93" i="67"/>
  <c r="FC65" i="67"/>
  <c r="FC51" i="67"/>
  <c r="FC54" i="67"/>
  <c r="AI197" i="67"/>
  <c r="AI297" i="67" s="1"/>
  <c r="AI160" i="67"/>
  <c r="AI260" i="67" s="1"/>
  <c r="AI133" i="67"/>
  <c r="AI233" i="67" s="1"/>
  <c r="AI174" i="67"/>
  <c r="AI274" i="67" s="1"/>
  <c r="AI124" i="67"/>
  <c r="AI224" i="67" s="1"/>
  <c r="AI113" i="67"/>
  <c r="AI213" i="67" s="1"/>
  <c r="AI188" i="67"/>
  <c r="AI288" i="67" s="1"/>
  <c r="AI175" i="67"/>
  <c r="AI275" i="67" s="1"/>
  <c r="FC57" i="67"/>
  <c r="FC38" i="67"/>
  <c r="FC28" i="67"/>
  <c r="FC27" i="67"/>
  <c r="FC75" i="67"/>
  <c r="FC42" i="67"/>
  <c r="FC24" i="67"/>
  <c r="FC71" i="67"/>
  <c r="AI151" i="67"/>
  <c r="AI251" i="67" s="1"/>
  <c r="AI191" i="67"/>
  <c r="AI291" i="67" s="1"/>
  <c r="AI168" i="67"/>
  <c r="AI268" i="67" s="1"/>
  <c r="AI117" i="67"/>
  <c r="AI217" i="67" s="1"/>
  <c r="AI164" i="67"/>
  <c r="AI264" i="67" s="1"/>
  <c r="AI172" i="67"/>
  <c r="AI272" i="67" s="1"/>
  <c r="AI150" i="67"/>
  <c r="AI250" i="67" s="1"/>
  <c r="AI178" i="67"/>
  <c r="AI278" i="67" s="1"/>
  <c r="FC82" i="67"/>
  <c r="FC31" i="67"/>
  <c r="FC36" i="67"/>
  <c r="FC61" i="67"/>
  <c r="FC37" i="67"/>
  <c r="FC50" i="67"/>
  <c r="FC49" i="67"/>
  <c r="FC87" i="67"/>
  <c r="AI155" i="67"/>
  <c r="AI255" i="67" s="1"/>
  <c r="AI107" i="67"/>
  <c r="AI207" i="67" s="1"/>
  <c r="AI141" i="67"/>
  <c r="AI241" i="67" s="1"/>
  <c r="AI131" i="67"/>
  <c r="AI231" i="67" s="1"/>
  <c r="AI104" i="67"/>
  <c r="AI204" i="67" s="1"/>
  <c r="AI187" i="67"/>
  <c r="AI287" i="67" s="1"/>
  <c r="AI109" i="67"/>
  <c r="AI209" i="67" s="1"/>
  <c r="AI167" i="67"/>
  <c r="AI267" i="67" s="1"/>
  <c r="FC69" i="67"/>
  <c r="FC73" i="67"/>
  <c r="AP27" i="67"/>
  <c r="AP44" i="67" s="1"/>
  <c r="FC18" i="67"/>
  <c r="FC92" i="67"/>
  <c r="FC99" i="67"/>
  <c r="FC91" i="67"/>
  <c r="FC48" i="67"/>
  <c r="FC96" i="67"/>
  <c r="AI199" i="67"/>
  <c r="AI299" i="67" s="1"/>
  <c r="AI115" i="67"/>
  <c r="AI215" i="67" s="1"/>
  <c r="AI171" i="67"/>
  <c r="AI271" i="67" s="1"/>
  <c r="AI184" i="67"/>
  <c r="AI284" i="67" s="1"/>
  <c r="AI132" i="67"/>
  <c r="AI232" i="67" s="1"/>
  <c r="AI116" i="67"/>
  <c r="AI216" i="67" s="1"/>
  <c r="AI149" i="67"/>
  <c r="AI249" i="67" s="1"/>
  <c r="AI148" i="67"/>
  <c r="AI248" i="67" s="1"/>
  <c r="FC89" i="67"/>
  <c r="FC74" i="67"/>
  <c r="FC60" i="67"/>
  <c r="FC14" i="67"/>
  <c r="FC8" i="67"/>
  <c r="FC22" i="67"/>
  <c r="FC25" i="67"/>
  <c r="FC81" i="67"/>
  <c r="FC56" i="67"/>
  <c r="AI198" i="67"/>
  <c r="AI298" i="67" s="1"/>
  <c r="AI111" i="67"/>
  <c r="AI211" i="67" s="1"/>
  <c r="AI161" i="67"/>
  <c r="AI261" i="67" s="1"/>
  <c r="AI181" i="67"/>
  <c r="AI281" i="67" s="1"/>
  <c r="AI108" i="67"/>
  <c r="AI208" i="67" s="1"/>
  <c r="AI186" i="67"/>
  <c r="AI286" i="67" s="1"/>
  <c r="AI112" i="67"/>
  <c r="AI212" i="67" s="1"/>
  <c r="AI120" i="67"/>
  <c r="AI220" i="67" s="1"/>
  <c r="FC98" i="67"/>
  <c r="FC68" i="67"/>
  <c r="FC45" i="67"/>
  <c r="FC15" i="67"/>
  <c r="FC94" i="67"/>
  <c r="FC64" i="67"/>
  <c r="FC23" i="67"/>
  <c r="FC80" i="67"/>
  <c r="FC67" i="67"/>
  <c r="AI152" i="67"/>
  <c r="AI252" i="67" s="1"/>
  <c r="AI128" i="67"/>
  <c r="AI228" i="67" s="1"/>
  <c r="AI192" i="67"/>
  <c r="AI292" i="67" s="1"/>
  <c r="AI142" i="67"/>
  <c r="AI242" i="67" s="1"/>
  <c r="AI129" i="67"/>
  <c r="AI229" i="67" s="1"/>
  <c r="AI118" i="67"/>
  <c r="AI218" i="67" s="1"/>
  <c r="AI103" i="67"/>
  <c r="AI203" i="67" s="1"/>
  <c r="AI127" i="67"/>
  <c r="AI227" i="67" s="1"/>
  <c r="FC95" i="67"/>
  <c r="FC85" i="67"/>
  <c r="FC58" i="67"/>
  <c r="FC3" i="67"/>
  <c r="FC46" i="67"/>
  <c r="FC40" i="67"/>
  <c r="FC26" i="67"/>
  <c r="FC97" i="67"/>
  <c r="AI193" i="67"/>
  <c r="AI293" i="67" s="1"/>
  <c r="AI195" i="67"/>
  <c r="AI295" i="67" s="1"/>
  <c r="AI179" i="67"/>
  <c r="AI279" i="67" s="1"/>
  <c r="AI125" i="67"/>
  <c r="AI225" i="67" s="1"/>
  <c r="AI189" i="67"/>
  <c r="AI289" i="67" s="1"/>
  <c r="AI139" i="67"/>
  <c r="AI239" i="67" s="1"/>
  <c r="AI123" i="67"/>
  <c r="AI223" i="67" s="1"/>
  <c r="AI140" i="67"/>
  <c r="AI240" i="67" s="1"/>
  <c r="AI190" i="67"/>
  <c r="AI290" i="67" s="1"/>
  <c r="FC90" i="67"/>
  <c r="FC79" i="67"/>
  <c r="FC41" i="67"/>
  <c r="FC52" i="67"/>
  <c r="FC35" i="67"/>
  <c r="FC88" i="67"/>
  <c r="FC76" i="67"/>
  <c r="FC2" i="67"/>
  <c r="AI154" i="67"/>
  <c r="AI254" i="67" s="1"/>
  <c r="AI153" i="67"/>
  <c r="AI253" i="67" s="1"/>
  <c r="AI182" i="67"/>
  <c r="AI282" i="67" s="1"/>
  <c r="AI180" i="67"/>
  <c r="AI280" i="67" s="1"/>
  <c r="AI134" i="67"/>
  <c r="AI234" i="67" s="1"/>
  <c r="AI143" i="67"/>
  <c r="AI243" i="67" s="1"/>
  <c r="AI166" i="67"/>
  <c r="AI266" i="67" s="1"/>
  <c r="AI106" i="67"/>
  <c r="AI206" i="67" s="1"/>
  <c r="AI102" i="67"/>
  <c r="AI202" i="67" s="1"/>
  <c r="FC47" i="67"/>
  <c r="FC78" i="67"/>
  <c r="AI121" i="67"/>
  <c r="AI221" i="67" s="1"/>
  <c r="FC29" i="67"/>
  <c r="AI196" i="67"/>
  <c r="AI296" i="67" s="1"/>
  <c r="AI137" i="67"/>
  <c r="AI237" i="67" s="1"/>
  <c r="FC9" i="67"/>
  <c r="AI156" i="67"/>
  <c r="AI256" i="67" s="1"/>
  <c r="AI144" i="67"/>
  <c r="AI244" i="67" s="1"/>
  <c r="FC19" i="67"/>
  <c r="AI185" i="67"/>
  <c r="AI285" i="67" s="1"/>
  <c r="AI158" i="67"/>
  <c r="AI258" i="67" s="1"/>
  <c r="FC10" i="67"/>
  <c r="AI177" i="67"/>
  <c r="AI277" i="67" s="1"/>
  <c r="AI145" i="67"/>
  <c r="AI245" i="67" s="1"/>
  <c r="FC39" i="67"/>
  <c r="AI119" i="67"/>
  <c r="AI219" i="67" s="1"/>
  <c r="FC30" i="67"/>
  <c r="AI135" i="67"/>
  <c r="AI235" i="67" s="1"/>
  <c r="FC84" i="67"/>
  <c r="AI173" i="67"/>
  <c r="AI273" i="67" s="1"/>
  <c r="FC86" i="67"/>
  <c r="AI126" i="67"/>
  <c r="AI226" i="67" s="1"/>
  <c r="FC62" i="67"/>
  <c r="FC44" i="67"/>
  <c r="AI146" i="67"/>
  <c r="AI246" i="67" s="1"/>
  <c r="FC53" i="67"/>
  <c r="FC70" i="67"/>
  <c r="AI165" i="67"/>
  <c r="AI265" i="67" s="1"/>
  <c r="FC66" i="67"/>
  <c r="FC17" i="67"/>
  <c r="AI162" i="67"/>
  <c r="AI262" i="67" s="1"/>
  <c r="FI88" i="67"/>
  <c r="FI40" i="67"/>
  <c r="FI48" i="67"/>
  <c r="FI20" i="67"/>
  <c r="FI34" i="67"/>
  <c r="FI21" i="67"/>
  <c r="FI14" i="67"/>
  <c r="FI93" i="67"/>
  <c r="AO154" i="67"/>
  <c r="AO254" i="67" s="1"/>
  <c r="AO157" i="67"/>
  <c r="AO257" i="67" s="1"/>
  <c r="AO114" i="67"/>
  <c r="AO214" i="67" s="1"/>
  <c r="AO167" i="67"/>
  <c r="AO267" i="67" s="1"/>
  <c r="AO112" i="67"/>
  <c r="AO212" i="67" s="1"/>
  <c r="AO126" i="67"/>
  <c r="AO226" i="67" s="1"/>
  <c r="AO145" i="67"/>
  <c r="AO245" i="67" s="1"/>
  <c r="AO180" i="67"/>
  <c r="AO280" i="67" s="1"/>
  <c r="AO178" i="67"/>
  <c r="AO278" i="67" s="1"/>
  <c r="FI51" i="67"/>
  <c r="FI29" i="67"/>
  <c r="FI10" i="67"/>
  <c r="FI44" i="67"/>
  <c r="FI41" i="67"/>
  <c r="FI17" i="67"/>
  <c r="FI43" i="67"/>
  <c r="FI55" i="67"/>
  <c r="AO196" i="67"/>
  <c r="AO296" i="67" s="1"/>
  <c r="AO186" i="67"/>
  <c r="AO286" i="67" s="1"/>
  <c r="AO164" i="67"/>
  <c r="AO264" i="67" s="1"/>
  <c r="AO183" i="67"/>
  <c r="AO283" i="67" s="1"/>
  <c r="AO139" i="67"/>
  <c r="AO239" i="67" s="1"/>
  <c r="AO159" i="67"/>
  <c r="AO259" i="67" s="1"/>
  <c r="FI49" i="67"/>
  <c r="FI36" i="67"/>
  <c r="FI15" i="67"/>
  <c r="FI13" i="67"/>
  <c r="FI16" i="67"/>
  <c r="FI45" i="67"/>
  <c r="FI62" i="67"/>
  <c r="FI82" i="67"/>
  <c r="AO194" i="67"/>
  <c r="AO294" i="67" s="1"/>
  <c r="AO182" i="67"/>
  <c r="AO282" i="67" s="1"/>
  <c r="AO131" i="67"/>
  <c r="AO231" i="67" s="1"/>
  <c r="AO130" i="67"/>
  <c r="AO230" i="67" s="1"/>
  <c r="AO136" i="67"/>
  <c r="AO236" i="67" s="1"/>
  <c r="AO143" i="67"/>
  <c r="AO243" i="67" s="1"/>
  <c r="AO133" i="67"/>
  <c r="AO233" i="67" s="1"/>
  <c r="AO160" i="67"/>
  <c r="AO260" i="67" s="1"/>
  <c r="FI66" i="67"/>
  <c r="FI64" i="67"/>
  <c r="FI23" i="67"/>
  <c r="FI68" i="67"/>
  <c r="FI58" i="67"/>
  <c r="FI50" i="67"/>
  <c r="FI79" i="67"/>
  <c r="FI83" i="67"/>
  <c r="AO195" i="67"/>
  <c r="AO295" i="67" s="1"/>
  <c r="AO158" i="67"/>
  <c r="AO258" i="67" s="1"/>
  <c r="AO166" i="67"/>
  <c r="AO266" i="67" s="1"/>
  <c r="AO104" i="67"/>
  <c r="AO204" i="67" s="1"/>
  <c r="AO191" i="67"/>
  <c r="AO291" i="67" s="1"/>
  <c r="AO124" i="67"/>
  <c r="AO224" i="67" s="1"/>
  <c r="AO168" i="67"/>
  <c r="AO268" i="67" s="1"/>
  <c r="AO184" i="67"/>
  <c r="AO284" i="67" s="1"/>
  <c r="FI86" i="67"/>
  <c r="FI73" i="67"/>
  <c r="FI24" i="67"/>
  <c r="FI12" i="67"/>
  <c r="FI69" i="67"/>
  <c r="FI35" i="67"/>
  <c r="FI75" i="67"/>
  <c r="FI18" i="67"/>
  <c r="FI2" i="67"/>
  <c r="AO151" i="67"/>
  <c r="AO251" i="67" s="1"/>
  <c r="AO192" i="67"/>
  <c r="AO292" i="67" s="1"/>
  <c r="AO189" i="67"/>
  <c r="AO289" i="67" s="1"/>
  <c r="AO117" i="67"/>
  <c r="AO217" i="67" s="1"/>
  <c r="AO110" i="67"/>
  <c r="AO210" i="67" s="1"/>
  <c r="AO129" i="67"/>
  <c r="AO229" i="67" s="1"/>
  <c r="AO115" i="67"/>
  <c r="AO215" i="67" s="1"/>
  <c r="AO138" i="67"/>
  <c r="AO238" i="67" s="1"/>
  <c r="FI97" i="67"/>
  <c r="FI30" i="67"/>
  <c r="FI9" i="67"/>
  <c r="FI67" i="67"/>
  <c r="FI85" i="67"/>
  <c r="AO197" i="67"/>
  <c r="AO297" i="67" s="1"/>
  <c r="AO177" i="67"/>
  <c r="AO277" i="67" s="1"/>
  <c r="AO181" i="67"/>
  <c r="AO281" i="67" s="1"/>
  <c r="AO128" i="67"/>
  <c r="AO228" i="67" s="1"/>
  <c r="AO162" i="67"/>
  <c r="AO262" i="67" s="1"/>
  <c r="FI92" i="67"/>
  <c r="FI52" i="67"/>
  <c r="FI7" i="67"/>
  <c r="FI42" i="67"/>
  <c r="FI26" i="67"/>
  <c r="AO152" i="67"/>
  <c r="AO252" i="67" s="1"/>
  <c r="AO137" i="67"/>
  <c r="AO237" i="67" s="1"/>
  <c r="AO123" i="67"/>
  <c r="AO223" i="67" s="1"/>
  <c r="AO149" i="67"/>
  <c r="AO249" i="67" s="1"/>
  <c r="AO142" i="67"/>
  <c r="AO242" i="67" s="1"/>
  <c r="FI94" i="67"/>
  <c r="FI54" i="67"/>
  <c r="FI5" i="67"/>
  <c r="FI61" i="67"/>
  <c r="FI32" i="67"/>
  <c r="AO199" i="67"/>
  <c r="AO299" i="67" s="1"/>
  <c r="AO170" i="67"/>
  <c r="AO270" i="67" s="1"/>
  <c r="AO127" i="67"/>
  <c r="AO227" i="67" s="1"/>
  <c r="AO135" i="67"/>
  <c r="AO235" i="67" s="1"/>
  <c r="AO172" i="67"/>
  <c r="AO272" i="67" s="1"/>
  <c r="FI84" i="67"/>
  <c r="FI57" i="67"/>
  <c r="FI89" i="67"/>
  <c r="FI39" i="67"/>
  <c r="FI27" i="67"/>
  <c r="AO155" i="67"/>
  <c r="AO255" i="67" s="1"/>
  <c r="AO147" i="67"/>
  <c r="AO247" i="67" s="1"/>
  <c r="AO103" i="67"/>
  <c r="AO203" i="67" s="1"/>
  <c r="AO132" i="67"/>
  <c r="AO232" i="67" s="1"/>
  <c r="AO165" i="67"/>
  <c r="AO265" i="67" s="1"/>
  <c r="FI60" i="67"/>
  <c r="FI81" i="67"/>
  <c r="FI31" i="67"/>
  <c r="FI78" i="67"/>
  <c r="FI3" i="67"/>
  <c r="FI74" i="67"/>
  <c r="AO153" i="67"/>
  <c r="AO253" i="67" s="1"/>
  <c r="AO188" i="67"/>
  <c r="AO288" i="67" s="1"/>
  <c r="AO150" i="67"/>
  <c r="AO250" i="67" s="1"/>
  <c r="AO122" i="67"/>
  <c r="AO222" i="67" s="1"/>
  <c r="AO169" i="67"/>
  <c r="AO269" i="67" s="1"/>
  <c r="FI70" i="67"/>
  <c r="FI56" i="67"/>
  <c r="FI25" i="67"/>
  <c r="FI77" i="67"/>
  <c r="FI95" i="67"/>
  <c r="AO198" i="67"/>
  <c r="AO298" i="67" s="1"/>
  <c r="AO187" i="67"/>
  <c r="AO287" i="67" s="1"/>
  <c r="AO176" i="67"/>
  <c r="AO276" i="67" s="1"/>
  <c r="AO108" i="67"/>
  <c r="AO208" i="67" s="1"/>
  <c r="AO161" i="67"/>
  <c r="AO261" i="67" s="1"/>
  <c r="FI59" i="67"/>
  <c r="FI28" i="67"/>
  <c r="FI72" i="67"/>
  <c r="FI90" i="67"/>
  <c r="FI47" i="67"/>
  <c r="AO171" i="67"/>
  <c r="AO271" i="67" s="1"/>
  <c r="AO105" i="67"/>
  <c r="AO205" i="67" s="1"/>
  <c r="AO107" i="67"/>
  <c r="AO207" i="67" s="1"/>
  <c r="AO109" i="67"/>
  <c r="AO209" i="67" s="1"/>
  <c r="AO190" i="67"/>
  <c r="AO290" i="67" s="1"/>
  <c r="AO174" i="67"/>
  <c r="AO274" i="67" s="1"/>
  <c r="FI71" i="67"/>
  <c r="FI11" i="67"/>
  <c r="FI96" i="67"/>
  <c r="FI4" i="67"/>
  <c r="FI87" i="67"/>
  <c r="AO116" i="67"/>
  <c r="AO216" i="67" s="1"/>
  <c r="AO185" i="67"/>
  <c r="AO285" i="67" s="1"/>
  <c r="AO134" i="67"/>
  <c r="AO234" i="67" s="1"/>
  <c r="AO175" i="67"/>
  <c r="AO275" i="67" s="1"/>
  <c r="AO118" i="67"/>
  <c r="AO218" i="67" s="1"/>
  <c r="AO173" i="67"/>
  <c r="AO273" i="67" s="1"/>
  <c r="FI76" i="67"/>
  <c r="FI46" i="67"/>
  <c r="FI8" i="67"/>
  <c r="FI22" i="67"/>
  <c r="FI99" i="67"/>
  <c r="AO121" i="67"/>
  <c r="AO221" i="67" s="1"/>
  <c r="AO113" i="67"/>
  <c r="AO213" i="67" s="1"/>
  <c r="AO140" i="67"/>
  <c r="AO240" i="67" s="1"/>
  <c r="AO179" i="67"/>
  <c r="AO279" i="67" s="1"/>
  <c r="AO102" i="67"/>
  <c r="AO202" i="67" s="1"/>
  <c r="AP33" i="67"/>
  <c r="AP50" i="67" s="1"/>
  <c r="FI6" i="67"/>
  <c r="FI33" i="67"/>
  <c r="FI80" i="67"/>
  <c r="FI53" i="67"/>
  <c r="AO141" i="67"/>
  <c r="AO241" i="67" s="1"/>
  <c r="AO120" i="67"/>
  <c r="AO220" i="67" s="1"/>
  <c r="AO144" i="67"/>
  <c r="AO244" i="67" s="1"/>
  <c r="AO106" i="67"/>
  <c r="AO206" i="67" s="1"/>
  <c r="AO125" i="67"/>
  <c r="AO225" i="67" s="1"/>
  <c r="FI38" i="67"/>
  <c r="FI65" i="67"/>
  <c r="FI91" i="67"/>
  <c r="FI63" i="67"/>
  <c r="AO156" i="67"/>
  <c r="AO256" i="67" s="1"/>
  <c r="AO146" i="67"/>
  <c r="AO246" i="67" s="1"/>
  <c r="AO119" i="67"/>
  <c r="AO219" i="67" s="1"/>
  <c r="AO163" i="67"/>
  <c r="AO263" i="67" s="1"/>
  <c r="AO111" i="67"/>
  <c r="AO211" i="67" s="1"/>
  <c r="FI37" i="67"/>
  <c r="FI19" i="67"/>
  <c r="FI98" i="67"/>
  <c r="AO193" i="67"/>
  <c r="AO293" i="67" s="1"/>
  <c r="AO148" i="67"/>
  <c r="AO248" i="67" s="1"/>
  <c r="EW88" i="67"/>
  <c r="EW73" i="67"/>
  <c r="AP21" i="67"/>
  <c r="AP38" i="67" s="1"/>
  <c r="EW45" i="67"/>
  <c r="EW34" i="67"/>
  <c r="EW4" i="67"/>
  <c r="EW22" i="67"/>
  <c r="EW27" i="67"/>
  <c r="EW99" i="67"/>
  <c r="AC198" i="67"/>
  <c r="AC298" i="67" s="1"/>
  <c r="AC184" i="67"/>
  <c r="AC284" i="67" s="1"/>
  <c r="AC130" i="67"/>
  <c r="AC230" i="67" s="1"/>
  <c r="AC158" i="67"/>
  <c r="AC258" i="67" s="1"/>
  <c r="AC127" i="67"/>
  <c r="AC227" i="67" s="1"/>
  <c r="AC178" i="67"/>
  <c r="AC278" i="67" s="1"/>
  <c r="AC133" i="67"/>
  <c r="AC233" i="67" s="1"/>
  <c r="AC161" i="67"/>
  <c r="AC261" i="67" s="1"/>
  <c r="EW97" i="67"/>
  <c r="EW56" i="67"/>
  <c r="EW38" i="67"/>
  <c r="EW28" i="67"/>
  <c r="EW72" i="67"/>
  <c r="EW21" i="67"/>
  <c r="EW70" i="67"/>
  <c r="EW74" i="67"/>
  <c r="EW78" i="67"/>
  <c r="AC153" i="67"/>
  <c r="AC253" i="67" s="1"/>
  <c r="AC179" i="67"/>
  <c r="AC279" i="67" s="1"/>
  <c r="AC104" i="67"/>
  <c r="AC204" i="67" s="1"/>
  <c r="AC167" i="67"/>
  <c r="AC267" i="67" s="1"/>
  <c r="AC168" i="67"/>
  <c r="AC268" i="67" s="1"/>
  <c r="AC139" i="67"/>
  <c r="AC239" i="67" s="1"/>
  <c r="AC141" i="67"/>
  <c r="AC241" i="67" s="1"/>
  <c r="AC137" i="67"/>
  <c r="AC237" i="67" s="1"/>
  <c r="EW94" i="67"/>
  <c r="EW54" i="67"/>
  <c r="EW64" i="67"/>
  <c r="EW10" i="67"/>
  <c r="EW96" i="67"/>
  <c r="EW42" i="67"/>
  <c r="EW80" i="67"/>
  <c r="EW95" i="67"/>
  <c r="EW82" i="67"/>
  <c r="AC156" i="67"/>
  <c r="AC256" i="67" s="1"/>
  <c r="AC181" i="67"/>
  <c r="AC281" i="67" s="1"/>
  <c r="AC166" i="67"/>
  <c r="AC266" i="67" s="1"/>
  <c r="AC160" i="67"/>
  <c r="AC260" i="67" s="1"/>
  <c r="AC134" i="67"/>
  <c r="AC234" i="67" s="1"/>
  <c r="AC145" i="67"/>
  <c r="AC245" i="67" s="1"/>
  <c r="AC162" i="67"/>
  <c r="AC262" i="67" s="1"/>
  <c r="AC182" i="67"/>
  <c r="AC282" i="67" s="1"/>
  <c r="EW91" i="67"/>
  <c r="EW36" i="67"/>
  <c r="EW20" i="67"/>
  <c r="EW11" i="67"/>
  <c r="EW8" i="67"/>
  <c r="EW61" i="67"/>
  <c r="EW63" i="67"/>
  <c r="EW47" i="67"/>
  <c r="AC193" i="67"/>
  <c r="AC293" i="67" s="1"/>
  <c r="AC157" i="67"/>
  <c r="AC257" i="67" s="1"/>
  <c r="AC123" i="67"/>
  <c r="AC223" i="67" s="1"/>
  <c r="AC164" i="67"/>
  <c r="AC264" i="67" s="1"/>
  <c r="AC116" i="67"/>
  <c r="AC216" i="67" s="1"/>
  <c r="AC148" i="67"/>
  <c r="AC248" i="67" s="1"/>
  <c r="AC143" i="67"/>
  <c r="AC243" i="67" s="1"/>
  <c r="AC111" i="67"/>
  <c r="AC211" i="67" s="1"/>
  <c r="AC132" i="67"/>
  <c r="AC232" i="67" s="1"/>
  <c r="EW86" i="67"/>
  <c r="EW57" i="67"/>
  <c r="EW29" i="67"/>
  <c r="EW9" i="67"/>
  <c r="EW33" i="67"/>
  <c r="EW39" i="67"/>
  <c r="EW98" i="67"/>
  <c r="EW55" i="67"/>
  <c r="AC196" i="67"/>
  <c r="AC296" i="67" s="1"/>
  <c r="AC152" i="67"/>
  <c r="AC252" i="67" s="1"/>
  <c r="AC146" i="67"/>
  <c r="AC246" i="67" s="1"/>
  <c r="AC135" i="67"/>
  <c r="AC235" i="67" s="1"/>
  <c r="AC113" i="67"/>
  <c r="AC213" i="67" s="1"/>
  <c r="AC186" i="67"/>
  <c r="AC286" i="67" s="1"/>
  <c r="AC183" i="67"/>
  <c r="AC283" i="67" s="1"/>
  <c r="AC142" i="67"/>
  <c r="AC242" i="67" s="1"/>
  <c r="AC102" i="67"/>
  <c r="AC202" i="67" s="1"/>
  <c r="EW84" i="67"/>
  <c r="EW46" i="67"/>
  <c r="EW19" i="67"/>
  <c r="EW71" i="67"/>
  <c r="EW41" i="67"/>
  <c r="EW93" i="67"/>
  <c r="EW43" i="67"/>
  <c r="EW89" i="67"/>
  <c r="AC154" i="67"/>
  <c r="AC254" i="67" s="1"/>
  <c r="AC115" i="67"/>
  <c r="AC215" i="67" s="1"/>
  <c r="AC114" i="67"/>
  <c r="AC214" i="67" s="1"/>
  <c r="AC173" i="67"/>
  <c r="AC273" i="67" s="1"/>
  <c r="AC150" i="67"/>
  <c r="AC250" i="67" s="1"/>
  <c r="AC176" i="67"/>
  <c r="AC276" i="67" s="1"/>
  <c r="AC105" i="67"/>
  <c r="AC205" i="67" s="1"/>
  <c r="AC172" i="67"/>
  <c r="AC272" i="67" s="1"/>
  <c r="EW81" i="67"/>
  <c r="EW30" i="67"/>
  <c r="EW37" i="67"/>
  <c r="EW7" i="67"/>
  <c r="EW16" i="67"/>
  <c r="EW3" i="67"/>
  <c r="EW62" i="67"/>
  <c r="EW83" i="67"/>
  <c r="AC197" i="67"/>
  <c r="AC297" i="67" s="1"/>
  <c r="AC163" i="67"/>
  <c r="AC263" i="67" s="1"/>
  <c r="AC159" i="67"/>
  <c r="AC259" i="67" s="1"/>
  <c r="AC180" i="67"/>
  <c r="AC280" i="67" s="1"/>
  <c r="AC192" i="67"/>
  <c r="AC292" i="67" s="1"/>
  <c r="AC119" i="67"/>
  <c r="AC219" i="67" s="1"/>
  <c r="AC136" i="67"/>
  <c r="AC236" i="67" s="1"/>
  <c r="AC165" i="67"/>
  <c r="AC265" i="67" s="1"/>
  <c r="EW51" i="67"/>
  <c r="EW48" i="67"/>
  <c r="EW23" i="67"/>
  <c r="EW5" i="67"/>
  <c r="EW58" i="67"/>
  <c r="EW17" i="67"/>
  <c r="EW79" i="67"/>
  <c r="EW87" i="67"/>
  <c r="AC194" i="67"/>
  <c r="AC294" i="67" s="1"/>
  <c r="AC185" i="67"/>
  <c r="AC285" i="67" s="1"/>
  <c r="AC103" i="67"/>
  <c r="AC203" i="67" s="1"/>
  <c r="AC128" i="67"/>
  <c r="AC228" i="67" s="1"/>
  <c r="AC117" i="67"/>
  <c r="AC217" i="67" s="1"/>
  <c r="AC144" i="67"/>
  <c r="AC244" i="67" s="1"/>
  <c r="AC138" i="67"/>
  <c r="AC238" i="67" s="1"/>
  <c r="AC188" i="67"/>
  <c r="AC288" i="67" s="1"/>
  <c r="EW49" i="67"/>
  <c r="EW44" i="67"/>
  <c r="EW69" i="67"/>
  <c r="EW12" i="67"/>
  <c r="EW15" i="67"/>
  <c r="EW50" i="67"/>
  <c r="EW85" i="67"/>
  <c r="EW2" i="67"/>
  <c r="AC195" i="67"/>
  <c r="AC295" i="67" s="1"/>
  <c r="AC140" i="67"/>
  <c r="AC240" i="67" s="1"/>
  <c r="AC187" i="67"/>
  <c r="AC287" i="67" s="1"/>
  <c r="AC189" i="67"/>
  <c r="AC289" i="67" s="1"/>
  <c r="AC112" i="67"/>
  <c r="AC212" i="67" s="1"/>
  <c r="AC169" i="67"/>
  <c r="AC269" i="67" s="1"/>
  <c r="AC106" i="67"/>
  <c r="AC206" i="67" s="1"/>
  <c r="AC121" i="67"/>
  <c r="AC221" i="67" s="1"/>
  <c r="EW66" i="67"/>
  <c r="EW68" i="67"/>
  <c r="EW31" i="67"/>
  <c r="EW92" i="67"/>
  <c r="EW35" i="67"/>
  <c r="EW77" i="67"/>
  <c r="EW26" i="67"/>
  <c r="EW52" i="67"/>
  <c r="AC199" i="67"/>
  <c r="AC299" i="67" s="1"/>
  <c r="AC171" i="67"/>
  <c r="AC271" i="67" s="1"/>
  <c r="AC170" i="67"/>
  <c r="AC270" i="67" s="1"/>
  <c r="AC174" i="67"/>
  <c r="AC274" i="67" s="1"/>
  <c r="AC191" i="67"/>
  <c r="AC291" i="67" s="1"/>
  <c r="AC149" i="67"/>
  <c r="AC249" i="67" s="1"/>
  <c r="AC108" i="67"/>
  <c r="AC208" i="67" s="1"/>
  <c r="AC131" i="67"/>
  <c r="AC231" i="67" s="1"/>
  <c r="EW76" i="67"/>
  <c r="EW24" i="67"/>
  <c r="EW13" i="67"/>
  <c r="EW18" i="67"/>
  <c r="EW60" i="67"/>
  <c r="EW75" i="67"/>
  <c r="EW32" i="67"/>
  <c r="EW90" i="67"/>
  <c r="AC151" i="67"/>
  <c r="AC251" i="67" s="1"/>
  <c r="AC109" i="67"/>
  <c r="AC209" i="67" s="1"/>
  <c r="AC147" i="67"/>
  <c r="AC247" i="67" s="1"/>
  <c r="EW59" i="67"/>
  <c r="AC190" i="67"/>
  <c r="AC290" i="67" s="1"/>
  <c r="EW40" i="67"/>
  <c r="AC110" i="67"/>
  <c r="AC210" i="67" s="1"/>
  <c r="EW6" i="67"/>
  <c r="AC126" i="67"/>
  <c r="AC226" i="67" s="1"/>
  <c r="EW25" i="67"/>
  <c r="AC118" i="67"/>
  <c r="AC218" i="67" s="1"/>
  <c r="EW67" i="67"/>
  <c r="AC120" i="67"/>
  <c r="AC220" i="67" s="1"/>
  <c r="EW14" i="67"/>
  <c r="AC125" i="67"/>
  <c r="AC225" i="67" s="1"/>
  <c r="EW65" i="67"/>
  <c r="AC122" i="67"/>
  <c r="AC222" i="67" s="1"/>
  <c r="EW53" i="67"/>
  <c r="AC177" i="67"/>
  <c r="AC277" i="67" s="1"/>
  <c r="AC155" i="67"/>
  <c r="AC255" i="67" s="1"/>
  <c r="AC107" i="67"/>
  <c r="AC207" i="67" s="1"/>
  <c r="AC175" i="67"/>
  <c r="AC275" i="67" s="1"/>
  <c r="AC124" i="67"/>
  <c r="AC224" i="67" s="1"/>
  <c r="AC129" i="67"/>
  <c r="AC229" i="67" s="1"/>
  <c r="EY97" i="67"/>
  <c r="EY70" i="67"/>
  <c r="EY28" i="67"/>
  <c r="EY13" i="67"/>
  <c r="EY20" i="67"/>
  <c r="EY48" i="67"/>
  <c r="EY44" i="67"/>
  <c r="EY16" i="67"/>
  <c r="EY80" i="67"/>
  <c r="AE155" i="67"/>
  <c r="AE255" i="67" s="1"/>
  <c r="AE167" i="67"/>
  <c r="AE267" i="67" s="1"/>
  <c r="AE119" i="67"/>
  <c r="AE219" i="67" s="1"/>
  <c r="AE172" i="67"/>
  <c r="AE272" i="67" s="1"/>
  <c r="AE163" i="67"/>
  <c r="AE263" i="67" s="1"/>
  <c r="AE178" i="67"/>
  <c r="AE278" i="67" s="1"/>
  <c r="AE114" i="67"/>
  <c r="AE214" i="67" s="1"/>
  <c r="AE174" i="67"/>
  <c r="AE274" i="67" s="1"/>
  <c r="EY91" i="67"/>
  <c r="EY36" i="67"/>
  <c r="EY25" i="67"/>
  <c r="EY78" i="67"/>
  <c r="EY11" i="67"/>
  <c r="EY18" i="67"/>
  <c r="EY50" i="67"/>
  <c r="EY52" i="67"/>
  <c r="AE152" i="67"/>
  <c r="AE252" i="67" s="1"/>
  <c r="AE131" i="67"/>
  <c r="AE231" i="67" s="1"/>
  <c r="AE116" i="67"/>
  <c r="AE216" i="67" s="1"/>
  <c r="AE139" i="67"/>
  <c r="AE239" i="67" s="1"/>
  <c r="AE122" i="67"/>
  <c r="AE222" i="67" s="1"/>
  <c r="AE169" i="67"/>
  <c r="AE269" i="67" s="1"/>
  <c r="AE160" i="67"/>
  <c r="AE260" i="67" s="1"/>
  <c r="AE103" i="67"/>
  <c r="AE203" i="67" s="1"/>
  <c r="EY65" i="67"/>
  <c r="EY54" i="67"/>
  <c r="EY31" i="67"/>
  <c r="EY42" i="67"/>
  <c r="EY4" i="67"/>
  <c r="EY10" i="67"/>
  <c r="AE154" i="67"/>
  <c r="AE254" i="67" s="1"/>
  <c r="AE118" i="67"/>
  <c r="AE218" i="67" s="1"/>
  <c r="AE111" i="67"/>
  <c r="AE211" i="67" s="1"/>
  <c r="AE112" i="67"/>
  <c r="AE212" i="67" s="1"/>
  <c r="AE182" i="67"/>
  <c r="AE282" i="67" s="1"/>
  <c r="AE185" i="67"/>
  <c r="AE285" i="67" s="1"/>
  <c r="AE121" i="67"/>
  <c r="AE221" i="67" s="1"/>
  <c r="EY88" i="67"/>
  <c r="AE196" i="67"/>
  <c r="AE296" i="67" s="1"/>
  <c r="AE168" i="67"/>
  <c r="AE268" i="67" s="1"/>
  <c r="AE137" i="67"/>
  <c r="AE237" i="67" s="1"/>
  <c r="EY92" i="67"/>
  <c r="EY3" i="67"/>
  <c r="EY9" i="67"/>
  <c r="EY29" i="67"/>
  <c r="AE132" i="67"/>
  <c r="AE232" i="67" s="1"/>
  <c r="AE165" i="67"/>
  <c r="AE265" i="67" s="1"/>
  <c r="AE140" i="67"/>
  <c r="AE240" i="67" s="1"/>
  <c r="EY19" i="67"/>
  <c r="EY99" i="67"/>
  <c r="EY83" i="67"/>
  <c r="EY5" i="67"/>
  <c r="EY14" i="67"/>
  <c r="AE176" i="67"/>
  <c r="AE276" i="67" s="1"/>
  <c r="AE128" i="67"/>
  <c r="AE228" i="67" s="1"/>
  <c r="AE123" i="67"/>
  <c r="AE223" i="67" s="1"/>
  <c r="AE173" i="67"/>
  <c r="AE273" i="67" s="1"/>
  <c r="EY73" i="67"/>
  <c r="EY57" i="67"/>
  <c r="EY67" i="67"/>
  <c r="AE197" i="67"/>
  <c r="AE297" i="67" s="1"/>
  <c r="AE179" i="67"/>
  <c r="AE279" i="67" s="1"/>
  <c r="AE141" i="67"/>
  <c r="AE241" i="67" s="1"/>
  <c r="AE105" i="67"/>
  <c r="AE205" i="67" s="1"/>
  <c r="EY58" i="67"/>
  <c r="EY81" i="67"/>
  <c r="EY24" i="67"/>
  <c r="EY34" i="67"/>
  <c r="EY15" i="67"/>
  <c r="EY63" i="67"/>
  <c r="EY41" i="67"/>
  <c r="AE199" i="67"/>
  <c r="AE299" i="67" s="1"/>
  <c r="AE188" i="67"/>
  <c r="AE288" i="67" s="1"/>
  <c r="AE113" i="67"/>
  <c r="AE213" i="67" s="1"/>
  <c r="AE192" i="67"/>
  <c r="AE292" i="67" s="1"/>
  <c r="AE186" i="67"/>
  <c r="AE286" i="67" s="1"/>
  <c r="AE107" i="67"/>
  <c r="AE207" i="67" s="1"/>
  <c r="AE158" i="67"/>
  <c r="AE258" i="67" s="1"/>
  <c r="EY47" i="67"/>
  <c r="EY51" i="67"/>
  <c r="AP23" i="67"/>
  <c r="AP40" i="67" s="1"/>
  <c r="EY66" i="67"/>
  <c r="EY90" i="67"/>
  <c r="EY74" i="67"/>
  <c r="EY55" i="67"/>
  <c r="AE194" i="67"/>
  <c r="AE294" i="67" s="1"/>
  <c r="AE136" i="67"/>
  <c r="AE236" i="67" s="1"/>
  <c r="AE133" i="67"/>
  <c r="AE233" i="67" s="1"/>
  <c r="AE110" i="67"/>
  <c r="AE210" i="67" s="1"/>
  <c r="AE159" i="67"/>
  <c r="AE259" i="67" s="1"/>
  <c r="AE124" i="67"/>
  <c r="AE224" i="67" s="1"/>
  <c r="AE147" i="67"/>
  <c r="AE247" i="67" s="1"/>
  <c r="EY76" i="67"/>
  <c r="EY94" i="67"/>
  <c r="EY17" i="67"/>
  <c r="EY98" i="67"/>
  <c r="EY60" i="67"/>
  <c r="EY68" i="67"/>
  <c r="EY82" i="67"/>
  <c r="AE195" i="67"/>
  <c r="AE295" i="67" s="1"/>
  <c r="AE190" i="67"/>
  <c r="AE290" i="67" s="1"/>
  <c r="AE187" i="67"/>
  <c r="AE287" i="67" s="1"/>
  <c r="AE126" i="67"/>
  <c r="AE226" i="67" s="1"/>
  <c r="AE164" i="67"/>
  <c r="AE264" i="67" s="1"/>
  <c r="AE180" i="67"/>
  <c r="AE280" i="67" s="1"/>
  <c r="AE175" i="67"/>
  <c r="AE275" i="67" s="1"/>
  <c r="AE102" i="67"/>
  <c r="AE202" i="67" s="1"/>
  <c r="EY72" i="67"/>
  <c r="EY59" i="67"/>
  <c r="EY75" i="67"/>
  <c r="EY22" i="67"/>
  <c r="EY35" i="67"/>
  <c r="EY40" i="67"/>
  <c r="EY87" i="67"/>
  <c r="EY89" i="67"/>
  <c r="AE198" i="67"/>
  <c r="AE298" i="67" s="1"/>
  <c r="AE170" i="67"/>
  <c r="AE270" i="67" s="1"/>
  <c r="AE106" i="67"/>
  <c r="AE206" i="67" s="1"/>
  <c r="AE177" i="67"/>
  <c r="AE277" i="67" s="1"/>
  <c r="AE135" i="67"/>
  <c r="AE235" i="67" s="1"/>
  <c r="AE134" i="67"/>
  <c r="AE234" i="67" s="1"/>
  <c r="AE130" i="67"/>
  <c r="AE230" i="67" s="1"/>
  <c r="AE171" i="67"/>
  <c r="AE271" i="67" s="1"/>
  <c r="EY93" i="67"/>
  <c r="EY46" i="67"/>
  <c r="EY23" i="67"/>
  <c r="EY62" i="67"/>
  <c r="EY45" i="67"/>
  <c r="EY26" i="67"/>
  <c r="EY95" i="67"/>
  <c r="AE151" i="67"/>
  <c r="AE251" i="67" s="1"/>
  <c r="AE104" i="67"/>
  <c r="AE204" i="67" s="1"/>
  <c r="AE143" i="67"/>
  <c r="AE243" i="67" s="1"/>
  <c r="AE184" i="67"/>
  <c r="AE284" i="67" s="1"/>
  <c r="AE149" i="67"/>
  <c r="AE249" i="67" s="1"/>
  <c r="AE189" i="67"/>
  <c r="AE289" i="67" s="1"/>
  <c r="AE150" i="67"/>
  <c r="AE250" i="67" s="1"/>
  <c r="AE144" i="67"/>
  <c r="AE244" i="67" s="1"/>
  <c r="EY38" i="67"/>
  <c r="EY61" i="67"/>
  <c r="EY39" i="67"/>
  <c r="EY12" i="67"/>
  <c r="EY32" i="67"/>
  <c r="EY85" i="67"/>
  <c r="EY64" i="67"/>
  <c r="EY43" i="67"/>
  <c r="AE156" i="67"/>
  <c r="AE256" i="67" s="1"/>
  <c r="AE166" i="67"/>
  <c r="AE266" i="67" s="1"/>
  <c r="AE142" i="67"/>
  <c r="AE242" i="67" s="1"/>
  <c r="AE120" i="67"/>
  <c r="AE220" i="67" s="1"/>
  <c r="AE183" i="67"/>
  <c r="AE283" i="67" s="1"/>
  <c r="AE127" i="67"/>
  <c r="AE227" i="67" s="1"/>
  <c r="EY49" i="67"/>
  <c r="EY96" i="67"/>
  <c r="EY33" i="67"/>
  <c r="AE115" i="67"/>
  <c r="AE215" i="67" s="1"/>
  <c r="AE129" i="67"/>
  <c r="AE229" i="67" s="1"/>
  <c r="EY86" i="67"/>
  <c r="EY6" i="67"/>
  <c r="EY21" i="67"/>
  <c r="EY53" i="67"/>
  <c r="AE153" i="67"/>
  <c r="AE253" i="67" s="1"/>
  <c r="AE108" i="67"/>
  <c r="AE208" i="67" s="1"/>
  <c r="AE191" i="67"/>
  <c r="AE291" i="67" s="1"/>
  <c r="EY27" i="67"/>
  <c r="EY84" i="67"/>
  <c r="EY71" i="67"/>
  <c r="EY2" i="67"/>
  <c r="EY79" i="67"/>
  <c r="EY37" i="67"/>
  <c r="EY69" i="67"/>
  <c r="EY56" i="67"/>
  <c r="AE157" i="67"/>
  <c r="AE257" i="67" s="1"/>
  <c r="AE146" i="67"/>
  <c r="AE246" i="67" s="1"/>
  <c r="AE125" i="67"/>
  <c r="AE225" i="67" s="1"/>
  <c r="AE138" i="67"/>
  <c r="AE238" i="67" s="1"/>
  <c r="AE145" i="67"/>
  <c r="AE245" i="67" s="1"/>
  <c r="AE181" i="67"/>
  <c r="AE281" i="67" s="1"/>
  <c r="AE193" i="67"/>
  <c r="AE293" i="67" s="1"/>
  <c r="AE117" i="67"/>
  <c r="AE217" i="67" s="1"/>
  <c r="AE162" i="67"/>
  <c r="AE262" i="67" s="1"/>
  <c r="AE109" i="67"/>
  <c r="AE209" i="67" s="1"/>
  <c r="AE161" i="67"/>
  <c r="AE261" i="67" s="1"/>
  <c r="EY30" i="67"/>
  <c r="AE148" i="67"/>
  <c r="AE248" i="67" s="1"/>
  <c r="EY77" i="67"/>
  <c r="EY7" i="67"/>
  <c r="EY8" i="67"/>
  <c r="EX60" i="67"/>
  <c r="EX31" i="67"/>
  <c r="EX71" i="67"/>
  <c r="EX82" i="67"/>
  <c r="EX83" i="67"/>
  <c r="EX43" i="67"/>
  <c r="EX63" i="67"/>
  <c r="EX27" i="67"/>
  <c r="AD195" i="67"/>
  <c r="AD295" i="67" s="1"/>
  <c r="AD130" i="67"/>
  <c r="AD230" i="67" s="1"/>
  <c r="AD104" i="67"/>
  <c r="AD204" i="67" s="1"/>
  <c r="AD124" i="67"/>
  <c r="AD224" i="67" s="1"/>
  <c r="AD121" i="67"/>
  <c r="AD221" i="67" s="1"/>
  <c r="AD141" i="67"/>
  <c r="AD241" i="67" s="1"/>
  <c r="AD146" i="67"/>
  <c r="AD246" i="67" s="1"/>
  <c r="AD144" i="67"/>
  <c r="AD244" i="67" s="1"/>
  <c r="EX95" i="67"/>
  <c r="EX28" i="67"/>
  <c r="EX8" i="67"/>
  <c r="EX94" i="67"/>
  <c r="EX68" i="67"/>
  <c r="EX24" i="67"/>
  <c r="EX77" i="67"/>
  <c r="EX92" i="67"/>
  <c r="AD198" i="67"/>
  <c r="AD298" i="67" s="1"/>
  <c r="AD172" i="67"/>
  <c r="AD272" i="67" s="1"/>
  <c r="AD103" i="67"/>
  <c r="AD203" i="67" s="1"/>
  <c r="AD180" i="67"/>
  <c r="AD280" i="67" s="1"/>
  <c r="AD181" i="67"/>
  <c r="AD281" i="67" s="1"/>
  <c r="AD120" i="67"/>
  <c r="AD220" i="67" s="1"/>
  <c r="AD128" i="67"/>
  <c r="AD228" i="67" s="1"/>
  <c r="AD125" i="67"/>
  <c r="AD225" i="67" s="1"/>
  <c r="EX86" i="67"/>
  <c r="EX73" i="67"/>
  <c r="EX7" i="67"/>
  <c r="EX42" i="67"/>
  <c r="EX85" i="67"/>
  <c r="EX44" i="67"/>
  <c r="EX21" i="67"/>
  <c r="EX22" i="67"/>
  <c r="AD157" i="67"/>
  <c r="AD257" i="67" s="1"/>
  <c r="AD119" i="67"/>
  <c r="AD219" i="67" s="1"/>
  <c r="AD140" i="67"/>
  <c r="AD240" i="67" s="1"/>
  <c r="AD108" i="67"/>
  <c r="AD208" i="67" s="1"/>
  <c r="AD131" i="67"/>
  <c r="AD231" i="67" s="1"/>
  <c r="AD174" i="67"/>
  <c r="AD274" i="67" s="1"/>
  <c r="AD147" i="67"/>
  <c r="AD247" i="67" s="1"/>
  <c r="AD158" i="67"/>
  <c r="AD258" i="67" s="1"/>
  <c r="EX99" i="67"/>
  <c r="EX84" i="67"/>
  <c r="EX52" i="67"/>
  <c r="EX5" i="67"/>
  <c r="EX38" i="67"/>
  <c r="EX12" i="67"/>
  <c r="EX62" i="67"/>
  <c r="EX3" i="67"/>
  <c r="EX29" i="67"/>
  <c r="AD152" i="67"/>
  <c r="AD252" i="67" s="1"/>
  <c r="AD114" i="67"/>
  <c r="AD214" i="67" s="1"/>
  <c r="AD107" i="67"/>
  <c r="AD207" i="67" s="1"/>
  <c r="AD162" i="67"/>
  <c r="AD262" i="67" s="1"/>
  <c r="AD123" i="67"/>
  <c r="AD223" i="67" s="1"/>
  <c r="AD176" i="67"/>
  <c r="AD276" i="67" s="1"/>
  <c r="AD109" i="67"/>
  <c r="AD209" i="67" s="1"/>
  <c r="AD191" i="67"/>
  <c r="AD291" i="67" s="1"/>
  <c r="EX96" i="67"/>
  <c r="EX70" i="67"/>
  <c r="EX15" i="67"/>
  <c r="EX23" i="67"/>
  <c r="EX37" i="67"/>
  <c r="EX17" i="67"/>
  <c r="EX67" i="67"/>
  <c r="EX30" i="67"/>
  <c r="EX98" i="67"/>
  <c r="AD197" i="67"/>
  <c r="AD297" i="67" s="1"/>
  <c r="AD177" i="67"/>
  <c r="AD277" i="67" s="1"/>
  <c r="AD116" i="67"/>
  <c r="AD216" i="67" s="1"/>
  <c r="AD112" i="67"/>
  <c r="AD212" i="67" s="1"/>
  <c r="AD188" i="67"/>
  <c r="AD288" i="67" s="1"/>
  <c r="AD139" i="67"/>
  <c r="AD239" i="67" s="1"/>
  <c r="AD136" i="67"/>
  <c r="AD236" i="67" s="1"/>
  <c r="AD171" i="67"/>
  <c r="AD271" i="67" s="1"/>
  <c r="EX93" i="67"/>
  <c r="EX34" i="67"/>
  <c r="EX11" i="67"/>
  <c r="EX6" i="67"/>
  <c r="EX18" i="67"/>
  <c r="EX20" i="67"/>
  <c r="EX89" i="67"/>
  <c r="EX25" i="67"/>
  <c r="EX53" i="67"/>
  <c r="AD199" i="67"/>
  <c r="AD299" i="67" s="1"/>
  <c r="AD134" i="67"/>
  <c r="AD234" i="67" s="1"/>
  <c r="AD117" i="67"/>
  <c r="AD217" i="67" s="1"/>
  <c r="AD179" i="67"/>
  <c r="AD279" i="67" s="1"/>
  <c r="AD122" i="67"/>
  <c r="AD222" i="67" s="1"/>
  <c r="AD105" i="67"/>
  <c r="AD205" i="67" s="1"/>
  <c r="AD150" i="67"/>
  <c r="AD250" i="67" s="1"/>
  <c r="AD166" i="67"/>
  <c r="AD266" i="67" s="1"/>
  <c r="EX88" i="67"/>
  <c r="EX57" i="67"/>
  <c r="EX19" i="67"/>
  <c r="EX16" i="67"/>
  <c r="EX55" i="67"/>
  <c r="EX54" i="67"/>
  <c r="EX87" i="67"/>
  <c r="EX64" i="67"/>
  <c r="AD154" i="67"/>
  <c r="AD254" i="67" s="1"/>
  <c r="AD153" i="67"/>
  <c r="AD253" i="67" s="1"/>
  <c r="AD106" i="67"/>
  <c r="AD206" i="67" s="1"/>
  <c r="AD184" i="67"/>
  <c r="AD284" i="67" s="1"/>
  <c r="AD126" i="67"/>
  <c r="AD226" i="67" s="1"/>
  <c r="AD148" i="67"/>
  <c r="AD248" i="67" s="1"/>
  <c r="AD167" i="67"/>
  <c r="AD267" i="67" s="1"/>
  <c r="AD111" i="67"/>
  <c r="AD211" i="67" s="1"/>
  <c r="AD145" i="67"/>
  <c r="AD245" i="67" s="1"/>
  <c r="EX81" i="67"/>
  <c r="EX39" i="67"/>
  <c r="EX69" i="67"/>
  <c r="EX2" i="67"/>
  <c r="EX46" i="67"/>
  <c r="EX41" i="67"/>
  <c r="EX35" i="67"/>
  <c r="EX74" i="67"/>
  <c r="AD151" i="67"/>
  <c r="AD251" i="67" s="1"/>
  <c r="AD155" i="67"/>
  <c r="AD255" i="67" s="1"/>
  <c r="AD143" i="67"/>
  <c r="AD243" i="67" s="1"/>
  <c r="AD132" i="67"/>
  <c r="AD232" i="67" s="1"/>
  <c r="AD142" i="67"/>
  <c r="AD242" i="67" s="1"/>
  <c r="AD185" i="67"/>
  <c r="AD285" i="67" s="1"/>
  <c r="AD164" i="67"/>
  <c r="AD264" i="67" s="1"/>
  <c r="AD118" i="67"/>
  <c r="AD218" i="67" s="1"/>
  <c r="AD102" i="67"/>
  <c r="AD202" i="67" s="1"/>
  <c r="EX48" i="67"/>
  <c r="EX47" i="67"/>
  <c r="EX45" i="67"/>
  <c r="EX13" i="67"/>
  <c r="EX97" i="67"/>
  <c r="EX90" i="67"/>
  <c r="EX40" i="67"/>
  <c r="EX49" i="67"/>
  <c r="AD156" i="67"/>
  <c r="AD256" i="67" s="1"/>
  <c r="AD161" i="67"/>
  <c r="AD261" i="67" s="1"/>
  <c r="AD163" i="67"/>
  <c r="AD263" i="67" s="1"/>
  <c r="AD183" i="67"/>
  <c r="AD283" i="67" s="1"/>
  <c r="AD165" i="67"/>
  <c r="AD265" i="67" s="1"/>
  <c r="AD159" i="67"/>
  <c r="AD259" i="67" s="1"/>
  <c r="AD173" i="67"/>
  <c r="AD273" i="67" s="1"/>
  <c r="AD178" i="67"/>
  <c r="AD278" i="67" s="1"/>
  <c r="EX58" i="67"/>
  <c r="EX32" i="67"/>
  <c r="AP22" i="67"/>
  <c r="AP39" i="67" s="1"/>
  <c r="EX9" i="67"/>
  <c r="EX79" i="67"/>
  <c r="EX59" i="67"/>
  <c r="EX61" i="67"/>
  <c r="EX36" i="67"/>
  <c r="AD193" i="67"/>
  <c r="AD293" i="67" s="1"/>
  <c r="AD138" i="67"/>
  <c r="AD238" i="67" s="1"/>
  <c r="AD110" i="67"/>
  <c r="AD210" i="67" s="1"/>
  <c r="AD133" i="67"/>
  <c r="AD233" i="67" s="1"/>
  <c r="AD127" i="67"/>
  <c r="AD227" i="67" s="1"/>
  <c r="AD186" i="67"/>
  <c r="AD286" i="67" s="1"/>
  <c r="AD189" i="67"/>
  <c r="AD289" i="67" s="1"/>
  <c r="AD170" i="67"/>
  <c r="AD270" i="67" s="1"/>
  <c r="EX56" i="67"/>
  <c r="AD113" i="67"/>
  <c r="AD213" i="67" s="1"/>
  <c r="EX66" i="67"/>
  <c r="AD187" i="67"/>
  <c r="AD287" i="67" s="1"/>
  <c r="EX4" i="67"/>
  <c r="AD192" i="67"/>
  <c r="AD292" i="67" s="1"/>
  <c r="EX76" i="67"/>
  <c r="EX51" i="67"/>
  <c r="AD168" i="67"/>
  <c r="AD268" i="67" s="1"/>
  <c r="EX91" i="67"/>
  <c r="EX80" i="67"/>
  <c r="AD137" i="67"/>
  <c r="AD237" i="67" s="1"/>
  <c r="EX50" i="67"/>
  <c r="EX75" i="67"/>
  <c r="AD182" i="67"/>
  <c r="AD282" i="67" s="1"/>
  <c r="EX33" i="67"/>
  <c r="EX65" i="67"/>
  <c r="AD169" i="67"/>
  <c r="AD269" i="67" s="1"/>
  <c r="EX14" i="67"/>
  <c r="AD196" i="67"/>
  <c r="AD296" i="67" s="1"/>
  <c r="AD190" i="67"/>
  <c r="AD290" i="67" s="1"/>
  <c r="EX10" i="67"/>
  <c r="AD194" i="67"/>
  <c r="AD294" i="67" s="1"/>
  <c r="AD160" i="67"/>
  <c r="AD260" i="67" s="1"/>
  <c r="EX26" i="67"/>
  <c r="AD135" i="67"/>
  <c r="AD235" i="67" s="1"/>
  <c r="AD115" i="67"/>
  <c r="AD215" i="67" s="1"/>
  <c r="EX78" i="67"/>
  <c r="AD149" i="67"/>
  <c r="AD249" i="67" s="1"/>
  <c r="AD129" i="67"/>
  <c r="AD229" i="67" s="1"/>
  <c r="EX72" i="67"/>
  <c r="AD175" i="67"/>
  <c r="AD275" i="67" s="1"/>
  <c r="FA82" i="67"/>
  <c r="FA66" i="67"/>
  <c r="FA67" i="67"/>
  <c r="FA77" i="67"/>
  <c r="FA17" i="67"/>
  <c r="FA14" i="67"/>
  <c r="FA33" i="67"/>
  <c r="FA29" i="67"/>
  <c r="FA45" i="67"/>
  <c r="FA97" i="67"/>
  <c r="FA62" i="67"/>
  <c r="AG155" i="67"/>
  <c r="AG255" i="67" s="1"/>
  <c r="AG113" i="67"/>
  <c r="AG213" i="67" s="1"/>
  <c r="AG122" i="67"/>
  <c r="AG222" i="67" s="1"/>
  <c r="AG164" i="67"/>
  <c r="AG264" i="67" s="1"/>
  <c r="AG133" i="67"/>
  <c r="AG233" i="67" s="1"/>
  <c r="AG187" i="67"/>
  <c r="AG287" i="67" s="1"/>
  <c r="AG170" i="67"/>
  <c r="AG270" i="67" s="1"/>
  <c r="AG179" i="67"/>
  <c r="AG279" i="67" s="1"/>
  <c r="FA58" i="67"/>
  <c r="FA19" i="67"/>
  <c r="FA87" i="67"/>
  <c r="FA20" i="67"/>
  <c r="AG154" i="67"/>
  <c r="AG254" i="67" s="1"/>
  <c r="AG129" i="67"/>
  <c r="AG229" i="67" s="1"/>
  <c r="AG120" i="67"/>
  <c r="AG220" i="67" s="1"/>
  <c r="AG114" i="67"/>
  <c r="AG214" i="67" s="1"/>
  <c r="FA92" i="67"/>
  <c r="FA32" i="67"/>
  <c r="FA28" i="67"/>
  <c r="FA26" i="67"/>
  <c r="AG195" i="67"/>
  <c r="AG295" i="67" s="1"/>
  <c r="AG168" i="67"/>
  <c r="AG268" i="67" s="1"/>
  <c r="AG119" i="67"/>
  <c r="AG219" i="67" s="1"/>
  <c r="AG191" i="67"/>
  <c r="AG291" i="67" s="1"/>
  <c r="AG102" i="67"/>
  <c r="AG202" i="67" s="1"/>
  <c r="FA51" i="67"/>
  <c r="AG125" i="67"/>
  <c r="AG225" i="67" s="1"/>
  <c r="AG140" i="67"/>
  <c r="AG240" i="67" s="1"/>
  <c r="FA98" i="67"/>
  <c r="FA4" i="67"/>
  <c r="FA81" i="67"/>
  <c r="FA41" i="67"/>
  <c r="AG151" i="67"/>
  <c r="AG251" i="67" s="1"/>
  <c r="AG188" i="67"/>
  <c r="AG288" i="67" s="1"/>
  <c r="AG121" i="67"/>
  <c r="AG221" i="67" s="1"/>
  <c r="AG178" i="67"/>
  <c r="AG278" i="67" s="1"/>
  <c r="AG105" i="67"/>
  <c r="AG205" i="67" s="1"/>
  <c r="AG149" i="67"/>
  <c r="AG249" i="67" s="1"/>
  <c r="FA72" i="67"/>
  <c r="AG137" i="67"/>
  <c r="AG237" i="67" s="1"/>
  <c r="AG107" i="67"/>
  <c r="AG207" i="67" s="1"/>
  <c r="FA44" i="67"/>
  <c r="FA15" i="67"/>
  <c r="FA69" i="67"/>
  <c r="FA73" i="67"/>
  <c r="AG152" i="67"/>
  <c r="AG252" i="67" s="1"/>
  <c r="AG124" i="67"/>
  <c r="AG224" i="67" s="1"/>
  <c r="AG136" i="67"/>
  <c r="AG236" i="67" s="1"/>
  <c r="FA36" i="67"/>
  <c r="AG132" i="67"/>
  <c r="AG232" i="67" s="1"/>
  <c r="FA95" i="67"/>
  <c r="FA43" i="67"/>
  <c r="FA12" i="67"/>
  <c r="FA59" i="67"/>
  <c r="FA75" i="67"/>
  <c r="AG193" i="67"/>
  <c r="AG293" i="67" s="1"/>
  <c r="AG184" i="67"/>
  <c r="AG284" i="67" s="1"/>
  <c r="AG173" i="67"/>
  <c r="AG273" i="67" s="1"/>
  <c r="FA85" i="67"/>
  <c r="FA49" i="67"/>
  <c r="FA34" i="67"/>
  <c r="FA7" i="67"/>
  <c r="FA56" i="67"/>
  <c r="FA18" i="67"/>
  <c r="FA99" i="67"/>
  <c r="FA83" i="67"/>
  <c r="AG199" i="67"/>
  <c r="AG299" i="67" s="1"/>
  <c r="AG174" i="67"/>
  <c r="AG274" i="67" s="1"/>
  <c r="AG142" i="67"/>
  <c r="AG242" i="67" s="1"/>
  <c r="AG171" i="67"/>
  <c r="AG271" i="67" s="1"/>
  <c r="AG139" i="67"/>
  <c r="AG239" i="67" s="1"/>
  <c r="AG167" i="67"/>
  <c r="AG267" i="67" s="1"/>
  <c r="AG135" i="67"/>
  <c r="AG235" i="67" s="1"/>
  <c r="AG109" i="67"/>
  <c r="AG209" i="67" s="1"/>
  <c r="FA60" i="67"/>
  <c r="FA47" i="67"/>
  <c r="AP25" i="67"/>
  <c r="AP42" i="67" s="1"/>
  <c r="FA5" i="67"/>
  <c r="FA94" i="67"/>
  <c r="FA10" i="67"/>
  <c r="FA9" i="67"/>
  <c r="FA89" i="67"/>
  <c r="AG196" i="67"/>
  <c r="AG296" i="67" s="1"/>
  <c r="AG169" i="67"/>
  <c r="AG269" i="67" s="1"/>
  <c r="AG183" i="67"/>
  <c r="AG283" i="67" s="1"/>
  <c r="AG111" i="67"/>
  <c r="AG211" i="67" s="1"/>
  <c r="AG148" i="67"/>
  <c r="AG248" i="67" s="1"/>
  <c r="AG166" i="67"/>
  <c r="AG266" i="67" s="1"/>
  <c r="AG186" i="67"/>
  <c r="AG286" i="67" s="1"/>
  <c r="AG181" i="67"/>
  <c r="AG281" i="67" s="1"/>
  <c r="AG108" i="67"/>
  <c r="AG208" i="67" s="1"/>
  <c r="FA79" i="67"/>
  <c r="FA40" i="67"/>
  <c r="FA22" i="67"/>
  <c r="FA3" i="67"/>
  <c r="FA88" i="67"/>
  <c r="FA13" i="67"/>
  <c r="FA21" i="67"/>
  <c r="FA52" i="67"/>
  <c r="AG156" i="67"/>
  <c r="AG256" i="67" s="1"/>
  <c r="AG158" i="67"/>
  <c r="AG258" i="67" s="1"/>
  <c r="AG144" i="67"/>
  <c r="AG244" i="67" s="1"/>
  <c r="AG118" i="67"/>
  <c r="AG218" i="67" s="1"/>
  <c r="AG177" i="67"/>
  <c r="AG277" i="67" s="1"/>
  <c r="AG160" i="67"/>
  <c r="AG260" i="67" s="1"/>
  <c r="AG104" i="67"/>
  <c r="AG204" i="67" s="1"/>
  <c r="AG134" i="67"/>
  <c r="AG234" i="67" s="1"/>
  <c r="AG143" i="67"/>
  <c r="AG243" i="67" s="1"/>
  <c r="AG172" i="67"/>
  <c r="AG272" i="67" s="1"/>
  <c r="FA61" i="67"/>
  <c r="FA74" i="67"/>
  <c r="FA16" i="67"/>
  <c r="FA31" i="67"/>
  <c r="FA96" i="67"/>
  <c r="FA48" i="67"/>
  <c r="FA53" i="67"/>
  <c r="FA68" i="67"/>
  <c r="AG153" i="67"/>
  <c r="AG253" i="67" s="1"/>
  <c r="AG163" i="67"/>
  <c r="AG263" i="67" s="1"/>
  <c r="AG145" i="67"/>
  <c r="AG245" i="67" s="1"/>
  <c r="AG161" i="67"/>
  <c r="AG261" i="67" s="1"/>
  <c r="AG141" i="67"/>
  <c r="AG241" i="67" s="1"/>
  <c r="AG176" i="67"/>
  <c r="AG276" i="67" s="1"/>
  <c r="AG106" i="67"/>
  <c r="AG206" i="67" s="1"/>
  <c r="FA38" i="67"/>
  <c r="FA42" i="67"/>
  <c r="FA46" i="67"/>
  <c r="AG194" i="67"/>
  <c r="AG294" i="67" s="1"/>
  <c r="AG131" i="67"/>
  <c r="AG231" i="67" s="1"/>
  <c r="AG192" i="67"/>
  <c r="AG292" i="67" s="1"/>
  <c r="AG189" i="67"/>
  <c r="AG289" i="67" s="1"/>
  <c r="FA90" i="67"/>
  <c r="FA70" i="67"/>
  <c r="FA35" i="67"/>
  <c r="FA54" i="67"/>
  <c r="FA50" i="67"/>
  <c r="FA80" i="67"/>
  <c r="AG116" i="67"/>
  <c r="AG216" i="67" s="1"/>
  <c r="AG115" i="67"/>
  <c r="AG215" i="67" s="1"/>
  <c r="AG190" i="67"/>
  <c r="AG290" i="67" s="1"/>
  <c r="AG150" i="67"/>
  <c r="AG250" i="67" s="1"/>
  <c r="FA65" i="67"/>
  <c r="FA30" i="67"/>
  <c r="FA39" i="67"/>
  <c r="FA76" i="67"/>
  <c r="AG175" i="67"/>
  <c r="AG275" i="67" s="1"/>
  <c r="AG147" i="67"/>
  <c r="AG247" i="67" s="1"/>
  <c r="AG180" i="67"/>
  <c r="AG280" i="67" s="1"/>
  <c r="FA37" i="67"/>
  <c r="FA57" i="67"/>
  <c r="FA23" i="67"/>
  <c r="AG197" i="67"/>
  <c r="AG297" i="67" s="1"/>
  <c r="AG138" i="67"/>
  <c r="AG238" i="67" s="1"/>
  <c r="AG159" i="67"/>
  <c r="AG259" i="67" s="1"/>
  <c r="FA63" i="67"/>
  <c r="FA27" i="67"/>
  <c r="FA25" i="67"/>
  <c r="FA8" i="67"/>
  <c r="FA71" i="67"/>
  <c r="FA84" i="67"/>
  <c r="FA78" i="67"/>
  <c r="FA93" i="67"/>
  <c r="AG198" i="67"/>
  <c r="AG298" i="67" s="1"/>
  <c r="AG130" i="67"/>
  <c r="AG230" i="67" s="1"/>
  <c r="AG165" i="67"/>
  <c r="AG265" i="67" s="1"/>
  <c r="AG162" i="67"/>
  <c r="AG262" i="67" s="1"/>
  <c r="AG112" i="67"/>
  <c r="AG212" i="67" s="1"/>
  <c r="AG117" i="67"/>
  <c r="AG217" i="67" s="1"/>
  <c r="AG146" i="67"/>
  <c r="AG246" i="67" s="1"/>
  <c r="AG123" i="67"/>
  <c r="AG223" i="67" s="1"/>
  <c r="FA86" i="67"/>
  <c r="FA6" i="67"/>
  <c r="FA91" i="67"/>
  <c r="FA24" i="67"/>
  <c r="FA2" i="67"/>
  <c r="FA11" i="67"/>
  <c r="FA64" i="67"/>
  <c r="AG157" i="67"/>
  <c r="AG257" i="67" s="1"/>
  <c r="AG128" i="67"/>
  <c r="AG228" i="67" s="1"/>
  <c r="AG182" i="67"/>
  <c r="AG282" i="67" s="1"/>
  <c r="AG110" i="67"/>
  <c r="AG210" i="67" s="1"/>
  <c r="FA55" i="67"/>
  <c r="AG127" i="67"/>
  <c r="AG227" i="67" s="1"/>
  <c r="AG126" i="67"/>
  <c r="AG226" i="67" s="1"/>
  <c r="AG185" i="67"/>
  <c r="AG285" i="67" s="1"/>
  <c r="AG103" i="67"/>
  <c r="AG203" i="67" s="1"/>
  <c r="EZ84" i="67"/>
  <c r="EZ94" i="67"/>
  <c r="EZ53" i="67"/>
  <c r="EZ54" i="67"/>
  <c r="EZ83" i="67"/>
  <c r="EZ65" i="67"/>
  <c r="EZ80" i="67"/>
  <c r="EZ75" i="67"/>
  <c r="AF199" i="67"/>
  <c r="AF299" i="67" s="1"/>
  <c r="AF178" i="67"/>
  <c r="AF278" i="67" s="1"/>
  <c r="AF130" i="67"/>
  <c r="AF230" i="67" s="1"/>
  <c r="AF118" i="67"/>
  <c r="AF218" i="67" s="1"/>
  <c r="AF117" i="67"/>
  <c r="AF217" i="67" s="1"/>
  <c r="AF132" i="67"/>
  <c r="AF232" i="67" s="1"/>
  <c r="AF158" i="67"/>
  <c r="AF258" i="67" s="1"/>
  <c r="AF114" i="67"/>
  <c r="AF214" i="67" s="1"/>
  <c r="EZ81" i="67"/>
  <c r="EZ26" i="67"/>
  <c r="EZ87" i="67"/>
  <c r="EZ6" i="67"/>
  <c r="AF156" i="67"/>
  <c r="AF256" i="67" s="1"/>
  <c r="AF106" i="67"/>
  <c r="AF206" i="67" s="1"/>
  <c r="AF168" i="67"/>
  <c r="AF268" i="67" s="1"/>
  <c r="AF170" i="67"/>
  <c r="AF270" i="67" s="1"/>
  <c r="AF190" i="67"/>
  <c r="AF290" i="67" s="1"/>
  <c r="EZ48" i="67"/>
  <c r="EZ27" i="67"/>
  <c r="EZ12" i="67"/>
  <c r="EZ64" i="67"/>
  <c r="AF153" i="67"/>
  <c r="AF253" i="67" s="1"/>
  <c r="AF128" i="67"/>
  <c r="AF228" i="67" s="1"/>
  <c r="AF139" i="67"/>
  <c r="AF239" i="67" s="1"/>
  <c r="AF107" i="67"/>
  <c r="AF207" i="67" s="1"/>
  <c r="EZ16" i="67"/>
  <c r="EZ7" i="67"/>
  <c r="AF146" i="67"/>
  <c r="AF246" i="67" s="1"/>
  <c r="AF140" i="67"/>
  <c r="AF240" i="67" s="1"/>
  <c r="AP24" i="67"/>
  <c r="AP41" i="67" s="1"/>
  <c r="EZ91" i="67"/>
  <c r="EZ67" i="67"/>
  <c r="EZ95" i="67"/>
  <c r="AF189" i="67"/>
  <c r="AF289" i="67" s="1"/>
  <c r="AF104" i="67"/>
  <c r="AF204" i="67" s="1"/>
  <c r="AF163" i="67"/>
  <c r="AF263" i="67" s="1"/>
  <c r="EZ99" i="67"/>
  <c r="AF141" i="67"/>
  <c r="AF241" i="67" s="1"/>
  <c r="EZ50" i="67"/>
  <c r="EZ37" i="67"/>
  <c r="AF196" i="67"/>
  <c r="AF296" i="67" s="1"/>
  <c r="AF188" i="67"/>
  <c r="AF288" i="67" s="1"/>
  <c r="AF179" i="67"/>
  <c r="AF279" i="67" s="1"/>
  <c r="EZ42" i="67"/>
  <c r="AF175" i="67"/>
  <c r="AF275" i="67" s="1"/>
  <c r="AF134" i="67"/>
  <c r="AF234" i="67" s="1"/>
  <c r="EZ76" i="67"/>
  <c r="EZ29" i="67"/>
  <c r="EZ90" i="67"/>
  <c r="AF150" i="67"/>
  <c r="AF250" i="67" s="1"/>
  <c r="AF182" i="67"/>
  <c r="AF282" i="67" s="1"/>
  <c r="AF143" i="67"/>
  <c r="AF243" i="67" s="1"/>
  <c r="EZ85" i="67"/>
  <c r="EZ56" i="67"/>
  <c r="EZ43" i="67"/>
  <c r="AF147" i="67"/>
  <c r="AF247" i="67" s="1"/>
  <c r="AF177" i="67"/>
  <c r="AF277" i="67" s="1"/>
  <c r="EZ28" i="67"/>
  <c r="AF135" i="67"/>
  <c r="AF235" i="67" s="1"/>
  <c r="EZ73" i="67"/>
  <c r="EZ78" i="67"/>
  <c r="AF164" i="67"/>
  <c r="AF264" i="67" s="1"/>
  <c r="AF110" i="67"/>
  <c r="AF210" i="67" s="1"/>
  <c r="AF138" i="67"/>
  <c r="AF238" i="67" s="1"/>
  <c r="EZ82" i="67"/>
  <c r="EZ59" i="67"/>
  <c r="EZ33" i="67"/>
  <c r="EZ11" i="67"/>
  <c r="EZ19" i="67"/>
  <c r="EZ39" i="67"/>
  <c r="EZ17" i="67"/>
  <c r="AF197" i="67"/>
  <c r="AF297" i="67" s="1"/>
  <c r="AF184" i="67"/>
  <c r="AF284" i="67" s="1"/>
  <c r="AF129" i="67"/>
  <c r="AF229" i="67" s="1"/>
  <c r="EZ79" i="67"/>
  <c r="EZ46" i="67"/>
  <c r="EZ23" i="67"/>
  <c r="EZ10" i="67"/>
  <c r="EZ31" i="67"/>
  <c r="EZ61" i="67"/>
  <c r="EZ68" i="67"/>
  <c r="EZ9" i="67"/>
  <c r="EZ8" i="67"/>
  <c r="AF157" i="67"/>
  <c r="AF257" i="67" s="1"/>
  <c r="AF148" i="67"/>
  <c r="AF248" i="67" s="1"/>
  <c r="AF173" i="67"/>
  <c r="AF273" i="67" s="1"/>
  <c r="AF185" i="67"/>
  <c r="AF285" i="67" s="1"/>
  <c r="AF127" i="67"/>
  <c r="AF227" i="67" s="1"/>
  <c r="AF183" i="67"/>
  <c r="AF283" i="67" s="1"/>
  <c r="AF161" i="67"/>
  <c r="AF261" i="67" s="1"/>
  <c r="AF123" i="67"/>
  <c r="AF223" i="67" s="1"/>
  <c r="AF193" i="67"/>
  <c r="AF293" i="67" s="1"/>
  <c r="EZ77" i="67"/>
  <c r="EZ60" i="67"/>
  <c r="EZ51" i="67"/>
  <c r="EZ25" i="67"/>
  <c r="EZ57" i="67"/>
  <c r="EZ47" i="67"/>
  <c r="EZ70" i="67"/>
  <c r="EZ15" i="67"/>
  <c r="AF155" i="67"/>
  <c r="AF255" i="67" s="1"/>
  <c r="AF151" i="67"/>
  <c r="AF251" i="67" s="1"/>
  <c r="AF113" i="67"/>
  <c r="AF213" i="67" s="1"/>
  <c r="AF126" i="67"/>
  <c r="AF226" i="67" s="1"/>
  <c r="AF120" i="67"/>
  <c r="AF220" i="67" s="1"/>
  <c r="AF149" i="67"/>
  <c r="AF249" i="67" s="1"/>
  <c r="AF136" i="67"/>
  <c r="AF236" i="67" s="1"/>
  <c r="AF115" i="67"/>
  <c r="AF215" i="67" s="1"/>
  <c r="AF109" i="67"/>
  <c r="AF209" i="67" s="1"/>
  <c r="EZ2" i="67"/>
  <c r="EZ72" i="67"/>
  <c r="EZ5" i="67"/>
  <c r="AF154" i="67"/>
  <c r="AF254" i="67" s="1"/>
  <c r="AF171" i="67"/>
  <c r="AF271" i="67" s="1"/>
  <c r="AF166" i="67"/>
  <c r="AF266" i="67" s="1"/>
  <c r="AF121" i="67"/>
  <c r="AF221" i="67" s="1"/>
  <c r="EZ4" i="67"/>
  <c r="AF124" i="67"/>
  <c r="AF224" i="67" s="1"/>
  <c r="AF125" i="67"/>
  <c r="AF225" i="67" s="1"/>
  <c r="EZ97" i="67"/>
  <c r="EZ3" i="67"/>
  <c r="EZ69" i="67"/>
  <c r="AF103" i="67"/>
  <c r="AF203" i="67" s="1"/>
  <c r="AF160" i="67"/>
  <c r="AF260" i="67" s="1"/>
  <c r="EZ74" i="67"/>
  <c r="EZ93" i="67"/>
  <c r="EZ36" i="67"/>
  <c r="EZ98" i="67"/>
  <c r="EZ13" i="67"/>
  <c r="AF152" i="67"/>
  <c r="AF252" i="67" s="1"/>
  <c r="AF176" i="67"/>
  <c r="AF276" i="67" s="1"/>
  <c r="AF122" i="67"/>
  <c r="AF222" i="67" s="1"/>
  <c r="AF167" i="67"/>
  <c r="AF267" i="67" s="1"/>
  <c r="AF102" i="67"/>
  <c r="AF202" i="67" s="1"/>
  <c r="EZ89" i="67"/>
  <c r="EZ34" i="67"/>
  <c r="EZ20" i="67"/>
  <c r="EZ24" i="67"/>
  <c r="AF194" i="67"/>
  <c r="AF294" i="67" s="1"/>
  <c r="AF133" i="67"/>
  <c r="AF233" i="67" s="1"/>
  <c r="AF145" i="67"/>
  <c r="AF245" i="67" s="1"/>
  <c r="EZ32" i="67"/>
  <c r="AF169" i="67"/>
  <c r="AF269" i="67" s="1"/>
  <c r="EZ62" i="67"/>
  <c r="EZ14" i="67"/>
  <c r="EZ18" i="67"/>
  <c r="AF108" i="67"/>
  <c r="AF208" i="67" s="1"/>
  <c r="AF144" i="67"/>
  <c r="AF244" i="67" s="1"/>
  <c r="AF137" i="67"/>
  <c r="AF237" i="67" s="1"/>
  <c r="EZ41" i="67"/>
  <c r="EZ30" i="67"/>
  <c r="AF116" i="67"/>
  <c r="AF216" i="67" s="1"/>
  <c r="AF187" i="67"/>
  <c r="AF287" i="67" s="1"/>
  <c r="EZ88" i="67"/>
  <c r="EZ38" i="67"/>
  <c r="AF174" i="67"/>
  <c r="AF274" i="67" s="1"/>
  <c r="AF172" i="67"/>
  <c r="AF272" i="67" s="1"/>
  <c r="EZ92" i="67"/>
  <c r="EZ71" i="67"/>
  <c r="EZ21" i="67"/>
  <c r="EZ44" i="67"/>
  <c r="EZ58" i="67"/>
  <c r="EZ63" i="67"/>
  <c r="EZ49" i="67"/>
  <c r="EZ52" i="67"/>
  <c r="AF195" i="67"/>
  <c r="AF295" i="67" s="1"/>
  <c r="AF112" i="67"/>
  <c r="AF212" i="67" s="1"/>
  <c r="AF192" i="67"/>
  <c r="AF292" i="67" s="1"/>
  <c r="AF111" i="67"/>
  <c r="AF211" i="67" s="1"/>
  <c r="AF191" i="67"/>
  <c r="AF291" i="67" s="1"/>
  <c r="AF142" i="67"/>
  <c r="AF242" i="67" s="1"/>
  <c r="AF165" i="67"/>
  <c r="AF265" i="67" s="1"/>
  <c r="AF105" i="67"/>
  <c r="AF205" i="67" s="1"/>
  <c r="EZ86" i="67"/>
  <c r="AF162" i="67"/>
  <c r="AF262" i="67" s="1"/>
  <c r="AF119" i="67"/>
  <c r="AF219" i="67" s="1"/>
  <c r="EZ22" i="67"/>
  <c r="AF159" i="67"/>
  <c r="AF259" i="67" s="1"/>
  <c r="EZ55" i="67"/>
  <c r="EZ45" i="67"/>
  <c r="AF198" i="67"/>
  <c r="AF298" i="67" s="1"/>
  <c r="AF181" i="67"/>
  <c r="AF281" i="67" s="1"/>
  <c r="AF180" i="67"/>
  <c r="AF280" i="67" s="1"/>
  <c r="AF186" i="67"/>
  <c r="AF286" i="67" s="1"/>
  <c r="EZ66" i="67"/>
  <c r="AF131" i="67"/>
  <c r="AF231" i="67" s="1"/>
  <c r="EZ35" i="67"/>
  <c r="EZ40" i="67"/>
  <c r="EZ96" i="67"/>
  <c r="EU54" i="67"/>
  <c r="EU74" i="67"/>
  <c r="EU7" i="67"/>
  <c r="EU5" i="67"/>
  <c r="EU47" i="67"/>
  <c r="EU55" i="67"/>
  <c r="EU77" i="67"/>
  <c r="EU58" i="67"/>
  <c r="AA193" i="67"/>
  <c r="AA293" i="67" s="1"/>
  <c r="AA133" i="67"/>
  <c r="AA233" i="67" s="1"/>
  <c r="AA129" i="67"/>
  <c r="AA229" i="67" s="1"/>
  <c r="AA132" i="67"/>
  <c r="AA232" i="67" s="1"/>
  <c r="AA106" i="67"/>
  <c r="AA206" i="67" s="1"/>
  <c r="AA191" i="67"/>
  <c r="AA291" i="67" s="1"/>
  <c r="AA184" i="67"/>
  <c r="AA284" i="67" s="1"/>
  <c r="AA114" i="67"/>
  <c r="AA214" i="67" s="1"/>
  <c r="EU98" i="67"/>
  <c r="EU56" i="67"/>
  <c r="EU11" i="67"/>
  <c r="EU16" i="67"/>
  <c r="EU13" i="67"/>
  <c r="EU49" i="67"/>
  <c r="EU46" i="67"/>
  <c r="EU94" i="67"/>
  <c r="AA199" i="67"/>
  <c r="AA299" i="67" s="1"/>
  <c r="AA195" i="67"/>
  <c r="AA295" i="67" s="1"/>
  <c r="AA170" i="67"/>
  <c r="AA270" i="67" s="1"/>
  <c r="AA149" i="67"/>
  <c r="AA249" i="67" s="1"/>
  <c r="AA125" i="67"/>
  <c r="AA225" i="67" s="1"/>
  <c r="AA171" i="67"/>
  <c r="AA271" i="67" s="1"/>
  <c r="AA140" i="67"/>
  <c r="AA240" i="67" s="1"/>
  <c r="AA182" i="67"/>
  <c r="AA282" i="67" s="1"/>
  <c r="AA102" i="67"/>
  <c r="AA202" i="67" s="1"/>
  <c r="EU89" i="67"/>
  <c r="EU39" i="67"/>
  <c r="EU10" i="67"/>
  <c r="EU8" i="67"/>
  <c r="EU81" i="67"/>
  <c r="EU18" i="67"/>
  <c r="EU96" i="67"/>
  <c r="EU67" i="67"/>
  <c r="EU2" i="67"/>
  <c r="EU40" i="67"/>
  <c r="EU12" i="67"/>
  <c r="EU52" i="67"/>
  <c r="EU99" i="67"/>
  <c r="EU50" i="67"/>
  <c r="EU21" i="67"/>
  <c r="EU61" i="67"/>
  <c r="EU92" i="67"/>
  <c r="EU60" i="67"/>
  <c r="AA153" i="67"/>
  <c r="AA253" i="67" s="1"/>
  <c r="AA163" i="67"/>
  <c r="AA263" i="67" s="1"/>
  <c r="AA158" i="67"/>
  <c r="AA258" i="67" s="1"/>
  <c r="AA162" i="67"/>
  <c r="AA262" i="67" s="1"/>
  <c r="AA130" i="67"/>
  <c r="AA230" i="67" s="1"/>
  <c r="AA175" i="67"/>
  <c r="AA275" i="67" s="1"/>
  <c r="AA103" i="67"/>
  <c r="AA203" i="67" s="1"/>
  <c r="EU33" i="67"/>
  <c r="EU26" i="67"/>
  <c r="EU95" i="67"/>
  <c r="EU4" i="67"/>
  <c r="EU65" i="67"/>
  <c r="EU84" i="67"/>
  <c r="EU31" i="67"/>
  <c r="AA154" i="67"/>
  <c r="AA254" i="67" s="1"/>
  <c r="AA164" i="67"/>
  <c r="AA264" i="67" s="1"/>
  <c r="AA138" i="67"/>
  <c r="AA238" i="67" s="1"/>
  <c r="AA142" i="67"/>
  <c r="AA242" i="67" s="1"/>
  <c r="AA119" i="67"/>
  <c r="AA219" i="67" s="1"/>
  <c r="AA160" i="67"/>
  <c r="AA260" i="67" s="1"/>
  <c r="AA107" i="67"/>
  <c r="AA207" i="67" s="1"/>
  <c r="EU83" i="67"/>
  <c r="EU62" i="67"/>
  <c r="EU15" i="67"/>
  <c r="EU87" i="67"/>
  <c r="EU71" i="67"/>
  <c r="AA152" i="67"/>
  <c r="AA252" i="67" s="1"/>
  <c r="AA135" i="67"/>
  <c r="AA235" i="67" s="1"/>
  <c r="AA110" i="67"/>
  <c r="AA210" i="67" s="1"/>
  <c r="AA143" i="67"/>
  <c r="AA243" i="67" s="1"/>
  <c r="AA166" i="67"/>
  <c r="AA266" i="67" s="1"/>
  <c r="AA179" i="67"/>
  <c r="AA279" i="67" s="1"/>
  <c r="AA174" i="67"/>
  <c r="AA274" i="67" s="1"/>
  <c r="EU75" i="67"/>
  <c r="EU63" i="67"/>
  <c r="AP19" i="67"/>
  <c r="AP36" i="67" s="1"/>
  <c r="EU19" i="67"/>
  <c r="EU6" i="67"/>
  <c r="EU51" i="67"/>
  <c r="AA197" i="67"/>
  <c r="AA297" i="67" s="1"/>
  <c r="AA178" i="67"/>
  <c r="AA278" i="67" s="1"/>
  <c r="AA181" i="67"/>
  <c r="AA281" i="67" s="1"/>
  <c r="AA183" i="67"/>
  <c r="AA283" i="67" s="1"/>
  <c r="AA144" i="67"/>
  <c r="AA244" i="67" s="1"/>
  <c r="AA126" i="67"/>
  <c r="AA226" i="67" s="1"/>
  <c r="AA117" i="67"/>
  <c r="AA217" i="67" s="1"/>
  <c r="EU80" i="67"/>
  <c r="EU53" i="67"/>
  <c r="EU41" i="67"/>
  <c r="EU34" i="67"/>
  <c r="EU28" i="67"/>
  <c r="EU35" i="67"/>
  <c r="AA157" i="67"/>
  <c r="AA257" i="67" s="1"/>
  <c r="AA168" i="67"/>
  <c r="AA268" i="67" s="1"/>
  <c r="AA176" i="67"/>
  <c r="AA276" i="67" s="1"/>
  <c r="AA128" i="67"/>
  <c r="AA228" i="67" s="1"/>
  <c r="AA147" i="67"/>
  <c r="AA247" i="67" s="1"/>
  <c r="AA108" i="67"/>
  <c r="AA208" i="67" s="1"/>
  <c r="AA150" i="67"/>
  <c r="AA250" i="67" s="1"/>
  <c r="EU72" i="67"/>
  <c r="EU14" i="67"/>
  <c r="EU57" i="67"/>
  <c r="EU25" i="67"/>
  <c r="EU22" i="67"/>
  <c r="EU38" i="67"/>
  <c r="AA194" i="67"/>
  <c r="AA294" i="67" s="1"/>
  <c r="AA121" i="67"/>
  <c r="AA221" i="67" s="1"/>
  <c r="AA165" i="67"/>
  <c r="AA265" i="67" s="1"/>
  <c r="AA137" i="67"/>
  <c r="AA237" i="67" s="1"/>
  <c r="AA131" i="67"/>
  <c r="AA231" i="67" s="1"/>
  <c r="AA180" i="67"/>
  <c r="AA280" i="67" s="1"/>
  <c r="AA113" i="67"/>
  <c r="AA213" i="67" s="1"/>
  <c r="EU88" i="67"/>
  <c r="EU69" i="67"/>
  <c r="EU9" i="67"/>
  <c r="EU36" i="67"/>
  <c r="EU85" i="67"/>
  <c r="EU66" i="67"/>
  <c r="EU32" i="67"/>
  <c r="AA198" i="67"/>
  <c r="AA298" i="67" s="1"/>
  <c r="AA186" i="67"/>
  <c r="AA286" i="67" s="1"/>
  <c r="AA134" i="67"/>
  <c r="AA234" i="67" s="1"/>
  <c r="AA161" i="67"/>
  <c r="AA261" i="67" s="1"/>
  <c r="AA104" i="67"/>
  <c r="AA204" i="67" s="1"/>
  <c r="AA118" i="67"/>
  <c r="AA218" i="67" s="1"/>
  <c r="AA172" i="67"/>
  <c r="AA272" i="67" s="1"/>
  <c r="EU78" i="67"/>
  <c r="EU37" i="67"/>
  <c r="EU45" i="67"/>
  <c r="EU43" i="67"/>
  <c r="EU79" i="67"/>
  <c r="EU27" i="67"/>
  <c r="AA192" i="67"/>
  <c r="AA292" i="67" s="1"/>
  <c r="AA185" i="67"/>
  <c r="AA285" i="67" s="1"/>
  <c r="AA116" i="67"/>
  <c r="AA216" i="67" s="1"/>
  <c r="AA112" i="67"/>
  <c r="AA212" i="67" s="1"/>
  <c r="AA177" i="67"/>
  <c r="AA277" i="67" s="1"/>
  <c r="AA189" i="67"/>
  <c r="AA289" i="67" s="1"/>
  <c r="AA156" i="67"/>
  <c r="AA256" i="67" s="1"/>
  <c r="AA148" i="67"/>
  <c r="AA248" i="67" s="1"/>
  <c r="EU64" i="67"/>
  <c r="EU20" i="67"/>
  <c r="EU82" i="67"/>
  <c r="EU23" i="67"/>
  <c r="EU29" i="67"/>
  <c r="AA196" i="67"/>
  <c r="AA296" i="67" s="1"/>
  <c r="AA124" i="67"/>
  <c r="AA224" i="67" s="1"/>
  <c r="AA173" i="67"/>
  <c r="AA273" i="67" s="1"/>
  <c r="AA146" i="67"/>
  <c r="AA246" i="67" s="1"/>
  <c r="AA187" i="67"/>
  <c r="AA287" i="67" s="1"/>
  <c r="AA105" i="67"/>
  <c r="AA205" i="67" s="1"/>
  <c r="AA159" i="67"/>
  <c r="AA259" i="67" s="1"/>
  <c r="EU30" i="67"/>
  <c r="EU44" i="67"/>
  <c r="EU70" i="67"/>
  <c r="EU24" i="67"/>
  <c r="EU97" i="67"/>
  <c r="EU86" i="67"/>
  <c r="EU68" i="67"/>
  <c r="AA151" i="67"/>
  <c r="AA251" i="67" s="1"/>
  <c r="AA109" i="67"/>
  <c r="AA209" i="67" s="1"/>
  <c r="AA123" i="67"/>
  <c r="AA223" i="67" s="1"/>
  <c r="AA127" i="67"/>
  <c r="AA227" i="67" s="1"/>
  <c r="AA167" i="67"/>
  <c r="AA267" i="67" s="1"/>
  <c r="AA145" i="67"/>
  <c r="AA245" i="67" s="1"/>
  <c r="AA190" i="67"/>
  <c r="AA290" i="67" s="1"/>
  <c r="EU91" i="67"/>
  <c r="EU48" i="67"/>
  <c r="EU42" i="67"/>
  <c r="EU59" i="67"/>
  <c r="EU76" i="67"/>
  <c r="EU90" i="67"/>
  <c r="AA155" i="67"/>
  <c r="AA255" i="67" s="1"/>
  <c r="AA111" i="67"/>
  <c r="AA211" i="67" s="1"/>
  <c r="AA136" i="67"/>
  <c r="AA236" i="67" s="1"/>
  <c r="AA122" i="67"/>
  <c r="AA222" i="67" s="1"/>
  <c r="AA141" i="67"/>
  <c r="AA241" i="67" s="1"/>
  <c r="AA188" i="67"/>
  <c r="AA288" i="67" s="1"/>
  <c r="AA115" i="67"/>
  <c r="AA215" i="67" s="1"/>
  <c r="EU93" i="67"/>
  <c r="EU17" i="67"/>
  <c r="EU73" i="67"/>
  <c r="EU3" i="67"/>
  <c r="AA120" i="67"/>
  <c r="AA220" i="67" s="1"/>
  <c r="AA139" i="67"/>
  <c r="AA239" i="67" s="1"/>
  <c r="AA169" i="67"/>
  <c r="AA269" i="67" s="1"/>
  <c r="FD98" i="67"/>
  <c r="FD56" i="67"/>
  <c r="FD37" i="67"/>
  <c r="FD10" i="67"/>
  <c r="FD81" i="67"/>
  <c r="FD33" i="67"/>
  <c r="FD12" i="67"/>
  <c r="FD34" i="67"/>
  <c r="AJ154" i="67"/>
  <c r="AJ254" i="67" s="1"/>
  <c r="AJ173" i="67"/>
  <c r="AJ273" i="67" s="1"/>
  <c r="AJ126" i="67"/>
  <c r="AJ226" i="67" s="1"/>
  <c r="AJ184" i="67"/>
  <c r="AJ284" i="67" s="1"/>
  <c r="AJ107" i="67"/>
  <c r="AJ207" i="67" s="1"/>
  <c r="AJ190" i="67"/>
  <c r="AJ290" i="67" s="1"/>
  <c r="AJ115" i="67"/>
  <c r="AJ215" i="67" s="1"/>
  <c r="AJ175" i="67"/>
  <c r="AJ275" i="67" s="1"/>
  <c r="FD92" i="67"/>
  <c r="FD67" i="67"/>
  <c r="FD61" i="67"/>
  <c r="FD23" i="67"/>
  <c r="FD91" i="67"/>
  <c r="FD94" i="67"/>
  <c r="FD19" i="67"/>
  <c r="FD73" i="67"/>
  <c r="AJ199" i="67"/>
  <c r="AJ299" i="67" s="1"/>
  <c r="AJ118" i="67"/>
  <c r="AJ218" i="67" s="1"/>
  <c r="AJ114" i="67"/>
  <c r="AJ214" i="67" s="1"/>
  <c r="AJ186" i="67"/>
  <c r="AJ286" i="67" s="1"/>
  <c r="AJ161" i="67"/>
  <c r="AJ261" i="67" s="1"/>
  <c r="AJ143" i="67"/>
  <c r="AJ243" i="67" s="1"/>
  <c r="AJ149" i="67"/>
  <c r="AJ249" i="67" s="1"/>
  <c r="AJ166" i="67"/>
  <c r="AJ266" i="67" s="1"/>
  <c r="FD85" i="67"/>
  <c r="FD44" i="67"/>
  <c r="FD43" i="67"/>
  <c r="FD14" i="67"/>
  <c r="FD70" i="67"/>
  <c r="FD47" i="67"/>
  <c r="FD48" i="67"/>
  <c r="FD2" i="67"/>
  <c r="AJ155" i="67"/>
  <c r="AJ255" i="67" s="1"/>
  <c r="AJ139" i="67"/>
  <c r="AJ239" i="67" s="1"/>
  <c r="AJ140" i="67"/>
  <c r="AJ240" i="67" s="1"/>
  <c r="AJ119" i="67"/>
  <c r="AJ219" i="67" s="1"/>
  <c r="AJ163" i="67"/>
  <c r="AJ263" i="67" s="1"/>
  <c r="AJ103" i="67"/>
  <c r="AJ203" i="67" s="1"/>
  <c r="AJ191" i="67"/>
  <c r="AJ291" i="67" s="1"/>
  <c r="AJ136" i="67"/>
  <c r="AJ236" i="67" s="1"/>
  <c r="FD79" i="67"/>
  <c r="FD35" i="67"/>
  <c r="FD54" i="67"/>
  <c r="FD46" i="67"/>
  <c r="FD22" i="67"/>
  <c r="FD71" i="67"/>
  <c r="FD45" i="67"/>
  <c r="FD89" i="67"/>
  <c r="AJ157" i="67"/>
  <c r="AJ257" i="67" s="1"/>
  <c r="AJ124" i="67"/>
  <c r="AJ224" i="67" s="1"/>
  <c r="AJ108" i="67"/>
  <c r="AJ208" i="67" s="1"/>
  <c r="AJ185" i="67"/>
  <c r="AJ285" i="67" s="1"/>
  <c r="AJ125" i="67"/>
  <c r="AJ225" i="67" s="1"/>
  <c r="AJ105" i="67"/>
  <c r="AJ205" i="67" s="1"/>
  <c r="AJ158" i="67"/>
  <c r="AJ258" i="67" s="1"/>
  <c r="AJ130" i="67"/>
  <c r="AJ230" i="67" s="1"/>
  <c r="FD87" i="67"/>
  <c r="FD77" i="67"/>
  <c r="AP28" i="67"/>
  <c r="AP45" i="67" s="1"/>
  <c r="FD8" i="67"/>
  <c r="FD4" i="67"/>
  <c r="FD41" i="67"/>
  <c r="FD88" i="67"/>
  <c r="FD15" i="67"/>
  <c r="FD76" i="67"/>
  <c r="AJ194" i="67"/>
  <c r="AJ294" i="67" s="1"/>
  <c r="AJ172" i="67"/>
  <c r="AJ272" i="67" s="1"/>
  <c r="AJ164" i="67"/>
  <c r="AJ264" i="67" s="1"/>
  <c r="AJ131" i="67"/>
  <c r="AJ231" i="67" s="1"/>
  <c r="AJ174" i="67"/>
  <c r="AJ274" i="67" s="1"/>
  <c r="AJ113" i="67"/>
  <c r="AJ213" i="67" s="1"/>
  <c r="AJ141" i="67"/>
  <c r="AJ241" i="67" s="1"/>
  <c r="AJ123" i="67"/>
  <c r="AJ223" i="67" s="1"/>
  <c r="FD83" i="67"/>
  <c r="FD74" i="67"/>
  <c r="FD40" i="67"/>
  <c r="FD7" i="67"/>
  <c r="FD3" i="67"/>
  <c r="FD21" i="67"/>
  <c r="FD6" i="67"/>
  <c r="FD27" i="67"/>
  <c r="FD24" i="67"/>
  <c r="AJ153" i="67"/>
  <c r="AJ253" i="67" s="1"/>
  <c r="AJ122" i="67"/>
  <c r="AJ222" i="67" s="1"/>
  <c r="AJ111" i="67"/>
  <c r="AJ211" i="67" s="1"/>
  <c r="AJ120" i="67"/>
  <c r="AJ220" i="67" s="1"/>
  <c r="AJ142" i="67"/>
  <c r="AJ242" i="67" s="1"/>
  <c r="AJ128" i="67"/>
  <c r="AJ228" i="67" s="1"/>
  <c r="AJ182" i="67"/>
  <c r="AJ282" i="67" s="1"/>
  <c r="AJ144" i="67"/>
  <c r="AJ244" i="67" s="1"/>
  <c r="FD80" i="67"/>
  <c r="FD65" i="67"/>
  <c r="FD31" i="67"/>
  <c r="FD5" i="67"/>
  <c r="FD32" i="67"/>
  <c r="FD38" i="67"/>
  <c r="FD57" i="67"/>
  <c r="FD20" i="67"/>
  <c r="FD53" i="67"/>
  <c r="AJ152" i="67"/>
  <c r="AJ252" i="67" s="1"/>
  <c r="AJ171" i="67"/>
  <c r="AJ271" i="67" s="1"/>
  <c r="AJ112" i="67"/>
  <c r="AJ212" i="67" s="1"/>
  <c r="AJ133" i="67"/>
  <c r="AJ233" i="67" s="1"/>
  <c r="AJ189" i="67"/>
  <c r="AJ289" i="67" s="1"/>
  <c r="AJ104" i="67"/>
  <c r="AJ204" i="67" s="1"/>
  <c r="AJ177" i="67"/>
  <c r="AJ277" i="67" s="1"/>
  <c r="AJ146" i="67"/>
  <c r="AJ246" i="67" s="1"/>
  <c r="FD78" i="67"/>
  <c r="FD63" i="67"/>
  <c r="FD90" i="67"/>
  <c r="FD17" i="67"/>
  <c r="FD36" i="67"/>
  <c r="FD29" i="67"/>
  <c r="FD51" i="67"/>
  <c r="FD52" i="67"/>
  <c r="AJ198" i="67"/>
  <c r="AJ298" i="67" s="1"/>
  <c r="AJ193" i="67"/>
  <c r="AJ293" i="67" s="1"/>
  <c r="AJ192" i="67"/>
  <c r="AJ292" i="67" s="1"/>
  <c r="AJ132" i="67"/>
  <c r="AJ232" i="67" s="1"/>
  <c r="AJ116" i="67"/>
  <c r="AJ216" i="67" s="1"/>
  <c r="AJ169" i="67"/>
  <c r="AJ269" i="67" s="1"/>
  <c r="AJ188" i="67"/>
  <c r="AJ288" i="67" s="1"/>
  <c r="AJ178" i="67"/>
  <c r="AJ278" i="67" s="1"/>
  <c r="AJ181" i="67"/>
  <c r="AJ281" i="67" s="1"/>
  <c r="FD42" i="67"/>
  <c r="FD84" i="67"/>
  <c r="AJ195" i="67"/>
  <c r="AJ295" i="67" s="1"/>
  <c r="AJ162" i="67"/>
  <c r="AJ262" i="67" s="1"/>
  <c r="AJ170" i="67"/>
  <c r="AJ270" i="67" s="1"/>
  <c r="FD30" i="67"/>
  <c r="FD96" i="67"/>
  <c r="AJ151" i="67"/>
  <c r="AJ251" i="67" s="1"/>
  <c r="AJ165" i="67"/>
  <c r="AJ265" i="67" s="1"/>
  <c r="AJ106" i="67"/>
  <c r="AJ206" i="67" s="1"/>
  <c r="FD9" i="67"/>
  <c r="FD62" i="67"/>
  <c r="AJ197" i="67"/>
  <c r="AJ297" i="67" s="1"/>
  <c r="AJ109" i="67"/>
  <c r="AJ209" i="67" s="1"/>
  <c r="AJ129" i="67"/>
  <c r="AJ229" i="67" s="1"/>
  <c r="FD75" i="67"/>
  <c r="FD16" i="67"/>
  <c r="FD68" i="67"/>
  <c r="AJ196" i="67"/>
  <c r="AJ296" i="67" s="1"/>
  <c r="AJ179" i="67"/>
  <c r="AJ279" i="67" s="1"/>
  <c r="AJ147" i="67"/>
  <c r="AJ247" i="67" s="1"/>
  <c r="FD72" i="67"/>
  <c r="FD11" i="67"/>
  <c r="FD86" i="67"/>
  <c r="AJ148" i="67"/>
  <c r="AJ248" i="67" s="1"/>
  <c r="AJ145" i="67"/>
  <c r="AJ245" i="67" s="1"/>
  <c r="AJ110" i="67"/>
  <c r="AJ210" i="67" s="1"/>
  <c r="FD95" i="67"/>
  <c r="FD18" i="67"/>
  <c r="FD26" i="67"/>
  <c r="AJ187" i="67"/>
  <c r="AJ287" i="67" s="1"/>
  <c r="AJ138" i="67"/>
  <c r="AJ238" i="67" s="1"/>
  <c r="AJ134" i="67"/>
  <c r="AJ234" i="67" s="1"/>
  <c r="FD82" i="67"/>
  <c r="FD25" i="67"/>
  <c r="FD93" i="67"/>
  <c r="AJ159" i="67"/>
  <c r="AJ259" i="67" s="1"/>
  <c r="AJ135" i="67"/>
  <c r="AJ235" i="67" s="1"/>
  <c r="AJ150" i="67"/>
  <c r="AJ250" i="67" s="1"/>
  <c r="FD55" i="67"/>
  <c r="FD28" i="67"/>
  <c r="FD50" i="67"/>
  <c r="AJ180" i="67"/>
  <c r="AJ280" i="67" s="1"/>
  <c r="AJ160" i="67"/>
  <c r="AJ260" i="67" s="1"/>
  <c r="AJ102" i="67"/>
  <c r="AJ202" i="67" s="1"/>
  <c r="FD64" i="67"/>
  <c r="FD58" i="67"/>
  <c r="FD49" i="67"/>
  <c r="AJ117" i="67"/>
  <c r="AJ217" i="67" s="1"/>
  <c r="AJ121" i="67"/>
  <c r="AJ221" i="67" s="1"/>
  <c r="FD69" i="67"/>
  <c r="FD66" i="67"/>
  <c r="FD99" i="67"/>
  <c r="AJ127" i="67"/>
  <c r="AJ227" i="67" s="1"/>
  <c r="AJ176" i="67"/>
  <c r="AJ276" i="67" s="1"/>
  <c r="FD59" i="67"/>
  <c r="FD97" i="67"/>
  <c r="FD39" i="67"/>
  <c r="AJ167" i="67"/>
  <c r="AJ267" i="67" s="1"/>
  <c r="AJ183" i="67"/>
  <c r="AJ283" i="67" s="1"/>
  <c r="FD60" i="67"/>
  <c r="FD13" i="67"/>
  <c r="AJ156" i="67"/>
  <c r="AJ256" i="67" s="1"/>
  <c r="AJ137" i="67"/>
  <c r="AJ237" i="67" s="1"/>
  <c r="AJ168" i="67"/>
  <c r="AJ268" i="67" s="1"/>
  <c r="FB99" i="67"/>
  <c r="FB56" i="67"/>
  <c r="FB27" i="67"/>
  <c r="FB18" i="67"/>
  <c r="FB23" i="67"/>
  <c r="FB24" i="67"/>
  <c r="FB78" i="67"/>
  <c r="FB95" i="67"/>
  <c r="FB38" i="67"/>
  <c r="AH196" i="67"/>
  <c r="AH296" i="67" s="1"/>
  <c r="AH134" i="67"/>
  <c r="AH234" i="67" s="1"/>
  <c r="AH127" i="67"/>
  <c r="AH227" i="67" s="1"/>
  <c r="AH174" i="67"/>
  <c r="AH274" i="67" s="1"/>
  <c r="AH145" i="67"/>
  <c r="AH245" i="67" s="1"/>
  <c r="AH111" i="67"/>
  <c r="AH211" i="67" s="1"/>
  <c r="AH144" i="67"/>
  <c r="AH244" i="67" s="1"/>
  <c r="AH122" i="67"/>
  <c r="AH222" i="67" s="1"/>
  <c r="FB89" i="67"/>
  <c r="FB77" i="67"/>
  <c r="FB25" i="67"/>
  <c r="FB3" i="67"/>
  <c r="FB7" i="67"/>
  <c r="FB92" i="67"/>
  <c r="FB73" i="67"/>
  <c r="AP26" i="67"/>
  <c r="AP43" i="67" s="1"/>
  <c r="FB83" i="67"/>
  <c r="FB45" i="67"/>
  <c r="FB85" i="67"/>
  <c r="FB46" i="67"/>
  <c r="FB4" i="67"/>
  <c r="FB98" i="67"/>
  <c r="FB44" i="67"/>
  <c r="FB49" i="67"/>
  <c r="FB6" i="67"/>
  <c r="FB26" i="67"/>
  <c r="AH195" i="67"/>
  <c r="AH295" i="67" s="1"/>
  <c r="AH147" i="67"/>
  <c r="AH247" i="67" s="1"/>
  <c r="AH172" i="67"/>
  <c r="AH272" i="67" s="1"/>
  <c r="AH116" i="67"/>
  <c r="AH216" i="67" s="1"/>
  <c r="AH178" i="67"/>
  <c r="AH278" i="67" s="1"/>
  <c r="AH176" i="67"/>
  <c r="AH276" i="67" s="1"/>
  <c r="AH110" i="67"/>
  <c r="AH210" i="67" s="1"/>
  <c r="AH149" i="67"/>
  <c r="AH249" i="67" s="1"/>
  <c r="FB79" i="67"/>
  <c r="FB66" i="67"/>
  <c r="FB33" i="67"/>
  <c r="FB13" i="67"/>
  <c r="FB87" i="67"/>
  <c r="FB90" i="67"/>
  <c r="FB52" i="67"/>
  <c r="FB28" i="67"/>
  <c r="AH156" i="67"/>
  <c r="AH256" i="67" s="1"/>
  <c r="AH146" i="67"/>
  <c r="AH246" i="67" s="1"/>
  <c r="AH165" i="67"/>
  <c r="AH265" i="67" s="1"/>
  <c r="AH164" i="67"/>
  <c r="AH264" i="67" s="1"/>
  <c r="AH180" i="67"/>
  <c r="AH280" i="67" s="1"/>
  <c r="AH139" i="67"/>
  <c r="AH239" i="67" s="1"/>
  <c r="AH126" i="67"/>
  <c r="AH226" i="67" s="1"/>
  <c r="AH112" i="67"/>
  <c r="AH212" i="67" s="1"/>
  <c r="FB61" i="67"/>
  <c r="FB48" i="67"/>
  <c r="FB15" i="67"/>
  <c r="FB19" i="67"/>
  <c r="FB2" i="67"/>
  <c r="FB14" i="67"/>
  <c r="FB54" i="67"/>
  <c r="FB37" i="67"/>
  <c r="AH153" i="67"/>
  <c r="AH253" i="67" s="1"/>
  <c r="AH109" i="67"/>
  <c r="AH209" i="67" s="1"/>
  <c r="AH182" i="67"/>
  <c r="AH282" i="67" s="1"/>
  <c r="AH104" i="67"/>
  <c r="AH204" i="67" s="1"/>
  <c r="AH113" i="67"/>
  <c r="AH213" i="67" s="1"/>
  <c r="AH106" i="67"/>
  <c r="AH206" i="67" s="1"/>
  <c r="AH187" i="67"/>
  <c r="AH287" i="67" s="1"/>
  <c r="AH186" i="67"/>
  <c r="AH286" i="67" s="1"/>
  <c r="FB62" i="67"/>
  <c r="FB47" i="67"/>
  <c r="FB22" i="67"/>
  <c r="FB55" i="67"/>
  <c r="FB10" i="67"/>
  <c r="FB31" i="67"/>
  <c r="FB32" i="67"/>
  <c r="FB8" i="67"/>
  <c r="AH197" i="67"/>
  <c r="AH297" i="67" s="1"/>
  <c r="AH175" i="67"/>
  <c r="AH275" i="67" s="1"/>
  <c r="AH162" i="67"/>
  <c r="AH262" i="67" s="1"/>
  <c r="AH132" i="67"/>
  <c r="AH232" i="67" s="1"/>
  <c r="AH173" i="67"/>
  <c r="AH273" i="67" s="1"/>
  <c r="AH192" i="67"/>
  <c r="AH292" i="67" s="1"/>
  <c r="AH158" i="67"/>
  <c r="AH258" i="67" s="1"/>
  <c r="AH136" i="67"/>
  <c r="AH236" i="67" s="1"/>
  <c r="FB70" i="67"/>
  <c r="FB59" i="67"/>
  <c r="FB53" i="67"/>
  <c r="FB96" i="67"/>
  <c r="FB16" i="67"/>
  <c r="FB71" i="67"/>
  <c r="FB67" i="67"/>
  <c r="FB76" i="67"/>
  <c r="AH151" i="67"/>
  <c r="AH251" i="67" s="1"/>
  <c r="AH130" i="67"/>
  <c r="AH230" i="67" s="1"/>
  <c r="AH125" i="67"/>
  <c r="AH225" i="67" s="1"/>
  <c r="AH170" i="67"/>
  <c r="AH270" i="67" s="1"/>
  <c r="AH137" i="67"/>
  <c r="AH237" i="67" s="1"/>
  <c r="AH177" i="67"/>
  <c r="AH277" i="67" s="1"/>
  <c r="AH141" i="67"/>
  <c r="AH241" i="67" s="1"/>
  <c r="AH140" i="67"/>
  <c r="AH240" i="67" s="1"/>
  <c r="FB64" i="67"/>
  <c r="FB29" i="67"/>
  <c r="FB51" i="67"/>
  <c r="AH198" i="67"/>
  <c r="AH298" i="67" s="1"/>
  <c r="AH166" i="67"/>
  <c r="AH266" i="67" s="1"/>
  <c r="AH114" i="67"/>
  <c r="AH214" i="67" s="1"/>
  <c r="AH105" i="67"/>
  <c r="AH205" i="67" s="1"/>
  <c r="AH133" i="67"/>
  <c r="AH233" i="67" s="1"/>
  <c r="FB82" i="67"/>
  <c r="FB57" i="67"/>
  <c r="FB21" i="67"/>
  <c r="AH194" i="67"/>
  <c r="AH294" i="67" s="1"/>
  <c r="AH183" i="67"/>
  <c r="AH283" i="67" s="1"/>
  <c r="AH129" i="67"/>
  <c r="AH229" i="67" s="1"/>
  <c r="AH150" i="67"/>
  <c r="AH250" i="67" s="1"/>
  <c r="AH102" i="67"/>
  <c r="AH202" i="67" s="1"/>
  <c r="FB58" i="67"/>
  <c r="FB50" i="67"/>
  <c r="FB41" i="67"/>
  <c r="AH193" i="67"/>
  <c r="AH293" i="67" s="1"/>
  <c r="AH128" i="67"/>
  <c r="AH228" i="67" s="1"/>
  <c r="AH103" i="67"/>
  <c r="AH203" i="67" s="1"/>
  <c r="AH107" i="67"/>
  <c r="AH207" i="67" s="1"/>
  <c r="FB74" i="67"/>
  <c r="FB60" i="67"/>
  <c r="FB88" i="67"/>
  <c r="AH155" i="67"/>
  <c r="AH255" i="67" s="1"/>
  <c r="AH117" i="67"/>
  <c r="AH217" i="67" s="1"/>
  <c r="AH159" i="67"/>
  <c r="AH259" i="67" s="1"/>
  <c r="AH148" i="67"/>
  <c r="AH248" i="67" s="1"/>
  <c r="FB42" i="67"/>
  <c r="FB11" i="67"/>
  <c r="FB86" i="67"/>
  <c r="AH157" i="67"/>
  <c r="AH257" i="67" s="1"/>
  <c r="AH118" i="67"/>
  <c r="AH218" i="67" s="1"/>
  <c r="AH191" i="67"/>
  <c r="AH291" i="67" s="1"/>
  <c r="AH120" i="67"/>
  <c r="AH220" i="67" s="1"/>
  <c r="FB39" i="67"/>
  <c r="FB20" i="67"/>
  <c r="FB5" i="67"/>
  <c r="AH154" i="67"/>
  <c r="AH254" i="67" s="1"/>
  <c r="AH171" i="67"/>
  <c r="AH271" i="67" s="1"/>
  <c r="AH161" i="67"/>
  <c r="AH261" i="67" s="1"/>
  <c r="AH169" i="67"/>
  <c r="AH269" i="67" s="1"/>
  <c r="FB17" i="67"/>
  <c r="FB34" i="67"/>
  <c r="FB75" i="67"/>
  <c r="AH199" i="67"/>
  <c r="AH299" i="67" s="1"/>
  <c r="AH115" i="67"/>
  <c r="AH215" i="67" s="1"/>
  <c r="AH142" i="67"/>
  <c r="AH242" i="67" s="1"/>
  <c r="AH181" i="67"/>
  <c r="AH281" i="67" s="1"/>
  <c r="FB30" i="67"/>
  <c r="FB81" i="67"/>
  <c r="FB69" i="67"/>
  <c r="AH152" i="67"/>
  <c r="AH252" i="67" s="1"/>
  <c r="AH138" i="67"/>
  <c r="AH238" i="67" s="1"/>
  <c r="AH160" i="67"/>
  <c r="AH260" i="67" s="1"/>
  <c r="AH131" i="67"/>
  <c r="AH231" i="67" s="1"/>
  <c r="FB68" i="67"/>
  <c r="FB36" i="67"/>
  <c r="FB40" i="67"/>
  <c r="FB9" i="67"/>
  <c r="AH143" i="67"/>
  <c r="AH243" i="67" s="1"/>
  <c r="AH124" i="67"/>
  <c r="AH224" i="67" s="1"/>
  <c r="AH108" i="67"/>
  <c r="AH208" i="67" s="1"/>
  <c r="AH188" i="67"/>
  <c r="AH288" i="67" s="1"/>
  <c r="FB97" i="67"/>
  <c r="FB63" i="67"/>
  <c r="FB35" i="67"/>
  <c r="FB91" i="67"/>
  <c r="AH179" i="67"/>
  <c r="AH279" i="67" s="1"/>
  <c r="AH163" i="67"/>
  <c r="AH263" i="67" s="1"/>
  <c r="AH189" i="67"/>
  <c r="AH289" i="67" s="1"/>
  <c r="AH185" i="67"/>
  <c r="AH285" i="67" s="1"/>
  <c r="FB94" i="67"/>
  <c r="FB93" i="67"/>
  <c r="FB43" i="67"/>
  <c r="FB12" i="67"/>
  <c r="AH123" i="67"/>
  <c r="AH223" i="67" s="1"/>
  <c r="AH121" i="67"/>
  <c r="AH221" i="67" s="1"/>
  <c r="AH190" i="67"/>
  <c r="AH290" i="67" s="1"/>
  <c r="AH184" i="67"/>
  <c r="AH284" i="67" s="1"/>
  <c r="FB65" i="67"/>
  <c r="FB80" i="67"/>
  <c r="FB72" i="67"/>
  <c r="FB84" i="67"/>
  <c r="AH135" i="67"/>
  <c r="AH235" i="67" s="1"/>
  <c r="AH119" i="67"/>
  <c r="AH219" i="67" s="1"/>
  <c r="AH168" i="67"/>
  <c r="AH268" i="67" s="1"/>
  <c r="AH167" i="67"/>
  <c r="AH267" i="67" s="1"/>
  <c r="FF63" i="66"/>
  <c r="FF73" i="66"/>
  <c r="FF43" i="66"/>
  <c r="FF20" i="66"/>
  <c r="FF80" i="66"/>
  <c r="FF51" i="66"/>
  <c r="FF56" i="66"/>
  <c r="FF21" i="66"/>
  <c r="AL168" i="66"/>
  <c r="AL268" i="66" s="1"/>
  <c r="AL194" i="66"/>
  <c r="AL294" i="66" s="1"/>
  <c r="AL167" i="66"/>
  <c r="AL267" i="66" s="1"/>
  <c r="AL113" i="66"/>
  <c r="AL213" i="66" s="1"/>
  <c r="AL137" i="66"/>
  <c r="AL237" i="66" s="1"/>
  <c r="AL192" i="66"/>
  <c r="AL292" i="66" s="1"/>
  <c r="AL146" i="66"/>
  <c r="AL246" i="66" s="1"/>
  <c r="AL110" i="66"/>
  <c r="AL210" i="66" s="1"/>
  <c r="AL115" i="66"/>
  <c r="AL215" i="66" s="1"/>
  <c r="FF89" i="66"/>
  <c r="FF61" i="66"/>
  <c r="FF24" i="66"/>
  <c r="FF17" i="66"/>
  <c r="FF33" i="66"/>
  <c r="FF42" i="66"/>
  <c r="FF32" i="66"/>
  <c r="FF74" i="66"/>
  <c r="AL103" i="66"/>
  <c r="AL203" i="66" s="1"/>
  <c r="AL198" i="66"/>
  <c r="AL298" i="66" s="1"/>
  <c r="AL199" i="66"/>
  <c r="AL299" i="66" s="1"/>
  <c r="AL114" i="66"/>
  <c r="AL214" i="66" s="1"/>
  <c r="AL111" i="66"/>
  <c r="AL211" i="66" s="1"/>
  <c r="AL185" i="66"/>
  <c r="AL285" i="66" s="1"/>
  <c r="AL159" i="66"/>
  <c r="AL259" i="66" s="1"/>
  <c r="AL134" i="66"/>
  <c r="AL234" i="66" s="1"/>
  <c r="FF57" i="66"/>
  <c r="FF62" i="66"/>
  <c r="FF11" i="66"/>
  <c r="FF35" i="66"/>
  <c r="FF82" i="66"/>
  <c r="FF64" i="66"/>
  <c r="FF70" i="66"/>
  <c r="FF46" i="66"/>
  <c r="AL108" i="66"/>
  <c r="AL208" i="66" s="1"/>
  <c r="AL173" i="66"/>
  <c r="AL273" i="66" s="1"/>
  <c r="AL119" i="66"/>
  <c r="AL219" i="66" s="1"/>
  <c r="AL151" i="66"/>
  <c r="AL251" i="66" s="1"/>
  <c r="AL142" i="66"/>
  <c r="AL242" i="66" s="1"/>
  <c r="AL183" i="66"/>
  <c r="AL283" i="66" s="1"/>
  <c r="AL160" i="66"/>
  <c r="AL260" i="66" s="1"/>
  <c r="AL181" i="66"/>
  <c r="AL281" i="66" s="1"/>
  <c r="FF54" i="66"/>
  <c r="FF65" i="66"/>
  <c r="FF10" i="66"/>
  <c r="FF5" i="66"/>
  <c r="FF87" i="66"/>
  <c r="FF90" i="66"/>
  <c r="FF48" i="66"/>
  <c r="FF91" i="66"/>
  <c r="AL175" i="66"/>
  <c r="AL275" i="66" s="1"/>
  <c r="AL195" i="66"/>
  <c r="AL295" i="66" s="1"/>
  <c r="AL165" i="66"/>
  <c r="AL265" i="66" s="1"/>
  <c r="AL131" i="66"/>
  <c r="AL231" i="66" s="1"/>
  <c r="AL154" i="66"/>
  <c r="AL254" i="66" s="1"/>
  <c r="AL149" i="66"/>
  <c r="AL249" i="66" s="1"/>
  <c r="AL144" i="66"/>
  <c r="AL244" i="66" s="1"/>
  <c r="AL184" i="66"/>
  <c r="AL284" i="66" s="1"/>
  <c r="FF81" i="66"/>
  <c r="FF94" i="66"/>
  <c r="FF45" i="66"/>
  <c r="FF2" i="66"/>
  <c r="FF59" i="66"/>
  <c r="FF22" i="66"/>
  <c r="FF78" i="66"/>
  <c r="FF49" i="66"/>
  <c r="AL105" i="66"/>
  <c r="AL205" i="66" s="1"/>
  <c r="AL107" i="66"/>
  <c r="AL207" i="66" s="1"/>
  <c r="AL106" i="66"/>
  <c r="AL206" i="66" s="1"/>
  <c r="AL124" i="66"/>
  <c r="AL224" i="66" s="1"/>
  <c r="AL128" i="66"/>
  <c r="AL228" i="66" s="1"/>
  <c r="AL147" i="66"/>
  <c r="AL247" i="66" s="1"/>
  <c r="AL156" i="66"/>
  <c r="AL256" i="66" s="1"/>
  <c r="AL189" i="66"/>
  <c r="AL289" i="66" s="1"/>
  <c r="AL162" i="66"/>
  <c r="AL262" i="66" s="1"/>
  <c r="FF66" i="66"/>
  <c r="AP30" i="66"/>
  <c r="AP47" i="66" s="1"/>
  <c r="FF39" i="66"/>
  <c r="FF8" i="66"/>
  <c r="FF27" i="66"/>
  <c r="FF83" i="66"/>
  <c r="FF34" i="66"/>
  <c r="AL121" i="66"/>
  <c r="AL221" i="66" s="1"/>
  <c r="AL164" i="66"/>
  <c r="AL264" i="66" s="1"/>
  <c r="AL140" i="66"/>
  <c r="AL240" i="66" s="1"/>
  <c r="AL143" i="66"/>
  <c r="AL243" i="66" s="1"/>
  <c r="FF52" i="66"/>
  <c r="FF12" i="66"/>
  <c r="FF92" i="66"/>
  <c r="FF88" i="66"/>
  <c r="FF7" i="66"/>
  <c r="FF58" i="66"/>
  <c r="FF93" i="66"/>
  <c r="AL122" i="66"/>
  <c r="AL222" i="66" s="1"/>
  <c r="AL172" i="66"/>
  <c r="AL272" i="66" s="1"/>
  <c r="AL182" i="66"/>
  <c r="AL282" i="66" s="1"/>
  <c r="AL109" i="66"/>
  <c r="AL209" i="66" s="1"/>
  <c r="AL179" i="66"/>
  <c r="AL279" i="66" s="1"/>
  <c r="FF55" i="66"/>
  <c r="FF37" i="66"/>
  <c r="FF4" i="66"/>
  <c r="FF36" i="66"/>
  <c r="FF19" i="66"/>
  <c r="AL197" i="66"/>
  <c r="AL297" i="66" s="1"/>
  <c r="AL171" i="66"/>
  <c r="AL271" i="66" s="1"/>
  <c r="AL190" i="66"/>
  <c r="AL290" i="66" s="1"/>
  <c r="AL153" i="66"/>
  <c r="AL253" i="66" s="1"/>
  <c r="AL161" i="66"/>
  <c r="AL261" i="66" s="1"/>
  <c r="FF41" i="66"/>
  <c r="FF85" i="66"/>
  <c r="FF16" i="66"/>
  <c r="AL166" i="66"/>
  <c r="AL266" i="66" s="1"/>
  <c r="AL191" i="66"/>
  <c r="AL291" i="66" s="1"/>
  <c r="AL157" i="66"/>
  <c r="AL257" i="66" s="1"/>
  <c r="AL136" i="66"/>
  <c r="AL236" i="66" s="1"/>
  <c r="FF44" i="66"/>
  <c r="FF28" i="66"/>
  <c r="FF14" i="66"/>
  <c r="AL117" i="66"/>
  <c r="AL217" i="66" s="1"/>
  <c r="AL139" i="66"/>
  <c r="AL239" i="66" s="1"/>
  <c r="AL152" i="66"/>
  <c r="AL252" i="66" s="1"/>
  <c r="AL188" i="66"/>
  <c r="AL288" i="66" s="1"/>
  <c r="FF72" i="66"/>
  <c r="FF18" i="66"/>
  <c r="FF77" i="66"/>
  <c r="FF99" i="66"/>
  <c r="AL176" i="66"/>
  <c r="AL276" i="66" s="1"/>
  <c r="AL141" i="66"/>
  <c r="AL241" i="66" s="1"/>
  <c r="AL112" i="66"/>
  <c r="AL212" i="66" s="1"/>
  <c r="AL177" i="66"/>
  <c r="AL277" i="66" s="1"/>
  <c r="FF29" i="66"/>
  <c r="FF69" i="66"/>
  <c r="FF68" i="66"/>
  <c r="AL104" i="66"/>
  <c r="AL204" i="66" s="1"/>
  <c r="AL132" i="66"/>
  <c r="AL232" i="66" s="1"/>
  <c r="AL145" i="66"/>
  <c r="AL245" i="66" s="1"/>
  <c r="FF84" i="66"/>
  <c r="FF23" i="66"/>
  <c r="FF15" i="66"/>
  <c r="FF67" i="66"/>
  <c r="AL178" i="66"/>
  <c r="AL278" i="66" s="1"/>
  <c r="AL130" i="66"/>
  <c r="AL230" i="66" s="1"/>
  <c r="AL150" i="66"/>
  <c r="AL250" i="66" s="1"/>
  <c r="FF76" i="66"/>
  <c r="FF53" i="66"/>
  <c r="FF95" i="66"/>
  <c r="FF47" i="66"/>
  <c r="AL116" i="66"/>
  <c r="AL216" i="66" s="1"/>
  <c r="AL102" i="66"/>
  <c r="AL202" i="66" s="1"/>
  <c r="AL158" i="66"/>
  <c r="AL258" i="66" s="1"/>
  <c r="FF71" i="66"/>
  <c r="FF13" i="66"/>
  <c r="FF38" i="66"/>
  <c r="FF79" i="66"/>
  <c r="AL170" i="66"/>
  <c r="AL270" i="66" s="1"/>
  <c r="AL138" i="66"/>
  <c r="AL238" i="66" s="1"/>
  <c r="AL135" i="66"/>
  <c r="AL235" i="66" s="1"/>
  <c r="AL127" i="66"/>
  <c r="AL227" i="66" s="1"/>
  <c r="FF86" i="66"/>
  <c r="FF9" i="66"/>
  <c r="FF26" i="66"/>
  <c r="FF96" i="66"/>
  <c r="AL118" i="66"/>
  <c r="AL218" i="66" s="1"/>
  <c r="AL133" i="66"/>
  <c r="AL233" i="66" s="1"/>
  <c r="AL163" i="66"/>
  <c r="AL263" i="66" s="1"/>
  <c r="FF97" i="66"/>
  <c r="FF6" i="66"/>
  <c r="FF25" i="66"/>
  <c r="AL196" i="66"/>
  <c r="AL296" i="66" s="1"/>
  <c r="AL169" i="66"/>
  <c r="AL269" i="66" s="1"/>
  <c r="AL155" i="66"/>
  <c r="AL255" i="66" s="1"/>
  <c r="AL126" i="66"/>
  <c r="AL226" i="66" s="1"/>
  <c r="FF3" i="66"/>
  <c r="FF50" i="66"/>
  <c r="FF30" i="66"/>
  <c r="FF31" i="66"/>
  <c r="AL174" i="66"/>
  <c r="AL274" i="66" s="1"/>
  <c r="AL193" i="66"/>
  <c r="AL293" i="66" s="1"/>
  <c r="AL125" i="66"/>
  <c r="AL225" i="66" s="1"/>
  <c r="AL123" i="66"/>
  <c r="AL223" i="66" s="1"/>
  <c r="AL180" i="66"/>
  <c r="AL280" i="66" s="1"/>
  <c r="FF40" i="66"/>
  <c r="FF98" i="66"/>
  <c r="FF75" i="66"/>
  <c r="AL120" i="66"/>
  <c r="AL220" i="66" s="1"/>
  <c r="AL186" i="66"/>
  <c r="AL286" i="66" s="1"/>
  <c r="AL187" i="66"/>
  <c r="AL287" i="66" s="1"/>
  <c r="AL148" i="66"/>
  <c r="AL248" i="66" s="1"/>
  <c r="FF60" i="66"/>
  <c r="AL129" i="66"/>
  <c r="AL229" i="66" s="1"/>
  <c r="FE89" i="66"/>
  <c r="FE76" i="66"/>
  <c r="FE6" i="66"/>
  <c r="FE35" i="66"/>
  <c r="FE82" i="66"/>
  <c r="FE96" i="66"/>
  <c r="FE47" i="66"/>
  <c r="FE75" i="66"/>
  <c r="AK167" i="66"/>
  <c r="AK267" i="66" s="1"/>
  <c r="AK104" i="66"/>
  <c r="AK204" i="66" s="1"/>
  <c r="AK120" i="66"/>
  <c r="AK220" i="66" s="1"/>
  <c r="AK187" i="66"/>
  <c r="AK287" i="66" s="1"/>
  <c r="AK115" i="66"/>
  <c r="AK215" i="66" s="1"/>
  <c r="AK132" i="66"/>
  <c r="AK232" i="66" s="1"/>
  <c r="AK136" i="66"/>
  <c r="AK236" i="66" s="1"/>
  <c r="AK125" i="66"/>
  <c r="AK225" i="66" s="1"/>
  <c r="FE3" i="66"/>
  <c r="FE86" i="66"/>
  <c r="FE65" i="66"/>
  <c r="FE11" i="66"/>
  <c r="FE74" i="66"/>
  <c r="FE58" i="66"/>
  <c r="FE67" i="66"/>
  <c r="AK107" i="66"/>
  <c r="AK207" i="66" s="1"/>
  <c r="AK195" i="66"/>
  <c r="AK295" i="66" s="1"/>
  <c r="AK111" i="66"/>
  <c r="AK211" i="66" s="1"/>
  <c r="AK109" i="66"/>
  <c r="AK209" i="66" s="1"/>
  <c r="FE81" i="66"/>
  <c r="FE57" i="66"/>
  <c r="FE41" i="66"/>
  <c r="FE10" i="66"/>
  <c r="FE46" i="66"/>
  <c r="FE5" i="66"/>
  <c r="FE8" i="66"/>
  <c r="FE48" i="66"/>
  <c r="FE79" i="66"/>
  <c r="AK175" i="66"/>
  <c r="AK275" i="66" s="1"/>
  <c r="AK178" i="66"/>
  <c r="AK278" i="66" s="1"/>
  <c r="AK110" i="66"/>
  <c r="AK210" i="66" s="1"/>
  <c r="AK137" i="66"/>
  <c r="AK237" i="66" s="1"/>
  <c r="AK182" i="66"/>
  <c r="AK282" i="66" s="1"/>
  <c r="AK179" i="66"/>
  <c r="AK279" i="66" s="1"/>
  <c r="AK157" i="66"/>
  <c r="AK257" i="66" s="1"/>
  <c r="AK113" i="66"/>
  <c r="AK213" i="66" s="1"/>
  <c r="FE73" i="66"/>
  <c r="FE54" i="66"/>
  <c r="FE36" i="66"/>
  <c r="FE12" i="66"/>
  <c r="FE49" i="66"/>
  <c r="FE22" i="66"/>
  <c r="FE69" i="66"/>
  <c r="FE14" i="66"/>
  <c r="FE77" i="66"/>
  <c r="AK166" i="66"/>
  <c r="AK266" i="66" s="1"/>
  <c r="AK172" i="66"/>
  <c r="AK272" i="66" s="1"/>
  <c r="AK150" i="66"/>
  <c r="AK250" i="66" s="1"/>
  <c r="AK158" i="66"/>
  <c r="AK258" i="66" s="1"/>
  <c r="AK124" i="66"/>
  <c r="AK224" i="66" s="1"/>
  <c r="AK145" i="66"/>
  <c r="AK245" i="66" s="1"/>
  <c r="AK191" i="66"/>
  <c r="AK291" i="66" s="1"/>
  <c r="AK142" i="66"/>
  <c r="AK242" i="66" s="1"/>
  <c r="FE92" i="66"/>
  <c r="FE44" i="66"/>
  <c r="FE33" i="66"/>
  <c r="FE2" i="66"/>
  <c r="FE85" i="66"/>
  <c r="FE7" i="66"/>
  <c r="FE72" i="66"/>
  <c r="FE93" i="66"/>
  <c r="AK105" i="66"/>
  <c r="AK205" i="66" s="1"/>
  <c r="AK194" i="66"/>
  <c r="AK294" i="66" s="1"/>
  <c r="AK108" i="66"/>
  <c r="AK208" i="66" s="1"/>
  <c r="AK183" i="66"/>
  <c r="AK283" i="66" s="1"/>
  <c r="AK184" i="66"/>
  <c r="AK284" i="66" s="1"/>
  <c r="AK102" i="66"/>
  <c r="AK202" i="66" s="1"/>
  <c r="AK141" i="66"/>
  <c r="AK241" i="66" s="1"/>
  <c r="AK152" i="66"/>
  <c r="AK252" i="66" s="1"/>
  <c r="AK156" i="66"/>
  <c r="AK256" i="66" s="1"/>
  <c r="FE62" i="66"/>
  <c r="FE40" i="66"/>
  <c r="FE42" i="66"/>
  <c r="FE26" i="66"/>
  <c r="FE88" i="66"/>
  <c r="FE29" i="66"/>
  <c r="FE55" i="66"/>
  <c r="FE13" i="66"/>
  <c r="AK171" i="66"/>
  <c r="AK271" i="66" s="1"/>
  <c r="AK193" i="66"/>
  <c r="AK293" i="66" s="1"/>
  <c r="AK170" i="66"/>
  <c r="AK270" i="66" s="1"/>
  <c r="AK134" i="66"/>
  <c r="AK234" i="66" s="1"/>
  <c r="AK151" i="66"/>
  <c r="AK251" i="66" s="1"/>
  <c r="AK114" i="66"/>
  <c r="AK214" i="66" s="1"/>
  <c r="AK162" i="66"/>
  <c r="AK262" i="66" s="1"/>
  <c r="AK133" i="66"/>
  <c r="AK233" i="66" s="1"/>
  <c r="AK147" i="66"/>
  <c r="AK247" i="66" s="1"/>
  <c r="FE91" i="66"/>
  <c r="FE37" i="66"/>
  <c r="FE45" i="66"/>
  <c r="FE9" i="66"/>
  <c r="FE21" i="66"/>
  <c r="FE23" i="66"/>
  <c r="FE80" i="66"/>
  <c r="FE34" i="66"/>
  <c r="AK168" i="66"/>
  <c r="AK268" i="66" s="1"/>
  <c r="AK117" i="66"/>
  <c r="AK217" i="66" s="1"/>
  <c r="AK174" i="66"/>
  <c r="AK274" i="66" s="1"/>
  <c r="AK161" i="66"/>
  <c r="AK261" i="66" s="1"/>
  <c r="AK143" i="66"/>
  <c r="AK243" i="66" s="1"/>
  <c r="AK130" i="66"/>
  <c r="AK230" i="66" s="1"/>
  <c r="AK164" i="66"/>
  <c r="AK264" i="66" s="1"/>
  <c r="AK131" i="66"/>
  <c r="AK231" i="66" s="1"/>
  <c r="FE84" i="66"/>
  <c r="FE99" i="66"/>
  <c r="FE59" i="66"/>
  <c r="FE19" i="66"/>
  <c r="FE15" i="66"/>
  <c r="FE27" i="66"/>
  <c r="FE95" i="66"/>
  <c r="FE20" i="66"/>
  <c r="AK199" i="66"/>
  <c r="AK299" i="66" s="1"/>
  <c r="AK176" i="66"/>
  <c r="AK276" i="66" s="1"/>
  <c r="AK118" i="66"/>
  <c r="AK218" i="66" s="1"/>
  <c r="AK123" i="66"/>
  <c r="AK223" i="66" s="1"/>
  <c r="AK188" i="66"/>
  <c r="AK288" i="66" s="1"/>
  <c r="AK146" i="66"/>
  <c r="AK246" i="66" s="1"/>
  <c r="AK135" i="66"/>
  <c r="AK235" i="66" s="1"/>
  <c r="AK112" i="66"/>
  <c r="AK212" i="66" s="1"/>
  <c r="FE60" i="66"/>
  <c r="AK128" i="66"/>
  <c r="AK228" i="66" s="1"/>
  <c r="FE71" i="66"/>
  <c r="FE70" i="66"/>
  <c r="AP29" i="66"/>
  <c r="AP46" i="66" s="1"/>
  <c r="FE51" i="66"/>
  <c r="FE16" i="66"/>
  <c r="FE50" i="66"/>
  <c r="FE90" i="66"/>
  <c r="AK196" i="66"/>
  <c r="AK296" i="66" s="1"/>
  <c r="AK198" i="66"/>
  <c r="AK298" i="66" s="1"/>
  <c r="AK169" i="66"/>
  <c r="AK269" i="66" s="1"/>
  <c r="AK126" i="66"/>
  <c r="AK226" i="66" s="1"/>
  <c r="AK153" i="66"/>
  <c r="AK253" i="66" s="1"/>
  <c r="AK148" i="66"/>
  <c r="AK248" i="66" s="1"/>
  <c r="AK159" i="66"/>
  <c r="AK259" i="66" s="1"/>
  <c r="FE66" i="66"/>
  <c r="FE94" i="66"/>
  <c r="FE18" i="66"/>
  <c r="FE52" i="66"/>
  <c r="FE98" i="66"/>
  <c r="FE25" i="66"/>
  <c r="FE43" i="66"/>
  <c r="FE68" i="66"/>
  <c r="AK173" i="66"/>
  <c r="AK273" i="66" s="1"/>
  <c r="AK197" i="66"/>
  <c r="AK297" i="66" s="1"/>
  <c r="AK119" i="66"/>
  <c r="AK219" i="66" s="1"/>
  <c r="AK186" i="66"/>
  <c r="AK286" i="66" s="1"/>
  <c r="AK181" i="66"/>
  <c r="AK281" i="66" s="1"/>
  <c r="AK190" i="66"/>
  <c r="AK290" i="66" s="1"/>
  <c r="AK192" i="66"/>
  <c r="AK292" i="66" s="1"/>
  <c r="AK144" i="66"/>
  <c r="AK244" i="66" s="1"/>
  <c r="FE56" i="66"/>
  <c r="FE61" i="66"/>
  <c r="FE31" i="66"/>
  <c r="FE4" i="66"/>
  <c r="FE32" i="66"/>
  <c r="FE78" i="66"/>
  <c r="FE28" i="66"/>
  <c r="FE63" i="66"/>
  <c r="AK103" i="66"/>
  <c r="AK203" i="66" s="1"/>
  <c r="AK121" i="66"/>
  <c r="AK221" i="66" s="1"/>
  <c r="AK165" i="66"/>
  <c r="AK265" i="66" s="1"/>
  <c r="AK154" i="66"/>
  <c r="AK254" i="66" s="1"/>
  <c r="AK189" i="66"/>
  <c r="AK289" i="66" s="1"/>
  <c r="AK155" i="66"/>
  <c r="AK255" i="66" s="1"/>
  <c r="AK140" i="66"/>
  <c r="AK240" i="66" s="1"/>
  <c r="AK139" i="66"/>
  <c r="AK239" i="66" s="1"/>
  <c r="FE97" i="66"/>
  <c r="FE39" i="66"/>
  <c r="AK122" i="66"/>
  <c r="AK222" i="66" s="1"/>
  <c r="AK127" i="66"/>
  <c r="AK227" i="66" s="1"/>
  <c r="AK149" i="66"/>
  <c r="AK249" i="66" s="1"/>
  <c r="AK129" i="66"/>
  <c r="AK229" i="66" s="1"/>
  <c r="AK116" i="66"/>
  <c r="AK216" i="66" s="1"/>
  <c r="FE30" i="66"/>
  <c r="AK163" i="66"/>
  <c r="AK263" i="66" s="1"/>
  <c r="AK160" i="66"/>
  <c r="AK260" i="66" s="1"/>
  <c r="FE38" i="66"/>
  <c r="FE64" i="66"/>
  <c r="AK185" i="66"/>
  <c r="AK285" i="66" s="1"/>
  <c r="AK180" i="66"/>
  <c r="AK280" i="66" s="1"/>
  <c r="FE17" i="66"/>
  <c r="AK177" i="66"/>
  <c r="AK277" i="66" s="1"/>
  <c r="FE53" i="66"/>
  <c r="AK138" i="66"/>
  <c r="AK238" i="66" s="1"/>
  <c r="FE87" i="66"/>
  <c r="FE83" i="66"/>
  <c r="FE24" i="66"/>
  <c r="AK106" i="66"/>
  <c r="AK206" i="66" s="1"/>
  <c r="EV75" i="66"/>
  <c r="EV72" i="66"/>
  <c r="EV43" i="66"/>
  <c r="EV49" i="66"/>
  <c r="EV37" i="66"/>
  <c r="EV7" i="66"/>
  <c r="EV81" i="66"/>
  <c r="EV73" i="66"/>
  <c r="EV34" i="66"/>
  <c r="AP20" i="66"/>
  <c r="AP37" i="66" s="1"/>
  <c r="EV12" i="66"/>
  <c r="EV70" i="66"/>
  <c r="EV88" i="66"/>
  <c r="EV44" i="66"/>
  <c r="EV39" i="66"/>
  <c r="EV11" i="66"/>
  <c r="EV5" i="66"/>
  <c r="EV87" i="66"/>
  <c r="EV85" i="66"/>
  <c r="AB174" i="66"/>
  <c r="AB274" i="66" s="1"/>
  <c r="AB178" i="66"/>
  <c r="AB278" i="66" s="1"/>
  <c r="AB173" i="66"/>
  <c r="AB273" i="66" s="1"/>
  <c r="AB158" i="66"/>
  <c r="AB258" i="66" s="1"/>
  <c r="AB163" i="66"/>
  <c r="AB263" i="66" s="1"/>
  <c r="AB115" i="66"/>
  <c r="AB215" i="66" s="1"/>
  <c r="AB154" i="66"/>
  <c r="AB254" i="66" s="1"/>
  <c r="AB127" i="66"/>
  <c r="AB227" i="66" s="1"/>
  <c r="AB180" i="66"/>
  <c r="AB280" i="66" s="1"/>
  <c r="EV57" i="66"/>
  <c r="EV42" i="66"/>
  <c r="EV17" i="66"/>
  <c r="EV98" i="66"/>
  <c r="EV95" i="66"/>
  <c r="EV4" i="66"/>
  <c r="AB199" i="66"/>
  <c r="AB299" i="66" s="1"/>
  <c r="AB165" i="66"/>
  <c r="AB265" i="66" s="1"/>
  <c r="AB177" i="66"/>
  <c r="AB277" i="66" s="1"/>
  <c r="AB187" i="66"/>
  <c r="AB287" i="66" s="1"/>
  <c r="AB129" i="66"/>
  <c r="AB229" i="66" s="1"/>
  <c r="AB137" i="66"/>
  <c r="AB237" i="66" s="1"/>
  <c r="AB123" i="66"/>
  <c r="AB223" i="66" s="1"/>
  <c r="AB181" i="66"/>
  <c r="AB281" i="66" s="1"/>
  <c r="EV68" i="66"/>
  <c r="EV80" i="66"/>
  <c r="EV55" i="66"/>
  <c r="EV14" i="66"/>
  <c r="EV31" i="66"/>
  <c r="EV23" i="66"/>
  <c r="EV78" i="66"/>
  <c r="AB166" i="66"/>
  <c r="AB266" i="66" s="1"/>
  <c r="AB170" i="66"/>
  <c r="AB270" i="66" s="1"/>
  <c r="AB172" i="66"/>
  <c r="AB272" i="66" s="1"/>
  <c r="AB111" i="66"/>
  <c r="AB211" i="66" s="1"/>
  <c r="AB110" i="66"/>
  <c r="AB210" i="66" s="1"/>
  <c r="AB153" i="66"/>
  <c r="AB253" i="66" s="1"/>
  <c r="AB126" i="66"/>
  <c r="AB226" i="66" s="1"/>
  <c r="AB186" i="66"/>
  <c r="AB286" i="66" s="1"/>
  <c r="EV96" i="66"/>
  <c r="EV53" i="66"/>
  <c r="EV51" i="66"/>
  <c r="EV22" i="66"/>
  <c r="EV60" i="66"/>
  <c r="EV69" i="66"/>
  <c r="EV61" i="66"/>
  <c r="AB194" i="66"/>
  <c r="AB294" i="66" s="1"/>
  <c r="AB107" i="66"/>
  <c r="AB207" i="66" s="1"/>
  <c r="AB103" i="66"/>
  <c r="AB203" i="66" s="1"/>
  <c r="AB182" i="66"/>
  <c r="AB282" i="66" s="1"/>
  <c r="AB159" i="66"/>
  <c r="AB259" i="66" s="1"/>
  <c r="AB150" i="66"/>
  <c r="AB250" i="66" s="1"/>
  <c r="AB147" i="66"/>
  <c r="AB247" i="66" s="1"/>
  <c r="AB128" i="66"/>
  <c r="AB228" i="66" s="1"/>
  <c r="EV76" i="66"/>
  <c r="EV45" i="66"/>
  <c r="EV56" i="66"/>
  <c r="EV3" i="66"/>
  <c r="EV46" i="66"/>
  <c r="EV35" i="66"/>
  <c r="EV59" i="66"/>
  <c r="AB117" i="66"/>
  <c r="AB217" i="66" s="1"/>
  <c r="AB122" i="66"/>
  <c r="AB222" i="66" s="1"/>
  <c r="AB118" i="66"/>
  <c r="AB218" i="66" s="1"/>
  <c r="AB185" i="66"/>
  <c r="AB285" i="66" s="1"/>
  <c r="AB183" i="66"/>
  <c r="AB283" i="66" s="1"/>
  <c r="AB109" i="66"/>
  <c r="AB209" i="66" s="1"/>
  <c r="AB134" i="66"/>
  <c r="AB234" i="66" s="1"/>
  <c r="AB113" i="66"/>
  <c r="AB213" i="66" s="1"/>
  <c r="EV67" i="66"/>
  <c r="EV33" i="66"/>
  <c r="EV41" i="66"/>
  <c r="EV28" i="66"/>
  <c r="EV99" i="66"/>
  <c r="EV29" i="66"/>
  <c r="EV2" i="66"/>
  <c r="AB104" i="66"/>
  <c r="AB204" i="66" s="1"/>
  <c r="AB195" i="66"/>
  <c r="AB295" i="66" s="1"/>
  <c r="AB106" i="66"/>
  <c r="AB206" i="66" s="1"/>
  <c r="AB152" i="66"/>
  <c r="AB252" i="66" s="1"/>
  <c r="AB141" i="66"/>
  <c r="AB241" i="66" s="1"/>
  <c r="AB131" i="66"/>
  <c r="AB231" i="66" s="1"/>
  <c r="AB188" i="66"/>
  <c r="AB288" i="66" s="1"/>
  <c r="AB155" i="66"/>
  <c r="AB255" i="66" s="1"/>
  <c r="EV48" i="66"/>
  <c r="EV62" i="66"/>
  <c r="EV32" i="66"/>
  <c r="EV16" i="66"/>
  <c r="EV90" i="66"/>
  <c r="EV27" i="66"/>
  <c r="EV19" i="66"/>
  <c r="AB198" i="66"/>
  <c r="AB298" i="66" s="1"/>
  <c r="AB169" i="66"/>
  <c r="AB269" i="66" s="1"/>
  <c r="AB176" i="66"/>
  <c r="AB276" i="66" s="1"/>
  <c r="AB138" i="66"/>
  <c r="AB238" i="66" s="1"/>
  <c r="AB164" i="66"/>
  <c r="AB264" i="66" s="1"/>
  <c r="AB140" i="66"/>
  <c r="AB240" i="66" s="1"/>
  <c r="AB133" i="66"/>
  <c r="AB233" i="66" s="1"/>
  <c r="AB132" i="66"/>
  <c r="AB232" i="66" s="1"/>
  <c r="AB168" i="66"/>
  <c r="AB268" i="66" s="1"/>
  <c r="EV97" i="66"/>
  <c r="EV63" i="66"/>
  <c r="EV26" i="66"/>
  <c r="EV15" i="66"/>
  <c r="EV30" i="66"/>
  <c r="EV82" i="66"/>
  <c r="EV18" i="66"/>
  <c r="AB167" i="66"/>
  <c r="AB267" i="66" s="1"/>
  <c r="AB119" i="66"/>
  <c r="AB219" i="66" s="1"/>
  <c r="AB105" i="66"/>
  <c r="AB205" i="66" s="1"/>
  <c r="AB148" i="66"/>
  <c r="AB248" i="66" s="1"/>
  <c r="AB143" i="66"/>
  <c r="AB243" i="66" s="1"/>
  <c r="AB112" i="66"/>
  <c r="AB212" i="66" s="1"/>
  <c r="AB184" i="66"/>
  <c r="AB284" i="66" s="1"/>
  <c r="AB146" i="66"/>
  <c r="AB246" i="66" s="1"/>
  <c r="EV94" i="66"/>
  <c r="EV84" i="66"/>
  <c r="EV52" i="66"/>
  <c r="EV21" i="66"/>
  <c r="EV6" i="66"/>
  <c r="EV54" i="66"/>
  <c r="EV74" i="66"/>
  <c r="EV25" i="66"/>
  <c r="AB120" i="66"/>
  <c r="AB220" i="66" s="1"/>
  <c r="AB175" i="66"/>
  <c r="AB275" i="66" s="1"/>
  <c r="AB190" i="66"/>
  <c r="AB290" i="66" s="1"/>
  <c r="AB144" i="66"/>
  <c r="AB244" i="66" s="1"/>
  <c r="AB157" i="66"/>
  <c r="AB257" i="66" s="1"/>
  <c r="AB124" i="66"/>
  <c r="AB224" i="66" s="1"/>
  <c r="AB135" i="66"/>
  <c r="AB235" i="66" s="1"/>
  <c r="EV83" i="66"/>
  <c r="EV92" i="66"/>
  <c r="EV50" i="66"/>
  <c r="EV20" i="66"/>
  <c r="EV9" i="66"/>
  <c r="EV93" i="66"/>
  <c r="EV40" i="66"/>
  <c r="EV65" i="66"/>
  <c r="AB121" i="66"/>
  <c r="AB221" i="66" s="1"/>
  <c r="AB197" i="66"/>
  <c r="AB297" i="66" s="1"/>
  <c r="AB189" i="66"/>
  <c r="AB289" i="66" s="1"/>
  <c r="AB149" i="66"/>
  <c r="AB249" i="66" s="1"/>
  <c r="AB145" i="66"/>
  <c r="AB245" i="66" s="1"/>
  <c r="AB191" i="66"/>
  <c r="AB291" i="66" s="1"/>
  <c r="AB160" i="66"/>
  <c r="AB260" i="66" s="1"/>
  <c r="AB102" i="66"/>
  <c r="AB202" i="66" s="1"/>
  <c r="EV89" i="66"/>
  <c r="EV86" i="66"/>
  <c r="EV38" i="66"/>
  <c r="EV13" i="66"/>
  <c r="EV8" i="66"/>
  <c r="EV58" i="66"/>
  <c r="EV47" i="66"/>
  <c r="AB108" i="66"/>
  <c r="AB208" i="66" s="1"/>
  <c r="AB196" i="66"/>
  <c r="AB296" i="66" s="1"/>
  <c r="AB171" i="66"/>
  <c r="AB271" i="66" s="1"/>
  <c r="AB114" i="66"/>
  <c r="AB214" i="66" s="1"/>
  <c r="AB151" i="66"/>
  <c r="AB251" i="66" s="1"/>
  <c r="AB161" i="66"/>
  <c r="AB261" i="66" s="1"/>
  <c r="AB162" i="66"/>
  <c r="AB262" i="66" s="1"/>
  <c r="AB130" i="66"/>
  <c r="AB230" i="66" s="1"/>
  <c r="AB156" i="66"/>
  <c r="AB256" i="66" s="1"/>
  <c r="EV66" i="66"/>
  <c r="EV64" i="66"/>
  <c r="AB125" i="66"/>
  <c r="AB225" i="66" s="1"/>
  <c r="AB193" i="66"/>
  <c r="AB293" i="66" s="1"/>
  <c r="EV24" i="66"/>
  <c r="AB139" i="66"/>
  <c r="AB239" i="66" s="1"/>
  <c r="EV36" i="66"/>
  <c r="AB116" i="66"/>
  <c r="AB216" i="66" s="1"/>
  <c r="AB179" i="66"/>
  <c r="AB279" i="66" s="1"/>
  <c r="EV91" i="66"/>
  <c r="EV10" i="66"/>
  <c r="AB136" i="66"/>
  <c r="AB236" i="66" s="1"/>
  <c r="AB142" i="66"/>
  <c r="AB242" i="66" s="1"/>
  <c r="EV77" i="66"/>
  <c r="EV79" i="66"/>
  <c r="AB192" i="66"/>
  <c r="AB292" i="66" s="1"/>
  <c r="EV71" i="66"/>
  <c r="FH76" i="66"/>
  <c r="FH41" i="66"/>
  <c r="AP32" i="66"/>
  <c r="AP49" i="66" s="1"/>
  <c r="FH52" i="66"/>
  <c r="FH32" i="66"/>
  <c r="FH31" i="66"/>
  <c r="FH59" i="66"/>
  <c r="FH27" i="66"/>
  <c r="FH87" i="66"/>
  <c r="AN170" i="66"/>
  <c r="AN270" i="66" s="1"/>
  <c r="AN174" i="66"/>
  <c r="AN274" i="66" s="1"/>
  <c r="AN148" i="66"/>
  <c r="AN248" i="66" s="1"/>
  <c r="AN161" i="66"/>
  <c r="AN261" i="66" s="1"/>
  <c r="AN147" i="66"/>
  <c r="AN247" i="66" s="1"/>
  <c r="AN110" i="66"/>
  <c r="AN210" i="66" s="1"/>
  <c r="AN158" i="66"/>
  <c r="AN258" i="66" s="1"/>
  <c r="AN185" i="66"/>
  <c r="AN285" i="66" s="1"/>
  <c r="FH57" i="66"/>
  <c r="FH49" i="66"/>
  <c r="FH50" i="66"/>
  <c r="FH9" i="66"/>
  <c r="FH25" i="66"/>
  <c r="FH46" i="66"/>
  <c r="FH75" i="66"/>
  <c r="FH61" i="66"/>
  <c r="AN171" i="66"/>
  <c r="AN271" i="66" s="1"/>
  <c r="AN169" i="66"/>
  <c r="AN269" i="66" s="1"/>
  <c r="AN175" i="66"/>
  <c r="AN275" i="66" s="1"/>
  <c r="AN188" i="66"/>
  <c r="AN288" i="66" s="1"/>
  <c r="AN145" i="66"/>
  <c r="AN245" i="66" s="1"/>
  <c r="AN152" i="66"/>
  <c r="AN252" i="66" s="1"/>
  <c r="AN111" i="66"/>
  <c r="AN211" i="66" s="1"/>
  <c r="AN113" i="66"/>
  <c r="AN213" i="66" s="1"/>
  <c r="FH72" i="66"/>
  <c r="FH55" i="66"/>
  <c r="FH13" i="66"/>
  <c r="FH26" i="66"/>
  <c r="FH80" i="66"/>
  <c r="FH99" i="66"/>
  <c r="FH95" i="66"/>
  <c r="FH23" i="66"/>
  <c r="AN106" i="66"/>
  <c r="AN206" i="66" s="1"/>
  <c r="AN165" i="66"/>
  <c r="AN265" i="66" s="1"/>
  <c r="AN105" i="66"/>
  <c r="AN205" i="66" s="1"/>
  <c r="AN182" i="66"/>
  <c r="AN282" i="66" s="1"/>
  <c r="AN192" i="66"/>
  <c r="AN292" i="66" s="1"/>
  <c r="AN140" i="66"/>
  <c r="AN240" i="66" s="1"/>
  <c r="AN142" i="66"/>
  <c r="AN242" i="66" s="1"/>
  <c r="AN184" i="66"/>
  <c r="AN284" i="66" s="1"/>
  <c r="FH48" i="66"/>
  <c r="FH45" i="66"/>
  <c r="FH15" i="66"/>
  <c r="FH19" i="66"/>
  <c r="FH68" i="66"/>
  <c r="FH90" i="66"/>
  <c r="FH40" i="66"/>
  <c r="FH69" i="66"/>
  <c r="AN198" i="66"/>
  <c r="AN298" i="66" s="1"/>
  <c r="AN120" i="66"/>
  <c r="AN220" i="66" s="1"/>
  <c r="AN196" i="66"/>
  <c r="AN296" i="66" s="1"/>
  <c r="AN132" i="66"/>
  <c r="AN232" i="66" s="1"/>
  <c r="AN180" i="66"/>
  <c r="AN280" i="66" s="1"/>
  <c r="AN135" i="66"/>
  <c r="AN235" i="66" s="1"/>
  <c r="AN162" i="66"/>
  <c r="AN262" i="66" s="1"/>
  <c r="AN189" i="66"/>
  <c r="AN289" i="66" s="1"/>
  <c r="FH84" i="66"/>
  <c r="FH63" i="66"/>
  <c r="FH53" i="66"/>
  <c r="FH16" i="66"/>
  <c r="FH38" i="66"/>
  <c r="FH4" i="66"/>
  <c r="FH77" i="66"/>
  <c r="FH30" i="66"/>
  <c r="FH79" i="66"/>
  <c r="AN178" i="66"/>
  <c r="AN278" i="66" s="1"/>
  <c r="AN173" i="66"/>
  <c r="AN273" i="66" s="1"/>
  <c r="AN128" i="66"/>
  <c r="AN228" i="66" s="1"/>
  <c r="AN130" i="66"/>
  <c r="AN230" i="66" s="1"/>
  <c r="AN109" i="66"/>
  <c r="AN209" i="66" s="1"/>
  <c r="AN154" i="66"/>
  <c r="AN254" i="66" s="1"/>
  <c r="AN137" i="66"/>
  <c r="AN237" i="66" s="1"/>
  <c r="AN127" i="66"/>
  <c r="AN227" i="66" s="1"/>
  <c r="FH67" i="66"/>
  <c r="FH20" i="66"/>
  <c r="FH10" i="66"/>
  <c r="FH93" i="66"/>
  <c r="FH36" i="66"/>
  <c r="AN118" i="66"/>
  <c r="AN218" i="66" s="1"/>
  <c r="AN149" i="66"/>
  <c r="AN249" i="66" s="1"/>
  <c r="AN125" i="66"/>
  <c r="AN225" i="66" s="1"/>
  <c r="AN159" i="66"/>
  <c r="AN259" i="66" s="1"/>
  <c r="AN186" i="66"/>
  <c r="AN286" i="66" s="1"/>
  <c r="FH51" i="66"/>
  <c r="FH17" i="66"/>
  <c r="FH43" i="66"/>
  <c r="FH29" i="66"/>
  <c r="AN194" i="66"/>
  <c r="AN294" i="66" s="1"/>
  <c r="AN119" i="66"/>
  <c r="AN219" i="66" s="1"/>
  <c r="AN179" i="66"/>
  <c r="AN279" i="66" s="1"/>
  <c r="AN160" i="66"/>
  <c r="AN260" i="66" s="1"/>
  <c r="AN134" i="66"/>
  <c r="AN234" i="66" s="1"/>
  <c r="FH92" i="66"/>
  <c r="FH71" i="66"/>
  <c r="FH11" i="66"/>
  <c r="FH44" i="66"/>
  <c r="FH35" i="66"/>
  <c r="AN104" i="66"/>
  <c r="AN204" i="66" s="1"/>
  <c r="AN177" i="66"/>
  <c r="AN277" i="66" s="1"/>
  <c r="AN181" i="66"/>
  <c r="AN281" i="66" s="1"/>
  <c r="AN124" i="66"/>
  <c r="AN224" i="66" s="1"/>
  <c r="AN138" i="66"/>
  <c r="AN238" i="66" s="1"/>
  <c r="FH86" i="66"/>
  <c r="FH56" i="66"/>
  <c r="FH6" i="66"/>
  <c r="FH60" i="66"/>
  <c r="FH28" i="66"/>
  <c r="AN176" i="66"/>
  <c r="AN276" i="66" s="1"/>
  <c r="AN103" i="66"/>
  <c r="AN203" i="66" s="1"/>
  <c r="AN155" i="66"/>
  <c r="AN255" i="66" s="1"/>
  <c r="AN136" i="66"/>
  <c r="AN236" i="66" s="1"/>
  <c r="AN150" i="66"/>
  <c r="AN250" i="66" s="1"/>
  <c r="FH97" i="66"/>
  <c r="FH24" i="66"/>
  <c r="FH5" i="66"/>
  <c r="FH78" i="66"/>
  <c r="FH74" i="66"/>
  <c r="AN122" i="66"/>
  <c r="AN222" i="66" s="1"/>
  <c r="AN168" i="66"/>
  <c r="AN268" i="66" s="1"/>
  <c r="AN144" i="66"/>
  <c r="AN244" i="66" s="1"/>
  <c r="AN163" i="66"/>
  <c r="AN263" i="66" s="1"/>
  <c r="AN126" i="66"/>
  <c r="AN226" i="66" s="1"/>
  <c r="FH88" i="66"/>
  <c r="FH70" i="66"/>
  <c r="AN166" i="66"/>
  <c r="AN266" i="66" s="1"/>
  <c r="AN143" i="66"/>
  <c r="AN243" i="66" s="1"/>
  <c r="AN183" i="66"/>
  <c r="AN283" i="66" s="1"/>
  <c r="FH39" i="66"/>
  <c r="FH83" i="66"/>
  <c r="AN117" i="66"/>
  <c r="AN217" i="66" s="1"/>
  <c r="AN115" i="66"/>
  <c r="AN215" i="66" s="1"/>
  <c r="AN129" i="66"/>
  <c r="AN229" i="66" s="1"/>
  <c r="FH14" i="66"/>
  <c r="FH54" i="66"/>
  <c r="AN121" i="66"/>
  <c r="AN221" i="66" s="1"/>
  <c r="AN153" i="66"/>
  <c r="AN253" i="66" s="1"/>
  <c r="AN156" i="66"/>
  <c r="AN256" i="66" s="1"/>
  <c r="FH47" i="66"/>
  <c r="FH94" i="66"/>
  <c r="FH3" i="66"/>
  <c r="FH18" i="66"/>
  <c r="AN116" i="66"/>
  <c r="AN216" i="66" s="1"/>
  <c r="AN190" i="66"/>
  <c r="AN290" i="66" s="1"/>
  <c r="AN146" i="66"/>
  <c r="AN246" i="66" s="1"/>
  <c r="FH89" i="66"/>
  <c r="FH21" i="66"/>
  <c r="FH34" i="66"/>
  <c r="AN172" i="66"/>
  <c r="AN272" i="66" s="1"/>
  <c r="AN139" i="66"/>
  <c r="AN239" i="66" s="1"/>
  <c r="AN131" i="66"/>
  <c r="AN231" i="66" s="1"/>
  <c r="FH73" i="66"/>
  <c r="FH8" i="66"/>
  <c r="FH37" i="66"/>
  <c r="AN199" i="66"/>
  <c r="AN299" i="66" s="1"/>
  <c r="AN133" i="66"/>
  <c r="AN233" i="66" s="1"/>
  <c r="AN191" i="66"/>
  <c r="AN291" i="66" s="1"/>
  <c r="FH96" i="66"/>
  <c r="FH7" i="66"/>
  <c r="FH58" i="66"/>
  <c r="AN197" i="66"/>
  <c r="AN297" i="66" s="1"/>
  <c r="AN164" i="66"/>
  <c r="AN264" i="66" s="1"/>
  <c r="AN151" i="66"/>
  <c r="AN251" i="66" s="1"/>
  <c r="AN167" i="66"/>
  <c r="AN267" i="66" s="1"/>
  <c r="FH33" i="66"/>
  <c r="FH12" i="66"/>
  <c r="FH91" i="66"/>
  <c r="AN107" i="66"/>
  <c r="AN207" i="66" s="1"/>
  <c r="AN187" i="66"/>
  <c r="AN287" i="66" s="1"/>
  <c r="AN114" i="66"/>
  <c r="AN214" i="66" s="1"/>
  <c r="FH64" i="66"/>
  <c r="FH42" i="66"/>
  <c r="FH82" i="66"/>
  <c r="AN195" i="66"/>
  <c r="AN295" i="66" s="1"/>
  <c r="AN112" i="66"/>
  <c r="AN212" i="66" s="1"/>
  <c r="AN141" i="66"/>
  <c r="AN241" i="66" s="1"/>
  <c r="AN123" i="66"/>
  <c r="AN223" i="66" s="1"/>
  <c r="FH66" i="66"/>
  <c r="FH65" i="66"/>
  <c r="FH2" i="66"/>
  <c r="AN193" i="66"/>
  <c r="AN293" i="66" s="1"/>
  <c r="AN157" i="66"/>
  <c r="AN257" i="66" s="1"/>
  <c r="FH62" i="66"/>
  <c r="FH98" i="66"/>
  <c r="FH85" i="66"/>
  <c r="AN108" i="66"/>
  <c r="AN208" i="66" s="1"/>
  <c r="AN102" i="66"/>
  <c r="AN202" i="66" s="1"/>
  <c r="FH22" i="66"/>
  <c r="FH81" i="66"/>
  <c r="FD88" i="66"/>
  <c r="FD56" i="66"/>
  <c r="FD58" i="66"/>
  <c r="FD27" i="66"/>
  <c r="FD86" i="66"/>
  <c r="FD26" i="66"/>
  <c r="AJ106" i="66"/>
  <c r="AJ206" i="66" s="1"/>
  <c r="AJ111" i="66"/>
  <c r="AJ211" i="66" s="1"/>
  <c r="AJ188" i="66"/>
  <c r="AJ288" i="66" s="1"/>
  <c r="AJ152" i="66"/>
  <c r="AJ252" i="66" s="1"/>
  <c r="FD31" i="66"/>
  <c r="FD98" i="66"/>
  <c r="AJ194" i="66"/>
  <c r="AJ294" i="66" s="1"/>
  <c r="AJ153" i="66"/>
  <c r="AJ253" i="66" s="1"/>
  <c r="AJ161" i="66"/>
  <c r="AJ261" i="66" s="1"/>
  <c r="FD42" i="66"/>
  <c r="FD28" i="66"/>
  <c r="FD79" i="66"/>
  <c r="AJ145" i="66"/>
  <c r="AJ245" i="66" s="1"/>
  <c r="AJ110" i="66"/>
  <c r="AJ210" i="66" s="1"/>
  <c r="AJ134" i="66"/>
  <c r="AJ234" i="66" s="1"/>
  <c r="FD87" i="66"/>
  <c r="FD52" i="66"/>
  <c r="FD75" i="66"/>
  <c r="FD6" i="66"/>
  <c r="FD34" i="66"/>
  <c r="FD54" i="66"/>
  <c r="FD53" i="66"/>
  <c r="FD97" i="66"/>
  <c r="AJ166" i="66"/>
  <c r="AJ266" i="66" s="1"/>
  <c r="AJ197" i="66"/>
  <c r="AJ297" i="66" s="1"/>
  <c r="AJ175" i="66"/>
  <c r="AJ275" i="66" s="1"/>
  <c r="AJ184" i="66"/>
  <c r="AJ284" i="66" s="1"/>
  <c r="AJ140" i="66"/>
  <c r="AJ240" i="66" s="1"/>
  <c r="AJ124" i="66"/>
  <c r="AJ224" i="66" s="1"/>
  <c r="AJ146" i="66"/>
  <c r="AJ246" i="66" s="1"/>
  <c r="AJ135" i="66"/>
  <c r="AJ235" i="66" s="1"/>
  <c r="AJ144" i="66"/>
  <c r="AJ244" i="66" s="1"/>
  <c r="FD80" i="66"/>
  <c r="FD45" i="66"/>
  <c r="FD68" i="66"/>
  <c r="AP28" i="66"/>
  <c r="AP45" i="66" s="1"/>
  <c r="FD9" i="66"/>
  <c r="FD90" i="66"/>
  <c r="FD51" i="66"/>
  <c r="FD16" i="66"/>
  <c r="AJ167" i="66"/>
  <c r="AJ267" i="66" s="1"/>
  <c r="AJ169" i="66"/>
  <c r="AJ269" i="66" s="1"/>
  <c r="AJ105" i="66"/>
  <c r="AJ205" i="66" s="1"/>
  <c r="AJ112" i="66"/>
  <c r="AJ212" i="66" s="1"/>
  <c r="AJ150" i="66"/>
  <c r="AJ250" i="66" s="1"/>
  <c r="AJ192" i="66"/>
  <c r="AJ292" i="66" s="1"/>
  <c r="FD72" i="66"/>
  <c r="FD41" i="66"/>
  <c r="FD40" i="66"/>
  <c r="FD25" i="66"/>
  <c r="FD67" i="66"/>
  <c r="FD48" i="66"/>
  <c r="FD50" i="66"/>
  <c r="FD33" i="66"/>
  <c r="AJ173" i="66"/>
  <c r="AJ273" i="66" s="1"/>
  <c r="AJ177" i="66"/>
  <c r="AJ277" i="66" s="1"/>
  <c r="AJ171" i="66"/>
  <c r="AJ271" i="66" s="1"/>
  <c r="AJ125" i="66"/>
  <c r="AJ225" i="66" s="1"/>
  <c r="AJ179" i="66"/>
  <c r="AJ279" i="66" s="1"/>
  <c r="AJ102" i="66"/>
  <c r="AJ202" i="66" s="1"/>
  <c r="AJ158" i="66"/>
  <c r="AJ258" i="66" s="1"/>
  <c r="AJ138" i="66"/>
  <c r="AJ238" i="66" s="1"/>
  <c r="FD49" i="66"/>
  <c r="AJ103" i="66"/>
  <c r="AJ203" i="66" s="1"/>
  <c r="AJ141" i="66"/>
  <c r="AJ241" i="66" s="1"/>
  <c r="AJ185" i="66"/>
  <c r="AJ285" i="66" s="1"/>
  <c r="FD61" i="66"/>
  <c r="FD93" i="66"/>
  <c r="FD35" i="66"/>
  <c r="FD22" i="66"/>
  <c r="FD84" i="66"/>
  <c r="FD92" i="66"/>
  <c r="FD13" i="66"/>
  <c r="AJ174" i="66"/>
  <c r="AJ274" i="66" s="1"/>
  <c r="AJ108" i="66"/>
  <c r="AJ208" i="66" s="1"/>
  <c r="AJ164" i="66"/>
  <c r="AJ264" i="66" s="1"/>
  <c r="AJ114" i="66"/>
  <c r="AJ214" i="66" s="1"/>
  <c r="AJ159" i="66"/>
  <c r="AJ259" i="66" s="1"/>
  <c r="FD83" i="66"/>
  <c r="FD99" i="66"/>
  <c r="FD59" i="66"/>
  <c r="FD11" i="66"/>
  <c r="FD71" i="66"/>
  <c r="FD76" i="66"/>
  <c r="FD20" i="66"/>
  <c r="FD14" i="66"/>
  <c r="AJ170" i="66"/>
  <c r="AJ270" i="66" s="1"/>
  <c r="AJ118" i="66"/>
  <c r="AJ218" i="66" s="1"/>
  <c r="AJ176" i="66"/>
  <c r="AJ276" i="66" s="1"/>
  <c r="AJ180" i="66"/>
  <c r="AJ280" i="66" s="1"/>
  <c r="AJ162" i="66"/>
  <c r="AJ262" i="66" s="1"/>
  <c r="AJ129" i="66"/>
  <c r="AJ229" i="66" s="1"/>
  <c r="AJ143" i="66"/>
  <c r="AJ243" i="66" s="1"/>
  <c r="AJ183" i="66"/>
  <c r="AJ283" i="66" s="1"/>
  <c r="AJ193" i="66"/>
  <c r="AJ293" i="66" s="1"/>
  <c r="FD60" i="66"/>
  <c r="FD2" i="66"/>
  <c r="FD89" i="66"/>
  <c r="AJ116" i="66"/>
  <c r="AJ216" i="66" s="1"/>
  <c r="AJ104" i="66"/>
  <c r="AJ204" i="66" s="1"/>
  <c r="AJ131" i="66"/>
  <c r="AJ231" i="66" s="1"/>
  <c r="AJ136" i="66"/>
  <c r="AJ236" i="66" s="1"/>
  <c r="FD63" i="66"/>
  <c r="FD70" i="66"/>
  <c r="FD18" i="66"/>
  <c r="FD10" i="66"/>
  <c r="FD38" i="66"/>
  <c r="FD95" i="66"/>
  <c r="FD94" i="66"/>
  <c r="FD32" i="66"/>
  <c r="AJ119" i="66"/>
  <c r="AJ219" i="66" s="1"/>
  <c r="AJ168" i="66"/>
  <c r="AJ268" i="66" s="1"/>
  <c r="AJ181" i="66"/>
  <c r="AJ281" i="66" s="1"/>
  <c r="AJ115" i="66"/>
  <c r="AJ215" i="66" s="1"/>
  <c r="AJ126" i="66"/>
  <c r="AJ226" i="66" s="1"/>
  <c r="AJ163" i="66"/>
  <c r="AJ263" i="66" s="1"/>
  <c r="AJ109" i="66"/>
  <c r="AJ209" i="66" s="1"/>
  <c r="FD30" i="66"/>
  <c r="FD21" i="66"/>
  <c r="AJ117" i="66"/>
  <c r="AJ217" i="66" s="1"/>
  <c r="AJ148" i="66"/>
  <c r="AJ248" i="66" s="1"/>
  <c r="AJ151" i="66"/>
  <c r="AJ251" i="66" s="1"/>
  <c r="FD55" i="66"/>
  <c r="FD15" i="66"/>
  <c r="FD69" i="66"/>
  <c r="AJ113" i="66"/>
  <c r="AJ213" i="66" s="1"/>
  <c r="AJ149" i="66"/>
  <c r="AJ249" i="66" s="1"/>
  <c r="FD91" i="66"/>
  <c r="FD65" i="66"/>
  <c r="FD29" i="66"/>
  <c r="FD4" i="66"/>
  <c r="FD47" i="66"/>
  <c r="FD62" i="66"/>
  <c r="FD39" i="66"/>
  <c r="FD82" i="66"/>
  <c r="AJ165" i="66"/>
  <c r="AJ265" i="66" s="1"/>
  <c r="AJ199" i="66"/>
  <c r="AJ299" i="66" s="1"/>
  <c r="AJ107" i="66"/>
  <c r="AJ207" i="66" s="1"/>
  <c r="AJ160" i="66"/>
  <c r="AJ260" i="66" s="1"/>
  <c r="AJ157" i="66"/>
  <c r="AJ257" i="66" s="1"/>
  <c r="AJ133" i="66"/>
  <c r="AJ233" i="66" s="1"/>
  <c r="AJ187" i="66"/>
  <c r="AJ287" i="66" s="1"/>
  <c r="FD78" i="66"/>
  <c r="FD64" i="66"/>
  <c r="FD36" i="66"/>
  <c r="FD7" i="66"/>
  <c r="FD43" i="66"/>
  <c r="FD74" i="66"/>
  <c r="FD44" i="66"/>
  <c r="FD12" i="66"/>
  <c r="FD85" i="66"/>
  <c r="AJ122" i="66"/>
  <c r="AJ222" i="66" s="1"/>
  <c r="AJ198" i="66"/>
  <c r="AJ298" i="66" s="1"/>
  <c r="AJ120" i="66"/>
  <c r="AJ220" i="66" s="1"/>
  <c r="AJ137" i="66"/>
  <c r="AJ237" i="66" s="1"/>
  <c r="AJ191" i="66"/>
  <c r="AJ291" i="66" s="1"/>
  <c r="AJ154" i="66"/>
  <c r="AJ254" i="66" s="1"/>
  <c r="AJ147" i="66"/>
  <c r="AJ247" i="66" s="1"/>
  <c r="AJ123" i="66"/>
  <c r="AJ223" i="66" s="1"/>
  <c r="FD5" i="66"/>
  <c r="FD46" i="66"/>
  <c r="FD17" i="66"/>
  <c r="AJ172" i="66"/>
  <c r="AJ272" i="66" s="1"/>
  <c r="AJ186" i="66"/>
  <c r="AJ286" i="66" s="1"/>
  <c r="AJ132" i="66"/>
  <c r="AJ232" i="66" s="1"/>
  <c r="AJ156" i="66"/>
  <c r="AJ256" i="66" s="1"/>
  <c r="FD96" i="66"/>
  <c r="FD57" i="66"/>
  <c r="FD19" i="66"/>
  <c r="FD23" i="66"/>
  <c r="AJ196" i="66"/>
  <c r="AJ296" i="66" s="1"/>
  <c r="AJ130" i="66"/>
  <c r="AJ230" i="66" s="1"/>
  <c r="AJ127" i="66"/>
  <c r="AJ227" i="66" s="1"/>
  <c r="AJ182" i="66"/>
  <c r="AJ282" i="66" s="1"/>
  <c r="AJ190" i="66"/>
  <c r="AJ290" i="66" s="1"/>
  <c r="FD37" i="66"/>
  <c r="AJ142" i="66"/>
  <c r="AJ242" i="66" s="1"/>
  <c r="AJ128" i="66"/>
  <c r="AJ228" i="66" s="1"/>
  <c r="FD8" i="66"/>
  <c r="FD24" i="66"/>
  <c r="AJ121" i="66"/>
  <c r="AJ221" i="66" s="1"/>
  <c r="FD3" i="66"/>
  <c r="AJ155" i="66"/>
  <c r="AJ255" i="66" s="1"/>
  <c r="FD81" i="66"/>
  <c r="FD73" i="66"/>
  <c r="FD66" i="66"/>
  <c r="FD77" i="66"/>
  <c r="AJ178" i="66"/>
  <c r="AJ278" i="66" s="1"/>
  <c r="AJ195" i="66"/>
  <c r="AJ295" i="66" s="1"/>
  <c r="AJ139" i="66"/>
  <c r="AJ239" i="66" s="1"/>
  <c r="AJ189" i="66"/>
  <c r="AJ289" i="66" s="1"/>
  <c r="FI74" i="66"/>
  <c r="AP33" i="66"/>
  <c r="AP50" i="66" s="1"/>
  <c r="FI20" i="66"/>
  <c r="FI6" i="66"/>
  <c r="FI45" i="66"/>
  <c r="FI34" i="66"/>
  <c r="FI9" i="66"/>
  <c r="FI78" i="66"/>
  <c r="FI90" i="66"/>
  <c r="FI49" i="66"/>
  <c r="FI89" i="66"/>
  <c r="FI2" i="66"/>
  <c r="FI92" i="66"/>
  <c r="FI83" i="66"/>
  <c r="FI36" i="66"/>
  <c r="FI99" i="66"/>
  <c r="AO103" i="66"/>
  <c r="AO203" i="66" s="1"/>
  <c r="AO199" i="66"/>
  <c r="AO299" i="66" s="1"/>
  <c r="FI97" i="66"/>
  <c r="FI44" i="66"/>
  <c r="FI52" i="66"/>
  <c r="FI10" i="66"/>
  <c r="FI73" i="66"/>
  <c r="FI37" i="66"/>
  <c r="FI76" i="66"/>
  <c r="FI27" i="66"/>
  <c r="AO171" i="66"/>
  <c r="AO271" i="66" s="1"/>
  <c r="AO165" i="66"/>
  <c r="AO265" i="66" s="1"/>
  <c r="AO117" i="66"/>
  <c r="AO217" i="66" s="1"/>
  <c r="AO132" i="66"/>
  <c r="AO232" i="66" s="1"/>
  <c r="AO135" i="66"/>
  <c r="AO235" i="66" s="1"/>
  <c r="AO127" i="66"/>
  <c r="AO227" i="66" s="1"/>
  <c r="AO163" i="66"/>
  <c r="AO263" i="66" s="1"/>
  <c r="AO191" i="66"/>
  <c r="AO291" i="66" s="1"/>
  <c r="FI77" i="66"/>
  <c r="FI66" i="66"/>
  <c r="FI40" i="66"/>
  <c r="FI24" i="66"/>
  <c r="FI15" i="66"/>
  <c r="FI60" i="66"/>
  <c r="FI93" i="66"/>
  <c r="FI17" i="66"/>
  <c r="FI85" i="66"/>
  <c r="FI48" i="66"/>
  <c r="FI30" i="66"/>
  <c r="FI11" i="66"/>
  <c r="FI31" i="66"/>
  <c r="FI32" i="66"/>
  <c r="FI86" i="66"/>
  <c r="FI42" i="66"/>
  <c r="AO107" i="66"/>
  <c r="AO207" i="66" s="1"/>
  <c r="AO168" i="66"/>
  <c r="AO268" i="66" s="1"/>
  <c r="AO178" i="66"/>
  <c r="AO278" i="66" s="1"/>
  <c r="AO186" i="66"/>
  <c r="AO286" i="66" s="1"/>
  <c r="AO112" i="66"/>
  <c r="AO212" i="66" s="1"/>
  <c r="AO110" i="66"/>
  <c r="AO210" i="66" s="1"/>
  <c r="AO111" i="66"/>
  <c r="AO211" i="66" s="1"/>
  <c r="AO113" i="66"/>
  <c r="AO213" i="66" s="1"/>
  <c r="FI79" i="66"/>
  <c r="FI81" i="66"/>
  <c r="FI7" i="66"/>
  <c r="FI21" i="66"/>
  <c r="FI96" i="66"/>
  <c r="AO116" i="66"/>
  <c r="AO216" i="66" s="1"/>
  <c r="AO193" i="66"/>
  <c r="AO293" i="66" s="1"/>
  <c r="AO157" i="66"/>
  <c r="AO257" i="66" s="1"/>
  <c r="AO158" i="66"/>
  <c r="AO258" i="66" s="1"/>
  <c r="AO160" i="66"/>
  <c r="AO260" i="66" s="1"/>
  <c r="AO162" i="66"/>
  <c r="AO262" i="66" s="1"/>
  <c r="AO185" i="66"/>
  <c r="AO285" i="66" s="1"/>
  <c r="FI58" i="66"/>
  <c r="FI38" i="66"/>
  <c r="FI18" i="66"/>
  <c r="FI19" i="66"/>
  <c r="FI61" i="66"/>
  <c r="AO120" i="66"/>
  <c r="AO220" i="66" s="1"/>
  <c r="AO118" i="66"/>
  <c r="AO218" i="66" s="1"/>
  <c r="AO180" i="66"/>
  <c r="AO280" i="66" s="1"/>
  <c r="AO114" i="66"/>
  <c r="AO214" i="66" s="1"/>
  <c r="AO183" i="66"/>
  <c r="AO283" i="66" s="1"/>
  <c r="AO164" i="66"/>
  <c r="AO264" i="66" s="1"/>
  <c r="AO154" i="66"/>
  <c r="AO254" i="66" s="1"/>
  <c r="FI64" i="66"/>
  <c r="FI33" i="66"/>
  <c r="FI69" i="66"/>
  <c r="FI28" i="66"/>
  <c r="FI62" i="66"/>
  <c r="AO196" i="66"/>
  <c r="AO296" i="66" s="1"/>
  <c r="AO166" i="66"/>
  <c r="AO266" i="66" s="1"/>
  <c r="AO142" i="66"/>
  <c r="AO242" i="66" s="1"/>
  <c r="AO138" i="66"/>
  <c r="AO238" i="66" s="1"/>
  <c r="AO136" i="66"/>
  <c r="AO236" i="66" s="1"/>
  <c r="AO184" i="66"/>
  <c r="AO284" i="66" s="1"/>
  <c r="FI56" i="66"/>
  <c r="FI46" i="66"/>
  <c r="FI29" i="66"/>
  <c r="AO121" i="66"/>
  <c r="AO221" i="66" s="1"/>
  <c r="AO194" i="66"/>
  <c r="AO294" i="66" s="1"/>
  <c r="AO128" i="66"/>
  <c r="AO228" i="66" s="1"/>
  <c r="AO147" i="66"/>
  <c r="AO247" i="66" s="1"/>
  <c r="AO156" i="66"/>
  <c r="AO256" i="66" s="1"/>
  <c r="FI57" i="66"/>
  <c r="FI43" i="66"/>
  <c r="FI22" i="66"/>
  <c r="AO119" i="66"/>
  <c r="AO219" i="66" s="1"/>
  <c r="AO167" i="66"/>
  <c r="AO267" i="66" s="1"/>
  <c r="AO146" i="66"/>
  <c r="AO246" i="66" s="1"/>
  <c r="AO152" i="66"/>
  <c r="AO252" i="66" s="1"/>
  <c r="AO192" i="66"/>
  <c r="AO292" i="66" s="1"/>
  <c r="FI91" i="66"/>
  <c r="FI87" i="66"/>
  <c r="FI35" i="66"/>
  <c r="FI75" i="66"/>
  <c r="FI59" i="66"/>
  <c r="AO169" i="66"/>
  <c r="AO269" i="66" s="1"/>
  <c r="AO174" i="66"/>
  <c r="AO274" i="66" s="1"/>
  <c r="AO150" i="66"/>
  <c r="AO250" i="66" s="1"/>
  <c r="AO188" i="66"/>
  <c r="AO288" i="66" s="1"/>
  <c r="AO115" i="66"/>
  <c r="AO215" i="66" s="1"/>
  <c r="FI55" i="66"/>
  <c r="FI95" i="66"/>
  <c r="FI39" i="66"/>
  <c r="FI25" i="66"/>
  <c r="FI67" i="66"/>
  <c r="AO172" i="66"/>
  <c r="AO272" i="66" s="1"/>
  <c r="AO170" i="66"/>
  <c r="AO270" i="66" s="1"/>
  <c r="AO133" i="66"/>
  <c r="AO233" i="66" s="1"/>
  <c r="AO124" i="66"/>
  <c r="AO224" i="66" s="1"/>
  <c r="AO130" i="66"/>
  <c r="AO230" i="66" s="1"/>
  <c r="AO159" i="66"/>
  <c r="AO259" i="66" s="1"/>
  <c r="FI54" i="66"/>
  <c r="FI26" i="66"/>
  <c r="FI50" i="66"/>
  <c r="FI80" i="66"/>
  <c r="AO105" i="66"/>
  <c r="AO205" i="66" s="1"/>
  <c r="AO104" i="66"/>
  <c r="AO204" i="66" s="1"/>
  <c r="AO149" i="66"/>
  <c r="AO249" i="66" s="1"/>
  <c r="AO141" i="66"/>
  <c r="AO241" i="66" s="1"/>
  <c r="AO140" i="66"/>
  <c r="AO240" i="66" s="1"/>
  <c r="FI98" i="66"/>
  <c r="FI12" i="66"/>
  <c r="FI65" i="66"/>
  <c r="FI94" i="66"/>
  <c r="AO197" i="66"/>
  <c r="AO297" i="66" s="1"/>
  <c r="AO108" i="66"/>
  <c r="AO208" i="66" s="1"/>
  <c r="AO123" i="66"/>
  <c r="AO223" i="66" s="1"/>
  <c r="AO151" i="66"/>
  <c r="AO251" i="66" s="1"/>
  <c r="AO189" i="66"/>
  <c r="AO289" i="66" s="1"/>
  <c r="AO187" i="66"/>
  <c r="AO287" i="66" s="1"/>
  <c r="FI47" i="66"/>
  <c r="FI14" i="66"/>
  <c r="FI72" i="66"/>
  <c r="FI13" i="66"/>
  <c r="AO173" i="66"/>
  <c r="AO273" i="66" s="1"/>
  <c r="AO182" i="66"/>
  <c r="AO282" i="66" s="1"/>
  <c r="AO126" i="66"/>
  <c r="AO226" i="66" s="1"/>
  <c r="AO161" i="66"/>
  <c r="AO261" i="66" s="1"/>
  <c r="AO145" i="66"/>
  <c r="AO245" i="66" s="1"/>
  <c r="AO176" i="66"/>
  <c r="AO276" i="66" s="1"/>
  <c r="FI68" i="66"/>
  <c r="FI3" i="66"/>
  <c r="FI70" i="66"/>
  <c r="FI16" i="66"/>
  <c r="AO122" i="66"/>
  <c r="AO222" i="66" s="1"/>
  <c r="AO153" i="66"/>
  <c r="AO253" i="66" s="1"/>
  <c r="AO144" i="66"/>
  <c r="AO244" i="66" s="1"/>
  <c r="AO181" i="66"/>
  <c r="AO281" i="66" s="1"/>
  <c r="AO148" i="66"/>
  <c r="AO248" i="66" s="1"/>
  <c r="FI51" i="66"/>
  <c r="FI63" i="66"/>
  <c r="FI4" i="66"/>
  <c r="FI53" i="66"/>
  <c r="AO177" i="66"/>
  <c r="AO277" i="66" s="1"/>
  <c r="AO129" i="66"/>
  <c r="AO229" i="66" s="1"/>
  <c r="AO143" i="66"/>
  <c r="AO243" i="66" s="1"/>
  <c r="AO131" i="66"/>
  <c r="AO231" i="66" s="1"/>
  <c r="AO137" i="66"/>
  <c r="AO237" i="66" s="1"/>
  <c r="FI5" i="66"/>
  <c r="FI82" i="66"/>
  <c r="FI8" i="66"/>
  <c r="FI88" i="66"/>
  <c r="FI23" i="66"/>
  <c r="AO198" i="66"/>
  <c r="AO298" i="66" s="1"/>
  <c r="AO179" i="66"/>
  <c r="AO279" i="66" s="1"/>
  <c r="AO139" i="66"/>
  <c r="AO239" i="66" s="1"/>
  <c r="AO190" i="66"/>
  <c r="AO290" i="66" s="1"/>
  <c r="AO125" i="66"/>
  <c r="AO225" i="66" s="1"/>
  <c r="AO175" i="66"/>
  <c r="AO275" i="66" s="1"/>
  <c r="FI71" i="66"/>
  <c r="FI41" i="66"/>
  <c r="FI84" i="66"/>
  <c r="AO106" i="66"/>
  <c r="AO206" i="66" s="1"/>
  <c r="AO195" i="66"/>
  <c r="AO295" i="66" s="1"/>
  <c r="AO102" i="66"/>
  <c r="AO202" i="66" s="1"/>
  <c r="AO109" i="66"/>
  <c r="AO209" i="66" s="1"/>
  <c r="AO155" i="66"/>
  <c r="AO255" i="66" s="1"/>
  <c r="AO134" i="66"/>
  <c r="AO234" i="66" s="1"/>
  <c r="FG85" i="66"/>
  <c r="FG70" i="66"/>
  <c r="FG44" i="66"/>
  <c r="FG33" i="66"/>
  <c r="FG29" i="66"/>
  <c r="FG46" i="66"/>
  <c r="FG12" i="66"/>
  <c r="FG23" i="66"/>
  <c r="FG92" i="66"/>
  <c r="AM174" i="66"/>
  <c r="AM274" i="66" s="1"/>
  <c r="AM118" i="66"/>
  <c r="AM218" i="66" s="1"/>
  <c r="AM198" i="66"/>
  <c r="AM298" i="66" s="1"/>
  <c r="AM192" i="66"/>
  <c r="AM292" i="66" s="1"/>
  <c r="AM150" i="66"/>
  <c r="AM250" i="66" s="1"/>
  <c r="AM110" i="66"/>
  <c r="AM210" i="66" s="1"/>
  <c r="AM161" i="66"/>
  <c r="AM261" i="66" s="1"/>
  <c r="AM143" i="66"/>
  <c r="AM243" i="66" s="1"/>
  <c r="FG77" i="66"/>
  <c r="FG98" i="66"/>
  <c r="FG42" i="66"/>
  <c r="FG87" i="66"/>
  <c r="FG49" i="66"/>
  <c r="FG55" i="66"/>
  <c r="FG40" i="66"/>
  <c r="FG80" i="66"/>
  <c r="FG95" i="66"/>
  <c r="FG38" i="66"/>
  <c r="FG81" i="66"/>
  <c r="FG79" i="66"/>
  <c r="FG74" i="66"/>
  <c r="FG53" i="66"/>
  <c r="FG21" i="66"/>
  <c r="FG3" i="66"/>
  <c r="FG22" i="66"/>
  <c r="FG69" i="66"/>
  <c r="FG75" i="66"/>
  <c r="AM178" i="66"/>
  <c r="AM278" i="66" s="1"/>
  <c r="AM104" i="66"/>
  <c r="AM204" i="66" s="1"/>
  <c r="AM195" i="66"/>
  <c r="AM295" i="66" s="1"/>
  <c r="AM160" i="66"/>
  <c r="AM260" i="66" s="1"/>
  <c r="AM102" i="66"/>
  <c r="AM202" i="66" s="1"/>
  <c r="AM163" i="66"/>
  <c r="AM263" i="66" s="1"/>
  <c r="AM127" i="66"/>
  <c r="AM227" i="66" s="1"/>
  <c r="AM129" i="66"/>
  <c r="AM229" i="66" s="1"/>
  <c r="AM183" i="66"/>
  <c r="AM283" i="66" s="1"/>
  <c r="FG82" i="66"/>
  <c r="FG67" i="66"/>
  <c r="FG30" i="66"/>
  <c r="FG71" i="66"/>
  <c r="FG54" i="66"/>
  <c r="FG35" i="66"/>
  <c r="FG9" i="66"/>
  <c r="FG84" i="66"/>
  <c r="FG36" i="66"/>
  <c r="FG43" i="66"/>
  <c r="FG19" i="66"/>
  <c r="AM167" i="66"/>
  <c r="AM267" i="66" s="1"/>
  <c r="AM172" i="66"/>
  <c r="AM272" i="66" s="1"/>
  <c r="AM199" i="66"/>
  <c r="AM299" i="66" s="1"/>
  <c r="AM114" i="66"/>
  <c r="AM214" i="66" s="1"/>
  <c r="AM179" i="66"/>
  <c r="AM279" i="66" s="1"/>
  <c r="AM109" i="66"/>
  <c r="AM209" i="66" s="1"/>
  <c r="AM185" i="66"/>
  <c r="AM285" i="66" s="1"/>
  <c r="AM130" i="66"/>
  <c r="AM230" i="66" s="1"/>
  <c r="FG66" i="66"/>
  <c r="FG50" i="66"/>
  <c r="FG2" i="66"/>
  <c r="FG61" i="66"/>
  <c r="FG47" i="66"/>
  <c r="FG51" i="66"/>
  <c r="FG60" i="66"/>
  <c r="FG16" i="66"/>
  <c r="AM176" i="66"/>
  <c r="AM276" i="66" s="1"/>
  <c r="AM168" i="66"/>
  <c r="AM268" i="66" s="1"/>
  <c r="AM196" i="66"/>
  <c r="AM296" i="66" s="1"/>
  <c r="AM126" i="66"/>
  <c r="AM226" i="66" s="1"/>
  <c r="AM135" i="66"/>
  <c r="AM235" i="66" s="1"/>
  <c r="AM182" i="66"/>
  <c r="AM282" i="66" s="1"/>
  <c r="AM191" i="66"/>
  <c r="AM291" i="66" s="1"/>
  <c r="AM133" i="66"/>
  <c r="AM233" i="66" s="1"/>
  <c r="FG64" i="66"/>
  <c r="FG39" i="66"/>
  <c r="FG56" i="66"/>
  <c r="FG62" i="66"/>
  <c r="FG8" i="66"/>
  <c r="FG4" i="66"/>
  <c r="FG89" i="66"/>
  <c r="FG37" i="66"/>
  <c r="FG5" i="66"/>
  <c r="FG20" i="66"/>
  <c r="FG28" i="66"/>
  <c r="FG91" i="66"/>
  <c r="FG17" i="66"/>
  <c r="FG52" i="66"/>
  <c r="AM173" i="66"/>
  <c r="AM273" i="66" s="1"/>
  <c r="AM194" i="66"/>
  <c r="AM294" i="66" s="1"/>
  <c r="AM103" i="66"/>
  <c r="AM203" i="66" s="1"/>
  <c r="AM124" i="66"/>
  <c r="AM224" i="66" s="1"/>
  <c r="AM146" i="66"/>
  <c r="AM246" i="66" s="1"/>
  <c r="AM138" i="66"/>
  <c r="AM238" i="66" s="1"/>
  <c r="AM112" i="66"/>
  <c r="AM212" i="66" s="1"/>
  <c r="AM145" i="66"/>
  <c r="AM245" i="66" s="1"/>
  <c r="FG90" i="66"/>
  <c r="FG48" i="66"/>
  <c r="FG97" i="66"/>
  <c r="FG83" i="66"/>
  <c r="AM120" i="66"/>
  <c r="AM220" i="66" s="1"/>
  <c r="AM162" i="66"/>
  <c r="AM262" i="66" s="1"/>
  <c r="AM158" i="66"/>
  <c r="AM258" i="66" s="1"/>
  <c r="AM186" i="66"/>
  <c r="AM286" i="66" s="1"/>
  <c r="FG6" i="66"/>
  <c r="FG73" i="66"/>
  <c r="FG72" i="66"/>
  <c r="AM175" i="66"/>
  <c r="AM275" i="66" s="1"/>
  <c r="AM193" i="66"/>
  <c r="AM293" i="66" s="1"/>
  <c r="AM188" i="66"/>
  <c r="AM288" i="66" s="1"/>
  <c r="AM141" i="66"/>
  <c r="AM241" i="66" s="1"/>
  <c r="AM111" i="66"/>
  <c r="AM211" i="66" s="1"/>
  <c r="FG18" i="66"/>
  <c r="FG65" i="66"/>
  <c r="FG58" i="66"/>
  <c r="AM117" i="66"/>
  <c r="AM217" i="66" s="1"/>
  <c r="AM122" i="66"/>
  <c r="AM222" i="66" s="1"/>
  <c r="AM142" i="66"/>
  <c r="AM242" i="66" s="1"/>
  <c r="AM156" i="66"/>
  <c r="AM256" i="66" s="1"/>
  <c r="AM152" i="66"/>
  <c r="AM252" i="66" s="1"/>
  <c r="FG26" i="66"/>
  <c r="FG78" i="66"/>
  <c r="FG68" i="66"/>
  <c r="AM116" i="66"/>
  <c r="AM216" i="66" s="1"/>
  <c r="AM166" i="66"/>
  <c r="AM266" i="66" s="1"/>
  <c r="AM154" i="66"/>
  <c r="AM254" i="66" s="1"/>
  <c r="AM131" i="66"/>
  <c r="AM231" i="66" s="1"/>
  <c r="AM164" i="66"/>
  <c r="AM264" i="66" s="1"/>
  <c r="FG11" i="66"/>
  <c r="FG27" i="66"/>
  <c r="FG86" i="66"/>
  <c r="AM165" i="66"/>
  <c r="AM265" i="66" s="1"/>
  <c r="AM181" i="66"/>
  <c r="AM281" i="66" s="1"/>
  <c r="AM125" i="66"/>
  <c r="AM225" i="66" s="1"/>
  <c r="AM151" i="66"/>
  <c r="AM251" i="66" s="1"/>
  <c r="AM132" i="66"/>
  <c r="AM232" i="66" s="1"/>
  <c r="FG63" i="66"/>
  <c r="FG96" i="66"/>
  <c r="AM108" i="66"/>
  <c r="AM208" i="66" s="1"/>
  <c r="AM137" i="66"/>
  <c r="AM237" i="66" s="1"/>
  <c r="AM123" i="66"/>
  <c r="AM223" i="66" s="1"/>
  <c r="FG13" i="66"/>
  <c r="FG34" i="66"/>
  <c r="AM119" i="66"/>
  <c r="AM219" i="66" s="1"/>
  <c r="AM157" i="66"/>
  <c r="AM257" i="66" s="1"/>
  <c r="AM159" i="66"/>
  <c r="AM259" i="66" s="1"/>
  <c r="FG7" i="66"/>
  <c r="FG94" i="66"/>
  <c r="AM105" i="66"/>
  <c r="AM205" i="66" s="1"/>
  <c r="AM134" i="66"/>
  <c r="AM234" i="66" s="1"/>
  <c r="AM189" i="66"/>
  <c r="AM289" i="66" s="1"/>
  <c r="AP31" i="66"/>
  <c r="AP48" i="66" s="1"/>
  <c r="FG15" i="66"/>
  <c r="AM106" i="66"/>
  <c r="AM206" i="66" s="1"/>
  <c r="AM113" i="66"/>
  <c r="AM213" i="66" s="1"/>
  <c r="AM136" i="66"/>
  <c r="AM236" i="66" s="1"/>
  <c r="FG31" i="66"/>
  <c r="FG93" i="66"/>
  <c r="AM121" i="66"/>
  <c r="AM221" i="66" s="1"/>
  <c r="AM155" i="66"/>
  <c r="AM255" i="66" s="1"/>
  <c r="AM190" i="66"/>
  <c r="AM290" i="66" s="1"/>
  <c r="FG24" i="66"/>
  <c r="FG45" i="66"/>
  <c r="AM107" i="66"/>
  <c r="AM207" i="66" s="1"/>
  <c r="AM140" i="66"/>
  <c r="AM240" i="66" s="1"/>
  <c r="AM115" i="66"/>
  <c r="AM215" i="66" s="1"/>
  <c r="FG25" i="66"/>
  <c r="FG99" i="66"/>
  <c r="AM169" i="66"/>
  <c r="AM269" i="66" s="1"/>
  <c r="AM149" i="66"/>
  <c r="AM249" i="66" s="1"/>
  <c r="AM153" i="66"/>
  <c r="AM253" i="66" s="1"/>
  <c r="AM177" i="66"/>
  <c r="AM277" i="66" s="1"/>
  <c r="FG88" i="66"/>
  <c r="FG59" i="66"/>
  <c r="AM171" i="66"/>
  <c r="AM271" i="66" s="1"/>
  <c r="AM180" i="66"/>
  <c r="AM280" i="66" s="1"/>
  <c r="FG14" i="66"/>
  <c r="FG41" i="66"/>
  <c r="AM197" i="66"/>
  <c r="AM297" i="66" s="1"/>
  <c r="AM148" i="66"/>
  <c r="AM248" i="66" s="1"/>
  <c r="FG10" i="66"/>
  <c r="FG32" i="66"/>
  <c r="FG57" i="66"/>
  <c r="AM187" i="66"/>
  <c r="AM287" i="66" s="1"/>
  <c r="AM144" i="66"/>
  <c r="AM244" i="66" s="1"/>
  <c r="AM184" i="66"/>
  <c r="AM284" i="66" s="1"/>
  <c r="FG76" i="66"/>
  <c r="AM170" i="66"/>
  <c r="AM270" i="66" s="1"/>
  <c r="AM128" i="66"/>
  <c r="AM228" i="66" s="1"/>
  <c r="AM147" i="66"/>
  <c r="AM247" i="66" s="1"/>
  <c r="AM139" i="66"/>
  <c r="AM239" i="66" s="1"/>
  <c r="EW77" i="66"/>
  <c r="EW64" i="66"/>
  <c r="EW56" i="66"/>
  <c r="EW26" i="66"/>
  <c r="EW25" i="66"/>
  <c r="EW32" i="66"/>
  <c r="EW80" i="66"/>
  <c r="EW69" i="66"/>
  <c r="AC198" i="66"/>
  <c r="AC298" i="66" s="1"/>
  <c r="AC171" i="66"/>
  <c r="AC271" i="66" s="1"/>
  <c r="AC121" i="66"/>
  <c r="AC221" i="66" s="1"/>
  <c r="AC187" i="66"/>
  <c r="AC287" i="66" s="1"/>
  <c r="AC136" i="66"/>
  <c r="AC236" i="66" s="1"/>
  <c r="AC179" i="66"/>
  <c r="AC279" i="66" s="1"/>
  <c r="AC125" i="66"/>
  <c r="AC225" i="66" s="1"/>
  <c r="AC113" i="66"/>
  <c r="AC213" i="66" s="1"/>
  <c r="EW90" i="66"/>
  <c r="EW86" i="66"/>
  <c r="EW87" i="66"/>
  <c r="EW37" i="66"/>
  <c r="EW8" i="66"/>
  <c r="EW83" i="66"/>
  <c r="EW28" i="66"/>
  <c r="EW71" i="66"/>
  <c r="EW23" i="66"/>
  <c r="AC169" i="66"/>
  <c r="AC269" i="66" s="1"/>
  <c r="AC166" i="66"/>
  <c r="AC266" i="66" s="1"/>
  <c r="AC118" i="66"/>
  <c r="AC218" i="66" s="1"/>
  <c r="AC147" i="66"/>
  <c r="AC247" i="66" s="1"/>
  <c r="AC183" i="66"/>
  <c r="AC283" i="66" s="1"/>
  <c r="AC186" i="66"/>
  <c r="AC286" i="66" s="1"/>
  <c r="AC132" i="66"/>
  <c r="AC232" i="66" s="1"/>
  <c r="AC152" i="66"/>
  <c r="AC252" i="66" s="1"/>
  <c r="EW98" i="66"/>
  <c r="EW43" i="66"/>
  <c r="EW51" i="66"/>
  <c r="EW3" i="66"/>
  <c r="EW65" i="66"/>
  <c r="EW22" i="66"/>
  <c r="EW78" i="66"/>
  <c r="AC103" i="66"/>
  <c r="AC203" i="66" s="1"/>
  <c r="AC106" i="66"/>
  <c r="AC206" i="66" s="1"/>
  <c r="AC175" i="66"/>
  <c r="AC275" i="66" s="1"/>
  <c r="AC148" i="66"/>
  <c r="AC248" i="66" s="1"/>
  <c r="AC164" i="66"/>
  <c r="AC264" i="66" s="1"/>
  <c r="AC109" i="66"/>
  <c r="AC209" i="66" s="1"/>
  <c r="AC162" i="66"/>
  <c r="AC262" i="66" s="1"/>
  <c r="EW82" i="66"/>
  <c r="EW85" i="66"/>
  <c r="EW49" i="66"/>
  <c r="EW42" i="66"/>
  <c r="EW72" i="66"/>
  <c r="EW59" i="66"/>
  <c r="EW62" i="66"/>
  <c r="AC116" i="66"/>
  <c r="AC216" i="66" s="1"/>
  <c r="AC122" i="66"/>
  <c r="AC222" i="66" s="1"/>
  <c r="AC104" i="66"/>
  <c r="AC204" i="66" s="1"/>
  <c r="AC134" i="66"/>
  <c r="AC234" i="66" s="1"/>
  <c r="AC123" i="66"/>
  <c r="AC223" i="66" s="1"/>
  <c r="AC139" i="66"/>
  <c r="AC239" i="66" s="1"/>
  <c r="AC126" i="66"/>
  <c r="AC226" i="66" s="1"/>
  <c r="EW2" i="66"/>
  <c r="EW74" i="66"/>
  <c r="EW63" i="66"/>
  <c r="EW57" i="66"/>
  <c r="EW20" i="66"/>
  <c r="EW53" i="66"/>
  <c r="EW89" i="66"/>
  <c r="EW61" i="66"/>
  <c r="AC172" i="66"/>
  <c r="AC272" i="66" s="1"/>
  <c r="AC197" i="66"/>
  <c r="AC297" i="66" s="1"/>
  <c r="AC145" i="66"/>
  <c r="AC245" i="66" s="1"/>
  <c r="AC142" i="66"/>
  <c r="AC242" i="66" s="1"/>
  <c r="AC182" i="66"/>
  <c r="AC282" i="66" s="1"/>
  <c r="AC137" i="66"/>
  <c r="AC237" i="66" s="1"/>
  <c r="AC110" i="66"/>
  <c r="AC210" i="66" s="1"/>
  <c r="EW95" i="66"/>
  <c r="EW68" i="66"/>
  <c r="EW54" i="66"/>
  <c r="EW94" i="66"/>
  <c r="EW29" i="66"/>
  <c r="EW60" i="66"/>
  <c r="EW9" i="66"/>
  <c r="EW81" i="66"/>
  <c r="AC167" i="66"/>
  <c r="AC267" i="66" s="1"/>
  <c r="AC170" i="66"/>
  <c r="AC270" i="66" s="1"/>
  <c r="AC185" i="66"/>
  <c r="AC285" i="66" s="1"/>
  <c r="AC154" i="66"/>
  <c r="AC254" i="66" s="1"/>
  <c r="AC112" i="66"/>
  <c r="AC212" i="66" s="1"/>
  <c r="AC124" i="66"/>
  <c r="AC224" i="66" s="1"/>
  <c r="AC157" i="66"/>
  <c r="AC257" i="66" s="1"/>
  <c r="EW75" i="66"/>
  <c r="EW76" i="66"/>
  <c r="EW38" i="66"/>
  <c r="EW45" i="66"/>
  <c r="EW7" i="66"/>
  <c r="EW70" i="66"/>
  <c r="EW41" i="66"/>
  <c r="EW16" i="66"/>
  <c r="AC119" i="66"/>
  <c r="AC219" i="66" s="1"/>
  <c r="AC177" i="66"/>
  <c r="AC277" i="66" s="1"/>
  <c r="AC135" i="66"/>
  <c r="AC235" i="66" s="1"/>
  <c r="AC159" i="66"/>
  <c r="AC259" i="66" s="1"/>
  <c r="AC138" i="66"/>
  <c r="AC238" i="66" s="1"/>
  <c r="AC161" i="66"/>
  <c r="AC261" i="66" s="1"/>
  <c r="AC153" i="66"/>
  <c r="AC253" i="66" s="1"/>
  <c r="EW5" i="66"/>
  <c r="EW67" i="66"/>
  <c r="EW35" i="66"/>
  <c r="EW33" i="66"/>
  <c r="EW4" i="66"/>
  <c r="EW96" i="66"/>
  <c r="EW13" i="66"/>
  <c r="AC107" i="66"/>
  <c r="AC207" i="66" s="1"/>
  <c r="AC165" i="66"/>
  <c r="AC265" i="66" s="1"/>
  <c r="AC102" i="66"/>
  <c r="AC202" i="66" s="1"/>
  <c r="AC190" i="66"/>
  <c r="AC290" i="66" s="1"/>
  <c r="AC115" i="66"/>
  <c r="AC215" i="66" s="1"/>
  <c r="AC143" i="66"/>
  <c r="AC243" i="66" s="1"/>
  <c r="AC130" i="66"/>
  <c r="AC230" i="66" s="1"/>
  <c r="AC117" i="66"/>
  <c r="AC217" i="66" s="1"/>
  <c r="EW58" i="66"/>
  <c r="EW39" i="66"/>
  <c r="EW44" i="66"/>
  <c r="EW36" i="66"/>
  <c r="EW30" i="66"/>
  <c r="EW99" i="66"/>
  <c r="EW27" i="66"/>
  <c r="AC120" i="66"/>
  <c r="AC220" i="66" s="1"/>
  <c r="AC174" i="66"/>
  <c r="AC274" i="66" s="1"/>
  <c r="AC156" i="66"/>
  <c r="AC256" i="66" s="1"/>
  <c r="AC163" i="66"/>
  <c r="AC263" i="66" s="1"/>
  <c r="AC114" i="66"/>
  <c r="AC214" i="66" s="1"/>
  <c r="AC111" i="66"/>
  <c r="AC211" i="66" s="1"/>
  <c r="AC189" i="66"/>
  <c r="AC289" i="66" s="1"/>
  <c r="EW91" i="66"/>
  <c r="EW47" i="66"/>
  <c r="AP21" i="66"/>
  <c r="AP38" i="66" s="1"/>
  <c r="EW12" i="66"/>
  <c r="EW6" i="66"/>
  <c r="EW19" i="66"/>
  <c r="EW97" i="66"/>
  <c r="EW18" i="66"/>
  <c r="AC195" i="66"/>
  <c r="AC295" i="66" s="1"/>
  <c r="AC193" i="66"/>
  <c r="AC293" i="66" s="1"/>
  <c r="AC180" i="66"/>
  <c r="AC280" i="66" s="1"/>
  <c r="AC146" i="66"/>
  <c r="AC246" i="66" s="1"/>
  <c r="AC127" i="66"/>
  <c r="AC227" i="66" s="1"/>
  <c r="AC160" i="66"/>
  <c r="AC260" i="66" s="1"/>
  <c r="AC155" i="66"/>
  <c r="AC255" i="66" s="1"/>
  <c r="EW84" i="66"/>
  <c r="EW66" i="66"/>
  <c r="EW10" i="66"/>
  <c r="EW24" i="66"/>
  <c r="EW34" i="66"/>
  <c r="EW15" i="66"/>
  <c r="EW46" i="66"/>
  <c r="AC178" i="66"/>
  <c r="AC278" i="66" s="1"/>
  <c r="AC176" i="66"/>
  <c r="AC276" i="66" s="1"/>
  <c r="AC192" i="66"/>
  <c r="AC292" i="66" s="1"/>
  <c r="AC150" i="66"/>
  <c r="AC250" i="66" s="1"/>
  <c r="AC184" i="66"/>
  <c r="AC284" i="66" s="1"/>
  <c r="AC181" i="66"/>
  <c r="AC281" i="66" s="1"/>
  <c r="EW31" i="66"/>
  <c r="EW92" i="66"/>
  <c r="EW40" i="66"/>
  <c r="EW21" i="66"/>
  <c r="EW11" i="66"/>
  <c r="EW88" i="66"/>
  <c r="EW17" i="66"/>
  <c r="EW73" i="66"/>
  <c r="AC196" i="66"/>
  <c r="AC296" i="66" s="1"/>
  <c r="AC168" i="66"/>
  <c r="AC268" i="66" s="1"/>
  <c r="AC131" i="66"/>
  <c r="AC231" i="66" s="1"/>
  <c r="AC158" i="66"/>
  <c r="AC258" i="66" s="1"/>
  <c r="AC191" i="66"/>
  <c r="AC291" i="66" s="1"/>
  <c r="AC128" i="66"/>
  <c r="AC228" i="66" s="1"/>
  <c r="EW79" i="66"/>
  <c r="AC194" i="66"/>
  <c r="AC294" i="66" s="1"/>
  <c r="EW48" i="66"/>
  <c r="EW55" i="66"/>
  <c r="EW14" i="66"/>
  <c r="EW50" i="66"/>
  <c r="EW93" i="66"/>
  <c r="EW52" i="66"/>
  <c r="AC199" i="66"/>
  <c r="AC299" i="66" s="1"/>
  <c r="AC173" i="66"/>
  <c r="AC273" i="66" s="1"/>
  <c r="AC105" i="66"/>
  <c r="AC205" i="66" s="1"/>
  <c r="AC133" i="66"/>
  <c r="AC233" i="66" s="1"/>
  <c r="AC149" i="66"/>
  <c r="AC249" i="66" s="1"/>
  <c r="AC129" i="66"/>
  <c r="AC229" i="66" s="1"/>
  <c r="AC151" i="66"/>
  <c r="AC251" i="66" s="1"/>
  <c r="AC108" i="66"/>
  <c r="AC208" i="66" s="1"/>
  <c r="AC144" i="66"/>
  <c r="AC244" i="66" s="1"/>
  <c r="AC140" i="66"/>
  <c r="AC240" i="66" s="1"/>
  <c r="AC141" i="66"/>
  <c r="AC241" i="66" s="1"/>
  <c r="AC188" i="66"/>
  <c r="AC288" i="66" s="1"/>
  <c r="EX90" i="66"/>
  <c r="EX46" i="66"/>
  <c r="EX64" i="66"/>
  <c r="AP22" i="66"/>
  <c r="AP39" i="66" s="1"/>
  <c r="EX28" i="66"/>
  <c r="EX23" i="66"/>
  <c r="EX35" i="66"/>
  <c r="EX51" i="66"/>
  <c r="EX53" i="66"/>
  <c r="AD170" i="66"/>
  <c r="AD270" i="66" s="1"/>
  <c r="AD176" i="66"/>
  <c r="AD276" i="66" s="1"/>
  <c r="AD167" i="66"/>
  <c r="AD267" i="66" s="1"/>
  <c r="AD144" i="66"/>
  <c r="AD244" i="66" s="1"/>
  <c r="AD127" i="66"/>
  <c r="AD227" i="66" s="1"/>
  <c r="AD139" i="66"/>
  <c r="AD239" i="66" s="1"/>
  <c r="AD157" i="66"/>
  <c r="AD257" i="66" s="1"/>
  <c r="AD145" i="66"/>
  <c r="AD245" i="66" s="1"/>
  <c r="EX69" i="66"/>
  <c r="EX85" i="66"/>
  <c r="EX95" i="66"/>
  <c r="EX32" i="66"/>
  <c r="EX18" i="66"/>
  <c r="EX61" i="66"/>
  <c r="EX68" i="66"/>
  <c r="EX31" i="66"/>
  <c r="AD119" i="66"/>
  <c r="AD219" i="66" s="1"/>
  <c r="AD108" i="66"/>
  <c r="AD208" i="66" s="1"/>
  <c r="AD175" i="66"/>
  <c r="AD275" i="66" s="1"/>
  <c r="AD158" i="66"/>
  <c r="AD258" i="66" s="1"/>
  <c r="AD154" i="66"/>
  <c r="AD254" i="66" s="1"/>
  <c r="AD141" i="66"/>
  <c r="AD241" i="66" s="1"/>
  <c r="AD181" i="66"/>
  <c r="AD281" i="66" s="1"/>
  <c r="AD131" i="66"/>
  <c r="AD231" i="66" s="1"/>
  <c r="EX58" i="66"/>
  <c r="EX47" i="66"/>
  <c r="EX26" i="66"/>
  <c r="EX2" i="66"/>
  <c r="EX91" i="66"/>
  <c r="EX43" i="66"/>
  <c r="EX73" i="66"/>
  <c r="AD106" i="66"/>
  <c r="AD206" i="66" s="1"/>
  <c r="AD120" i="66"/>
  <c r="AD220" i="66" s="1"/>
  <c r="AD183" i="66"/>
  <c r="AD283" i="66" s="1"/>
  <c r="AD124" i="66"/>
  <c r="AD224" i="66" s="1"/>
  <c r="AD140" i="66"/>
  <c r="AD240" i="66" s="1"/>
  <c r="AD143" i="66"/>
  <c r="AD243" i="66" s="1"/>
  <c r="AD164" i="66"/>
  <c r="AD264" i="66" s="1"/>
  <c r="EX84" i="66"/>
  <c r="EX34" i="66"/>
  <c r="EX30" i="66"/>
  <c r="EX89" i="66"/>
  <c r="EX24" i="66"/>
  <c r="EX60" i="66"/>
  <c r="AD121" i="66"/>
  <c r="AD221" i="66" s="1"/>
  <c r="AD195" i="66"/>
  <c r="AD295" i="66" s="1"/>
  <c r="AD171" i="66"/>
  <c r="AD271" i="66" s="1"/>
  <c r="AD123" i="66"/>
  <c r="AD223" i="66" s="1"/>
  <c r="AD148" i="66"/>
  <c r="AD248" i="66" s="1"/>
  <c r="AD113" i="66"/>
  <c r="AD213" i="66" s="1"/>
  <c r="AD137" i="66"/>
  <c r="AD237" i="66" s="1"/>
  <c r="EX98" i="66"/>
  <c r="EX87" i="66"/>
  <c r="EX57" i="66"/>
  <c r="EX15" i="66"/>
  <c r="EX81" i="66"/>
  <c r="EX70" i="66"/>
  <c r="EX9" i="66"/>
  <c r="AD172" i="66"/>
  <c r="AD272" i="66" s="1"/>
  <c r="AD103" i="66"/>
  <c r="AD203" i="66" s="1"/>
  <c r="AD197" i="66"/>
  <c r="AD297" i="66" s="1"/>
  <c r="AD159" i="66"/>
  <c r="AD259" i="66" s="1"/>
  <c r="AD184" i="66"/>
  <c r="AD284" i="66" s="1"/>
  <c r="AD189" i="66"/>
  <c r="AD289" i="66" s="1"/>
  <c r="AD155" i="66"/>
  <c r="AD255" i="66" s="1"/>
  <c r="EX74" i="66"/>
  <c r="EX52" i="66"/>
  <c r="EX4" i="66"/>
  <c r="EX72" i="66"/>
  <c r="EX88" i="66"/>
  <c r="AD194" i="66"/>
  <c r="AD294" i="66" s="1"/>
  <c r="AD168" i="66"/>
  <c r="AD268" i="66" s="1"/>
  <c r="AD179" i="66"/>
  <c r="AD279" i="66" s="1"/>
  <c r="AD156" i="66"/>
  <c r="AD256" i="66" s="1"/>
  <c r="AD152" i="66"/>
  <c r="AD252" i="66" s="1"/>
  <c r="AD160" i="66"/>
  <c r="AD260" i="66" s="1"/>
  <c r="EX76" i="66"/>
  <c r="EX50" i="66"/>
  <c r="EX16" i="66"/>
  <c r="EX27" i="66"/>
  <c r="EX22" i="66"/>
  <c r="AD198" i="66"/>
  <c r="AD298" i="66" s="1"/>
  <c r="AD105" i="66"/>
  <c r="AD205" i="66" s="1"/>
  <c r="AD136" i="66"/>
  <c r="AD236" i="66" s="1"/>
  <c r="AD150" i="66"/>
  <c r="AD250" i="66" s="1"/>
  <c r="AD125" i="66"/>
  <c r="AD225" i="66" s="1"/>
  <c r="EX3" i="66"/>
  <c r="AD110" i="66"/>
  <c r="AD210" i="66" s="1"/>
  <c r="EX67" i="66"/>
  <c r="EX38" i="66"/>
  <c r="EX33" i="66"/>
  <c r="EX92" i="66"/>
  <c r="EX99" i="66"/>
  <c r="AD117" i="66"/>
  <c r="AD217" i="66" s="1"/>
  <c r="AD104" i="66"/>
  <c r="AD204" i="66" s="1"/>
  <c r="AD192" i="66"/>
  <c r="AD292" i="66" s="1"/>
  <c r="AD161" i="66"/>
  <c r="AD261" i="66" s="1"/>
  <c r="AD186" i="66"/>
  <c r="AD286" i="66" s="1"/>
  <c r="EX71" i="66"/>
  <c r="AD174" i="66"/>
  <c r="AD274" i="66" s="1"/>
  <c r="EX77" i="66"/>
  <c r="EX39" i="66"/>
  <c r="EX6" i="66"/>
  <c r="EX96" i="66"/>
  <c r="EX41" i="66"/>
  <c r="AD178" i="66"/>
  <c r="AD278" i="66" s="1"/>
  <c r="AD116" i="66"/>
  <c r="AD216" i="66" s="1"/>
  <c r="AD190" i="66"/>
  <c r="AD290" i="66" s="1"/>
  <c r="AD188" i="66"/>
  <c r="AD288" i="66" s="1"/>
  <c r="AD102" i="66"/>
  <c r="AD202" i="66" s="1"/>
  <c r="EX65" i="66"/>
  <c r="EX56" i="66"/>
  <c r="EX12" i="66"/>
  <c r="EX40" i="66"/>
  <c r="EX63" i="66"/>
  <c r="AD169" i="66"/>
  <c r="AD269" i="66" s="1"/>
  <c r="AD177" i="66"/>
  <c r="AD277" i="66" s="1"/>
  <c r="AD112" i="66"/>
  <c r="AD212" i="66" s="1"/>
  <c r="AD111" i="66"/>
  <c r="AD211" i="66" s="1"/>
  <c r="AD153" i="66"/>
  <c r="AD253" i="66" s="1"/>
  <c r="EX59" i="66"/>
  <c r="EX48" i="66"/>
  <c r="EX11" i="66"/>
  <c r="EX25" i="66"/>
  <c r="EX49" i="66"/>
  <c r="AD193" i="66"/>
  <c r="AD293" i="66" s="1"/>
  <c r="AD173" i="66"/>
  <c r="AD273" i="66" s="1"/>
  <c r="AD142" i="66"/>
  <c r="AD242" i="66" s="1"/>
  <c r="AD185" i="66"/>
  <c r="AD285" i="66" s="1"/>
  <c r="AD180" i="66"/>
  <c r="AD280" i="66" s="1"/>
  <c r="EX86" i="66"/>
  <c r="EX44" i="66"/>
  <c r="EX10" i="66"/>
  <c r="EX55" i="66"/>
  <c r="EX75" i="66"/>
  <c r="AD122" i="66"/>
  <c r="AD222" i="66" s="1"/>
  <c r="AD199" i="66"/>
  <c r="AD299" i="66" s="1"/>
  <c r="AD149" i="66"/>
  <c r="AD249" i="66" s="1"/>
  <c r="AD162" i="66"/>
  <c r="AD262" i="66" s="1"/>
  <c r="AD147" i="66"/>
  <c r="AD247" i="66" s="1"/>
  <c r="EX8" i="66"/>
  <c r="AD133" i="66"/>
  <c r="AD233" i="66" s="1"/>
  <c r="EX79" i="66"/>
  <c r="EX42" i="66"/>
  <c r="EX13" i="66"/>
  <c r="EX80" i="66"/>
  <c r="EX20" i="66"/>
  <c r="AD107" i="66"/>
  <c r="AD207" i="66" s="1"/>
  <c r="AD166" i="66"/>
  <c r="AD266" i="66" s="1"/>
  <c r="AD163" i="66"/>
  <c r="AD263" i="66" s="1"/>
  <c r="AD132" i="66"/>
  <c r="AD232" i="66" s="1"/>
  <c r="AD138" i="66"/>
  <c r="AD238" i="66" s="1"/>
  <c r="EX94" i="66"/>
  <c r="EX19" i="66"/>
  <c r="EX78" i="66"/>
  <c r="EX7" i="66"/>
  <c r="EX5" i="66"/>
  <c r="AD118" i="66"/>
  <c r="AD218" i="66" s="1"/>
  <c r="AD187" i="66"/>
  <c r="AD287" i="66" s="1"/>
  <c r="AD130" i="66"/>
  <c r="AD230" i="66" s="1"/>
  <c r="AD126" i="66"/>
  <c r="AD226" i="66" s="1"/>
  <c r="AD114" i="66"/>
  <c r="AD214" i="66" s="1"/>
  <c r="EX36" i="66"/>
  <c r="AD191" i="66"/>
  <c r="AD291" i="66" s="1"/>
  <c r="EX45" i="66"/>
  <c r="EX14" i="66"/>
  <c r="EX17" i="66"/>
  <c r="EX66" i="66"/>
  <c r="EX29" i="66"/>
  <c r="AD165" i="66"/>
  <c r="AD265" i="66" s="1"/>
  <c r="AD146" i="66"/>
  <c r="AD246" i="66" s="1"/>
  <c r="AD128" i="66"/>
  <c r="AD228" i="66" s="1"/>
  <c r="AD109" i="66"/>
  <c r="AD209" i="66" s="1"/>
  <c r="AD129" i="66"/>
  <c r="AD229" i="66" s="1"/>
  <c r="EX93" i="66"/>
  <c r="AD135" i="66"/>
  <c r="AD235" i="66" s="1"/>
  <c r="EX82" i="66"/>
  <c r="EX54" i="66"/>
  <c r="EX21" i="66"/>
  <c r="EX37" i="66"/>
  <c r="EX62" i="66"/>
  <c r="EX83" i="66"/>
  <c r="AD196" i="66"/>
  <c r="AD296" i="66" s="1"/>
  <c r="AD182" i="66"/>
  <c r="AD282" i="66" s="1"/>
  <c r="AD151" i="66"/>
  <c r="AD251" i="66" s="1"/>
  <c r="AD115" i="66"/>
  <c r="AD215" i="66" s="1"/>
  <c r="AD134" i="66"/>
  <c r="AD234" i="66" s="1"/>
  <c r="EX97" i="66"/>
  <c r="EY48" i="66"/>
  <c r="EY52" i="66"/>
  <c r="EY32" i="66"/>
  <c r="EY4" i="66"/>
  <c r="EY30" i="66"/>
  <c r="EY89" i="66"/>
  <c r="EY53" i="66"/>
  <c r="EY27" i="66"/>
  <c r="AE117" i="66"/>
  <c r="AE217" i="66" s="1"/>
  <c r="AE197" i="66"/>
  <c r="AE297" i="66" s="1"/>
  <c r="AE199" i="66"/>
  <c r="AE299" i="66" s="1"/>
  <c r="AE159" i="66"/>
  <c r="AE259" i="66" s="1"/>
  <c r="AE156" i="66"/>
  <c r="AE256" i="66" s="1"/>
  <c r="AE191" i="66"/>
  <c r="AE291" i="66" s="1"/>
  <c r="AE134" i="66"/>
  <c r="AE234" i="66" s="1"/>
  <c r="AE187" i="66"/>
  <c r="AE287" i="66" s="1"/>
  <c r="EY59" i="66"/>
  <c r="EY99" i="66"/>
  <c r="AP23" i="66"/>
  <c r="AP40" i="66" s="1"/>
  <c r="EY25" i="66"/>
  <c r="EY95" i="66"/>
  <c r="EY61" i="66"/>
  <c r="EY64" i="66"/>
  <c r="EY29" i="66"/>
  <c r="AE122" i="66"/>
  <c r="AE222" i="66" s="1"/>
  <c r="AE193" i="66"/>
  <c r="AE293" i="66" s="1"/>
  <c r="AE116" i="66"/>
  <c r="AE216" i="66" s="1"/>
  <c r="AE148" i="66"/>
  <c r="AE248" i="66" s="1"/>
  <c r="AE160" i="66"/>
  <c r="AE260" i="66" s="1"/>
  <c r="AE115" i="66"/>
  <c r="AE215" i="66" s="1"/>
  <c r="AE188" i="66"/>
  <c r="AE288" i="66" s="1"/>
  <c r="AE158" i="66"/>
  <c r="AE258" i="66" s="1"/>
  <c r="EY93" i="66"/>
  <c r="EY60" i="66"/>
  <c r="EY51" i="66"/>
  <c r="EY26" i="66"/>
  <c r="EY12" i="66"/>
  <c r="EY66" i="66"/>
  <c r="EY44" i="66"/>
  <c r="EY85" i="66"/>
  <c r="EY81" i="66"/>
  <c r="AE173" i="66"/>
  <c r="AE273" i="66" s="1"/>
  <c r="AE166" i="66"/>
  <c r="AE266" i="66" s="1"/>
  <c r="AE147" i="66"/>
  <c r="AE247" i="66" s="1"/>
  <c r="AE127" i="66"/>
  <c r="AE227" i="66" s="1"/>
  <c r="AE192" i="66"/>
  <c r="AE292" i="66" s="1"/>
  <c r="AE128" i="66"/>
  <c r="AE228" i="66" s="1"/>
  <c r="AE153" i="66"/>
  <c r="AE253" i="66" s="1"/>
  <c r="AE140" i="66"/>
  <c r="AE240" i="66" s="1"/>
  <c r="EY78" i="66"/>
  <c r="EY79" i="66"/>
  <c r="EY49" i="66"/>
  <c r="EY17" i="66"/>
  <c r="EY11" i="66"/>
  <c r="EY86" i="66"/>
  <c r="EY41" i="66"/>
  <c r="EY76" i="66"/>
  <c r="EY74" i="66"/>
  <c r="AE105" i="66"/>
  <c r="AE205" i="66" s="1"/>
  <c r="AE174" i="66"/>
  <c r="AE274" i="66" s="1"/>
  <c r="AE141" i="66"/>
  <c r="AE241" i="66" s="1"/>
  <c r="AE184" i="66"/>
  <c r="AE284" i="66" s="1"/>
  <c r="AE180" i="66"/>
  <c r="AE280" i="66" s="1"/>
  <c r="AE189" i="66"/>
  <c r="AE289" i="66" s="1"/>
  <c r="AE133" i="66"/>
  <c r="AE233" i="66" s="1"/>
  <c r="AE123" i="66"/>
  <c r="AE223" i="66" s="1"/>
  <c r="EY75" i="66"/>
  <c r="EY54" i="66"/>
  <c r="EY33" i="66"/>
  <c r="EY19" i="66"/>
  <c r="EY2" i="66"/>
  <c r="EY18" i="66"/>
  <c r="EY63" i="66"/>
  <c r="EY87" i="66"/>
  <c r="AE167" i="66"/>
  <c r="AE267" i="66" s="1"/>
  <c r="AE195" i="66"/>
  <c r="AE295" i="66" s="1"/>
  <c r="AE104" i="66"/>
  <c r="AE204" i="66" s="1"/>
  <c r="AE129" i="66"/>
  <c r="AE229" i="66" s="1"/>
  <c r="AE154" i="66"/>
  <c r="AE254" i="66" s="1"/>
  <c r="AE124" i="66"/>
  <c r="AE224" i="66" s="1"/>
  <c r="AE181" i="66"/>
  <c r="AE281" i="66" s="1"/>
  <c r="AE155" i="66"/>
  <c r="AE255" i="66" s="1"/>
  <c r="EY68" i="66"/>
  <c r="EY50" i="66"/>
  <c r="EY16" i="66"/>
  <c r="EY5" i="66"/>
  <c r="EY43" i="66"/>
  <c r="AE169" i="66"/>
  <c r="AE269" i="66" s="1"/>
  <c r="AE168" i="66"/>
  <c r="AE268" i="66" s="1"/>
  <c r="AE112" i="66"/>
  <c r="AE212" i="66" s="1"/>
  <c r="AE143" i="66"/>
  <c r="AE243" i="66" s="1"/>
  <c r="AE146" i="66"/>
  <c r="AE246" i="66" s="1"/>
  <c r="EY58" i="66"/>
  <c r="EY36" i="66"/>
  <c r="EY10" i="66"/>
  <c r="EY39" i="66"/>
  <c r="EY73" i="66"/>
  <c r="AE121" i="66"/>
  <c r="AE221" i="66" s="1"/>
  <c r="AE198" i="66"/>
  <c r="AE298" i="66" s="1"/>
  <c r="AE150" i="66"/>
  <c r="AE250" i="66" s="1"/>
  <c r="AE102" i="66"/>
  <c r="AE202" i="66" s="1"/>
  <c r="AE164" i="66"/>
  <c r="AE264" i="66" s="1"/>
  <c r="EY72" i="66"/>
  <c r="EY31" i="66"/>
  <c r="EY21" i="66"/>
  <c r="EY62" i="66"/>
  <c r="EY7" i="66"/>
  <c r="AE177" i="66"/>
  <c r="AE277" i="66" s="1"/>
  <c r="AE138" i="66"/>
  <c r="AE238" i="66" s="1"/>
  <c r="AE152" i="66"/>
  <c r="AE252" i="66" s="1"/>
  <c r="AE149" i="66"/>
  <c r="AE249" i="66" s="1"/>
  <c r="EY90" i="66"/>
  <c r="EY34" i="66"/>
  <c r="EY55" i="66"/>
  <c r="EY84" i="66"/>
  <c r="EY37" i="66"/>
  <c r="AE171" i="66"/>
  <c r="AE271" i="66" s="1"/>
  <c r="AE162" i="66"/>
  <c r="AE262" i="66" s="1"/>
  <c r="AE111" i="66"/>
  <c r="AE211" i="66" s="1"/>
  <c r="AE139" i="66"/>
  <c r="AE239" i="66" s="1"/>
  <c r="EY47" i="66"/>
  <c r="EY80" i="66"/>
  <c r="EY56" i="66"/>
  <c r="EY94" i="66"/>
  <c r="AE194" i="66"/>
  <c r="AE294" i="66" s="1"/>
  <c r="AE118" i="66"/>
  <c r="AE218" i="66" s="1"/>
  <c r="AE185" i="66"/>
  <c r="AE285" i="66" s="1"/>
  <c r="AE132" i="66"/>
  <c r="AE232" i="66" s="1"/>
  <c r="AE130" i="66"/>
  <c r="AE230" i="66" s="1"/>
  <c r="EY83" i="66"/>
  <c r="EY23" i="66"/>
  <c r="EY14" i="66"/>
  <c r="AE196" i="66"/>
  <c r="AE296" i="66" s="1"/>
  <c r="AE179" i="66"/>
  <c r="AE279" i="66" s="1"/>
  <c r="AE110" i="66"/>
  <c r="AE210" i="66" s="1"/>
  <c r="EY91" i="66"/>
  <c r="EY13" i="66"/>
  <c r="EY15" i="66"/>
  <c r="AE176" i="66"/>
  <c r="AE276" i="66" s="1"/>
  <c r="AE131" i="66"/>
  <c r="AE231" i="66" s="1"/>
  <c r="AE135" i="66"/>
  <c r="AE235" i="66" s="1"/>
  <c r="AE142" i="66"/>
  <c r="AE242" i="66" s="1"/>
  <c r="EY88" i="66"/>
  <c r="EY98" i="66"/>
  <c r="EY42" i="66"/>
  <c r="AE172" i="66"/>
  <c r="AE272" i="66" s="1"/>
  <c r="AE157" i="66"/>
  <c r="AE257" i="66" s="1"/>
  <c r="AE161" i="66"/>
  <c r="AE261" i="66" s="1"/>
  <c r="AE165" i="66"/>
  <c r="AE265" i="66" s="1"/>
  <c r="EY40" i="66"/>
  <c r="EY6" i="66"/>
  <c r="EY71" i="66"/>
  <c r="AE103" i="66"/>
  <c r="AE203" i="66" s="1"/>
  <c r="AE137" i="66"/>
  <c r="AE237" i="66" s="1"/>
  <c r="EY45" i="66"/>
  <c r="EY57" i="66"/>
  <c r="EY9" i="66"/>
  <c r="AE175" i="66"/>
  <c r="AE275" i="66" s="1"/>
  <c r="AE119" i="66"/>
  <c r="AE219" i="66" s="1"/>
  <c r="AE114" i="66"/>
  <c r="AE214" i="66" s="1"/>
  <c r="EY46" i="66"/>
  <c r="EY22" i="66"/>
  <c r="AE107" i="66"/>
  <c r="AE207" i="66" s="1"/>
  <c r="AE144" i="66"/>
  <c r="AE244" i="66" s="1"/>
  <c r="AE113" i="66"/>
  <c r="AE213" i="66" s="1"/>
  <c r="EY77" i="66"/>
  <c r="EY38" i="66"/>
  <c r="EY82" i="66"/>
  <c r="AE108" i="66"/>
  <c r="AE208" i="66" s="1"/>
  <c r="AE163" i="66"/>
  <c r="AE263" i="66" s="1"/>
  <c r="AE126" i="66"/>
  <c r="AE226" i="66" s="1"/>
  <c r="EY70" i="66"/>
  <c r="EY28" i="66"/>
  <c r="EY8" i="66"/>
  <c r="AE120" i="66"/>
  <c r="AE220" i="66" s="1"/>
  <c r="AE182" i="66"/>
  <c r="AE282" i="66" s="1"/>
  <c r="AE136" i="66"/>
  <c r="AE236" i="66" s="1"/>
  <c r="EY67" i="66"/>
  <c r="EY3" i="66"/>
  <c r="EY69" i="66"/>
  <c r="AE178" i="66"/>
  <c r="AE278" i="66" s="1"/>
  <c r="AE109" i="66"/>
  <c r="AE209" i="66" s="1"/>
  <c r="AE125" i="66"/>
  <c r="AE225" i="66" s="1"/>
  <c r="EY96" i="66"/>
  <c r="EY24" i="66"/>
  <c r="EY35" i="66"/>
  <c r="AE106" i="66"/>
  <c r="AE206" i="66" s="1"/>
  <c r="AE183" i="66"/>
  <c r="AE283" i="66" s="1"/>
  <c r="AE190" i="66"/>
  <c r="AE290" i="66" s="1"/>
  <c r="EY65" i="66"/>
  <c r="EY20" i="66"/>
  <c r="EY92" i="66"/>
  <c r="AE170" i="66"/>
  <c r="AE270" i="66" s="1"/>
  <c r="AE145" i="66"/>
  <c r="AE245" i="66" s="1"/>
  <c r="AE186" i="66"/>
  <c r="AE286" i="66" s="1"/>
  <c r="EY97" i="66"/>
  <c r="AE151" i="66"/>
  <c r="AE251" i="66" s="1"/>
  <c r="EZ79" i="66"/>
  <c r="EZ9" i="66"/>
  <c r="EZ62" i="66"/>
  <c r="AF169" i="66"/>
  <c r="AF269" i="66" s="1"/>
  <c r="AF189" i="66"/>
  <c r="AF289" i="66" s="1"/>
  <c r="AF115" i="66"/>
  <c r="AF215" i="66" s="1"/>
  <c r="EZ71" i="66"/>
  <c r="EZ75" i="66"/>
  <c r="EZ21" i="66"/>
  <c r="AF116" i="66"/>
  <c r="AF216" i="66" s="1"/>
  <c r="AF157" i="66"/>
  <c r="AF257" i="66" s="1"/>
  <c r="AF147" i="66"/>
  <c r="AF247" i="66" s="1"/>
  <c r="EZ38" i="66"/>
  <c r="AF174" i="66"/>
  <c r="AF274" i="66" s="1"/>
  <c r="AF131" i="66"/>
  <c r="AF231" i="66" s="1"/>
  <c r="EZ39" i="66"/>
  <c r="EZ53" i="66"/>
  <c r="AF121" i="66"/>
  <c r="AF221" i="66" s="1"/>
  <c r="AF109" i="66"/>
  <c r="AF209" i="66" s="1"/>
  <c r="AF102" i="66"/>
  <c r="AF202" i="66" s="1"/>
  <c r="EZ47" i="66"/>
  <c r="EZ93" i="66"/>
  <c r="AF193" i="66"/>
  <c r="AF293" i="66" s="1"/>
  <c r="AF127" i="66"/>
  <c r="AF227" i="66" s="1"/>
  <c r="AF179" i="66"/>
  <c r="AF279" i="66" s="1"/>
  <c r="EZ67" i="66"/>
  <c r="EZ66" i="66"/>
  <c r="AF120" i="66"/>
  <c r="AF220" i="66" s="1"/>
  <c r="AF184" i="66"/>
  <c r="AF284" i="66" s="1"/>
  <c r="AF183" i="66"/>
  <c r="AF283" i="66" s="1"/>
  <c r="AF141" i="66"/>
  <c r="AF241" i="66" s="1"/>
  <c r="EZ46" i="66"/>
  <c r="EZ12" i="66"/>
  <c r="EZ25" i="66"/>
  <c r="AF111" i="66"/>
  <c r="AF211" i="66" s="1"/>
  <c r="EZ44" i="66"/>
  <c r="AF108" i="66"/>
  <c r="AF208" i="66" s="1"/>
  <c r="AF135" i="66"/>
  <c r="AF235" i="66" s="1"/>
  <c r="EZ92" i="66"/>
  <c r="EZ16" i="66"/>
  <c r="EZ43" i="66"/>
  <c r="AF146" i="66"/>
  <c r="AF246" i="66" s="1"/>
  <c r="EZ89" i="66"/>
  <c r="EZ90" i="66"/>
  <c r="EZ54" i="66"/>
  <c r="EZ14" i="66"/>
  <c r="EZ57" i="66"/>
  <c r="EZ72" i="66"/>
  <c r="EZ63" i="66"/>
  <c r="EZ58" i="66"/>
  <c r="EZ42" i="66"/>
  <c r="AF118" i="66"/>
  <c r="AF218" i="66" s="1"/>
  <c r="AF166" i="66"/>
  <c r="AF266" i="66" s="1"/>
  <c r="AF198" i="66"/>
  <c r="AF298" i="66" s="1"/>
  <c r="AF124" i="66"/>
  <c r="AF224" i="66" s="1"/>
  <c r="AF110" i="66"/>
  <c r="AF210" i="66" s="1"/>
  <c r="AF139" i="66"/>
  <c r="AF239" i="66" s="1"/>
  <c r="AF155" i="66"/>
  <c r="AF255" i="66" s="1"/>
  <c r="AF138" i="66"/>
  <c r="AF238" i="66" s="1"/>
  <c r="EZ86" i="66"/>
  <c r="EZ45" i="66"/>
  <c r="EZ35" i="66"/>
  <c r="AF176" i="66"/>
  <c r="AF276" i="66" s="1"/>
  <c r="AF191" i="66"/>
  <c r="AF291" i="66" s="1"/>
  <c r="EZ69" i="66"/>
  <c r="EZ48" i="66"/>
  <c r="EZ36" i="66"/>
  <c r="EZ18" i="66"/>
  <c r="EZ99" i="66"/>
  <c r="EZ73" i="66"/>
  <c r="AF178" i="66"/>
  <c r="AF278" i="66" s="1"/>
  <c r="AF140" i="66"/>
  <c r="AF240" i="66" s="1"/>
  <c r="AF145" i="66"/>
  <c r="AF245" i="66" s="1"/>
  <c r="EZ85" i="66"/>
  <c r="EZ87" i="66"/>
  <c r="EZ23" i="66"/>
  <c r="EZ28" i="66"/>
  <c r="EZ10" i="66"/>
  <c r="EZ88" i="66"/>
  <c r="EZ5" i="66"/>
  <c r="EZ11" i="66"/>
  <c r="EZ91" i="66"/>
  <c r="AF165" i="66"/>
  <c r="AF265" i="66" s="1"/>
  <c r="AF168" i="66"/>
  <c r="AF268" i="66" s="1"/>
  <c r="AF137" i="66"/>
  <c r="AF237" i="66" s="1"/>
  <c r="AF136" i="66"/>
  <c r="AF236" i="66" s="1"/>
  <c r="AF161" i="66"/>
  <c r="AF261" i="66" s="1"/>
  <c r="AF128" i="66"/>
  <c r="AF228" i="66" s="1"/>
  <c r="AF182" i="66"/>
  <c r="AF282" i="66" s="1"/>
  <c r="AF112" i="66"/>
  <c r="AF212" i="66" s="1"/>
  <c r="EZ77" i="66"/>
  <c r="EZ2" i="66"/>
  <c r="EZ31" i="66"/>
  <c r="EZ30" i="66"/>
  <c r="AF175" i="66"/>
  <c r="AF275" i="66" s="1"/>
  <c r="AF172" i="66"/>
  <c r="AF272" i="66" s="1"/>
  <c r="AF156" i="66"/>
  <c r="AF256" i="66" s="1"/>
  <c r="AF129" i="66"/>
  <c r="AF229" i="66" s="1"/>
  <c r="AF133" i="66"/>
  <c r="AF233" i="66" s="1"/>
  <c r="EZ95" i="66"/>
  <c r="EZ51" i="66"/>
  <c r="EZ55" i="66"/>
  <c r="AF197" i="66"/>
  <c r="AF297" i="66" s="1"/>
  <c r="AF142" i="66"/>
  <c r="AF242" i="66" s="1"/>
  <c r="AF114" i="66"/>
  <c r="AF214" i="66" s="1"/>
  <c r="EZ60" i="66"/>
  <c r="EZ56" i="66"/>
  <c r="AF105" i="66"/>
  <c r="AF205" i="66" s="1"/>
  <c r="AF158" i="66"/>
  <c r="AF258" i="66" s="1"/>
  <c r="EZ98" i="66"/>
  <c r="EZ19" i="66"/>
  <c r="EZ22" i="66"/>
  <c r="EZ27" i="66"/>
  <c r="AF194" i="66"/>
  <c r="AF294" i="66" s="1"/>
  <c r="AF159" i="66"/>
  <c r="AF259" i="66" s="1"/>
  <c r="AF151" i="66"/>
  <c r="AF251" i="66" s="1"/>
  <c r="AF149" i="66"/>
  <c r="AF249" i="66" s="1"/>
  <c r="EZ59" i="66"/>
  <c r="EZ24" i="66"/>
  <c r="EZ64" i="66"/>
  <c r="AF106" i="66"/>
  <c r="AF206" i="66" s="1"/>
  <c r="AF126" i="66"/>
  <c r="AF226" i="66" s="1"/>
  <c r="AF153" i="66"/>
  <c r="AF253" i="66" s="1"/>
  <c r="EZ49" i="66"/>
  <c r="AF170" i="66"/>
  <c r="AF270" i="66" s="1"/>
  <c r="AF163" i="66"/>
  <c r="AF263" i="66" s="1"/>
  <c r="EZ4" i="66"/>
  <c r="EZ68" i="66"/>
  <c r="AF117" i="66"/>
  <c r="AF217" i="66" s="1"/>
  <c r="AF180" i="66"/>
  <c r="AF280" i="66" s="1"/>
  <c r="AF160" i="66"/>
  <c r="AF260" i="66" s="1"/>
  <c r="EZ32" i="66"/>
  <c r="EZ65" i="66"/>
  <c r="AF104" i="66"/>
  <c r="AF204" i="66" s="1"/>
  <c r="AF144" i="66"/>
  <c r="AF244" i="66" s="1"/>
  <c r="AF152" i="66"/>
  <c r="AF252" i="66" s="1"/>
  <c r="EZ94" i="66"/>
  <c r="EZ13" i="66"/>
  <c r="EZ83" i="66"/>
  <c r="AF150" i="66"/>
  <c r="AF250" i="66" s="1"/>
  <c r="EZ82" i="66"/>
  <c r="EZ76" i="66"/>
  <c r="EZ15" i="66"/>
  <c r="EZ26" i="66"/>
  <c r="EZ96" i="66"/>
  <c r="EZ34" i="66"/>
  <c r="EZ52" i="66"/>
  <c r="EZ78" i="66"/>
  <c r="AF173" i="66"/>
  <c r="AF273" i="66" s="1"/>
  <c r="AF167" i="66"/>
  <c r="AF267" i="66" s="1"/>
  <c r="AF103" i="66"/>
  <c r="AF203" i="66" s="1"/>
  <c r="AF123" i="66"/>
  <c r="AF223" i="66" s="1"/>
  <c r="AF134" i="66"/>
  <c r="AF234" i="66" s="1"/>
  <c r="AF162" i="66"/>
  <c r="AF262" i="66" s="1"/>
  <c r="AF190" i="66"/>
  <c r="AF290" i="66" s="1"/>
  <c r="AF186" i="66"/>
  <c r="AF286" i="66" s="1"/>
  <c r="EZ74" i="66"/>
  <c r="EZ6" i="66"/>
  <c r="EZ40" i="66"/>
  <c r="EZ8" i="66"/>
  <c r="EZ70" i="66"/>
  <c r="AF177" i="66"/>
  <c r="AF277" i="66" s="1"/>
  <c r="AF171" i="66"/>
  <c r="AF271" i="66" s="1"/>
  <c r="AF192" i="66"/>
  <c r="AF292" i="66" s="1"/>
  <c r="AF113" i="66"/>
  <c r="AF213" i="66" s="1"/>
  <c r="AF185" i="66"/>
  <c r="AF285" i="66" s="1"/>
  <c r="AP24" i="66"/>
  <c r="AP41" i="66" s="1"/>
  <c r="EZ41" i="66"/>
  <c r="EZ7" i="66"/>
  <c r="AF119" i="66"/>
  <c r="AF219" i="66" s="1"/>
  <c r="AF181" i="66"/>
  <c r="AF281" i="66" s="1"/>
  <c r="EZ61" i="66"/>
  <c r="EZ29" i="66"/>
  <c r="AF122" i="66"/>
  <c r="AF222" i="66" s="1"/>
  <c r="AF125" i="66"/>
  <c r="AF225" i="66" s="1"/>
  <c r="EZ33" i="66"/>
  <c r="EZ80" i="66"/>
  <c r="AF107" i="66"/>
  <c r="AF207" i="66" s="1"/>
  <c r="AF132" i="66"/>
  <c r="AF232" i="66" s="1"/>
  <c r="AF188" i="66"/>
  <c r="AF288" i="66" s="1"/>
  <c r="AF130" i="66"/>
  <c r="AF230" i="66" s="1"/>
  <c r="AF196" i="66"/>
  <c r="AF296" i="66" s="1"/>
  <c r="AF199" i="66"/>
  <c r="AF299" i="66" s="1"/>
  <c r="AF154" i="66"/>
  <c r="AF254" i="66" s="1"/>
  <c r="EZ84" i="66"/>
  <c r="EZ50" i="66"/>
  <c r="AF187" i="66"/>
  <c r="AF287" i="66" s="1"/>
  <c r="AF164" i="66"/>
  <c r="AF264" i="66" s="1"/>
  <c r="EZ97" i="66"/>
  <c r="AF143" i="66"/>
  <c r="AF243" i="66" s="1"/>
  <c r="EZ17" i="66"/>
  <c r="EZ81" i="66"/>
  <c r="AF148" i="66"/>
  <c r="AF248" i="66" s="1"/>
  <c r="EZ20" i="66"/>
  <c r="EZ3" i="66"/>
  <c r="EZ37" i="66"/>
  <c r="AF195" i="66"/>
  <c r="AF295" i="66" s="1"/>
  <c r="EU82" i="66"/>
  <c r="EU77" i="66"/>
  <c r="EU87" i="66"/>
  <c r="AP19" i="66"/>
  <c r="AP36" i="66" s="1"/>
  <c r="EU7" i="66"/>
  <c r="EU20" i="66"/>
  <c r="EU69" i="66"/>
  <c r="EU83" i="66"/>
  <c r="EU71" i="66"/>
  <c r="AA174" i="66"/>
  <c r="AA274" i="66" s="1"/>
  <c r="AA117" i="66"/>
  <c r="AA217" i="66" s="1"/>
  <c r="AA133" i="66"/>
  <c r="AA233" i="66" s="1"/>
  <c r="AA131" i="66"/>
  <c r="AA231" i="66" s="1"/>
  <c r="AA154" i="66"/>
  <c r="AA254" i="66" s="1"/>
  <c r="AA102" i="66"/>
  <c r="AA202" i="66" s="1"/>
  <c r="AA138" i="66"/>
  <c r="AA238" i="66" s="1"/>
  <c r="AA187" i="66"/>
  <c r="AA287" i="66" s="1"/>
  <c r="EU56" i="66"/>
  <c r="EU45" i="66"/>
  <c r="EU73" i="66"/>
  <c r="EU13" i="66"/>
  <c r="EU47" i="66"/>
  <c r="EU36" i="66"/>
  <c r="EU52" i="66"/>
  <c r="EU15" i="66"/>
  <c r="AA199" i="66"/>
  <c r="AA299" i="66" s="1"/>
  <c r="AA104" i="66"/>
  <c r="AA204" i="66" s="1"/>
  <c r="AA170" i="66"/>
  <c r="AA270" i="66" s="1"/>
  <c r="AA110" i="66"/>
  <c r="AA210" i="66" s="1"/>
  <c r="AA192" i="66"/>
  <c r="AA292" i="66" s="1"/>
  <c r="AA136" i="66"/>
  <c r="AA236" i="66" s="1"/>
  <c r="AA181" i="66"/>
  <c r="AA281" i="66" s="1"/>
  <c r="AA182" i="66"/>
  <c r="AA282" i="66" s="1"/>
  <c r="EU70" i="66"/>
  <c r="EU81" i="66"/>
  <c r="EU49" i="66"/>
  <c r="EU39" i="66"/>
  <c r="EU2" i="66"/>
  <c r="EU48" i="66"/>
  <c r="EU91" i="66"/>
  <c r="EU99" i="66"/>
  <c r="AA176" i="66"/>
  <c r="AA276" i="66" s="1"/>
  <c r="AA118" i="66"/>
  <c r="AA218" i="66" s="1"/>
  <c r="AA178" i="66"/>
  <c r="AA278" i="66" s="1"/>
  <c r="AA189" i="66"/>
  <c r="AA289" i="66" s="1"/>
  <c r="AA134" i="66"/>
  <c r="AA234" i="66" s="1"/>
  <c r="AA149" i="66"/>
  <c r="AA249" i="66" s="1"/>
  <c r="AA190" i="66"/>
  <c r="AA290" i="66" s="1"/>
  <c r="EU38" i="66"/>
  <c r="EU92" i="66"/>
  <c r="EU29" i="66"/>
  <c r="EU88" i="66"/>
  <c r="EU12" i="66"/>
  <c r="EU80" i="66"/>
  <c r="AA165" i="66"/>
  <c r="AA265" i="66" s="1"/>
  <c r="AA168" i="66"/>
  <c r="AA268" i="66" s="1"/>
  <c r="AA103" i="66"/>
  <c r="AA203" i="66" s="1"/>
  <c r="AA125" i="66"/>
  <c r="AA225" i="66" s="1"/>
  <c r="AA142" i="66"/>
  <c r="AA242" i="66" s="1"/>
  <c r="AA164" i="66"/>
  <c r="AA264" i="66" s="1"/>
  <c r="AA143" i="66"/>
  <c r="AA243" i="66" s="1"/>
  <c r="EU63" i="66"/>
  <c r="AA145" i="66"/>
  <c r="AA245" i="66" s="1"/>
  <c r="EU84" i="66"/>
  <c r="EU66" i="66"/>
  <c r="EU8" i="66"/>
  <c r="EU94" i="66"/>
  <c r="EU57" i="66"/>
  <c r="EU17" i="66"/>
  <c r="AA105" i="66"/>
  <c r="AA205" i="66" s="1"/>
  <c r="AA197" i="66"/>
  <c r="AA297" i="66" s="1"/>
  <c r="AA106" i="66"/>
  <c r="AA206" i="66" s="1"/>
  <c r="AA180" i="66"/>
  <c r="AA280" i="66" s="1"/>
  <c r="AA114" i="66"/>
  <c r="AA214" i="66" s="1"/>
  <c r="AA156" i="66"/>
  <c r="AA256" i="66" s="1"/>
  <c r="AA185" i="66"/>
  <c r="AA285" i="66" s="1"/>
  <c r="EU11" i="66"/>
  <c r="AA140" i="66"/>
  <c r="AA240" i="66" s="1"/>
  <c r="EU79" i="66"/>
  <c r="EU40" i="66"/>
  <c r="EU14" i="66"/>
  <c r="EU34" i="66"/>
  <c r="EU97" i="66"/>
  <c r="EU59" i="66"/>
  <c r="AA171" i="66"/>
  <c r="AA271" i="66" s="1"/>
  <c r="AA116" i="66"/>
  <c r="AA216" i="66" s="1"/>
  <c r="AA121" i="66"/>
  <c r="AA221" i="66" s="1"/>
  <c r="AA111" i="66"/>
  <c r="AA211" i="66" s="1"/>
  <c r="AA132" i="66"/>
  <c r="AA232" i="66" s="1"/>
  <c r="AA126" i="66"/>
  <c r="AA226" i="66" s="1"/>
  <c r="AA183" i="66"/>
  <c r="AA283" i="66" s="1"/>
  <c r="AA169" i="66"/>
  <c r="AA269" i="66" s="1"/>
  <c r="EU90" i="66"/>
  <c r="EU37" i="66"/>
  <c r="EU55" i="66"/>
  <c r="EU30" i="66"/>
  <c r="EU28" i="66"/>
  <c r="EU16" i="66"/>
  <c r="EU86" i="66"/>
  <c r="AA194" i="66"/>
  <c r="AA294" i="66" s="1"/>
  <c r="AA107" i="66"/>
  <c r="AA207" i="66" s="1"/>
  <c r="AA195" i="66"/>
  <c r="AA295" i="66" s="1"/>
  <c r="AA137" i="66"/>
  <c r="AA237" i="66" s="1"/>
  <c r="AA148" i="66"/>
  <c r="AA248" i="66" s="1"/>
  <c r="AA191" i="66"/>
  <c r="AA291" i="66" s="1"/>
  <c r="AA124" i="66"/>
  <c r="AA224" i="66" s="1"/>
  <c r="EU98" i="66"/>
  <c r="EU53" i="66"/>
  <c r="EU44" i="66"/>
  <c r="EU25" i="66"/>
  <c r="EU46" i="66"/>
  <c r="EU43" i="66"/>
  <c r="EU23" i="66"/>
  <c r="AA167" i="66"/>
  <c r="AA267" i="66" s="1"/>
  <c r="AA122" i="66"/>
  <c r="AA222" i="66" s="1"/>
  <c r="AA127" i="66"/>
  <c r="AA227" i="66" s="1"/>
  <c r="AA157" i="66"/>
  <c r="AA257" i="66" s="1"/>
  <c r="AA179" i="66"/>
  <c r="AA279" i="66" s="1"/>
  <c r="AA129" i="66"/>
  <c r="AA229" i="66" s="1"/>
  <c r="AA160" i="66"/>
  <c r="AA260" i="66" s="1"/>
  <c r="AA196" i="66"/>
  <c r="AA296" i="66" s="1"/>
  <c r="EU74" i="66"/>
  <c r="EU85" i="66"/>
  <c r="EU42" i="66"/>
  <c r="EU6" i="66"/>
  <c r="EU32" i="66"/>
  <c r="EU60" i="66"/>
  <c r="EU19" i="66"/>
  <c r="AA173" i="66"/>
  <c r="AA273" i="66" s="1"/>
  <c r="AA120" i="66"/>
  <c r="AA220" i="66" s="1"/>
  <c r="AA113" i="66"/>
  <c r="AA213" i="66" s="1"/>
  <c r="AA152" i="66"/>
  <c r="AA252" i="66" s="1"/>
  <c r="AA151" i="66"/>
  <c r="AA251" i="66" s="1"/>
  <c r="AA161" i="66"/>
  <c r="AA261" i="66" s="1"/>
  <c r="AA115" i="66"/>
  <c r="AA215" i="66" s="1"/>
  <c r="EU78" i="66"/>
  <c r="AA123" i="66"/>
  <c r="AA223" i="66" s="1"/>
  <c r="EU95" i="66"/>
  <c r="EU61" i="66"/>
  <c r="EU33" i="66"/>
  <c r="EU9" i="66"/>
  <c r="EU10" i="66"/>
  <c r="EU35" i="66"/>
  <c r="EU93" i="66"/>
  <c r="AA198" i="66"/>
  <c r="AA298" i="66" s="1"/>
  <c r="AA166" i="66"/>
  <c r="AA266" i="66" s="1"/>
  <c r="AA155" i="66"/>
  <c r="AA255" i="66" s="1"/>
  <c r="AA144" i="66"/>
  <c r="AA244" i="66" s="1"/>
  <c r="AA163" i="66"/>
  <c r="AA263" i="66" s="1"/>
  <c r="AA186" i="66"/>
  <c r="AA286" i="66" s="1"/>
  <c r="AA188" i="66"/>
  <c r="AA288" i="66" s="1"/>
  <c r="AA119" i="66"/>
  <c r="AA219" i="66" s="1"/>
  <c r="EU64" i="66"/>
  <c r="EU62" i="66"/>
  <c r="EU26" i="66"/>
  <c r="EU5" i="66"/>
  <c r="EU22" i="66"/>
  <c r="EU58" i="66"/>
  <c r="EU72" i="66"/>
  <c r="AA172" i="66"/>
  <c r="AA272" i="66" s="1"/>
  <c r="AA162" i="66"/>
  <c r="AA262" i="66" s="1"/>
  <c r="AA153" i="66"/>
  <c r="AA253" i="66" s="1"/>
  <c r="AA146" i="66"/>
  <c r="AA246" i="66" s="1"/>
  <c r="AA184" i="66"/>
  <c r="AA284" i="66" s="1"/>
  <c r="AA128" i="66"/>
  <c r="AA228" i="66" s="1"/>
  <c r="EU41" i="66"/>
  <c r="AA158" i="66"/>
  <c r="AA258" i="66" s="1"/>
  <c r="EU76" i="66"/>
  <c r="EU54" i="66"/>
  <c r="EU27" i="66"/>
  <c r="EU21" i="66"/>
  <c r="EU65" i="66"/>
  <c r="EU89" i="66"/>
  <c r="EU4" i="66"/>
  <c r="AA175" i="66"/>
  <c r="AA275" i="66" s="1"/>
  <c r="AA108" i="66"/>
  <c r="AA208" i="66" s="1"/>
  <c r="AA130" i="66"/>
  <c r="AA230" i="66" s="1"/>
  <c r="AA109" i="66"/>
  <c r="AA209" i="66" s="1"/>
  <c r="AA150" i="66"/>
  <c r="AA250" i="66" s="1"/>
  <c r="AA141" i="66"/>
  <c r="AA241" i="66" s="1"/>
  <c r="AA139" i="66"/>
  <c r="AA239" i="66" s="1"/>
  <c r="EU67" i="66"/>
  <c r="EU31" i="66"/>
  <c r="EU51" i="66"/>
  <c r="EU50" i="66"/>
  <c r="EU18" i="66"/>
  <c r="EU3" i="66"/>
  <c r="EU96" i="66"/>
  <c r="EU75" i="66"/>
  <c r="EU24" i="66"/>
  <c r="AA193" i="66"/>
  <c r="AA293" i="66" s="1"/>
  <c r="AA177" i="66"/>
  <c r="AA277" i="66" s="1"/>
  <c r="AA135" i="66"/>
  <c r="AA235" i="66" s="1"/>
  <c r="AA147" i="66"/>
  <c r="AA247" i="66" s="1"/>
  <c r="AA159" i="66"/>
  <c r="AA259" i="66" s="1"/>
  <c r="AA112" i="66"/>
  <c r="AA212" i="66" s="1"/>
  <c r="EU68" i="66"/>
  <c r="FA68" i="66"/>
  <c r="FA22" i="66"/>
  <c r="FA8" i="66"/>
  <c r="FA59" i="66"/>
  <c r="FA6" i="66"/>
  <c r="FA44" i="66"/>
  <c r="FA63" i="66"/>
  <c r="AG169" i="66"/>
  <c r="AG269" i="66" s="1"/>
  <c r="AG120" i="66"/>
  <c r="AG220" i="66" s="1"/>
  <c r="AG166" i="66"/>
  <c r="AG266" i="66" s="1"/>
  <c r="AG148" i="66"/>
  <c r="AG248" i="66" s="1"/>
  <c r="AG131" i="66"/>
  <c r="AG231" i="66" s="1"/>
  <c r="AG130" i="66"/>
  <c r="AG230" i="66" s="1"/>
  <c r="AG182" i="66"/>
  <c r="AG282" i="66" s="1"/>
  <c r="AG194" i="66"/>
  <c r="AG294" i="66" s="1"/>
  <c r="FA60" i="66"/>
  <c r="FA7" i="66"/>
  <c r="FA56" i="66"/>
  <c r="AG171" i="66"/>
  <c r="AG271" i="66" s="1"/>
  <c r="AG161" i="66"/>
  <c r="AG261" i="66" s="1"/>
  <c r="AG142" i="66"/>
  <c r="AG242" i="66" s="1"/>
  <c r="FA82" i="66"/>
  <c r="FA99" i="66"/>
  <c r="FA38" i="66"/>
  <c r="FA5" i="66"/>
  <c r="FA89" i="66"/>
  <c r="FA54" i="66"/>
  <c r="FA45" i="66"/>
  <c r="FA42" i="66"/>
  <c r="AG173" i="66"/>
  <c r="AG273" i="66" s="1"/>
  <c r="AG108" i="66"/>
  <c r="AG208" i="66" s="1"/>
  <c r="AG117" i="66"/>
  <c r="AG217" i="66" s="1"/>
  <c r="AG134" i="66"/>
  <c r="AG234" i="66" s="1"/>
  <c r="AG115" i="66"/>
  <c r="AG215" i="66" s="1"/>
  <c r="AG160" i="66"/>
  <c r="AG260" i="66" s="1"/>
  <c r="AG187" i="66"/>
  <c r="AG287" i="66" s="1"/>
  <c r="AG144" i="66"/>
  <c r="AG244" i="66" s="1"/>
  <c r="FA72" i="66"/>
  <c r="FA74" i="66"/>
  <c r="FA19" i="66"/>
  <c r="FA23" i="66"/>
  <c r="FA81" i="66"/>
  <c r="FA85" i="66"/>
  <c r="FA84" i="66"/>
  <c r="FA94" i="66"/>
  <c r="AG174" i="66"/>
  <c r="AG274" i="66" s="1"/>
  <c r="AG103" i="66"/>
  <c r="AG203" i="66" s="1"/>
  <c r="AG104" i="66"/>
  <c r="AG204" i="66" s="1"/>
  <c r="AG156" i="66"/>
  <c r="AG256" i="66" s="1"/>
  <c r="AG123" i="66"/>
  <c r="AG223" i="66" s="1"/>
  <c r="AG192" i="66"/>
  <c r="AG292" i="66" s="1"/>
  <c r="AG150" i="66"/>
  <c r="AG250" i="66" s="1"/>
  <c r="AG154" i="66"/>
  <c r="AG254" i="66" s="1"/>
  <c r="FA61" i="66"/>
  <c r="FA51" i="66"/>
  <c r="FA4" i="66"/>
  <c r="FA28" i="66"/>
  <c r="FA2" i="66"/>
  <c r="FA73" i="66"/>
  <c r="FA12" i="66"/>
  <c r="FA70" i="66"/>
  <c r="AG168" i="66"/>
  <c r="AG268" i="66" s="1"/>
  <c r="AG119" i="66"/>
  <c r="AG219" i="66" s="1"/>
  <c r="AG195" i="66"/>
  <c r="AG295" i="66" s="1"/>
  <c r="AG126" i="66"/>
  <c r="AG226" i="66" s="1"/>
  <c r="AG152" i="66"/>
  <c r="AG252" i="66" s="1"/>
  <c r="AG164" i="66"/>
  <c r="AG264" i="66" s="1"/>
  <c r="AG147" i="66"/>
  <c r="AG247" i="66" s="1"/>
  <c r="AG111" i="66"/>
  <c r="AG211" i="66" s="1"/>
  <c r="FA49" i="66"/>
  <c r="AG185" i="66"/>
  <c r="AG285" i="66" s="1"/>
  <c r="FA62" i="66"/>
  <c r="FA14" i="66"/>
  <c r="FA13" i="66"/>
  <c r="FA48" i="66"/>
  <c r="FA97" i="66"/>
  <c r="FA11" i="66"/>
  <c r="FA66" i="66"/>
  <c r="AG121" i="66"/>
  <c r="AG221" i="66" s="1"/>
  <c r="AG165" i="66"/>
  <c r="AG265" i="66" s="1"/>
  <c r="AG106" i="66"/>
  <c r="AG206" i="66" s="1"/>
  <c r="AG110" i="66"/>
  <c r="AG210" i="66" s="1"/>
  <c r="AG180" i="66"/>
  <c r="AG280" i="66" s="1"/>
  <c r="AG158" i="66"/>
  <c r="AG258" i="66" s="1"/>
  <c r="AG109" i="66"/>
  <c r="AG209" i="66" s="1"/>
  <c r="FA93" i="66"/>
  <c r="FA53" i="66"/>
  <c r="FA67" i="66"/>
  <c r="FA3" i="66"/>
  <c r="FA24" i="66"/>
  <c r="FA30" i="66"/>
  <c r="FA21" i="66"/>
  <c r="FA26" i="66"/>
  <c r="FA64" i="66"/>
  <c r="AG196" i="66"/>
  <c r="AG296" i="66" s="1"/>
  <c r="AG105" i="66"/>
  <c r="AG205" i="66" s="1"/>
  <c r="AG122" i="66"/>
  <c r="AG222" i="66" s="1"/>
  <c r="AG138" i="66"/>
  <c r="AG238" i="66" s="1"/>
  <c r="AG146" i="66"/>
  <c r="AG246" i="66" s="1"/>
  <c r="AG128" i="66"/>
  <c r="AG228" i="66" s="1"/>
  <c r="AG135" i="66"/>
  <c r="AG235" i="66" s="1"/>
  <c r="AG124" i="66"/>
  <c r="AG224" i="66" s="1"/>
  <c r="FA88" i="66"/>
  <c r="FA36" i="66"/>
  <c r="AG112" i="66"/>
  <c r="AG212" i="66" s="1"/>
  <c r="AG179" i="66"/>
  <c r="AG279" i="66" s="1"/>
  <c r="FA78" i="66"/>
  <c r="FA83" i="66"/>
  <c r="FA43" i="66"/>
  <c r="FA32" i="66"/>
  <c r="FA20" i="66"/>
  <c r="FA79" i="66"/>
  <c r="FA18" i="66"/>
  <c r="FA17" i="66"/>
  <c r="FA86" i="66"/>
  <c r="AG175" i="66"/>
  <c r="AG275" i="66" s="1"/>
  <c r="AG116" i="66"/>
  <c r="AG216" i="66" s="1"/>
  <c r="AG137" i="66"/>
  <c r="AG237" i="66" s="1"/>
  <c r="AG139" i="66"/>
  <c r="AG239" i="66" s="1"/>
  <c r="AG181" i="66"/>
  <c r="AG281" i="66" s="1"/>
  <c r="AG140" i="66"/>
  <c r="AG240" i="66" s="1"/>
  <c r="AG102" i="66"/>
  <c r="AG202" i="66" s="1"/>
  <c r="AG151" i="66"/>
  <c r="AG251" i="66" s="1"/>
  <c r="FA50" i="66"/>
  <c r="FA46" i="66"/>
  <c r="AG197" i="66"/>
  <c r="AG297" i="66" s="1"/>
  <c r="AG113" i="66"/>
  <c r="AG213" i="66" s="1"/>
  <c r="AG155" i="66"/>
  <c r="AG255" i="66" s="1"/>
  <c r="FA69" i="66"/>
  <c r="FA31" i="66"/>
  <c r="FA10" i="66"/>
  <c r="FA55" i="66"/>
  <c r="FA40" i="66"/>
  <c r="AG176" i="66"/>
  <c r="AG276" i="66" s="1"/>
  <c r="AG127" i="66"/>
  <c r="AG227" i="66" s="1"/>
  <c r="AG133" i="66"/>
  <c r="AG233" i="66" s="1"/>
  <c r="FA96" i="66"/>
  <c r="FA91" i="66"/>
  <c r="AP25" i="66"/>
  <c r="AP42" i="66" s="1"/>
  <c r="FA16" i="66"/>
  <c r="FA33" i="66"/>
  <c r="FA52" i="66"/>
  <c r="FA41" i="66"/>
  <c r="FA92" i="66"/>
  <c r="AG107" i="66"/>
  <c r="AG207" i="66" s="1"/>
  <c r="AG177" i="66"/>
  <c r="AG277" i="66" s="1"/>
  <c r="AG199" i="66"/>
  <c r="AG299" i="66" s="1"/>
  <c r="AG157" i="66"/>
  <c r="AG257" i="66" s="1"/>
  <c r="AG162" i="66"/>
  <c r="AG262" i="66" s="1"/>
  <c r="AG125" i="66"/>
  <c r="AG225" i="66" s="1"/>
  <c r="AG189" i="66"/>
  <c r="AG289" i="66" s="1"/>
  <c r="AG163" i="66"/>
  <c r="AG263" i="66" s="1"/>
  <c r="AG159" i="66"/>
  <c r="AG259" i="66" s="1"/>
  <c r="FA58" i="66"/>
  <c r="FA80" i="66"/>
  <c r="FA34" i="66"/>
  <c r="FA9" i="66"/>
  <c r="FA90" i="66"/>
  <c r="FA76" i="66"/>
  <c r="FA87" i="66"/>
  <c r="FA29" i="66"/>
  <c r="AG118" i="66"/>
  <c r="AG218" i="66" s="1"/>
  <c r="AG178" i="66"/>
  <c r="AG278" i="66" s="1"/>
  <c r="AG198" i="66"/>
  <c r="AG298" i="66" s="1"/>
  <c r="AG149" i="66"/>
  <c r="AG249" i="66" s="1"/>
  <c r="AG186" i="66"/>
  <c r="AG286" i="66" s="1"/>
  <c r="AG129" i="66"/>
  <c r="AG229" i="66" s="1"/>
  <c r="AG183" i="66"/>
  <c r="AG283" i="66" s="1"/>
  <c r="AG141" i="66"/>
  <c r="AG241" i="66" s="1"/>
  <c r="FA65" i="66"/>
  <c r="AG136" i="66"/>
  <c r="AG236" i="66" s="1"/>
  <c r="FA47" i="66"/>
  <c r="FA25" i="66"/>
  <c r="FA95" i="66"/>
  <c r="FA39" i="66"/>
  <c r="FA35" i="66"/>
  <c r="AG193" i="66"/>
  <c r="AG293" i="66" s="1"/>
  <c r="AG190" i="66"/>
  <c r="AG290" i="66" s="1"/>
  <c r="AG184" i="66"/>
  <c r="AG284" i="66" s="1"/>
  <c r="AG132" i="66"/>
  <c r="AG232" i="66" s="1"/>
  <c r="FA57" i="66"/>
  <c r="FA77" i="66"/>
  <c r="FA75" i="66"/>
  <c r="FA27" i="66"/>
  <c r="AG191" i="66"/>
  <c r="AG291" i="66" s="1"/>
  <c r="AG188" i="66"/>
  <c r="AG288" i="66" s="1"/>
  <c r="FA98" i="66"/>
  <c r="AG145" i="66"/>
  <c r="AG245" i="66" s="1"/>
  <c r="FA37" i="66"/>
  <c r="FA71" i="66"/>
  <c r="AG172" i="66"/>
  <c r="AG272" i="66" s="1"/>
  <c r="AG153" i="66"/>
  <c r="AG253" i="66" s="1"/>
  <c r="AG114" i="66"/>
  <c r="AG214" i="66" s="1"/>
  <c r="FA15" i="66"/>
  <c r="AG170" i="66"/>
  <c r="AG270" i="66" s="1"/>
  <c r="AG167" i="66"/>
  <c r="AG267" i="66" s="1"/>
  <c r="AG143" i="66"/>
  <c r="AG243" i="66" s="1"/>
  <c r="FB59" i="66"/>
  <c r="FB93" i="66"/>
  <c r="FB68" i="66"/>
  <c r="FB25" i="66"/>
  <c r="FB42" i="66"/>
  <c r="FB33" i="66"/>
  <c r="FB28" i="66"/>
  <c r="FB38" i="66"/>
  <c r="AH170" i="66"/>
  <c r="AH270" i="66" s="1"/>
  <c r="AH177" i="66"/>
  <c r="AH277" i="66" s="1"/>
  <c r="AH194" i="66"/>
  <c r="AH294" i="66" s="1"/>
  <c r="AH139" i="66"/>
  <c r="AH239" i="66" s="1"/>
  <c r="AH160" i="66"/>
  <c r="AH260" i="66" s="1"/>
  <c r="AH135" i="66"/>
  <c r="AH235" i="66" s="1"/>
  <c r="AH155" i="66"/>
  <c r="AH255" i="66" s="1"/>
  <c r="AH157" i="66"/>
  <c r="AH257" i="66" s="1"/>
  <c r="FB85" i="66"/>
  <c r="FB83" i="66"/>
  <c r="FB51" i="66"/>
  <c r="FB8" i="66"/>
  <c r="FB32" i="66"/>
  <c r="FB13" i="66"/>
  <c r="FB29" i="66"/>
  <c r="FB24" i="66"/>
  <c r="FB40" i="66"/>
  <c r="AH171" i="66"/>
  <c r="AH271" i="66" s="1"/>
  <c r="AH119" i="66"/>
  <c r="AH219" i="66" s="1"/>
  <c r="AH197" i="66"/>
  <c r="AH297" i="66" s="1"/>
  <c r="AH144" i="66"/>
  <c r="AH244" i="66" s="1"/>
  <c r="AH159" i="66"/>
  <c r="AH259" i="66" s="1"/>
  <c r="AH153" i="66"/>
  <c r="AH253" i="66" s="1"/>
  <c r="AH186" i="66"/>
  <c r="AH286" i="66" s="1"/>
  <c r="AH134" i="66"/>
  <c r="AH234" i="66" s="1"/>
  <c r="FB55" i="66"/>
  <c r="FB67" i="66"/>
  <c r="FB6" i="66"/>
  <c r="FB94" i="66"/>
  <c r="FB82" i="66"/>
  <c r="FB90" i="66"/>
  <c r="AH118" i="66"/>
  <c r="AH218" i="66" s="1"/>
  <c r="AH166" i="66"/>
  <c r="AH266" i="66" s="1"/>
  <c r="AH117" i="66"/>
  <c r="AH217" i="66" s="1"/>
  <c r="AH183" i="66"/>
  <c r="AH283" i="66" s="1"/>
  <c r="AH115" i="66"/>
  <c r="AH215" i="66" s="1"/>
  <c r="AH124" i="66"/>
  <c r="AH224" i="66" s="1"/>
  <c r="AH133" i="66"/>
  <c r="AH233" i="66" s="1"/>
  <c r="FB88" i="66"/>
  <c r="FB66" i="66"/>
  <c r="FB27" i="66"/>
  <c r="FB14" i="66"/>
  <c r="FB26" i="66"/>
  <c r="FB39" i="66"/>
  <c r="FB73" i="66"/>
  <c r="AH165" i="66"/>
  <c r="AH265" i="66" s="1"/>
  <c r="AH193" i="66"/>
  <c r="AH293" i="66" s="1"/>
  <c r="AH109" i="66"/>
  <c r="AH209" i="66" s="1"/>
  <c r="AH154" i="66"/>
  <c r="AH254" i="66" s="1"/>
  <c r="AH185" i="66"/>
  <c r="AH285" i="66" s="1"/>
  <c r="AH114" i="66"/>
  <c r="AH214" i="66" s="1"/>
  <c r="AH123" i="66"/>
  <c r="AH223" i="66" s="1"/>
  <c r="FB72" i="66"/>
  <c r="FB99" i="66"/>
  <c r="FB9" i="66"/>
  <c r="FB20" i="66"/>
  <c r="FB89" i="66"/>
  <c r="FB69" i="66"/>
  <c r="FB71" i="66"/>
  <c r="AH172" i="66"/>
  <c r="AH272" i="66" s="1"/>
  <c r="AH105" i="66"/>
  <c r="AH205" i="66" s="1"/>
  <c r="AH151" i="66"/>
  <c r="AH251" i="66" s="1"/>
  <c r="AH147" i="66"/>
  <c r="AH247" i="66" s="1"/>
  <c r="AH188" i="66"/>
  <c r="AH288" i="66" s="1"/>
  <c r="AH182" i="66"/>
  <c r="AH282" i="66" s="1"/>
  <c r="AH164" i="66"/>
  <c r="AH264" i="66" s="1"/>
  <c r="FB98" i="66"/>
  <c r="FB5" i="66"/>
  <c r="FB50" i="66"/>
  <c r="FB79" i="66"/>
  <c r="FB44" i="66"/>
  <c r="AH174" i="66"/>
  <c r="AH274" i="66" s="1"/>
  <c r="AH131" i="66"/>
  <c r="AH231" i="66" s="1"/>
  <c r="AH141" i="66"/>
  <c r="AH241" i="66" s="1"/>
  <c r="AH190" i="66"/>
  <c r="AH290" i="66" s="1"/>
  <c r="AH127" i="66"/>
  <c r="AH227" i="66" s="1"/>
  <c r="FB78" i="66"/>
  <c r="FB35" i="66"/>
  <c r="FB10" i="66"/>
  <c r="FB11" i="66"/>
  <c r="FB86" i="66"/>
  <c r="AH167" i="66"/>
  <c r="AH267" i="66" s="1"/>
  <c r="AH136" i="66"/>
  <c r="AH236" i="66" s="1"/>
  <c r="AH187" i="66"/>
  <c r="AH287" i="66" s="1"/>
  <c r="AH189" i="66"/>
  <c r="AH289" i="66" s="1"/>
  <c r="AH149" i="66"/>
  <c r="AH249" i="66" s="1"/>
  <c r="FB87" i="66"/>
  <c r="FB77" i="66"/>
  <c r="FB75" i="66"/>
  <c r="FB31" i="66"/>
  <c r="FB19" i="66"/>
  <c r="FB41" i="66"/>
  <c r="FB64" i="66"/>
  <c r="AH175" i="66"/>
  <c r="AH275" i="66" s="1"/>
  <c r="AH152" i="66"/>
  <c r="AH252" i="66" s="1"/>
  <c r="AH158" i="66"/>
  <c r="AH258" i="66" s="1"/>
  <c r="AH102" i="66"/>
  <c r="AH202" i="66" s="1"/>
  <c r="AH180" i="66"/>
  <c r="AH280" i="66" s="1"/>
  <c r="FB16" i="66"/>
  <c r="AH191" i="66"/>
  <c r="AH291" i="66" s="1"/>
  <c r="FB96" i="66"/>
  <c r="FB74" i="66"/>
  <c r="FB23" i="66"/>
  <c r="FB56" i="66"/>
  <c r="FB15" i="66"/>
  <c r="AH104" i="66"/>
  <c r="AH204" i="66" s="1"/>
  <c r="AH116" i="66"/>
  <c r="AH216" i="66" s="1"/>
  <c r="AH163" i="66"/>
  <c r="AH263" i="66" s="1"/>
  <c r="AH161" i="66"/>
  <c r="AH261" i="66" s="1"/>
  <c r="AH179" i="66"/>
  <c r="AH279" i="66" s="1"/>
  <c r="AH132" i="66"/>
  <c r="AH232" i="66" s="1"/>
  <c r="FB81" i="66"/>
  <c r="FB80" i="66"/>
  <c r="FB49" i="66"/>
  <c r="FB47" i="66"/>
  <c r="FB52" i="66"/>
  <c r="FB12" i="66"/>
  <c r="AH169" i="66"/>
  <c r="AH269" i="66" s="1"/>
  <c r="AH176" i="66"/>
  <c r="AH276" i="66" s="1"/>
  <c r="AH184" i="66"/>
  <c r="AH284" i="66" s="1"/>
  <c r="AH181" i="66"/>
  <c r="AH281" i="66" s="1"/>
  <c r="AH130" i="66"/>
  <c r="AH230" i="66" s="1"/>
  <c r="FB65" i="66"/>
  <c r="FB46" i="66"/>
  <c r="FB17" i="66"/>
  <c r="FB54" i="66"/>
  <c r="FB2" i="66"/>
  <c r="AH121" i="66"/>
  <c r="AH221" i="66" s="1"/>
  <c r="AH178" i="66"/>
  <c r="AH278" i="66" s="1"/>
  <c r="AH110" i="66"/>
  <c r="AH210" i="66" s="1"/>
  <c r="AH137" i="66"/>
  <c r="AH237" i="66" s="1"/>
  <c r="AH148" i="66"/>
  <c r="AH248" i="66" s="1"/>
  <c r="FB34" i="66"/>
  <c r="FB61" i="66"/>
  <c r="AP26" i="66"/>
  <c r="AP43" i="66" s="1"/>
  <c r="FB3" i="66"/>
  <c r="FB60" i="66"/>
  <c r="FB48" i="66"/>
  <c r="AH120" i="66"/>
  <c r="AH220" i="66" s="1"/>
  <c r="AH106" i="66"/>
  <c r="AH206" i="66" s="1"/>
  <c r="AH150" i="66"/>
  <c r="AH250" i="66" s="1"/>
  <c r="AH112" i="66"/>
  <c r="AH212" i="66" s="1"/>
  <c r="AH145" i="66"/>
  <c r="AH245" i="66" s="1"/>
  <c r="AH146" i="66"/>
  <c r="AH246" i="66" s="1"/>
  <c r="FB62" i="66"/>
  <c r="FB36" i="66"/>
  <c r="FB21" i="66"/>
  <c r="FB57" i="66"/>
  <c r="FB97" i="66"/>
  <c r="AH195" i="66"/>
  <c r="AH295" i="66" s="1"/>
  <c r="AH168" i="66"/>
  <c r="AH268" i="66" s="1"/>
  <c r="AH192" i="66"/>
  <c r="AH292" i="66" s="1"/>
  <c r="AH113" i="66"/>
  <c r="AH213" i="66" s="1"/>
  <c r="AH142" i="66"/>
  <c r="AH242" i="66" s="1"/>
  <c r="FB53" i="66"/>
  <c r="FB58" i="66"/>
  <c r="FB45" i="66"/>
  <c r="FB76" i="66"/>
  <c r="FB84" i="66"/>
  <c r="AH199" i="66"/>
  <c r="AH299" i="66" s="1"/>
  <c r="AH122" i="66"/>
  <c r="AH222" i="66" s="1"/>
  <c r="AH126" i="66"/>
  <c r="AH226" i="66" s="1"/>
  <c r="AH156" i="66"/>
  <c r="AH256" i="66" s="1"/>
  <c r="AH138" i="66"/>
  <c r="AH238" i="66" s="1"/>
  <c r="AH107" i="66"/>
  <c r="AH207" i="66" s="1"/>
  <c r="FB63" i="66"/>
  <c r="FB22" i="66"/>
  <c r="FB92" i="66"/>
  <c r="FB95" i="66"/>
  <c r="FB4" i="66"/>
  <c r="AH108" i="66"/>
  <c r="AH208" i="66" s="1"/>
  <c r="AH173" i="66"/>
  <c r="AH273" i="66" s="1"/>
  <c r="AH111" i="66"/>
  <c r="AH211" i="66" s="1"/>
  <c r="AH125" i="66"/>
  <c r="AH225" i="66" s="1"/>
  <c r="AH140" i="66"/>
  <c r="AH240" i="66" s="1"/>
  <c r="AH196" i="66"/>
  <c r="AH296" i="66" s="1"/>
  <c r="FB91" i="66"/>
  <c r="FB7" i="66"/>
  <c r="FB18" i="66"/>
  <c r="FB37" i="66"/>
  <c r="FB30" i="66"/>
  <c r="AH103" i="66"/>
  <c r="AH203" i="66" s="1"/>
  <c r="AH198" i="66"/>
  <c r="AH298" i="66" s="1"/>
  <c r="AH143" i="66"/>
  <c r="AH243" i="66" s="1"/>
  <c r="AH128" i="66"/>
  <c r="AH228" i="66" s="1"/>
  <c r="AH162" i="66"/>
  <c r="AH262" i="66" s="1"/>
  <c r="FB70" i="66"/>
  <c r="FB43" i="66"/>
  <c r="AH129" i="66"/>
  <c r="AH229" i="66" s="1"/>
  <c r="FC71" i="66"/>
  <c r="FC35" i="66"/>
  <c r="FC15" i="66"/>
  <c r="FC29" i="66"/>
  <c r="FC85" i="66"/>
  <c r="FC37" i="66"/>
  <c r="FC91" i="66"/>
  <c r="FC2" i="66"/>
  <c r="AI166" i="66"/>
  <c r="AI266" i="66" s="1"/>
  <c r="AI175" i="66"/>
  <c r="AI275" i="66" s="1"/>
  <c r="AI118" i="66"/>
  <c r="AI218" i="66" s="1"/>
  <c r="AI161" i="66"/>
  <c r="AI261" i="66" s="1"/>
  <c r="AI124" i="66"/>
  <c r="AI224" i="66" s="1"/>
  <c r="AI138" i="66"/>
  <c r="AI238" i="66" s="1"/>
  <c r="AI145" i="66"/>
  <c r="AI245" i="66" s="1"/>
  <c r="AI153" i="66"/>
  <c r="AI253" i="66" s="1"/>
  <c r="FC69" i="66"/>
  <c r="FC86" i="66"/>
  <c r="FC58" i="66"/>
  <c r="FC5" i="66"/>
  <c r="FC3" i="66"/>
  <c r="FC22" i="66"/>
  <c r="FC72" i="66"/>
  <c r="FC44" i="66"/>
  <c r="FC96" i="66"/>
  <c r="AI171" i="66"/>
  <c r="AI271" i="66" s="1"/>
  <c r="AI196" i="66"/>
  <c r="AI296" i="66" s="1"/>
  <c r="AI151" i="66"/>
  <c r="AI251" i="66" s="1"/>
  <c r="AI113" i="66"/>
  <c r="AI213" i="66" s="1"/>
  <c r="AI139" i="66"/>
  <c r="AI239" i="66" s="1"/>
  <c r="AI179" i="66"/>
  <c r="AI279" i="66" s="1"/>
  <c r="AI142" i="66"/>
  <c r="AI242" i="66" s="1"/>
  <c r="AI190" i="66"/>
  <c r="AI290" i="66" s="1"/>
  <c r="FC81" i="66"/>
  <c r="FC64" i="66"/>
  <c r="FC45" i="66"/>
  <c r="FC4" i="66"/>
  <c r="FC99" i="66"/>
  <c r="FC88" i="66"/>
  <c r="FC78" i="66"/>
  <c r="FC70" i="66"/>
  <c r="AI174" i="66"/>
  <c r="AI274" i="66" s="1"/>
  <c r="AI199" i="66"/>
  <c r="AI299" i="66" s="1"/>
  <c r="AI104" i="66"/>
  <c r="AI204" i="66" s="1"/>
  <c r="AI188" i="66"/>
  <c r="AI288" i="66" s="1"/>
  <c r="AI181" i="66"/>
  <c r="AI281" i="66" s="1"/>
  <c r="AI157" i="66"/>
  <c r="AI257" i="66" s="1"/>
  <c r="AI152" i="66"/>
  <c r="AI252" i="66" s="1"/>
  <c r="AI154" i="66"/>
  <c r="AI254" i="66" s="1"/>
  <c r="AI129" i="66"/>
  <c r="AI229" i="66" s="1"/>
  <c r="FC73" i="66"/>
  <c r="FC56" i="66"/>
  <c r="FC53" i="66"/>
  <c r="AP27" i="66"/>
  <c r="AP44" i="66" s="1"/>
  <c r="FC82" i="66"/>
  <c r="FC74" i="66"/>
  <c r="FC31" i="66"/>
  <c r="FC77" i="66"/>
  <c r="AI170" i="66"/>
  <c r="AI270" i="66" s="1"/>
  <c r="AI173" i="66"/>
  <c r="AI273" i="66" s="1"/>
  <c r="AI117" i="66"/>
  <c r="AI217" i="66" s="1"/>
  <c r="AI133" i="66"/>
  <c r="AI233" i="66" s="1"/>
  <c r="AI186" i="66"/>
  <c r="AI286" i="66" s="1"/>
  <c r="AI136" i="66"/>
  <c r="AI236" i="66" s="1"/>
  <c r="AI164" i="66"/>
  <c r="AI264" i="66" s="1"/>
  <c r="AI163" i="66"/>
  <c r="AI263" i="66" s="1"/>
  <c r="AI126" i="66"/>
  <c r="AI226" i="66" s="1"/>
  <c r="FC84" i="66"/>
  <c r="FC43" i="66"/>
  <c r="FC16" i="66"/>
  <c r="FC10" i="66"/>
  <c r="FC83" i="66"/>
  <c r="FC19" i="66"/>
  <c r="FC46" i="66"/>
  <c r="FC61" i="66"/>
  <c r="AI195" i="66"/>
  <c r="AI295" i="66" s="1"/>
  <c r="AI119" i="66"/>
  <c r="AI219" i="66" s="1"/>
  <c r="AI108" i="66"/>
  <c r="AI208" i="66" s="1"/>
  <c r="AI182" i="66"/>
  <c r="AI282" i="66" s="1"/>
  <c r="AI112" i="66"/>
  <c r="AI212" i="66" s="1"/>
  <c r="AI134" i="66"/>
  <c r="AI234" i="66" s="1"/>
  <c r="AI127" i="66"/>
  <c r="AI227" i="66" s="1"/>
  <c r="AI192" i="66"/>
  <c r="AI292" i="66" s="1"/>
  <c r="FC59" i="66"/>
  <c r="FC25" i="66"/>
  <c r="FC28" i="66"/>
  <c r="FC21" i="66"/>
  <c r="AI165" i="66"/>
  <c r="AI265" i="66" s="1"/>
  <c r="AI198" i="66"/>
  <c r="AI298" i="66" s="1"/>
  <c r="AI187" i="66"/>
  <c r="AI287" i="66" s="1"/>
  <c r="AI140" i="66"/>
  <c r="AI240" i="66" s="1"/>
  <c r="AI109" i="66"/>
  <c r="AI209" i="66" s="1"/>
  <c r="FC60" i="66"/>
  <c r="FC75" i="66"/>
  <c r="FC27" i="66"/>
  <c r="FC51" i="66"/>
  <c r="FC50" i="66"/>
  <c r="AI105" i="66"/>
  <c r="AI205" i="66" s="1"/>
  <c r="AI169" i="66"/>
  <c r="AI269" i="66" s="1"/>
  <c r="AI185" i="66"/>
  <c r="AI285" i="66" s="1"/>
  <c r="AI160" i="66"/>
  <c r="AI260" i="66" s="1"/>
  <c r="AI150" i="66"/>
  <c r="AI250" i="66" s="1"/>
  <c r="FC63" i="66"/>
  <c r="FC47" i="66"/>
  <c r="FC17" i="66"/>
  <c r="FC54" i="66"/>
  <c r="FC38" i="66"/>
  <c r="AI177" i="66"/>
  <c r="AI277" i="66" s="1"/>
  <c r="AI172" i="66"/>
  <c r="AI272" i="66" s="1"/>
  <c r="AI115" i="66"/>
  <c r="AI215" i="66" s="1"/>
  <c r="AI162" i="66"/>
  <c r="AI262" i="66" s="1"/>
  <c r="AI125" i="66"/>
  <c r="AI225" i="66" s="1"/>
  <c r="FC55" i="66"/>
  <c r="FC32" i="66"/>
  <c r="FC57" i="66"/>
  <c r="FC80" i="66"/>
  <c r="FC24" i="66"/>
  <c r="AI167" i="66"/>
  <c r="AI267" i="66" s="1"/>
  <c r="AI155" i="66"/>
  <c r="AI255" i="66" s="1"/>
  <c r="AI189" i="66"/>
  <c r="AI289" i="66" s="1"/>
  <c r="AI111" i="66"/>
  <c r="AI211" i="66" s="1"/>
  <c r="FC42" i="66"/>
  <c r="FC7" i="66"/>
  <c r="FC90" i="66"/>
  <c r="FC36" i="66"/>
  <c r="FC79" i="66"/>
  <c r="AI193" i="66"/>
  <c r="AI293" i="66" s="1"/>
  <c r="AI146" i="66"/>
  <c r="AI246" i="66" s="1"/>
  <c r="AI130" i="66"/>
  <c r="AI230" i="66" s="1"/>
  <c r="AI141" i="66"/>
  <c r="AI241" i="66" s="1"/>
  <c r="FC62" i="66"/>
  <c r="FC11" i="66"/>
  <c r="FC26" i="66"/>
  <c r="AI103" i="66"/>
  <c r="AI203" i="66" s="1"/>
  <c r="AI131" i="66"/>
  <c r="AI231" i="66" s="1"/>
  <c r="AI137" i="66"/>
  <c r="AI237" i="66" s="1"/>
  <c r="FC92" i="66"/>
  <c r="FC14" i="66"/>
  <c r="FC30" i="66"/>
  <c r="AI176" i="66"/>
  <c r="AI276" i="66" s="1"/>
  <c r="AI184" i="66"/>
  <c r="AI284" i="66" s="1"/>
  <c r="AI149" i="66"/>
  <c r="AI249" i="66" s="1"/>
  <c r="FC66" i="66"/>
  <c r="FC18" i="66"/>
  <c r="FC52" i="66"/>
  <c r="AI106" i="66"/>
  <c r="AI206" i="66" s="1"/>
  <c r="AI102" i="66"/>
  <c r="AI202" i="66" s="1"/>
  <c r="AI110" i="66"/>
  <c r="AI210" i="66" s="1"/>
  <c r="FC6" i="66"/>
  <c r="AI158" i="66"/>
  <c r="AI258" i="66" s="1"/>
  <c r="FC94" i="66"/>
  <c r="FC87" i="66"/>
  <c r="FC67" i="66"/>
  <c r="AI121" i="66"/>
  <c r="AI221" i="66" s="1"/>
  <c r="AI114" i="66"/>
  <c r="AI214" i="66" s="1"/>
  <c r="AI183" i="66"/>
  <c r="AI283" i="66" s="1"/>
  <c r="FC76" i="66"/>
  <c r="FC33" i="66"/>
  <c r="FC49" i="66"/>
  <c r="AI168" i="66"/>
  <c r="AI268" i="66" s="1"/>
  <c r="AI128" i="66"/>
  <c r="AI228" i="66" s="1"/>
  <c r="FC41" i="66"/>
  <c r="FC39" i="66"/>
  <c r="FC20" i="66"/>
  <c r="AI122" i="66"/>
  <c r="AI222" i="66" s="1"/>
  <c r="AI147" i="66"/>
  <c r="AI247" i="66" s="1"/>
  <c r="FC48" i="66"/>
  <c r="FC68" i="66"/>
  <c r="FC93" i="66"/>
  <c r="AI107" i="66"/>
  <c r="AI207" i="66" s="1"/>
  <c r="AI123" i="66"/>
  <c r="AI223" i="66" s="1"/>
  <c r="AI197" i="66"/>
  <c r="AI297" i="66" s="1"/>
  <c r="FC34" i="66"/>
  <c r="FC23" i="66"/>
  <c r="AI116" i="66"/>
  <c r="AI216" i="66" s="1"/>
  <c r="AI148" i="66"/>
  <c r="AI248" i="66" s="1"/>
  <c r="AI180" i="66"/>
  <c r="AI280" i="66" s="1"/>
  <c r="FC9" i="66"/>
  <c r="FC98" i="66"/>
  <c r="AI120" i="66"/>
  <c r="AI220" i="66" s="1"/>
  <c r="AI156" i="66"/>
  <c r="AI256" i="66" s="1"/>
  <c r="AI132" i="66"/>
  <c r="AI232" i="66" s="1"/>
  <c r="FC89" i="66"/>
  <c r="FC8" i="66"/>
  <c r="FC40" i="66"/>
  <c r="AI194" i="66"/>
  <c r="AI294" i="66" s="1"/>
  <c r="AI191" i="66"/>
  <c r="AI291" i="66" s="1"/>
  <c r="AI159" i="66"/>
  <c r="AI259" i="66" s="1"/>
  <c r="FC97" i="66"/>
  <c r="AI135" i="66"/>
  <c r="AI235" i="66" s="1"/>
  <c r="FC65" i="66"/>
  <c r="FC12" i="66"/>
  <c r="FC13" i="66"/>
  <c r="AI178" i="66"/>
  <c r="AI278" i="66" s="1"/>
  <c r="AI144" i="66"/>
  <c r="AI244" i="66" s="1"/>
  <c r="AI143" i="66"/>
  <c r="AI243" i="66" s="1"/>
  <c r="FC95" i="66"/>
  <c r="FD78" i="65"/>
  <c r="FD51" i="65"/>
  <c r="FD27" i="65"/>
  <c r="FD30" i="65"/>
  <c r="FD79" i="65"/>
  <c r="FD93" i="65"/>
  <c r="FD5" i="65"/>
  <c r="FD88" i="65"/>
  <c r="AJ118" i="65"/>
  <c r="AJ218" i="65" s="1"/>
  <c r="AJ104" i="65"/>
  <c r="AJ204" i="65" s="1"/>
  <c r="AJ188" i="65"/>
  <c r="AJ288" i="65" s="1"/>
  <c r="AJ144" i="65"/>
  <c r="AJ244" i="65" s="1"/>
  <c r="AJ166" i="65"/>
  <c r="AJ266" i="65" s="1"/>
  <c r="AJ180" i="65"/>
  <c r="AJ280" i="65" s="1"/>
  <c r="AJ181" i="65"/>
  <c r="AJ281" i="65" s="1"/>
  <c r="AJ183" i="65"/>
  <c r="AJ283" i="65" s="1"/>
  <c r="AJ151" i="65"/>
  <c r="AJ251" i="65" s="1"/>
  <c r="FD94" i="65"/>
  <c r="FD65" i="65"/>
  <c r="FD22" i="65"/>
  <c r="FD20" i="65"/>
  <c r="FD29" i="65"/>
  <c r="FD2" i="65"/>
  <c r="FD16" i="65"/>
  <c r="FD98" i="65"/>
  <c r="AJ108" i="65"/>
  <c r="AJ208" i="65" s="1"/>
  <c r="AJ192" i="65"/>
  <c r="AJ292" i="65" s="1"/>
  <c r="AJ139" i="65"/>
  <c r="AJ239" i="65" s="1"/>
  <c r="AJ113" i="65"/>
  <c r="AJ213" i="65" s="1"/>
  <c r="AJ114" i="65"/>
  <c r="AJ214" i="65" s="1"/>
  <c r="AJ147" i="65"/>
  <c r="AJ247" i="65" s="1"/>
  <c r="AJ170" i="65"/>
  <c r="AJ270" i="65" s="1"/>
  <c r="AJ102" i="65"/>
  <c r="AJ202" i="65" s="1"/>
  <c r="FD67" i="65"/>
  <c r="FD37" i="65"/>
  <c r="FD42" i="65"/>
  <c r="FD12" i="65"/>
  <c r="FD13" i="65"/>
  <c r="FD72" i="65"/>
  <c r="FD17" i="65"/>
  <c r="FD58" i="65"/>
  <c r="AJ122" i="65"/>
  <c r="AJ222" i="65" s="1"/>
  <c r="AJ186" i="65"/>
  <c r="AJ286" i="65" s="1"/>
  <c r="AJ136" i="65"/>
  <c r="AJ236" i="65" s="1"/>
  <c r="AJ167" i="65"/>
  <c r="AJ267" i="65" s="1"/>
  <c r="AJ169" i="65"/>
  <c r="AJ269" i="65" s="1"/>
  <c r="AJ159" i="65"/>
  <c r="AJ259" i="65" s="1"/>
  <c r="AJ125" i="65"/>
  <c r="AJ225" i="65" s="1"/>
  <c r="AJ145" i="65"/>
  <c r="AJ245" i="65" s="1"/>
  <c r="FD86" i="65"/>
  <c r="FD43" i="65"/>
  <c r="FD23" i="65"/>
  <c r="FD10" i="65"/>
  <c r="FD32" i="65"/>
  <c r="FD40" i="65"/>
  <c r="FD90" i="65"/>
  <c r="AJ143" i="65"/>
  <c r="AJ243" i="65" s="1"/>
  <c r="AJ194" i="65"/>
  <c r="AJ294" i="65" s="1"/>
  <c r="AJ148" i="65"/>
  <c r="AJ248" i="65" s="1"/>
  <c r="AJ110" i="65"/>
  <c r="AJ210" i="65" s="1"/>
  <c r="AJ133" i="65"/>
  <c r="AJ233" i="65" s="1"/>
  <c r="AJ150" i="65"/>
  <c r="AJ250" i="65" s="1"/>
  <c r="FD69" i="65"/>
  <c r="FD50" i="65"/>
  <c r="FD3" i="65"/>
  <c r="FD38" i="65"/>
  <c r="FD76" i="65"/>
  <c r="FD39" i="65"/>
  <c r="FD91" i="65"/>
  <c r="AJ191" i="65"/>
  <c r="AJ291" i="65" s="1"/>
  <c r="AJ171" i="65"/>
  <c r="AJ271" i="65" s="1"/>
  <c r="AJ115" i="65"/>
  <c r="AJ215" i="65" s="1"/>
  <c r="AJ168" i="65"/>
  <c r="AJ268" i="65" s="1"/>
  <c r="AJ195" i="65"/>
  <c r="AJ295" i="65" s="1"/>
  <c r="AJ165" i="65"/>
  <c r="AJ265" i="65" s="1"/>
  <c r="FD97" i="65"/>
  <c r="FD48" i="65"/>
  <c r="FD47" i="65"/>
  <c r="FD81" i="65"/>
  <c r="FD62" i="65"/>
  <c r="FD57" i="65"/>
  <c r="AJ117" i="65"/>
  <c r="AJ217" i="65" s="1"/>
  <c r="AJ189" i="65"/>
  <c r="AJ289" i="65" s="1"/>
  <c r="AJ131" i="65"/>
  <c r="AJ231" i="65" s="1"/>
  <c r="AJ182" i="65"/>
  <c r="AJ282" i="65" s="1"/>
  <c r="AJ123" i="65"/>
  <c r="AJ223" i="65" s="1"/>
  <c r="AJ175" i="65"/>
  <c r="AJ275" i="65" s="1"/>
  <c r="AJ196" i="65"/>
  <c r="AJ296" i="65" s="1"/>
  <c r="FD77" i="65"/>
  <c r="AP28" i="65"/>
  <c r="AP45" i="65" s="1"/>
  <c r="FD92" i="65"/>
  <c r="FD52" i="65"/>
  <c r="FD99" i="65"/>
  <c r="FD85" i="65"/>
  <c r="AJ103" i="65"/>
  <c r="AJ203" i="65" s="1"/>
  <c r="AJ142" i="65"/>
  <c r="AJ242" i="65" s="1"/>
  <c r="AJ161" i="65"/>
  <c r="AJ261" i="65" s="1"/>
  <c r="AJ158" i="65"/>
  <c r="AJ258" i="65" s="1"/>
  <c r="AJ177" i="65"/>
  <c r="AJ277" i="65" s="1"/>
  <c r="AJ178" i="65"/>
  <c r="AJ278" i="65" s="1"/>
  <c r="FD73" i="65"/>
  <c r="FD56" i="65"/>
  <c r="FD4" i="65"/>
  <c r="FD70" i="65"/>
  <c r="FD44" i="65"/>
  <c r="FD60" i="65"/>
  <c r="AJ105" i="65"/>
  <c r="AJ205" i="65" s="1"/>
  <c r="AJ107" i="65"/>
  <c r="AJ207" i="65" s="1"/>
  <c r="AJ160" i="65"/>
  <c r="AJ260" i="65" s="1"/>
  <c r="AJ193" i="65"/>
  <c r="AJ293" i="65" s="1"/>
  <c r="AJ164" i="65"/>
  <c r="AJ264" i="65" s="1"/>
  <c r="AJ172" i="65"/>
  <c r="AJ272" i="65" s="1"/>
  <c r="FD71" i="65"/>
  <c r="FD35" i="65"/>
  <c r="FD6" i="65"/>
  <c r="FD87" i="65"/>
  <c r="FD68" i="65"/>
  <c r="FD34" i="65"/>
  <c r="AJ187" i="65"/>
  <c r="AJ287" i="65" s="1"/>
  <c r="AJ141" i="65"/>
  <c r="AJ241" i="65" s="1"/>
  <c r="AJ198" i="65"/>
  <c r="AJ298" i="65" s="1"/>
  <c r="AJ176" i="65"/>
  <c r="AJ276" i="65" s="1"/>
  <c r="AJ149" i="65"/>
  <c r="AJ249" i="65" s="1"/>
  <c r="AJ132" i="65"/>
  <c r="AJ232" i="65" s="1"/>
  <c r="FD89" i="65"/>
  <c r="FD31" i="65"/>
  <c r="FD24" i="65"/>
  <c r="FD14" i="65"/>
  <c r="FD8" i="65"/>
  <c r="FD9" i="65"/>
  <c r="AJ116" i="65"/>
  <c r="AJ216" i="65" s="1"/>
  <c r="AJ137" i="65"/>
  <c r="AJ237" i="65" s="1"/>
  <c r="AJ146" i="65"/>
  <c r="AJ246" i="65" s="1"/>
  <c r="AJ154" i="65"/>
  <c r="AJ254" i="65" s="1"/>
  <c r="AJ197" i="65"/>
  <c r="AJ297" i="65" s="1"/>
  <c r="AJ126" i="65"/>
  <c r="AJ226" i="65" s="1"/>
  <c r="FD64" i="65"/>
  <c r="FD25" i="65"/>
  <c r="FD7" i="65"/>
  <c r="FD53" i="65"/>
  <c r="FD28" i="65"/>
  <c r="FD33" i="65"/>
  <c r="AJ140" i="65"/>
  <c r="AJ240" i="65" s="1"/>
  <c r="AJ121" i="65"/>
  <c r="AJ221" i="65" s="1"/>
  <c r="AJ184" i="65"/>
  <c r="AJ284" i="65" s="1"/>
  <c r="AJ109" i="65"/>
  <c r="AJ209" i="65" s="1"/>
  <c r="AJ173" i="65"/>
  <c r="AJ273" i="65" s="1"/>
  <c r="AJ163" i="65"/>
  <c r="AJ263" i="65" s="1"/>
  <c r="FD74" i="65"/>
  <c r="FD75" i="65"/>
  <c r="FD26" i="65"/>
  <c r="FD59" i="65"/>
  <c r="FD55" i="65"/>
  <c r="FD18" i="65"/>
  <c r="AJ119" i="65"/>
  <c r="AJ219" i="65" s="1"/>
  <c r="AJ185" i="65"/>
  <c r="AJ285" i="65" s="1"/>
  <c r="AJ174" i="65"/>
  <c r="AJ274" i="65" s="1"/>
  <c r="AJ129" i="65"/>
  <c r="AJ229" i="65" s="1"/>
  <c r="AJ153" i="65"/>
  <c r="AJ253" i="65" s="1"/>
  <c r="AJ134" i="65"/>
  <c r="AJ234" i="65" s="1"/>
  <c r="FD84" i="65"/>
  <c r="FD49" i="65"/>
  <c r="FD36" i="65"/>
  <c r="FD95" i="65"/>
  <c r="FD11" i="65"/>
  <c r="FD41" i="65"/>
  <c r="FD66" i="65"/>
  <c r="AJ138" i="65"/>
  <c r="AJ238" i="65" s="1"/>
  <c r="AJ111" i="65"/>
  <c r="AJ211" i="65" s="1"/>
  <c r="AJ162" i="65"/>
  <c r="AJ262" i="65" s="1"/>
  <c r="AJ155" i="65"/>
  <c r="AJ255" i="65" s="1"/>
  <c r="AJ124" i="65"/>
  <c r="AJ224" i="65" s="1"/>
  <c r="AJ179" i="65"/>
  <c r="AJ279" i="65" s="1"/>
  <c r="FD15" i="65"/>
  <c r="AJ135" i="65"/>
  <c r="AJ235" i="65" s="1"/>
  <c r="FD83" i="65"/>
  <c r="AJ112" i="65"/>
  <c r="AJ212" i="65" s="1"/>
  <c r="FD96" i="65"/>
  <c r="AJ130" i="65"/>
  <c r="AJ230" i="65" s="1"/>
  <c r="FD19" i="65"/>
  <c r="AJ127" i="65"/>
  <c r="AJ227" i="65" s="1"/>
  <c r="FD80" i="65"/>
  <c r="AJ120" i="65"/>
  <c r="AJ220" i="65" s="1"/>
  <c r="FD61" i="65"/>
  <c r="AJ190" i="65"/>
  <c r="AJ290" i="65" s="1"/>
  <c r="FD54" i="65"/>
  <c r="AJ106" i="65"/>
  <c r="AJ206" i="65" s="1"/>
  <c r="FD46" i="65"/>
  <c r="AJ128" i="65"/>
  <c r="AJ228" i="65" s="1"/>
  <c r="AJ157" i="65"/>
  <c r="AJ257" i="65" s="1"/>
  <c r="FD21" i="65"/>
  <c r="AJ152" i="65"/>
  <c r="AJ252" i="65" s="1"/>
  <c r="FD45" i="65"/>
  <c r="FD63" i="65"/>
  <c r="AJ156" i="65"/>
  <c r="AJ256" i="65" s="1"/>
  <c r="FD82" i="65"/>
  <c r="AJ199" i="65"/>
  <c r="AJ299" i="65" s="1"/>
  <c r="EU87" i="65"/>
  <c r="EU91" i="65"/>
  <c r="EU58" i="65"/>
  <c r="EU33" i="65"/>
  <c r="EU70" i="65"/>
  <c r="EU19" i="65"/>
  <c r="EU97" i="65"/>
  <c r="EU56" i="65"/>
  <c r="EU90" i="65"/>
  <c r="EU44" i="65"/>
  <c r="EU23" i="65"/>
  <c r="EU92" i="65"/>
  <c r="EU15" i="65"/>
  <c r="EU95" i="65"/>
  <c r="EU9" i="65"/>
  <c r="EU51" i="65"/>
  <c r="AA108" i="65"/>
  <c r="AA208" i="65" s="1"/>
  <c r="AA140" i="65"/>
  <c r="AA240" i="65" s="1"/>
  <c r="AA158" i="65"/>
  <c r="AA258" i="65" s="1"/>
  <c r="AA161" i="65"/>
  <c r="AA261" i="65" s="1"/>
  <c r="AA180" i="65"/>
  <c r="AA280" i="65" s="1"/>
  <c r="AA112" i="65"/>
  <c r="AA212" i="65" s="1"/>
  <c r="AA198" i="65"/>
  <c r="AA298" i="65" s="1"/>
  <c r="AA181" i="65"/>
  <c r="AA281" i="65" s="1"/>
  <c r="EU67" i="65"/>
  <c r="EU37" i="65"/>
  <c r="EU7" i="65"/>
  <c r="EU69" i="65"/>
  <c r="EU34" i="65"/>
  <c r="EU36" i="65"/>
  <c r="EU2" i="65"/>
  <c r="EU94" i="65"/>
  <c r="AA139" i="65"/>
  <c r="AA239" i="65" s="1"/>
  <c r="AA142" i="65"/>
  <c r="AA242" i="65" s="1"/>
  <c r="AA163" i="65"/>
  <c r="AA263" i="65" s="1"/>
  <c r="AA173" i="65"/>
  <c r="AA273" i="65" s="1"/>
  <c r="AA155" i="65"/>
  <c r="AA255" i="65" s="1"/>
  <c r="AA145" i="65"/>
  <c r="AA245" i="65" s="1"/>
  <c r="AA132" i="65"/>
  <c r="AA232" i="65" s="1"/>
  <c r="AA135" i="65"/>
  <c r="AA235" i="65" s="1"/>
  <c r="EU82" i="65"/>
  <c r="AP19" i="65"/>
  <c r="AP36" i="65" s="1"/>
  <c r="EU5" i="65"/>
  <c r="EU86" i="65"/>
  <c r="EU24" i="65"/>
  <c r="EU16" i="65"/>
  <c r="EU48" i="65"/>
  <c r="EU35" i="65"/>
  <c r="EU93" i="65"/>
  <c r="EU72" i="65"/>
  <c r="EU30" i="65"/>
  <c r="EU17" i="65"/>
  <c r="EU55" i="65"/>
  <c r="EU52" i="65"/>
  <c r="EU89" i="65"/>
  <c r="EU27" i="65"/>
  <c r="EU63" i="65"/>
  <c r="AA186" i="65"/>
  <c r="AA286" i="65" s="1"/>
  <c r="AA187" i="65"/>
  <c r="AA287" i="65" s="1"/>
  <c r="AA184" i="65"/>
  <c r="AA284" i="65" s="1"/>
  <c r="AA197" i="65"/>
  <c r="AA297" i="65" s="1"/>
  <c r="AA168" i="65"/>
  <c r="AA268" i="65" s="1"/>
  <c r="AA151" i="65"/>
  <c r="AA251" i="65" s="1"/>
  <c r="AA115" i="65"/>
  <c r="AA215" i="65" s="1"/>
  <c r="AA146" i="65"/>
  <c r="AA246" i="65" s="1"/>
  <c r="EU40" i="65"/>
  <c r="EU12" i="65"/>
  <c r="EU41" i="65"/>
  <c r="AA190" i="65"/>
  <c r="AA290" i="65" s="1"/>
  <c r="AA143" i="65"/>
  <c r="AA243" i="65" s="1"/>
  <c r="AA171" i="65"/>
  <c r="AA271" i="65" s="1"/>
  <c r="AA128" i="65"/>
  <c r="AA228" i="65" s="1"/>
  <c r="AA175" i="65"/>
  <c r="AA275" i="65" s="1"/>
  <c r="EU50" i="65"/>
  <c r="EU85" i="65"/>
  <c r="AA124" i="65"/>
  <c r="AA224" i="65" s="1"/>
  <c r="AA136" i="65"/>
  <c r="AA236" i="65" s="1"/>
  <c r="AA127" i="65"/>
  <c r="AA227" i="65" s="1"/>
  <c r="EU88" i="65"/>
  <c r="EU31" i="65"/>
  <c r="AA104" i="65"/>
  <c r="AA204" i="65" s="1"/>
  <c r="AA172" i="65"/>
  <c r="AA272" i="65" s="1"/>
  <c r="EU65" i="65"/>
  <c r="EU38" i="65"/>
  <c r="AA170" i="65"/>
  <c r="AA270" i="65" s="1"/>
  <c r="EU83" i="65"/>
  <c r="EU60" i="65"/>
  <c r="EU79" i="65"/>
  <c r="EU49" i="65"/>
  <c r="EU20" i="65"/>
  <c r="AA105" i="65"/>
  <c r="AA205" i="65" s="1"/>
  <c r="AA118" i="65"/>
  <c r="AA218" i="65" s="1"/>
  <c r="AA177" i="65"/>
  <c r="AA277" i="65" s="1"/>
  <c r="AA153" i="65"/>
  <c r="AA253" i="65" s="1"/>
  <c r="AA102" i="65"/>
  <c r="AA202" i="65" s="1"/>
  <c r="AA176" i="65"/>
  <c r="AA276" i="65" s="1"/>
  <c r="EU75" i="65"/>
  <c r="EU43" i="65"/>
  <c r="EU21" i="65"/>
  <c r="EU73" i="65"/>
  <c r="EU57" i="65"/>
  <c r="AA120" i="65"/>
  <c r="AA220" i="65" s="1"/>
  <c r="AA121" i="65"/>
  <c r="AA221" i="65" s="1"/>
  <c r="AA165" i="65"/>
  <c r="AA265" i="65" s="1"/>
  <c r="AA147" i="65"/>
  <c r="AA247" i="65" s="1"/>
  <c r="AA113" i="65"/>
  <c r="AA213" i="65" s="1"/>
  <c r="AA130" i="65"/>
  <c r="AA230" i="65" s="1"/>
  <c r="EU25" i="65"/>
  <c r="AA116" i="65"/>
  <c r="AA216" i="65" s="1"/>
  <c r="AA185" i="65"/>
  <c r="AA285" i="65" s="1"/>
  <c r="EU99" i="65"/>
  <c r="EU53" i="65"/>
  <c r="EU28" i="65"/>
  <c r="EU81" i="65"/>
  <c r="EU46" i="65"/>
  <c r="AA188" i="65"/>
  <c r="AA288" i="65" s="1"/>
  <c r="AA141" i="65"/>
  <c r="AA241" i="65" s="1"/>
  <c r="AA162" i="65"/>
  <c r="AA262" i="65" s="1"/>
  <c r="AA111" i="65"/>
  <c r="AA211" i="65" s="1"/>
  <c r="AA195" i="65"/>
  <c r="AA295" i="65" s="1"/>
  <c r="AA179" i="65"/>
  <c r="AA279" i="65" s="1"/>
  <c r="EU42" i="65"/>
  <c r="EU11" i="65"/>
  <c r="AA119" i="65"/>
  <c r="AA219" i="65" s="1"/>
  <c r="AA194" i="65"/>
  <c r="AA294" i="65" s="1"/>
  <c r="AA160" i="65"/>
  <c r="AA260" i="65" s="1"/>
  <c r="AA159" i="65"/>
  <c r="AA259" i="65" s="1"/>
  <c r="EU64" i="65"/>
  <c r="EU18" i="65"/>
  <c r="EU32" i="65"/>
  <c r="AA122" i="65"/>
  <c r="AA222" i="65" s="1"/>
  <c r="AA125" i="65"/>
  <c r="AA225" i="65" s="1"/>
  <c r="AA196" i="65"/>
  <c r="AA296" i="65" s="1"/>
  <c r="EU39" i="65"/>
  <c r="EU68" i="65"/>
  <c r="EU26" i="65"/>
  <c r="EU77" i="65"/>
  <c r="EU10" i="65"/>
  <c r="EU74" i="65"/>
  <c r="AA138" i="65"/>
  <c r="AA238" i="65" s="1"/>
  <c r="AA117" i="65"/>
  <c r="AA217" i="65" s="1"/>
  <c r="AA174" i="65"/>
  <c r="AA274" i="65" s="1"/>
  <c r="AA182" i="65"/>
  <c r="AA282" i="65" s="1"/>
  <c r="AA199" i="65"/>
  <c r="AA299" i="65" s="1"/>
  <c r="AA149" i="65"/>
  <c r="AA249" i="65" s="1"/>
  <c r="EU96" i="65"/>
  <c r="EU8" i="65"/>
  <c r="EU61" i="65"/>
  <c r="EU62" i="65"/>
  <c r="EU13" i="65"/>
  <c r="AA106" i="65"/>
  <c r="AA206" i="65" s="1"/>
  <c r="AA137" i="65"/>
  <c r="AA237" i="65" s="1"/>
  <c r="AA148" i="65"/>
  <c r="AA248" i="65" s="1"/>
  <c r="AA178" i="65"/>
  <c r="AA278" i="65" s="1"/>
  <c r="AA164" i="65"/>
  <c r="AA264" i="65" s="1"/>
  <c r="AA166" i="65"/>
  <c r="AA266" i="65" s="1"/>
  <c r="EU6" i="65"/>
  <c r="EU14" i="65"/>
  <c r="AA107" i="65"/>
  <c r="AA207" i="65" s="1"/>
  <c r="AA133" i="65"/>
  <c r="AA233" i="65" s="1"/>
  <c r="AA167" i="65"/>
  <c r="AA267" i="65" s="1"/>
  <c r="EU80" i="65"/>
  <c r="EU3" i="65"/>
  <c r="EU71" i="65"/>
  <c r="EU22" i="65"/>
  <c r="EU76" i="65"/>
  <c r="AA189" i="65"/>
  <c r="AA289" i="65" s="1"/>
  <c r="AA154" i="65"/>
  <c r="AA254" i="65" s="1"/>
  <c r="AA110" i="65"/>
  <c r="AA210" i="65" s="1"/>
  <c r="AA169" i="65"/>
  <c r="AA269" i="65" s="1"/>
  <c r="AA152" i="65"/>
  <c r="AA252" i="65" s="1"/>
  <c r="AA144" i="65"/>
  <c r="AA244" i="65" s="1"/>
  <c r="EU78" i="65"/>
  <c r="EU29" i="65"/>
  <c r="EU54" i="65"/>
  <c r="AA150" i="65"/>
  <c r="AA250" i="65" s="1"/>
  <c r="AA126" i="65"/>
  <c r="AA226" i="65" s="1"/>
  <c r="AA131" i="65"/>
  <c r="AA231" i="65" s="1"/>
  <c r="AA114" i="65"/>
  <c r="AA214" i="65" s="1"/>
  <c r="EU59" i="65"/>
  <c r="EU45" i="65"/>
  <c r="EU66" i="65"/>
  <c r="EU4" i="65"/>
  <c r="AA192" i="65"/>
  <c r="AA292" i="65" s="1"/>
  <c r="AA103" i="65"/>
  <c r="AA203" i="65" s="1"/>
  <c r="AA157" i="65"/>
  <c r="AA257" i="65" s="1"/>
  <c r="AA193" i="65"/>
  <c r="AA293" i="65" s="1"/>
  <c r="AA183" i="65"/>
  <c r="AA283" i="65" s="1"/>
  <c r="AA109" i="65"/>
  <c r="AA209" i="65" s="1"/>
  <c r="AA129" i="65"/>
  <c r="AA229" i="65" s="1"/>
  <c r="EU84" i="65"/>
  <c r="AA123" i="65"/>
  <c r="AA223" i="65" s="1"/>
  <c r="AA134" i="65"/>
  <c r="AA234" i="65" s="1"/>
  <c r="EU47" i="65"/>
  <c r="AA191" i="65"/>
  <c r="AA291" i="65" s="1"/>
  <c r="AA156" i="65"/>
  <c r="AA256" i="65" s="1"/>
  <c r="EU98" i="65"/>
  <c r="EX95" i="65"/>
  <c r="EX70" i="65"/>
  <c r="EX58" i="65"/>
  <c r="EX16" i="65"/>
  <c r="EX25" i="65"/>
  <c r="EX31" i="65"/>
  <c r="EX56" i="65"/>
  <c r="EX74" i="65"/>
  <c r="EX75" i="65"/>
  <c r="EX3" i="65"/>
  <c r="EX51" i="65"/>
  <c r="EX4" i="65"/>
  <c r="EX72" i="65"/>
  <c r="EX55" i="65"/>
  <c r="EX28" i="65"/>
  <c r="EX14" i="65"/>
  <c r="EX10" i="65"/>
  <c r="EX5" i="65"/>
  <c r="EX8" i="65"/>
  <c r="AD138" i="65"/>
  <c r="AD238" i="65" s="1"/>
  <c r="AD118" i="65"/>
  <c r="AD218" i="65" s="1"/>
  <c r="AD139" i="65"/>
  <c r="AD239" i="65" s="1"/>
  <c r="AD193" i="65"/>
  <c r="AD293" i="65" s="1"/>
  <c r="AD194" i="65"/>
  <c r="AD294" i="65" s="1"/>
  <c r="AD158" i="65"/>
  <c r="AD258" i="65" s="1"/>
  <c r="AD151" i="65"/>
  <c r="AD251" i="65" s="1"/>
  <c r="AD132" i="65"/>
  <c r="AD232" i="65" s="1"/>
  <c r="EX62" i="65"/>
  <c r="EX39" i="65"/>
  <c r="EX2" i="65"/>
  <c r="EX9" i="65"/>
  <c r="EX35" i="65"/>
  <c r="EX27" i="65"/>
  <c r="EX44" i="65"/>
  <c r="AD120" i="65"/>
  <c r="AD220" i="65" s="1"/>
  <c r="AD187" i="65"/>
  <c r="AD287" i="65" s="1"/>
  <c r="AD135" i="65"/>
  <c r="AD235" i="65" s="1"/>
  <c r="AD155" i="65"/>
  <c r="AD255" i="65" s="1"/>
  <c r="AD183" i="65"/>
  <c r="AD283" i="65" s="1"/>
  <c r="AD176" i="65"/>
  <c r="AD276" i="65" s="1"/>
  <c r="AD195" i="65"/>
  <c r="AD295" i="65" s="1"/>
  <c r="AD175" i="65"/>
  <c r="AD275" i="65" s="1"/>
  <c r="EX94" i="65"/>
  <c r="EX26" i="65"/>
  <c r="EX17" i="65"/>
  <c r="EX59" i="65"/>
  <c r="EX73" i="65"/>
  <c r="EX91" i="65"/>
  <c r="EX83" i="65"/>
  <c r="AD140" i="65"/>
  <c r="AD240" i="65" s="1"/>
  <c r="AD119" i="65"/>
  <c r="AD219" i="65" s="1"/>
  <c r="AD177" i="65"/>
  <c r="AD277" i="65" s="1"/>
  <c r="AD129" i="65"/>
  <c r="AD229" i="65" s="1"/>
  <c r="AD178" i="65"/>
  <c r="AD278" i="65" s="1"/>
  <c r="AD150" i="65"/>
  <c r="AD250" i="65" s="1"/>
  <c r="AD114" i="65"/>
  <c r="AD214" i="65" s="1"/>
  <c r="AD169" i="65"/>
  <c r="AD269" i="65" s="1"/>
  <c r="EX98" i="65"/>
  <c r="EX21" i="65"/>
  <c r="EX15" i="65"/>
  <c r="EX99" i="65"/>
  <c r="EX11" i="65"/>
  <c r="EX38" i="65"/>
  <c r="EX76" i="65"/>
  <c r="AD106" i="65"/>
  <c r="AD206" i="65" s="1"/>
  <c r="AD117" i="65"/>
  <c r="AD217" i="65" s="1"/>
  <c r="AD133" i="65"/>
  <c r="AD233" i="65" s="1"/>
  <c r="AD156" i="65"/>
  <c r="AD256" i="65" s="1"/>
  <c r="AD159" i="65"/>
  <c r="AD259" i="65" s="1"/>
  <c r="AD110" i="65"/>
  <c r="AD210" i="65" s="1"/>
  <c r="AD198" i="65"/>
  <c r="AD298" i="65" s="1"/>
  <c r="AD162" i="65"/>
  <c r="AD262" i="65" s="1"/>
  <c r="EX87" i="65"/>
  <c r="EX63" i="65"/>
  <c r="EX24" i="65"/>
  <c r="EX32" i="65"/>
  <c r="EX30" i="65"/>
  <c r="EX61" i="65"/>
  <c r="EX77" i="65"/>
  <c r="EX19" i="65"/>
  <c r="AD189" i="65"/>
  <c r="AD289" i="65" s="1"/>
  <c r="AD188" i="65"/>
  <c r="AD288" i="65" s="1"/>
  <c r="AD144" i="65"/>
  <c r="AD244" i="65" s="1"/>
  <c r="AD146" i="65"/>
  <c r="AD246" i="65" s="1"/>
  <c r="AD109" i="65"/>
  <c r="AD209" i="65" s="1"/>
  <c r="AD164" i="65"/>
  <c r="AD264" i="65" s="1"/>
  <c r="AD197" i="65"/>
  <c r="AD297" i="65" s="1"/>
  <c r="AD171" i="65"/>
  <c r="AD271" i="65" s="1"/>
  <c r="EX86" i="65"/>
  <c r="EX82" i="65"/>
  <c r="EX20" i="65"/>
  <c r="EX29" i="65"/>
  <c r="EX46" i="65"/>
  <c r="EX67" i="65"/>
  <c r="EX84" i="65"/>
  <c r="EX79" i="65"/>
  <c r="AD143" i="65"/>
  <c r="AD243" i="65" s="1"/>
  <c r="AD105" i="65"/>
  <c r="AD205" i="65" s="1"/>
  <c r="AD153" i="65"/>
  <c r="AD253" i="65" s="1"/>
  <c r="EX80" i="65"/>
  <c r="EX53" i="65"/>
  <c r="EX57" i="65"/>
  <c r="EX22" i="65"/>
  <c r="EX54" i="65"/>
  <c r="EX48" i="65"/>
  <c r="EX64" i="65"/>
  <c r="EX88" i="65"/>
  <c r="AD186" i="65"/>
  <c r="AD286" i="65" s="1"/>
  <c r="AD191" i="65"/>
  <c r="AD291" i="65" s="1"/>
  <c r="AD145" i="65"/>
  <c r="AD245" i="65" s="1"/>
  <c r="AD184" i="65"/>
  <c r="AD284" i="65" s="1"/>
  <c r="AD196" i="65"/>
  <c r="AD296" i="65" s="1"/>
  <c r="AD166" i="65"/>
  <c r="AD266" i="65" s="1"/>
  <c r="AD163" i="65"/>
  <c r="AD263" i="65" s="1"/>
  <c r="AD136" i="65"/>
  <c r="AD236" i="65" s="1"/>
  <c r="EX85" i="65"/>
  <c r="EX52" i="65"/>
  <c r="EX6" i="65"/>
  <c r="EX41" i="65"/>
  <c r="EX47" i="65"/>
  <c r="EX36" i="65"/>
  <c r="EX65" i="65"/>
  <c r="AD142" i="65"/>
  <c r="AD242" i="65" s="1"/>
  <c r="AD192" i="65"/>
  <c r="AD292" i="65" s="1"/>
  <c r="AD104" i="65"/>
  <c r="AD204" i="65" s="1"/>
  <c r="AD148" i="65"/>
  <c r="AD248" i="65" s="1"/>
  <c r="AD102" i="65"/>
  <c r="AD202" i="65" s="1"/>
  <c r="AD131" i="65"/>
  <c r="AD231" i="65" s="1"/>
  <c r="AD179" i="65"/>
  <c r="AD279" i="65" s="1"/>
  <c r="AD127" i="65"/>
  <c r="AD227" i="65" s="1"/>
  <c r="AD134" i="65"/>
  <c r="AD234" i="65" s="1"/>
  <c r="AP22" i="65"/>
  <c r="AP39" i="65" s="1"/>
  <c r="EX34" i="65"/>
  <c r="AD103" i="65"/>
  <c r="AD203" i="65" s="1"/>
  <c r="AD170" i="65"/>
  <c r="AD270" i="65" s="1"/>
  <c r="AD152" i="65"/>
  <c r="AD252" i="65" s="1"/>
  <c r="EX45" i="65"/>
  <c r="EX96" i="65"/>
  <c r="AD137" i="65"/>
  <c r="AD237" i="65" s="1"/>
  <c r="AD125" i="65"/>
  <c r="AD225" i="65" s="1"/>
  <c r="AD180" i="65"/>
  <c r="AD280" i="65" s="1"/>
  <c r="AD107" i="65"/>
  <c r="AD207" i="65" s="1"/>
  <c r="EX13" i="65"/>
  <c r="EX50" i="65"/>
  <c r="AD121" i="65"/>
  <c r="AD221" i="65" s="1"/>
  <c r="AD165" i="65"/>
  <c r="AD265" i="65" s="1"/>
  <c r="AD130" i="65"/>
  <c r="AD230" i="65" s="1"/>
  <c r="EX78" i="65"/>
  <c r="EX81" i="65"/>
  <c r="AD141" i="65"/>
  <c r="AD241" i="65" s="1"/>
  <c r="AD168" i="65"/>
  <c r="AD268" i="65" s="1"/>
  <c r="AD173" i="65"/>
  <c r="AD273" i="65" s="1"/>
  <c r="EX69" i="65"/>
  <c r="EX18" i="65"/>
  <c r="EX40" i="65"/>
  <c r="AD122" i="65"/>
  <c r="AD222" i="65" s="1"/>
  <c r="AD113" i="65"/>
  <c r="AD213" i="65" s="1"/>
  <c r="AD124" i="65"/>
  <c r="AD224" i="65" s="1"/>
  <c r="AD157" i="65"/>
  <c r="AD257" i="65" s="1"/>
  <c r="EX90" i="65"/>
  <c r="EX12" i="65"/>
  <c r="EX92" i="65"/>
  <c r="AD116" i="65"/>
  <c r="AD216" i="65" s="1"/>
  <c r="AD161" i="65"/>
  <c r="AD261" i="65" s="1"/>
  <c r="AD112" i="65"/>
  <c r="AD212" i="65" s="1"/>
  <c r="EX42" i="65"/>
  <c r="EX68" i="65"/>
  <c r="EX7" i="65"/>
  <c r="EX23" i="65"/>
  <c r="AD160" i="65"/>
  <c r="AD260" i="65" s="1"/>
  <c r="AD128" i="65"/>
  <c r="AD228" i="65" s="1"/>
  <c r="AD149" i="65"/>
  <c r="AD249" i="65" s="1"/>
  <c r="EX66" i="65"/>
  <c r="EX43" i="65"/>
  <c r="EX93" i="65"/>
  <c r="AD174" i="65"/>
  <c r="AD274" i="65" s="1"/>
  <c r="AD115" i="65"/>
  <c r="AD215" i="65" s="1"/>
  <c r="AD181" i="65"/>
  <c r="AD281" i="65" s="1"/>
  <c r="EX97" i="65"/>
  <c r="AD190" i="65"/>
  <c r="AD290" i="65" s="1"/>
  <c r="AD185" i="65"/>
  <c r="AD285" i="65" s="1"/>
  <c r="EX60" i="65"/>
  <c r="EX71" i="65"/>
  <c r="EX89" i="65"/>
  <c r="AD172" i="65"/>
  <c r="AD272" i="65" s="1"/>
  <c r="AD154" i="65"/>
  <c r="AD254" i="65" s="1"/>
  <c r="AD182" i="65"/>
  <c r="AD282" i="65" s="1"/>
  <c r="EX37" i="65"/>
  <c r="AD167" i="65"/>
  <c r="AD267" i="65" s="1"/>
  <c r="AD123" i="65"/>
  <c r="AD223" i="65" s="1"/>
  <c r="AD147" i="65"/>
  <c r="AD247" i="65" s="1"/>
  <c r="EX33" i="65"/>
  <c r="EX49" i="65"/>
  <c r="AD108" i="65"/>
  <c r="AD208" i="65" s="1"/>
  <c r="AD111" i="65"/>
  <c r="AD211" i="65" s="1"/>
  <c r="AD199" i="65"/>
  <c r="AD299" i="65" s="1"/>
  <c r="AD126" i="65"/>
  <c r="AD226" i="65" s="1"/>
  <c r="FG95" i="65"/>
  <c r="FG40" i="65"/>
  <c r="FG53" i="65"/>
  <c r="FG23" i="65"/>
  <c r="FG92" i="65"/>
  <c r="FG24" i="65"/>
  <c r="FG10" i="65"/>
  <c r="FG41" i="65"/>
  <c r="AM120" i="65"/>
  <c r="AM220" i="65" s="1"/>
  <c r="AM104" i="65"/>
  <c r="AM204" i="65" s="1"/>
  <c r="AM191" i="65"/>
  <c r="AM291" i="65" s="1"/>
  <c r="AM155" i="65"/>
  <c r="AM255" i="65" s="1"/>
  <c r="FG87" i="65"/>
  <c r="FG62" i="65"/>
  <c r="FG21" i="65"/>
  <c r="FG13" i="65"/>
  <c r="FG69" i="65"/>
  <c r="FG84" i="65"/>
  <c r="FG97" i="65"/>
  <c r="FG20" i="65"/>
  <c r="AM117" i="65"/>
  <c r="AM217" i="65" s="1"/>
  <c r="AM190" i="65"/>
  <c r="AM290" i="65" s="1"/>
  <c r="AM162" i="65"/>
  <c r="AM262" i="65" s="1"/>
  <c r="AM111" i="65"/>
  <c r="AM211" i="65" s="1"/>
  <c r="AM159" i="65"/>
  <c r="AM259" i="65" s="1"/>
  <c r="AM133" i="65"/>
  <c r="AM233" i="65" s="1"/>
  <c r="AM125" i="65"/>
  <c r="AM225" i="65" s="1"/>
  <c r="AM114" i="65"/>
  <c r="AM214" i="65" s="1"/>
  <c r="FG93" i="65"/>
  <c r="FG72" i="65"/>
  <c r="FG42" i="65"/>
  <c r="FG5" i="65"/>
  <c r="FG26" i="65"/>
  <c r="FG61" i="65"/>
  <c r="FG85" i="65"/>
  <c r="FG38" i="65"/>
  <c r="FG35" i="65"/>
  <c r="AM186" i="65"/>
  <c r="AM286" i="65" s="1"/>
  <c r="AM187" i="65"/>
  <c r="AM287" i="65" s="1"/>
  <c r="AM132" i="65"/>
  <c r="AM232" i="65" s="1"/>
  <c r="AM197" i="65"/>
  <c r="AM297" i="65" s="1"/>
  <c r="AM161" i="65"/>
  <c r="AM261" i="65" s="1"/>
  <c r="AM184" i="65"/>
  <c r="AM284" i="65" s="1"/>
  <c r="AM134" i="65"/>
  <c r="AM234" i="65" s="1"/>
  <c r="AM128" i="65"/>
  <c r="AM228" i="65" s="1"/>
  <c r="FG75" i="65"/>
  <c r="FG43" i="65"/>
  <c r="FG8" i="65"/>
  <c r="FG86" i="65"/>
  <c r="FG74" i="65"/>
  <c r="FG2" i="65"/>
  <c r="AM107" i="65"/>
  <c r="AM207" i="65" s="1"/>
  <c r="AM141" i="65"/>
  <c r="AM241" i="65" s="1"/>
  <c r="AM156" i="65"/>
  <c r="AM256" i="65" s="1"/>
  <c r="AM153" i="65"/>
  <c r="AM253" i="65" s="1"/>
  <c r="AM194" i="65"/>
  <c r="AM294" i="65" s="1"/>
  <c r="AM136" i="65"/>
  <c r="AM236" i="65" s="1"/>
  <c r="AM195" i="65"/>
  <c r="AM295" i="65" s="1"/>
  <c r="FG64" i="65"/>
  <c r="FG36" i="65"/>
  <c r="FG19" i="65"/>
  <c r="FG28" i="65"/>
  <c r="FG82" i="65"/>
  <c r="FG48" i="65"/>
  <c r="AM116" i="65"/>
  <c r="AM216" i="65" s="1"/>
  <c r="AM121" i="65"/>
  <c r="AM221" i="65" s="1"/>
  <c r="AM173" i="65"/>
  <c r="AM273" i="65" s="1"/>
  <c r="AM177" i="65"/>
  <c r="AM277" i="65" s="1"/>
  <c r="AM179" i="65"/>
  <c r="AM279" i="65" s="1"/>
  <c r="AM157" i="65"/>
  <c r="AM257" i="65" s="1"/>
  <c r="AM182" i="65"/>
  <c r="AM282" i="65" s="1"/>
  <c r="FG88" i="65"/>
  <c r="FG58" i="65"/>
  <c r="FG18" i="65"/>
  <c r="FG55" i="65"/>
  <c r="FG16" i="65"/>
  <c r="FG45" i="65"/>
  <c r="AM140" i="65"/>
  <c r="AM240" i="65" s="1"/>
  <c r="AM138" i="65"/>
  <c r="AM238" i="65" s="1"/>
  <c r="AM147" i="65"/>
  <c r="AM247" i="65" s="1"/>
  <c r="AM172" i="65"/>
  <c r="AM272" i="65" s="1"/>
  <c r="AM198" i="65"/>
  <c r="AM298" i="65" s="1"/>
  <c r="AM113" i="65"/>
  <c r="AM213" i="65" s="1"/>
  <c r="AM164" i="65"/>
  <c r="AM264" i="65" s="1"/>
  <c r="FG98" i="65"/>
  <c r="FG30" i="65"/>
  <c r="FG54" i="65"/>
  <c r="FG71" i="65"/>
  <c r="FG15" i="65"/>
  <c r="FG56" i="65"/>
  <c r="AM118" i="65"/>
  <c r="AM218" i="65" s="1"/>
  <c r="AM106" i="65"/>
  <c r="AM206" i="65" s="1"/>
  <c r="AM199" i="65"/>
  <c r="AM299" i="65" s="1"/>
  <c r="AM158" i="65"/>
  <c r="AM258" i="65" s="1"/>
  <c r="AM185" i="65"/>
  <c r="AM285" i="65" s="1"/>
  <c r="AM167" i="65"/>
  <c r="AM267" i="65" s="1"/>
  <c r="FG77" i="65"/>
  <c r="FG50" i="65"/>
  <c r="FG63" i="65"/>
  <c r="FG90" i="65"/>
  <c r="FG89" i="65"/>
  <c r="FG57" i="65"/>
  <c r="AM188" i="65"/>
  <c r="AM288" i="65" s="1"/>
  <c r="AM124" i="65"/>
  <c r="AM224" i="65" s="1"/>
  <c r="AM193" i="65"/>
  <c r="AM293" i="65" s="1"/>
  <c r="AM171" i="65"/>
  <c r="AM271" i="65" s="1"/>
  <c r="AM152" i="65"/>
  <c r="AM252" i="65" s="1"/>
  <c r="AM176" i="65"/>
  <c r="AM276" i="65" s="1"/>
  <c r="FG65" i="65"/>
  <c r="FG17" i="65"/>
  <c r="FG94" i="65"/>
  <c r="FG29" i="65"/>
  <c r="FG11" i="65"/>
  <c r="FG9" i="65"/>
  <c r="AM142" i="65"/>
  <c r="AM242" i="65" s="1"/>
  <c r="AM149" i="65"/>
  <c r="AM249" i="65" s="1"/>
  <c r="AM168" i="65"/>
  <c r="AM268" i="65" s="1"/>
  <c r="AM154" i="65"/>
  <c r="AM254" i="65" s="1"/>
  <c r="AM102" i="65"/>
  <c r="AM202" i="65" s="1"/>
  <c r="AM178" i="65"/>
  <c r="AM278" i="65" s="1"/>
  <c r="FG83" i="65"/>
  <c r="FG44" i="65"/>
  <c r="FG3" i="65"/>
  <c r="FG31" i="65"/>
  <c r="FG34" i="65"/>
  <c r="FG51" i="65"/>
  <c r="FG52" i="65"/>
  <c r="AM143" i="65"/>
  <c r="AM243" i="65" s="1"/>
  <c r="AM151" i="65"/>
  <c r="AM251" i="65" s="1"/>
  <c r="AM112" i="65"/>
  <c r="AM212" i="65" s="1"/>
  <c r="AM163" i="65"/>
  <c r="AM263" i="65" s="1"/>
  <c r="AM175" i="65"/>
  <c r="AM275" i="65" s="1"/>
  <c r="AM181" i="65"/>
  <c r="AM281" i="65" s="1"/>
  <c r="FG99" i="65"/>
  <c r="FG37" i="65"/>
  <c r="FG39" i="65"/>
  <c r="FG25" i="65"/>
  <c r="FG66" i="65"/>
  <c r="FG22" i="65"/>
  <c r="FG46" i="65"/>
  <c r="AM189" i="65"/>
  <c r="AM289" i="65" s="1"/>
  <c r="AM135" i="65"/>
  <c r="AM235" i="65" s="1"/>
  <c r="AM145" i="65"/>
  <c r="AM245" i="65" s="1"/>
  <c r="AM150" i="65"/>
  <c r="AM250" i="65" s="1"/>
  <c r="AM165" i="65"/>
  <c r="AM265" i="65" s="1"/>
  <c r="AM166" i="65"/>
  <c r="AM266" i="65" s="1"/>
  <c r="FG91" i="65"/>
  <c r="FG68" i="65"/>
  <c r="FG7" i="65"/>
  <c r="FG12" i="65"/>
  <c r="FG49" i="65"/>
  <c r="FG14" i="65"/>
  <c r="AM108" i="65"/>
  <c r="AM208" i="65" s="1"/>
  <c r="AM105" i="65"/>
  <c r="AM205" i="65" s="1"/>
  <c r="AM174" i="65"/>
  <c r="AM274" i="65" s="1"/>
  <c r="AM110" i="65"/>
  <c r="AM210" i="65" s="1"/>
  <c r="AM127" i="65"/>
  <c r="AM227" i="65" s="1"/>
  <c r="AM109" i="65"/>
  <c r="AM209" i="65" s="1"/>
  <c r="AM144" i="65"/>
  <c r="AM244" i="65" s="1"/>
  <c r="FG78" i="65"/>
  <c r="FG60" i="65"/>
  <c r="FG33" i="65"/>
  <c r="FG79" i="65"/>
  <c r="FG81" i="65"/>
  <c r="FG4" i="65"/>
  <c r="AM192" i="65"/>
  <c r="AM292" i="65" s="1"/>
  <c r="AM137" i="65"/>
  <c r="AM237" i="65" s="1"/>
  <c r="AM126" i="65"/>
  <c r="AM226" i="65" s="1"/>
  <c r="AM146" i="65"/>
  <c r="AM246" i="65" s="1"/>
  <c r="AM123" i="65"/>
  <c r="AM223" i="65" s="1"/>
  <c r="AM160" i="65"/>
  <c r="AM260" i="65" s="1"/>
  <c r="AM131" i="65"/>
  <c r="AM231" i="65" s="1"/>
  <c r="FG70" i="65"/>
  <c r="AM115" i="65"/>
  <c r="AM215" i="65" s="1"/>
  <c r="FG73" i="65"/>
  <c r="AM196" i="65"/>
  <c r="AM296" i="65" s="1"/>
  <c r="FG32" i="65"/>
  <c r="AM183" i="65"/>
  <c r="AM283" i="65" s="1"/>
  <c r="FG59" i="65"/>
  <c r="AM130" i="65"/>
  <c r="AM230" i="65" s="1"/>
  <c r="FG27" i="65"/>
  <c r="AM148" i="65"/>
  <c r="AM248" i="65" s="1"/>
  <c r="FG96" i="65"/>
  <c r="AM139" i="65"/>
  <c r="AM239" i="65" s="1"/>
  <c r="AM169" i="65"/>
  <c r="AM269" i="65" s="1"/>
  <c r="FG67" i="65"/>
  <c r="AM103" i="65"/>
  <c r="AM203" i="65" s="1"/>
  <c r="FG80" i="65"/>
  <c r="AM122" i="65"/>
  <c r="AM222" i="65" s="1"/>
  <c r="AM180" i="65"/>
  <c r="AM280" i="65" s="1"/>
  <c r="AP31" i="65"/>
  <c r="AP48" i="65" s="1"/>
  <c r="AM119" i="65"/>
  <c r="AM219" i="65" s="1"/>
  <c r="FG6" i="65"/>
  <c r="FG76" i="65"/>
  <c r="AM129" i="65"/>
  <c r="AM229" i="65" s="1"/>
  <c r="FG47" i="65"/>
  <c r="AM170" i="65"/>
  <c r="AM270" i="65" s="1"/>
  <c r="EY84" i="65"/>
  <c r="EY72" i="65"/>
  <c r="EY46" i="65"/>
  <c r="EY59" i="65"/>
  <c r="EY44" i="65"/>
  <c r="EY37" i="65"/>
  <c r="EY87" i="65"/>
  <c r="EY95" i="65"/>
  <c r="EY49" i="65"/>
  <c r="AE116" i="65"/>
  <c r="AE216" i="65" s="1"/>
  <c r="AE190" i="65"/>
  <c r="AE290" i="65" s="1"/>
  <c r="AE133" i="65"/>
  <c r="AE233" i="65" s="1"/>
  <c r="AE111" i="65"/>
  <c r="AE211" i="65" s="1"/>
  <c r="AE193" i="65"/>
  <c r="AE293" i="65" s="1"/>
  <c r="AE135" i="65"/>
  <c r="AE235" i="65" s="1"/>
  <c r="AE110" i="65"/>
  <c r="AE210" i="65" s="1"/>
  <c r="AE151" i="65"/>
  <c r="AE251" i="65" s="1"/>
  <c r="EY97" i="65"/>
  <c r="EY65" i="65"/>
  <c r="EY36" i="65"/>
  <c r="EY53" i="65"/>
  <c r="EY9" i="65"/>
  <c r="EY77" i="65"/>
  <c r="EY68" i="65"/>
  <c r="EY66" i="65"/>
  <c r="AE121" i="65"/>
  <c r="AE221" i="65" s="1"/>
  <c r="AE187" i="65"/>
  <c r="AE287" i="65" s="1"/>
  <c r="AE141" i="65"/>
  <c r="AE241" i="65" s="1"/>
  <c r="AE195" i="65"/>
  <c r="AE295" i="65" s="1"/>
  <c r="AE196" i="65"/>
  <c r="AE296" i="65" s="1"/>
  <c r="AE136" i="65"/>
  <c r="AE236" i="65" s="1"/>
  <c r="AE183" i="65"/>
  <c r="AE283" i="65" s="1"/>
  <c r="AE179" i="65"/>
  <c r="AE279" i="65" s="1"/>
  <c r="AE131" i="65"/>
  <c r="AE231" i="65" s="1"/>
  <c r="EY75" i="65"/>
  <c r="EY56" i="65"/>
  <c r="EY71" i="65"/>
  <c r="EY14" i="65"/>
  <c r="EY26" i="65"/>
  <c r="EY31" i="65"/>
  <c r="EY23" i="65"/>
  <c r="EY50" i="65"/>
  <c r="AE140" i="65"/>
  <c r="AE240" i="65" s="1"/>
  <c r="AE189" i="65"/>
  <c r="AE289" i="65" s="1"/>
  <c r="AE178" i="65"/>
  <c r="AE278" i="65" s="1"/>
  <c r="AE165" i="65"/>
  <c r="AE265" i="65" s="1"/>
  <c r="AE113" i="65"/>
  <c r="AE213" i="65" s="1"/>
  <c r="AE180" i="65"/>
  <c r="AE280" i="65" s="1"/>
  <c r="AE109" i="65"/>
  <c r="AE209" i="65" s="1"/>
  <c r="AE156" i="65"/>
  <c r="AE256" i="65" s="1"/>
  <c r="EY63" i="65"/>
  <c r="EY67" i="65"/>
  <c r="EY61" i="65"/>
  <c r="EY30" i="65"/>
  <c r="EY83" i="65"/>
  <c r="EY60" i="65"/>
  <c r="EY28" i="65"/>
  <c r="EY19" i="65"/>
  <c r="AE103" i="65"/>
  <c r="AE203" i="65" s="1"/>
  <c r="AE122" i="65"/>
  <c r="AE222" i="65" s="1"/>
  <c r="AE144" i="65"/>
  <c r="AE244" i="65" s="1"/>
  <c r="AE194" i="65"/>
  <c r="AE294" i="65" s="1"/>
  <c r="AE130" i="65"/>
  <c r="AE230" i="65" s="1"/>
  <c r="AE174" i="65"/>
  <c r="AE274" i="65" s="1"/>
  <c r="AE146" i="65"/>
  <c r="AE246" i="65" s="1"/>
  <c r="AE171" i="65"/>
  <c r="AE271" i="65" s="1"/>
  <c r="EY52" i="65"/>
  <c r="EY80" i="65"/>
  <c r="EY47" i="65"/>
  <c r="EY45" i="65"/>
  <c r="EY29" i="65"/>
  <c r="EY33" i="65"/>
  <c r="EY99" i="65"/>
  <c r="EY35" i="65"/>
  <c r="EY42" i="65"/>
  <c r="AE119" i="65"/>
  <c r="AE219" i="65" s="1"/>
  <c r="AE192" i="65"/>
  <c r="AE292" i="65" s="1"/>
  <c r="AE148" i="65"/>
  <c r="AE248" i="65" s="1"/>
  <c r="AE102" i="65"/>
  <c r="AE202" i="65" s="1"/>
  <c r="AE162" i="65"/>
  <c r="AE262" i="65" s="1"/>
  <c r="AE128" i="65"/>
  <c r="AE228" i="65" s="1"/>
  <c r="AE124" i="65"/>
  <c r="AE224" i="65" s="1"/>
  <c r="AE129" i="65"/>
  <c r="AE229" i="65" s="1"/>
  <c r="EY86" i="65"/>
  <c r="EY16" i="65"/>
  <c r="EY15" i="65"/>
  <c r="EY5" i="65"/>
  <c r="EY51" i="65"/>
  <c r="AE118" i="65"/>
  <c r="AE218" i="65" s="1"/>
  <c r="AE153" i="65"/>
  <c r="AE253" i="65" s="1"/>
  <c r="AE159" i="65"/>
  <c r="AE259" i="65" s="1"/>
  <c r="AE176" i="65"/>
  <c r="AE276" i="65" s="1"/>
  <c r="AP23" i="65"/>
  <c r="AP40" i="65" s="1"/>
  <c r="EY69" i="65"/>
  <c r="EY8" i="65"/>
  <c r="EY48" i="65"/>
  <c r="AE117" i="65"/>
  <c r="AE217" i="65" s="1"/>
  <c r="AE145" i="65"/>
  <c r="AE245" i="65" s="1"/>
  <c r="AE197" i="65"/>
  <c r="AE297" i="65" s="1"/>
  <c r="AE177" i="65"/>
  <c r="AE277" i="65" s="1"/>
  <c r="AE134" i="65"/>
  <c r="AE234" i="65" s="1"/>
  <c r="EY62" i="65"/>
  <c r="AE107" i="65"/>
  <c r="AE207" i="65" s="1"/>
  <c r="AE181" i="65"/>
  <c r="AE281" i="65" s="1"/>
  <c r="EY81" i="65"/>
  <c r="EY38" i="65"/>
  <c r="EY12" i="65"/>
  <c r="EY21" i="65"/>
  <c r="EY22" i="65"/>
  <c r="AE104" i="65"/>
  <c r="AE204" i="65" s="1"/>
  <c r="AE167" i="65"/>
  <c r="AE267" i="65" s="1"/>
  <c r="AE198" i="65"/>
  <c r="AE298" i="65" s="1"/>
  <c r="AE114" i="65"/>
  <c r="AE214" i="65" s="1"/>
  <c r="AE160" i="65"/>
  <c r="AE260" i="65" s="1"/>
  <c r="EY57" i="65"/>
  <c r="EY39" i="65"/>
  <c r="EY10" i="65"/>
  <c r="EY32" i="65"/>
  <c r="EY70" i="65"/>
  <c r="AE105" i="65"/>
  <c r="AE205" i="65" s="1"/>
  <c r="AE170" i="65"/>
  <c r="AE270" i="65" s="1"/>
  <c r="AE173" i="65"/>
  <c r="AE273" i="65" s="1"/>
  <c r="AE168" i="65"/>
  <c r="AE268" i="65" s="1"/>
  <c r="AE185" i="65"/>
  <c r="AE285" i="65" s="1"/>
  <c r="EY93" i="65"/>
  <c r="EY96" i="65"/>
  <c r="AE112" i="65"/>
  <c r="AE212" i="65" s="1"/>
  <c r="EY92" i="65"/>
  <c r="EY73" i="65"/>
  <c r="EY4" i="65"/>
  <c r="EY98" i="65"/>
  <c r="EY74" i="65"/>
  <c r="AE108" i="65"/>
  <c r="AE208" i="65" s="1"/>
  <c r="AE152" i="65"/>
  <c r="AE252" i="65" s="1"/>
  <c r="AE157" i="65"/>
  <c r="AE257" i="65" s="1"/>
  <c r="AE123" i="65"/>
  <c r="AE223" i="65" s="1"/>
  <c r="AE155" i="65"/>
  <c r="AE255" i="65" s="1"/>
  <c r="EY89" i="65"/>
  <c r="EY24" i="65"/>
  <c r="EY34" i="65"/>
  <c r="EY90" i="65"/>
  <c r="EY6" i="65"/>
  <c r="AE139" i="65"/>
  <c r="AE239" i="65" s="1"/>
  <c r="AE149" i="65"/>
  <c r="AE249" i="65" s="1"/>
  <c r="AE184" i="65"/>
  <c r="AE284" i="65" s="1"/>
  <c r="AE172" i="65"/>
  <c r="AE272" i="65" s="1"/>
  <c r="AE182" i="65"/>
  <c r="AE282" i="65" s="1"/>
  <c r="EY55" i="65"/>
  <c r="EY20" i="65"/>
  <c r="EY79" i="65"/>
  <c r="EY43" i="65"/>
  <c r="EY17" i="65"/>
  <c r="AE120" i="65"/>
  <c r="AE220" i="65" s="1"/>
  <c r="AE150" i="65"/>
  <c r="AE250" i="65" s="1"/>
  <c r="AE154" i="65"/>
  <c r="AE254" i="65" s="1"/>
  <c r="AE199" i="65"/>
  <c r="AE299" i="65" s="1"/>
  <c r="EY88" i="65"/>
  <c r="EY41" i="65"/>
  <c r="EY85" i="65"/>
  <c r="EY3" i="65"/>
  <c r="EY7" i="65"/>
  <c r="AE106" i="65"/>
  <c r="AE206" i="65" s="1"/>
  <c r="AE175" i="65"/>
  <c r="AE275" i="65" s="1"/>
  <c r="AE115" i="65"/>
  <c r="AE215" i="65" s="1"/>
  <c r="AE163" i="65"/>
  <c r="AE263" i="65" s="1"/>
  <c r="EY54" i="65"/>
  <c r="EY27" i="65"/>
  <c r="AE188" i="65"/>
  <c r="AE288" i="65" s="1"/>
  <c r="AE125" i="65"/>
  <c r="AE225" i="65" s="1"/>
  <c r="AE164" i="65"/>
  <c r="AE264" i="65" s="1"/>
  <c r="EY64" i="65"/>
  <c r="EY40" i="65"/>
  <c r="EY2" i="65"/>
  <c r="EY58" i="65"/>
  <c r="AE186" i="65"/>
  <c r="AE286" i="65" s="1"/>
  <c r="AE191" i="65"/>
  <c r="AE291" i="65" s="1"/>
  <c r="AE158" i="65"/>
  <c r="AE258" i="65" s="1"/>
  <c r="AE166" i="65"/>
  <c r="AE266" i="65" s="1"/>
  <c r="AE132" i="65"/>
  <c r="AE232" i="65" s="1"/>
  <c r="EY11" i="65"/>
  <c r="EY82" i="65"/>
  <c r="AE142" i="65"/>
  <c r="AE242" i="65" s="1"/>
  <c r="AE126" i="65"/>
  <c r="AE226" i="65" s="1"/>
  <c r="EY13" i="65"/>
  <c r="AE138" i="65"/>
  <c r="AE238" i="65" s="1"/>
  <c r="EY94" i="65"/>
  <c r="EY78" i="65"/>
  <c r="EY18" i="65"/>
  <c r="EY91" i="65"/>
  <c r="EY25" i="65"/>
  <c r="AE143" i="65"/>
  <c r="AE243" i="65" s="1"/>
  <c r="AE137" i="65"/>
  <c r="AE237" i="65" s="1"/>
  <c r="AE161" i="65"/>
  <c r="AE261" i="65" s="1"/>
  <c r="AE127" i="65"/>
  <c r="AE227" i="65" s="1"/>
  <c r="AE169" i="65"/>
  <c r="AE269" i="65" s="1"/>
  <c r="AE147" i="65"/>
  <c r="AE247" i="65" s="1"/>
  <c r="EY76" i="65"/>
  <c r="FA92" i="65"/>
  <c r="FA84" i="65"/>
  <c r="FA55" i="65"/>
  <c r="FA25" i="65"/>
  <c r="FA27" i="65"/>
  <c r="FA18" i="65"/>
  <c r="FA5" i="65"/>
  <c r="FA91" i="65"/>
  <c r="AG117" i="65"/>
  <c r="AG217" i="65" s="1"/>
  <c r="AG190" i="65"/>
  <c r="AG290" i="65" s="1"/>
  <c r="AG185" i="65"/>
  <c r="AG285" i="65" s="1"/>
  <c r="AG113" i="65"/>
  <c r="AG213" i="65" s="1"/>
  <c r="AG158" i="65"/>
  <c r="AG258" i="65" s="1"/>
  <c r="AG129" i="65"/>
  <c r="AG229" i="65" s="1"/>
  <c r="AG180" i="65"/>
  <c r="AG280" i="65" s="1"/>
  <c r="AG166" i="65"/>
  <c r="AG266" i="65" s="1"/>
  <c r="FA95" i="65"/>
  <c r="FA70" i="65"/>
  <c r="FA49" i="65"/>
  <c r="FA32" i="65"/>
  <c r="FA20" i="65"/>
  <c r="FA31" i="65"/>
  <c r="FA56" i="65"/>
  <c r="FA64" i="65"/>
  <c r="FA29" i="65"/>
  <c r="AG105" i="65"/>
  <c r="AG205" i="65" s="1"/>
  <c r="AG186" i="65"/>
  <c r="AG286" i="65" s="1"/>
  <c r="AG125" i="65"/>
  <c r="AG225" i="65" s="1"/>
  <c r="AG160" i="65"/>
  <c r="AG260" i="65" s="1"/>
  <c r="AG148" i="65"/>
  <c r="AG248" i="65" s="1"/>
  <c r="AG172" i="65"/>
  <c r="AG272" i="65" s="1"/>
  <c r="AG112" i="65"/>
  <c r="AG212" i="65" s="1"/>
  <c r="AG115" i="65"/>
  <c r="AG215" i="65" s="1"/>
  <c r="FA97" i="65"/>
  <c r="FA63" i="65"/>
  <c r="FA14" i="65"/>
  <c r="AP25" i="65"/>
  <c r="AP42" i="65" s="1"/>
  <c r="FA22" i="65"/>
  <c r="FA17" i="65"/>
  <c r="FA83" i="65"/>
  <c r="FA9" i="65"/>
  <c r="AG142" i="65"/>
  <c r="AG242" i="65" s="1"/>
  <c r="AG118" i="65"/>
  <c r="AG218" i="65" s="1"/>
  <c r="AG143" i="65"/>
  <c r="AG243" i="65" s="1"/>
  <c r="AG102" i="65"/>
  <c r="AG202" i="65" s="1"/>
  <c r="AG159" i="65"/>
  <c r="AG259" i="65" s="1"/>
  <c r="AG135" i="65"/>
  <c r="AG235" i="65" s="1"/>
  <c r="AG195" i="65"/>
  <c r="AG295" i="65" s="1"/>
  <c r="AG170" i="65"/>
  <c r="AG270" i="65" s="1"/>
  <c r="AG194" i="65"/>
  <c r="AG294" i="65" s="1"/>
  <c r="FA94" i="65"/>
  <c r="FA87" i="65"/>
  <c r="FA13" i="65"/>
  <c r="FA19" i="65"/>
  <c r="FA47" i="65"/>
  <c r="FA44" i="65"/>
  <c r="FA2" i="65"/>
  <c r="FA41" i="65"/>
  <c r="AG138" i="65"/>
  <c r="AG238" i="65" s="1"/>
  <c r="AG189" i="65"/>
  <c r="AG289" i="65" s="1"/>
  <c r="AG120" i="65"/>
  <c r="AG220" i="65" s="1"/>
  <c r="AG123" i="65"/>
  <c r="AG223" i="65" s="1"/>
  <c r="AG177" i="65"/>
  <c r="AG277" i="65" s="1"/>
  <c r="AG169" i="65"/>
  <c r="AG269" i="65" s="1"/>
  <c r="AG175" i="65"/>
  <c r="AG275" i="65" s="1"/>
  <c r="AG156" i="65"/>
  <c r="AG256" i="65" s="1"/>
  <c r="AG165" i="65"/>
  <c r="AG265" i="65" s="1"/>
  <c r="FA74" i="65"/>
  <c r="FA78" i="65"/>
  <c r="FA48" i="65"/>
  <c r="FA75" i="65"/>
  <c r="FA21" i="65"/>
  <c r="FA35" i="65"/>
  <c r="FA4" i="65"/>
  <c r="FA40" i="65"/>
  <c r="AG116" i="65"/>
  <c r="AG216" i="65" s="1"/>
  <c r="AG122" i="65"/>
  <c r="AG222" i="65" s="1"/>
  <c r="AG179" i="65"/>
  <c r="AG279" i="65" s="1"/>
  <c r="AG197" i="65"/>
  <c r="AG297" i="65" s="1"/>
  <c r="AG134" i="65"/>
  <c r="AG234" i="65" s="1"/>
  <c r="AG162" i="65"/>
  <c r="AG262" i="65" s="1"/>
  <c r="AG199" i="65"/>
  <c r="AG299" i="65" s="1"/>
  <c r="AG132" i="65"/>
  <c r="AG232" i="65" s="1"/>
  <c r="FA86" i="65"/>
  <c r="FA15" i="65"/>
  <c r="FA16" i="65"/>
  <c r="FA58" i="65"/>
  <c r="FA77" i="65"/>
  <c r="AG104" i="65"/>
  <c r="AG204" i="65" s="1"/>
  <c r="AG111" i="65"/>
  <c r="AG211" i="65" s="1"/>
  <c r="AG198" i="65"/>
  <c r="AG298" i="65" s="1"/>
  <c r="AG133" i="65"/>
  <c r="AG233" i="65" s="1"/>
  <c r="AG167" i="65"/>
  <c r="AG267" i="65" s="1"/>
  <c r="FA66" i="65"/>
  <c r="FA12" i="65"/>
  <c r="FA3" i="65"/>
  <c r="FA46" i="65"/>
  <c r="FA7" i="65"/>
  <c r="AG187" i="65"/>
  <c r="AG287" i="65" s="1"/>
  <c r="AG130" i="65"/>
  <c r="AG230" i="65" s="1"/>
  <c r="AG136" i="65"/>
  <c r="AG236" i="65" s="1"/>
  <c r="AG151" i="65"/>
  <c r="AG251" i="65" s="1"/>
  <c r="AG127" i="65"/>
  <c r="AG227" i="65" s="1"/>
  <c r="FA89" i="65"/>
  <c r="FA60" i="65"/>
  <c r="FA24" i="65"/>
  <c r="FA59" i="65"/>
  <c r="FA43" i="65"/>
  <c r="AG119" i="65"/>
  <c r="AG219" i="65" s="1"/>
  <c r="AG146" i="65"/>
  <c r="AG246" i="65" s="1"/>
  <c r="AG193" i="65"/>
  <c r="AG293" i="65" s="1"/>
  <c r="AG164" i="65"/>
  <c r="AG264" i="65" s="1"/>
  <c r="AG168" i="65"/>
  <c r="AG268" i="65" s="1"/>
  <c r="FA79" i="65"/>
  <c r="FA54" i="65"/>
  <c r="FA62" i="65"/>
  <c r="FA81" i="65"/>
  <c r="FA10" i="65"/>
  <c r="AG188" i="65"/>
  <c r="AG288" i="65" s="1"/>
  <c r="AG114" i="65"/>
  <c r="AG214" i="65" s="1"/>
  <c r="AG150" i="65"/>
  <c r="AG250" i="65" s="1"/>
  <c r="AG128" i="65"/>
  <c r="AG228" i="65" s="1"/>
  <c r="FA50" i="65"/>
  <c r="FA51" i="65"/>
  <c r="FA88" i="65"/>
  <c r="FA82" i="65"/>
  <c r="FA8" i="65"/>
  <c r="AG191" i="65"/>
  <c r="AG291" i="65" s="1"/>
  <c r="AG183" i="65"/>
  <c r="AG283" i="65" s="1"/>
  <c r="AG110" i="65"/>
  <c r="AG210" i="65" s="1"/>
  <c r="AG155" i="65"/>
  <c r="AG255" i="65" s="1"/>
  <c r="FA73" i="65"/>
  <c r="FA34" i="65"/>
  <c r="FA11" i="65"/>
  <c r="FA53" i="65"/>
  <c r="FA96" i="65"/>
  <c r="AG141" i="65"/>
  <c r="AG241" i="65" s="1"/>
  <c r="AG161" i="65"/>
  <c r="AG261" i="65" s="1"/>
  <c r="AG124" i="65"/>
  <c r="AG224" i="65" s="1"/>
  <c r="AG196" i="65"/>
  <c r="AG296" i="65" s="1"/>
  <c r="FA71" i="65"/>
  <c r="FA28" i="65"/>
  <c r="FA45" i="65"/>
  <c r="FA76" i="65"/>
  <c r="AG139" i="65"/>
  <c r="AG239" i="65" s="1"/>
  <c r="AG103" i="65"/>
  <c r="AG203" i="65" s="1"/>
  <c r="AG178" i="65"/>
  <c r="AG278" i="65" s="1"/>
  <c r="AG163" i="65"/>
  <c r="AG263" i="65" s="1"/>
  <c r="AG131" i="65"/>
  <c r="AG231" i="65" s="1"/>
  <c r="FA69" i="65"/>
  <c r="FA23" i="65"/>
  <c r="FA93" i="65"/>
  <c r="FA36" i="65"/>
  <c r="AG108" i="65"/>
  <c r="AG208" i="65" s="1"/>
  <c r="AG137" i="65"/>
  <c r="AG237" i="65" s="1"/>
  <c r="AG152" i="65"/>
  <c r="AG252" i="65" s="1"/>
  <c r="AG109" i="65"/>
  <c r="AG209" i="65" s="1"/>
  <c r="AG181" i="65"/>
  <c r="AG281" i="65" s="1"/>
  <c r="FA98" i="65"/>
  <c r="FA61" i="65"/>
  <c r="FA38" i="65"/>
  <c r="FA33" i="65"/>
  <c r="FA30" i="65"/>
  <c r="AG106" i="65"/>
  <c r="AG206" i="65" s="1"/>
  <c r="AG121" i="65"/>
  <c r="AG221" i="65" s="1"/>
  <c r="AG144" i="65"/>
  <c r="AG244" i="65" s="1"/>
  <c r="AG153" i="65"/>
  <c r="AG253" i="65" s="1"/>
  <c r="AG173" i="65"/>
  <c r="AG273" i="65" s="1"/>
  <c r="FA85" i="65"/>
  <c r="FA52" i="65"/>
  <c r="FA37" i="65"/>
  <c r="FA65" i="65"/>
  <c r="FA99" i="65"/>
  <c r="AG107" i="65"/>
  <c r="AG207" i="65" s="1"/>
  <c r="AG149" i="65"/>
  <c r="AG249" i="65" s="1"/>
  <c r="AG157" i="65"/>
  <c r="AG257" i="65" s="1"/>
  <c r="AG147" i="65"/>
  <c r="AG247" i="65" s="1"/>
  <c r="AG176" i="65"/>
  <c r="AG276" i="65" s="1"/>
  <c r="FA39" i="65"/>
  <c r="AG154" i="65"/>
  <c r="AG254" i="65" s="1"/>
  <c r="FA6" i="65"/>
  <c r="AG145" i="65"/>
  <c r="AG245" i="65" s="1"/>
  <c r="AG182" i="65"/>
  <c r="AG282" i="65" s="1"/>
  <c r="FA26" i="65"/>
  <c r="AG126" i="65"/>
  <c r="AG226" i="65" s="1"/>
  <c r="FA68" i="65"/>
  <c r="AG174" i="65"/>
  <c r="AG274" i="65" s="1"/>
  <c r="FA80" i="65"/>
  <c r="FA42" i="65"/>
  <c r="FA67" i="65"/>
  <c r="FA72" i="65"/>
  <c r="AG140" i="65"/>
  <c r="AG240" i="65" s="1"/>
  <c r="AG184" i="65"/>
  <c r="AG284" i="65" s="1"/>
  <c r="AG192" i="65"/>
  <c r="AG292" i="65" s="1"/>
  <c r="FA90" i="65"/>
  <c r="FA57" i="65"/>
  <c r="AG171" i="65"/>
  <c r="AG271" i="65" s="1"/>
  <c r="FI97" i="65"/>
  <c r="FI55" i="65"/>
  <c r="FI99" i="65"/>
  <c r="FI42" i="65"/>
  <c r="FI35" i="65"/>
  <c r="FI19" i="65"/>
  <c r="FI28" i="65"/>
  <c r="FI82" i="65"/>
  <c r="FI60" i="65"/>
  <c r="AO119" i="65"/>
  <c r="AO219" i="65" s="1"/>
  <c r="AO140" i="65"/>
  <c r="AO240" i="65" s="1"/>
  <c r="AO176" i="65"/>
  <c r="AO276" i="65" s="1"/>
  <c r="AO123" i="65"/>
  <c r="AO223" i="65" s="1"/>
  <c r="AO160" i="65"/>
  <c r="AO260" i="65" s="1"/>
  <c r="AO184" i="65"/>
  <c r="AO284" i="65" s="1"/>
  <c r="AO164" i="65"/>
  <c r="AO264" i="65" s="1"/>
  <c r="AO194" i="65"/>
  <c r="AO294" i="65" s="1"/>
  <c r="FI84" i="65"/>
  <c r="FI61" i="65"/>
  <c r="FI45" i="65"/>
  <c r="FI16" i="65"/>
  <c r="FI3" i="65"/>
  <c r="FI80" i="65"/>
  <c r="FI51" i="65"/>
  <c r="FI47" i="65"/>
  <c r="AO103" i="65"/>
  <c r="AO203" i="65" s="1"/>
  <c r="AO108" i="65"/>
  <c r="AO208" i="65" s="1"/>
  <c r="AO138" i="65"/>
  <c r="AO238" i="65" s="1"/>
  <c r="AO163" i="65"/>
  <c r="AO263" i="65" s="1"/>
  <c r="AO180" i="65"/>
  <c r="AO280" i="65" s="1"/>
  <c r="AO162" i="65"/>
  <c r="AO262" i="65" s="1"/>
  <c r="AO199" i="65"/>
  <c r="AO299" i="65" s="1"/>
  <c r="AO171" i="65"/>
  <c r="AO271" i="65" s="1"/>
  <c r="AO114" i="65"/>
  <c r="AO214" i="65" s="1"/>
  <c r="FI86" i="65"/>
  <c r="FI75" i="65"/>
  <c r="FI40" i="65"/>
  <c r="FI5" i="65"/>
  <c r="FI41" i="65"/>
  <c r="FI15" i="65"/>
  <c r="FI63" i="65"/>
  <c r="FI98" i="65"/>
  <c r="AO137" i="65"/>
  <c r="AO237" i="65" s="1"/>
  <c r="AO120" i="65"/>
  <c r="AO220" i="65" s="1"/>
  <c r="AO155" i="65"/>
  <c r="AO255" i="65" s="1"/>
  <c r="AO170" i="65"/>
  <c r="AO270" i="65" s="1"/>
  <c r="AO127" i="65"/>
  <c r="AO227" i="65" s="1"/>
  <c r="AO156" i="65"/>
  <c r="AO256" i="65" s="1"/>
  <c r="AO183" i="65"/>
  <c r="AO283" i="65" s="1"/>
  <c r="AO148" i="65"/>
  <c r="AO248" i="65" s="1"/>
  <c r="FI71" i="65"/>
  <c r="FI76" i="65"/>
  <c r="FI53" i="65"/>
  <c r="FI4" i="65"/>
  <c r="FI50" i="65"/>
  <c r="FI88" i="65"/>
  <c r="FI37" i="65"/>
  <c r="FI78" i="65"/>
  <c r="AO192" i="65"/>
  <c r="AO292" i="65" s="1"/>
  <c r="AO105" i="65"/>
  <c r="AO205" i="65" s="1"/>
  <c r="AO168" i="65"/>
  <c r="AO268" i="65" s="1"/>
  <c r="AO125" i="65"/>
  <c r="AO225" i="65" s="1"/>
  <c r="AO197" i="65"/>
  <c r="AO297" i="65" s="1"/>
  <c r="AO169" i="65"/>
  <c r="AO269" i="65" s="1"/>
  <c r="AO154" i="65"/>
  <c r="AO254" i="65" s="1"/>
  <c r="AO179" i="65"/>
  <c r="AO279" i="65" s="1"/>
  <c r="FI69" i="65"/>
  <c r="FI68" i="65"/>
  <c r="FI43" i="65"/>
  <c r="FI2" i="65"/>
  <c r="FI13" i="65"/>
  <c r="FI83" i="65"/>
  <c r="FI90" i="65"/>
  <c r="FI24" i="65"/>
  <c r="AO143" i="65"/>
  <c r="AO243" i="65" s="1"/>
  <c r="AO116" i="65"/>
  <c r="AO216" i="65" s="1"/>
  <c r="AO146" i="65"/>
  <c r="AO246" i="65" s="1"/>
  <c r="AO132" i="65"/>
  <c r="AO232" i="65" s="1"/>
  <c r="AO144" i="65"/>
  <c r="AO244" i="65" s="1"/>
  <c r="AO153" i="65"/>
  <c r="AO253" i="65" s="1"/>
  <c r="AO126" i="65"/>
  <c r="AO226" i="65" s="1"/>
  <c r="AO129" i="65"/>
  <c r="AO229" i="65" s="1"/>
  <c r="FI94" i="65"/>
  <c r="FI72" i="65"/>
  <c r="FI7" i="65"/>
  <c r="FI29" i="65"/>
  <c r="FI70" i="65"/>
  <c r="AO190" i="65"/>
  <c r="AO290" i="65" s="1"/>
  <c r="AO122" i="65"/>
  <c r="AO222" i="65" s="1"/>
  <c r="AO115" i="65"/>
  <c r="AO215" i="65" s="1"/>
  <c r="AO151" i="65"/>
  <c r="AO251" i="65" s="1"/>
  <c r="AO149" i="65"/>
  <c r="AO249" i="65" s="1"/>
  <c r="FI92" i="65"/>
  <c r="FI38" i="65"/>
  <c r="FI30" i="65"/>
  <c r="FI48" i="65"/>
  <c r="FI6" i="65"/>
  <c r="AO121" i="65"/>
  <c r="AO221" i="65" s="1"/>
  <c r="AO118" i="65"/>
  <c r="AO218" i="65" s="1"/>
  <c r="AO113" i="65"/>
  <c r="AO213" i="65" s="1"/>
  <c r="AO135" i="65"/>
  <c r="AO235" i="65" s="1"/>
  <c r="AO198" i="65"/>
  <c r="AO298" i="65" s="1"/>
  <c r="FI89" i="65"/>
  <c r="FI67" i="65"/>
  <c r="FI8" i="65"/>
  <c r="FI95" i="65"/>
  <c r="FI20" i="65"/>
  <c r="AO188" i="65"/>
  <c r="AO288" i="65" s="1"/>
  <c r="AO112" i="65"/>
  <c r="AO212" i="65" s="1"/>
  <c r="AO195" i="65"/>
  <c r="AO295" i="65" s="1"/>
  <c r="AO177" i="65"/>
  <c r="AO277" i="65" s="1"/>
  <c r="AO178" i="65"/>
  <c r="AO278" i="65" s="1"/>
  <c r="FI81" i="65"/>
  <c r="FI56" i="65"/>
  <c r="FI22" i="65"/>
  <c r="FI14" i="65"/>
  <c r="FI54" i="65"/>
  <c r="AO191" i="65"/>
  <c r="AO291" i="65" s="1"/>
  <c r="AO133" i="65"/>
  <c r="AO233" i="65" s="1"/>
  <c r="AO166" i="65"/>
  <c r="AO266" i="65" s="1"/>
  <c r="AO196" i="65"/>
  <c r="AO296" i="65" s="1"/>
  <c r="AO158" i="65"/>
  <c r="AO258" i="65" s="1"/>
  <c r="FI77" i="65"/>
  <c r="FI44" i="65"/>
  <c r="FI36" i="65"/>
  <c r="FI49" i="65"/>
  <c r="FI73" i="65"/>
  <c r="AO117" i="65"/>
  <c r="AO217" i="65" s="1"/>
  <c r="AO181" i="65"/>
  <c r="AO281" i="65" s="1"/>
  <c r="AO152" i="65"/>
  <c r="AO252" i="65" s="1"/>
  <c r="AO131" i="65"/>
  <c r="AO231" i="65" s="1"/>
  <c r="AO185" i="65"/>
  <c r="AO285" i="65" s="1"/>
  <c r="FI93" i="65"/>
  <c r="FI33" i="65"/>
  <c r="FI11" i="65"/>
  <c r="FI18" i="65"/>
  <c r="FI87" i="65"/>
  <c r="AO139" i="65"/>
  <c r="AO239" i="65" s="1"/>
  <c r="AO175" i="65"/>
  <c r="AO275" i="65" s="1"/>
  <c r="AO161" i="65"/>
  <c r="AO261" i="65" s="1"/>
  <c r="AO102" i="65"/>
  <c r="AO202" i="65" s="1"/>
  <c r="AO128" i="65"/>
  <c r="AO228" i="65" s="1"/>
  <c r="FI96" i="65"/>
  <c r="FI26" i="65"/>
  <c r="FI27" i="65"/>
  <c r="FI34" i="65"/>
  <c r="FI57" i="65"/>
  <c r="AO106" i="65"/>
  <c r="AO206" i="65" s="1"/>
  <c r="AO124" i="65"/>
  <c r="AO224" i="65" s="1"/>
  <c r="AO173" i="65"/>
  <c r="AO273" i="65" s="1"/>
  <c r="AO136" i="65"/>
  <c r="AO236" i="65" s="1"/>
  <c r="FI65" i="65"/>
  <c r="FI21" i="65"/>
  <c r="FI62" i="65"/>
  <c r="FI23" i="65"/>
  <c r="FI74" i="65"/>
  <c r="AO142" i="65"/>
  <c r="AO242" i="65" s="1"/>
  <c r="AO110" i="65"/>
  <c r="AO210" i="65" s="1"/>
  <c r="AO174" i="65"/>
  <c r="AO274" i="65" s="1"/>
  <c r="AO193" i="65"/>
  <c r="AO293" i="65" s="1"/>
  <c r="FI64" i="65"/>
  <c r="FI25" i="65"/>
  <c r="FI52" i="65"/>
  <c r="FI66" i="65"/>
  <c r="FI58" i="65"/>
  <c r="AO107" i="65"/>
  <c r="AO207" i="65" s="1"/>
  <c r="AO150" i="65"/>
  <c r="AO250" i="65" s="1"/>
  <c r="AO182" i="65"/>
  <c r="AO282" i="65" s="1"/>
  <c r="AO157" i="65"/>
  <c r="AO257" i="65" s="1"/>
  <c r="FI59" i="65"/>
  <c r="FI17" i="65"/>
  <c r="FI12" i="65"/>
  <c r="FI46" i="65"/>
  <c r="AO187" i="65"/>
  <c r="AO287" i="65" s="1"/>
  <c r="AO104" i="65"/>
  <c r="AO204" i="65" s="1"/>
  <c r="AO172" i="65"/>
  <c r="AO272" i="65" s="1"/>
  <c r="AO167" i="65"/>
  <c r="AO267" i="65" s="1"/>
  <c r="AO111" i="65"/>
  <c r="AO211" i="65" s="1"/>
  <c r="FI91" i="65"/>
  <c r="AO147" i="65"/>
  <c r="AO247" i="65" s="1"/>
  <c r="FI79" i="65"/>
  <c r="AO165" i="65"/>
  <c r="AO265" i="65" s="1"/>
  <c r="AP33" i="65"/>
  <c r="AP50" i="65" s="1"/>
  <c r="AO159" i="65"/>
  <c r="AO259" i="65" s="1"/>
  <c r="FI31" i="65"/>
  <c r="AO130" i="65"/>
  <c r="AO230" i="65" s="1"/>
  <c r="FI10" i="65"/>
  <c r="AO109" i="65"/>
  <c r="AO209" i="65" s="1"/>
  <c r="FI9" i="65"/>
  <c r="AO134" i="65"/>
  <c r="AO234" i="65" s="1"/>
  <c r="FI32" i="65"/>
  <c r="AO145" i="65"/>
  <c r="AO245" i="65" s="1"/>
  <c r="FI85" i="65"/>
  <c r="AO141" i="65"/>
  <c r="AO241" i="65" s="1"/>
  <c r="FI39" i="65"/>
  <c r="AO186" i="65"/>
  <c r="AO286" i="65" s="1"/>
  <c r="AO189" i="65"/>
  <c r="AO289" i="65" s="1"/>
  <c r="EV89" i="65"/>
  <c r="EV39" i="65"/>
  <c r="EV45" i="65"/>
  <c r="EV15" i="65"/>
  <c r="EV87" i="65"/>
  <c r="EV49" i="65"/>
  <c r="EV27" i="65"/>
  <c r="EV11" i="65"/>
  <c r="EV80" i="65"/>
  <c r="EV78" i="65"/>
  <c r="EV79" i="65"/>
  <c r="EV94" i="65"/>
  <c r="AB120" i="65"/>
  <c r="AB220" i="65" s="1"/>
  <c r="AB119" i="65"/>
  <c r="AB219" i="65" s="1"/>
  <c r="AB126" i="65"/>
  <c r="AB226" i="65" s="1"/>
  <c r="AB177" i="65"/>
  <c r="AB277" i="65" s="1"/>
  <c r="AB102" i="65"/>
  <c r="AB202" i="65" s="1"/>
  <c r="AB155" i="65"/>
  <c r="AB255" i="65" s="1"/>
  <c r="AB110" i="65"/>
  <c r="AB210" i="65" s="1"/>
  <c r="AB163" i="65"/>
  <c r="AB263" i="65" s="1"/>
  <c r="EV75" i="65"/>
  <c r="EV41" i="65"/>
  <c r="EV12" i="65"/>
  <c r="EV5" i="65"/>
  <c r="EV96" i="65"/>
  <c r="EV7" i="65"/>
  <c r="EV28" i="65"/>
  <c r="EV10" i="65"/>
  <c r="AB138" i="65"/>
  <c r="AB238" i="65" s="1"/>
  <c r="AB187" i="65"/>
  <c r="AB287" i="65" s="1"/>
  <c r="AB127" i="65"/>
  <c r="AB227" i="65" s="1"/>
  <c r="AB123" i="65"/>
  <c r="AB223" i="65" s="1"/>
  <c r="AB194" i="65"/>
  <c r="AB294" i="65" s="1"/>
  <c r="AB172" i="65"/>
  <c r="AB272" i="65" s="1"/>
  <c r="AB124" i="65"/>
  <c r="AB224" i="65" s="1"/>
  <c r="AB150" i="65"/>
  <c r="AB250" i="65" s="1"/>
  <c r="EV53" i="65"/>
  <c r="EV69" i="65"/>
  <c r="EV13" i="65"/>
  <c r="EV36" i="65"/>
  <c r="EV98" i="65"/>
  <c r="EV60" i="65"/>
  <c r="AP20" i="65"/>
  <c r="AP37" i="65" s="1"/>
  <c r="EV16" i="65"/>
  <c r="EV72" i="65"/>
  <c r="EV17" i="65"/>
  <c r="EV33" i="65"/>
  <c r="EV24" i="65"/>
  <c r="AB191" i="65"/>
  <c r="AB291" i="65" s="1"/>
  <c r="AB137" i="65"/>
  <c r="AB237" i="65" s="1"/>
  <c r="AB122" i="65"/>
  <c r="AB222" i="65" s="1"/>
  <c r="AB147" i="65"/>
  <c r="AB247" i="65" s="1"/>
  <c r="AB115" i="65"/>
  <c r="AB215" i="65" s="1"/>
  <c r="AB159" i="65"/>
  <c r="AB259" i="65" s="1"/>
  <c r="AB175" i="65"/>
  <c r="AB275" i="65" s="1"/>
  <c r="AB176" i="65"/>
  <c r="AB276" i="65" s="1"/>
  <c r="AB135" i="65"/>
  <c r="AB235" i="65" s="1"/>
  <c r="EV63" i="65"/>
  <c r="EV31" i="65"/>
  <c r="EV8" i="65"/>
  <c r="EV21" i="65"/>
  <c r="EV37" i="65"/>
  <c r="AB143" i="65"/>
  <c r="AB243" i="65" s="1"/>
  <c r="AB188" i="65"/>
  <c r="AB288" i="65" s="1"/>
  <c r="AB184" i="65"/>
  <c r="AB284" i="65" s="1"/>
  <c r="AB146" i="65"/>
  <c r="AB246" i="65" s="1"/>
  <c r="AB198" i="65"/>
  <c r="AB298" i="65" s="1"/>
  <c r="AB195" i="65"/>
  <c r="AB295" i="65" s="1"/>
  <c r="EV58" i="65"/>
  <c r="EV25" i="65"/>
  <c r="EV56" i="65"/>
  <c r="EV73" i="65"/>
  <c r="EV59" i="65"/>
  <c r="AB140" i="65"/>
  <c r="AB240" i="65" s="1"/>
  <c r="AB139" i="65"/>
  <c r="AB239" i="65" s="1"/>
  <c r="AB130" i="65"/>
  <c r="AB230" i="65" s="1"/>
  <c r="AB180" i="65"/>
  <c r="AB280" i="65" s="1"/>
  <c r="AB113" i="65"/>
  <c r="AB213" i="65" s="1"/>
  <c r="AB133" i="65"/>
  <c r="AB233" i="65" s="1"/>
  <c r="EV74" i="65"/>
  <c r="EV18" i="65"/>
  <c r="EV82" i="65"/>
  <c r="EV91" i="65"/>
  <c r="EV44" i="65"/>
  <c r="AB142" i="65"/>
  <c r="AB242" i="65" s="1"/>
  <c r="AB117" i="65"/>
  <c r="AB217" i="65" s="1"/>
  <c r="AB169" i="65"/>
  <c r="AB269" i="65" s="1"/>
  <c r="AB149" i="65"/>
  <c r="AB249" i="65" s="1"/>
  <c r="AB152" i="65"/>
  <c r="AB252" i="65" s="1"/>
  <c r="AB178" i="65"/>
  <c r="AB278" i="65" s="1"/>
  <c r="EV85" i="65"/>
  <c r="EV55" i="65"/>
  <c r="EV35" i="65"/>
  <c r="EV83" i="65"/>
  <c r="EV26" i="65"/>
  <c r="EV64" i="65"/>
  <c r="AB103" i="65"/>
  <c r="AB203" i="65" s="1"/>
  <c r="AB108" i="65"/>
  <c r="AB208" i="65" s="1"/>
  <c r="AB174" i="65"/>
  <c r="AB274" i="65" s="1"/>
  <c r="AB114" i="65"/>
  <c r="AB214" i="65" s="1"/>
  <c r="AB199" i="65"/>
  <c r="AB299" i="65" s="1"/>
  <c r="AB111" i="65"/>
  <c r="AB211" i="65" s="1"/>
  <c r="EV84" i="65"/>
  <c r="EV48" i="65"/>
  <c r="EV38" i="65"/>
  <c r="EV4" i="65"/>
  <c r="EV71" i="65"/>
  <c r="EV2" i="65"/>
  <c r="AB105" i="65"/>
  <c r="AB205" i="65" s="1"/>
  <c r="AB189" i="65"/>
  <c r="AB289" i="65" s="1"/>
  <c r="AB168" i="65"/>
  <c r="AB268" i="65" s="1"/>
  <c r="AB183" i="65"/>
  <c r="AB283" i="65" s="1"/>
  <c r="AB145" i="65"/>
  <c r="AB245" i="65" s="1"/>
  <c r="AB158" i="65"/>
  <c r="AB258" i="65" s="1"/>
  <c r="EV81" i="65"/>
  <c r="EV43" i="65"/>
  <c r="EV99" i="65"/>
  <c r="EV23" i="65"/>
  <c r="EV40" i="65"/>
  <c r="EV30" i="65"/>
  <c r="AB106" i="65"/>
  <c r="AB206" i="65" s="1"/>
  <c r="AB193" i="65"/>
  <c r="AB293" i="65" s="1"/>
  <c r="AB185" i="65"/>
  <c r="AB285" i="65" s="1"/>
  <c r="AB171" i="65"/>
  <c r="AB271" i="65" s="1"/>
  <c r="AB197" i="65"/>
  <c r="AB297" i="65" s="1"/>
  <c r="AB136" i="65"/>
  <c r="AB236" i="65" s="1"/>
  <c r="EV70" i="65"/>
  <c r="EV42" i="65"/>
  <c r="EV47" i="65"/>
  <c r="EV34" i="65"/>
  <c r="EV86" i="65"/>
  <c r="EV19" i="65"/>
  <c r="AB141" i="65"/>
  <c r="AB241" i="65" s="1"/>
  <c r="AB125" i="65"/>
  <c r="AB225" i="65" s="1"/>
  <c r="AB157" i="65"/>
  <c r="AB257" i="65" s="1"/>
  <c r="AB109" i="65"/>
  <c r="AB209" i="65" s="1"/>
  <c r="AB134" i="65"/>
  <c r="AB234" i="65" s="1"/>
  <c r="AB161" i="65"/>
  <c r="AB261" i="65" s="1"/>
  <c r="EV95" i="65"/>
  <c r="EV22" i="65"/>
  <c r="EV67" i="65"/>
  <c r="EV61" i="65"/>
  <c r="EV3" i="65"/>
  <c r="EV46" i="65"/>
  <c r="AB186" i="65"/>
  <c r="AB286" i="65" s="1"/>
  <c r="AB182" i="65"/>
  <c r="AB282" i="65" s="1"/>
  <c r="AB129" i="65"/>
  <c r="AB229" i="65" s="1"/>
  <c r="AB128" i="65"/>
  <c r="AB228" i="65" s="1"/>
  <c r="AB132" i="65"/>
  <c r="AB232" i="65" s="1"/>
  <c r="AB167" i="65"/>
  <c r="AB267" i="65" s="1"/>
  <c r="EV68" i="65"/>
  <c r="EV14" i="65"/>
  <c r="EV65" i="65"/>
  <c r="EV50" i="65"/>
  <c r="EV97" i="65"/>
  <c r="EV76" i="65"/>
  <c r="AB192" i="65"/>
  <c r="AB292" i="65" s="1"/>
  <c r="AB166" i="65"/>
  <c r="AB266" i="65" s="1"/>
  <c r="AB170" i="65"/>
  <c r="AB270" i="65" s="1"/>
  <c r="AB164" i="65"/>
  <c r="AB264" i="65" s="1"/>
  <c r="AB165" i="65"/>
  <c r="AB265" i="65" s="1"/>
  <c r="AB196" i="65"/>
  <c r="AB296" i="65" s="1"/>
  <c r="EV66" i="65"/>
  <c r="EV6" i="65"/>
  <c r="EV54" i="65"/>
  <c r="EV88" i="65"/>
  <c r="EV32" i="65"/>
  <c r="AB190" i="65"/>
  <c r="AB290" i="65" s="1"/>
  <c r="AB118" i="65"/>
  <c r="AB218" i="65" s="1"/>
  <c r="AB156" i="65"/>
  <c r="AB256" i="65" s="1"/>
  <c r="AB181" i="65"/>
  <c r="AB281" i="65" s="1"/>
  <c r="AB162" i="65"/>
  <c r="AB262" i="65" s="1"/>
  <c r="AB131" i="65"/>
  <c r="AB231" i="65" s="1"/>
  <c r="EV52" i="65"/>
  <c r="AB160" i="65"/>
  <c r="AB260" i="65" s="1"/>
  <c r="EV77" i="65"/>
  <c r="EV20" i="65"/>
  <c r="AB112" i="65"/>
  <c r="AB212" i="65" s="1"/>
  <c r="EV57" i="65"/>
  <c r="AB148" i="65"/>
  <c r="AB248" i="65" s="1"/>
  <c r="AB107" i="65"/>
  <c r="AB207" i="65" s="1"/>
  <c r="AB154" i="65"/>
  <c r="AB254" i="65" s="1"/>
  <c r="EV90" i="65"/>
  <c r="AB116" i="65"/>
  <c r="AB216" i="65" s="1"/>
  <c r="EV92" i="65"/>
  <c r="AB104" i="65"/>
  <c r="AB204" i="65" s="1"/>
  <c r="EV51" i="65"/>
  <c r="AB121" i="65"/>
  <c r="AB221" i="65" s="1"/>
  <c r="EV9" i="65"/>
  <c r="AB144" i="65"/>
  <c r="AB244" i="65" s="1"/>
  <c r="AB151" i="65"/>
  <c r="AB251" i="65" s="1"/>
  <c r="EV29" i="65"/>
  <c r="AB153" i="65"/>
  <c r="AB253" i="65" s="1"/>
  <c r="EV93" i="65"/>
  <c r="AB179" i="65"/>
  <c r="AB279" i="65" s="1"/>
  <c r="EV62" i="65"/>
  <c r="AB173" i="65"/>
  <c r="AB273" i="65" s="1"/>
  <c r="EW84" i="65"/>
  <c r="EW81" i="65"/>
  <c r="EW26" i="65"/>
  <c r="EW43" i="65"/>
  <c r="AP21" i="65"/>
  <c r="AP38" i="65" s="1"/>
  <c r="EW88" i="65"/>
  <c r="EW85" i="65"/>
  <c r="EW58" i="65"/>
  <c r="AC137" i="65"/>
  <c r="AC237" i="65" s="1"/>
  <c r="AC116" i="65"/>
  <c r="AC216" i="65" s="1"/>
  <c r="AC169" i="65"/>
  <c r="AC269" i="65" s="1"/>
  <c r="AC136" i="65"/>
  <c r="AC236" i="65" s="1"/>
  <c r="AC124" i="65"/>
  <c r="AC224" i="65" s="1"/>
  <c r="AC196" i="65"/>
  <c r="AC296" i="65" s="1"/>
  <c r="AC184" i="65"/>
  <c r="AC284" i="65" s="1"/>
  <c r="AC174" i="65"/>
  <c r="AC274" i="65" s="1"/>
  <c r="EW82" i="65"/>
  <c r="EW65" i="65"/>
  <c r="EW62" i="65"/>
  <c r="EW17" i="65"/>
  <c r="EW60" i="65"/>
  <c r="EW18" i="65"/>
  <c r="EW90" i="65"/>
  <c r="EW73" i="65"/>
  <c r="AC108" i="65"/>
  <c r="AC208" i="65" s="1"/>
  <c r="AC104" i="65"/>
  <c r="AC204" i="65" s="1"/>
  <c r="AC168" i="65"/>
  <c r="AC268" i="65" s="1"/>
  <c r="AC154" i="65"/>
  <c r="AC254" i="65" s="1"/>
  <c r="AC151" i="65"/>
  <c r="AC251" i="65" s="1"/>
  <c r="AC129" i="65"/>
  <c r="AC229" i="65" s="1"/>
  <c r="AC160" i="65"/>
  <c r="AC260" i="65" s="1"/>
  <c r="AC163" i="65"/>
  <c r="AC263" i="65" s="1"/>
  <c r="EW94" i="65"/>
  <c r="EW55" i="65"/>
  <c r="EW79" i="65"/>
  <c r="EW27" i="65"/>
  <c r="EW4" i="65"/>
  <c r="EW29" i="65"/>
  <c r="EW23" i="65"/>
  <c r="EW6" i="65"/>
  <c r="EW50" i="65"/>
  <c r="AC122" i="65"/>
  <c r="AC222" i="65" s="1"/>
  <c r="AC119" i="65"/>
  <c r="AC219" i="65" s="1"/>
  <c r="AC112" i="65"/>
  <c r="AC212" i="65" s="1"/>
  <c r="AC155" i="65"/>
  <c r="AC255" i="65" s="1"/>
  <c r="AC183" i="65"/>
  <c r="AC283" i="65" s="1"/>
  <c r="AC145" i="65"/>
  <c r="AC245" i="65" s="1"/>
  <c r="AC173" i="65"/>
  <c r="AC273" i="65" s="1"/>
  <c r="AC148" i="65"/>
  <c r="AC248" i="65" s="1"/>
  <c r="EW92" i="65"/>
  <c r="EW76" i="65"/>
  <c r="EW61" i="65"/>
  <c r="EW8" i="65"/>
  <c r="EW59" i="65"/>
  <c r="EW47" i="65"/>
  <c r="EW51" i="65"/>
  <c r="EW20" i="65"/>
  <c r="EW52" i="65"/>
  <c r="AC105" i="65"/>
  <c r="AC205" i="65" s="1"/>
  <c r="AC192" i="65"/>
  <c r="AC292" i="65" s="1"/>
  <c r="AC114" i="65"/>
  <c r="AC214" i="65" s="1"/>
  <c r="AC159" i="65"/>
  <c r="AC259" i="65" s="1"/>
  <c r="AC125" i="65"/>
  <c r="AC225" i="65" s="1"/>
  <c r="AC144" i="65"/>
  <c r="AC244" i="65" s="1"/>
  <c r="AC193" i="65"/>
  <c r="AC293" i="65" s="1"/>
  <c r="AC171" i="65"/>
  <c r="AC271" i="65" s="1"/>
  <c r="EW93" i="65"/>
  <c r="EW38" i="65"/>
  <c r="EW33" i="65"/>
  <c r="EW2" i="65"/>
  <c r="EW22" i="65"/>
  <c r="EW15" i="65"/>
  <c r="EW41" i="65"/>
  <c r="EW78" i="65"/>
  <c r="AC186" i="65"/>
  <c r="AC286" i="65" s="1"/>
  <c r="AC188" i="65"/>
  <c r="AC288" i="65" s="1"/>
  <c r="AC156" i="65"/>
  <c r="AC256" i="65" s="1"/>
  <c r="AC149" i="65"/>
  <c r="AC249" i="65" s="1"/>
  <c r="AC194" i="65"/>
  <c r="AC294" i="65" s="1"/>
  <c r="AC158" i="65"/>
  <c r="AC258" i="65" s="1"/>
  <c r="AC153" i="65"/>
  <c r="AC253" i="65" s="1"/>
  <c r="AC157" i="65"/>
  <c r="AC257" i="65" s="1"/>
  <c r="EW86" i="65"/>
  <c r="EW42" i="65"/>
  <c r="EW3" i="65"/>
  <c r="EW49" i="65"/>
  <c r="EW28" i="65"/>
  <c r="AC187" i="65"/>
  <c r="AC287" i="65" s="1"/>
  <c r="AC115" i="65"/>
  <c r="AC215" i="65" s="1"/>
  <c r="AC111" i="65"/>
  <c r="AC211" i="65" s="1"/>
  <c r="AC146" i="65"/>
  <c r="AC246" i="65" s="1"/>
  <c r="AC135" i="65"/>
  <c r="AC235" i="65" s="1"/>
  <c r="EW91" i="65"/>
  <c r="EW21" i="65"/>
  <c r="EW10" i="65"/>
  <c r="EW34" i="65"/>
  <c r="EW48" i="65"/>
  <c r="AC138" i="65"/>
  <c r="AC238" i="65" s="1"/>
  <c r="AC185" i="65"/>
  <c r="AC285" i="65" s="1"/>
  <c r="AC179" i="65"/>
  <c r="AC279" i="65" s="1"/>
  <c r="AC126" i="65"/>
  <c r="AC226" i="65" s="1"/>
  <c r="AC170" i="65"/>
  <c r="AC270" i="65" s="1"/>
  <c r="EW69" i="65"/>
  <c r="EW37" i="65"/>
  <c r="EW35" i="65"/>
  <c r="EW66" i="65"/>
  <c r="EW19" i="65"/>
  <c r="AC140" i="65"/>
  <c r="AC240" i="65" s="1"/>
  <c r="AC128" i="65"/>
  <c r="AC228" i="65" s="1"/>
  <c r="AC175" i="65"/>
  <c r="AC275" i="65" s="1"/>
  <c r="AC177" i="65"/>
  <c r="AC277" i="65" s="1"/>
  <c r="EW67" i="65"/>
  <c r="EW45" i="65"/>
  <c r="EW13" i="65"/>
  <c r="EW75" i="65"/>
  <c r="AC142" i="65"/>
  <c r="AC242" i="65" s="1"/>
  <c r="AC189" i="65"/>
  <c r="AC289" i="65" s="1"/>
  <c r="AC199" i="65"/>
  <c r="AC299" i="65" s="1"/>
  <c r="AC132" i="65"/>
  <c r="AC232" i="65" s="1"/>
  <c r="AC152" i="65"/>
  <c r="AC252" i="65" s="1"/>
  <c r="EW77" i="65"/>
  <c r="EW7" i="65"/>
  <c r="EW24" i="65"/>
  <c r="EW46" i="65"/>
  <c r="AC107" i="65"/>
  <c r="AC207" i="65" s="1"/>
  <c r="AC106" i="65"/>
  <c r="AC206" i="65" s="1"/>
  <c r="AC131" i="65"/>
  <c r="AC231" i="65" s="1"/>
  <c r="AC134" i="65"/>
  <c r="AC234" i="65" s="1"/>
  <c r="AC113" i="65"/>
  <c r="AC213" i="65" s="1"/>
  <c r="EW53" i="65"/>
  <c r="EW5" i="65"/>
  <c r="EW12" i="65"/>
  <c r="EW83" i="65"/>
  <c r="AC141" i="65"/>
  <c r="AC241" i="65" s="1"/>
  <c r="AC190" i="65"/>
  <c r="AC290" i="65" s="1"/>
  <c r="AC180" i="65"/>
  <c r="AC280" i="65" s="1"/>
  <c r="AC197" i="65"/>
  <c r="AC297" i="65" s="1"/>
  <c r="AC195" i="65"/>
  <c r="AC295" i="65" s="1"/>
  <c r="EW97" i="65"/>
  <c r="EW44" i="65"/>
  <c r="EW11" i="65"/>
  <c r="EW80" i="65"/>
  <c r="EW70" i="65"/>
  <c r="AC121" i="65"/>
  <c r="AC221" i="65" s="1"/>
  <c r="AC103" i="65"/>
  <c r="AC203" i="65" s="1"/>
  <c r="AC150" i="65"/>
  <c r="AC250" i="65" s="1"/>
  <c r="AC167" i="65"/>
  <c r="AC267" i="65" s="1"/>
  <c r="AC176" i="65"/>
  <c r="AC276" i="65" s="1"/>
  <c r="EW89" i="65"/>
  <c r="EW40" i="65"/>
  <c r="EW31" i="65"/>
  <c r="EW95" i="65"/>
  <c r="EW57" i="65"/>
  <c r="AC143" i="65"/>
  <c r="AC243" i="65" s="1"/>
  <c r="AC191" i="65"/>
  <c r="AC291" i="65" s="1"/>
  <c r="AC182" i="65"/>
  <c r="AC282" i="65" s="1"/>
  <c r="AC109" i="65"/>
  <c r="AC209" i="65" s="1"/>
  <c r="AC130" i="65"/>
  <c r="AC230" i="65" s="1"/>
  <c r="EW99" i="65"/>
  <c r="EW36" i="65"/>
  <c r="EW25" i="65"/>
  <c r="EW74" i="65"/>
  <c r="EW39" i="65"/>
  <c r="AC117" i="65"/>
  <c r="AC217" i="65" s="1"/>
  <c r="AC147" i="65"/>
  <c r="AC247" i="65" s="1"/>
  <c r="AC127" i="65"/>
  <c r="AC227" i="65" s="1"/>
  <c r="AC123" i="65"/>
  <c r="AC223" i="65" s="1"/>
  <c r="AC181" i="65"/>
  <c r="AC281" i="65" s="1"/>
  <c r="EW71" i="65"/>
  <c r="EW68" i="65"/>
  <c r="EW16" i="65"/>
  <c r="EW14" i="65"/>
  <c r="EW98" i="65"/>
  <c r="AC118" i="65"/>
  <c r="AC218" i="65" s="1"/>
  <c r="AC178" i="65"/>
  <c r="AC278" i="65" s="1"/>
  <c r="AC162" i="65"/>
  <c r="AC262" i="65" s="1"/>
  <c r="AC198" i="65"/>
  <c r="AC298" i="65" s="1"/>
  <c r="AC110" i="65"/>
  <c r="AC210" i="65" s="1"/>
  <c r="EW9" i="65"/>
  <c r="AC133" i="65"/>
  <c r="AC233" i="65" s="1"/>
  <c r="EW32" i="65"/>
  <c r="AC161" i="65"/>
  <c r="AC261" i="65" s="1"/>
  <c r="EW63" i="65"/>
  <c r="EW54" i="65"/>
  <c r="EW87" i="65"/>
  <c r="AC165" i="65"/>
  <c r="AC265" i="65" s="1"/>
  <c r="AC120" i="65"/>
  <c r="AC220" i="65" s="1"/>
  <c r="EW64" i="65"/>
  <c r="AC139" i="65"/>
  <c r="AC239" i="65" s="1"/>
  <c r="EW96" i="65"/>
  <c r="AC102" i="65"/>
  <c r="AC202" i="65" s="1"/>
  <c r="EW72" i="65"/>
  <c r="AC164" i="65"/>
  <c r="AC264" i="65" s="1"/>
  <c r="EW56" i="65"/>
  <c r="AC172" i="65"/>
  <c r="AC272" i="65" s="1"/>
  <c r="EW30" i="65"/>
  <c r="AC166" i="65"/>
  <c r="AC266" i="65" s="1"/>
  <c r="EZ54" i="65"/>
  <c r="EZ62" i="65"/>
  <c r="EZ19" i="65"/>
  <c r="EZ21" i="65"/>
  <c r="EZ58" i="65"/>
  <c r="EZ41" i="65"/>
  <c r="EZ22" i="65"/>
  <c r="AF117" i="65"/>
  <c r="AF217" i="65" s="1"/>
  <c r="AF140" i="65"/>
  <c r="AF240" i="65" s="1"/>
  <c r="AF165" i="65"/>
  <c r="AF265" i="65" s="1"/>
  <c r="AF163" i="65"/>
  <c r="AF263" i="65" s="1"/>
  <c r="AF166" i="65"/>
  <c r="AF266" i="65" s="1"/>
  <c r="AF173" i="65"/>
  <c r="AF273" i="65" s="1"/>
  <c r="AF128" i="65"/>
  <c r="AF228" i="65" s="1"/>
  <c r="AF183" i="65"/>
  <c r="AF283" i="65" s="1"/>
  <c r="EZ99" i="65"/>
  <c r="EZ37" i="65"/>
  <c r="EZ7" i="65"/>
  <c r="EZ4" i="65"/>
  <c r="EZ3" i="65"/>
  <c r="EZ16" i="65"/>
  <c r="EZ38" i="65"/>
  <c r="EZ43" i="65"/>
  <c r="AF139" i="65"/>
  <c r="AF239" i="65" s="1"/>
  <c r="AF190" i="65"/>
  <c r="AF290" i="65" s="1"/>
  <c r="AF175" i="65"/>
  <c r="AF275" i="65" s="1"/>
  <c r="AF135" i="65"/>
  <c r="AF235" i="65" s="1"/>
  <c r="AF184" i="65"/>
  <c r="AF284" i="65" s="1"/>
  <c r="AF125" i="65"/>
  <c r="AF225" i="65" s="1"/>
  <c r="AF155" i="65"/>
  <c r="AF255" i="65" s="1"/>
  <c r="AF110" i="65"/>
  <c r="AF210" i="65" s="1"/>
  <c r="EZ65" i="65"/>
  <c r="EZ56" i="65"/>
  <c r="EZ66" i="65"/>
  <c r="EZ8" i="65"/>
  <c r="EZ9" i="65"/>
  <c r="EZ80" i="65"/>
  <c r="EZ13" i="65"/>
  <c r="EZ71" i="65"/>
  <c r="EZ69" i="65"/>
  <c r="AF122" i="65"/>
  <c r="AF222" i="65" s="1"/>
  <c r="AF191" i="65"/>
  <c r="AF291" i="65" s="1"/>
  <c r="AF130" i="65"/>
  <c r="AF230" i="65" s="1"/>
  <c r="AF196" i="65"/>
  <c r="AF296" i="65" s="1"/>
  <c r="AF185" i="65"/>
  <c r="AF285" i="65" s="1"/>
  <c r="AF168" i="65"/>
  <c r="AF268" i="65" s="1"/>
  <c r="AF109" i="65"/>
  <c r="AF209" i="65" s="1"/>
  <c r="AF147" i="65"/>
  <c r="AF247" i="65" s="1"/>
  <c r="EZ96" i="65"/>
  <c r="EZ53" i="65"/>
  <c r="EZ57" i="65"/>
  <c r="EZ39" i="65"/>
  <c r="EZ6" i="65"/>
  <c r="EZ20" i="65"/>
  <c r="EZ86" i="65"/>
  <c r="EZ87" i="65"/>
  <c r="AF118" i="65"/>
  <c r="AF218" i="65" s="1"/>
  <c r="AF142" i="65"/>
  <c r="AF242" i="65" s="1"/>
  <c r="AF134" i="65"/>
  <c r="AF234" i="65" s="1"/>
  <c r="AF179" i="65"/>
  <c r="AF279" i="65" s="1"/>
  <c r="AF150" i="65"/>
  <c r="AF250" i="65" s="1"/>
  <c r="AF170" i="65"/>
  <c r="AF270" i="65" s="1"/>
  <c r="AF164" i="65"/>
  <c r="AF264" i="65" s="1"/>
  <c r="AF161" i="65"/>
  <c r="AF261" i="65" s="1"/>
  <c r="EZ64" i="65"/>
  <c r="EZ68" i="65"/>
  <c r="EZ28" i="65"/>
  <c r="AP24" i="65"/>
  <c r="AP41" i="65" s="1"/>
  <c r="EZ63" i="65"/>
  <c r="EZ35" i="65"/>
  <c r="EZ48" i="65"/>
  <c r="EZ98" i="65"/>
  <c r="AF106" i="65"/>
  <c r="AF206" i="65" s="1"/>
  <c r="AF116" i="65"/>
  <c r="AF216" i="65" s="1"/>
  <c r="AF176" i="65"/>
  <c r="AF276" i="65" s="1"/>
  <c r="AF154" i="65"/>
  <c r="AF254" i="65" s="1"/>
  <c r="AF133" i="65"/>
  <c r="AF233" i="65" s="1"/>
  <c r="AF198" i="65"/>
  <c r="AF298" i="65" s="1"/>
  <c r="AF172" i="65"/>
  <c r="AF272" i="65" s="1"/>
  <c r="AF156" i="65"/>
  <c r="AF256" i="65" s="1"/>
  <c r="EZ61" i="65"/>
  <c r="EZ79" i="65"/>
  <c r="EZ11" i="65"/>
  <c r="EZ31" i="65"/>
  <c r="EZ84" i="65"/>
  <c r="EZ45" i="65"/>
  <c r="AF107" i="65"/>
  <c r="AF207" i="65" s="1"/>
  <c r="AF181" i="65"/>
  <c r="AF281" i="65" s="1"/>
  <c r="AF160" i="65"/>
  <c r="AF260" i="65" s="1"/>
  <c r="AF182" i="65"/>
  <c r="AF282" i="65" s="1"/>
  <c r="AF180" i="65"/>
  <c r="AF280" i="65" s="1"/>
  <c r="EZ27" i="65"/>
  <c r="AF169" i="65"/>
  <c r="AF269" i="65" s="1"/>
  <c r="AF123" i="65"/>
  <c r="AF223" i="65" s="1"/>
  <c r="EZ60" i="65"/>
  <c r="EZ46" i="65"/>
  <c r="EZ2" i="65"/>
  <c r="EZ59" i="65"/>
  <c r="EZ42" i="65"/>
  <c r="AF171" i="65"/>
  <c r="AF271" i="65" s="1"/>
  <c r="AF187" i="65"/>
  <c r="AF287" i="65" s="1"/>
  <c r="EZ70" i="65"/>
  <c r="EZ26" i="65"/>
  <c r="EZ78" i="65"/>
  <c r="EZ47" i="65"/>
  <c r="EZ74" i="65"/>
  <c r="AF104" i="65"/>
  <c r="AF204" i="65" s="1"/>
  <c r="AF124" i="65"/>
  <c r="AF224" i="65" s="1"/>
  <c r="AF126" i="65"/>
  <c r="AF226" i="65" s="1"/>
  <c r="AF151" i="65"/>
  <c r="AF251" i="65" s="1"/>
  <c r="EZ93" i="65"/>
  <c r="EZ30" i="65"/>
  <c r="EZ76" i="65"/>
  <c r="EZ97" i="65"/>
  <c r="AF188" i="65"/>
  <c r="AF288" i="65" s="1"/>
  <c r="AF192" i="65"/>
  <c r="AF292" i="65" s="1"/>
  <c r="AF157" i="65"/>
  <c r="AF257" i="65" s="1"/>
  <c r="AF167" i="65"/>
  <c r="AF267" i="65" s="1"/>
  <c r="AF162" i="65"/>
  <c r="AF262" i="65" s="1"/>
  <c r="EZ90" i="65"/>
  <c r="AF195" i="65"/>
  <c r="AF295" i="65" s="1"/>
  <c r="EZ50" i="65"/>
  <c r="EZ18" i="65"/>
  <c r="EZ67" i="65"/>
  <c r="EZ25" i="65"/>
  <c r="AF138" i="65"/>
  <c r="AF238" i="65" s="1"/>
  <c r="AF143" i="65"/>
  <c r="AF243" i="65" s="1"/>
  <c r="AF102" i="65"/>
  <c r="AF202" i="65" s="1"/>
  <c r="AF177" i="65"/>
  <c r="AF277" i="65" s="1"/>
  <c r="AF197" i="65"/>
  <c r="AF297" i="65" s="1"/>
  <c r="AF141" i="65"/>
  <c r="AF241" i="65" s="1"/>
  <c r="AF114" i="65"/>
  <c r="AF214" i="65" s="1"/>
  <c r="EZ88" i="65"/>
  <c r="EZ36" i="65"/>
  <c r="EZ15" i="65"/>
  <c r="EZ51" i="65"/>
  <c r="EZ49" i="65"/>
  <c r="AF105" i="65"/>
  <c r="AF205" i="65" s="1"/>
  <c r="AF113" i="65"/>
  <c r="AF213" i="65" s="1"/>
  <c r="AF148" i="65"/>
  <c r="AF248" i="65" s="1"/>
  <c r="AF127" i="65"/>
  <c r="AF227" i="65" s="1"/>
  <c r="EZ91" i="65"/>
  <c r="EZ17" i="65"/>
  <c r="EZ40" i="65"/>
  <c r="EZ14" i="65"/>
  <c r="EZ95" i="65"/>
  <c r="AF189" i="65"/>
  <c r="AF289" i="65" s="1"/>
  <c r="AF137" i="65"/>
  <c r="AF237" i="65" s="1"/>
  <c r="AF132" i="65"/>
  <c r="AF232" i="65" s="1"/>
  <c r="AF129" i="65"/>
  <c r="AF229" i="65" s="1"/>
  <c r="AF199" i="65"/>
  <c r="AF299" i="65" s="1"/>
  <c r="AF152" i="65"/>
  <c r="AF252" i="65" s="1"/>
  <c r="EZ85" i="65"/>
  <c r="EZ82" i="65"/>
  <c r="EZ12" i="65"/>
  <c r="EZ24" i="65"/>
  <c r="EZ94" i="65"/>
  <c r="AF119" i="65"/>
  <c r="AF219" i="65" s="1"/>
  <c r="AF186" i="65"/>
  <c r="AF286" i="65" s="1"/>
  <c r="AF158" i="65"/>
  <c r="AF258" i="65" s="1"/>
  <c r="AF178" i="65"/>
  <c r="AF278" i="65" s="1"/>
  <c r="AF174" i="65"/>
  <c r="AF274" i="65" s="1"/>
  <c r="EZ34" i="65"/>
  <c r="EZ55" i="65"/>
  <c r="AF120" i="65"/>
  <c r="AF220" i="65" s="1"/>
  <c r="AF149" i="65"/>
  <c r="AF249" i="65" s="1"/>
  <c r="AF193" i="65"/>
  <c r="AF293" i="65" s="1"/>
  <c r="EZ5" i="65"/>
  <c r="EZ83" i="65"/>
  <c r="EZ52" i="65"/>
  <c r="EZ10" i="65"/>
  <c r="EZ81" i="65"/>
  <c r="EZ75" i="65"/>
  <c r="AF108" i="65"/>
  <c r="AF208" i="65" s="1"/>
  <c r="AF115" i="65"/>
  <c r="AF215" i="65" s="1"/>
  <c r="AF145" i="65"/>
  <c r="AF245" i="65" s="1"/>
  <c r="AF153" i="65"/>
  <c r="AF253" i="65" s="1"/>
  <c r="AF111" i="65"/>
  <c r="AF211" i="65" s="1"/>
  <c r="EZ72" i="65"/>
  <c r="EZ33" i="65"/>
  <c r="EZ73" i="65"/>
  <c r="AF131" i="65"/>
  <c r="AF231" i="65" s="1"/>
  <c r="AF112" i="65"/>
  <c r="AF212" i="65" s="1"/>
  <c r="EZ32" i="65"/>
  <c r="AF136" i="65"/>
  <c r="AF236" i="65" s="1"/>
  <c r="EZ77" i="65"/>
  <c r="EZ44" i="65"/>
  <c r="EZ29" i="65"/>
  <c r="EZ89" i="65"/>
  <c r="EZ23" i="65"/>
  <c r="AF121" i="65"/>
  <c r="AF221" i="65" s="1"/>
  <c r="AF146" i="65"/>
  <c r="AF246" i="65" s="1"/>
  <c r="AF144" i="65"/>
  <c r="AF244" i="65" s="1"/>
  <c r="AF159" i="65"/>
  <c r="AF259" i="65" s="1"/>
  <c r="AF194" i="65"/>
  <c r="AF294" i="65" s="1"/>
  <c r="AF103" i="65"/>
  <c r="AF203" i="65" s="1"/>
  <c r="EZ92" i="65"/>
  <c r="FF92" i="65"/>
  <c r="FF71" i="65"/>
  <c r="FF45" i="65"/>
  <c r="FF49" i="65"/>
  <c r="FF8" i="65"/>
  <c r="FF46" i="65"/>
  <c r="FF38" i="65"/>
  <c r="FF98" i="65"/>
  <c r="FF52" i="65"/>
  <c r="AL192" i="65"/>
  <c r="AL292" i="65" s="1"/>
  <c r="AL105" i="65"/>
  <c r="AL205" i="65" s="1"/>
  <c r="AL129" i="65"/>
  <c r="AL229" i="65" s="1"/>
  <c r="AL168" i="65"/>
  <c r="AL268" i="65" s="1"/>
  <c r="AL135" i="65"/>
  <c r="AL235" i="65" s="1"/>
  <c r="AL110" i="65"/>
  <c r="AL210" i="65" s="1"/>
  <c r="AL195" i="65"/>
  <c r="AL295" i="65" s="1"/>
  <c r="AL170" i="65"/>
  <c r="AL270" i="65" s="1"/>
  <c r="FF75" i="65"/>
  <c r="FF65" i="65"/>
  <c r="FF48" i="65"/>
  <c r="FF31" i="65"/>
  <c r="AP30" i="65"/>
  <c r="AP47" i="65" s="1"/>
  <c r="FF3" i="65"/>
  <c r="FF39" i="65"/>
  <c r="FF72" i="65"/>
  <c r="AL143" i="65"/>
  <c r="AL243" i="65" s="1"/>
  <c r="AL116" i="65"/>
  <c r="AL216" i="65" s="1"/>
  <c r="AL152" i="65"/>
  <c r="AL252" i="65" s="1"/>
  <c r="AL182" i="65"/>
  <c r="AL282" i="65" s="1"/>
  <c r="AL197" i="65"/>
  <c r="AL297" i="65" s="1"/>
  <c r="AL127" i="65"/>
  <c r="AL227" i="65" s="1"/>
  <c r="AL181" i="65"/>
  <c r="AL281" i="65" s="1"/>
  <c r="AL175" i="65"/>
  <c r="AL275" i="65" s="1"/>
  <c r="FF4" i="65"/>
  <c r="FF53" i="65"/>
  <c r="AL180" i="65"/>
  <c r="AL280" i="65" s="1"/>
  <c r="AL111" i="65"/>
  <c r="AL211" i="65" s="1"/>
  <c r="FF73" i="65"/>
  <c r="FF25" i="65"/>
  <c r="FF99" i="65"/>
  <c r="AL173" i="65"/>
  <c r="AL273" i="65" s="1"/>
  <c r="AL190" i="65"/>
  <c r="AL290" i="65" s="1"/>
  <c r="FF23" i="65"/>
  <c r="AL188" i="65"/>
  <c r="AL288" i="65" s="1"/>
  <c r="AL131" i="65"/>
  <c r="AL231" i="65" s="1"/>
  <c r="FF28" i="65"/>
  <c r="FF47" i="65"/>
  <c r="AL148" i="65"/>
  <c r="AL248" i="65" s="1"/>
  <c r="FF81" i="65"/>
  <c r="FF74" i="65"/>
  <c r="FF16" i="65"/>
  <c r="FF26" i="65"/>
  <c r="FF68" i="65"/>
  <c r="FF11" i="65"/>
  <c r="AL122" i="65"/>
  <c r="AL222" i="65" s="1"/>
  <c r="AL106" i="65"/>
  <c r="AL206" i="65" s="1"/>
  <c r="AL167" i="65"/>
  <c r="AL267" i="65" s="1"/>
  <c r="AL124" i="65"/>
  <c r="AL224" i="65" s="1"/>
  <c r="FF94" i="65"/>
  <c r="FF67" i="65"/>
  <c r="FF61" i="65"/>
  <c r="FF43" i="65"/>
  <c r="FF42" i="65"/>
  <c r="FF37" i="65"/>
  <c r="FF87" i="65"/>
  <c r="AL108" i="65"/>
  <c r="AL208" i="65" s="1"/>
  <c r="AL189" i="65"/>
  <c r="AL289" i="65" s="1"/>
  <c r="AL109" i="65"/>
  <c r="AL209" i="65" s="1"/>
  <c r="AL171" i="65"/>
  <c r="AL271" i="65" s="1"/>
  <c r="AL151" i="65"/>
  <c r="AL251" i="65" s="1"/>
  <c r="FF55" i="65"/>
  <c r="AL198" i="65"/>
  <c r="AL298" i="65" s="1"/>
  <c r="FF97" i="65"/>
  <c r="FF89" i="65"/>
  <c r="FF44" i="65"/>
  <c r="FF32" i="65"/>
  <c r="FF21" i="65"/>
  <c r="FF85" i="65"/>
  <c r="FF24" i="65"/>
  <c r="AL104" i="65"/>
  <c r="AL204" i="65" s="1"/>
  <c r="AL142" i="65"/>
  <c r="AL242" i="65" s="1"/>
  <c r="AL132" i="65"/>
  <c r="AL232" i="65" s="1"/>
  <c r="AL112" i="65"/>
  <c r="AL212" i="65" s="1"/>
  <c r="AL193" i="65"/>
  <c r="AL293" i="65" s="1"/>
  <c r="AL154" i="65"/>
  <c r="AL254" i="65" s="1"/>
  <c r="AL113" i="65"/>
  <c r="AL213" i="65" s="1"/>
  <c r="FF69" i="65"/>
  <c r="FF7" i="65"/>
  <c r="FF50" i="65"/>
  <c r="AL139" i="65"/>
  <c r="AL239" i="65" s="1"/>
  <c r="AL196" i="65"/>
  <c r="AL296" i="65" s="1"/>
  <c r="AL125" i="65"/>
  <c r="AL225" i="65" s="1"/>
  <c r="AL150" i="65"/>
  <c r="AL250" i="65" s="1"/>
  <c r="AL185" i="65"/>
  <c r="AL285" i="65" s="1"/>
  <c r="FF96" i="65"/>
  <c r="FF29" i="65"/>
  <c r="FF14" i="65"/>
  <c r="FF20" i="65"/>
  <c r="AL186" i="65"/>
  <c r="AL286" i="65" s="1"/>
  <c r="AL179" i="65"/>
  <c r="AL279" i="65" s="1"/>
  <c r="AL115" i="65"/>
  <c r="AL215" i="65" s="1"/>
  <c r="FF54" i="65"/>
  <c r="FF91" i="65"/>
  <c r="FF93" i="65"/>
  <c r="FF18" i="65"/>
  <c r="FF5" i="65"/>
  <c r="FF90" i="65"/>
  <c r="FF12" i="65"/>
  <c r="FF60" i="65"/>
  <c r="AL141" i="65"/>
  <c r="AL241" i="65" s="1"/>
  <c r="AL191" i="65"/>
  <c r="AL291" i="65" s="1"/>
  <c r="AL156" i="65"/>
  <c r="AL256" i="65" s="1"/>
  <c r="AL176" i="65"/>
  <c r="AL276" i="65" s="1"/>
  <c r="AL165" i="65"/>
  <c r="AL265" i="65" s="1"/>
  <c r="AL146" i="65"/>
  <c r="AL246" i="65" s="1"/>
  <c r="AL161" i="65"/>
  <c r="AL261" i="65" s="1"/>
  <c r="FF66" i="65"/>
  <c r="AL163" i="65"/>
  <c r="AL263" i="65" s="1"/>
  <c r="FF63" i="65"/>
  <c r="FF86" i="65"/>
  <c r="FF59" i="65"/>
  <c r="FF9" i="65"/>
  <c r="FF33" i="65"/>
  <c r="FF36" i="65"/>
  <c r="FF70" i="65"/>
  <c r="AL103" i="65"/>
  <c r="AL203" i="65" s="1"/>
  <c r="AL117" i="65"/>
  <c r="AL217" i="65" s="1"/>
  <c r="AL158" i="65"/>
  <c r="AL258" i="65" s="1"/>
  <c r="AL149" i="65"/>
  <c r="AL249" i="65" s="1"/>
  <c r="AL102" i="65"/>
  <c r="AL202" i="65" s="1"/>
  <c r="AL144" i="65"/>
  <c r="AL244" i="65" s="1"/>
  <c r="AL160" i="65"/>
  <c r="AL260" i="65" s="1"/>
  <c r="FF76" i="65"/>
  <c r="FF30" i="65"/>
  <c r="FF78" i="65"/>
  <c r="FF80" i="65"/>
  <c r="AL118" i="65"/>
  <c r="AL218" i="65" s="1"/>
  <c r="AL136" i="65"/>
  <c r="AL236" i="65" s="1"/>
  <c r="AL155" i="65"/>
  <c r="AL255" i="65" s="1"/>
  <c r="AL140" i="65"/>
  <c r="AL240" i="65" s="1"/>
  <c r="FF77" i="65"/>
  <c r="FF58" i="65"/>
  <c r="FF40" i="65"/>
  <c r="FF2" i="65"/>
  <c r="FF56" i="65"/>
  <c r="FF57" i="65"/>
  <c r="FF95" i="65"/>
  <c r="AL187" i="65"/>
  <c r="AL287" i="65" s="1"/>
  <c r="AL119" i="65"/>
  <c r="AL219" i="65" s="1"/>
  <c r="AL169" i="65"/>
  <c r="AL269" i="65" s="1"/>
  <c r="AL130" i="65"/>
  <c r="AL230" i="65" s="1"/>
  <c r="AL194" i="65"/>
  <c r="AL294" i="65" s="1"/>
  <c r="AL128" i="65"/>
  <c r="AL228" i="65" s="1"/>
  <c r="AL147" i="65"/>
  <c r="AL247" i="65" s="1"/>
  <c r="FF79" i="65"/>
  <c r="FF35" i="65"/>
  <c r="FF64" i="65"/>
  <c r="AL137" i="65"/>
  <c r="AL237" i="65" s="1"/>
  <c r="AL126" i="65"/>
  <c r="AL226" i="65" s="1"/>
  <c r="AL183" i="65"/>
  <c r="AL283" i="65" s="1"/>
  <c r="AL162" i="65"/>
  <c r="AL262" i="65" s="1"/>
  <c r="FF6" i="65"/>
  <c r="AL178" i="65"/>
  <c r="AL278" i="65" s="1"/>
  <c r="FF88" i="65"/>
  <c r="FF51" i="65"/>
  <c r="FF34" i="65"/>
  <c r="FF19" i="65"/>
  <c r="FF82" i="65"/>
  <c r="FF17" i="65"/>
  <c r="FF10" i="65"/>
  <c r="AL121" i="65"/>
  <c r="AL221" i="65" s="1"/>
  <c r="AL120" i="65"/>
  <c r="AL220" i="65" s="1"/>
  <c r="AL166" i="65"/>
  <c r="AL266" i="65" s="1"/>
  <c r="AL174" i="65"/>
  <c r="AL274" i="65" s="1"/>
  <c r="AL157" i="65"/>
  <c r="AL257" i="65" s="1"/>
  <c r="AL177" i="65"/>
  <c r="AL277" i="65" s="1"/>
  <c r="FF83" i="65"/>
  <c r="FF41" i="65"/>
  <c r="FF27" i="65"/>
  <c r="FF15" i="65"/>
  <c r="FF62" i="65"/>
  <c r="AL138" i="65"/>
  <c r="AL238" i="65" s="1"/>
  <c r="AL153" i="65"/>
  <c r="AL253" i="65" s="1"/>
  <c r="AL164" i="65"/>
  <c r="AL264" i="65" s="1"/>
  <c r="AL133" i="65"/>
  <c r="AL233" i="65" s="1"/>
  <c r="FF84" i="65"/>
  <c r="FF13" i="65"/>
  <c r="AL107" i="65"/>
  <c r="AL207" i="65" s="1"/>
  <c r="AL184" i="65"/>
  <c r="AL284" i="65" s="1"/>
  <c r="AL199" i="65"/>
  <c r="AL299" i="65" s="1"/>
  <c r="AL172" i="65"/>
  <c r="AL272" i="65" s="1"/>
  <c r="AL145" i="65"/>
  <c r="AL245" i="65" s="1"/>
  <c r="AL134" i="65"/>
  <c r="AL234" i="65" s="1"/>
  <c r="AL159" i="65"/>
  <c r="AL259" i="65" s="1"/>
  <c r="AL123" i="65"/>
  <c r="AL223" i="65" s="1"/>
  <c r="AL114" i="65"/>
  <c r="AL214" i="65" s="1"/>
  <c r="FF22" i="65"/>
  <c r="FH85" i="65"/>
  <c r="FH51" i="65"/>
  <c r="FH66" i="65"/>
  <c r="FH12" i="65"/>
  <c r="FH46" i="65"/>
  <c r="FH44" i="65"/>
  <c r="FH17" i="65"/>
  <c r="FH33" i="65"/>
  <c r="FH86" i="65"/>
  <c r="AN119" i="65"/>
  <c r="AN219" i="65" s="1"/>
  <c r="AN122" i="65"/>
  <c r="AN222" i="65" s="1"/>
  <c r="AN148" i="65"/>
  <c r="AN248" i="65" s="1"/>
  <c r="AN135" i="65"/>
  <c r="AN235" i="65" s="1"/>
  <c r="AN112" i="65"/>
  <c r="AN212" i="65" s="1"/>
  <c r="AN170" i="65"/>
  <c r="AN270" i="65" s="1"/>
  <c r="AN130" i="65"/>
  <c r="AN230" i="65" s="1"/>
  <c r="AN184" i="65"/>
  <c r="AN284" i="65" s="1"/>
  <c r="FH81" i="65"/>
  <c r="FH60" i="65"/>
  <c r="FH13" i="65"/>
  <c r="FH22" i="65"/>
  <c r="FH5" i="65"/>
  <c r="FH56" i="65"/>
  <c r="FH62" i="65"/>
  <c r="FH40" i="65"/>
  <c r="AN190" i="65"/>
  <c r="AN290" i="65" s="1"/>
  <c r="AN141" i="65"/>
  <c r="AN241" i="65" s="1"/>
  <c r="AN166" i="65"/>
  <c r="AN266" i="65" s="1"/>
  <c r="AN174" i="65"/>
  <c r="AN274" i="65" s="1"/>
  <c r="AN127" i="65"/>
  <c r="AN227" i="65" s="1"/>
  <c r="AN163" i="65"/>
  <c r="AN263" i="65" s="1"/>
  <c r="AN172" i="65"/>
  <c r="AN272" i="65" s="1"/>
  <c r="AN159" i="65"/>
  <c r="AN259" i="65" s="1"/>
  <c r="FH84" i="65"/>
  <c r="FH55" i="65"/>
  <c r="FH31" i="65"/>
  <c r="FH23" i="65"/>
  <c r="FH36" i="65"/>
  <c r="FH96" i="65"/>
  <c r="FH88" i="65"/>
  <c r="FH89" i="65"/>
  <c r="AN187" i="65"/>
  <c r="AN287" i="65" s="1"/>
  <c r="AN118" i="65"/>
  <c r="AN218" i="65" s="1"/>
  <c r="AN144" i="65"/>
  <c r="AN244" i="65" s="1"/>
  <c r="AN109" i="65"/>
  <c r="AN209" i="65" s="1"/>
  <c r="AN194" i="65"/>
  <c r="AN294" i="65" s="1"/>
  <c r="AN182" i="65"/>
  <c r="AN282" i="65" s="1"/>
  <c r="AN151" i="65"/>
  <c r="AN251" i="65" s="1"/>
  <c r="AN111" i="65"/>
  <c r="AN211" i="65" s="1"/>
  <c r="FH68" i="65"/>
  <c r="FH42" i="65"/>
  <c r="FH18" i="65"/>
  <c r="FH27" i="65"/>
  <c r="FH47" i="65"/>
  <c r="FH64" i="65"/>
  <c r="FH21" i="65"/>
  <c r="FH37" i="65"/>
  <c r="AN142" i="65"/>
  <c r="AN242" i="65" s="1"/>
  <c r="AN117" i="65"/>
  <c r="AN217" i="65" s="1"/>
  <c r="AN160" i="65"/>
  <c r="AN260" i="65" s="1"/>
  <c r="AN168" i="65"/>
  <c r="AN268" i="65" s="1"/>
  <c r="AN131" i="65"/>
  <c r="AN231" i="65" s="1"/>
  <c r="AN132" i="65"/>
  <c r="AN232" i="65" s="1"/>
  <c r="AN156" i="65"/>
  <c r="AN256" i="65" s="1"/>
  <c r="AN158" i="65"/>
  <c r="AN258" i="65" s="1"/>
  <c r="FH98" i="65"/>
  <c r="FH95" i="65"/>
  <c r="FH45" i="65"/>
  <c r="FH29" i="65"/>
  <c r="FH19" i="65"/>
  <c r="FH93" i="65"/>
  <c r="FH4" i="65"/>
  <c r="FH52" i="65"/>
  <c r="FH75" i="65"/>
  <c r="AN186" i="65"/>
  <c r="AN286" i="65" s="1"/>
  <c r="AN120" i="65"/>
  <c r="AN220" i="65" s="1"/>
  <c r="AN155" i="65"/>
  <c r="AN255" i="65" s="1"/>
  <c r="AN128" i="65"/>
  <c r="AN228" i="65" s="1"/>
  <c r="AN164" i="65"/>
  <c r="AN264" i="65" s="1"/>
  <c r="AN129" i="65"/>
  <c r="AN229" i="65" s="1"/>
  <c r="AN176" i="65"/>
  <c r="AN276" i="65" s="1"/>
  <c r="AN198" i="65"/>
  <c r="AN298" i="65" s="1"/>
  <c r="FH94" i="65"/>
  <c r="FH9" i="65"/>
  <c r="FH65" i="65"/>
  <c r="FH78" i="65"/>
  <c r="AN116" i="65"/>
  <c r="AN216" i="65" s="1"/>
  <c r="AN103" i="65"/>
  <c r="AN203" i="65" s="1"/>
  <c r="AN161" i="65"/>
  <c r="AN261" i="65" s="1"/>
  <c r="AN193" i="65"/>
  <c r="AN293" i="65" s="1"/>
  <c r="AN175" i="65"/>
  <c r="AN275" i="65" s="1"/>
  <c r="FH43" i="65"/>
  <c r="FH35" i="65"/>
  <c r="FH72" i="65"/>
  <c r="FH73" i="65"/>
  <c r="AN104" i="65"/>
  <c r="AN204" i="65" s="1"/>
  <c r="AN189" i="65"/>
  <c r="AN289" i="65" s="1"/>
  <c r="AN185" i="65"/>
  <c r="AN285" i="65" s="1"/>
  <c r="AN126" i="65"/>
  <c r="AN226" i="65" s="1"/>
  <c r="AN173" i="65"/>
  <c r="AN273" i="65" s="1"/>
  <c r="FH87" i="65"/>
  <c r="FH63" i="65"/>
  <c r="FH24" i="65"/>
  <c r="FH7" i="65"/>
  <c r="FH91" i="65"/>
  <c r="AN140" i="65"/>
  <c r="AN240" i="65" s="1"/>
  <c r="AN105" i="65"/>
  <c r="AN205" i="65" s="1"/>
  <c r="AN147" i="65"/>
  <c r="AN247" i="65" s="1"/>
  <c r="AN136" i="65"/>
  <c r="AN236" i="65" s="1"/>
  <c r="AN110" i="65"/>
  <c r="AN210" i="65" s="1"/>
  <c r="FH97" i="65"/>
  <c r="FH76" i="65"/>
  <c r="FH2" i="65"/>
  <c r="FH8" i="65"/>
  <c r="FH38" i="65"/>
  <c r="AN107" i="65"/>
  <c r="AN207" i="65" s="1"/>
  <c r="AN152" i="65"/>
  <c r="AN252" i="65" s="1"/>
  <c r="AN180" i="65"/>
  <c r="AN280" i="65" s="1"/>
  <c r="AN157" i="65"/>
  <c r="AN257" i="65" s="1"/>
  <c r="AN113" i="65"/>
  <c r="AN213" i="65" s="1"/>
  <c r="FH82" i="65"/>
  <c r="FH58" i="65"/>
  <c r="FH10" i="65"/>
  <c r="FH80" i="65"/>
  <c r="FH26" i="65"/>
  <c r="AN106" i="65"/>
  <c r="AN206" i="65" s="1"/>
  <c r="AN124" i="65"/>
  <c r="AN224" i="65" s="1"/>
  <c r="AN169" i="65"/>
  <c r="AN269" i="65" s="1"/>
  <c r="AN154" i="65"/>
  <c r="AN254" i="65" s="1"/>
  <c r="AN171" i="65"/>
  <c r="AN271" i="65" s="1"/>
  <c r="FH90" i="65"/>
  <c r="FH41" i="65"/>
  <c r="FH30" i="65"/>
  <c r="FH20" i="65"/>
  <c r="FH71" i="65"/>
  <c r="AN192" i="65"/>
  <c r="AN292" i="65" s="1"/>
  <c r="AN123" i="65"/>
  <c r="AN223" i="65" s="1"/>
  <c r="AN102" i="65"/>
  <c r="AN202" i="65" s="1"/>
  <c r="AN197" i="65"/>
  <c r="AN297" i="65" s="1"/>
  <c r="AN162" i="65"/>
  <c r="AN262" i="65" s="1"/>
  <c r="FH53" i="65"/>
  <c r="FH48" i="65"/>
  <c r="FH92" i="65"/>
  <c r="FH77" i="65"/>
  <c r="FH79" i="65"/>
  <c r="AN191" i="65"/>
  <c r="AN291" i="65" s="1"/>
  <c r="AN178" i="65"/>
  <c r="AN278" i="65" s="1"/>
  <c r="AN114" i="65"/>
  <c r="AN214" i="65" s="1"/>
  <c r="AN195" i="65"/>
  <c r="AN295" i="65" s="1"/>
  <c r="AN145" i="65"/>
  <c r="AN245" i="65" s="1"/>
  <c r="FH69" i="65"/>
  <c r="FH25" i="65"/>
  <c r="FH11" i="65"/>
  <c r="FH83" i="65"/>
  <c r="FH57" i="65"/>
  <c r="AN137" i="65"/>
  <c r="AN237" i="65" s="1"/>
  <c r="AN196" i="65"/>
  <c r="AN296" i="65" s="1"/>
  <c r="AN181" i="65"/>
  <c r="AN281" i="65" s="1"/>
  <c r="AN134" i="65"/>
  <c r="AN234" i="65" s="1"/>
  <c r="AN165" i="65"/>
  <c r="AN265" i="65" s="1"/>
  <c r="FH74" i="65"/>
  <c r="FH16" i="65"/>
  <c r="FH99" i="65"/>
  <c r="FH34" i="65"/>
  <c r="FH3" i="65"/>
  <c r="AN139" i="65"/>
  <c r="AN239" i="65" s="1"/>
  <c r="AN199" i="65"/>
  <c r="AN299" i="65" s="1"/>
  <c r="AN153" i="65"/>
  <c r="AN253" i="65" s="1"/>
  <c r="AN115" i="65"/>
  <c r="AN215" i="65" s="1"/>
  <c r="FH39" i="65"/>
  <c r="FH6" i="65"/>
  <c r="FH67" i="65"/>
  <c r="FH50" i="65"/>
  <c r="AN143" i="65"/>
  <c r="AN243" i="65" s="1"/>
  <c r="AN108" i="65"/>
  <c r="AN208" i="65" s="1"/>
  <c r="AN177" i="65"/>
  <c r="AN277" i="65" s="1"/>
  <c r="AN149" i="65"/>
  <c r="AN249" i="65" s="1"/>
  <c r="AN150" i="65"/>
  <c r="AN250" i="65" s="1"/>
  <c r="AN138" i="65"/>
  <c r="AN238" i="65" s="1"/>
  <c r="AN188" i="65"/>
  <c r="AN288" i="65" s="1"/>
  <c r="FH70" i="65"/>
  <c r="AN121" i="65"/>
  <c r="AN221" i="65" s="1"/>
  <c r="FH49" i="65"/>
  <c r="AN183" i="65"/>
  <c r="AN283" i="65" s="1"/>
  <c r="AP32" i="65"/>
  <c r="AP49" i="65" s="1"/>
  <c r="AN146" i="65"/>
  <c r="AN246" i="65" s="1"/>
  <c r="FH15" i="65"/>
  <c r="AN167" i="65"/>
  <c r="AN267" i="65" s="1"/>
  <c r="FH14" i="65"/>
  <c r="AN125" i="65"/>
  <c r="AN225" i="65" s="1"/>
  <c r="FH32" i="65"/>
  <c r="AN179" i="65"/>
  <c r="AN279" i="65" s="1"/>
  <c r="FH61" i="65"/>
  <c r="FH54" i="65"/>
  <c r="AN133" i="65"/>
  <c r="AN233" i="65" s="1"/>
  <c r="FH28" i="65"/>
  <c r="FH59" i="65"/>
  <c r="FB83" i="65"/>
  <c r="FB49" i="65"/>
  <c r="FB57" i="65"/>
  <c r="FB7" i="65"/>
  <c r="FB40" i="65"/>
  <c r="FB4" i="65"/>
  <c r="FB55" i="65"/>
  <c r="FB2" i="65"/>
  <c r="FB98" i="65"/>
  <c r="AH140" i="65"/>
  <c r="AH240" i="65" s="1"/>
  <c r="AH188" i="65"/>
  <c r="AH288" i="65" s="1"/>
  <c r="AH199" i="65"/>
  <c r="AH299" i="65" s="1"/>
  <c r="AH145" i="65"/>
  <c r="AH245" i="65" s="1"/>
  <c r="AH195" i="65"/>
  <c r="AH295" i="65" s="1"/>
  <c r="AH114" i="65"/>
  <c r="AH214" i="65" s="1"/>
  <c r="AH153" i="65"/>
  <c r="AH253" i="65" s="1"/>
  <c r="AH147" i="65"/>
  <c r="AH247" i="65" s="1"/>
  <c r="FB67" i="65"/>
  <c r="FB53" i="65"/>
  <c r="FB26" i="65"/>
  <c r="FB44" i="65"/>
  <c r="FB92" i="65"/>
  <c r="FB60" i="65"/>
  <c r="FB82" i="65"/>
  <c r="FB84" i="65"/>
  <c r="AH186" i="65"/>
  <c r="AH286" i="65" s="1"/>
  <c r="AH137" i="65"/>
  <c r="AH237" i="65" s="1"/>
  <c r="AH178" i="65"/>
  <c r="AH278" i="65" s="1"/>
  <c r="AH196" i="65"/>
  <c r="AH296" i="65" s="1"/>
  <c r="AH173" i="65"/>
  <c r="AH273" i="65" s="1"/>
  <c r="AH156" i="65"/>
  <c r="AH256" i="65" s="1"/>
  <c r="AH129" i="65"/>
  <c r="AH229" i="65" s="1"/>
  <c r="AH166" i="65"/>
  <c r="AH266" i="65" s="1"/>
  <c r="FB71" i="65"/>
  <c r="FB56" i="65"/>
  <c r="FB80" i="65"/>
  <c r="FB76" i="65"/>
  <c r="FB20" i="65"/>
  <c r="FB77" i="65"/>
  <c r="FB66" i="65"/>
  <c r="AH138" i="65"/>
  <c r="AH238" i="65" s="1"/>
  <c r="AH135" i="65"/>
  <c r="AH235" i="65" s="1"/>
  <c r="AH115" i="65"/>
  <c r="AH215" i="65" s="1"/>
  <c r="AH109" i="65"/>
  <c r="AH209" i="65" s="1"/>
  <c r="AH113" i="65"/>
  <c r="AH213" i="65" s="1"/>
  <c r="AH177" i="65"/>
  <c r="AH277" i="65" s="1"/>
  <c r="FB88" i="65"/>
  <c r="FB23" i="65"/>
  <c r="FB47" i="65"/>
  <c r="FB97" i="65"/>
  <c r="FB9" i="65"/>
  <c r="FB94" i="65"/>
  <c r="AH117" i="65"/>
  <c r="AH217" i="65" s="1"/>
  <c r="AH139" i="65"/>
  <c r="AH239" i="65" s="1"/>
  <c r="AH171" i="65"/>
  <c r="AH271" i="65" s="1"/>
  <c r="AH194" i="65"/>
  <c r="AH294" i="65" s="1"/>
  <c r="AH148" i="65"/>
  <c r="AH248" i="65" s="1"/>
  <c r="AH185" i="65"/>
  <c r="AH285" i="65" s="1"/>
  <c r="AH193" i="65"/>
  <c r="AH293" i="65" s="1"/>
  <c r="FB51" i="65"/>
  <c r="FB70" i="65"/>
  <c r="FB68" i="65"/>
  <c r="FB29" i="65"/>
  <c r="FB37" i="65"/>
  <c r="FB18" i="65"/>
  <c r="AH189" i="65"/>
  <c r="AH289" i="65" s="1"/>
  <c r="AH192" i="65"/>
  <c r="AH292" i="65" s="1"/>
  <c r="AH172" i="65"/>
  <c r="AH272" i="65" s="1"/>
  <c r="AH152" i="65"/>
  <c r="AH252" i="65" s="1"/>
  <c r="AH110" i="65"/>
  <c r="AH210" i="65" s="1"/>
  <c r="AH128" i="65"/>
  <c r="AH228" i="65" s="1"/>
  <c r="AH179" i="65"/>
  <c r="AH279" i="65" s="1"/>
  <c r="FB93" i="65"/>
  <c r="FB65" i="65"/>
  <c r="FB46" i="65"/>
  <c r="FB14" i="65"/>
  <c r="FB30" i="65"/>
  <c r="FB63" i="65"/>
  <c r="FB15" i="65"/>
  <c r="AH106" i="65"/>
  <c r="AH206" i="65" s="1"/>
  <c r="AH103" i="65"/>
  <c r="AH203" i="65" s="1"/>
  <c r="AH130" i="65"/>
  <c r="AH230" i="65" s="1"/>
  <c r="AH160" i="65"/>
  <c r="AH260" i="65" s="1"/>
  <c r="AH163" i="65"/>
  <c r="AH263" i="65" s="1"/>
  <c r="AH181" i="65"/>
  <c r="AH281" i="65" s="1"/>
  <c r="AH170" i="65"/>
  <c r="AH270" i="65" s="1"/>
  <c r="FB99" i="65"/>
  <c r="FB54" i="65"/>
  <c r="FB38" i="65"/>
  <c r="FB28" i="65"/>
  <c r="FB34" i="65"/>
  <c r="FB36" i="65"/>
  <c r="FB31" i="65"/>
  <c r="AH108" i="65"/>
  <c r="AH208" i="65" s="1"/>
  <c r="AH119" i="65"/>
  <c r="AH219" i="65" s="1"/>
  <c r="AH161" i="65"/>
  <c r="AH261" i="65" s="1"/>
  <c r="AH157" i="65"/>
  <c r="AH257" i="65" s="1"/>
  <c r="AH162" i="65"/>
  <c r="AH262" i="65" s="1"/>
  <c r="AH198" i="65"/>
  <c r="AH298" i="65" s="1"/>
  <c r="FB95" i="65"/>
  <c r="FB64" i="65"/>
  <c r="FB3" i="65"/>
  <c r="FB74" i="65"/>
  <c r="FB41" i="65"/>
  <c r="FB45" i="65"/>
  <c r="FB43" i="65"/>
  <c r="AH105" i="65"/>
  <c r="AH205" i="65" s="1"/>
  <c r="AH121" i="65"/>
  <c r="AH221" i="65" s="1"/>
  <c r="AH136" i="65"/>
  <c r="AH236" i="65" s="1"/>
  <c r="AH131" i="65"/>
  <c r="AH231" i="65" s="1"/>
  <c r="AH175" i="65"/>
  <c r="AH275" i="65" s="1"/>
  <c r="AH183" i="65"/>
  <c r="AH283" i="65" s="1"/>
  <c r="AH168" i="65"/>
  <c r="AH268" i="65" s="1"/>
  <c r="FB91" i="65"/>
  <c r="FB61" i="65"/>
  <c r="FB21" i="65"/>
  <c r="FB89" i="65"/>
  <c r="FB42" i="65"/>
  <c r="FB75" i="65"/>
  <c r="FB6" i="65"/>
  <c r="AH191" i="65"/>
  <c r="AH291" i="65" s="1"/>
  <c r="AH107" i="65"/>
  <c r="AH207" i="65" s="1"/>
  <c r="AH155" i="65"/>
  <c r="AH255" i="65" s="1"/>
  <c r="AH158" i="65"/>
  <c r="AH258" i="65" s="1"/>
  <c r="AH133" i="65"/>
  <c r="AH233" i="65" s="1"/>
  <c r="AH112" i="65"/>
  <c r="AH212" i="65" s="1"/>
  <c r="AH146" i="65"/>
  <c r="AH246" i="65" s="1"/>
  <c r="FB85" i="65"/>
  <c r="FB50" i="65"/>
  <c r="AP26" i="65"/>
  <c r="AP43" i="65" s="1"/>
  <c r="FB16" i="65"/>
  <c r="FB35" i="65"/>
  <c r="FB90" i="65"/>
  <c r="FB12" i="65"/>
  <c r="AH120" i="65"/>
  <c r="AH220" i="65" s="1"/>
  <c r="AH143" i="65"/>
  <c r="AH243" i="65" s="1"/>
  <c r="AH159" i="65"/>
  <c r="AH259" i="65" s="1"/>
  <c r="AH184" i="65"/>
  <c r="AH284" i="65" s="1"/>
  <c r="AH176" i="65"/>
  <c r="AH276" i="65" s="1"/>
  <c r="AH124" i="65"/>
  <c r="AH224" i="65" s="1"/>
  <c r="AH169" i="65"/>
  <c r="AH269" i="65" s="1"/>
  <c r="FB87" i="65"/>
  <c r="FB11" i="65"/>
  <c r="FB33" i="65"/>
  <c r="FB13" i="65"/>
  <c r="FB25" i="65"/>
  <c r="FB69" i="65"/>
  <c r="FB32" i="65"/>
  <c r="AH141" i="65"/>
  <c r="AH241" i="65" s="1"/>
  <c r="AH142" i="65"/>
  <c r="AH242" i="65" s="1"/>
  <c r="AH127" i="65"/>
  <c r="AH227" i="65" s="1"/>
  <c r="AH154" i="65"/>
  <c r="AH254" i="65" s="1"/>
  <c r="AH165" i="65"/>
  <c r="AH265" i="65" s="1"/>
  <c r="AH174" i="65"/>
  <c r="AH274" i="65" s="1"/>
  <c r="AH180" i="65"/>
  <c r="AH280" i="65" s="1"/>
  <c r="FB73" i="65"/>
  <c r="FB48" i="65"/>
  <c r="FB5" i="65"/>
  <c r="FB86" i="65"/>
  <c r="FB79" i="65"/>
  <c r="FB19" i="65"/>
  <c r="FB58" i="65"/>
  <c r="AH104" i="65"/>
  <c r="AH204" i="65" s="1"/>
  <c r="AH187" i="65"/>
  <c r="AH287" i="65" s="1"/>
  <c r="AH111" i="65"/>
  <c r="AH211" i="65" s="1"/>
  <c r="AH126" i="65"/>
  <c r="AH226" i="65" s="1"/>
  <c r="AH149" i="65"/>
  <c r="AH249" i="65" s="1"/>
  <c r="AH125" i="65"/>
  <c r="AH225" i="65" s="1"/>
  <c r="FB27" i="65"/>
  <c r="AH164" i="65"/>
  <c r="AH264" i="65" s="1"/>
  <c r="FB52" i="65"/>
  <c r="AH132" i="65"/>
  <c r="AH232" i="65" s="1"/>
  <c r="FB17" i="65"/>
  <c r="AH144" i="65"/>
  <c r="AH244" i="65" s="1"/>
  <c r="FB59" i="65"/>
  <c r="AH150" i="65"/>
  <c r="AH250" i="65" s="1"/>
  <c r="FB62" i="65"/>
  <c r="AH134" i="65"/>
  <c r="AH234" i="65" s="1"/>
  <c r="FB22" i="65"/>
  <c r="AH102" i="65"/>
  <c r="AH202" i="65" s="1"/>
  <c r="FB96" i="65"/>
  <c r="FB24" i="65"/>
  <c r="AH197" i="65"/>
  <c r="AH297" i="65" s="1"/>
  <c r="FB72" i="65"/>
  <c r="FB78" i="65"/>
  <c r="FB39" i="65"/>
  <c r="AH151" i="65"/>
  <c r="AH251" i="65" s="1"/>
  <c r="AH116" i="65"/>
  <c r="AH216" i="65" s="1"/>
  <c r="FB81" i="65"/>
  <c r="AH118" i="65"/>
  <c r="AH218" i="65" s="1"/>
  <c r="AH167" i="65"/>
  <c r="AH267" i="65" s="1"/>
  <c r="FB10" i="65"/>
  <c r="AH182" i="65"/>
  <c r="AH282" i="65" s="1"/>
  <c r="AH122" i="65"/>
  <c r="AH222" i="65" s="1"/>
  <c r="AH123" i="65"/>
  <c r="AH223" i="65" s="1"/>
  <c r="FB8" i="65"/>
  <c r="AH190" i="65"/>
  <c r="AH290" i="65" s="1"/>
  <c r="FC79" i="65"/>
  <c r="FC43" i="65"/>
  <c r="FC28" i="65"/>
  <c r="FC7" i="65"/>
  <c r="FC14" i="65"/>
  <c r="FC86" i="65"/>
  <c r="FC42" i="65"/>
  <c r="FC16" i="65"/>
  <c r="AI191" i="65"/>
  <c r="AI291" i="65" s="1"/>
  <c r="AI143" i="65"/>
  <c r="AI243" i="65" s="1"/>
  <c r="AI199" i="65"/>
  <c r="AI299" i="65" s="1"/>
  <c r="AI171" i="65"/>
  <c r="AI271" i="65" s="1"/>
  <c r="AI173" i="65"/>
  <c r="AI273" i="65" s="1"/>
  <c r="AI134" i="65"/>
  <c r="AI234" i="65" s="1"/>
  <c r="AI196" i="65"/>
  <c r="AI296" i="65" s="1"/>
  <c r="AI181" i="65"/>
  <c r="AI281" i="65" s="1"/>
  <c r="FC85" i="65"/>
  <c r="FC76" i="65"/>
  <c r="FC35" i="65"/>
  <c r="FC4" i="65"/>
  <c r="FC2" i="65"/>
  <c r="FC96" i="65"/>
  <c r="FC39" i="65"/>
  <c r="FC83" i="65"/>
  <c r="FC59" i="65"/>
  <c r="AI107" i="65"/>
  <c r="AI207" i="65" s="1"/>
  <c r="AI108" i="65"/>
  <c r="AI208" i="65" s="1"/>
  <c r="AI179" i="65"/>
  <c r="AI279" i="65" s="1"/>
  <c r="AI128" i="65"/>
  <c r="AI228" i="65" s="1"/>
  <c r="AI176" i="65"/>
  <c r="AI276" i="65" s="1"/>
  <c r="AI185" i="65"/>
  <c r="AI285" i="65" s="1"/>
  <c r="AI147" i="65"/>
  <c r="AI247" i="65" s="1"/>
  <c r="AI123" i="65"/>
  <c r="AI223" i="65" s="1"/>
  <c r="FC90" i="65"/>
  <c r="FC57" i="65"/>
  <c r="FC22" i="65"/>
  <c r="FC46" i="65"/>
  <c r="FC44" i="65"/>
  <c r="FC65" i="65"/>
  <c r="FC17" i="65"/>
  <c r="AI121" i="65"/>
  <c r="AI221" i="65" s="1"/>
  <c r="AI190" i="65"/>
  <c r="AI290" i="65" s="1"/>
  <c r="AI193" i="65"/>
  <c r="AI293" i="65" s="1"/>
  <c r="AI167" i="65"/>
  <c r="AI267" i="65" s="1"/>
  <c r="AI184" i="65"/>
  <c r="AI284" i="65" s="1"/>
  <c r="AI198" i="65"/>
  <c r="AI298" i="65" s="1"/>
  <c r="AI170" i="65"/>
  <c r="AI270" i="65" s="1"/>
  <c r="FC68" i="65"/>
  <c r="FC48" i="65"/>
  <c r="FC26" i="65"/>
  <c r="FC5" i="65"/>
  <c r="FC53" i="65"/>
  <c r="FC80" i="65"/>
  <c r="FC94" i="65"/>
  <c r="AI122" i="65"/>
  <c r="AI222" i="65" s="1"/>
  <c r="AI117" i="65"/>
  <c r="AI217" i="65" s="1"/>
  <c r="AI180" i="65"/>
  <c r="AI280" i="65" s="1"/>
  <c r="AI164" i="65"/>
  <c r="AI264" i="65" s="1"/>
  <c r="AI124" i="65"/>
  <c r="AI224" i="65" s="1"/>
  <c r="AI114" i="65"/>
  <c r="AI214" i="65" s="1"/>
  <c r="AI182" i="65"/>
  <c r="AI282" i="65" s="1"/>
  <c r="FC66" i="65"/>
  <c r="FC77" i="65"/>
  <c r="FC49" i="65"/>
  <c r="FC21" i="65"/>
  <c r="FC24" i="65"/>
  <c r="FC92" i="65"/>
  <c r="FC81" i="65"/>
  <c r="FC41" i="65"/>
  <c r="AI139" i="65"/>
  <c r="AI239" i="65" s="1"/>
  <c r="AI137" i="65"/>
  <c r="AI237" i="65" s="1"/>
  <c r="AI156" i="65"/>
  <c r="AI256" i="65" s="1"/>
  <c r="AI136" i="65"/>
  <c r="AI236" i="65" s="1"/>
  <c r="AI197" i="65"/>
  <c r="AI297" i="65" s="1"/>
  <c r="AI153" i="65"/>
  <c r="AI253" i="65" s="1"/>
  <c r="AI129" i="65"/>
  <c r="AI229" i="65" s="1"/>
  <c r="FC50" i="65"/>
  <c r="FC82" i="65"/>
  <c r="FC15" i="65"/>
  <c r="FC11" i="65"/>
  <c r="FC64" i="65"/>
  <c r="FC8" i="65"/>
  <c r="FC74" i="65"/>
  <c r="AI138" i="65"/>
  <c r="AI238" i="65" s="1"/>
  <c r="AI118" i="65"/>
  <c r="AI218" i="65" s="1"/>
  <c r="AI151" i="65"/>
  <c r="AI251" i="65" s="1"/>
  <c r="AI169" i="65"/>
  <c r="AI269" i="65" s="1"/>
  <c r="AI194" i="65"/>
  <c r="AI294" i="65" s="1"/>
  <c r="AI125" i="65"/>
  <c r="AI225" i="65" s="1"/>
  <c r="AI102" i="65"/>
  <c r="AI202" i="65" s="1"/>
  <c r="FC58" i="65"/>
  <c r="FC52" i="65"/>
  <c r="FC19" i="65"/>
  <c r="FC54" i="65"/>
  <c r="FC72" i="65"/>
  <c r="FC40" i="65"/>
  <c r="FC99" i="65"/>
  <c r="AI103" i="65"/>
  <c r="AI203" i="65" s="1"/>
  <c r="AI187" i="65"/>
  <c r="AI287" i="65" s="1"/>
  <c r="AI178" i="65"/>
  <c r="AI278" i="65" s="1"/>
  <c r="AI145" i="65"/>
  <c r="AI245" i="65" s="1"/>
  <c r="AI162" i="65"/>
  <c r="AI262" i="65" s="1"/>
  <c r="AI163" i="65"/>
  <c r="AI263" i="65" s="1"/>
  <c r="FC97" i="65"/>
  <c r="AP27" i="65"/>
  <c r="AP44" i="65" s="1"/>
  <c r="FC33" i="65"/>
  <c r="FC78" i="65"/>
  <c r="FC75" i="65"/>
  <c r="FC73" i="65"/>
  <c r="FC38" i="65"/>
  <c r="AI106" i="65"/>
  <c r="AI206" i="65" s="1"/>
  <c r="AI161" i="65"/>
  <c r="AI261" i="65" s="1"/>
  <c r="AI166" i="65"/>
  <c r="AI266" i="65" s="1"/>
  <c r="AI111" i="65"/>
  <c r="AI211" i="65" s="1"/>
  <c r="AI154" i="65"/>
  <c r="AI254" i="65" s="1"/>
  <c r="AI157" i="65"/>
  <c r="AI257" i="65" s="1"/>
  <c r="FC55" i="65"/>
  <c r="FC31" i="65"/>
  <c r="FC32" i="65"/>
  <c r="FC67" i="65"/>
  <c r="FC37" i="65"/>
  <c r="FC29" i="65"/>
  <c r="AI140" i="65"/>
  <c r="AI240" i="65" s="1"/>
  <c r="AI189" i="65"/>
  <c r="AI289" i="65" s="1"/>
  <c r="AI159" i="65"/>
  <c r="AI259" i="65" s="1"/>
  <c r="AI109" i="65"/>
  <c r="AI209" i="65" s="1"/>
  <c r="AI112" i="65"/>
  <c r="AI212" i="65" s="1"/>
  <c r="AI126" i="65"/>
  <c r="AI226" i="65" s="1"/>
  <c r="AI149" i="65"/>
  <c r="AI249" i="65" s="1"/>
  <c r="FC87" i="65"/>
  <c r="FC61" i="65"/>
  <c r="FC25" i="65"/>
  <c r="FC12" i="65"/>
  <c r="FC30" i="65"/>
  <c r="FC89" i="65"/>
  <c r="FC47" i="65"/>
  <c r="AI120" i="65"/>
  <c r="AI220" i="65" s="1"/>
  <c r="AI142" i="65"/>
  <c r="AI242" i="65" s="1"/>
  <c r="AI183" i="65"/>
  <c r="AI283" i="65" s="1"/>
  <c r="AI195" i="65"/>
  <c r="AI295" i="65" s="1"/>
  <c r="AI144" i="65"/>
  <c r="AI244" i="65" s="1"/>
  <c r="AI127" i="65"/>
  <c r="AI227" i="65" s="1"/>
  <c r="AI150" i="65"/>
  <c r="AI250" i="65" s="1"/>
  <c r="FC70" i="65"/>
  <c r="FC23" i="65"/>
  <c r="FC62" i="65"/>
  <c r="AI172" i="65"/>
  <c r="AI272" i="65" s="1"/>
  <c r="AI177" i="65"/>
  <c r="AI277" i="65" s="1"/>
  <c r="FC51" i="65"/>
  <c r="FC88" i="65"/>
  <c r="AI119" i="65"/>
  <c r="AI219" i="65" s="1"/>
  <c r="AI113" i="65"/>
  <c r="AI213" i="65" s="1"/>
  <c r="AI158" i="65"/>
  <c r="AI258" i="65" s="1"/>
  <c r="FC3" i="65"/>
  <c r="FC95" i="65"/>
  <c r="FC69" i="65"/>
  <c r="AI104" i="65"/>
  <c r="AI204" i="65" s="1"/>
  <c r="AI133" i="65"/>
  <c r="AI233" i="65" s="1"/>
  <c r="AI148" i="65"/>
  <c r="AI248" i="65" s="1"/>
  <c r="FC60" i="65"/>
  <c r="FC9" i="65"/>
  <c r="AI141" i="65"/>
  <c r="AI241" i="65" s="1"/>
  <c r="AI130" i="65"/>
  <c r="AI230" i="65" s="1"/>
  <c r="AI168" i="65"/>
  <c r="AI268" i="65" s="1"/>
  <c r="FC36" i="65"/>
  <c r="FC63" i="65"/>
  <c r="FC71" i="65"/>
  <c r="AI192" i="65"/>
  <c r="AI292" i="65" s="1"/>
  <c r="AI175" i="65"/>
  <c r="AI275" i="65" s="1"/>
  <c r="AI155" i="65"/>
  <c r="AI255" i="65" s="1"/>
  <c r="AI146" i="65"/>
  <c r="AI246" i="65" s="1"/>
  <c r="FC27" i="65"/>
  <c r="FC56" i="65"/>
  <c r="AI188" i="65"/>
  <c r="AI288" i="65" s="1"/>
  <c r="FC13" i="65"/>
  <c r="FC84" i="65"/>
  <c r="AI105" i="65"/>
  <c r="AI205" i="65" s="1"/>
  <c r="AI115" i="65"/>
  <c r="AI215" i="65" s="1"/>
  <c r="FC34" i="65"/>
  <c r="FC91" i="65"/>
  <c r="AI186" i="65"/>
  <c r="AI286" i="65" s="1"/>
  <c r="AI131" i="65"/>
  <c r="AI231" i="65" s="1"/>
  <c r="FC20" i="65"/>
  <c r="AI110" i="65"/>
  <c r="AI210" i="65" s="1"/>
  <c r="FC18" i="65"/>
  <c r="FC93" i="65"/>
  <c r="AI116" i="65"/>
  <c r="AI216" i="65" s="1"/>
  <c r="AI132" i="65"/>
  <c r="AI232" i="65" s="1"/>
  <c r="FC10" i="65"/>
  <c r="AI165" i="65"/>
  <c r="AI265" i="65" s="1"/>
  <c r="AI160" i="65"/>
  <c r="AI260" i="65" s="1"/>
  <c r="AI174" i="65"/>
  <c r="AI274" i="65" s="1"/>
  <c r="FC98" i="65"/>
  <c r="FC6" i="65"/>
  <c r="FC45" i="65"/>
  <c r="AI135" i="65"/>
  <c r="AI235" i="65" s="1"/>
  <c r="AI152" i="65"/>
  <c r="AI252" i="65" s="1"/>
  <c r="FE81" i="65"/>
  <c r="FE50" i="65"/>
  <c r="FE28" i="65"/>
  <c r="FE35" i="65"/>
  <c r="FE20" i="65"/>
  <c r="FE64" i="65"/>
  <c r="FE11" i="65"/>
  <c r="FE25" i="65"/>
  <c r="AK104" i="65"/>
  <c r="AK204" i="65" s="1"/>
  <c r="AK137" i="65"/>
  <c r="AK237" i="65" s="1"/>
  <c r="AK128" i="65"/>
  <c r="AK228" i="65" s="1"/>
  <c r="AK162" i="65"/>
  <c r="AK262" i="65" s="1"/>
  <c r="AK154" i="65"/>
  <c r="AK254" i="65" s="1"/>
  <c r="AK132" i="65"/>
  <c r="AK232" i="65" s="1"/>
  <c r="AK152" i="65"/>
  <c r="AK252" i="65" s="1"/>
  <c r="AK135" i="65"/>
  <c r="AK235" i="65" s="1"/>
  <c r="FE99" i="65"/>
  <c r="FE90" i="65"/>
  <c r="FE51" i="65"/>
  <c r="FE37" i="65"/>
  <c r="FE48" i="65"/>
  <c r="FE77" i="65"/>
  <c r="FE56" i="65"/>
  <c r="FE6" i="65"/>
  <c r="FE84" i="65"/>
  <c r="AK192" i="65"/>
  <c r="AK292" i="65" s="1"/>
  <c r="AK141" i="65"/>
  <c r="AK241" i="65" s="1"/>
  <c r="AK127" i="65"/>
  <c r="AK227" i="65" s="1"/>
  <c r="AK195" i="65"/>
  <c r="AK295" i="65" s="1"/>
  <c r="AK112" i="65"/>
  <c r="AK212" i="65" s="1"/>
  <c r="AK148" i="65"/>
  <c r="AK248" i="65" s="1"/>
  <c r="AK149" i="65"/>
  <c r="AK249" i="65" s="1"/>
  <c r="AK166" i="65"/>
  <c r="AK266" i="65" s="1"/>
  <c r="FE88" i="65"/>
  <c r="FE52" i="65"/>
  <c r="FE36" i="65"/>
  <c r="FE44" i="65"/>
  <c r="FE71" i="65"/>
  <c r="FE85" i="65"/>
  <c r="FE67" i="65"/>
  <c r="FE89" i="65"/>
  <c r="AK116" i="65"/>
  <c r="AK216" i="65" s="1"/>
  <c r="AK103" i="65"/>
  <c r="AK203" i="65" s="1"/>
  <c r="AK119" i="65"/>
  <c r="AK219" i="65" s="1"/>
  <c r="AK158" i="65"/>
  <c r="AK258" i="65" s="1"/>
  <c r="AK133" i="65"/>
  <c r="AK233" i="65" s="1"/>
  <c r="AK172" i="65"/>
  <c r="AK272" i="65" s="1"/>
  <c r="AK109" i="65"/>
  <c r="AK209" i="65" s="1"/>
  <c r="AK194" i="65"/>
  <c r="AK294" i="65" s="1"/>
  <c r="FE76" i="65"/>
  <c r="FE46" i="65"/>
  <c r="FE75" i="65"/>
  <c r="FE73" i="65"/>
  <c r="FE15" i="65"/>
  <c r="FE63" i="65"/>
  <c r="AK190" i="65"/>
  <c r="AK290" i="65" s="1"/>
  <c r="AK138" i="65"/>
  <c r="AK238" i="65" s="1"/>
  <c r="AK167" i="65"/>
  <c r="AK267" i="65" s="1"/>
  <c r="AK199" i="65"/>
  <c r="AK299" i="65" s="1"/>
  <c r="AK124" i="65"/>
  <c r="AK224" i="65" s="1"/>
  <c r="AK114" i="65"/>
  <c r="AK214" i="65" s="1"/>
  <c r="FE83" i="65"/>
  <c r="FE29" i="65"/>
  <c r="FE8" i="65"/>
  <c r="FE12" i="65"/>
  <c r="FE97" i="65"/>
  <c r="FE23" i="65"/>
  <c r="AK118" i="65"/>
  <c r="AK218" i="65" s="1"/>
  <c r="AK183" i="65"/>
  <c r="AK283" i="65" s="1"/>
  <c r="AK157" i="65"/>
  <c r="AK257" i="65" s="1"/>
  <c r="AK174" i="65"/>
  <c r="AK274" i="65" s="1"/>
  <c r="AK165" i="65"/>
  <c r="AK265" i="65" s="1"/>
  <c r="AK151" i="65"/>
  <c r="AK251" i="65" s="1"/>
  <c r="FE68" i="65"/>
  <c r="FE18" i="65"/>
  <c r="FE61" i="65"/>
  <c r="FE10" i="65"/>
  <c r="FE9" i="65"/>
  <c r="FE78" i="65"/>
  <c r="AK121" i="65"/>
  <c r="AK221" i="65" s="1"/>
  <c r="AK146" i="65"/>
  <c r="AK246" i="65" s="1"/>
  <c r="AK197" i="65"/>
  <c r="AK297" i="65" s="1"/>
  <c r="AK155" i="65"/>
  <c r="AK255" i="65" s="1"/>
  <c r="AK196" i="65"/>
  <c r="AK296" i="65" s="1"/>
  <c r="AK198" i="65"/>
  <c r="AK298" i="65" s="1"/>
  <c r="FE93" i="65"/>
  <c r="FE42" i="65"/>
  <c r="AP29" i="65"/>
  <c r="AP46" i="65" s="1"/>
  <c r="FE14" i="65"/>
  <c r="FE3" i="65"/>
  <c r="FE21" i="65"/>
  <c r="FE82" i="65"/>
  <c r="AK189" i="65"/>
  <c r="AK289" i="65" s="1"/>
  <c r="AK177" i="65"/>
  <c r="AK277" i="65" s="1"/>
  <c r="AK126" i="65"/>
  <c r="AK226" i="65" s="1"/>
  <c r="AK111" i="65"/>
  <c r="AK211" i="65" s="1"/>
  <c r="AK159" i="65"/>
  <c r="AK259" i="65" s="1"/>
  <c r="AK131" i="65"/>
  <c r="AK231" i="65" s="1"/>
  <c r="FE91" i="65"/>
  <c r="FE70" i="65"/>
  <c r="FE34" i="65"/>
  <c r="FE31" i="65"/>
  <c r="FE4" i="65"/>
  <c r="FE27" i="65"/>
  <c r="AK142" i="65"/>
  <c r="AK242" i="65" s="1"/>
  <c r="AK188" i="65"/>
  <c r="AK288" i="65" s="1"/>
  <c r="AK163" i="65"/>
  <c r="AK263" i="65" s="1"/>
  <c r="AK168" i="65"/>
  <c r="AK268" i="65" s="1"/>
  <c r="AK129" i="65"/>
  <c r="AK229" i="65" s="1"/>
  <c r="AK125" i="65"/>
  <c r="AK225" i="65" s="1"/>
  <c r="AK175" i="65"/>
  <c r="AK275" i="65" s="1"/>
  <c r="FE95" i="65"/>
  <c r="FE66" i="65"/>
  <c r="FE32" i="65"/>
  <c r="FE54" i="65"/>
  <c r="FE24" i="65"/>
  <c r="FE60" i="65"/>
  <c r="AK106" i="65"/>
  <c r="AK206" i="65" s="1"/>
  <c r="AK143" i="65"/>
  <c r="AK243" i="65" s="1"/>
  <c r="AK110" i="65"/>
  <c r="AK210" i="65" s="1"/>
  <c r="AK164" i="65"/>
  <c r="AK264" i="65" s="1"/>
  <c r="AK180" i="65"/>
  <c r="AK280" i="65" s="1"/>
  <c r="AK115" i="65"/>
  <c r="AK215" i="65" s="1"/>
  <c r="AK184" i="65"/>
  <c r="AK284" i="65" s="1"/>
  <c r="FE98" i="65"/>
  <c r="FE49" i="65"/>
  <c r="FE2" i="65"/>
  <c r="FE40" i="65"/>
  <c r="FE22" i="65"/>
  <c r="FE55" i="65"/>
  <c r="AK191" i="65"/>
  <c r="AK291" i="65" s="1"/>
  <c r="AK186" i="65"/>
  <c r="AK286" i="65" s="1"/>
  <c r="AK170" i="65"/>
  <c r="AK270" i="65" s="1"/>
  <c r="AK193" i="65"/>
  <c r="AK293" i="65" s="1"/>
  <c r="AK150" i="65"/>
  <c r="AK250" i="65" s="1"/>
  <c r="AK156" i="65"/>
  <c r="AK256" i="65" s="1"/>
  <c r="FE72" i="65"/>
  <c r="FE57" i="65"/>
  <c r="FE19" i="65"/>
  <c r="FE53" i="65"/>
  <c r="FE86" i="65"/>
  <c r="FE74" i="65"/>
  <c r="AK105" i="65"/>
  <c r="AK205" i="65" s="1"/>
  <c r="AK120" i="65"/>
  <c r="AK220" i="65" s="1"/>
  <c r="AK123" i="65"/>
  <c r="AK223" i="65" s="1"/>
  <c r="AK176" i="65"/>
  <c r="AK276" i="65" s="1"/>
  <c r="AK160" i="65"/>
  <c r="AK260" i="65" s="1"/>
  <c r="AK161" i="65"/>
  <c r="AK261" i="65" s="1"/>
  <c r="FE62" i="65"/>
  <c r="FE45" i="65"/>
  <c r="FE13" i="65"/>
  <c r="FE80" i="65"/>
  <c r="FE59" i="65"/>
  <c r="FE69" i="65"/>
  <c r="AK139" i="65"/>
  <c r="AK239" i="65" s="1"/>
  <c r="AK108" i="65"/>
  <c r="AK208" i="65" s="1"/>
  <c r="AK181" i="65"/>
  <c r="AK281" i="65" s="1"/>
  <c r="AK169" i="65"/>
  <c r="AK269" i="65" s="1"/>
  <c r="AK130" i="65"/>
  <c r="AK230" i="65" s="1"/>
  <c r="AK145" i="65"/>
  <c r="AK245" i="65" s="1"/>
  <c r="FE65" i="65"/>
  <c r="FE17" i="65"/>
  <c r="FE92" i="65"/>
  <c r="FE30" i="65"/>
  <c r="FE16" i="65"/>
  <c r="FE38" i="65"/>
  <c r="AK117" i="65"/>
  <c r="AK217" i="65" s="1"/>
  <c r="AK140" i="65"/>
  <c r="AK240" i="65" s="1"/>
  <c r="AK171" i="65"/>
  <c r="AK271" i="65" s="1"/>
  <c r="AK102" i="65"/>
  <c r="AK202" i="65" s="1"/>
  <c r="AK179" i="65"/>
  <c r="AK279" i="65" s="1"/>
  <c r="AK182" i="65"/>
  <c r="AK282" i="65" s="1"/>
  <c r="FE33" i="65"/>
  <c r="AK147" i="65"/>
  <c r="AK247" i="65" s="1"/>
  <c r="FE5" i="65"/>
  <c r="AK136" i="65"/>
  <c r="AK236" i="65" s="1"/>
  <c r="FE7" i="65"/>
  <c r="AK144" i="65"/>
  <c r="AK244" i="65" s="1"/>
  <c r="FE26" i="65"/>
  <c r="AK113" i="65"/>
  <c r="AK213" i="65" s="1"/>
  <c r="FE96" i="65"/>
  <c r="FE94" i="65"/>
  <c r="AK153" i="65"/>
  <c r="AK253" i="65" s="1"/>
  <c r="FE87" i="65"/>
  <c r="AK122" i="65"/>
  <c r="AK222" i="65" s="1"/>
  <c r="FE58" i="65"/>
  <c r="AK107" i="65"/>
  <c r="AK207" i="65" s="1"/>
  <c r="FE41" i="65"/>
  <c r="AK187" i="65"/>
  <c r="AK287" i="65" s="1"/>
  <c r="AK178" i="65"/>
  <c r="AK278" i="65" s="1"/>
  <c r="FE47" i="65"/>
  <c r="AK185" i="65"/>
  <c r="AK285" i="65" s="1"/>
  <c r="FE43" i="65"/>
  <c r="FE39" i="65"/>
  <c r="AK134" i="65"/>
  <c r="AK234" i="65" s="1"/>
  <c r="FE79" i="65"/>
  <c r="AK173" i="65"/>
  <c r="AK273" i="65" s="1"/>
  <c r="EY71" i="64"/>
  <c r="EY77" i="64"/>
  <c r="EY98" i="64"/>
  <c r="EY42" i="64"/>
  <c r="EY75" i="64"/>
  <c r="EY44" i="64"/>
  <c r="EY32" i="64"/>
  <c r="EY34" i="64"/>
  <c r="AE129" i="64"/>
  <c r="AE229" i="64" s="1"/>
  <c r="AE149" i="64"/>
  <c r="AE249" i="64" s="1"/>
  <c r="AE184" i="64"/>
  <c r="AE284" i="64" s="1"/>
  <c r="AE188" i="64"/>
  <c r="AE288" i="64" s="1"/>
  <c r="AE109" i="64"/>
  <c r="AE209" i="64" s="1"/>
  <c r="AE192" i="64"/>
  <c r="AE292" i="64" s="1"/>
  <c r="AE191" i="64"/>
  <c r="AE291" i="64" s="1"/>
  <c r="AE153" i="64"/>
  <c r="AE253" i="64" s="1"/>
  <c r="EY69" i="64"/>
  <c r="EY74" i="64"/>
  <c r="EY51" i="64"/>
  <c r="EY31" i="64"/>
  <c r="AP23" i="64"/>
  <c r="AP40" i="64" s="1"/>
  <c r="EY33" i="64"/>
  <c r="EY50" i="64"/>
  <c r="EY88" i="64"/>
  <c r="EY54" i="64"/>
  <c r="AE124" i="64"/>
  <c r="AE224" i="64" s="1"/>
  <c r="AE199" i="64"/>
  <c r="AE299" i="64" s="1"/>
  <c r="AE134" i="64"/>
  <c r="AE234" i="64" s="1"/>
  <c r="AE117" i="64"/>
  <c r="AE217" i="64" s="1"/>
  <c r="AE133" i="64"/>
  <c r="AE233" i="64" s="1"/>
  <c r="AE113" i="64"/>
  <c r="AE213" i="64" s="1"/>
  <c r="AE104" i="64"/>
  <c r="AE204" i="64" s="1"/>
  <c r="AE147" i="64"/>
  <c r="AE247" i="64" s="1"/>
  <c r="EY89" i="64"/>
  <c r="EY85" i="64"/>
  <c r="EY63" i="64"/>
  <c r="EY35" i="64"/>
  <c r="EY12" i="64"/>
  <c r="EY65" i="64"/>
  <c r="EY3" i="64"/>
  <c r="EY91" i="64"/>
  <c r="AE163" i="64"/>
  <c r="AE263" i="64" s="1"/>
  <c r="AE144" i="64"/>
  <c r="AE244" i="64" s="1"/>
  <c r="AE103" i="64"/>
  <c r="AE203" i="64" s="1"/>
  <c r="AE198" i="64"/>
  <c r="AE298" i="64" s="1"/>
  <c r="AE105" i="64"/>
  <c r="AE205" i="64" s="1"/>
  <c r="AE121" i="64"/>
  <c r="AE221" i="64" s="1"/>
  <c r="AE197" i="64"/>
  <c r="AE297" i="64" s="1"/>
  <c r="AE193" i="64"/>
  <c r="AE293" i="64" s="1"/>
  <c r="EY58" i="64"/>
  <c r="EY49" i="64"/>
  <c r="EY26" i="64"/>
  <c r="EY13" i="64"/>
  <c r="EY48" i="64"/>
  <c r="EY83" i="64"/>
  <c r="AE158" i="64"/>
  <c r="AE258" i="64" s="1"/>
  <c r="AE135" i="64"/>
  <c r="AE235" i="64" s="1"/>
  <c r="AE141" i="64"/>
  <c r="AE241" i="64" s="1"/>
  <c r="AE114" i="64"/>
  <c r="AE214" i="64" s="1"/>
  <c r="AE186" i="64"/>
  <c r="AE286" i="64" s="1"/>
  <c r="AE185" i="64"/>
  <c r="AE285" i="64" s="1"/>
  <c r="EY56" i="64"/>
  <c r="EY37" i="64"/>
  <c r="EY9" i="64"/>
  <c r="AE159" i="64"/>
  <c r="AE259" i="64" s="1"/>
  <c r="AE111" i="64"/>
  <c r="AE211" i="64" s="1"/>
  <c r="AE138" i="64"/>
  <c r="AE238" i="64" s="1"/>
  <c r="AE130" i="64"/>
  <c r="AE230" i="64" s="1"/>
  <c r="EY23" i="64"/>
  <c r="EY18" i="64"/>
  <c r="AE155" i="64"/>
  <c r="AE255" i="64" s="1"/>
  <c r="AE118" i="64"/>
  <c r="AE218" i="64" s="1"/>
  <c r="EY52" i="64"/>
  <c r="EY60" i="64"/>
  <c r="AE167" i="64"/>
  <c r="AE267" i="64" s="1"/>
  <c r="EY70" i="64"/>
  <c r="EY28" i="64"/>
  <c r="EY15" i="64"/>
  <c r="EY39" i="64"/>
  <c r="AE181" i="64"/>
  <c r="AE281" i="64" s="1"/>
  <c r="AE187" i="64"/>
  <c r="AE287" i="64" s="1"/>
  <c r="EY41" i="64"/>
  <c r="EY2" i="64"/>
  <c r="AE137" i="64"/>
  <c r="AE237" i="64" s="1"/>
  <c r="AE182" i="64"/>
  <c r="AE282" i="64" s="1"/>
  <c r="EY57" i="64"/>
  <c r="EY4" i="64"/>
  <c r="EY94" i="64"/>
  <c r="AE178" i="64"/>
  <c r="AE278" i="64" s="1"/>
  <c r="AE195" i="64"/>
  <c r="AE295" i="64" s="1"/>
  <c r="EY29" i="64"/>
  <c r="AE139" i="64"/>
  <c r="AE239" i="64" s="1"/>
  <c r="EY64" i="64"/>
  <c r="EY21" i="64"/>
  <c r="EY76" i="64"/>
  <c r="AE164" i="64"/>
  <c r="AE264" i="64" s="1"/>
  <c r="AE175" i="64"/>
  <c r="AE275" i="64" s="1"/>
  <c r="EY92" i="64"/>
  <c r="EY59" i="64"/>
  <c r="EY8" i="64"/>
  <c r="EY19" i="64"/>
  <c r="EY78" i="64"/>
  <c r="EY62" i="64"/>
  <c r="AE161" i="64"/>
  <c r="AE261" i="64" s="1"/>
  <c r="AE152" i="64"/>
  <c r="AE252" i="64" s="1"/>
  <c r="AE150" i="64"/>
  <c r="AE250" i="64" s="1"/>
  <c r="AE115" i="64"/>
  <c r="AE215" i="64" s="1"/>
  <c r="AE136" i="64"/>
  <c r="AE236" i="64" s="1"/>
  <c r="AE177" i="64"/>
  <c r="AE277" i="64" s="1"/>
  <c r="AE102" i="64"/>
  <c r="AE202" i="64" s="1"/>
  <c r="EY95" i="64"/>
  <c r="EY7" i="64"/>
  <c r="EY73" i="64"/>
  <c r="AE123" i="64"/>
  <c r="AE223" i="64" s="1"/>
  <c r="AE140" i="64"/>
  <c r="AE240" i="64" s="1"/>
  <c r="AE146" i="64"/>
  <c r="AE246" i="64" s="1"/>
  <c r="AE168" i="64"/>
  <c r="AE268" i="64" s="1"/>
  <c r="EY47" i="64"/>
  <c r="EY20" i="64"/>
  <c r="EY25" i="64"/>
  <c r="AE169" i="64"/>
  <c r="AE269" i="64" s="1"/>
  <c r="AE156" i="64"/>
  <c r="AE256" i="64" s="1"/>
  <c r="AE189" i="64"/>
  <c r="AE289" i="64" s="1"/>
  <c r="EY90" i="64"/>
  <c r="EY66" i="64"/>
  <c r="EY5" i="64"/>
  <c r="EY96" i="64"/>
  <c r="EY36" i="64"/>
  <c r="EY14" i="64"/>
  <c r="AE160" i="64"/>
  <c r="AE260" i="64" s="1"/>
  <c r="AE106" i="64"/>
  <c r="AE206" i="64" s="1"/>
  <c r="AE142" i="64"/>
  <c r="AE242" i="64" s="1"/>
  <c r="AE151" i="64"/>
  <c r="AE251" i="64" s="1"/>
  <c r="AE116" i="64"/>
  <c r="AE216" i="64" s="1"/>
  <c r="AE179" i="64"/>
  <c r="AE279" i="64" s="1"/>
  <c r="EY79" i="64"/>
  <c r="EY40" i="64"/>
  <c r="EY72" i="64"/>
  <c r="AE119" i="64"/>
  <c r="AE219" i="64" s="1"/>
  <c r="AE171" i="64"/>
  <c r="AE271" i="64" s="1"/>
  <c r="AE107" i="64"/>
  <c r="AE207" i="64" s="1"/>
  <c r="AE172" i="64"/>
  <c r="AE272" i="64" s="1"/>
  <c r="EY81" i="64"/>
  <c r="EY24" i="64"/>
  <c r="EY53" i="64"/>
  <c r="AE126" i="64"/>
  <c r="AE226" i="64" s="1"/>
  <c r="AE122" i="64"/>
  <c r="AE222" i="64" s="1"/>
  <c r="AE173" i="64"/>
  <c r="AE273" i="64" s="1"/>
  <c r="EY38" i="64"/>
  <c r="EY84" i="64"/>
  <c r="AE165" i="64"/>
  <c r="AE265" i="64" s="1"/>
  <c r="AE196" i="64"/>
  <c r="AE296" i="64" s="1"/>
  <c r="EY99" i="64"/>
  <c r="AE180" i="64"/>
  <c r="AE280" i="64" s="1"/>
  <c r="EY87" i="64"/>
  <c r="EY43" i="64"/>
  <c r="EY6" i="64"/>
  <c r="AE162" i="64"/>
  <c r="AE262" i="64" s="1"/>
  <c r="AE174" i="64"/>
  <c r="AE274" i="64" s="1"/>
  <c r="EY45" i="64"/>
  <c r="EY22" i="64"/>
  <c r="EY80" i="64"/>
  <c r="AE145" i="64"/>
  <c r="AE245" i="64" s="1"/>
  <c r="AE190" i="64"/>
  <c r="AE290" i="64" s="1"/>
  <c r="EY55" i="64"/>
  <c r="EY17" i="64"/>
  <c r="AE110" i="64"/>
  <c r="AE210" i="64" s="1"/>
  <c r="AE148" i="64"/>
  <c r="AE248" i="64" s="1"/>
  <c r="AE157" i="64"/>
  <c r="AE257" i="64" s="1"/>
  <c r="AE132" i="64"/>
  <c r="AE232" i="64" s="1"/>
  <c r="AE166" i="64"/>
  <c r="AE266" i="64" s="1"/>
  <c r="EY11" i="64"/>
  <c r="AE125" i="64"/>
  <c r="AE225" i="64" s="1"/>
  <c r="AE154" i="64"/>
  <c r="AE254" i="64" s="1"/>
  <c r="AE143" i="64"/>
  <c r="AE243" i="64" s="1"/>
  <c r="EY68" i="64"/>
  <c r="EY46" i="64"/>
  <c r="EY86" i="64"/>
  <c r="EY10" i="64"/>
  <c r="EY67" i="64"/>
  <c r="EY27" i="64"/>
  <c r="EY93" i="64"/>
  <c r="AE128" i="64"/>
  <c r="AE228" i="64" s="1"/>
  <c r="AE120" i="64"/>
  <c r="AE220" i="64" s="1"/>
  <c r="AE176" i="64"/>
  <c r="AE276" i="64" s="1"/>
  <c r="AE170" i="64"/>
  <c r="AE270" i="64" s="1"/>
  <c r="AE194" i="64"/>
  <c r="AE294" i="64" s="1"/>
  <c r="AE183" i="64"/>
  <c r="AE283" i="64" s="1"/>
  <c r="EY82" i="64"/>
  <c r="EY61" i="64"/>
  <c r="EY30" i="64"/>
  <c r="EY97" i="64"/>
  <c r="EY16" i="64"/>
  <c r="AE127" i="64"/>
  <c r="AE227" i="64" s="1"/>
  <c r="AE108" i="64"/>
  <c r="AE208" i="64" s="1"/>
  <c r="AE131" i="64"/>
  <c r="AE231" i="64" s="1"/>
  <c r="AE112" i="64"/>
  <c r="AE212" i="64" s="1"/>
  <c r="FB64" i="64"/>
  <c r="FB56" i="64"/>
  <c r="FB93" i="64"/>
  <c r="FB17" i="64"/>
  <c r="FB21" i="64"/>
  <c r="FB7" i="64"/>
  <c r="FB48" i="64"/>
  <c r="FB82" i="64"/>
  <c r="FB60" i="64"/>
  <c r="AH163" i="64"/>
  <c r="AH263" i="64" s="1"/>
  <c r="AH168" i="64"/>
  <c r="AH268" i="64" s="1"/>
  <c r="AH190" i="64"/>
  <c r="AH290" i="64" s="1"/>
  <c r="AH169" i="64"/>
  <c r="AH269" i="64" s="1"/>
  <c r="AH195" i="64"/>
  <c r="AH295" i="64" s="1"/>
  <c r="AH143" i="64"/>
  <c r="AH243" i="64" s="1"/>
  <c r="AH105" i="64"/>
  <c r="AH205" i="64" s="1"/>
  <c r="AH116" i="64"/>
  <c r="AH216" i="64" s="1"/>
  <c r="FB99" i="64"/>
  <c r="FB76" i="64"/>
  <c r="FB88" i="64"/>
  <c r="FB18" i="64"/>
  <c r="FB36" i="64"/>
  <c r="FB34" i="64"/>
  <c r="FB41" i="64"/>
  <c r="FB52" i="64"/>
  <c r="FB85" i="64"/>
  <c r="AH124" i="64"/>
  <c r="AH224" i="64" s="1"/>
  <c r="AH171" i="64"/>
  <c r="AH271" i="64" s="1"/>
  <c r="AH108" i="64"/>
  <c r="AH208" i="64" s="1"/>
  <c r="AH135" i="64"/>
  <c r="AH235" i="64" s="1"/>
  <c r="AH187" i="64"/>
  <c r="AH287" i="64" s="1"/>
  <c r="AH106" i="64"/>
  <c r="AH206" i="64" s="1"/>
  <c r="AH114" i="64"/>
  <c r="AH214" i="64" s="1"/>
  <c r="AH121" i="64"/>
  <c r="AH221" i="64" s="1"/>
  <c r="FB97" i="64"/>
  <c r="FB75" i="64"/>
  <c r="FB80" i="64"/>
  <c r="FB15" i="64"/>
  <c r="FB25" i="64"/>
  <c r="FB32" i="64"/>
  <c r="FB87" i="64"/>
  <c r="FB20" i="64"/>
  <c r="FB74" i="64"/>
  <c r="AH127" i="64"/>
  <c r="AH227" i="64" s="1"/>
  <c r="AH184" i="64"/>
  <c r="AH284" i="64" s="1"/>
  <c r="AH141" i="64"/>
  <c r="AH241" i="64" s="1"/>
  <c r="AH189" i="64"/>
  <c r="AH289" i="64" s="1"/>
  <c r="AH140" i="64"/>
  <c r="AH240" i="64" s="1"/>
  <c r="AH147" i="64"/>
  <c r="AH247" i="64" s="1"/>
  <c r="AH180" i="64"/>
  <c r="AH280" i="64" s="1"/>
  <c r="AH174" i="64"/>
  <c r="AH274" i="64" s="1"/>
  <c r="FB94" i="64"/>
  <c r="FB69" i="64"/>
  <c r="FB73" i="64"/>
  <c r="FB14" i="64"/>
  <c r="FB6" i="64"/>
  <c r="FB95" i="64"/>
  <c r="FB68" i="64"/>
  <c r="FB27" i="64"/>
  <c r="AH161" i="64"/>
  <c r="AH261" i="64" s="1"/>
  <c r="AH158" i="64"/>
  <c r="AH258" i="64" s="1"/>
  <c r="AH156" i="64"/>
  <c r="AH256" i="64" s="1"/>
  <c r="AH148" i="64"/>
  <c r="AH248" i="64" s="1"/>
  <c r="AH153" i="64"/>
  <c r="AH253" i="64" s="1"/>
  <c r="AH110" i="64"/>
  <c r="AH210" i="64" s="1"/>
  <c r="AH179" i="64"/>
  <c r="AH279" i="64" s="1"/>
  <c r="AH142" i="64"/>
  <c r="AH242" i="64" s="1"/>
  <c r="AH192" i="64"/>
  <c r="AH292" i="64" s="1"/>
  <c r="FB92" i="64"/>
  <c r="FB59" i="64"/>
  <c r="FB72" i="64"/>
  <c r="FB13" i="64"/>
  <c r="FB11" i="64"/>
  <c r="FB63" i="64"/>
  <c r="FB66" i="64"/>
  <c r="FB23" i="64"/>
  <c r="AH162" i="64"/>
  <c r="AH262" i="64" s="1"/>
  <c r="AH123" i="64"/>
  <c r="AH223" i="64" s="1"/>
  <c r="AH131" i="64"/>
  <c r="AH231" i="64" s="1"/>
  <c r="AH152" i="64"/>
  <c r="AH252" i="64" s="1"/>
  <c r="AH185" i="64"/>
  <c r="AH285" i="64" s="1"/>
  <c r="AH191" i="64"/>
  <c r="AH291" i="64" s="1"/>
  <c r="AH112" i="64"/>
  <c r="AH212" i="64" s="1"/>
  <c r="AH198" i="64"/>
  <c r="AH298" i="64" s="1"/>
  <c r="AH102" i="64"/>
  <c r="AH202" i="64" s="1"/>
  <c r="FB89" i="64"/>
  <c r="FB38" i="64"/>
  <c r="FB65" i="64"/>
  <c r="FB12" i="64"/>
  <c r="FB19" i="64"/>
  <c r="FB98" i="64"/>
  <c r="FB35" i="64"/>
  <c r="FB53" i="64"/>
  <c r="AH129" i="64"/>
  <c r="AH229" i="64" s="1"/>
  <c r="AH183" i="64"/>
  <c r="AH283" i="64" s="1"/>
  <c r="AH117" i="64"/>
  <c r="AH217" i="64" s="1"/>
  <c r="AH197" i="64"/>
  <c r="AH297" i="64" s="1"/>
  <c r="AH166" i="64"/>
  <c r="AH266" i="64" s="1"/>
  <c r="AH194" i="64"/>
  <c r="AH294" i="64" s="1"/>
  <c r="AH130" i="64"/>
  <c r="AH230" i="64" s="1"/>
  <c r="AH134" i="64"/>
  <c r="AH234" i="64" s="1"/>
  <c r="FB86" i="64"/>
  <c r="FB54" i="64"/>
  <c r="FB49" i="64"/>
  <c r="FB71" i="64"/>
  <c r="FB16" i="64"/>
  <c r="FB79" i="64"/>
  <c r="FB28" i="64"/>
  <c r="FB31" i="64"/>
  <c r="AH164" i="64"/>
  <c r="AH264" i="64" s="1"/>
  <c r="AH188" i="64"/>
  <c r="AH288" i="64" s="1"/>
  <c r="AH138" i="64"/>
  <c r="AH238" i="64" s="1"/>
  <c r="AH176" i="64"/>
  <c r="AH276" i="64" s="1"/>
  <c r="AH107" i="64"/>
  <c r="AH207" i="64" s="1"/>
  <c r="AH139" i="64"/>
  <c r="AH239" i="64" s="1"/>
  <c r="AH177" i="64"/>
  <c r="AH277" i="64" s="1"/>
  <c r="AH154" i="64"/>
  <c r="AH254" i="64" s="1"/>
  <c r="FB84" i="64"/>
  <c r="FB96" i="64"/>
  <c r="FB81" i="64"/>
  <c r="FB33" i="64"/>
  <c r="FB22" i="64"/>
  <c r="FB47" i="64"/>
  <c r="FB50" i="64"/>
  <c r="FB90" i="64"/>
  <c r="AH126" i="64"/>
  <c r="AH226" i="64" s="1"/>
  <c r="AH119" i="64"/>
  <c r="AH219" i="64" s="1"/>
  <c r="AH113" i="64"/>
  <c r="AH213" i="64" s="1"/>
  <c r="AH178" i="64"/>
  <c r="AH278" i="64" s="1"/>
  <c r="AH144" i="64"/>
  <c r="AH244" i="64" s="1"/>
  <c r="AH111" i="64"/>
  <c r="AH211" i="64" s="1"/>
  <c r="AH199" i="64"/>
  <c r="AH299" i="64" s="1"/>
  <c r="AH186" i="64"/>
  <c r="AH286" i="64" s="1"/>
  <c r="FB51" i="64"/>
  <c r="FB91" i="64"/>
  <c r="FB44" i="64"/>
  <c r="FB24" i="64"/>
  <c r="FB9" i="64"/>
  <c r="FB43" i="64"/>
  <c r="FB29" i="64"/>
  <c r="FB3" i="64"/>
  <c r="AH128" i="64"/>
  <c r="AH228" i="64" s="1"/>
  <c r="AH103" i="64"/>
  <c r="AH203" i="64" s="1"/>
  <c r="AH118" i="64"/>
  <c r="AH218" i="64" s="1"/>
  <c r="AH167" i="64"/>
  <c r="AH267" i="64" s="1"/>
  <c r="AH175" i="64"/>
  <c r="AH275" i="64" s="1"/>
  <c r="AH155" i="64"/>
  <c r="AH255" i="64" s="1"/>
  <c r="AH115" i="64"/>
  <c r="AH215" i="64" s="1"/>
  <c r="AH120" i="64"/>
  <c r="AH220" i="64" s="1"/>
  <c r="FB67" i="64"/>
  <c r="FB83" i="64"/>
  <c r="FB37" i="64"/>
  <c r="FB2" i="64"/>
  <c r="FB10" i="64"/>
  <c r="FB57" i="64"/>
  <c r="FB45" i="64"/>
  <c r="FB4" i="64"/>
  <c r="AH160" i="64"/>
  <c r="AH260" i="64" s="1"/>
  <c r="AH181" i="64"/>
  <c r="AH281" i="64" s="1"/>
  <c r="AH165" i="64"/>
  <c r="AH265" i="64" s="1"/>
  <c r="AH146" i="64"/>
  <c r="AH246" i="64" s="1"/>
  <c r="AH104" i="64"/>
  <c r="AH204" i="64" s="1"/>
  <c r="AH170" i="64"/>
  <c r="AH270" i="64" s="1"/>
  <c r="AH193" i="64"/>
  <c r="AH293" i="64" s="1"/>
  <c r="AH132" i="64"/>
  <c r="AH232" i="64" s="1"/>
  <c r="FB42" i="64"/>
  <c r="FB61" i="64"/>
  <c r="FB39" i="64"/>
  <c r="AP26" i="64"/>
  <c r="AP43" i="64" s="1"/>
  <c r="FB8" i="64"/>
  <c r="FB26" i="64"/>
  <c r="FB58" i="64"/>
  <c r="FB55" i="64"/>
  <c r="AH159" i="64"/>
  <c r="AH259" i="64" s="1"/>
  <c r="AH150" i="64"/>
  <c r="AH250" i="64" s="1"/>
  <c r="AH109" i="64"/>
  <c r="AH209" i="64" s="1"/>
  <c r="AH182" i="64"/>
  <c r="AH282" i="64" s="1"/>
  <c r="AH122" i="64"/>
  <c r="AH222" i="64" s="1"/>
  <c r="AH196" i="64"/>
  <c r="AH296" i="64" s="1"/>
  <c r="AH136" i="64"/>
  <c r="AH236" i="64" s="1"/>
  <c r="AH133" i="64"/>
  <c r="AH233" i="64" s="1"/>
  <c r="FB78" i="64"/>
  <c r="AH145" i="64"/>
  <c r="AH245" i="64" s="1"/>
  <c r="FB40" i="64"/>
  <c r="AH173" i="64"/>
  <c r="AH273" i="64" s="1"/>
  <c r="FB30" i="64"/>
  <c r="AH151" i="64"/>
  <c r="AH251" i="64" s="1"/>
  <c r="FB5" i="64"/>
  <c r="FB77" i="64"/>
  <c r="FB70" i="64"/>
  <c r="FB62" i="64"/>
  <c r="AH125" i="64"/>
  <c r="AH225" i="64" s="1"/>
  <c r="AH149" i="64"/>
  <c r="AH249" i="64" s="1"/>
  <c r="AH137" i="64"/>
  <c r="AH237" i="64" s="1"/>
  <c r="FB46" i="64"/>
  <c r="AH172" i="64"/>
  <c r="AH272" i="64" s="1"/>
  <c r="AH157" i="64"/>
  <c r="AH257" i="64" s="1"/>
  <c r="FF85" i="64"/>
  <c r="FF51" i="64"/>
  <c r="FF43" i="64"/>
  <c r="FF35" i="64"/>
  <c r="FF2" i="64"/>
  <c r="FF14" i="64"/>
  <c r="FF19" i="64"/>
  <c r="FF22" i="64"/>
  <c r="AL158" i="64"/>
  <c r="AL258" i="64" s="1"/>
  <c r="AL129" i="64"/>
  <c r="AL229" i="64" s="1"/>
  <c r="AL185" i="64"/>
  <c r="AL285" i="64" s="1"/>
  <c r="AL132" i="64"/>
  <c r="AL232" i="64" s="1"/>
  <c r="AL138" i="64"/>
  <c r="AL238" i="64" s="1"/>
  <c r="AL143" i="64"/>
  <c r="AL243" i="64" s="1"/>
  <c r="AL146" i="64"/>
  <c r="AL246" i="64" s="1"/>
  <c r="AL197" i="64"/>
  <c r="AL297" i="64" s="1"/>
  <c r="AL119" i="64"/>
  <c r="AL219" i="64" s="1"/>
  <c r="FF60" i="64"/>
  <c r="FF77" i="64"/>
  <c r="FF71" i="64"/>
  <c r="FF74" i="64"/>
  <c r="FF69" i="64"/>
  <c r="FF27" i="64"/>
  <c r="FF26" i="64"/>
  <c r="FF49" i="64"/>
  <c r="AL128" i="64"/>
  <c r="AL228" i="64" s="1"/>
  <c r="AL178" i="64"/>
  <c r="AL278" i="64" s="1"/>
  <c r="AL191" i="64"/>
  <c r="AL291" i="64" s="1"/>
  <c r="AL177" i="64"/>
  <c r="AL277" i="64" s="1"/>
  <c r="AL109" i="64"/>
  <c r="AL209" i="64" s="1"/>
  <c r="AL151" i="64"/>
  <c r="AL251" i="64" s="1"/>
  <c r="AL114" i="64"/>
  <c r="AL214" i="64" s="1"/>
  <c r="AL157" i="64"/>
  <c r="AL257" i="64" s="1"/>
  <c r="FF82" i="64"/>
  <c r="FF79" i="64"/>
  <c r="FF29" i="64"/>
  <c r="FF36" i="64"/>
  <c r="FF59" i="64"/>
  <c r="FF25" i="64"/>
  <c r="FF40" i="64"/>
  <c r="FF42" i="64"/>
  <c r="AL162" i="64"/>
  <c r="AL262" i="64" s="1"/>
  <c r="AL172" i="64"/>
  <c r="AL272" i="64" s="1"/>
  <c r="AL147" i="64"/>
  <c r="AL247" i="64" s="1"/>
  <c r="AL110" i="64"/>
  <c r="AL210" i="64" s="1"/>
  <c r="AL107" i="64"/>
  <c r="AL207" i="64" s="1"/>
  <c r="AL176" i="64"/>
  <c r="AL276" i="64" s="1"/>
  <c r="AL174" i="64"/>
  <c r="AL274" i="64" s="1"/>
  <c r="AL167" i="64"/>
  <c r="AL267" i="64" s="1"/>
  <c r="FF68" i="64"/>
  <c r="FF94" i="64"/>
  <c r="FF31" i="64"/>
  <c r="FF9" i="64"/>
  <c r="FF6" i="64"/>
  <c r="FF91" i="64"/>
  <c r="AL126" i="64"/>
  <c r="AL226" i="64" s="1"/>
  <c r="AL181" i="64"/>
  <c r="AL281" i="64" s="1"/>
  <c r="AL115" i="64"/>
  <c r="AL215" i="64" s="1"/>
  <c r="AL183" i="64"/>
  <c r="AL283" i="64" s="1"/>
  <c r="AL153" i="64"/>
  <c r="AL253" i="64" s="1"/>
  <c r="AL140" i="64"/>
  <c r="AL240" i="64" s="1"/>
  <c r="AL102" i="64"/>
  <c r="AL202" i="64" s="1"/>
  <c r="FF89" i="64"/>
  <c r="FF33" i="64"/>
  <c r="FF20" i="64"/>
  <c r="AL124" i="64"/>
  <c r="AL224" i="64" s="1"/>
  <c r="AL193" i="64"/>
  <c r="AL293" i="64" s="1"/>
  <c r="AL187" i="64"/>
  <c r="AL287" i="64" s="1"/>
  <c r="AL145" i="64"/>
  <c r="AL245" i="64" s="1"/>
  <c r="FF21" i="64"/>
  <c r="AL190" i="64"/>
  <c r="AL290" i="64" s="1"/>
  <c r="AL196" i="64"/>
  <c r="AL296" i="64" s="1"/>
  <c r="FF63" i="64"/>
  <c r="AP30" i="64"/>
  <c r="AP47" i="64" s="1"/>
  <c r="FF65" i="64"/>
  <c r="AL149" i="64"/>
  <c r="AL249" i="64" s="1"/>
  <c r="AL155" i="64"/>
  <c r="AL255" i="64" s="1"/>
  <c r="FF99" i="64"/>
  <c r="FF62" i="64"/>
  <c r="FF11" i="64"/>
  <c r="AL194" i="64"/>
  <c r="AL294" i="64" s="1"/>
  <c r="AL112" i="64"/>
  <c r="AL212" i="64" s="1"/>
  <c r="FF34" i="64"/>
  <c r="FF64" i="64"/>
  <c r="AL125" i="64"/>
  <c r="AL225" i="64" s="1"/>
  <c r="AL144" i="64"/>
  <c r="AL244" i="64" s="1"/>
  <c r="FF47" i="64"/>
  <c r="FF32" i="64"/>
  <c r="FF3" i="64"/>
  <c r="FF48" i="64"/>
  <c r="FF39" i="64"/>
  <c r="FF13" i="64"/>
  <c r="AL160" i="64"/>
  <c r="AL260" i="64" s="1"/>
  <c r="AL104" i="64"/>
  <c r="AL204" i="64" s="1"/>
  <c r="AL169" i="64"/>
  <c r="AL269" i="64" s="1"/>
  <c r="AL150" i="64"/>
  <c r="AL250" i="64" s="1"/>
  <c r="AL137" i="64"/>
  <c r="AL237" i="64" s="1"/>
  <c r="AL134" i="64"/>
  <c r="AL234" i="64" s="1"/>
  <c r="FF38" i="64"/>
  <c r="FF61" i="64"/>
  <c r="FF81" i="64"/>
  <c r="FF88" i="64"/>
  <c r="FF8" i="64"/>
  <c r="FF50" i="64"/>
  <c r="AL163" i="64"/>
  <c r="AL263" i="64" s="1"/>
  <c r="AL186" i="64"/>
  <c r="AL286" i="64" s="1"/>
  <c r="AL171" i="64"/>
  <c r="AL271" i="64" s="1"/>
  <c r="AL111" i="64"/>
  <c r="AL211" i="64" s="1"/>
  <c r="AL130" i="64"/>
  <c r="AL230" i="64" s="1"/>
  <c r="AL195" i="64"/>
  <c r="AL295" i="64" s="1"/>
  <c r="FF57" i="64"/>
  <c r="FF23" i="64"/>
  <c r="FF75" i="64"/>
  <c r="FF96" i="64"/>
  <c r="AL116" i="64"/>
  <c r="AL216" i="64" s="1"/>
  <c r="AL141" i="64"/>
  <c r="AL241" i="64" s="1"/>
  <c r="AL166" i="64"/>
  <c r="AL266" i="64" s="1"/>
  <c r="FF86" i="64"/>
  <c r="FF7" i="64"/>
  <c r="AL127" i="64"/>
  <c r="AL227" i="64" s="1"/>
  <c r="AL106" i="64"/>
  <c r="AL206" i="64" s="1"/>
  <c r="AL165" i="64"/>
  <c r="AL265" i="64" s="1"/>
  <c r="FF97" i="64"/>
  <c r="FF55" i="64"/>
  <c r="FF41" i="64"/>
  <c r="FF53" i="64"/>
  <c r="FF30" i="64"/>
  <c r="FF18" i="64"/>
  <c r="AL159" i="64"/>
  <c r="AL259" i="64" s="1"/>
  <c r="AL188" i="64"/>
  <c r="AL288" i="64" s="1"/>
  <c r="AL199" i="64"/>
  <c r="AL299" i="64" s="1"/>
  <c r="AL173" i="64"/>
  <c r="AL273" i="64" s="1"/>
  <c r="AL189" i="64"/>
  <c r="AL289" i="64" s="1"/>
  <c r="AL113" i="64"/>
  <c r="AL213" i="64" s="1"/>
  <c r="AL161" i="64"/>
  <c r="AL261" i="64" s="1"/>
  <c r="FF67" i="64"/>
  <c r="FF12" i="64"/>
  <c r="FF44" i="64"/>
  <c r="AL136" i="64"/>
  <c r="AL236" i="64" s="1"/>
  <c r="AL139" i="64"/>
  <c r="AL239" i="64" s="1"/>
  <c r="AL142" i="64"/>
  <c r="AL242" i="64" s="1"/>
  <c r="FF45" i="64"/>
  <c r="FF10" i="64"/>
  <c r="AL164" i="64"/>
  <c r="AL264" i="64" s="1"/>
  <c r="AL135" i="64"/>
  <c r="AL235" i="64" s="1"/>
  <c r="FF92" i="64"/>
  <c r="FF52" i="64"/>
  <c r="FF37" i="64"/>
  <c r="FF98" i="64"/>
  <c r="FF73" i="64"/>
  <c r="FF28" i="64"/>
  <c r="AL154" i="64"/>
  <c r="AL254" i="64" s="1"/>
  <c r="AL198" i="64"/>
  <c r="AL298" i="64" s="1"/>
  <c r="AL152" i="64"/>
  <c r="AL252" i="64" s="1"/>
  <c r="AL133" i="64"/>
  <c r="AL233" i="64" s="1"/>
  <c r="AL118" i="64"/>
  <c r="AL218" i="64" s="1"/>
  <c r="FF70" i="64"/>
  <c r="FF17" i="64"/>
  <c r="FF80" i="64"/>
  <c r="AL120" i="64"/>
  <c r="AL220" i="64" s="1"/>
  <c r="AL156" i="64"/>
  <c r="AL256" i="64" s="1"/>
  <c r="FF95" i="64"/>
  <c r="FF58" i="64"/>
  <c r="FF78" i="64"/>
  <c r="AL122" i="64"/>
  <c r="AL222" i="64" s="1"/>
  <c r="AL123" i="64"/>
  <c r="AL223" i="64" s="1"/>
  <c r="FF93" i="64"/>
  <c r="AL179" i="64"/>
  <c r="AL279" i="64" s="1"/>
  <c r="AL121" i="64"/>
  <c r="AL221" i="64" s="1"/>
  <c r="FF15" i="64"/>
  <c r="AL168" i="64"/>
  <c r="AL268" i="64" s="1"/>
  <c r="FF90" i="64"/>
  <c r="FF66" i="64"/>
  <c r="FF84" i="64"/>
  <c r="FF5" i="64"/>
  <c r="FF56" i="64"/>
  <c r="FF83" i="64"/>
  <c r="FF46" i="64"/>
  <c r="AL170" i="64"/>
  <c r="AL270" i="64" s="1"/>
  <c r="AL105" i="64"/>
  <c r="AL205" i="64" s="1"/>
  <c r="AL131" i="64"/>
  <c r="AL231" i="64" s="1"/>
  <c r="AL108" i="64"/>
  <c r="AL208" i="64" s="1"/>
  <c r="AL103" i="64"/>
  <c r="AL203" i="64" s="1"/>
  <c r="AL182" i="64"/>
  <c r="AL282" i="64" s="1"/>
  <c r="FF87" i="64"/>
  <c r="FF54" i="64"/>
  <c r="FF24" i="64"/>
  <c r="FF4" i="64"/>
  <c r="FF16" i="64"/>
  <c r="FF76" i="64"/>
  <c r="FF72" i="64"/>
  <c r="AL117" i="64"/>
  <c r="AL217" i="64" s="1"/>
  <c r="AL192" i="64"/>
  <c r="AL292" i="64" s="1"/>
  <c r="AL180" i="64"/>
  <c r="AL280" i="64" s="1"/>
  <c r="AL175" i="64"/>
  <c r="AL275" i="64" s="1"/>
  <c r="AL148" i="64"/>
  <c r="AL248" i="64" s="1"/>
  <c r="AL184" i="64"/>
  <c r="AL284" i="64" s="1"/>
  <c r="EX56" i="64"/>
  <c r="EX47" i="64"/>
  <c r="EX80" i="64"/>
  <c r="EX15" i="64"/>
  <c r="EX31" i="64"/>
  <c r="EX30" i="64"/>
  <c r="EX41" i="64"/>
  <c r="EX36" i="64"/>
  <c r="AD159" i="64"/>
  <c r="AD259" i="64" s="1"/>
  <c r="AD169" i="64"/>
  <c r="AD269" i="64" s="1"/>
  <c r="AD165" i="64"/>
  <c r="AD265" i="64" s="1"/>
  <c r="AD122" i="64"/>
  <c r="AD222" i="64" s="1"/>
  <c r="AD135" i="64"/>
  <c r="AD235" i="64" s="1"/>
  <c r="AD108" i="64"/>
  <c r="AD208" i="64" s="1"/>
  <c r="AD118" i="64"/>
  <c r="AD218" i="64" s="1"/>
  <c r="AD145" i="64"/>
  <c r="AD245" i="64" s="1"/>
  <c r="EX68" i="64"/>
  <c r="EX52" i="64"/>
  <c r="EX60" i="64"/>
  <c r="EX19" i="64"/>
  <c r="EX24" i="64"/>
  <c r="EX29" i="64"/>
  <c r="EX54" i="64"/>
  <c r="EX82" i="64"/>
  <c r="EX97" i="64"/>
  <c r="AD160" i="64"/>
  <c r="AD260" i="64" s="1"/>
  <c r="AD142" i="64"/>
  <c r="AD242" i="64" s="1"/>
  <c r="AD111" i="64"/>
  <c r="AD211" i="64" s="1"/>
  <c r="AD192" i="64"/>
  <c r="AD292" i="64" s="1"/>
  <c r="AD173" i="64"/>
  <c r="AD273" i="64" s="1"/>
  <c r="AD140" i="64"/>
  <c r="AD240" i="64" s="1"/>
  <c r="AD133" i="64"/>
  <c r="AD233" i="64" s="1"/>
  <c r="AD146" i="64"/>
  <c r="AD246" i="64" s="1"/>
  <c r="EX77" i="64"/>
  <c r="EX11" i="64"/>
  <c r="EX84" i="64"/>
  <c r="AD130" i="64"/>
  <c r="AD230" i="64" s="1"/>
  <c r="AD115" i="64"/>
  <c r="AD215" i="64" s="1"/>
  <c r="AD190" i="64"/>
  <c r="AD290" i="64" s="1"/>
  <c r="EX98" i="64"/>
  <c r="EX39" i="64"/>
  <c r="EX27" i="64"/>
  <c r="EX4" i="64"/>
  <c r="EX46" i="64"/>
  <c r="EX86" i="64"/>
  <c r="EX21" i="64"/>
  <c r="AD162" i="64"/>
  <c r="AD262" i="64" s="1"/>
  <c r="AD117" i="64"/>
  <c r="AD217" i="64" s="1"/>
  <c r="AD150" i="64"/>
  <c r="AD250" i="64" s="1"/>
  <c r="EX90" i="64"/>
  <c r="EX63" i="64"/>
  <c r="EX9" i="64"/>
  <c r="EX3" i="64"/>
  <c r="EX59" i="64"/>
  <c r="EX92" i="64"/>
  <c r="EX81" i="64"/>
  <c r="AD163" i="64"/>
  <c r="AD263" i="64" s="1"/>
  <c r="AD175" i="64"/>
  <c r="AD275" i="64" s="1"/>
  <c r="AD183" i="64"/>
  <c r="AD283" i="64" s="1"/>
  <c r="AD191" i="64"/>
  <c r="AD291" i="64" s="1"/>
  <c r="AD116" i="64"/>
  <c r="AD216" i="64" s="1"/>
  <c r="AD103" i="64"/>
  <c r="AD203" i="64" s="1"/>
  <c r="EX87" i="64"/>
  <c r="EX48" i="64"/>
  <c r="EX43" i="64"/>
  <c r="EX58" i="64"/>
  <c r="EX17" i="64"/>
  <c r="EX94" i="64"/>
  <c r="AD161" i="64"/>
  <c r="AD261" i="64" s="1"/>
  <c r="AD172" i="64"/>
  <c r="AD272" i="64" s="1"/>
  <c r="AD106" i="64"/>
  <c r="AD206" i="64" s="1"/>
  <c r="AD153" i="64"/>
  <c r="AD253" i="64" s="1"/>
  <c r="AD177" i="64"/>
  <c r="AD277" i="64" s="1"/>
  <c r="AD107" i="64"/>
  <c r="AD207" i="64" s="1"/>
  <c r="AD171" i="64"/>
  <c r="AD271" i="64" s="1"/>
  <c r="EX34" i="64"/>
  <c r="EX70" i="64"/>
  <c r="EX2" i="64"/>
  <c r="AD129" i="64"/>
  <c r="AD229" i="64" s="1"/>
  <c r="AD119" i="64"/>
  <c r="AD219" i="64" s="1"/>
  <c r="AD199" i="64"/>
  <c r="AD299" i="64" s="1"/>
  <c r="AD193" i="64"/>
  <c r="AD293" i="64" s="1"/>
  <c r="AD166" i="64"/>
  <c r="AD266" i="64" s="1"/>
  <c r="EX75" i="64"/>
  <c r="EX18" i="64"/>
  <c r="EX35" i="64"/>
  <c r="AD196" i="64"/>
  <c r="AD296" i="64" s="1"/>
  <c r="AD176" i="64"/>
  <c r="AD276" i="64" s="1"/>
  <c r="EX93" i="64"/>
  <c r="EX42" i="64"/>
  <c r="EX72" i="64"/>
  <c r="EX13" i="64"/>
  <c r="EX99" i="64"/>
  <c r="EX55" i="64"/>
  <c r="EX16" i="64"/>
  <c r="AD164" i="64"/>
  <c r="AD264" i="64" s="1"/>
  <c r="AD144" i="64"/>
  <c r="AD244" i="64" s="1"/>
  <c r="EX88" i="64"/>
  <c r="EX57" i="64"/>
  <c r="EX25" i="64"/>
  <c r="EX6" i="64"/>
  <c r="EX22" i="64"/>
  <c r="EX73" i="64"/>
  <c r="EX74" i="64"/>
  <c r="AD124" i="64"/>
  <c r="AD224" i="64" s="1"/>
  <c r="AD181" i="64"/>
  <c r="AD281" i="64" s="1"/>
  <c r="AD156" i="64"/>
  <c r="AD256" i="64" s="1"/>
  <c r="AD184" i="64"/>
  <c r="AD284" i="64" s="1"/>
  <c r="AD137" i="64"/>
  <c r="AD237" i="64" s="1"/>
  <c r="AD152" i="64"/>
  <c r="AD252" i="64" s="1"/>
  <c r="AD141" i="64"/>
  <c r="AD241" i="64" s="1"/>
  <c r="EX83" i="64"/>
  <c r="EX65" i="64"/>
  <c r="EX45" i="64"/>
  <c r="EX10" i="64"/>
  <c r="AD127" i="64"/>
  <c r="AD227" i="64" s="1"/>
  <c r="AD174" i="64"/>
  <c r="AD274" i="64" s="1"/>
  <c r="AD114" i="64"/>
  <c r="AD214" i="64" s="1"/>
  <c r="AD104" i="64"/>
  <c r="AD204" i="64" s="1"/>
  <c r="EX66" i="64"/>
  <c r="EX7" i="64"/>
  <c r="EX8" i="64"/>
  <c r="AD178" i="64"/>
  <c r="AD278" i="64" s="1"/>
  <c r="AD155" i="64"/>
  <c r="AD255" i="64" s="1"/>
  <c r="AD121" i="64"/>
  <c r="AD221" i="64" s="1"/>
  <c r="EX78" i="64"/>
  <c r="EX61" i="64"/>
  <c r="EX5" i="64"/>
  <c r="AD179" i="64"/>
  <c r="AD279" i="64" s="1"/>
  <c r="AD120" i="64"/>
  <c r="AD220" i="64" s="1"/>
  <c r="AD182" i="64"/>
  <c r="AD282" i="64" s="1"/>
  <c r="EX53" i="64"/>
  <c r="EX79" i="64"/>
  <c r="EX40" i="64"/>
  <c r="AD110" i="64"/>
  <c r="AD210" i="64" s="1"/>
  <c r="AD132" i="64"/>
  <c r="AD232" i="64" s="1"/>
  <c r="AD186" i="64"/>
  <c r="AD286" i="64" s="1"/>
  <c r="EX33" i="64"/>
  <c r="EX51" i="64"/>
  <c r="EX76" i="64"/>
  <c r="AD168" i="64"/>
  <c r="AD268" i="64" s="1"/>
  <c r="AD109" i="64"/>
  <c r="AD209" i="64" s="1"/>
  <c r="AD185" i="64"/>
  <c r="AD285" i="64" s="1"/>
  <c r="AP22" i="64"/>
  <c r="AP39" i="64" s="1"/>
  <c r="EX38" i="64"/>
  <c r="AD125" i="64"/>
  <c r="AD225" i="64" s="1"/>
  <c r="AD198" i="64"/>
  <c r="AD298" i="64" s="1"/>
  <c r="AD143" i="64"/>
  <c r="AD243" i="64" s="1"/>
  <c r="AD180" i="64"/>
  <c r="AD280" i="64" s="1"/>
  <c r="EX96" i="64"/>
  <c r="EX28" i="64"/>
  <c r="EX49" i="64"/>
  <c r="AD126" i="64"/>
  <c r="AD226" i="64" s="1"/>
  <c r="AD138" i="64"/>
  <c r="AD238" i="64" s="1"/>
  <c r="AD195" i="64"/>
  <c r="AD295" i="64" s="1"/>
  <c r="AD151" i="64"/>
  <c r="AD251" i="64" s="1"/>
  <c r="EX91" i="64"/>
  <c r="EX23" i="64"/>
  <c r="EX89" i="64"/>
  <c r="AD158" i="64"/>
  <c r="AD258" i="64" s="1"/>
  <c r="AD157" i="64"/>
  <c r="AD257" i="64" s="1"/>
  <c r="AD148" i="64"/>
  <c r="AD248" i="64" s="1"/>
  <c r="AD154" i="64"/>
  <c r="AD254" i="64" s="1"/>
  <c r="EX95" i="64"/>
  <c r="AD123" i="64"/>
  <c r="AD223" i="64" s="1"/>
  <c r="AD131" i="64"/>
  <c r="AD231" i="64" s="1"/>
  <c r="EX64" i="64"/>
  <c r="EX32" i="64"/>
  <c r="EX69" i="64"/>
  <c r="AD128" i="64"/>
  <c r="AD228" i="64" s="1"/>
  <c r="AD170" i="64"/>
  <c r="AD270" i="64" s="1"/>
  <c r="AD189" i="64"/>
  <c r="AD289" i="64" s="1"/>
  <c r="AD167" i="64"/>
  <c r="AD267" i="64" s="1"/>
  <c r="EX14" i="64"/>
  <c r="EX44" i="64"/>
  <c r="AD136" i="64"/>
  <c r="AD236" i="64" s="1"/>
  <c r="AD197" i="64"/>
  <c r="AD297" i="64" s="1"/>
  <c r="EX12" i="64"/>
  <c r="EX62" i="64"/>
  <c r="EX67" i="64"/>
  <c r="AD149" i="64"/>
  <c r="AD249" i="64" s="1"/>
  <c r="AD112" i="64"/>
  <c r="AD212" i="64" s="1"/>
  <c r="AD113" i="64"/>
  <c r="AD213" i="64" s="1"/>
  <c r="AD194" i="64"/>
  <c r="AD294" i="64" s="1"/>
  <c r="EX50" i="64"/>
  <c r="EX20" i="64"/>
  <c r="EX37" i="64"/>
  <c r="AD134" i="64"/>
  <c r="AD234" i="64" s="1"/>
  <c r="AD187" i="64"/>
  <c r="AD287" i="64" s="1"/>
  <c r="AD188" i="64"/>
  <c r="AD288" i="64" s="1"/>
  <c r="AD102" i="64"/>
  <c r="AD202" i="64" s="1"/>
  <c r="EX85" i="64"/>
  <c r="EX26" i="64"/>
  <c r="EX71" i="64"/>
  <c r="AD139" i="64"/>
  <c r="AD239" i="64" s="1"/>
  <c r="AD105" i="64"/>
  <c r="AD205" i="64" s="1"/>
  <c r="AD147" i="64"/>
  <c r="AD247" i="64" s="1"/>
  <c r="FA90" i="64"/>
  <c r="FA70" i="64"/>
  <c r="FA38" i="64"/>
  <c r="FA17" i="64"/>
  <c r="FA13" i="64"/>
  <c r="FA33" i="64"/>
  <c r="FA62" i="64"/>
  <c r="FA63" i="64"/>
  <c r="FA85" i="64"/>
  <c r="FA47" i="64"/>
  <c r="FA31" i="64"/>
  <c r="FA7" i="64"/>
  <c r="FA42" i="64"/>
  <c r="FA44" i="64"/>
  <c r="FA64" i="64"/>
  <c r="FA19" i="64"/>
  <c r="AG162" i="64"/>
  <c r="AG262" i="64" s="1"/>
  <c r="AG111" i="64"/>
  <c r="AG211" i="64" s="1"/>
  <c r="AG176" i="64"/>
  <c r="AG276" i="64" s="1"/>
  <c r="AG155" i="64"/>
  <c r="AG255" i="64" s="1"/>
  <c r="AG130" i="64"/>
  <c r="AG230" i="64" s="1"/>
  <c r="AG122" i="64"/>
  <c r="AG222" i="64" s="1"/>
  <c r="AG146" i="64"/>
  <c r="AG246" i="64" s="1"/>
  <c r="AG139" i="64"/>
  <c r="AG239" i="64" s="1"/>
  <c r="FA86" i="64"/>
  <c r="FA66" i="64"/>
  <c r="FA71" i="64"/>
  <c r="FA28" i="64"/>
  <c r="FA25" i="64"/>
  <c r="FA29" i="64"/>
  <c r="FA18" i="64"/>
  <c r="FA65" i="64"/>
  <c r="AG127" i="64"/>
  <c r="AG227" i="64" s="1"/>
  <c r="AG116" i="64"/>
  <c r="AG216" i="64" s="1"/>
  <c r="AG196" i="64"/>
  <c r="AG296" i="64" s="1"/>
  <c r="AG173" i="64"/>
  <c r="AG273" i="64" s="1"/>
  <c r="AG108" i="64"/>
  <c r="AG208" i="64" s="1"/>
  <c r="AG198" i="64"/>
  <c r="AG298" i="64" s="1"/>
  <c r="AG138" i="64"/>
  <c r="AG238" i="64" s="1"/>
  <c r="AG194" i="64"/>
  <c r="AG294" i="64" s="1"/>
  <c r="FA81" i="64"/>
  <c r="FA34" i="64"/>
  <c r="FA37" i="64"/>
  <c r="AG159" i="64"/>
  <c r="AG259" i="64" s="1"/>
  <c r="AG183" i="64"/>
  <c r="AG283" i="64" s="1"/>
  <c r="AG168" i="64"/>
  <c r="AG268" i="64" s="1"/>
  <c r="AG171" i="64"/>
  <c r="AG271" i="64" s="1"/>
  <c r="FA50" i="64"/>
  <c r="FA39" i="64"/>
  <c r="AP25" i="64"/>
  <c r="AP42" i="64" s="1"/>
  <c r="FA9" i="64"/>
  <c r="FA80" i="64"/>
  <c r="FA88" i="64"/>
  <c r="AG126" i="64"/>
  <c r="AG226" i="64" s="1"/>
  <c r="AG169" i="64"/>
  <c r="AG269" i="64" s="1"/>
  <c r="FA95" i="64"/>
  <c r="FA51" i="64"/>
  <c r="FA23" i="64"/>
  <c r="FA5" i="64"/>
  <c r="FA46" i="64"/>
  <c r="FA54" i="64"/>
  <c r="AG124" i="64"/>
  <c r="AG224" i="64" s="1"/>
  <c r="AG178" i="64"/>
  <c r="AG278" i="64" s="1"/>
  <c r="AG118" i="64"/>
  <c r="AG218" i="64" s="1"/>
  <c r="AG109" i="64"/>
  <c r="AG209" i="64" s="1"/>
  <c r="AG156" i="64"/>
  <c r="AG256" i="64" s="1"/>
  <c r="AG147" i="64"/>
  <c r="AG247" i="64" s="1"/>
  <c r="AG106" i="64"/>
  <c r="AG206" i="64" s="1"/>
  <c r="FA87" i="64"/>
  <c r="FA60" i="64"/>
  <c r="FA27" i="64"/>
  <c r="FA4" i="64"/>
  <c r="FA67" i="64"/>
  <c r="FA91" i="64"/>
  <c r="AG125" i="64"/>
  <c r="AG225" i="64" s="1"/>
  <c r="AG175" i="64"/>
  <c r="AG275" i="64" s="1"/>
  <c r="AG184" i="64"/>
  <c r="AG284" i="64" s="1"/>
  <c r="AG187" i="64"/>
  <c r="AG287" i="64" s="1"/>
  <c r="AG152" i="64"/>
  <c r="AG252" i="64" s="1"/>
  <c r="AG167" i="64"/>
  <c r="AG267" i="64" s="1"/>
  <c r="AG143" i="64"/>
  <c r="AG243" i="64" s="1"/>
  <c r="FA82" i="64"/>
  <c r="FA68" i="64"/>
  <c r="FA22" i="64"/>
  <c r="FA72" i="64"/>
  <c r="FA15" i="64"/>
  <c r="FA75" i="64"/>
  <c r="AG128" i="64"/>
  <c r="AG228" i="64" s="1"/>
  <c r="AG179" i="64"/>
  <c r="AG279" i="64" s="1"/>
  <c r="AG188" i="64"/>
  <c r="AG288" i="64" s="1"/>
  <c r="AG141" i="64"/>
  <c r="AG241" i="64" s="1"/>
  <c r="AG197" i="64"/>
  <c r="AG297" i="64" s="1"/>
  <c r="AG154" i="64"/>
  <c r="AG254" i="64" s="1"/>
  <c r="AG189" i="64"/>
  <c r="AG289" i="64" s="1"/>
  <c r="FA79" i="64"/>
  <c r="FA55" i="64"/>
  <c r="FA16" i="64"/>
  <c r="FA48" i="64"/>
  <c r="FA30" i="64"/>
  <c r="FA21" i="64"/>
  <c r="AG163" i="64"/>
  <c r="AG263" i="64" s="1"/>
  <c r="AG157" i="64"/>
  <c r="AG257" i="64" s="1"/>
  <c r="AG120" i="64"/>
  <c r="AG220" i="64" s="1"/>
  <c r="AG134" i="64"/>
  <c r="AG234" i="64" s="1"/>
  <c r="AG113" i="64"/>
  <c r="AG213" i="64" s="1"/>
  <c r="AG185" i="64"/>
  <c r="AG285" i="64" s="1"/>
  <c r="AG153" i="64"/>
  <c r="AG253" i="64" s="1"/>
  <c r="FA77" i="64"/>
  <c r="FA49" i="64"/>
  <c r="FA8" i="64"/>
  <c r="FA3" i="64"/>
  <c r="FA2" i="64"/>
  <c r="FA69" i="64"/>
  <c r="AG161" i="64"/>
  <c r="AG261" i="64" s="1"/>
  <c r="AG191" i="64"/>
  <c r="AG291" i="64" s="1"/>
  <c r="AG195" i="64"/>
  <c r="AG295" i="64" s="1"/>
  <c r="AG150" i="64"/>
  <c r="AG250" i="64" s="1"/>
  <c r="AG107" i="64"/>
  <c r="AG207" i="64" s="1"/>
  <c r="AG192" i="64"/>
  <c r="AG292" i="64" s="1"/>
  <c r="AG131" i="64"/>
  <c r="AG231" i="64" s="1"/>
  <c r="FA74" i="64"/>
  <c r="FA73" i="64"/>
  <c r="FA12" i="64"/>
  <c r="FA96" i="64"/>
  <c r="AG182" i="64"/>
  <c r="AG282" i="64" s="1"/>
  <c r="AG142" i="64"/>
  <c r="AG242" i="64" s="1"/>
  <c r="AG190" i="64"/>
  <c r="AG290" i="64" s="1"/>
  <c r="AG102" i="64"/>
  <c r="AG202" i="64" s="1"/>
  <c r="FA97" i="64"/>
  <c r="FA11" i="64"/>
  <c r="FA36" i="64"/>
  <c r="AG123" i="64"/>
  <c r="AG223" i="64" s="1"/>
  <c r="AG104" i="64"/>
  <c r="AG204" i="64" s="1"/>
  <c r="AG112" i="64"/>
  <c r="AG212" i="64" s="1"/>
  <c r="FA94" i="64"/>
  <c r="FA52" i="64"/>
  <c r="FA32" i="64"/>
  <c r="FA10" i="64"/>
  <c r="FA24" i="64"/>
  <c r="FA83" i="64"/>
  <c r="FA93" i="64"/>
  <c r="AG164" i="64"/>
  <c r="AG264" i="64" s="1"/>
  <c r="FA92" i="64"/>
  <c r="FA43" i="64"/>
  <c r="FA35" i="64"/>
  <c r="FA26" i="64"/>
  <c r="FA61" i="64"/>
  <c r="FA98" i="64"/>
  <c r="FA59" i="64"/>
  <c r="AG158" i="64"/>
  <c r="AG258" i="64" s="1"/>
  <c r="AG166" i="64"/>
  <c r="AG266" i="64" s="1"/>
  <c r="AG181" i="64"/>
  <c r="AG281" i="64" s="1"/>
  <c r="AG121" i="64"/>
  <c r="AG221" i="64" s="1"/>
  <c r="AG199" i="64"/>
  <c r="AG299" i="64" s="1"/>
  <c r="AG115" i="64"/>
  <c r="AG215" i="64" s="1"/>
  <c r="FA84" i="64"/>
  <c r="FA76" i="64"/>
  <c r="FA45" i="64"/>
  <c r="FA14" i="64"/>
  <c r="FA99" i="64"/>
  <c r="FA20" i="64"/>
  <c r="AG160" i="64"/>
  <c r="AG260" i="64" s="1"/>
  <c r="AG132" i="64"/>
  <c r="AG232" i="64" s="1"/>
  <c r="AG117" i="64"/>
  <c r="AG217" i="64" s="1"/>
  <c r="AG136" i="64"/>
  <c r="AG236" i="64" s="1"/>
  <c r="AG140" i="64"/>
  <c r="AG240" i="64" s="1"/>
  <c r="AG180" i="64"/>
  <c r="AG280" i="64" s="1"/>
  <c r="AG151" i="64"/>
  <c r="AG251" i="64" s="1"/>
  <c r="FA57" i="64"/>
  <c r="FA6" i="64"/>
  <c r="FA78" i="64"/>
  <c r="AG137" i="64"/>
  <c r="AG237" i="64" s="1"/>
  <c r="AG186" i="64"/>
  <c r="AG286" i="64" s="1"/>
  <c r="AG119" i="64"/>
  <c r="AG219" i="64" s="1"/>
  <c r="AG129" i="64"/>
  <c r="AG229" i="64" s="1"/>
  <c r="AG133" i="64"/>
  <c r="AG233" i="64" s="1"/>
  <c r="AG193" i="64"/>
  <c r="AG293" i="64" s="1"/>
  <c r="AG110" i="64"/>
  <c r="AG210" i="64" s="1"/>
  <c r="AG174" i="64"/>
  <c r="AG274" i="64" s="1"/>
  <c r="AG114" i="64"/>
  <c r="AG214" i="64" s="1"/>
  <c r="AG144" i="64"/>
  <c r="AG244" i="64" s="1"/>
  <c r="AG103" i="64"/>
  <c r="AG203" i="64" s="1"/>
  <c r="AG165" i="64"/>
  <c r="AG265" i="64" s="1"/>
  <c r="AG105" i="64"/>
  <c r="AG205" i="64" s="1"/>
  <c r="AG148" i="64"/>
  <c r="AG248" i="64" s="1"/>
  <c r="FA89" i="64"/>
  <c r="AG135" i="64"/>
  <c r="AG235" i="64" s="1"/>
  <c r="FA58" i="64"/>
  <c r="AG172" i="64"/>
  <c r="AG272" i="64" s="1"/>
  <c r="FA40" i="64"/>
  <c r="AG145" i="64"/>
  <c r="AG245" i="64" s="1"/>
  <c r="FA41" i="64"/>
  <c r="AG149" i="64"/>
  <c r="AG249" i="64" s="1"/>
  <c r="FA53" i="64"/>
  <c r="AG177" i="64"/>
  <c r="AG277" i="64" s="1"/>
  <c r="FA56" i="64"/>
  <c r="AG170" i="64"/>
  <c r="AG270" i="64" s="1"/>
  <c r="FD76" i="64"/>
  <c r="FD69" i="64"/>
  <c r="FD55" i="64"/>
  <c r="FD15" i="64"/>
  <c r="FD67" i="64"/>
  <c r="FD62" i="64"/>
  <c r="FD9" i="64"/>
  <c r="FD20" i="64"/>
  <c r="AJ158" i="64"/>
  <c r="AJ258" i="64" s="1"/>
  <c r="AJ190" i="64"/>
  <c r="AJ290" i="64" s="1"/>
  <c r="AJ108" i="64"/>
  <c r="AJ208" i="64" s="1"/>
  <c r="AJ105" i="64"/>
  <c r="AJ205" i="64" s="1"/>
  <c r="AJ198" i="64"/>
  <c r="AJ298" i="64" s="1"/>
  <c r="AJ111" i="64"/>
  <c r="AJ211" i="64" s="1"/>
  <c r="AJ193" i="64"/>
  <c r="AJ293" i="64" s="1"/>
  <c r="AJ134" i="64"/>
  <c r="AJ234" i="64" s="1"/>
  <c r="FD73" i="64"/>
  <c r="FD56" i="64"/>
  <c r="FD27" i="64"/>
  <c r="FD10" i="64"/>
  <c r="FD80" i="64"/>
  <c r="FD60" i="64"/>
  <c r="FD22" i="64"/>
  <c r="FD26" i="64"/>
  <c r="AJ125" i="64"/>
  <c r="AJ225" i="64" s="1"/>
  <c r="AJ114" i="64"/>
  <c r="AJ214" i="64" s="1"/>
  <c r="AJ169" i="64"/>
  <c r="AJ269" i="64" s="1"/>
  <c r="AJ181" i="64"/>
  <c r="AJ281" i="64" s="1"/>
  <c r="AJ180" i="64"/>
  <c r="AJ280" i="64" s="1"/>
  <c r="AJ170" i="64"/>
  <c r="AJ270" i="64" s="1"/>
  <c r="AJ131" i="64"/>
  <c r="AJ231" i="64" s="1"/>
  <c r="AJ106" i="64"/>
  <c r="AJ206" i="64" s="1"/>
  <c r="FD71" i="64"/>
  <c r="FD40" i="64"/>
  <c r="AP28" i="64"/>
  <c r="AP45" i="64" s="1"/>
  <c r="FD3" i="64"/>
  <c r="FD34" i="64"/>
  <c r="FD70" i="64"/>
  <c r="FD59" i="64"/>
  <c r="FD24" i="64"/>
  <c r="AJ126" i="64"/>
  <c r="AJ226" i="64" s="1"/>
  <c r="AJ141" i="64"/>
  <c r="AJ241" i="64" s="1"/>
  <c r="AJ153" i="64"/>
  <c r="AJ253" i="64" s="1"/>
  <c r="AJ144" i="64"/>
  <c r="AJ244" i="64" s="1"/>
  <c r="FD87" i="64"/>
  <c r="FD37" i="64"/>
  <c r="FD38" i="64"/>
  <c r="FD8" i="64"/>
  <c r="FD36" i="64"/>
  <c r="FD50" i="64"/>
  <c r="FD30" i="64"/>
  <c r="FD44" i="64"/>
  <c r="AJ129" i="64"/>
  <c r="AJ229" i="64" s="1"/>
  <c r="AJ178" i="64"/>
  <c r="AJ278" i="64" s="1"/>
  <c r="AJ187" i="64"/>
  <c r="AJ287" i="64" s="1"/>
  <c r="AJ149" i="64"/>
  <c r="AJ249" i="64" s="1"/>
  <c r="AJ130" i="64"/>
  <c r="AJ230" i="64" s="1"/>
  <c r="AJ110" i="64"/>
  <c r="AJ210" i="64" s="1"/>
  <c r="AJ189" i="64"/>
  <c r="AJ289" i="64" s="1"/>
  <c r="AJ177" i="64"/>
  <c r="AJ277" i="64" s="1"/>
  <c r="FD85" i="64"/>
  <c r="FD47" i="64"/>
  <c r="FD31" i="64"/>
  <c r="FD13" i="64"/>
  <c r="FD48" i="64"/>
  <c r="FD21" i="64"/>
  <c r="FD29" i="64"/>
  <c r="FD75" i="64"/>
  <c r="AJ128" i="64"/>
  <c r="AJ228" i="64" s="1"/>
  <c r="AJ117" i="64"/>
  <c r="AJ217" i="64" s="1"/>
  <c r="AJ199" i="64"/>
  <c r="AJ299" i="64" s="1"/>
  <c r="AJ140" i="64"/>
  <c r="AJ240" i="64" s="1"/>
  <c r="AJ137" i="64"/>
  <c r="AJ237" i="64" s="1"/>
  <c r="AJ191" i="64"/>
  <c r="AJ291" i="64" s="1"/>
  <c r="AJ145" i="64"/>
  <c r="AJ245" i="64" s="1"/>
  <c r="AJ173" i="64"/>
  <c r="AJ273" i="64" s="1"/>
  <c r="FD97" i="64"/>
  <c r="FD82" i="64"/>
  <c r="FD64" i="64"/>
  <c r="FD43" i="64"/>
  <c r="FD18" i="64"/>
  <c r="FD78" i="64"/>
  <c r="FD72" i="64"/>
  <c r="FD90" i="64"/>
  <c r="FD95" i="64"/>
  <c r="AJ161" i="64"/>
  <c r="AJ261" i="64" s="1"/>
  <c r="AJ166" i="64"/>
  <c r="AJ266" i="64" s="1"/>
  <c r="AJ146" i="64"/>
  <c r="AJ246" i="64" s="1"/>
  <c r="AJ135" i="64"/>
  <c r="AJ235" i="64" s="1"/>
  <c r="AJ171" i="64"/>
  <c r="AJ271" i="64" s="1"/>
  <c r="AJ148" i="64"/>
  <c r="AJ248" i="64" s="1"/>
  <c r="AJ194" i="64"/>
  <c r="AJ294" i="64" s="1"/>
  <c r="AJ197" i="64"/>
  <c r="AJ297" i="64" s="1"/>
  <c r="FD94" i="64"/>
  <c r="FD79" i="64"/>
  <c r="FD51" i="64"/>
  <c r="FD35" i="64"/>
  <c r="FD11" i="64"/>
  <c r="FD88" i="64"/>
  <c r="FD57" i="64"/>
  <c r="FD53" i="64"/>
  <c r="FD99" i="64"/>
  <c r="AJ160" i="64"/>
  <c r="AJ260" i="64" s="1"/>
  <c r="AJ118" i="64"/>
  <c r="AJ218" i="64" s="1"/>
  <c r="AJ151" i="64"/>
  <c r="AJ251" i="64" s="1"/>
  <c r="AJ185" i="64"/>
  <c r="AJ285" i="64" s="1"/>
  <c r="AJ184" i="64"/>
  <c r="AJ284" i="64" s="1"/>
  <c r="AJ138" i="64"/>
  <c r="AJ238" i="64" s="1"/>
  <c r="AJ142" i="64"/>
  <c r="AJ242" i="64" s="1"/>
  <c r="AJ182" i="64"/>
  <c r="AJ282" i="64" s="1"/>
  <c r="FD92" i="64"/>
  <c r="FD77" i="64"/>
  <c r="FD54" i="64"/>
  <c r="FD25" i="64"/>
  <c r="FD68" i="64"/>
  <c r="FD91" i="64"/>
  <c r="FD93" i="64"/>
  <c r="FD96" i="64"/>
  <c r="FD41" i="64"/>
  <c r="AJ123" i="64"/>
  <c r="AJ223" i="64" s="1"/>
  <c r="AJ156" i="64"/>
  <c r="AJ256" i="64" s="1"/>
  <c r="AJ154" i="64"/>
  <c r="AJ254" i="64" s="1"/>
  <c r="AJ103" i="64"/>
  <c r="AJ203" i="64" s="1"/>
  <c r="AJ167" i="64"/>
  <c r="AJ267" i="64" s="1"/>
  <c r="AJ143" i="64"/>
  <c r="AJ243" i="64" s="1"/>
  <c r="AJ168" i="64"/>
  <c r="AJ268" i="64" s="1"/>
  <c r="AJ150" i="64"/>
  <c r="AJ250" i="64" s="1"/>
  <c r="FD89" i="64"/>
  <c r="FD74" i="64"/>
  <c r="FD63" i="64"/>
  <c r="FD14" i="64"/>
  <c r="FD45" i="64"/>
  <c r="FD4" i="64"/>
  <c r="FD17" i="64"/>
  <c r="FD5" i="64"/>
  <c r="AJ163" i="64"/>
  <c r="AJ263" i="64" s="1"/>
  <c r="AJ164" i="64"/>
  <c r="AJ264" i="64" s="1"/>
  <c r="AJ104" i="64"/>
  <c r="AJ204" i="64" s="1"/>
  <c r="AJ175" i="64"/>
  <c r="AJ275" i="64" s="1"/>
  <c r="AJ192" i="64"/>
  <c r="AJ292" i="64" s="1"/>
  <c r="AJ139" i="64"/>
  <c r="AJ239" i="64" s="1"/>
  <c r="AJ176" i="64"/>
  <c r="AJ276" i="64" s="1"/>
  <c r="AJ174" i="64"/>
  <c r="AJ274" i="64" s="1"/>
  <c r="AJ132" i="64"/>
  <c r="AJ232" i="64" s="1"/>
  <c r="FD86" i="64"/>
  <c r="FD66" i="64"/>
  <c r="FD61" i="64"/>
  <c r="FD6" i="64"/>
  <c r="FD83" i="64"/>
  <c r="FD39" i="64"/>
  <c r="FD2" i="64"/>
  <c r="FD7" i="64"/>
  <c r="AJ127" i="64"/>
  <c r="AJ227" i="64" s="1"/>
  <c r="AJ162" i="64"/>
  <c r="AJ262" i="64" s="1"/>
  <c r="AJ183" i="64"/>
  <c r="AJ283" i="64" s="1"/>
  <c r="AJ179" i="64"/>
  <c r="AJ279" i="64" s="1"/>
  <c r="AJ152" i="64"/>
  <c r="AJ252" i="64" s="1"/>
  <c r="AJ133" i="64"/>
  <c r="AJ233" i="64" s="1"/>
  <c r="AJ188" i="64"/>
  <c r="AJ288" i="64" s="1"/>
  <c r="AJ186" i="64"/>
  <c r="AJ286" i="64" s="1"/>
  <c r="AJ102" i="64"/>
  <c r="AJ202" i="64" s="1"/>
  <c r="FD81" i="64"/>
  <c r="FD98" i="64"/>
  <c r="FD65" i="64"/>
  <c r="FD28" i="64"/>
  <c r="FD42" i="64"/>
  <c r="FD32" i="64"/>
  <c r="FD23" i="64"/>
  <c r="FD46" i="64"/>
  <c r="AJ124" i="64"/>
  <c r="AJ224" i="64" s="1"/>
  <c r="AJ113" i="64"/>
  <c r="AJ213" i="64" s="1"/>
  <c r="AJ109" i="64"/>
  <c r="AJ209" i="64" s="1"/>
  <c r="AJ116" i="64"/>
  <c r="AJ216" i="64" s="1"/>
  <c r="AJ157" i="64"/>
  <c r="AJ257" i="64" s="1"/>
  <c r="AJ196" i="64"/>
  <c r="AJ296" i="64" s="1"/>
  <c r="AJ120" i="64"/>
  <c r="AJ220" i="64" s="1"/>
  <c r="AJ147" i="64"/>
  <c r="AJ247" i="64" s="1"/>
  <c r="AJ155" i="64"/>
  <c r="AJ255" i="64" s="1"/>
  <c r="AJ172" i="64"/>
  <c r="AJ272" i="64" s="1"/>
  <c r="AJ112" i="64"/>
  <c r="AJ212" i="64" s="1"/>
  <c r="FD84" i="64"/>
  <c r="AJ165" i="64"/>
  <c r="AJ265" i="64" s="1"/>
  <c r="FD58" i="64"/>
  <c r="AJ136" i="64"/>
  <c r="AJ236" i="64" s="1"/>
  <c r="FD49" i="64"/>
  <c r="AJ107" i="64"/>
  <c r="AJ207" i="64" s="1"/>
  <c r="FD12" i="64"/>
  <c r="AJ119" i="64"/>
  <c r="AJ219" i="64" s="1"/>
  <c r="FD52" i="64"/>
  <c r="AJ195" i="64"/>
  <c r="AJ295" i="64" s="1"/>
  <c r="FD16" i="64"/>
  <c r="AJ121" i="64"/>
  <c r="AJ221" i="64" s="1"/>
  <c r="FD33" i="64"/>
  <c r="AJ122" i="64"/>
  <c r="AJ222" i="64" s="1"/>
  <c r="AJ159" i="64"/>
  <c r="AJ259" i="64" s="1"/>
  <c r="FD19" i="64"/>
  <c r="AJ115" i="64"/>
  <c r="AJ215" i="64" s="1"/>
  <c r="FH83" i="64"/>
  <c r="FH68" i="64"/>
  <c r="FH20" i="64"/>
  <c r="FH23" i="64"/>
  <c r="FH28" i="64"/>
  <c r="FH67" i="64"/>
  <c r="FH64" i="64"/>
  <c r="FH30" i="64"/>
  <c r="AN127" i="64"/>
  <c r="AN227" i="64" s="1"/>
  <c r="AN154" i="64"/>
  <c r="AN254" i="64" s="1"/>
  <c r="AN107" i="64"/>
  <c r="AN207" i="64" s="1"/>
  <c r="AN118" i="64"/>
  <c r="AN218" i="64" s="1"/>
  <c r="AN130" i="64"/>
  <c r="AN230" i="64" s="1"/>
  <c r="AN192" i="64"/>
  <c r="AN292" i="64" s="1"/>
  <c r="AN110" i="64"/>
  <c r="AN210" i="64" s="1"/>
  <c r="AN168" i="64"/>
  <c r="AN268" i="64" s="1"/>
  <c r="FH85" i="64"/>
  <c r="FH72" i="64"/>
  <c r="FH41" i="64"/>
  <c r="FH22" i="64"/>
  <c r="FH12" i="64"/>
  <c r="FH37" i="64"/>
  <c r="FH81" i="64"/>
  <c r="FH91" i="64"/>
  <c r="AN159" i="64"/>
  <c r="AN259" i="64" s="1"/>
  <c r="AN125" i="64"/>
  <c r="AN225" i="64" s="1"/>
  <c r="AN195" i="64"/>
  <c r="AN295" i="64" s="1"/>
  <c r="AN133" i="64"/>
  <c r="AN233" i="64" s="1"/>
  <c r="AN106" i="64"/>
  <c r="AN206" i="64" s="1"/>
  <c r="AN181" i="64"/>
  <c r="AN281" i="64" s="1"/>
  <c r="AN146" i="64"/>
  <c r="AN246" i="64" s="1"/>
  <c r="AN188" i="64"/>
  <c r="AN288" i="64" s="1"/>
  <c r="AN105" i="64"/>
  <c r="AN205" i="64" s="1"/>
  <c r="FH79" i="64"/>
  <c r="FH53" i="64"/>
  <c r="FH58" i="64"/>
  <c r="FH9" i="64"/>
  <c r="FH76" i="64"/>
  <c r="FH99" i="64"/>
  <c r="FH27" i="64"/>
  <c r="FH71" i="64"/>
  <c r="AN124" i="64"/>
  <c r="AN224" i="64" s="1"/>
  <c r="AN117" i="64"/>
  <c r="AN217" i="64" s="1"/>
  <c r="AN136" i="64"/>
  <c r="AN236" i="64" s="1"/>
  <c r="AN150" i="64"/>
  <c r="AN250" i="64" s="1"/>
  <c r="AN152" i="64"/>
  <c r="AN252" i="64" s="1"/>
  <c r="AN176" i="64"/>
  <c r="AN276" i="64" s="1"/>
  <c r="AN115" i="64"/>
  <c r="AN215" i="64" s="1"/>
  <c r="AN198" i="64"/>
  <c r="AN298" i="64" s="1"/>
  <c r="FH77" i="64"/>
  <c r="FH70" i="64"/>
  <c r="FH50" i="64"/>
  <c r="FH21" i="64"/>
  <c r="FH56" i="64"/>
  <c r="FH2" i="64"/>
  <c r="FH18" i="64"/>
  <c r="FH73" i="64"/>
  <c r="AN128" i="64"/>
  <c r="AN228" i="64" s="1"/>
  <c r="AN175" i="64"/>
  <c r="AN275" i="64" s="1"/>
  <c r="AN187" i="64"/>
  <c r="AN287" i="64" s="1"/>
  <c r="AN142" i="64"/>
  <c r="AN242" i="64" s="1"/>
  <c r="AN113" i="64"/>
  <c r="AN213" i="64" s="1"/>
  <c r="AN109" i="64"/>
  <c r="AN209" i="64" s="1"/>
  <c r="AN122" i="64"/>
  <c r="AN222" i="64" s="1"/>
  <c r="AN190" i="64"/>
  <c r="AN290" i="64" s="1"/>
  <c r="FH88" i="64"/>
  <c r="FH60" i="64"/>
  <c r="FH32" i="64"/>
  <c r="FH8" i="64"/>
  <c r="FH13" i="64"/>
  <c r="FH86" i="64"/>
  <c r="FH6" i="64"/>
  <c r="FH55" i="64"/>
  <c r="AN123" i="64"/>
  <c r="AN223" i="64" s="1"/>
  <c r="AN144" i="64"/>
  <c r="AN244" i="64" s="1"/>
  <c r="AN157" i="64"/>
  <c r="AN257" i="64" s="1"/>
  <c r="AN153" i="64"/>
  <c r="AN253" i="64" s="1"/>
  <c r="AN170" i="64"/>
  <c r="AN270" i="64" s="1"/>
  <c r="AN121" i="64"/>
  <c r="AN221" i="64" s="1"/>
  <c r="AN140" i="64"/>
  <c r="AN240" i="64" s="1"/>
  <c r="AN135" i="64"/>
  <c r="AN235" i="64" s="1"/>
  <c r="FH54" i="64"/>
  <c r="AN194" i="64"/>
  <c r="AN294" i="64" s="1"/>
  <c r="AN169" i="64"/>
  <c r="AN269" i="64" s="1"/>
  <c r="AN116" i="64"/>
  <c r="AN216" i="64" s="1"/>
  <c r="AN149" i="64"/>
  <c r="AN249" i="64" s="1"/>
  <c r="FH62" i="64"/>
  <c r="FH25" i="64"/>
  <c r="FH10" i="64"/>
  <c r="FH92" i="64"/>
  <c r="FH59" i="64"/>
  <c r="AN112" i="64"/>
  <c r="AN212" i="64" s="1"/>
  <c r="AN120" i="64"/>
  <c r="AN220" i="64" s="1"/>
  <c r="AN138" i="64"/>
  <c r="AN238" i="64" s="1"/>
  <c r="AN186" i="64"/>
  <c r="AN286" i="64" s="1"/>
  <c r="FH69" i="64"/>
  <c r="FH4" i="64"/>
  <c r="FH94" i="64"/>
  <c r="FH48" i="64"/>
  <c r="AN126" i="64"/>
  <c r="AN226" i="64" s="1"/>
  <c r="AN185" i="64"/>
  <c r="AN285" i="64" s="1"/>
  <c r="AN139" i="64"/>
  <c r="AN239" i="64" s="1"/>
  <c r="AN166" i="64"/>
  <c r="AN266" i="64" s="1"/>
  <c r="AN171" i="64"/>
  <c r="AN271" i="64" s="1"/>
  <c r="FH95" i="64"/>
  <c r="FH57" i="64"/>
  <c r="FH16" i="64"/>
  <c r="FH44" i="64"/>
  <c r="FH19" i="64"/>
  <c r="AN164" i="64"/>
  <c r="AN264" i="64" s="1"/>
  <c r="AN173" i="64"/>
  <c r="AN273" i="64" s="1"/>
  <c r="AN174" i="64"/>
  <c r="AN274" i="64" s="1"/>
  <c r="AN184" i="64"/>
  <c r="AN284" i="64" s="1"/>
  <c r="AN167" i="64"/>
  <c r="AN267" i="64" s="1"/>
  <c r="FH90" i="64"/>
  <c r="FH45" i="64"/>
  <c r="FH17" i="64"/>
  <c r="FH38" i="64"/>
  <c r="FH14" i="64"/>
  <c r="AN162" i="64"/>
  <c r="AN262" i="64" s="1"/>
  <c r="AN177" i="64"/>
  <c r="AN277" i="64" s="1"/>
  <c r="AN104" i="64"/>
  <c r="AN204" i="64" s="1"/>
  <c r="AN147" i="64"/>
  <c r="AN247" i="64" s="1"/>
  <c r="AN143" i="64"/>
  <c r="AN243" i="64" s="1"/>
  <c r="FH87" i="64"/>
  <c r="FH63" i="64"/>
  <c r="FH3" i="64"/>
  <c r="FH61" i="64"/>
  <c r="FH42" i="64"/>
  <c r="AN163" i="64"/>
  <c r="AN263" i="64" s="1"/>
  <c r="AN199" i="64"/>
  <c r="AN299" i="64" s="1"/>
  <c r="AN183" i="64"/>
  <c r="AN283" i="64" s="1"/>
  <c r="AN178" i="64"/>
  <c r="AN278" i="64" s="1"/>
  <c r="AN165" i="64"/>
  <c r="AN265" i="64" s="1"/>
  <c r="FH82" i="64"/>
  <c r="FH49" i="64"/>
  <c r="FH11" i="64"/>
  <c r="FH29" i="64"/>
  <c r="FH93" i="64"/>
  <c r="AN161" i="64"/>
  <c r="AN261" i="64" s="1"/>
  <c r="AN193" i="64"/>
  <c r="AN293" i="64" s="1"/>
  <c r="AN141" i="64"/>
  <c r="AN241" i="64" s="1"/>
  <c r="AN108" i="64"/>
  <c r="AN208" i="64" s="1"/>
  <c r="AN197" i="64"/>
  <c r="AN297" i="64" s="1"/>
  <c r="FH74" i="64"/>
  <c r="AP32" i="64"/>
  <c r="AP49" i="64" s="1"/>
  <c r="FH51" i="64"/>
  <c r="FH47" i="64"/>
  <c r="FH97" i="64"/>
  <c r="AN189" i="64"/>
  <c r="AN289" i="64" s="1"/>
  <c r="AN131" i="64"/>
  <c r="AN231" i="64" s="1"/>
  <c r="AN114" i="64"/>
  <c r="AN214" i="64" s="1"/>
  <c r="AN160" i="64"/>
  <c r="AN260" i="64" s="1"/>
  <c r="AN155" i="64"/>
  <c r="AN255" i="64" s="1"/>
  <c r="FH66" i="64"/>
  <c r="FH52" i="64"/>
  <c r="FH40" i="64"/>
  <c r="FH35" i="64"/>
  <c r="FH7" i="64"/>
  <c r="AN129" i="64"/>
  <c r="AN229" i="64" s="1"/>
  <c r="AN119" i="64"/>
  <c r="AN219" i="64" s="1"/>
  <c r="AN196" i="64"/>
  <c r="AN296" i="64" s="1"/>
  <c r="AN172" i="64"/>
  <c r="AN272" i="64" s="1"/>
  <c r="AN145" i="64"/>
  <c r="AN245" i="64" s="1"/>
  <c r="FH98" i="64"/>
  <c r="FH34" i="64"/>
  <c r="FH89" i="64"/>
  <c r="FH31" i="64"/>
  <c r="FH5" i="64"/>
  <c r="AN158" i="64"/>
  <c r="AN258" i="64" s="1"/>
  <c r="AN132" i="64"/>
  <c r="AN232" i="64" s="1"/>
  <c r="AN180" i="64"/>
  <c r="AN280" i="64" s="1"/>
  <c r="AN137" i="64"/>
  <c r="AN237" i="64" s="1"/>
  <c r="AN103" i="64"/>
  <c r="AN203" i="64" s="1"/>
  <c r="FH78" i="64"/>
  <c r="FH39" i="64"/>
  <c r="FH84" i="64"/>
  <c r="FH46" i="64"/>
  <c r="FH96" i="64"/>
  <c r="AN191" i="64"/>
  <c r="AN291" i="64" s="1"/>
  <c r="AN134" i="64"/>
  <c r="AN234" i="64" s="1"/>
  <c r="AN111" i="64"/>
  <c r="AN211" i="64" s="1"/>
  <c r="AN148" i="64"/>
  <c r="AN248" i="64" s="1"/>
  <c r="FH75" i="64"/>
  <c r="FH43" i="64"/>
  <c r="FH65" i="64"/>
  <c r="FH15" i="64"/>
  <c r="AN179" i="64"/>
  <c r="AN279" i="64" s="1"/>
  <c r="AN182" i="64"/>
  <c r="AN282" i="64" s="1"/>
  <c r="AN156" i="64"/>
  <c r="AN256" i="64" s="1"/>
  <c r="AN151" i="64"/>
  <c r="AN251" i="64" s="1"/>
  <c r="AN102" i="64"/>
  <c r="AN202" i="64" s="1"/>
  <c r="FH80" i="64"/>
  <c r="FH24" i="64"/>
  <c r="FH36" i="64"/>
  <c r="FH33" i="64"/>
  <c r="FH26" i="64"/>
  <c r="FI83" i="64"/>
  <c r="FI73" i="64"/>
  <c r="FI46" i="64"/>
  <c r="FI31" i="64"/>
  <c r="FI4" i="64"/>
  <c r="FI62" i="64"/>
  <c r="FI42" i="64"/>
  <c r="FI95" i="64"/>
  <c r="AO159" i="64"/>
  <c r="AO259" i="64" s="1"/>
  <c r="AO112" i="64"/>
  <c r="AO212" i="64" s="1"/>
  <c r="AO148" i="64"/>
  <c r="AO248" i="64" s="1"/>
  <c r="AO170" i="64"/>
  <c r="AO270" i="64" s="1"/>
  <c r="AO150" i="64"/>
  <c r="AO250" i="64" s="1"/>
  <c r="AO132" i="64"/>
  <c r="AO232" i="64" s="1"/>
  <c r="AO186" i="64"/>
  <c r="AO286" i="64" s="1"/>
  <c r="AO185" i="64"/>
  <c r="AO285" i="64" s="1"/>
  <c r="FI63" i="64"/>
  <c r="FI51" i="64"/>
  <c r="FI56" i="64"/>
  <c r="FI44" i="64"/>
  <c r="FI10" i="64"/>
  <c r="FI90" i="64"/>
  <c r="FI57" i="64"/>
  <c r="FI45" i="64"/>
  <c r="AO127" i="64"/>
  <c r="AO227" i="64" s="1"/>
  <c r="AO151" i="64"/>
  <c r="AO251" i="64" s="1"/>
  <c r="AO181" i="64"/>
  <c r="AO281" i="64" s="1"/>
  <c r="AO198" i="64"/>
  <c r="AO298" i="64" s="1"/>
  <c r="AO108" i="64"/>
  <c r="AO208" i="64" s="1"/>
  <c r="AO168" i="64"/>
  <c r="AO268" i="64" s="1"/>
  <c r="AO137" i="64"/>
  <c r="AO237" i="64" s="1"/>
  <c r="AO199" i="64"/>
  <c r="AO299" i="64" s="1"/>
  <c r="FI67" i="64"/>
  <c r="FI89" i="64"/>
  <c r="FI78" i="64"/>
  <c r="FI37" i="64"/>
  <c r="FI12" i="64"/>
  <c r="FI82" i="64"/>
  <c r="FI77" i="64"/>
  <c r="FI79" i="64"/>
  <c r="FI70" i="64"/>
  <c r="AO129" i="64"/>
  <c r="AO229" i="64" s="1"/>
  <c r="AO105" i="64"/>
  <c r="AO205" i="64" s="1"/>
  <c r="AO145" i="64"/>
  <c r="AO245" i="64" s="1"/>
  <c r="AO179" i="64"/>
  <c r="AO279" i="64" s="1"/>
  <c r="AO122" i="64"/>
  <c r="AO222" i="64" s="1"/>
  <c r="AO109" i="64"/>
  <c r="AO209" i="64" s="1"/>
  <c r="AO196" i="64"/>
  <c r="AO296" i="64" s="1"/>
  <c r="AO110" i="64"/>
  <c r="AO210" i="64" s="1"/>
  <c r="FI94" i="64"/>
  <c r="FI43" i="64"/>
  <c r="FI19" i="64"/>
  <c r="FI64" i="64"/>
  <c r="FI24" i="64"/>
  <c r="FI28" i="64"/>
  <c r="AO163" i="64"/>
  <c r="AO263" i="64" s="1"/>
  <c r="AO114" i="64"/>
  <c r="AO214" i="64" s="1"/>
  <c r="AO107" i="64"/>
  <c r="AO207" i="64" s="1"/>
  <c r="AO113" i="64"/>
  <c r="AO213" i="64" s="1"/>
  <c r="AO131" i="64"/>
  <c r="AO231" i="64" s="1"/>
  <c r="AO118" i="64"/>
  <c r="AO218" i="64" s="1"/>
  <c r="FI35" i="64"/>
  <c r="FI17" i="64"/>
  <c r="FI25" i="64"/>
  <c r="AO123" i="64"/>
  <c r="AO223" i="64" s="1"/>
  <c r="AO144" i="64"/>
  <c r="AO244" i="64" s="1"/>
  <c r="AO195" i="64"/>
  <c r="AO295" i="64" s="1"/>
  <c r="FI72" i="64"/>
  <c r="FI85" i="64"/>
  <c r="AO192" i="64"/>
  <c r="AO292" i="64" s="1"/>
  <c r="AO178" i="64"/>
  <c r="AO278" i="64" s="1"/>
  <c r="AO183" i="64"/>
  <c r="AO283" i="64" s="1"/>
  <c r="FI65" i="64"/>
  <c r="FI92" i="64"/>
  <c r="FI47" i="64"/>
  <c r="FI50" i="64"/>
  <c r="AO121" i="64"/>
  <c r="AO221" i="64" s="1"/>
  <c r="AO167" i="64"/>
  <c r="AO267" i="64" s="1"/>
  <c r="AO173" i="64"/>
  <c r="AO273" i="64" s="1"/>
  <c r="FI86" i="64"/>
  <c r="FI13" i="64"/>
  <c r="AO164" i="64"/>
  <c r="AO264" i="64" s="1"/>
  <c r="AO135" i="64"/>
  <c r="AO235" i="64" s="1"/>
  <c r="FI8" i="64"/>
  <c r="FI87" i="64"/>
  <c r="AO180" i="64"/>
  <c r="AO280" i="64" s="1"/>
  <c r="FI40" i="64"/>
  <c r="AO117" i="64"/>
  <c r="AO217" i="64" s="1"/>
  <c r="FI41" i="64"/>
  <c r="FI81" i="64"/>
  <c r="FI75" i="64"/>
  <c r="FI5" i="64"/>
  <c r="FI33" i="64"/>
  <c r="FI14" i="64"/>
  <c r="FI98" i="64"/>
  <c r="AO124" i="64"/>
  <c r="AO224" i="64" s="1"/>
  <c r="AO149" i="64"/>
  <c r="AO249" i="64" s="1"/>
  <c r="AO177" i="64"/>
  <c r="AO277" i="64" s="1"/>
  <c r="AO133" i="64"/>
  <c r="AO233" i="64" s="1"/>
  <c r="AO165" i="64"/>
  <c r="AO265" i="64" s="1"/>
  <c r="AO146" i="64"/>
  <c r="AO246" i="64" s="1"/>
  <c r="FI96" i="64"/>
  <c r="FI69" i="64"/>
  <c r="FI32" i="64"/>
  <c r="FI39" i="64"/>
  <c r="AO142" i="64"/>
  <c r="AO242" i="64" s="1"/>
  <c r="AO190" i="64"/>
  <c r="AO290" i="64" s="1"/>
  <c r="AO130" i="64"/>
  <c r="AO230" i="64" s="1"/>
  <c r="FI6" i="64"/>
  <c r="FI76" i="64"/>
  <c r="FI15" i="64"/>
  <c r="FI9" i="64"/>
  <c r="AO128" i="64"/>
  <c r="AO228" i="64" s="1"/>
  <c r="AO155" i="64"/>
  <c r="AO255" i="64" s="1"/>
  <c r="AO157" i="64"/>
  <c r="AO257" i="64" s="1"/>
  <c r="FI93" i="64"/>
  <c r="FI71" i="64"/>
  <c r="FI59" i="64"/>
  <c r="FI3" i="64"/>
  <c r="FI34" i="64"/>
  <c r="FI22" i="64"/>
  <c r="FI66" i="64"/>
  <c r="AO103" i="64"/>
  <c r="AO203" i="64" s="1"/>
  <c r="AO189" i="64"/>
  <c r="AO289" i="64" s="1"/>
  <c r="AO106" i="64"/>
  <c r="AO206" i="64" s="1"/>
  <c r="AO194" i="64"/>
  <c r="AO294" i="64" s="1"/>
  <c r="AO166" i="64"/>
  <c r="AO266" i="64" s="1"/>
  <c r="AO139" i="64"/>
  <c r="AO239" i="64" s="1"/>
  <c r="FI91" i="64"/>
  <c r="FI38" i="64"/>
  <c r="FI21" i="64"/>
  <c r="FI68" i="64"/>
  <c r="AO161" i="64"/>
  <c r="AO261" i="64" s="1"/>
  <c r="AO169" i="64"/>
  <c r="AO269" i="64" s="1"/>
  <c r="AO188" i="64"/>
  <c r="AO288" i="64" s="1"/>
  <c r="AO191" i="64"/>
  <c r="AO291" i="64" s="1"/>
  <c r="AO141" i="64"/>
  <c r="AO241" i="64" s="1"/>
  <c r="AO174" i="64"/>
  <c r="AO274" i="64" s="1"/>
  <c r="FI48" i="64"/>
  <c r="FI20" i="64"/>
  <c r="FI2" i="64"/>
  <c r="AO125" i="64"/>
  <c r="AO225" i="64" s="1"/>
  <c r="AO134" i="64"/>
  <c r="AO234" i="64" s="1"/>
  <c r="AO172" i="64"/>
  <c r="AO272" i="64" s="1"/>
  <c r="FI80" i="64"/>
  <c r="FI23" i="64"/>
  <c r="AO136" i="64"/>
  <c r="AO236" i="64" s="1"/>
  <c r="AO120" i="64"/>
  <c r="AO220" i="64" s="1"/>
  <c r="FI29" i="64"/>
  <c r="AO143" i="64"/>
  <c r="AO243" i="64" s="1"/>
  <c r="AO171" i="64"/>
  <c r="AO271" i="64" s="1"/>
  <c r="FI54" i="64"/>
  <c r="FI26" i="64"/>
  <c r="AO156" i="64"/>
  <c r="AO256" i="64" s="1"/>
  <c r="FI88" i="64"/>
  <c r="FI36" i="64"/>
  <c r="FI99" i="64"/>
  <c r="AO138" i="64"/>
  <c r="AO238" i="64" s="1"/>
  <c r="AO187" i="64"/>
  <c r="AO287" i="64" s="1"/>
  <c r="AO102" i="64"/>
  <c r="AO202" i="64" s="1"/>
  <c r="FI74" i="64"/>
  <c r="AO160" i="64"/>
  <c r="AO260" i="64" s="1"/>
  <c r="AO176" i="64"/>
  <c r="AO276" i="64" s="1"/>
  <c r="FI27" i="64"/>
  <c r="AO162" i="64"/>
  <c r="AO262" i="64" s="1"/>
  <c r="AO154" i="64"/>
  <c r="AO254" i="64" s="1"/>
  <c r="AO126" i="64"/>
  <c r="AO226" i="64" s="1"/>
  <c r="AO197" i="64"/>
  <c r="AO297" i="64" s="1"/>
  <c r="FI61" i="64"/>
  <c r="FI18" i="64"/>
  <c r="AO175" i="64"/>
  <c r="AO275" i="64" s="1"/>
  <c r="FI97" i="64"/>
  <c r="FI52" i="64"/>
  <c r="AO184" i="64"/>
  <c r="AO284" i="64" s="1"/>
  <c r="FI7" i="64"/>
  <c r="AO116" i="64"/>
  <c r="AO216" i="64" s="1"/>
  <c r="FI30" i="64"/>
  <c r="AO115" i="64"/>
  <c r="AO215" i="64" s="1"/>
  <c r="FI49" i="64"/>
  <c r="AO147" i="64"/>
  <c r="AO247" i="64" s="1"/>
  <c r="FI84" i="64"/>
  <c r="AO153" i="64"/>
  <c r="AO253" i="64" s="1"/>
  <c r="FI55" i="64"/>
  <c r="FI53" i="64"/>
  <c r="AP33" i="64"/>
  <c r="AP50" i="64" s="1"/>
  <c r="FI16" i="64"/>
  <c r="FI60" i="64"/>
  <c r="FI11" i="64"/>
  <c r="AO158" i="64"/>
  <c r="AO258" i="64" s="1"/>
  <c r="AO119" i="64"/>
  <c r="AO219" i="64" s="1"/>
  <c r="AO140" i="64"/>
  <c r="AO240" i="64" s="1"/>
  <c r="AO193" i="64"/>
  <c r="AO293" i="64" s="1"/>
  <c r="AO104" i="64"/>
  <c r="AO204" i="64" s="1"/>
  <c r="AO182" i="64"/>
  <c r="AO282" i="64" s="1"/>
  <c r="FI58" i="64"/>
  <c r="AO111" i="64"/>
  <c r="AO211" i="64" s="1"/>
  <c r="AO152" i="64"/>
  <c r="AO252" i="64" s="1"/>
  <c r="EU88" i="64"/>
  <c r="EU67" i="64"/>
  <c r="EU37" i="64"/>
  <c r="EU33" i="64"/>
  <c r="EU10" i="64"/>
  <c r="EU11" i="64"/>
  <c r="EU58" i="64"/>
  <c r="EU74" i="64"/>
  <c r="AA128" i="64"/>
  <c r="AA228" i="64" s="1"/>
  <c r="AA159" i="64"/>
  <c r="AA259" i="64" s="1"/>
  <c r="AA185" i="64"/>
  <c r="AA285" i="64" s="1"/>
  <c r="AA118" i="64"/>
  <c r="AA218" i="64" s="1"/>
  <c r="AA143" i="64"/>
  <c r="AA243" i="64" s="1"/>
  <c r="AA120" i="64"/>
  <c r="AA220" i="64" s="1"/>
  <c r="EU94" i="64"/>
  <c r="EU56" i="64"/>
  <c r="EU34" i="64"/>
  <c r="EU2" i="64"/>
  <c r="EU70" i="64"/>
  <c r="EU41" i="64"/>
  <c r="EU7" i="64"/>
  <c r="EU95" i="64"/>
  <c r="AA161" i="64"/>
  <c r="AA261" i="64" s="1"/>
  <c r="AA137" i="64"/>
  <c r="AA237" i="64" s="1"/>
  <c r="AA196" i="64"/>
  <c r="AA296" i="64" s="1"/>
  <c r="AA149" i="64"/>
  <c r="AA249" i="64" s="1"/>
  <c r="AA171" i="64"/>
  <c r="AA271" i="64" s="1"/>
  <c r="AA155" i="64"/>
  <c r="AA255" i="64" s="1"/>
  <c r="AA177" i="64"/>
  <c r="AA277" i="64" s="1"/>
  <c r="AA179" i="64"/>
  <c r="AA279" i="64" s="1"/>
  <c r="EU89" i="64"/>
  <c r="EU42" i="64"/>
  <c r="EU21" i="64"/>
  <c r="EU16" i="64"/>
  <c r="EU17" i="64"/>
  <c r="EU43" i="64"/>
  <c r="EU38" i="64"/>
  <c r="EU29" i="64"/>
  <c r="AA162" i="64"/>
  <c r="AA262" i="64" s="1"/>
  <c r="AA169" i="64"/>
  <c r="AA269" i="64" s="1"/>
  <c r="AA178" i="64"/>
  <c r="AA278" i="64" s="1"/>
  <c r="AA189" i="64"/>
  <c r="AA289" i="64" s="1"/>
  <c r="AA105" i="64"/>
  <c r="AA205" i="64" s="1"/>
  <c r="AA131" i="64"/>
  <c r="AA231" i="64" s="1"/>
  <c r="AA168" i="64"/>
  <c r="AA268" i="64" s="1"/>
  <c r="AA121" i="64"/>
  <c r="AA221" i="64" s="1"/>
  <c r="EU91" i="64"/>
  <c r="EU71" i="64"/>
  <c r="EU78" i="64"/>
  <c r="EU27" i="64"/>
  <c r="EU9" i="64"/>
  <c r="EU79" i="64"/>
  <c r="EU72" i="64"/>
  <c r="EU62" i="64"/>
  <c r="AA124" i="64"/>
  <c r="AA224" i="64" s="1"/>
  <c r="AA158" i="64"/>
  <c r="AA258" i="64" s="1"/>
  <c r="AA116" i="64"/>
  <c r="AA216" i="64" s="1"/>
  <c r="AA113" i="64"/>
  <c r="AA213" i="64" s="1"/>
  <c r="AA141" i="64"/>
  <c r="AA241" i="64" s="1"/>
  <c r="AA103" i="64"/>
  <c r="AA203" i="64" s="1"/>
  <c r="AA190" i="64"/>
  <c r="AA290" i="64" s="1"/>
  <c r="AA138" i="64"/>
  <c r="AA238" i="64" s="1"/>
  <c r="AA136" i="64"/>
  <c r="AA236" i="64" s="1"/>
  <c r="EU46" i="64"/>
  <c r="EU28" i="64"/>
  <c r="EU77" i="64"/>
  <c r="EU66" i="64"/>
  <c r="EU19" i="64"/>
  <c r="AA164" i="64"/>
  <c r="AA264" i="64" s="1"/>
  <c r="AA107" i="64"/>
  <c r="AA207" i="64" s="1"/>
  <c r="AA165" i="64"/>
  <c r="AA265" i="64" s="1"/>
  <c r="AA182" i="64"/>
  <c r="AA282" i="64" s="1"/>
  <c r="AA150" i="64"/>
  <c r="AA250" i="64" s="1"/>
  <c r="EU65" i="64"/>
  <c r="EU76" i="64"/>
  <c r="EU20" i="64"/>
  <c r="EU5" i="64"/>
  <c r="EU87" i="64"/>
  <c r="EU47" i="64"/>
  <c r="AA160" i="64"/>
  <c r="AA260" i="64" s="1"/>
  <c r="AA198" i="64"/>
  <c r="AA298" i="64" s="1"/>
  <c r="AA176" i="64"/>
  <c r="AA276" i="64" s="1"/>
  <c r="AA180" i="64"/>
  <c r="AA280" i="64" s="1"/>
  <c r="AA111" i="64"/>
  <c r="AA211" i="64" s="1"/>
  <c r="AA174" i="64"/>
  <c r="AA274" i="64" s="1"/>
  <c r="EU69" i="64"/>
  <c r="EU75" i="64"/>
  <c r="EU39" i="64"/>
  <c r="EU80" i="64"/>
  <c r="EU8" i="64"/>
  <c r="EU55" i="64"/>
  <c r="AA126" i="64"/>
  <c r="AA226" i="64" s="1"/>
  <c r="AA115" i="64"/>
  <c r="AA215" i="64" s="1"/>
  <c r="AA157" i="64"/>
  <c r="AA257" i="64" s="1"/>
  <c r="AA117" i="64"/>
  <c r="AA217" i="64" s="1"/>
  <c r="AA145" i="64"/>
  <c r="AA245" i="64" s="1"/>
  <c r="AA102" i="64"/>
  <c r="AA202" i="64" s="1"/>
  <c r="EU61" i="64"/>
  <c r="EU59" i="64"/>
  <c r="AP19" i="64"/>
  <c r="AP36" i="64" s="1"/>
  <c r="EU15" i="64"/>
  <c r="EU32" i="64"/>
  <c r="EU63" i="64"/>
  <c r="AA125" i="64"/>
  <c r="AA225" i="64" s="1"/>
  <c r="AA130" i="64"/>
  <c r="AA230" i="64" s="1"/>
  <c r="AA147" i="64"/>
  <c r="AA247" i="64" s="1"/>
  <c r="AA199" i="64"/>
  <c r="AA299" i="64" s="1"/>
  <c r="AA194" i="64"/>
  <c r="AA294" i="64" s="1"/>
  <c r="EU99" i="64"/>
  <c r="EU54" i="64"/>
  <c r="EU60" i="64"/>
  <c r="EU96" i="64"/>
  <c r="EU85" i="64"/>
  <c r="EU53" i="64"/>
  <c r="AA109" i="64"/>
  <c r="AA209" i="64" s="1"/>
  <c r="AA183" i="64"/>
  <c r="AA283" i="64" s="1"/>
  <c r="AA104" i="64"/>
  <c r="AA204" i="64" s="1"/>
  <c r="AA135" i="64"/>
  <c r="AA235" i="64" s="1"/>
  <c r="AA139" i="64"/>
  <c r="AA239" i="64" s="1"/>
  <c r="EU64" i="64"/>
  <c r="EU44" i="64"/>
  <c r="EU3" i="64"/>
  <c r="EU82" i="64"/>
  <c r="EU51" i="64"/>
  <c r="EU52" i="64"/>
  <c r="AA188" i="64"/>
  <c r="AA288" i="64" s="1"/>
  <c r="AA187" i="64"/>
  <c r="AA287" i="64" s="1"/>
  <c r="AA108" i="64"/>
  <c r="AA208" i="64" s="1"/>
  <c r="AA175" i="64"/>
  <c r="AA275" i="64" s="1"/>
  <c r="AA154" i="64"/>
  <c r="AA254" i="64" s="1"/>
  <c r="EU97" i="64"/>
  <c r="EU68" i="64"/>
  <c r="EU6" i="64"/>
  <c r="EU49" i="64"/>
  <c r="EU23" i="64"/>
  <c r="EU31" i="64"/>
  <c r="AA191" i="64"/>
  <c r="AA291" i="64" s="1"/>
  <c r="AA106" i="64"/>
  <c r="AA206" i="64" s="1"/>
  <c r="AA142" i="64"/>
  <c r="AA242" i="64" s="1"/>
  <c r="AA172" i="64"/>
  <c r="AA272" i="64" s="1"/>
  <c r="AA197" i="64"/>
  <c r="AA297" i="64" s="1"/>
  <c r="EU92" i="64"/>
  <c r="EU30" i="64"/>
  <c r="EU45" i="64"/>
  <c r="EU48" i="64"/>
  <c r="AA144" i="64"/>
  <c r="AA244" i="64" s="1"/>
  <c r="AA184" i="64"/>
  <c r="AA284" i="64" s="1"/>
  <c r="AA186" i="64"/>
  <c r="AA286" i="64" s="1"/>
  <c r="EU22" i="64"/>
  <c r="EU98" i="64"/>
  <c r="AA166" i="64"/>
  <c r="AA266" i="64" s="1"/>
  <c r="AA122" i="64"/>
  <c r="AA222" i="64" s="1"/>
  <c r="EU86" i="64"/>
  <c r="EU36" i="64"/>
  <c r="EU12" i="64"/>
  <c r="EU4" i="64"/>
  <c r="EU93" i="64"/>
  <c r="AA163" i="64"/>
  <c r="AA263" i="64" s="1"/>
  <c r="AA134" i="64"/>
  <c r="AA234" i="64" s="1"/>
  <c r="AA167" i="64"/>
  <c r="AA267" i="64" s="1"/>
  <c r="AA119" i="64"/>
  <c r="AA219" i="64" s="1"/>
  <c r="AA132" i="64"/>
  <c r="AA232" i="64" s="1"/>
  <c r="AA195" i="64"/>
  <c r="AA295" i="64" s="1"/>
  <c r="EU84" i="64"/>
  <c r="EU26" i="64"/>
  <c r="EU13" i="64"/>
  <c r="EU90" i="64"/>
  <c r="EU24" i="64"/>
  <c r="AA127" i="64"/>
  <c r="AA227" i="64" s="1"/>
  <c r="AA140" i="64"/>
  <c r="AA240" i="64" s="1"/>
  <c r="AA110" i="64"/>
  <c r="AA210" i="64" s="1"/>
  <c r="AA151" i="64"/>
  <c r="AA251" i="64" s="1"/>
  <c r="AA192" i="64"/>
  <c r="AA292" i="64" s="1"/>
  <c r="AA173" i="64"/>
  <c r="AA273" i="64" s="1"/>
  <c r="EU81" i="64"/>
  <c r="EU25" i="64"/>
  <c r="EU57" i="64"/>
  <c r="EU35" i="64"/>
  <c r="EU83" i="64"/>
  <c r="AA129" i="64"/>
  <c r="AA229" i="64" s="1"/>
  <c r="AA153" i="64"/>
  <c r="AA253" i="64" s="1"/>
  <c r="AA181" i="64"/>
  <c r="AA281" i="64" s="1"/>
  <c r="AA193" i="64"/>
  <c r="AA293" i="64" s="1"/>
  <c r="AA112" i="64"/>
  <c r="AA212" i="64" s="1"/>
  <c r="AA152" i="64"/>
  <c r="AA252" i="64" s="1"/>
  <c r="AA156" i="64"/>
  <c r="AA256" i="64" s="1"/>
  <c r="AA123" i="64"/>
  <c r="AA223" i="64" s="1"/>
  <c r="AA170" i="64"/>
  <c r="AA270" i="64" s="1"/>
  <c r="AA114" i="64"/>
  <c r="AA214" i="64" s="1"/>
  <c r="AA133" i="64"/>
  <c r="AA233" i="64" s="1"/>
  <c r="AA148" i="64"/>
  <c r="AA248" i="64" s="1"/>
  <c r="AA146" i="64"/>
  <c r="AA246" i="64" s="1"/>
  <c r="EU18" i="64"/>
  <c r="EU73" i="64"/>
  <c r="EU40" i="64"/>
  <c r="EU14" i="64"/>
  <c r="EU50" i="64"/>
  <c r="EZ91" i="64"/>
  <c r="EZ81" i="64"/>
  <c r="EZ59" i="64"/>
  <c r="EZ23" i="64"/>
  <c r="EZ2" i="64"/>
  <c r="EZ66" i="64"/>
  <c r="EZ17" i="64"/>
  <c r="EZ75" i="64"/>
  <c r="EZ65" i="64"/>
  <c r="EZ45" i="64"/>
  <c r="EZ12" i="64"/>
  <c r="EZ32" i="64"/>
  <c r="EZ8" i="64"/>
  <c r="EZ50" i="64"/>
  <c r="EZ19" i="64"/>
  <c r="EZ43" i="64"/>
  <c r="AF160" i="64"/>
  <c r="AF260" i="64" s="1"/>
  <c r="AF157" i="64"/>
  <c r="AF257" i="64" s="1"/>
  <c r="AF196" i="64"/>
  <c r="AF296" i="64" s="1"/>
  <c r="AF109" i="64"/>
  <c r="AF209" i="64" s="1"/>
  <c r="EZ96" i="64"/>
  <c r="EZ76" i="64"/>
  <c r="EZ70" i="64"/>
  <c r="EZ6" i="64"/>
  <c r="EZ21" i="64"/>
  <c r="EZ92" i="64"/>
  <c r="EZ55" i="64"/>
  <c r="EZ82" i="64"/>
  <c r="AF163" i="64"/>
  <c r="AF263" i="64" s="1"/>
  <c r="AF154" i="64"/>
  <c r="AF254" i="64" s="1"/>
  <c r="AF111" i="64"/>
  <c r="AF211" i="64" s="1"/>
  <c r="AF147" i="64"/>
  <c r="AF247" i="64" s="1"/>
  <c r="AF176" i="64"/>
  <c r="AF276" i="64" s="1"/>
  <c r="AF193" i="64"/>
  <c r="AF293" i="64" s="1"/>
  <c r="AF179" i="64"/>
  <c r="AF279" i="64" s="1"/>
  <c r="AF142" i="64"/>
  <c r="AF242" i="64" s="1"/>
  <c r="EZ88" i="64"/>
  <c r="EZ71" i="64"/>
  <c r="EZ60" i="64"/>
  <c r="EZ24" i="64"/>
  <c r="EZ90" i="64"/>
  <c r="EZ18" i="64"/>
  <c r="EZ38" i="64"/>
  <c r="AF127" i="64"/>
  <c r="AF227" i="64" s="1"/>
  <c r="AF123" i="64"/>
  <c r="AF223" i="64" s="1"/>
  <c r="AF186" i="64"/>
  <c r="AF286" i="64" s="1"/>
  <c r="AF113" i="64"/>
  <c r="AF213" i="64" s="1"/>
  <c r="AF136" i="64"/>
  <c r="AF236" i="64" s="1"/>
  <c r="AF114" i="64"/>
  <c r="AF214" i="64" s="1"/>
  <c r="AF132" i="64"/>
  <c r="AF232" i="64" s="1"/>
  <c r="AF131" i="64"/>
  <c r="AF231" i="64" s="1"/>
  <c r="AF134" i="64"/>
  <c r="AF234" i="64" s="1"/>
  <c r="EZ54" i="64"/>
  <c r="EZ83" i="64"/>
  <c r="EZ53" i="64"/>
  <c r="EZ42" i="64"/>
  <c r="EZ68" i="64"/>
  <c r="EZ63" i="64"/>
  <c r="EZ79" i="64"/>
  <c r="AF159" i="64"/>
  <c r="AF259" i="64" s="1"/>
  <c r="AF129" i="64"/>
  <c r="AF229" i="64" s="1"/>
  <c r="AF167" i="64"/>
  <c r="AF267" i="64" s="1"/>
  <c r="AF107" i="64"/>
  <c r="AF207" i="64" s="1"/>
  <c r="AF172" i="64"/>
  <c r="AF272" i="64" s="1"/>
  <c r="AF151" i="64"/>
  <c r="AF251" i="64" s="1"/>
  <c r="AF173" i="64"/>
  <c r="AF273" i="64" s="1"/>
  <c r="AF130" i="64"/>
  <c r="AF230" i="64" s="1"/>
  <c r="EZ62" i="64"/>
  <c r="EZ56" i="64"/>
  <c r="EZ34" i="64"/>
  <c r="EZ36" i="64"/>
  <c r="EZ58" i="64"/>
  <c r="EZ13" i="64"/>
  <c r="EZ10" i="64"/>
  <c r="AF126" i="64"/>
  <c r="AF226" i="64" s="1"/>
  <c r="AF121" i="64"/>
  <c r="AF221" i="64" s="1"/>
  <c r="AF171" i="64"/>
  <c r="AF271" i="64" s="1"/>
  <c r="AF118" i="64"/>
  <c r="AF218" i="64" s="1"/>
  <c r="AF103" i="64"/>
  <c r="AF203" i="64" s="1"/>
  <c r="AF153" i="64"/>
  <c r="AF253" i="64" s="1"/>
  <c r="AF192" i="64"/>
  <c r="AF292" i="64" s="1"/>
  <c r="AF133" i="64"/>
  <c r="AF233" i="64" s="1"/>
  <c r="EZ99" i="64"/>
  <c r="EZ22" i="64"/>
  <c r="EZ14" i="64"/>
  <c r="EZ51" i="64"/>
  <c r="AF195" i="64"/>
  <c r="AF295" i="64" s="1"/>
  <c r="AF190" i="64"/>
  <c r="AF290" i="64" s="1"/>
  <c r="AF148" i="64"/>
  <c r="AF248" i="64" s="1"/>
  <c r="AF141" i="64"/>
  <c r="AF241" i="64" s="1"/>
  <c r="EZ80" i="64"/>
  <c r="EZ37" i="64"/>
  <c r="EZ41" i="64"/>
  <c r="EZ95" i="64"/>
  <c r="EZ87" i="64"/>
  <c r="AF144" i="64"/>
  <c r="AF244" i="64" s="1"/>
  <c r="AF165" i="64"/>
  <c r="AF265" i="64" s="1"/>
  <c r="AF175" i="64"/>
  <c r="AF275" i="64" s="1"/>
  <c r="AF152" i="64"/>
  <c r="AF252" i="64" s="1"/>
  <c r="EZ57" i="64"/>
  <c r="EZ52" i="64"/>
  <c r="EZ74" i="64"/>
  <c r="AF161" i="64"/>
  <c r="AF261" i="64" s="1"/>
  <c r="AF110" i="64"/>
  <c r="AF210" i="64" s="1"/>
  <c r="AF155" i="64"/>
  <c r="AF255" i="64" s="1"/>
  <c r="AF162" i="64"/>
  <c r="AF262" i="64" s="1"/>
  <c r="EZ78" i="64"/>
  <c r="AF178" i="64"/>
  <c r="AF278" i="64" s="1"/>
  <c r="AF105" i="64"/>
  <c r="AF205" i="64" s="1"/>
  <c r="EZ26" i="64"/>
  <c r="EZ72" i="64"/>
  <c r="EZ48" i="64"/>
  <c r="EZ28" i="64"/>
  <c r="AF177" i="64"/>
  <c r="AF277" i="64" s="1"/>
  <c r="AF120" i="64"/>
  <c r="AF220" i="64" s="1"/>
  <c r="AF189" i="64"/>
  <c r="AF289" i="64" s="1"/>
  <c r="AF170" i="64"/>
  <c r="AF270" i="64" s="1"/>
  <c r="EZ89" i="64"/>
  <c r="EZ30" i="64"/>
  <c r="EZ35" i="64"/>
  <c r="EZ61" i="64"/>
  <c r="AF164" i="64"/>
  <c r="AF264" i="64" s="1"/>
  <c r="AF198" i="64"/>
  <c r="AF298" i="64" s="1"/>
  <c r="AF191" i="64"/>
  <c r="AF291" i="64" s="1"/>
  <c r="AF183" i="64"/>
  <c r="AF283" i="64" s="1"/>
  <c r="AF112" i="64"/>
  <c r="AF212" i="64" s="1"/>
  <c r="EZ86" i="64"/>
  <c r="AP24" i="64"/>
  <c r="AP41" i="64" s="1"/>
  <c r="EZ85" i="64"/>
  <c r="EZ69" i="64"/>
  <c r="AF128" i="64"/>
  <c r="AF228" i="64" s="1"/>
  <c r="AF180" i="64"/>
  <c r="AF280" i="64" s="1"/>
  <c r="AF169" i="64"/>
  <c r="AF269" i="64" s="1"/>
  <c r="AF135" i="64"/>
  <c r="AF235" i="64" s="1"/>
  <c r="AF106" i="64"/>
  <c r="AF206" i="64" s="1"/>
  <c r="EZ84" i="64"/>
  <c r="EZ16" i="64"/>
  <c r="EZ5" i="64"/>
  <c r="AF124" i="64"/>
  <c r="AF224" i="64" s="1"/>
  <c r="AF168" i="64"/>
  <c r="AF268" i="64" s="1"/>
  <c r="AF187" i="64"/>
  <c r="AF287" i="64" s="1"/>
  <c r="AF116" i="64"/>
  <c r="AF216" i="64" s="1"/>
  <c r="AF122" i="64"/>
  <c r="AF222" i="64" s="1"/>
  <c r="EZ11" i="64"/>
  <c r="EZ73" i="64"/>
  <c r="EZ9" i="64"/>
  <c r="EZ29" i="64"/>
  <c r="EZ47" i="64"/>
  <c r="AF158" i="64"/>
  <c r="AF258" i="64" s="1"/>
  <c r="AF181" i="64"/>
  <c r="AF281" i="64" s="1"/>
  <c r="AF184" i="64"/>
  <c r="AF284" i="64" s="1"/>
  <c r="AF140" i="64"/>
  <c r="AF240" i="64" s="1"/>
  <c r="AF188" i="64"/>
  <c r="AF288" i="64" s="1"/>
  <c r="EZ67" i="64"/>
  <c r="EZ39" i="64"/>
  <c r="EZ3" i="64"/>
  <c r="AF174" i="64"/>
  <c r="AF274" i="64" s="1"/>
  <c r="AF119" i="64"/>
  <c r="AF219" i="64" s="1"/>
  <c r="AF139" i="64"/>
  <c r="AF239" i="64" s="1"/>
  <c r="EZ98" i="64"/>
  <c r="EZ33" i="64"/>
  <c r="EZ31" i="64"/>
  <c r="EZ94" i="64"/>
  <c r="AF125" i="64"/>
  <c r="AF225" i="64" s="1"/>
  <c r="AF138" i="64"/>
  <c r="AF238" i="64" s="1"/>
  <c r="AF194" i="64"/>
  <c r="AF294" i="64" s="1"/>
  <c r="AF197" i="64"/>
  <c r="AF297" i="64" s="1"/>
  <c r="AF156" i="64"/>
  <c r="AF256" i="64" s="1"/>
  <c r="EZ44" i="64"/>
  <c r="AF115" i="64"/>
  <c r="AF215" i="64" s="1"/>
  <c r="AF185" i="64"/>
  <c r="AF285" i="64" s="1"/>
  <c r="AF145" i="64"/>
  <c r="AF245" i="64" s="1"/>
  <c r="AF102" i="64"/>
  <c r="AF202" i="64" s="1"/>
  <c r="AF150" i="64"/>
  <c r="AF250" i="64" s="1"/>
  <c r="EZ46" i="64"/>
  <c r="EZ4" i="64"/>
  <c r="EZ25" i="64"/>
  <c r="EZ97" i="64"/>
  <c r="AF166" i="64"/>
  <c r="AF266" i="64" s="1"/>
  <c r="AF199" i="64"/>
  <c r="AF299" i="64" s="1"/>
  <c r="EZ64" i="64"/>
  <c r="EZ20" i="64"/>
  <c r="EZ49" i="64"/>
  <c r="EZ15" i="64"/>
  <c r="AF146" i="64"/>
  <c r="AF246" i="64" s="1"/>
  <c r="AF143" i="64"/>
  <c r="AF243" i="64" s="1"/>
  <c r="AF182" i="64"/>
  <c r="AF282" i="64" s="1"/>
  <c r="AF137" i="64"/>
  <c r="AF237" i="64" s="1"/>
  <c r="EZ93" i="64"/>
  <c r="EZ40" i="64"/>
  <c r="EZ7" i="64"/>
  <c r="EZ27" i="64"/>
  <c r="EZ77" i="64"/>
  <c r="AF149" i="64"/>
  <c r="AF249" i="64" s="1"/>
  <c r="AF117" i="64"/>
  <c r="AF217" i="64" s="1"/>
  <c r="AF108" i="64"/>
  <c r="AF208" i="64" s="1"/>
  <c r="AF104" i="64"/>
  <c r="AF204" i="64" s="1"/>
  <c r="FC96" i="64"/>
  <c r="FC60" i="64"/>
  <c r="FC41" i="64"/>
  <c r="FC53" i="64"/>
  <c r="FC55" i="64"/>
  <c r="FC17" i="64"/>
  <c r="FC49" i="64"/>
  <c r="FC61" i="64"/>
  <c r="FC67" i="64"/>
  <c r="FC64" i="64"/>
  <c r="AI159" i="64"/>
  <c r="AI259" i="64" s="1"/>
  <c r="AI114" i="64"/>
  <c r="AI214" i="64" s="1"/>
  <c r="AI155" i="64"/>
  <c r="AI255" i="64" s="1"/>
  <c r="AI105" i="64"/>
  <c r="AI205" i="64" s="1"/>
  <c r="AI116" i="64"/>
  <c r="AI216" i="64" s="1"/>
  <c r="AI196" i="64"/>
  <c r="AI296" i="64" s="1"/>
  <c r="AI133" i="64"/>
  <c r="AI233" i="64" s="1"/>
  <c r="AI108" i="64"/>
  <c r="AI208" i="64" s="1"/>
  <c r="FC50" i="64"/>
  <c r="FC80" i="64"/>
  <c r="FC11" i="64"/>
  <c r="FC15" i="64"/>
  <c r="FC27" i="64"/>
  <c r="FC19" i="64"/>
  <c r="FC25" i="64"/>
  <c r="FC51" i="64"/>
  <c r="AI125" i="64"/>
  <c r="AI225" i="64" s="1"/>
  <c r="AI117" i="64"/>
  <c r="AI217" i="64" s="1"/>
  <c r="AI172" i="64"/>
  <c r="AI272" i="64" s="1"/>
  <c r="AI149" i="64"/>
  <c r="AI249" i="64" s="1"/>
  <c r="AI182" i="64"/>
  <c r="AI282" i="64" s="1"/>
  <c r="AI150" i="64"/>
  <c r="AI250" i="64" s="1"/>
  <c r="AI120" i="64"/>
  <c r="AI220" i="64" s="1"/>
  <c r="AI139" i="64"/>
  <c r="AI239" i="64" s="1"/>
  <c r="FC87" i="64"/>
  <c r="FC72" i="64"/>
  <c r="FC68" i="64"/>
  <c r="FC33" i="64"/>
  <c r="FC39" i="64"/>
  <c r="FC14" i="64"/>
  <c r="FC4" i="64"/>
  <c r="FC59" i="64"/>
  <c r="FC86" i="64"/>
  <c r="FC94" i="64"/>
  <c r="AI123" i="64"/>
  <c r="AI223" i="64" s="1"/>
  <c r="AI158" i="64"/>
  <c r="AI258" i="64" s="1"/>
  <c r="AI188" i="64"/>
  <c r="AI288" i="64" s="1"/>
  <c r="AI137" i="64"/>
  <c r="AI237" i="64" s="1"/>
  <c r="AI148" i="64"/>
  <c r="AI248" i="64" s="1"/>
  <c r="AI111" i="64"/>
  <c r="AI211" i="64" s="1"/>
  <c r="AI140" i="64"/>
  <c r="AI240" i="64" s="1"/>
  <c r="AI142" i="64"/>
  <c r="AI242" i="64" s="1"/>
  <c r="AI194" i="64"/>
  <c r="AI294" i="64" s="1"/>
  <c r="FC29" i="64"/>
  <c r="FC90" i="64"/>
  <c r="FC52" i="64"/>
  <c r="FC16" i="64"/>
  <c r="FC26" i="64"/>
  <c r="FC84" i="64"/>
  <c r="FC47" i="64"/>
  <c r="AI124" i="64"/>
  <c r="AI224" i="64" s="1"/>
  <c r="AI176" i="64"/>
  <c r="AI276" i="64" s="1"/>
  <c r="AI181" i="64"/>
  <c r="AI281" i="64" s="1"/>
  <c r="AI121" i="64"/>
  <c r="AI221" i="64" s="1"/>
  <c r="AI104" i="64"/>
  <c r="AI204" i="64" s="1"/>
  <c r="AI146" i="64"/>
  <c r="AI246" i="64" s="1"/>
  <c r="FC93" i="64"/>
  <c r="FC12" i="64"/>
  <c r="FC37" i="64"/>
  <c r="FC71" i="64"/>
  <c r="AI128" i="64"/>
  <c r="AI228" i="64" s="1"/>
  <c r="AI189" i="64"/>
  <c r="AI289" i="64" s="1"/>
  <c r="AI115" i="64"/>
  <c r="AI215" i="64" s="1"/>
  <c r="AI175" i="64"/>
  <c r="AI275" i="64" s="1"/>
  <c r="AI185" i="64"/>
  <c r="AI285" i="64" s="1"/>
  <c r="FC62" i="64"/>
  <c r="FC2" i="64"/>
  <c r="AI113" i="64"/>
  <c r="AI213" i="64" s="1"/>
  <c r="AI103" i="64"/>
  <c r="AI203" i="64" s="1"/>
  <c r="FC73" i="64"/>
  <c r="AI183" i="64"/>
  <c r="AI283" i="64" s="1"/>
  <c r="FC91" i="64"/>
  <c r="FC38" i="64"/>
  <c r="FC23" i="64"/>
  <c r="FC97" i="64"/>
  <c r="FC89" i="64"/>
  <c r="AI163" i="64"/>
  <c r="AI263" i="64" s="1"/>
  <c r="AI122" i="64"/>
  <c r="AI222" i="64" s="1"/>
  <c r="AI170" i="64"/>
  <c r="AI270" i="64" s="1"/>
  <c r="AI157" i="64"/>
  <c r="AI257" i="64" s="1"/>
  <c r="FC88" i="64"/>
  <c r="FC34" i="64"/>
  <c r="FC5" i="64"/>
  <c r="FC36" i="64"/>
  <c r="FC21" i="64"/>
  <c r="FC56" i="64"/>
  <c r="AI161" i="64"/>
  <c r="AI261" i="64" s="1"/>
  <c r="AI145" i="64"/>
  <c r="AI245" i="64" s="1"/>
  <c r="AI144" i="64"/>
  <c r="AI244" i="64" s="1"/>
  <c r="AI199" i="64"/>
  <c r="AI299" i="64" s="1"/>
  <c r="AI106" i="64"/>
  <c r="AI206" i="64" s="1"/>
  <c r="AI143" i="64"/>
  <c r="AI243" i="64" s="1"/>
  <c r="FC75" i="64"/>
  <c r="FC22" i="64"/>
  <c r="FC3" i="64"/>
  <c r="FC95" i="64"/>
  <c r="FC43" i="64"/>
  <c r="FC44" i="64"/>
  <c r="AI127" i="64"/>
  <c r="AI227" i="64" s="1"/>
  <c r="AI177" i="64"/>
  <c r="AI277" i="64" s="1"/>
  <c r="AI168" i="64"/>
  <c r="AI268" i="64" s="1"/>
  <c r="AI173" i="64"/>
  <c r="AI273" i="64" s="1"/>
  <c r="AI166" i="64"/>
  <c r="AI266" i="64" s="1"/>
  <c r="AI197" i="64"/>
  <c r="AI297" i="64" s="1"/>
  <c r="FC82" i="64"/>
  <c r="FC18" i="64"/>
  <c r="FC8" i="64"/>
  <c r="FC69" i="64"/>
  <c r="FC63" i="64"/>
  <c r="AI160" i="64"/>
  <c r="AI260" i="64" s="1"/>
  <c r="AI135" i="64"/>
  <c r="AI235" i="64" s="1"/>
  <c r="AI107" i="64"/>
  <c r="AI207" i="64" s="1"/>
  <c r="AI187" i="64"/>
  <c r="AI287" i="64" s="1"/>
  <c r="AI134" i="64"/>
  <c r="AI234" i="64" s="1"/>
  <c r="FC77" i="64"/>
  <c r="AI151" i="64"/>
  <c r="AI251" i="64" s="1"/>
  <c r="FC85" i="64"/>
  <c r="FC24" i="64"/>
  <c r="FC13" i="64"/>
  <c r="FC46" i="64"/>
  <c r="FC76" i="64"/>
  <c r="FC31" i="64"/>
  <c r="AI169" i="64"/>
  <c r="AI269" i="64" s="1"/>
  <c r="AI186" i="64"/>
  <c r="AI286" i="64" s="1"/>
  <c r="AI190" i="64"/>
  <c r="AI290" i="64" s="1"/>
  <c r="AI119" i="64"/>
  <c r="AI219" i="64" s="1"/>
  <c r="AI131" i="64"/>
  <c r="AI231" i="64" s="1"/>
  <c r="AI136" i="64"/>
  <c r="AI236" i="64" s="1"/>
  <c r="FC32" i="64"/>
  <c r="FC74" i="64"/>
  <c r="AI126" i="64"/>
  <c r="AI226" i="64" s="1"/>
  <c r="AI147" i="64"/>
  <c r="AI247" i="64" s="1"/>
  <c r="AI171" i="64"/>
  <c r="AI271" i="64" s="1"/>
  <c r="AI174" i="64"/>
  <c r="AI274" i="64" s="1"/>
  <c r="AI102" i="64"/>
  <c r="AI202" i="64" s="1"/>
  <c r="FC58" i="64"/>
  <c r="AI191" i="64"/>
  <c r="AI291" i="64" s="1"/>
  <c r="FC57" i="64"/>
  <c r="FC10" i="64"/>
  <c r="FC7" i="64"/>
  <c r="FC9" i="64"/>
  <c r="FC30" i="64"/>
  <c r="FC98" i="64"/>
  <c r="AI184" i="64"/>
  <c r="AI284" i="64" s="1"/>
  <c r="AI118" i="64"/>
  <c r="AI218" i="64" s="1"/>
  <c r="AI132" i="64"/>
  <c r="AI232" i="64" s="1"/>
  <c r="AI193" i="64"/>
  <c r="AI293" i="64" s="1"/>
  <c r="AI109" i="64"/>
  <c r="AI209" i="64" s="1"/>
  <c r="AI180" i="64"/>
  <c r="AI280" i="64" s="1"/>
  <c r="FC83" i="64"/>
  <c r="FC28" i="64"/>
  <c r="FC40" i="64"/>
  <c r="AI110" i="64"/>
  <c r="AI210" i="64" s="1"/>
  <c r="AI156" i="64"/>
  <c r="AI256" i="64" s="1"/>
  <c r="AP27" i="64"/>
  <c r="AP44" i="64" s="1"/>
  <c r="FC92" i="64"/>
  <c r="AI130" i="64"/>
  <c r="AI230" i="64" s="1"/>
  <c r="AI167" i="64"/>
  <c r="AI267" i="64" s="1"/>
  <c r="FC45" i="64"/>
  <c r="AI195" i="64"/>
  <c r="AI295" i="64" s="1"/>
  <c r="FC79" i="64"/>
  <c r="AI162" i="64"/>
  <c r="AI262" i="64" s="1"/>
  <c r="AI178" i="64"/>
  <c r="AI278" i="64" s="1"/>
  <c r="FC70" i="64"/>
  <c r="FC78" i="64"/>
  <c r="FC20" i="64"/>
  <c r="FC99" i="64"/>
  <c r="FC66" i="64"/>
  <c r="FC54" i="64"/>
  <c r="AI129" i="64"/>
  <c r="AI229" i="64" s="1"/>
  <c r="AI138" i="64"/>
  <c r="AI238" i="64" s="1"/>
  <c r="AI141" i="64"/>
  <c r="AI241" i="64" s="1"/>
  <c r="AI192" i="64"/>
  <c r="AI292" i="64" s="1"/>
  <c r="AI179" i="64"/>
  <c r="AI279" i="64" s="1"/>
  <c r="AI154" i="64"/>
  <c r="AI254" i="64" s="1"/>
  <c r="FC65" i="64"/>
  <c r="FC48" i="64"/>
  <c r="FC6" i="64"/>
  <c r="FC42" i="64"/>
  <c r="FC81" i="64"/>
  <c r="FC35" i="64"/>
  <c r="AI164" i="64"/>
  <c r="AI264" i="64" s="1"/>
  <c r="AI165" i="64"/>
  <c r="AI265" i="64" s="1"/>
  <c r="AI152" i="64"/>
  <c r="AI252" i="64" s="1"/>
  <c r="AI153" i="64"/>
  <c r="AI253" i="64" s="1"/>
  <c r="AI112" i="64"/>
  <c r="AI212" i="64" s="1"/>
  <c r="AI198" i="64"/>
  <c r="AI298" i="64" s="1"/>
  <c r="FE91" i="64"/>
  <c r="FE57" i="64"/>
  <c r="FE56" i="64"/>
  <c r="FE9" i="64"/>
  <c r="FE41" i="64"/>
  <c r="FE45" i="64"/>
  <c r="FE30" i="64"/>
  <c r="FE28" i="64"/>
  <c r="AK123" i="64"/>
  <c r="AK223" i="64" s="1"/>
  <c r="AK132" i="64"/>
  <c r="AK232" i="64" s="1"/>
  <c r="AK170" i="64"/>
  <c r="AK270" i="64" s="1"/>
  <c r="AK189" i="64"/>
  <c r="AK289" i="64" s="1"/>
  <c r="AK181" i="64"/>
  <c r="AK281" i="64" s="1"/>
  <c r="AK143" i="64"/>
  <c r="AK243" i="64" s="1"/>
  <c r="AK169" i="64"/>
  <c r="AK269" i="64" s="1"/>
  <c r="AK196" i="64"/>
  <c r="AK296" i="64" s="1"/>
  <c r="FE90" i="64"/>
  <c r="FE78" i="64"/>
  <c r="FE48" i="64"/>
  <c r="FE32" i="64"/>
  <c r="FE13" i="64"/>
  <c r="FE86" i="64"/>
  <c r="FE17" i="64"/>
  <c r="FE3" i="64"/>
  <c r="FE43" i="64"/>
  <c r="AK163" i="64"/>
  <c r="AK263" i="64" s="1"/>
  <c r="AK178" i="64"/>
  <c r="AK278" i="64" s="1"/>
  <c r="AK185" i="64"/>
  <c r="AK285" i="64" s="1"/>
  <c r="AK188" i="64"/>
  <c r="AK288" i="64" s="1"/>
  <c r="AK120" i="64"/>
  <c r="AK220" i="64" s="1"/>
  <c r="AK179" i="64"/>
  <c r="AK279" i="64" s="1"/>
  <c r="AK138" i="64"/>
  <c r="AK238" i="64" s="1"/>
  <c r="AK103" i="64"/>
  <c r="AK203" i="64" s="1"/>
  <c r="FE85" i="64"/>
  <c r="FE72" i="64"/>
  <c r="FE79" i="64"/>
  <c r="AP29" i="64"/>
  <c r="AP46" i="64" s="1"/>
  <c r="FE14" i="64"/>
  <c r="FE27" i="64"/>
  <c r="FE63" i="64"/>
  <c r="FE37" i="64"/>
  <c r="AK159" i="64"/>
  <c r="AK259" i="64" s="1"/>
  <c r="AK129" i="64"/>
  <c r="AK229" i="64" s="1"/>
  <c r="AK108" i="64"/>
  <c r="AK208" i="64" s="1"/>
  <c r="AK121" i="64"/>
  <c r="AK221" i="64" s="1"/>
  <c r="AK119" i="64"/>
  <c r="AK219" i="64" s="1"/>
  <c r="AK131" i="64"/>
  <c r="AK231" i="64" s="1"/>
  <c r="AK130" i="64"/>
  <c r="AK230" i="64" s="1"/>
  <c r="AK156" i="64"/>
  <c r="AK256" i="64" s="1"/>
  <c r="AK191" i="64"/>
  <c r="AK291" i="64" s="1"/>
  <c r="FE82" i="64"/>
  <c r="FE62" i="64"/>
  <c r="FE53" i="64"/>
  <c r="FE42" i="64"/>
  <c r="FE11" i="64"/>
  <c r="FE24" i="64"/>
  <c r="FE51" i="64"/>
  <c r="FE73" i="64"/>
  <c r="AK126" i="64"/>
  <c r="AK226" i="64" s="1"/>
  <c r="AK164" i="64"/>
  <c r="AK264" i="64" s="1"/>
  <c r="AK145" i="64"/>
  <c r="AK245" i="64" s="1"/>
  <c r="AK134" i="64"/>
  <c r="AK234" i="64" s="1"/>
  <c r="AK147" i="64"/>
  <c r="AK247" i="64" s="1"/>
  <c r="AK183" i="64"/>
  <c r="AK283" i="64" s="1"/>
  <c r="AK133" i="64"/>
  <c r="AK233" i="64" s="1"/>
  <c r="AK115" i="64"/>
  <c r="AK215" i="64" s="1"/>
  <c r="AK102" i="64"/>
  <c r="AK202" i="64" s="1"/>
  <c r="FE93" i="64"/>
  <c r="FE64" i="64"/>
  <c r="FE74" i="64"/>
  <c r="FE16" i="64"/>
  <c r="FE26" i="64"/>
  <c r="FE54" i="64"/>
  <c r="FE60" i="64"/>
  <c r="FE81" i="64"/>
  <c r="AK125" i="64"/>
  <c r="AK225" i="64" s="1"/>
  <c r="AK186" i="64"/>
  <c r="AK286" i="64" s="1"/>
  <c r="AK155" i="64"/>
  <c r="AK255" i="64" s="1"/>
  <c r="AK198" i="64"/>
  <c r="AK298" i="64" s="1"/>
  <c r="AK144" i="64"/>
  <c r="AK244" i="64" s="1"/>
  <c r="AK105" i="64"/>
  <c r="AK205" i="64" s="1"/>
  <c r="AK139" i="64"/>
  <c r="AK239" i="64" s="1"/>
  <c r="AK157" i="64"/>
  <c r="AK257" i="64" s="1"/>
  <c r="FE98" i="64"/>
  <c r="FE39" i="64"/>
  <c r="FE19" i="64"/>
  <c r="FE97" i="64"/>
  <c r="FE49" i="64"/>
  <c r="AK160" i="64"/>
  <c r="AK260" i="64" s="1"/>
  <c r="AK109" i="64"/>
  <c r="AK209" i="64" s="1"/>
  <c r="AK166" i="64"/>
  <c r="AK266" i="64" s="1"/>
  <c r="AK148" i="64"/>
  <c r="AK248" i="64" s="1"/>
  <c r="AK146" i="64"/>
  <c r="AK246" i="64" s="1"/>
  <c r="FE95" i="64"/>
  <c r="FE70" i="64"/>
  <c r="FE23" i="64"/>
  <c r="FE25" i="64"/>
  <c r="FE71" i="64"/>
  <c r="AK124" i="64"/>
  <c r="AK224" i="64" s="1"/>
  <c r="AK182" i="64"/>
  <c r="AK282" i="64" s="1"/>
  <c r="AK113" i="64"/>
  <c r="AK213" i="64" s="1"/>
  <c r="AK173" i="64"/>
  <c r="AK273" i="64" s="1"/>
  <c r="AK141" i="64"/>
  <c r="AK241" i="64" s="1"/>
  <c r="FE87" i="64"/>
  <c r="FE77" i="64"/>
  <c r="FE34" i="64"/>
  <c r="FE38" i="64"/>
  <c r="FE15" i="64"/>
  <c r="AK158" i="64"/>
  <c r="AK258" i="64" s="1"/>
  <c r="AK149" i="64"/>
  <c r="AK249" i="64" s="1"/>
  <c r="AK167" i="64"/>
  <c r="AK267" i="64" s="1"/>
  <c r="AK175" i="64"/>
  <c r="AK275" i="64" s="1"/>
  <c r="AK118" i="64"/>
  <c r="AK218" i="64" s="1"/>
  <c r="FE67" i="64"/>
  <c r="FE66" i="64"/>
  <c r="FE22" i="64"/>
  <c r="FE55" i="64"/>
  <c r="FE94" i="64"/>
  <c r="AK128" i="64"/>
  <c r="AK228" i="64" s="1"/>
  <c r="AK135" i="64"/>
  <c r="AK235" i="64" s="1"/>
  <c r="AK114" i="64"/>
  <c r="AK214" i="64" s="1"/>
  <c r="AK150" i="64"/>
  <c r="AK250" i="64" s="1"/>
  <c r="AK165" i="64"/>
  <c r="AK265" i="64" s="1"/>
  <c r="FE59" i="64"/>
  <c r="FE36" i="64"/>
  <c r="FE10" i="64"/>
  <c r="FE84" i="64"/>
  <c r="FE20" i="64"/>
  <c r="AK161" i="64"/>
  <c r="AK261" i="64" s="1"/>
  <c r="AK176" i="64"/>
  <c r="AK276" i="64" s="1"/>
  <c r="AK137" i="64"/>
  <c r="AK237" i="64" s="1"/>
  <c r="AK168" i="64"/>
  <c r="AK268" i="64" s="1"/>
  <c r="AK184" i="64"/>
  <c r="AK284" i="64" s="1"/>
  <c r="FE96" i="64"/>
  <c r="FE99" i="64"/>
  <c r="FE2" i="64"/>
  <c r="FE31" i="64"/>
  <c r="FE69" i="64"/>
  <c r="AK127" i="64"/>
  <c r="AK227" i="64" s="1"/>
  <c r="AK112" i="64"/>
  <c r="AK212" i="64" s="1"/>
  <c r="AK195" i="64"/>
  <c r="AK295" i="64" s="1"/>
  <c r="AK152" i="64"/>
  <c r="AK252" i="64" s="1"/>
  <c r="AK104" i="64"/>
  <c r="AK204" i="64" s="1"/>
  <c r="FE88" i="64"/>
  <c r="FE68" i="64"/>
  <c r="FE12" i="64"/>
  <c r="FE8" i="64"/>
  <c r="AK140" i="64"/>
  <c r="AK240" i="64" s="1"/>
  <c r="AK116" i="64"/>
  <c r="AK216" i="64" s="1"/>
  <c r="AK154" i="64"/>
  <c r="AK254" i="64" s="1"/>
  <c r="AK194" i="64"/>
  <c r="AK294" i="64" s="1"/>
  <c r="AK106" i="64"/>
  <c r="AK206" i="64" s="1"/>
  <c r="FE18" i="64"/>
  <c r="FE83" i="64"/>
  <c r="FE65" i="64"/>
  <c r="FE6" i="64"/>
  <c r="FE5" i="64"/>
  <c r="FE35" i="64"/>
  <c r="AK142" i="64"/>
  <c r="AK242" i="64" s="1"/>
  <c r="AK193" i="64"/>
  <c r="AK293" i="64" s="1"/>
  <c r="AK199" i="64"/>
  <c r="AK299" i="64" s="1"/>
  <c r="AK197" i="64"/>
  <c r="AK297" i="64" s="1"/>
  <c r="FE80" i="64"/>
  <c r="FE29" i="64"/>
  <c r="FE4" i="64"/>
  <c r="FE40" i="64"/>
  <c r="FE44" i="64"/>
  <c r="AK111" i="64"/>
  <c r="AK211" i="64" s="1"/>
  <c r="AK177" i="64"/>
  <c r="AK277" i="64" s="1"/>
  <c r="AK110" i="64"/>
  <c r="AK210" i="64" s="1"/>
  <c r="AK151" i="64"/>
  <c r="AK251" i="64" s="1"/>
  <c r="FE58" i="64"/>
  <c r="FE33" i="64"/>
  <c r="FE76" i="64"/>
  <c r="FE7" i="64"/>
  <c r="FE92" i="64"/>
  <c r="AK174" i="64"/>
  <c r="AK274" i="64" s="1"/>
  <c r="AK107" i="64"/>
  <c r="AK207" i="64" s="1"/>
  <c r="AK172" i="64"/>
  <c r="AK272" i="64" s="1"/>
  <c r="AK180" i="64"/>
  <c r="AK280" i="64" s="1"/>
  <c r="FE50" i="64"/>
  <c r="FE46" i="64"/>
  <c r="FE47" i="64"/>
  <c r="AK162" i="64"/>
  <c r="AK262" i="64" s="1"/>
  <c r="AK117" i="64"/>
  <c r="AK217" i="64" s="1"/>
  <c r="AK171" i="64"/>
  <c r="AK271" i="64" s="1"/>
  <c r="AK187" i="64"/>
  <c r="AK287" i="64" s="1"/>
  <c r="AK190" i="64"/>
  <c r="AK290" i="64" s="1"/>
  <c r="FE52" i="64"/>
  <c r="FE21" i="64"/>
  <c r="FE89" i="64"/>
  <c r="FE61" i="64"/>
  <c r="AK192" i="64"/>
  <c r="AK292" i="64" s="1"/>
  <c r="AK153" i="64"/>
  <c r="AK253" i="64" s="1"/>
  <c r="AK122" i="64"/>
  <c r="AK222" i="64" s="1"/>
  <c r="AK136" i="64"/>
  <c r="AK236" i="64" s="1"/>
  <c r="FE75" i="64"/>
  <c r="EW93" i="64"/>
  <c r="EW84" i="64"/>
  <c r="EW51" i="64"/>
  <c r="EW38" i="64"/>
  <c r="EW12" i="64"/>
  <c r="EW34" i="64"/>
  <c r="EW85" i="64"/>
  <c r="EW52" i="64"/>
  <c r="EW98" i="64"/>
  <c r="AC125" i="64"/>
  <c r="AC225" i="64" s="1"/>
  <c r="AC170" i="64"/>
  <c r="AC270" i="64" s="1"/>
  <c r="AC119" i="64"/>
  <c r="AC219" i="64" s="1"/>
  <c r="AC118" i="64"/>
  <c r="AC218" i="64" s="1"/>
  <c r="AC109" i="64"/>
  <c r="AC209" i="64" s="1"/>
  <c r="AC198" i="64"/>
  <c r="AC298" i="64" s="1"/>
  <c r="AC130" i="64"/>
  <c r="AC230" i="64" s="1"/>
  <c r="AC111" i="64"/>
  <c r="AC211" i="64" s="1"/>
  <c r="EW91" i="64"/>
  <c r="EW81" i="64"/>
  <c r="EW40" i="64"/>
  <c r="AP21" i="64"/>
  <c r="AP38" i="64" s="1"/>
  <c r="EW83" i="64"/>
  <c r="EW73" i="64"/>
  <c r="EW78" i="64"/>
  <c r="EW80" i="64"/>
  <c r="EW71" i="64"/>
  <c r="EW72" i="64"/>
  <c r="EW17" i="64"/>
  <c r="EW27" i="64"/>
  <c r="EW13" i="64"/>
  <c r="EW14" i="64"/>
  <c r="EW50" i="64"/>
  <c r="AC123" i="64"/>
  <c r="AC223" i="64" s="1"/>
  <c r="AC148" i="64"/>
  <c r="AC248" i="64" s="1"/>
  <c r="AC146" i="64"/>
  <c r="AC246" i="64" s="1"/>
  <c r="AC145" i="64"/>
  <c r="AC245" i="64" s="1"/>
  <c r="AC173" i="64"/>
  <c r="AC273" i="64" s="1"/>
  <c r="AC115" i="64"/>
  <c r="AC215" i="64" s="1"/>
  <c r="AC157" i="64"/>
  <c r="AC257" i="64" s="1"/>
  <c r="AC179" i="64"/>
  <c r="AC279" i="64" s="1"/>
  <c r="EW63" i="64"/>
  <c r="EW49" i="64"/>
  <c r="EW37" i="64"/>
  <c r="EW55" i="64"/>
  <c r="EW46" i="64"/>
  <c r="EW29" i="64"/>
  <c r="EW7" i="64"/>
  <c r="EW56" i="64"/>
  <c r="EW23" i="64"/>
  <c r="EW22" i="64"/>
  <c r="EW41" i="64"/>
  <c r="AC129" i="64"/>
  <c r="AC229" i="64" s="1"/>
  <c r="AC169" i="64"/>
  <c r="AC269" i="64" s="1"/>
  <c r="AC180" i="64"/>
  <c r="AC280" i="64" s="1"/>
  <c r="AC142" i="64"/>
  <c r="AC242" i="64" s="1"/>
  <c r="AC177" i="64"/>
  <c r="AC277" i="64" s="1"/>
  <c r="AC104" i="64"/>
  <c r="AC204" i="64" s="1"/>
  <c r="AC147" i="64"/>
  <c r="AC247" i="64" s="1"/>
  <c r="AC166" i="64"/>
  <c r="AC266" i="64" s="1"/>
  <c r="EW97" i="64"/>
  <c r="EW75" i="64"/>
  <c r="EW53" i="64"/>
  <c r="EW5" i="64"/>
  <c r="EW47" i="64"/>
  <c r="EW60" i="64"/>
  <c r="EW26" i="64"/>
  <c r="EW24" i="64"/>
  <c r="AC162" i="64"/>
  <c r="AC262" i="64" s="1"/>
  <c r="AC117" i="64"/>
  <c r="AC217" i="64" s="1"/>
  <c r="AC154" i="64"/>
  <c r="AC254" i="64" s="1"/>
  <c r="AC171" i="64"/>
  <c r="AC271" i="64" s="1"/>
  <c r="AC156" i="64"/>
  <c r="AC256" i="64" s="1"/>
  <c r="AC187" i="64"/>
  <c r="AC287" i="64" s="1"/>
  <c r="AC141" i="64"/>
  <c r="AC241" i="64" s="1"/>
  <c r="AC105" i="64"/>
  <c r="AC205" i="64" s="1"/>
  <c r="EW94" i="64"/>
  <c r="EW69" i="64"/>
  <c r="EW48" i="64"/>
  <c r="EW92" i="64"/>
  <c r="EW43" i="64"/>
  <c r="EW36" i="64"/>
  <c r="EW21" i="64"/>
  <c r="EW96" i="64"/>
  <c r="EW86" i="64"/>
  <c r="EW59" i="64"/>
  <c r="EW61" i="64"/>
  <c r="EW4" i="64"/>
  <c r="EW62" i="64"/>
  <c r="EW25" i="64"/>
  <c r="EW11" i="64"/>
  <c r="EW74" i="64"/>
  <c r="AC124" i="64"/>
  <c r="AC224" i="64" s="1"/>
  <c r="AC155" i="64"/>
  <c r="AC255" i="64" s="1"/>
  <c r="AC113" i="64"/>
  <c r="AC213" i="64" s="1"/>
  <c r="AC172" i="64"/>
  <c r="AC272" i="64" s="1"/>
  <c r="AC152" i="64"/>
  <c r="AC252" i="64" s="1"/>
  <c r="AC188" i="64"/>
  <c r="AC288" i="64" s="1"/>
  <c r="AC182" i="64"/>
  <c r="AC282" i="64" s="1"/>
  <c r="AC137" i="64"/>
  <c r="AC237" i="64" s="1"/>
  <c r="EW3" i="64"/>
  <c r="EW88" i="64"/>
  <c r="EW10" i="64"/>
  <c r="EW15" i="64"/>
  <c r="EW39" i="64"/>
  <c r="AC106" i="64"/>
  <c r="AC206" i="64" s="1"/>
  <c r="AC178" i="64"/>
  <c r="AC278" i="64" s="1"/>
  <c r="AC107" i="64"/>
  <c r="AC207" i="64" s="1"/>
  <c r="AC185" i="64"/>
  <c r="AC285" i="64" s="1"/>
  <c r="AC102" i="64"/>
  <c r="AC202" i="64" s="1"/>
  <c r="EW89" i="64"/>
  <c r="EW16" i="64"/>
  <c r="EW42" i="64"/>
  <c r="EW66" i="64"/>
  <c r="AC144" i="64"/>
  <c r="AC244" i="64" s="1"/>
  <c r="AC149" i="64"/>
  <c r="AC249" i="64" s="1"/>
  <c r="AC195" i="64"/>
  <c r="AC295" i="64" s="1"/>
  <c r="AC196" i="64"/>
  <c r="AC296" i="64" s="1"/>
  <c r="EW76" i="64"/>
  <c r="EW64" i="64"/>
  <c r="EW65" i="64"/>
  <c r="EW70" i="64"/>
  <c r="AC134" i="64"/>
  <c r="AC234" i="64" s="1"/>
  <c r="AC167" i="64"/>
  <c r="AC267" i="64" s="1"/>
  <c r="AC112" i="64"/>
  <c r="AC212" i="64" s="1"/>
  <c r="AC120" i="64"/>
  <c r="AC220" i="64" s="1"/>
  <c r="EW35" i="64"/>
  <c r="EW82" i="64"/>
  <c r="EW57" i="64"/>
  <c r="AC127" i="64"/>
  <c r="AC227" i="64" s="1"/>
  <c r="AC135" i="64"/>
  <c r="AC235" i="64" s="1"/>
  <c r="AC131" i="64"/>
  <c r="AC231" i="64" s="1"/>
  <c r="AC114" i="64"/>
  <c r="AC214" i="64" s="1"/>
  <c r="AC121" i="64"/>
  <c r="AC221" i="64" s="1"/>
  <c r="EW54" i="64"/>
  <c r="EW6" i="64"/>
  <c r="EW9" i="64"/>
  <c r="AC164" i="64"/>
  <c r="AC264" i="64" s="1"/>
  <c r="AC189" i="64"/>
  <c r="AC289" i="64" s="1"/>
  <c r="AC199" i="64"/>
  <c r="AC299" i="64" s="1"/>
  <c r="AC183" i="64"/>
  <c r="AC283" i="64" s="1"/>
  <c r="AC174" i="64"/>
  <c r="AC274" i="64" s="1"/>
  <c r="EW19" i="64"/>
  <c r="EW32" i="64"/>
  <c r="EW79" i="64"/>
  <c r="AC161" i="64"/>
  <c r="AC261" i="64" s="1"/>
  <c r="AC186" i="64"/>
  <c r="AC286" i="64" s="1"/>
  <c r="AC181" i="64"/>
  <c r="AC281" i="64" s="1"/>
  <c r="AC192" i="64"/>
  <c r="AC292" i="64" s="1"/>
  <c r="AC108" i="64"/>
  <c r="AC208" i="64" s="1"/>
  <c r="EW33" i="64"/>
  <c r="EW99" i="64"/>
  <c r="AC158" i="64"/>
  <c r="AC258" i="64" s="1"/>
  <c r="AC116" i="64"/>
  <c r="AC216" i="64" s="1"/>
  <c r="AC175" i="64"/>
  <c r="AC275" i="64" s="1"/>
  <c r="AC191" i="64"/>
  <c r="AC291" i="64" s="1"/>
  <c r="AC140" i="64"/>
  <c r="AC240" i="64" s="1"/>
  <c r="EW44" i="64"/>
  <c r="EW31" i="64"/>
  <c r="EW90" i="64"/>
  <c r="EW18" i="64"/>
  <c r="AC126" i="64"/>
  <c r="AC226" i="64" s="1"/>
  <c r="AC132" i="64"/>
  <c r="AC232" i="64" s="1"/>
  <c r="AC190" i="64"/>
  <c r="AC290" i="64" s="1"/>
  <c r="AC139" i="64"/>
  <c r="AC239" i="64" s="1"/>
  <c r="AC184" i="64"/>
  <c r="AC284" i="64" s="1"/>
  <c r="EW8" i="64"/>
  <c r="EW68" i="64"/>
  <c r="EW95" i="64"/>
  <c r="AC159" i="64"/>
  <c r="AC259" i="64" s="1"/>
  <c r="AC151" i="64"/>
  <c r="AC251" i="64" s="1"/>
  <c r="AC193" i="64"/>
  <c r="AC293" i="64" s="1"/>
  <c r="AC138" i="64"/>
  <c r="AC238" i="64" s="1"/>
  <c r="AC136" i="64"/>
  <c r="AC236" i="64" s="1"/>
  <c r="EW20" i="64"/>
  <c r="EW77" i="64"/>
  <c r="EW45" i="64"/>
  <c r="AC163" i="64"/>
  <c r="AC263" i="64" s="1"/>
  <c r="AC168" i="64"/>
  <c r="AC268" i="64" s="1"/>
  <c r="AC133" i="64"/>
  <c r="AC233" i="64" s="1"/>
  <c r="AC143" i="64"/>
  <c r="AC243" i="64" s="1"/>
  <c r="AC122" i="64"/>
  <c r="AC222" i="64" s="1"/>
  <c r="EW67" i="64"/>
  <c r="EW58" i="64"/>
  <c r="EW87" i="64"/>
  <c r="AC160" i="64"/>
  <c r="AC260" i="64" s="1"/>
  <c r="AC176" i="64"/>
  <c r="AC276" i="64" s="1"/>
  <c r="AC197" i="64"/>
  <c r="AC297" i="64" s="1"/>
  <c r="AC165" i="64"/>
  <c r="AC265" i="64" s="1"/>
  <c r="AC110" i="64"/>
  <c r="AC210" i="64" s="1"/>
  <c r="EW30" i="64"/>
  <c r="EW2" i="64"/>
  <c r="EW28" i="64"/>
  <c r="AC128" i="64"/>
  <c r="AC228" i="64" s="1"/>
  <c r="AC194" i="64"/>
  <c r="AC294" i="64" s="1"/>
  <c r="AC150" i="64"/>
  <c r="AC250" i="64" s="1"/>
  <c r="AC103" i="64"/>
  <c r="AC203" i="64" s="1"/>
  <c r="AC153" i="64"/>
  <c r="AC253" i="64" s="1"/>
  <c r="EV82" i="64"/>
  <c r="EV53" i="64"/>
  <c r="EV25" i="64"/>
  <c r="AP20" i="64"/>
  <c r="AP37" i="64" s="1"/>
  <c r="EV11" i="64"/>
  <c r="EV26" i="64"/>
  <c r="EV6" i="64"/>
  <c r="EV43" i="64"/>
  <c r="AB125" i="64"/>
  <c r="AB225" i="64" s="1"/>
  <c r="AB128" i="64"/>
  <c r="AB228" i="64" s="1"/>
  <c r="AB193" i="64"/>
  <c r="AB293" i="64" s="1"/>
  <c r="AB103" i="64"/>
  <c r="AB203" i="64" s="1"/>
  <c r="AB136" i="64"/>
  <c r="AB236" i="64" s="1"/>
  <c r="AB140" i="64"/>
  <c r="AB240" i="64" s="1"/>
  <c r="AB172" i="64"/>
  <c r="AB272" i="64" s="1"/>
  <c r="AB112" i="64"/>
  <c r="AB212" i="64" s="1"/>
  <c r="AB102" i="64"/>
  <c r="AB202" i="64" s="1"/>
  <c r="EV66" i="64"/>
  <c r="EV58" i="64"/>
  <c r="EV27" i="64"/>
  <c r="EV8" i="64"/>
  <c r="EV94" i="64"/>
  <c r="EV33" i="64"/>
  <c r="EV93" i="64"/>
  <c r="EV23" i="64"/>
  <c r="AB160" i="64"/>
  <c r="AB260" i="64" s="1"/>
  <c r="AB135" i="64"/>
  <c r="AB235" i="64" s="1"/>
  <c r="AB133" i="64"/>
  <c r="AB233" i="64" s="1"/>
  <c r="AB144" i="64"/>
  <c r="AB244" i="64" s="1"/>
  <c r="AB150" i="64"/>
  <c r="AB250" i="64" s="1"/>
  <c r="AB189" i="64"/>
  <c r="AB289" i="64" s="1"/>
  <c r="AB174" i="64"/>
  <c r="AB274" i="64" s="1"/>
  <c r="AB183" i="64"/>
  <c r="AB283" i="64" s="1"/>
  <c r="EV83" i="64"/>
  <c r="EV57" i="64"/>
  <c r="EV22" i="64"/>
  <c r="EV12" i="64"/>
  <c r="EV37" i="64"/>
  <c r="EV81" i="64"/>
  <c r="EV17" i="64"/>
  <c r="EV40" i="64"/>
  <c r="AB129" i="64"/>
  <c r="AB229" i="64" s="1"/>
  <c r="AB155" i="64"/>
  <c r="AB255" i="64" s="1"/>
  <c r="AB154" i="64"/>
  <c r="AB254" i="64" s="1"/>
  <c r="AB111" i="64"/>
  <c r="AB211" i="64" s="1"/>
  <c r="AB157" i="64"/>
  <c r="AB257" i="64" s="1"/>
  <c r="AB166" i="64"/>
  <c r="AB266" i="64" s="1"/>
  <c r="AB192" i="64"/>
  <c r="AB292" i="64" s="1"/>
  <c r="AB188" i="64"/>
  <c r="AB288" i="64" s="1"/>
  <c r="EV80" i="64"/>
  <c r="EV41" i="64"/>
  <c r="EV16" i="64"/>
  <c r="EV36" i="64"/>
  <c r="EV61" i="64"/>
  <c r="EV31" i="64"/>
  <c r="EV49" i="64"/>
  <c r="EV89" i="64"/>
  <c r="AB163" i="64"/>
  <c r="AB263" i="64" s="1"/>
  <c r="AB116" i="64"/>
  <c r="AB216" i="64" s="1"/>
  <c r="AB186" i="64"/>
  <c r="AB286" i="64" s="1"/>
  <c r="AB184" i="64"/>
  <c r="AB284" i="64" s="1"/>
  <c r="AB120" i="64"/>
  <c r="AB220" i="64" s="1"/>
  <c r="AB147" i="64"/>
  <c r="AB247" i="64" s="1"/>
  <c r="AB134" i="64"/>
  <c r="AB234" i="64" s="1"/>
  <c r="AB105" i="64"/>
  <c r="AB205" i="64" s="1"/>
  <c r="EV85" i="64"/>
  <c r="EV62" i="64"/>
  <c r="EV34" i="64"/>
  <c r="EV7" i="64"/>
  <c r="EV65" i="64"/>
  <c r="EV67" i="64"/>
  <c r="EV19" i="64"/>
  <c r="EV2" i="64"/>
  <c r="AB161" i="64"/>
  <c r="AB261" i="64" s="1"/>
  <c r="AB158" i="64"/>
  <c r="AB258" i="64" s="1"/>
  <c r="AB115" i="64"/>
  <c r="AB215" i="64" s="1"/>
  <c r="AB194" i="64"/>
  <c r="AB294" i="64" s="1"/>
  <c r="AB138" i="64"/>
  <c r="AB238" i="64" s="1"/>
  <c r="AB137" i="64"/>
  <c r="AB237" i="64" s="1"/>
  <c r="AB176" i="64"/>
  <c r="AB276" i="64" s="1"/>
  <c r="AB104" i="64"/>
  <c r="AB204" i="64" s="1"/>
  <c r="AB156" i="64"/>
  <c r="AB256" i="64" s="1"/>
  <c r="EV32" i="64"/>
  <c r="AB142" i="64"/>
  <c r="AB242" i="64" s="1"/>
  <c r="EV74" i="64"/>
  <c r="EV20" i="64"/>
  <c r="EV56" i="64"/>
  <c r="EV46" i="64"/>
  <c r="EV96" i="64"/>
  <c r="AB127" i="64"/>
  <c r="AB227" i="64" s="1"/>
  <c r="AB106" i="64"/>
  <c r="AB206" i="64" s="1"/>
  <c r="AB108" i="64"/>
  <c r="AB208" i="64" s="1"/>
  <c r="AB199" i="64"/>
  <c r="AB299" i="64" s="1"/>
  <c r="AB152" i="64"/>
  <c r="AB252" i="64" s="1"/>
  <c r="EV88" i="64"/>
  <c r="EV68" i="64"/>
  <c r="EV84" i="64"/>
  <c r="EV18" i="64"/>
  <c r="EV54" i="64"/>
  <c r="AB139" i="64"/>
  <c r="AB239" i="64" s="1"/>
  <c r="AB110" i="64"/>
  <c r="AB210" i="64" s="1"/>
  <c r="AB165" i="64"/>
  <c r="AB265" i="64" s="1"/>
  <c r="AB190" i="64"/>
  <c r="AB290" i="64" s="1"/>
  <c r="AB122" i="64"/>
  <c r="AB222" i="64" s="1"/>
  <c r="EV78" i="64"/>
  <c r="EV39" i="64"/>
  <c r="EV15" i="64"/>
  <c r="EV92" i="64"/>
  <c r="EV51" i="64"/>
  <c r="AB181" i="64"/>
  <c r="AB281" i="64" s="1"/>
  <c r="AB114" i="64"/>
  <c r="AB214" i="64" s="1"/>
  <c r="AB191" i="64"/>
  <c r="AB291" i="64" s="1"/>
  <c r="AB132" i="64"/>
  <c r="AB232" i="64" s="1"/>
  <c r="EV75" i="64"/>
  <c r="EV4" i="64"/>
  <c r="EV13" i="64"/>
  <c r="EV48" i="64"/>
  <c r="EV5" i="64"/>
  <c r="AB149" i="64"/>
  <c r="AB249" i="64" s="1"/>
  <c r="AB131" i="64"/>
  <c r="AB231" i="64" s="1"/>
  <c r="AB182" i="64"/>
  <c r="AB282" i="64" s="1"/>
  <c r="AB148" i="64"/>
  <c r="AB248" i="64" s="1"/>
  <c r="EV72" i="64"/>
  <c r="EV9" i="64"/>
  <c r="EV28" i="64"/>
  <c r="EV64" i="64"/>
  <c r="AB168" i="64"/>
  <c r="AB268" i="64" s="1"/>
  <c r="AB151" i="64"/>
  <c r="AB251" i="64" s="1"/>
  <c r="AB195" i="64"/>
  <c r="AB295" i="64" s="1"/>
  <c r="AB171" i="64"/>
  <c r="AB271" i="64" s="1"/>
  <c r="EV70" i="64"/>
  <c r="EV63" i="64"/>
  <c r="EV44" i="64"/>
  <c r="EV14" i="64"/>
  <c r="EV98" i="64"/>
  <c r="AB187" i="64"/>
  <c r="AB287" i="64" s="1"/>
  <c r="AB143" i="64"/>
  <c r="AB243" i="64" s="1"/>
  <c r="AB145" i="64"/>
  <c r="AB245" i="64" s="1"/>
  <c r="AB167" i="64"/>
  <c r="AB267" i="64" s="1"/>
  <c r="EV52" i="64"/>
  <c r="EV99" i="64"/>
  <c r="EV42" i="64"/>
  <c r="AB124" i="64"/>
  <c r="AB224" i="64" s="1"/>
  <c r="AB113" i="64"/>
  <c r="AB213" i="64" s="1"/>
  <c r="AB169" i="64"/>
  <c r="AB269" i="64" s="1"/>
  <c r="AB177" i="64"/>
  <c r="AB277" i="64" s="1"/>
  <c r="EV35" i="64"/>
  <c r="AB198" i="64"/>
  <c r="AB298" i="64" s="1"/>
  <c r="EV95" i="64"/>
  <c r="EV69" i="64"/>
  <c r="EV21" i="64"/>
  <c r="EV47" i="64"/>
  <c r="EV91" i="64"/>
  <c r="AB159" i="64"/>
  <c r="AB259" i="64" s="1"/>
  <c r="AB107" i="64"/>
  <c r="AB207" i="64" s="1"/>
  <c r="AB119" i="64"/>
  <c r="AB219" i="64" s="1"/>
  <c r="AB179" i="64"/>
  <c r="AB279" i="64" s="1"/>
  <c r="AB196" i="64"/>
  <c r="AB296" i="64" s="1"/>
  <c r="EV90" i="64"/>
  <c r="EV50" i="64"/>
  <c r="EV3" i="64"/>
  <c r="EV86" i="64"/>
  <c r="EV97" i="64"/>
  <c r="AB164" i="64"/>
  <c r="AB264" i="64" s="1"/>
  <c r="AB141" i="64"/>
  <c r="AB241" i="64" s="1"/>
  <c r="AB117" i="64"/>
  <c r="AB217" i="64" s="1"/>
  <c r="AB153" i="64"/>
  <c r="AB253" i="64" s="1"/>
  <c r="AB175" i="64"/>
  <c r="AB275" i="64" s="1"/>
  <c r="EV79" i="64"/>
  <c r="EV45" i="64"/>
  <c r="EV10" i="64"/>
  <c r="EV29" i="64"/>
  <c r="EV73" i="64"/>
  <c r="AB126" i="64"/>
  <c r="AB226" i="64" s="1"/>
  <c r="AB130" i="64"/>
  <c r="AB230" i="64" s="1"/>
  <c r="AB170" i="64"/>
  <c r="AB270" i="64" s="1"/>
  <c r="AB173" i="64"/>
  <c r="AB273" i="64" s="1"/>
  <c r="AB185" i="64"/>
  <c r="AB285" i="64" s="1"/>
  <c r="EV77" i="64"/>
  <c r="EV76" i="64"/>
  <c r="EV38" i="64"/>
  <c r="EV59" i="64"/>
  <c r="AB123" i="64"/>
  <c r="AB223" i="64" s="1"/>
  <c r="AB197" i="64"/>
  <c r="AB297" i="64" s="1"/>
  <c r="AB109" i="64"/>
  <c r="AB209" i="64" s="1"/>
  <c r="AB180" i="64"/>
  <c r="AB280" i="64" s="1"/>
  <c r="EV71" i="64"/>
  <c r="EV30" i="64"/>
  <c r="AB162" i="64"/>
  <c r="AB262" i="64" s="1"/>
  <c r="AB146" i="64"/>
  <c r="AB246" i="64" s="1"/>
  <c r="AB178" i="64"/>
  <c r="AB278" i="64" s="1"/>
  <c r="AB121" i="64"/>
  <c r="AB221" i="64" s="1"/>
  <c r="AB118" i="64"/>
  <c r="AB218" i="64" s="1"/>
  <c r="EV87" i="64"/>
  <c r="EV60" i="64"/>
  <c r="EV24" i="64"/>
  <c r="EV55" i="64"/>
  <c r="FG91" i="64"/>
  <c r="FG60" i="64"/>
  <c r="FG67" i="64"/>
  <c r="FG22" i="64"/>
  <c r="FG10" i="64"/>
  <c r="FG4" i="64"/>
  <c r="FG72" i="64"/>
  <c r="FG74" i="64"/>
  <c r="AM124" i="64"/>
  <c r="AM224" i="64" s="1"/>
  <c r="AM126" i="64"/>
  <c r="AM226" i="64" s="1"/>
  <c r="AM194" i="64"/>
  <c r="AM294" i="64" s="1"/>
  <c r="AM168" i="64"/>
  <c r="AM268" i="64" s="1"/>
  <c r="AM118" i="64"/>
  <c r="AM218" i="64" s="1"/>
  <c r="AM176" i="64"/>
  <c r="AM276" i="64" s="1"/>
  <c r="AM170" i="64"/>
  <c r="AM270" i="64" s="1"/>
  <c r="AM152" i="64"/>
  <c r="AM252" i="64" s="1"/>
  <c r="AM130" i="64"/>
  <c r="AM230" i="64" s="1"/>
  <c r="FG64" i="64"/>
  <c r="FG83" i="64"/>
  <c r="FG40" i="64"/>
  <c r="FG13" i="64"/>
  <c r="FG2" i="64"/>
  <c r="FG34" i="64"/>
  <c r="FG85" i="64"/>
  <c r="FG11" i="64"/>
  <c r="AM129" i="64"/>
  <c r="AM229" i="64" s="1"/>
  <c r="AM134" i="64"/>
  <c r="AM234" i="64" s="1"/>
  <c r="AM190" i="64"/>
  <c r="AM290" i="64" s="1"/>
  <c r="AM156" i="64"/>
  <c r="AM256" i="64" s="1"/>
  <c r="AM103" i="64"/>
  <c r="AM203" i="64" s="1"/>
  <c r="AM150" i="64"/>
  <c r="AM250" i="64" s="1"/>
  <c r="AM197" i="64"/>
  <c r="AM297" i="64" s="1"/>
  <c r="AM151" i="64"/>
  <c r="AM251" i="64" s="1"/>
  <c r="FG86" i="64"/>
  <c r="FG71" i="64"/>
  <c r="FG20" i="64"/>
  <c r="FG29" i="64"/>
  <c r="FG96" i="64"/>
  <c r="FG43" i="64"/>
  <c r="FG93" i="64"/>
  <c r="FG98" i="64"/>
  <c r="AM123" i="64"/>
  <c r="AM223" i="64" s="1"/>
  <c r="AM183" i="64"/>
  <c r="AM283" i="64" s="1"/>
  <c r="AM187" i="64"/>
  <c r="AM287" i="64" s="1"/>
  <c r="AM186" i="64"/>
  <c r="AM286" i="64" s="1"/>
  <c r="AM167" i="64"/>
  <c r="AM267" i="64" s="1"/>
  <c r="AM148" i="64"/>
  <c r="AM248" i="64" s="1"/>
  <c r="AM166" i="64"/>
  <c r="AM266" i="64" s="1"/>
  <c r="AM109" i="64"/>
  <c r="AM209" i="64" s="1"/>
  <c r="FG75" i="64"/>
  <c r="FG56" i="64"/>
  <c r="FG6" i="64"/>
  <c r="FG49" i="64"/>
  <c r="FG58" i="64"/>
  <c r="FG99" i="64"/>
  <c r="AM160" i="64"/>
  <c r="AM260" i="64" s="1"/>
  <c r="AM154" i="64"/>
  <c r="AM254" i="64" s="1"/>
  <c r="AM113" i="64"/>
  <c r="AM213" i="64" s="1"/>
  <c r="AM107" i="64"/>
  <c r="AM207" i="64" s="1"/>
  <c r="FG59" i="64"/>
  <c r="FG37" i="64"/>
  <c r="FG25" i="64"/>
  <c r="FG45" i="64"/>
  <c r="FG51" i="64"/>
  <c r="FG52" i="64"/>
  <c r="AM162" i="64"/>
  <c r="AM262" i="64" s="1"/>
  <c r="AM120" i="64"/>
  <c r="AM220" i="64" s="1"/>
  <c r="AM111" i="64"/>
  <c r="AM211" i="64" s="1"/>
  <c r="AM110" i="64"/>
  <c r="AM210" i="64" s="1"/>
  <c r="AM146" i="64"/>
  <c r="AM246" i="64" s="1"/>
  <c r="AM171" i="64"/>
  <c r="AM271" i="64" s="1"/>
  <c r="FG54" i="64"/>
  <c r="AP31" i="64"/>
  <c r="AP48" i="64" s="1"/>
  <c r="FG53" i="64"/>
  <c r="FG79" i="64"/>
  <c r="FG23" i="64"/>
  <c r="FG95" i="64"/>
  <c r="AM159" i="64"/>
  <c r="AM259" i="64" s="1"/>
  <c r="AM115" i="64"/>
  <c r="AM215" i="64" s="1"/>
  <c r="AM116" i="64"/>
  <c r="AM216" i="64" s="1"/>
  <c r="AM143" i="64"/>
  <c r="AM243" i="64" s="1"/>
  <c r="AM195" i="64"/>
  <c r="AM295" i="64" s="1"/>
  <c r="AM198" i="64"/>
  <c r="AM298" i="64" s="1"/>
  <c r="FG65" i="64"/>
  <c r="FG48" i="64"/>
  <c r="FG33" i="64"/>
  <c r="FG57" i="64"/>
  <c r="FG39" i="64"/>
  <c r="FG7" i="64"/>
  <c r="FG63" i="64"/>
  <c r="AM128" i="64"/>
  <c r="AM228" i="64" s="1"/>
  <c r="AM181" i="64"/>
  <c r="AM281" i="64" s="1"/>
  <c r="AM175" i="64"/>
  <c r="AM275" i="64" s="1"/>
  <c r="AM104" i="64"/>
  <c r="AM204" i="64" s="1"/>
  <c r="AM165" i="64"/>
  <c r="AM265" i="64" s="1"/>
  <c r="AM191" i="64"/>
  <c r="AM291" i="64" s="1"/>
  <c r="FG69" i="64"/>
  <c r="FG78" i="64"/>
  <c r="FG21" i="64"/>
  <c r="FG9" i="64"/>
  <c r="FG90" i="64"/>
  <c r="FG38" i="64"/>
  <c r="FG55" i="64"/>
  <c r="AM173" i="64"/>
  <c r="AM273" i="64" s="1"/>
  <c r="AM142" i="64"/>
  <c r="AM242" i="64" s="1"/>
  <c r="AM179" i="64"/>
  <c r="AM279" i="64" s="1"/>
  <c r="AM155" i="64"/>
  <c r="AM255" i="64" s="1"/>
  <c r="AM157" i="64"/>
  <c r="AM257" i="64" s="1"/>
  <c r="AM196" i="64"/>
  <c r="AM296" i="64" s="1"/>
  <c r="FG61" i="64"/>
  <c r="FG68" i="64"/>
  <c r="FG30" i="64"/>
  <c r="FG17" i="64"/>
  <c r="FG14" i="64"/>
  <c r="FG16" i="64"/>
  <c r="FG47" i="64"/>
  <c r="AM117" i="64"/>
  <c r="AM217" i="64" s="1"/>
  <c r="AM105" i="64"/>
  <c r="AM205" i="64" s="1"/>
  <c r="AM133" i="64"/>
  <c r="AM233" i="64" s="1"/>
  <c r="AM172" i="64"/>
  <c r="AM272" i="64" s="1"/>
  <c r="AM188" i="64"/>
  <c r="AM288" i="64" s="1"/>
  <c r="AM106" i="64"/>
  <c r="AM206" i="64" s="1"/>
  <c r="FG88" i="64"/>
  <c r="FG73" i="64"/>
  <c r="FG26" i="64"/>
  <c r="FG77" i="64"/>
  <c r="FG41" i="64"/>
  <c r="FG24" i="64"/>
  <c r="AM161" i="64"/>
  <c r="AM261" i="64" s="1"/>
  <c r="AM144" i="64"/>
  <c r="AM244" i="64" s="1"/>
  <c r="AM139" i="64"/>
  <c r="AM239" i="64" s="1"/>
  <c r="AM119" i="64"/>
  <c r="AM219" i="64" s="1"/>
  <c r="AM108" i="64"/>
  <c r="AM208" i="64" s="1"/>
  <c r="AM147" i="64"/>
  <c r="AM247" i="64" s="1"/>
  <c r="AM102" i="64"/>
  <c r="AM202" i="64" s="1"/>
  <c r="FG42" i="64"/>
  <c r="FG36" i="64"/>
  <c r="FG35" i="64"/>
  <c r="AM163" i="64"/>
  <c r="AM263" i="64" s="1"/>
  <c r="AM180" i="64"/>
  <c r="AM280" i="64" s="1"/>
  <c r="AM137" i="64"/>
  <c r="AM237" i="64" s="1"/>
  <c r="AM141" i="64"/>
  <c r="AM241" i="64" s="1"/>
  <c r="FG97" i="64"/>
  <c r="FG80" i="64"/>
  <c r="FG50" i="64"/>
  <c r="AM169" i="64"/>
  <c r="AM269" i="64" s="1"/>
  <c r="AM182" i="64"/>
  <c r="AM282" i="64" s="1"/>
  <c r="FG94" i="64"/>
  <c r="FG46" i="64"/>
  <c r="FG28" i="64"/>
  <c r="FG70" i="64"/>
  <c r="FG66" i="64"/>
  <c r="FG62" i="64"/>
  <c r="AM127" i="64"/>
  <c r="AM227" i="64" s="1"/>
  <c r="AM140" i="64"/>
  <c r="AM240" i="64" s="1"/>
  <c r="AM149" i="64"/>
  <c r="AM249" i="64" s="1"/>
  <c r="AM174" i="64"/>
  <c r="AM274" i="64" s="1"/>
  <c r="AM189" i="64"/>
  <c r="AM289" i="64" s="1"/>
  <c r="AM192" i="64"/>
  <c r="AM292" i="64" s="1"/>
  <c r="FG92" i="64"/>
  <c r="FG84" i="64"/>
  <c r="FG12" i="64"/>
  <c r="FG19" i="64"/>
  <c r="FG87" i="64"/>
  <c r="FG3" i="64"/>
  <c r="AM158" i="64"/>
  <c r="AM258" i="64" s="1"/>
  <c r="AM153" i="64"/>
  <c r="AM253" i="64" s="1"/>
  <c r="AM145" i="64"/>
  <c r="AM245" i="64" s="1"/>
  <c r="AM135" i="64"/>
  <c r="AM235" i="64" s="1"/>
  <c r="AM114" i="64"/>
  <c r="AM214" i="64" s="1"/>
  <c r="AM184" i="64"/>
  <c r="AM284" i="64" s="1"/>
  <c r="FG76" i="64"/>
  <c r="FG44" i="64"/>
  <c r="FG27" i="64"/>
  <c r="FG82" i="64"/>
  <c r="FG32" i="64"/>
  <c r="FG31" i="64"/>
  <c r="AM125" i="64"/>
  <c r="AM225" i="64" s="1"/>
  <c r="AM122" i="64"/>
  <c r="AM222" i="64" s="1"/>
  <c r="AM138" i="64"/>
  <c r="AM238" i="64" s="1"/>
  <c r="AM132" i="64"/>
  <c r="AM232" i="64" s="1"/>
  <c r="AM121" i="64"/>
  <c r="AM221" i="64" s="1"/>
  <c r="AM177" i="64"/>
  <c r="AM277" i="64" s="1"/>
  <c r="AM112" i="64"/>
  <c r="AM212" i="64" s="1"/>
  <c r="AM136" i="64"/>
  <c r="AM236" i="64" s="1"/>
  <c r="AM164" i="64"/>
  <c r="AM264" i="64" s="1"/>
  <c r="AM185" i="64"/>
  <c r="AM285" i="64" s="1"/>
  <c r="AM178" i="64"/>
  <c r="AM278" i="64" s="1"/>
  <c r="AM199" i="64"/>
  <c r="AM299" i="64" s="1"/>
  <c r="AM131" i="64"/>
  <c r="AM231" i="64" s="1"/>
  <c r="AM193" i="64"/>
  <c r="AM293" i="64" s="1"/>
  <c r="FG89" i="64"/>
  <c r="FG81" i="64"/>
  <c r="FG18" i="64"/>
  <c r="FG15" i="64"/>
  <c r="FG8" i="64"/>
  <c r="FG5" i="64"/>
  <c r="FF77" i="63"/>
  <c r="FF92" i="63"/>
  <c r="FF56" i="63"/>
  <c r="FF12" i="63"/>
  <c r="FF98" i="63"/>
  <c r="FF80" i="63"/>
  <c r="FF93" i="63"/>
  <c r="FF43" i="63"/>
  <c r="AL172" i="63"/>
  <c r="AL272" i="63" s="1"/>
  <c r="AL108" i="63"/>
  <c r="AL208" i="63" s="1"/>
  <c r="AL153" i="63"/>
  <c r="AL253" i="63" s="1"/>
  <c r="AL167" i="63"/>
  <c r="AL267" i="63" s="1"/>
  <c r="AL170" i="63"/>
  <c r="AL270" i="63" s="1"/>
  <c r="AL139" i="63"/>
  <c r="AL239" i="63" s="1"/>
  <c r="AL128" i="63"/>
  <c r="AL228" i="63" s="1"/>
  <c r="AL129" i="63"/>
  <c r="AL229" i="63" s="1"/>
  <c r="FF74" i="63"/>
  <c r="FF86" i="63"/>
  <c r="FF45" i="63"/>
  <c r="FF8" i="63"/>
  <c r="FF19" i="63"/>
  <c r="FF3" i="63"/>
  <c r="FF20" i="63"/>
  <c r="FF38" i="63"/>
  <c r="AL174" i="63"/>
  <c r="AL274" i="63" s="1"/>
  <c r="AL126" i="63"/>
  <c r="AL226" i="63" s="1"/>
  <c r="AL135" i="63"/>
  <c r="AL235" i="63" s="1"/>
  <c r="AL119" i="63"/>
  <c r="AL219" i="63" s="1"/>
  <c r="AL143" i="63"/>
  <c r="AL243" i="63" s="1"/>
  <c r="AL106" i="63"/>
  <c r="AL206" i="63" s="1"/>
  <c r="AL146" i="63"/>
  <c r="AL246" i="63" s="1"/>
  <c r="AL123" i="63"/>
  <c r="AL223" i="63" s="1"/>
  <c r="FF81" i="63"/>
  <c r="AP30" i="63"/>
  <c r="AP47" i="63" s="1"/>
  <c r="FF41" i="63"/>
  <c r="FF7" i="63"/>
  <c r="FF23" i="63"/>
  <c r="FF57" i="63"/>
  <c r="FF55" i="63"/>
  <c r="FF59" i="63"/>
  <c r="AL178" i="63"/>
  <c r="AL278" i="63" s="1"/>
  <c r="AL145" i="63"/>
  <c r="AL245" i="63" s="1"/>
  <c r="AL109" i="63"/>
  <c r="AL209" i="63" s="1"/>
  <c r="AL147" i="63"/>
  <c r="AL247" i="63" s="1"/>
  <c r="AL166" i="63"/>
  <c r="AL266" i="63" s="1"/>
  <c r="AL115" i="63"/>
  <c r="AL215" i="63" s="1"/>
  <c r="AL184" i="63"/>
  <c r="AL284" i="63" s="1"/>
  <c r="AL127" i="63"/>
  <c r="AL227" i="63" s="1"/>
  <c r="FF67" i="63"/>
  <c r="FF48" i="63"/>
  <c r="FF28" i="63"/>
  <c r="FF17" i="63"/>
  <c r="FF44" i="63"/>
  <c r="FF4" i="63"/>
  <c r="FF47" i="63"/>
  <c r="FF83" i="63"/>
  <c r="AL133" i="63"/>
  <c r="AL233" i="63" s="1"/>
  <c r="AL157" i="63"/>
  <c r="AL257" i="63" s="1"/>
  <c r="AL152" i="63"/>
  <c r="AL252" i="63" s="1"/>
  <c r="AL110" i="63"/>
  <c r="AL210" i="63" s="1"/>
  <c r="AL171" i="63"/>
  <c r="AL271" i="63" s="1"/>
  <c r="AL151" i="63"/>
  <c r="AL251" i="63" s="1"/>
  <c r="AL141" i="63"/>
  <c r="AL241" i="63" s="1"/>
  <c r="AL182" i="63"/>
  <c r="AL282" i="63" s="1"/>
  <c r="FF95" i="63"/>
  <c r="FF76" i="63"/>
  <c r="FF42" i="63"/>
  <c r="FF29" i="63"/>
  <c r="FF5" i="63"/>
  <c r="FF25" i="63"/>
  <c r="FF51" i="63"/>
  <c r="FF70" i="63"/>
  <c r="FF88" i="63"/>
  <c r="AL124" i="63"/>
  <c r="AL224" i="63" s="1"/>
  <c r="AL189" i="63"/>
  <c r="AL289" i="63" s="1"/>
  <c r="AL121" i="63"/>
  <c r="AL221" i="63" s="1"/>
  <c r="AL111" i="63"/>
  <c r="AL211" i="63" s="1"/>
  <c r="AL198" i="63"/>
  <c r="AL298" i="63" s="1"/>
  <c r="AL180" i="63"/>
  <c r="AL280" i="63" s="1"/>
  <c r="AL137" i="63"/>
  <c r="AL237" i="63" s="1"/>
  <c r="AL122" i="63"/>
  <c r="AL222" i="63" s="1"/>
  <c r="FF90" i="63"/>
  <c r="FF66" i="63"/>
  <c r="FF52" i="63"/>
  <c r="FF24" i="63"/>
  <c r="FF50" i="63"/>
  <c r="FF40" i="63"/>
  <c r="FF62" i="63"/>
  <c r="FF18" i="63"/>
  <c r="FF99" i="63"/>
  <c r="AL130" i="63"/>
  <c r="AL230" i="63" s="1"/>
  <c r="AL164" i="63"/>
  <c r="AL264" i="63" s="1"/>
  <c r="AL112" i="63"/>
  <c r="AL212" i="63" s="1"/>
  <c r="AL118" i="63"/>
  <c r="AL218" i="63" s="1"/>
  <c r="AL140" i="63"/>
  <c r="AL240" i="63" s="1"/>
  <c r="AL131" i="63"/>
  <c r="AL231" i="63" s="1"/>
  <c r="AL103" i="63"/>
  <c r="AL203" i="63" s="1"/>
  <c r="AL168" i="63"/>
  <c r="AL268" i="63" s="1"/>
  <c r="FF87" i="63"/>
  <c r="FF97" i="63"/>
  <c r="FF32" i="63"/>
  <c r="FF14" i="63"/>
  <c r="FF33" i="63"/>
  <c r="FF60" i="63"/>
  <c r="FF75" i="63"/>
  <c r="FF72" i="63"/>
  <c r="FF11" i="63"/>
  <c r="AL125" i="63"/>
  <c r="AL225" i="63" s="1"/>
  <c r="AL193" i="63"/>
  <c r="AL293" i="63" s="1"/>
  <c r="AL165" i="63"/>
  <c r="AL265" i="63" s="1"/>
  <c r="AL149" i="63"/>
  <c r="AL249" i="63" s="1"/>
  <c r="AL116" i="63"/>
  <c r="AL216" i="63" s="1"/>
  <c r="AL158" i="63"/>
  <c r="AL258" i="63" s="1"/>
  <c r="AL196" i="63"/>
  <c r="AL296" i="63" s="1"/>
  <c r="AL187" i="63"/>
  <c r="AL287" i="63" s="1"/>
  <c r="FF85" i="63"/>
  <c r="FF84" i="63"/>
  <c r="FF31" i="63"/>
  <c r="FF22" i="63"/>
  <c r="FF39" i="63"/>
  <c r="FF26" i="63"/>
  <c r="FF13" i="63"/>
  <c r="FF69" i="63"/>
  <c r="AL175" i="63"/>
  <c r="AL275" i="63" s="1"/>
  <c r="AL114" i="63"/>
  <c r="AL214" i="63" s="1"/>
  <c r="AL154" i="63"/>
  <c r="AL254" i="63" s="1"/>
  <c r="AL117" i="63"/>
  <c r="AL217" i="63" s="1"/>
  <c r="AL107" i="63"/>
  <c r="AL207" i="63" s="1"/>
  <c r="AL188" i="63"/>
  <c r="AL288" i="63" s="1"/>
  <c r="AL192" i="63"/>
  <c r="AL292" i="63" s="1"/>
  <c r="AL190" i="63"/>
  <c r="AL290" i="63" s="1"/>
  <c r="AL113" i="63"/>
  <c r="AL213" i="63" s="1"/>
  <c r="FF53" i="63"/>
  <c r="FF54" i="63"/>
  <c r="AL176" i="63"/>
  <c r="AL276" i="63" s="1"/>
  <c r="AL144" i="63"/>
  <c r="AL244" i="63" s="1"/>
  <c r="AL142" i="63"/>
  <c r="AL242" i="63" s="1"/>
  <c r="AL191" i="63"/>
  <c r="AL291" i="63" s="1"/>
  <c r="AL134" i="63"/>
  <c r="AL234" i="63" s="1"/>
  <c r="AL161" i="63"/>
  <c r="AL261" i="63" s="1"/>
  <c r="AL159" i="63"/>
  <c r="AL259" i="63" s="1"/>
  <c r="FF34" i="63"/>
  <c r="FF91" i="63"/>
  <c r="AL173" i="63"/>
  <c r="AL273" i="63" s="1"/>
  <c r="AL195" i="63"/>
  <c r="AL295" i="63" s="1"/>
  <c r="AL199" i="63"/>
  <c r="AL299" i="63" s="1"/>
  <c r="FF36" i="63"/>
  <c r="FF64" i="63"/>
  <c r="FF68" i="63"/>
  <c r="AL177" i="63"/>
  <c r="AL277" i="63" s="1"/>
  <c r="AL105" i="63"/>
  <c r="AL205" i="63" s="1"/>
  <c r="FF82" i="63"/>
  <c r="FF10" i="63"/>
  <c r="FF21" i="63"/>
  <c r="AL197" i="63"/>
  <c r="AL297" i="63" s="1"/>
  <c r="AL148" i="63"/>
  <c r="AL248" i="63" s="1"/>
  <c r="AL104" i="63"/>
  <c r="AL204" i="63" s="1"/>
  <c r="FF79" i="63"/>
  <c r="FF27" i="63"/>
  <c r="FF63" i="63"/>
  <c r="AL155" i="63"/>
  <c r="AL255" i="63" s="1"/>
  <c r="AL163" i="63"/>
  <c r="AL263" i="63" s="1"/>
  <c r="AL156" i="63"/>
  <c r="AL256" i="63" s="1"/>
  <c r="FF6" i="63"/>
  <c r="FF94" i="63"/>
  <c r="FF9" i="63"/>
  <c r="FF37" i="63"/>
  <c r="AL181" i="63"/>
  <c r="AL281" i="63" s="1"/>
  <c r="AL179" i="63"/>
  <c r="AL279" i="63" s="1"/>
  <c r="AL186" i="63"/>
  <c r="AL286" i="63" s="1"/>
  <c r="FF65" i="63"/>
  <c r="AL162" i="63"/>
  <c r="AL262" i="63" s="1"/>
  <c r="FF30" i="63"/>
  <c r="FF89" i="63"/>
  <c r="FF15" i="63"/>
  <c r="FF49" i="63"/>
  <c r="AL169" i="63"/>
  <c r="AL269" i="63" s="1"/>
  <c r="AL132" i="63"/>
  <c r="AL232" i="63" s="1"/>
  <c r="AL160" i="63"/>
  <c r="AL260" i="63" s="1"/>
  <c r="FF35" i="63"/>
  <c r="FF73" i="63"/>
  <c r="FF71" i="63"/>
  <c r="FF46" i="63"/>
  <c r="FF2" i="63"/>
  <c r="AL194" i="63"/>
  <c r="AL294" i="63" s="1"/>
  <c r="AL120" i="63"/>
  <c r="AL220" i="63" s="1"/>
  <c r="AL102" i="63"/>
  <c r="AL202" i="63" s="1"/>
  <c r="FF96" i="63"/>
  <c r="AL183" i="63"/>
  <c r="AL283" i="63" s="1"/>
  <c r="FF61" i="63"/>
  <c r="FF78" i="63"/>
  <c r="FF58" i="63"/>
  <c r="AL136" i="63"/>
  <c r="AL236" i="63" s="1"/>
  <c r="AL138" i="63"/>
  <c r="AL238" i="63" s="1"/>
  <c r="FF16" i="63"/>
  <c r="AL185" i="63"/>
  <c r="AL285" i="63" s="1"/>
  <c r="AL150" i="63"/>
  <c r="AL250" i="63" s="1"/>
  <c r="FG74" i="63"/>
  <c r="FG55" i="63"/>
  <c r="FG31" i="63"/>
  <c r="FG3" i="63"/>
  <c r="FG89" i="63"/>
  <c r="FG20" i="63"/>
  <c r="FG76" i="63"/>
  <c r="FG33" i="63"/>
  <c r="AM177" i="63"/>
  <c r="AM277" i="63" s="1"/>
  <c r="AM152" i="63"/>
  <c r="AM252" i="63" s="1"/>
  <c r="AM110" i="63"/>
  <c r="AM210" i="63" s="1"/>
  <c r="AM125" i="63"/>
  <c r="AM225" i="63" s="1"/>
  <c r="AM190" i="63"/>
  <c r="AM290" i="63" s="1"/>
  <c r="AM158" i="63"/>
  <c r="AM258" i="63" s="1"/>
  <c r="AM121" i="63"/>
  <c r="AM221" i="63" s="1"/>
  <c r="AM109" i="63"/>
  <c r="AM209" i="63" s="1"/>
  <c r="FG68" i="63"/>
  <c r="FG27" i="63"/>
  <c r="FG41" i="63"/>
  <c r="FG73" i="63"/>
  <c r="FG46" i="63"/>
  <c r="FG42" i="63"/>
  <c r="FG70" i="63"/>
  <c r="FG84" i="63"/>
  <c r="AM162" i="63"/>
  <c r="AM262" i="63" s="1"/>
  <c r="AM188" i="63"/>
  <c r="AM288" i="63" s="1"/>
  <c r="AM120" i="63"/>
  <c r="AM220" i="63" s="1"/>
  <c r="AM179" i="63"/>
  <c r="AM279" i="63" s="1"/>
  <c r="AM180" i="63"/>
  <c r="AM280" i="63" s="1"/>
  <c r="AM138" i="63"/>
  <c r="AM238" i="63" s="1"/>
  <c r="AM126" i="63"/>
  <c r="AM226" i="63" s="1"/>
  <c r="AM145" i="63"/>
  <c r="AM245" i="63" s="1"/>
  <c r="FG67" i="63"/>
  <c r="FG81" i="63"/>
  <c r="FG54" i="63"/>
  <c r="FG37" i="63"/>
  <c r="FG61" i="63"/>
  <c r="FG16" i="63"/>
  <c r="FG51" i="63"/>
  <c r="FG12" i="63"/>
  <c r="FG88" i="63"/>
  <c r="AM161" i="63"/>
  <c r="AM261" i="63" s="1"/>
  <c r="AM111" i="63"/>
  <c r="AM211" i="63" s="1"/>
  <c r="AM197" i="63"/>
  <c r="AM297" i="63" s="1"/>
  <c r="AM183" i="63"/>
  <c r="AM283" i="63" s="1"/>
  <c r="AM103" i="63"/>
  <c r="AM203" i="63" s="1"/>
  <c r="AM187" i="63"/>
  <c r="AM287" i="63" s="1"/>
  <c r="AM112" i="63"/>
  <c r="AM212" i="63" s="1"/>
  <c r="AM199" i="63"/>
  <c r="AM299" i="63" s="1"/>
  <c r="FG90" i="63"/>
  <c r="FG95" i="63"/>
  <c r="FG45" i="63"/>
  <c r="FG8" i="63"/>
  <c r="FG78" i="63"/>
  <c r="FG6" i="63"/>
  <c r="FG48" i="63"/>
  <c r="FG26" i="63"/>
  <c r="FG60" i="63"/>
  <c r="AM104" i="63"/>
  <c r="AM204" i="63" s="1"/>
  <c r="AM194" i="63"/>
  <c r="AM294" i="63" s="1"/>
  <c r="AM118" i="63"/>
  <c r="AM218" i="63" s="1"/>
  <c r="AM105" i="63"/>
  <c r="AM205" i="63" s="1"/>
  <c r="AM160" i="63"/>
  <c r="AM260" i="63" s="1"/>
  <c r="AM106" i="63"/>
  <c r="AM206" i="63" s="1"/>
  <c r="AM129" i="63"/>
  <c r="AM229" i="63" s="1"/>
  <c r="AM185" i="63"/>
  <c r="AM285" i="63" s="1"/>
  <c r="FG77" i="63"/>
  <c r="FG52" i="63"/>
  <c r="FG35" i="63"/>
  <c r="FG2" i="63"/>
  <c r="FG86" i="63"/>
  <c r="FG96" i="63"/>
  <c r="FG18" i="63"/>
  <c r="FG39" i="63"/>
  <c r="FG53" i="63"/>
  <c r="AM166" i="63"/>
  <c r="AM266" i="63" s="1"/>
  <c r="AM136" i="63"/>
  <c r="AM236" i="63" s="1"/>
  <c r="AM137" i="63"/>
  <c r="AM237" i="63" s="1"/>
  <c r="AM132" i="63"/>
  <c r="AM232" i="63" s="1"/>
  <c r="AM107" i="63"/>
  <c r="AM207" i="63" s="1"/>
  <c r="AM143" i="63"/>
  <c r="AM243" i="63" s="1"/>
  <c r="AM122" i="63"/>
  <c r="AM222" i="63" s="1"/>
  <c r="AM114" i="63"/>
  <c r="AM214" i="63" s="1"/>
  <c r="FG66" i="63"/>
  <c r="FG82" i="63"/>
  <c r="FG25" i="63"/>
  <c r="FG5" i="63"/>
  <c r="FG63" i="63"/>
  <c r="FG99" i="63"/>
  <c r="FG28" i="63"/>
  <c r="FG59" i="63"/>
  <c r="AM174" i="63"/>
  <c r="AM274" i="63" s="1"/>
  <c r="AM140" i="63"/>
  <c r="AM240" i="63" s="1"/>
  <c r="AM117" i="63"/>
  <c r="AM217" i="63" s="1"/>
  <c r="AM113" i="63"/>
  <c r="AM213" i="63" s="1"/>
  <c r="AM159" i="63"/>
  <c r="AM259" i="63" s="1"/>
  <c r="AM151" i="63"/>
  <c r="AM251" i="63" s="1"/>
  <c r="AM157" i="63"/>
  <c r="AM257" i="63" s="1"/>
  <c r="AM181" i="63"/>
  <c r="AM281" i="63" s="1"/>
  <c r="AM155" i="63"/>
  <c r="AM255" i="63" s="1"/>
  <c r="FG98" i="63"/>
  <c r="FG57" i="63"/>
  <c r="FG40" i="63"/>
  <c r="FG7" i="63"/>
  <c r="FG93" i="63"/>
  <c r="FG49" i="63"/>
  <c r="FG50" i="63"/>
  <c r="FG83" i="63"/>
  <c r="AM176" i="63"/>
  <c r="AM276" i="63" s="1"/>
  <c r="AM182" i="63"/>
  <c r="AM282" i="63" s="1"/>
  <c r="AM144" i="63"/>
  <c r="AM244" i="63" s="1"/>
  <c r="AM108" i="63"/>
  <c r="AM208" i="63" s="1"/>
  <c r="AM186" i="63"/>
  <c r="AM286" i="63" s="1"/>
  <c r="AM167" i="63"/>
  <c r="AM267" i="63" s="1"/>
  <c r="AM195" i="63"/>
  <c r="AM295" i="63" s="1"/>
  <c r="AM142" i="63"/>
  <c r="AM242" i="63" s="1"/>
  <c r="AM102" i="63"/>
  <c r="AM202" i="63" s="1"/>
  <c r="FG85" i="63"/>
  <c r="FG47" i="63"/>
  <c r="FG44" i="63"/>
  <c r="FG32" i="63"/>
  <c r="FG22" i="63"/>
  <c r="FG56" i="63"/>
  <c r="FG92" i="63"/>
  <c r="FG75" i="63"/>
  <c r="AM173" i="63"/>
  <c r="AM273" i="63" s="1"/>
  <c r="AM189" i="63"/>
  <c r="AM289" i="63" s="1"/>
  <c r="AM141" i="63"/>
  <c r="AM241" i="63" s="1"/>
  <c r="AM184" i="63"/>
  <c r="AM284" i="63" s="1"/>
  <c r="AM168" i="63"/>
  <c r="AM268" i="63" s="1"/>
  <c r="AM131" i="63"/>
  <c r="AM231" i="63" s="1"/>
  <c r="AM127" i="63"/>
  <c r="AM227" i="63" s="1"/>
  <c r="AM119" i="63"/>
  <c r="AM219" i="63" s="1"/>
  <c r="FG79" i="63"/>
  <c r="FG94" i="63"/>
  <c r="FG29" i="63"/>
  <c r="FG17" i="63"/>
  <c r="FG14" i="63"/>
  <c r="FG72" i="63"/>
  <c r="FG69" i="63"/>
  <c r="FG80" i="63"/>
  <c r="AM172" i="63"/>
  <c r="AM272" i="63" s="1"/>
  <c r="AM156" i="63"/>
  <c r="AM256" i="63" s="1"/>
  <c r="AM149" i="63"/>
  <c r="AM249" i="63" s="1"/>
  <c r="AM148" i="63"/>
  <c r="AM248" i="63" s="1"/>
  <c r="AM150" i="63"/>
  <c r="AM250" i="63" s="1"/>
  <c r="AM128" i="63"/>
  <c r="AM228" i="63" s="1"/>
  <c r="AM193" i="63"/>
  <c r="AM293" i="63" s="1"/>
  <c r="AM124" i="63"/>
  <c r="AM224" i="63" s="1"/>
  <c r="FG58" i="63"/>
  <c r="FG91" i="63"/>
  <c r="AM169" i="63"/>
  <c r="AM269" i="63" s="1"/>
  <c r="AM154" i="63"/>
  <c r="AM254" i="63" s="1"/>
  <c r="AM170" i="63"/>
  <c r="AM270" i="63" s="1"/>
  <c r="FG43" i="63"/>
  <c r="FG97" i="63"/>
  <c r="AM123" i="63"/>
  <c r="AM223" i="63" s="1"/>
  <c r="AM134" i="63"/>
  <c r="AM234" i="63" s="1"/>
  <c r="AP31" i="63"/>
  <c r="AP48" i="63" s="1"/>
  <c r="AM191" i="63"/>
  <c r="AM291" i="63" s="1"/>
  <c r="FG30" i="63"/>
  <c r="FG36" i="63"/>
  <c r="AM164" i="63"/>
  <c r="AM264" i="63" s="1"/>
  <c r="AM196" i="63"/>
  <c r="AM296" i="63" s="1"/>
  <c r="FG21" i="63"/>
  <c r="FG24" i="63"/>
  <c r="AM147" i="63"/>
  <c r="AM247" i="63" s="1"/>
  <c r="AM192" i="63"/>
  <c r="AM292" i="63" s="1"/>
  <c r="FG11" i="63"/>
  <c r="FG71" i="63"/>
  <c r="AM133" i="63"/>
  <c r="AM233" i="63" s="1"/>
  <c r="AM146" i="63"/>
  <c r="AM246" i="63" s="1"/>
  <c r="AM175" i="63"/>
  <c r="AM275" i="63" s="1"/>
  <c r="FG34" i="63"/>
  <c r="FG62" i="63"/>
  <c r="AM139" i="63"/>
  <c r="AM239" i="63" s="1"/>
  <c r="AM153" i="63"/>
  <c r="AM253" i="63" s="1"/>
  <c r="FG9" i="63"/>
  <c r="FG15" i="63"/>
  <c r="AM115" i="63"/>
  <c r="AM215" i="63" s="1"/>
  <c r="FG13" i="63"/>
  <c r="FG4" i="63"/>
  <c r="AM163" i="63"/>
  <c r="AM263" i="63" s="1"/>
  <c r="AM116" i="63"/>
  <c r="AM216" i="63" s="1"/>
  <c r="AM171" i="63"/>
  <c r="AM271" i="63" s="1"/>
  <c r="FG65" i="63"/>
  <c r="FG10" i="63"/>
  <c r="FG19" i="63"/>
  <c r="AM130" i="63"/>
  <c r="AM230" i="63" s="1"/>
  <c r="AM165" i="63"/>
  <c r="AM265" i="63" s="1"/>
  <c r="FG64" i="63"/>
  <c r="AM135" i="63"/>
  <c r="AM235" i="63" s="1"/>
  <c r="FG87" i="63"/>
  <c r="FG23" i="63"/>
  <c r="AM178" i="63"/>
  <c r="AM278" i="63" s="1"/>
  <c r="AM198" i="63"/>
  <c r="AM298" i="63" s="1"/>
  <c r="FG38" i="63"/>
  <c r="EV68" i="63"/>
  <c r="EV95" i="63"/>
  <c r="EV76" i="63"/>
  <c r="EV79" i="63"/>
  <c r="EV20" i="63"/>
  <c r="EV33" i="63"/>
  <c r="EV17" i="63"/>
  <c r="EV99" i="63"/>
  <c r="EV77" i="63"/>
  <c r="AB137" i="63"/>
  <c r="AB237" i="63" s="1"/>
  <c r="AB147" i="63"/>
  <c r="AB247" i="63" s="1"/>
  <c r="AB198" i="63"/>
  <c r="AB298" i="63" s="1"/>
  <c r="AB126" i="63"/>
  <c r="AB226" i="63" s="1"/>
  <c r="AB170" i="63"/>
  <c r="AB270" i="63" s="1"/>
  <c r="AB187" i="63"/>
  <c r="AB287" i="63" s="1"/>
  <c r="AB194" i="63"/>
  <c r="AB294" i="63" s="1"/>
  <c r="AB199" i="63"/>
  <c r="AB299" i="63" s="1"/>
  <c r="EV97" i="63"/>
  <c r="EV82" i="63"/>
  <c r="EV66" i="63"/>
  <c r="EV50" i="63"/>
  <c r="EV48" i="63"/>
  <c r="EV49" i="63"/>
  <c r="EV55" i="63"/>
  <c r="EV90" i="63"/>
  <c r="EV88" i="63"/>
  <c r="AB123" i="63"/>
  <c r="AB223" i="63" s="1"/>
  <c r="AB185" i="63"/>
  <c r="AB285" i="63" s="1"/>
  <c r="AB138" i="63"/>
  <c r="AB238" i="63" s="1"/>
  <c r="AB186" i="63"/>
  <c r="AB286" i="63" s="1"/>
  <c r="AB193" i="63"/>
  <c r="AB293" i="63" s="1"/>
  <c r="AB139" i="63"/>
  <c r="AB239" i="63" s="1"/>
  <c r="AB158" i="63"/>
  <c r="AB258" i="63" s="1"/>
  <c r="AB189" i="63"/>
  <c r="AB289" i="63" s="1"/>
  <c r="EV84" i="63"/>
  <c r="EV91" i="63"/>
  <c r="EV61" i="63"/>
  <c r="EV41" i="63"/>
  <c r="EV31" i="63"/>
  <c r="EV89" i="63"/>
  <c r="EV43" i="63"/>
  <c r="EV16" i="63"/>
  <c r="EV60" i="63"/>
  <c r="AB148" i="63"/>
  <c r="AB248" i="63" s="1"/>
  <c r="AB121" i="63"/>
  <c r="AB221" i="63" s="1"/>
  <c r="AB166" i="63"/>
  <c r="AB266" i="63" s="1"/>
  <c r="AB133" i="63"/>
  <c r="AB233" i="63" s="1"/>
  <c r="AB128" i="63"/>
  <c r="AB228" i="63" s="1"/>
  <c r="AB104" i="63"/>
  <c r="AB204" i="63" s="1"/>
  <c r="AB108" i="63"/>
  <c r="AB208" i="63" s="1"/>
  <c r="AB127" i="63"/>
  <c r="AB227" i="63" s="1"/>
  <c r="EV75" i="63"/>
  <c r="EV78" i="63"/>
  <c r="EV45" i="63"/>
  <c r="EV37" i="63"/>
  <c r="EV15" i="63"/>
  <c r="EV63" i="63"/>
  <c r="EV4" i="63"/>
  <c r="EV5" i="63"/>
  <c r="AB178" i="63"/>
  <c r="AB278" i="63" s="1"/>
  <c r="AB163" i="63"/>
  <c r="AB263" i="63" s="1"/>
  <c r="AB112" i="63"/>
  <c r="AB212" i="63" s="1"/>
  <c r="AB131" i="63"/>
  <c r="AB231" i="63" s="1"/>
  <c r="AB125" i="63"/>
  <c r="AB225" i="63" s="1"/>
  <c r="AB149" i="63"/>
  <c r="AB249" i="63" s="1"/>
  <c r="AB165" i="63"/>
  <c r="AB265" i="63" s="1"/>
  <c r="AB119" i="63"/>
  <c r="AB219" i="63" s="1"/>
  <c r="AB144" i="63"/>
  <c r="AB244" i="63" s="1"/>
  <c r="EV65" i="63"/>
  <c r="EV72" i="63"/>
  <c r="EV28" i="63"/>
  <c r="EV52" i="63"/>
  <c r="EV11" i="63"/>
  <c r="EV47" i="63"/>
  <c r="EV3" i="63"/>
  <c r="EV23" i="63"/>
  <c r="AB172" i="63"/>
  <c r="AB272" i="63" s="1"/>
  <c r="AB179" i="63"/>
  <c r="AB279" i="63" s="1"/>
  <c r="AB117" i="63"/>
  <c r="AB217" i="63" s="1"/>
  <c r="AB160" i="63"/>
  <c r="AB260" i="63" s="1"/>
  <c r="AB107" i="63"/>
  <c r="AB207" i="63" s="1"/>
  <c r="AB110" i="63"/>
  <c r="AB210" i="63" s="1"/>
  <c r="AB135" i="63"/>
  <c r="AB235" i="63" s="1"/>
  <c r="AB159" i="63"/>
  <c r="AB259" i="63" s="1"/>
  <c r="AB102" i="63"/>
  <c r="AB202" i="63" s="1"/>
  <c r="EV96" i="63"/>
  <c r="EV67" i="63"/>
  <c r="EV27" i="63"/>
  <c r="EV44" i="63"/>
  <c r="EV26" i="63"/>
  <c r="EV87" i="63"/>
  <c r="EV32" i="63"/>
  <c r="EV73" i="63"/>
  <c r="AB174" i="63"/>
  <c r="AB274" i="63" s="1"/>
  <c r="AB151" i="63"/>
  <c r="AB251" i="63" s="1"/>
  <c r="AB141" i="63"/>
  <c r="AB241" i="63" s="1"/>
  <c r="AB183" i="63"/>
  <c r="AB283" i="63" s="1"/>
  <c r="AB114" i="63"/>
  <c r="AB214" i="63" s="1"/>
  <c r="AB124" i="63"/>
  <c r="AB224" i="63" s="1"/>
  <c r="AB116" i="63"/>
  <c r="AB216" i="63" s="1"/>
  <c r="AB152" i="63"/>
  <c r="AB252" i="63" s="1"/>
  <c r="EV92" i="63"/>
  <c r="EV98" i="63"/>
  <c r="EV39" i="63"/>
  <c r="EV42" i="63"/>
  <c r="EV22" i="63"/>
  <c r="EV71" i="63"/>
  <c r="EV38" i="63"/>
  <c r="EV34" i="63"/>
  <c r="AB177" i="63"/>
  <c r="AB277" i="63" s="1"/>
  <c r="AB143" i="63"/>
  <c r="AB243" i="63" s="1"/>
  <c r="AB106" i="63"/>
  <c r="AB206" i="63" s="1"/>
  <c r="AB168" i="63"/>
  <c r="AB268" i="63" s="1"/>
  <c r="AB120" i="63"/>
  <c r="AB220" i="63" s="1"/>
  <c r="AB156" i="63"/>
  <c r="AB256" i="63" s="1"/>
  <c r="AB146" i="63"/>
  <c r="AB246" i="63" s="1"/>
  <c r="AB161" i="63"/>
  <c r="AB261" i="63" s="1"/>
  <c r="EV86" i="63"/>
  <c r="EV57" i="63"/>
  <c r="EV35" i="63"/>
  <c r="EV54" i="63"/>
  <c r="EV12" i="63"/>
  <c r="EV6" i="63"/>
  <c r="EV94" i="63"/>
  <c r="EV51" i="63"/>
  <c r="AB173" i="63"/>
  <c r="AB273" i="63" s="1"/>
  <c r="AB134" i="63"/>
  <c r="AB234" i="63" s="1"/>
  <c r="AB162" i="63"/>
  <c r="AB262" i="63" s="1"/>
  <c r="AB196" i="63"/>
  <c r="AB296" i="63" s="1"/>
  <c r="AB155" i="63"/>
  <c r="AB255" i="63" s="1"/>
  <c r="AB197" i="63"/>
  <c r="AB297" i="63" s="1"/>
  <c r="AB103" i="63"/>
  <c r="AB203" i="63" s="1"/>
  <c r="AB105" i="63"/>
  <c r="AB205" i="63" s="1"/>
  <c r="EV83" i="63"/>
  <c r="EV85" i="63"/>
  <c r="EV40" i="63"/>
  <c r="EV18" i="63"/>
  <c r="EV9" i="63"/>
  <c r="EV10" i="63"/>
  <c r="EV93" i="63"/>
  <c r="EV81" i="63"/>
  <c r="AB176" i="63"/>
  <c r="AB276" i="63" s="1"/>
  <c r="AB130" i="63"/>
  <c r="AB230" i="63" s="1"/>
  <c r="AB145" i="63"/>
  <c r="AB245" i="63" s="1"/>
  <c r="AB115" i="63"/>
  <c r="AB215" i="63" s="1"/>
  <c r="AB182" i="63"/>
  <c r="AB282" i="63" s="1"/>
  <c r="AB122" i="63"/>
  <c r="AB222" i="63" s="1"/>
  <c r="AB169" i="63"/>
  <c r="AB269" i="63" s="1"/>
  <c r="AB109" i="63"/>
  <c r="AB209" i="63" s="1"/>
  <c r="EV74" i="63"/>
  <c r="EV59" i="63"/>
  <c r="EV25" i="63"/>
  <c r="EV14" i="63"/>
  <c r="EV2" i="63"/>
  <c r="EV80" i="63"/>
  <c r="EV19" i="63"/>
  <c r="EV62" i="63"/>
  <c r="AB175" i="63"/>
  <c r="AB275" i="63" s="1"/>
  <c r="AB184" i="63"/>
  <c r="AB284" i="63" s="1"/>
  <c r="AB154" i="63"/>
  <c r="AB254" i="63" s="1"/>
  <c r="AB180" i="63"/>
  <c r="AB280" i="63" s="1"/>
  <c r="AB118" i="63"/>
  <c r="AB218" i="63" s="1"/>
  <c r="AB181" i="63"/>
  <c r="AB281" i="63" s="1"/>
  <c r="AB132" i="63"/>
  <c r="AB232" i="63" s="1"/>
  <c r="AB188" i="63"/>
  <c r="AB288" i="63" s="1"/>
  <c r="EV69" i="63"/>
  <c r="EV56" i="63"/>
  <c r="AB113" i="63"/>
  <c r="AB213" i="63" s="1"/>
  <c r="EV58" i="63"/>
  <c r="EV53" i="63"/>
  <c r="AB142" i="63"/>
  <c r="AB242" i="63" s="1"/>
  <c r="EV36" i="63"/>
  <c r="EV8" i="63"/>
  <c r="AB191" i="63"/>
  <c r="AB291" i="63" s="1"/>
  <c r="EV21" i="63"/>
  <c r="AB164" i="63"/>
  <c r="AB264" i="63" s="1"/>
  <c r="AB171" i="63"/>
  <c r="AB271" i="63" s="1"/>
  <c r="AP20" i="63"/>
  <c r="AP37" i="63" s="1"/>
  <c r="AB136" i="63"/>
  <c r="AB236" i="63" s="1"/>
  <c r="AB195" i="63"/>
  <c r="AB295" i="63" s="1"/>
  <c r="EV13" i="63"/>
  <c r="AB111" i="63"/>
  <c r="AB211" i="63" s="1"/>
  <c r="AB153" i="63"/>
  <c r="AB253" i="63" s="1"/>
  <c r="EV30" i="63"/>
  <c r="AB150" i="63"/>
  <c r="AB250" i="63" s="1"/>
  <c r="AB167" i="63"/>
  <c r="AB267" i="63" s="1"/>
  <c r="EV7" i="63"/>
  <c r="AB192" i="63"/>
  <c r="AB292" i="63" s="1"/>
  <c r="EV29" i="63"/>
  <c r="AB129" i="63"/>
  <c r="AB229" i="63" s="1"/>
  <c r="EV46" i="63"/>
  <c r="EV64" i="63"/>
  <c r="EV70" i="63"/>
  <c r="AB140" i="63"/>
  <c r="AB240" i="63" s="1"/>
  <c r="AB157" i="63"/>
  <c r="AB257" i="63" s="1"/>
  <c r="AB190" i="63"/>
  <c r="AB290" i="63" s="1"/>
  <c r="EV24" i="63"/>
  <c r="FA86" i="63"/>
  <c r="FA76" i="63"/>
  <c r="FA84" i="63"/>
  <c r="FA36" i="63"/>
  <c r="FA2" i="63"/>
  <c r="FA13" i="63"/>
  <c r="FA66" i="63"/>
  <c r="FA17" i="63"/>
  <c r="FA68" i="63"/>
  <c r="AG132" i="63"/>
  <c r="AG232" i="63" s="1"/>
  <c r="AG193" i="63"/>
  <c r="AG293" i="63" s="1"/>
  <c r="AG126" i="63"/>
  <c r="AG226" i="63" s="1"/>
  <c r="AG139" i="63"/>
  <c r="AG239" i="63" s="1"/>
  <c r="AG110" i="63"/>
  <c r="AG210" i="63" s="1"/>
  <c r="AG127" i="63"/>
  <c r="AG227" i="63" s="1"/>
  <c r="AG113" i="63"/>
  <c r="AG213" i="63" s="1"/>
  <c r="AG196" i="63"/>
  <c r="AG296" i="63" s="1"/>
  <c r="FA73" i="63"/>
  <c r="FA48" i="63"/>
  <c r="FA61" i="63"/>
  <c r="FA15" i="63"/>
  <c r="FA8" i="63"/>
  <c r="FA5" i="63"/>
  <c r="FA35" i="63"/>
  <c r="FA57" i="63"/>
  <c r="AG174" i="63"/>
  <c r="AG274" i="63" s="1"/>
  <c r="AG147" i="63"/>
  <c r="AG247" i="63" s="1"/>
  <c r="AG125" i="63"/>
  <c r="AG225" i="63" s="1"/>
  <c r="AG190" i="63"/>
  <c r="AG290" i="63" s="1"/>
  <c r="AG197" i="63"/>
  <c r="AG297" i="63" s="1"/>
  <c r="AG156" i="63"/>
  <c r="AG256" i="63" s="1"/>
  <c r="AG121" i="63"/>
  <c r="AG221" i="63" s="1"/>
  <c r="AG138" i="63"/>
  <c r="AG238" i="63" s="1"/>
  <c r="AG167" i="63"/>
  <c r="AG267" i="63" s="1"/>
  <c r="FA67" i="63"/>
  <c r="FA56" i="63"/>
  <c r="FA41" i="63"/>
  <c r="FA12" i="63"/>
  <c r="FA23" i="63"/>
  <c r="FA49" i="63"/>
  <c r="FA18" i="63"/>
  <c r="FA27" i="63"/>
  <c r="AG178" i="63"/>
  <c r="AG278" i="63" s="1"/>
  <c r="AG185" i="63"/>
  <c r="AG285" i="63" s="1"/>
  <c r="AG157" i="63"/>
  <c r="AG257" i="63" s="1"/>
  <c r="AG146" i="63"/>
  <c r="AG246" i="63" s="1"/>
  <c r="AG135" i="63"/>
  <c r="AG235" i="63" s="1"/>
  <c r="AG118" i="63"/>
  <c r="AG218" i="63" s="1"/>
  <c r="AG137" i="63"/>
  <c r="AG237" i="63" s="1"/>
  <c r="AG166" i="63"/>
  <c r="AG266" i="63" s="1"/>
  <c r="AG102" i="63"/>
  <c r="AG202" i="63" s="1"/>
  <c r="FA78" i="63"/>
  <c r="FA71" i="63"/>
  <c r="FA50" i="63"/>
  <c r="FA26" i="63"/>
  <c r="FA9" i="63"/>
  <c r="FA11" i="63"/>
  <c r="FA10" i="63"/>
  <c r="FA91" i="63"/>
  <c r="AG177" i="63"/>
  <c r="AG277" i="63" s="1"/>
  <c r="AG114" i="63"/>
  <c r="AG214" i="63" s="1"/>
  <c r="AG128" i="63"/>
  <c r="AG228" i="63" s="1"/>
  <c r="AG164" i="63"/>
  <c r="AG264" i="63" s="1"/>
  <c r="AG123" i="63"/>
  <c r="AG223" i="63" s="1"/>
  <c r="AG150" i="63"/>
  <c r="AG250" i="63" s="1"/>
  <c r="AG179" i="63"/>
  <c r="AG279" i="63" s="1"/>
  <c r="AG195" i="63"/>
  <c r="AG295" i="63" s="1"/>
  <c r="FA72" i="63"/>
  <c r="FA69" i="63"/>
  <c r="FA44" i="63"/>
  <c r="FA16" i="63"/>
  <c r="FA34" i="63"/>
  <c r="FA25" i="63"/>
  <c r="FA38" i="63"/>
  <c r="FA60" i="63"/>
  <c r="AG175" i="63"/>
  <c r="AG275" i="63" s="1"/>
  <c r="AG120" i="63"/>
  <c r="AG220" i="63" s="1"/>
  <c r="AG155" i="63"/>
  <c r="AG255" i="63" s="1"/>
  <c r="AG194" i="63"/>
  <c r="AG294" i="63" s="1"/>
  <c r="AG103" i="63"/>
  <c r="AG203" i="63" s="1"/>
  <c r="AG153" i="63"/>
  <c r="AG253" i="63" s="1"/>
  <c r="AG117" i="63"/>
  <c r="AG217" i="63" s="1"/>
  <c r="AG149" i="63"/>
  <c r="AG249" i="63" s="1"/>
  <c r="FA94" i="63"/>
  <c r="FA59" i="63"/>
  <c r="FA53" i="63"/>
  <c r="AP25" i="63"/>
  <c r="AP42" i="63" s="1"/>
  <c r="FA14" i="63"/>
  <c r="FA40" i="63"/>
  <c r="FA98" i="63"/>
  <c r="FA55" i="63"/>
  <c r="AG172" i="63"/>
  <c r="AG272" i="63" s="1"/>
  <c r="AG154" i="63"/>
  <c r="AG254" i="63" s="1"/>
  <c r="AG116" i="63"/>
  <c r="AG216" i="63" s="1"/>
  <c r="AG142" i="63"/>
  <c r="AG242" i="63" s="1"/>
  <c r="AG160" i="63"/>
  <c r="AG260" i="63" s="1"/>
  <c r="AG143" i="63"/>
  <c r="AG243" i="63" s="1"/>
  <c r="AG171" i="63"/>
  <c r="AG271" i="63" s="1"/>
  <c r="AG140" i="63"/>
  <c r="AG240" i="63" s="1"/>
  <c r="FA81" i="63"/>
  <c r="FA83" i="63"/>
  <c r="FA30" i="63"/>
  <c r="FA24" i="63"/>
  <c r="FA3" i="63"/>
  <c r="FA65" i="63"/>
  <c r="FA19" i="63"/>
  <c r="FA79" i="63"/>
  <c r="AG176" i="63"/>
  <c r="AG276" i="63" s="1"/>
  <c r="AG115" i="63"/>
  <c r="AG215" i="63" s="1"/>
  <c r="AG183" i="63"/>
  <c r="AG283" i="63" s="1"/>
  <c r="AG105" i="63"/>
  <c r="AG205" i="63" s="1"/>
  <c r="AG168" i="63"/>
  <c r="AG268" i="63" s="1"/>
  <c r="AG129" i="63"/>
  <c r="AG229" i="63" s="1"/>
  <c r="AG144" i="63"/>
  <c r="AG244" i="63" s="1"/>
  <c r="AG106" i="63"/>
  <c r="AG206" i="63" s="1"/>
  <c r="FA99" i="63"/>
  <c r="FA62" i="63"/>
  <c r="FA96" i="63"/>
  <c r="FA22" i="63"/>
  <c r="FA45" i="63"/>
  <c r="FA63" i="63"/>
  <c r="FA82" i="63"/>
  <c r="FA87" i="63"/>
  <c r="AG173" i="63"/>
  <c r="AG273" i="63" s="1"/>
  <c r="AG162" i="63"/>
  <c r="AG262" i="63" s="1"/>
  <c r="AG188" i="63"/>
  <c r="AG288" i="63" s="1"/>
  <c r="AG145" i="63"/>
  <c r="AG245" i="63" s="1"/>
  <c r="AG187" i="63"/>
  <c r="AG287" i="63" s="1"/>
  <c r="AG151" i="63"/>
  <c r="AG251" i="63" s="1"/>
  <c r="AG119" i="63"/>
  <c r="AG219" i="63" s="1"/>
  <c r="AG131" i="63"/>
  <c r="AG231" i="63" s="1"/>
  <c r="FA93" i="63"/>
  <c r="FA58" i="63"/>
  <c r="FA33" i="63"/>
  <c r="FA6" i="63"/>
  <c r="FA31" i="63"/>
  <c r="FA7" i="63"/>
  <c r="FA47" i="63"/>
  <c r="FA29" i="63"/>
  <c r="AG184" i="63"/>
  <c r="AG284" i="63" s="1"/>
  <c r="AG134" i="63"/>
  <c r="AG234" i="63" s="1"/>
  <c r="AG170" i="63"/>
  <c r="AG270" i="63" s="1"/>
  <c r="AG136" i="63"/>
  <c r="AG236" i="63" s="1"/>
  <c r="AG108" i="63"/>
  <c r="AG208" i="63" s="1"/>
  <c r="AG169" i="63"/>
  <c r="AG269" i="63" s="1"/>
  <c r="AG158" i="63"/>
  <c r="AG258" i="63" s="1"/>
  <c r="AG181" i="63"/>
  <c r="AG281" i="63" s="1"/>
  <c r="FA80" i="63"/>
  <c r="FA97" i="63"/>
  <c r="FA32" i="63"/>
  <c r="FA46" i="63"/>
  <c r="FA85" i="63"/>
  <c r="FA21" i="63"/>
  <c r="FA54" i="63"/>
  <c r="FA90" i="63"/>
  <c r="AG165" i="63"/>
  <c r="AG265" i="63" s="1"/>
  <c r="AG107" i="63"/>
  <c r="AG207" i="63" s="1"/>
  <c r="AG124" i="63"/>
  <c r="AG224" i="63" s="1"/>
  <c r="AG112" i="63"/>
  <c r="AG212" i="63" s="1"/>
  <c r="AG191" i="63"/>
  <c r="AG291" i="63" s="1"/>
  <c r="AG163" i="63"/>
  <c r="AG263" i="63" s="1"/>
  <c r="AG148" i="63"/>
  <c r="AG248" i="63" s="1"/>
  <c r="AG186" i="63"/>
  <c r="AG286" i="63" s="1"/>
  <c r="FA4" i="63"/>
  <c r="AG133" i="63"/>
  <c r="AG233" i="63" s="1"/>
  <c r="AG199" i="63"/>
  <c r="AG299" i="63" s="1"/>
  <c r="FA28" i="63"/>
  <c r="AG189" i="63"/>
  <c r="AG289" i="63" s="1"/>
  <c r="AG130" i="63"/>
  <c r="AG230" i="63" s="1"/>
  <c r="FA74" i="63"/>
  <c r="AG122" i="63"/>
  <c r="AG222" i="63" s="1"/>
  <c r="FA70" i="63"/>
  <c r="FA37" i="63"/>
  <c r="AG159" i="63"/>
  <c r="AG259" i="63" s="1"/>
  <c r="FA92" i="63"/>
  <c r="FA43" i="63"/>
  <c r="AG141" i="63"/>
  <c r="AG241" i="63" s="1"/>
  <c r="FA89" i="63"/>
  <c r="FA75" i="63"/>
  <c r="AG109" i="63"/>
  <c r="AG209" i="63" s="1"/>
  <c r="FA64" i="63"/>
  <c r="FA77" i="63"/>
  <c r="AG111" i="63"/>
  <c r="AG211" i="63" s="1"/>
  <c r="FA42" i="63"/>
  <c r="FA95" i="63"/>
  <c r="AG152" i="63"/>
  <c r="AG252" i="63" s="1"/>
  <c r="FA52" i="63"/>
  <c r="FA88" i="63"/>
  <c r="AG161" i="63"/>
  <c r="AG261" i="63" s="1"/>
  <c r="FA20" i="63"/>
  <c r="FA39" i="63"/>
  <c r="FA51" i="63"/>
  <c r="AG192" i="63"/>
  <c r="AG292" i="63" s="1"/>
  <c r="AG198" i="63"/>
  <c r="AG298" i="63" s="1"/>
  <c r="AG104" i="63"/>
  <c r="AG204" i="63" s="1"/>
  <c r="AG180" i="63"/>
  <c r="AG280" i="63" s="1"/>
  <c r="AG182" i="63"/>
  <c r="AG282" i="63" s="1"/>
  <c r="EY90" i="63"/>
  <c r="EY87" i="63"/>
  <c r="EY48" i="63"/>
  <c r="EY3" i="63"/>
  <c r="EY32" i="63"/>
  <c r="EY18" i="63"/>
  <c r="EY84" i="63"/>
  <c r="EY28" i="63"/>
  <c r="AE178" i="63"/>
  <c r="AE278" i="63" s="1"/>
  <c r="AE103" i="63"/>
  <c r="AE203" i="63" s="1"/>
  <c r="AE107" i="63"/>
  <c r="AE207" i="63" s="1"/>
  <c r="AE189" i="63"/>
  <c r="AE289" i="63" s="1"/>
  <c r="AE119" i="63"/>
  <c r="AE219" i="63" s="1"/>
  <c r="AE127" i="63"/>
  <c r="AE227" i="63" s="1"/>
  <c r="AE132" i="63"/>
  <c r="AE232" i="63" s="1"/>
  <c r="AE136" i="63"/>
  <c r="AE236" i="63" s="1"/>
  <c r="AE102" i="63"/>
  <c r="AE202" i="63" s="1"/>
  <c r="EY78" i="63"/>
  <c r="EY75" i="63"/>
  <c r="EY38" i="63"/>
  <c r="EY11" i="63"/>
  <c r="EY44" i="63"/>
  <c r="EY13" i="63"/>
  <c r="EY15" i="63"/>
  <c r="EY8" i="63"/>
  <c r="AE177" i="63"/>
  <c r="AE277" i="63" s="1"/>
  <c r="AE141" i="63"/>
  <c r="AE241" i="63" s="1"/>
  <c r="AE114" i="63"/>
  <c r="AE214" i="63" s="1"/>
  <c r="AE193" i="63"/>
  <c r="AE293" i="63" s="1"/>
  <c r="AE109" i="63"/>
  <c r="AE209" i="63" s="1"/>
  <c r="AE143" i="63"/>
  <c r="AE243" i="63" s="1"/>
  <c r="AE179" i="63"/>
  <c r="AE279" i="63" s="1"/>
  <c r="AE135" i="63"/>
  <c r="AE235" i="63" s="1"/>
  <c r="EY77" i="63"/>
  <c r="EY88" i="63"/>
  <c r="EY10" i="63"/>
  <c r="EY43" i="63"/>
  <c r="EY57" i="63"/>
  <c r="EY41" i="63"/>
  <c r="EY46" i="63"/>
  <c r="EY66" i="63"/>
  <c r="AE172" i="63"/>
  <c r="AE272" i="63" s="1"/>
  <c r="AE110" i="63"/>
  <c r="AE210" i="63" s="1"/>
  <c r="AE186" i="63"/>
  <c r="AE286" i="63" s="1"/>
  <c r="AE154" i="63"/>
  <c r="AE254" i="63" s="1"/>
  <c r="AE124" i="63"/>
  <c r="AE224" i="63" s="1"/>
  <c r="AE123" i="63"/>
  <c r="AE223" i="63" s="1"/>
  <c r="AE171" i="63"/>
  <c r="AE271" i="63" s="1"/>
  <c r="AE121" i="63"/>
  <c r="AE221" i="63" s="1"/>
  <c r="EY99" i="63"/>
  <c r="EY39" i="63"/>
  <c r="EY9" i="63"/>
  <c r="EY12" i="63"/>
  <c r="EY31" i="63"/>
  <c r="EY17" i="63"/>
  <c r="EY76" i="63"/>
  <c r="EY81" i="63"/>
  <c r="AE174" i="63"/>
  <c r="AE274" i="63" s="1"/>
  <c r="AE139" i="63"/>
  <c r="AE239" i="63" s="1"/>
  <c r="AE182" i="63"/>
  <c r="AE282" i="63" s="1"/>
  <c r="AE157" i="63"/>
  <c r="AE257" i="63" s="1"/>
  <c r="AE104" i="63"/>
  <c r="AE204" i="63" s="1"/>
  <c r="AE152" i="63"/>
  <c r="AE252" i="63" s="1"/>
  <c r="AE170" i="63"/>
  <c r="AE270" i="63" s="1"/>
  <c r="AE167" i="63"/>
  <c r="AE267" i="63" s="1"/>
  <c r="EY93" i="63"/>
  <c r="EY35" i="63"/>
  <c r="EY47" i="63"/>
  <c r="EY14" i="63"/>
  <c r="EY36" i="63"/>
  <c r="EY27" i="63"/>
  <c r="EY70" i="63"/>
  <c r="EY86" i="63"/>
  <c r="AE176" i="63"/>
  <c r="AE276" i="63" s="1"/>
  <c r="AE118" i="63"/>
  <c r="AE218" i="63" s="1"/>
  <c r="AE149" i="63"/>
  <c r="AE249" i="63" s="1"/>
  <c r="AE128" i="63"/>
  <c r="AE228" i="63" s="1"/>
  <c r="AE158" i="63"/>
  <c r="AE258" i="63" s="1"/>
  <c r="AE195" i="63"/>
  <c r="AE295" i="63" s="1"/>
  <c r="AE166" i="63"/>
  <c r="AE266" i="63" s="1"/>
  <c r="AE120" i="63"/>
  <c r="AE220" i="63" s="1"/>
  <c r="EY80" i="63"/>
  <c r="EY29" i="63"/>
  <c r="AP23" i="63"/>
  <c r="AP40" i="63" s="1"/>
  <c r="EY74" i="63"/>
  <c r="EY16" i="63"/>
  <c r="EY22" i="63"/>
  <c r="EY89" i="63"/>
  <c r="EY97" i="63"/>
  <c r="AE148" i="63"/>
  <c r="AE248" i="63" s="1"/>
  <c r="AE180" i="63"/>
  <c r="AE280" i="63" s="1"/>
  <c r="AE133" i="63"/>
  <c r="AE233" i="63" s="1"/>
  <c r="AE191" i="63"/>
  <c r="AE291" i="63" s="1"/>
  <c r="AE122" i="63"/>
  <c r="AE222" i="63" s="1"/>
  <c r="AE169" i="63"/>
  <c r="AE269" i="63" s="1"/>
  <c r="AE165" i="63"/>
  <c r="AE265" i="63" s="1"/>
  <c r="AE138" i="63"/>
  <c r="AE238" i="63" s="1"/>
  <c r="EY64" i="63"/>
  <c r="EY19" i="63"/>
  <c r="EY20" i="63"/>
  <c r="EY61" i="63"/>
  <c r="EY59" i="63"/>
  <c r="EY68" i="63"/>
  <c r="EY69" i="63"/>
  <c r="EY25" i="63"/>
  <c r="AE150" i="63"/>
  <c r="AE250" i="63" s="1"/>
  <c r="AE198" i="63"/>
  <c r="AE298" i="63" s="1"/>
  <c r="AE196" i="63"/>
  <c r="AE296" i="63" s="1"/>
  <c r="AE160" i="63"/>
  <c r="AE260" i="63" s="1"/>
  <c r="AE126" i="63"/>
  <c r="AE226" i="63" s="1"/>
  <c r="AE188" i="63"/>
  <c r="AE288" i="63" s="1"/>
  <c r="AE146" i="63"/>
  <c r="AE246" i="63" s="1"/>
  <c r="AE199" i="63"/>
  <c r="AE299" i="63" s="1"/>
  <c r="EY96" i="63"/>
  <c r="EY50" i="63"/>
  <c r="EY55" i="63"/>
  <c r="EY45" i="63"/>
  <c r="EY98" i="63"/>
  <c r="EY53" i="63"/>
  <c r="EY67" i="63"/>
  <c r="EY34" i="63"/>
  <c r="EY37" i="63"/>
  <c r="AE153" i="63"/>
  <c r="AE253" i="63" s="1"/>
  <c r="AE184" i="63"/>
  <c r="AE284" i="63" s="1"/>
  <c r="AE137" i="63"/>
  <c r="AE237" i="63" s="1"/>
  <c r="AE168" i="63"/>
  <c r="AE268" i="63" s="1"/>
  <c r="AE106" i="63"/>
  <c r="AE206" i="63" s="1"/>
  <c r="AE161" i="63"/>
  <c r="AE261" i="63" s="1"/>
  <c r="AE111" i="63"/>
  <c r="AE211" i="63" s="1"/>
  <c r="AE145" i="63"/>
  <c r="AE245" i="63" s="1"/>
  <c r="EY83" i="63"/>
  <c r="EY63" i="63"/>
  <c r="EY52" i="63"/>
  <c r="EY26" i="63"/>
  <c r="EY79" i="63"/>
  <c r="EY65" i="63"/>
  <c r="EY73" i="63"/>
  <c r="EY6" i="63"/>
  <c r="EY24" i="63"/>
  <c r="AE112" i="63"/>
  <c r="AE212" i="63" s="1"/>
  <c r="AE134" i="63"/>
  <c r="AE234" i="63" s="1"/>
  <c r="AE155" i="63"/>
  <c r="AE255" i="63" s="1"/>
  <c r="AE147" i="63"/>
  <c r="AE247" i="63" s="1"/>
  <c r="AE162" i="63"/>
  <c r="AE262" i="63" s="1"/>
  <c r="AE156" i="63"/>
  <c r="AE256" i="63" s="1"/>
  <c r="AE181" i="63"/>
  <c r="AE281" i="63" s="1"/>
  <c r="AE115" i="63"/>
  <c r="AE215" i="63" s="1"/>
  <c r="EY72" i="63"/>
  <c r="EY82" i="63"/>
  <c r="AE175" i="63"/>
  <c r="AE275" i="63" s="1"/>
  <c r="AE164" i="63"/>
  <c r="AE264" i="63" s="1"/>
  <c r="EY58" i="63"/>
  <c r="EY71" i="63"/>
  <c r="AE113" i="63"/>
  <c r="AE213" i="63" s="1"/>
  <c r="EY62" i="63"/>
  <c r="EY7" i="63"/>
  <c r="AE129" i="63"/>
  <c r="AE229" i="63" s="1"/>
  <c r="AE194" i="63"/>
  <c r="AE294" i="63" s="1"/>
  <c r="AE105" i="63"/>
  <c r="AE205" i="63" s="1"/>
  <c r="EY60" i="63"/>
  <c r="EY4" i="63"/>
  <c r="AE159" i="63"/>
  <c r="AE259" i="63" s="1"/>
  <c r="AE192" i="63"/>
  <c r="AE292" i="63" s="1"/>
  <c r="EY42" i="63"/>
  <c r="EY5" i="63"/>
  <c r="AE130" i="63"/>
  <c r="AE230" i="63" s="1"/>
  <c r="AE197" i="63"/>
  <c r="AE297" i="63" s="1"/>
  <c r="EY94" i="63"/>
  <c r="EY49" i="63"/>
  <c r="EY85" i="63"/>
  <c r="AE185" i="63"/>
  <c r="AE285" i="63" s="1"/>
  <c r="AE187" i="63"/>
  <c r="AE287" i="63" s="1"/>
  <c r="EY30" i="63"/>
  <c r="EY33" i="63"/>
  <c r="EY40" i="63"/>
  <c r="AE140" i="63"/>
  <c r="AE240" i="63" s="1"/>
  <c r="AE117" i="63"/>
  <c r="AE217" i="63" s="1"/>
  <c r="EY2" i="63"/>
  <c r="AE131" i="63"/>
  <c r="AE231" i="63" s="1"/>
  <c r="AE108" i="63"/>
  <c r="AE208" i="63" s="1"/>
  <c r="EY21" i="63"/>
  <c r="EY51" i="63"/>
  <c r="AE116" i="63"/>
  <c r="AE216" i="63" s="1"/>
  <c r="AE142" i="63"/>
  <c r="AE242" i="63" s="1"/>
  <c r="EY54" i="63"/>
  <c r="EY95" i="63"/>
  <c r="AE151" i="63"/>
  <c r="AE251" i="63" s="1"/>
  <c r="EY23" i="63"/>
  <c r="EY56" i="63"/>
  <c r="AE190" i="63"/>
  <c r="AE290" i="63" s="1"/>
  <c r="AE163" i="63"/>
  <c r="AE263" i="63" s="1"/>
  <c r="AE125" i="63"/>
  <c r="AE225" i="63" s="1"/>
  <c r="EY91" i="63"/>
  <c r="EY92" i="63"/>
  <c r="AE173" i="63"/>
  <c r="AE273" i="63" s="1"/>
  <c r="AE144" i="63"/>
  <c r="AE244" i="63" s="1"/>
  <c r="AE183" i="63"/>
  <c r="AE283" i="63" s="1"/>
  <c r="FB89" i="63"/>
  <c r="FB80" i="63"/>
  <c r="FB70" i="63"/>
  <c r="AP26" i="63"/>
  <c r="AP43" i="63" s="1"/>
  <c r="FB10" i="63"/>
  <c r="FB21" i="63"/>
  <c r="FB37" i="63"/>
  <c r="FB77" i="63"/>
  <c r="FB90" i="63"/>
  <c r="AH139" i="63"/>
  <c r="AH239" i="63" s="1"/>
  <c r="AH193" i="63"/>
  <c r="AH293" i="63" s="1"/>
  <c r="AH127" i="63"/>
  <c r="AH227" i="63" s="1"/>
  <c r="AH198" i="63"/>
  <c r="AH298" i="63" s="1"/>
  <c r="AH109" i="63"/>
  <c r="AH209" i="63" s="1"/>
  <c r="AH111" i="63"/>
  <c r="AH211" i="63" s="1"/>
  <c r="AH179" i="63"/>
  <c r="AH279" i="63" s="1"/>
  <c r="AH183" i="63"/>
  <c r="AH283" i="63" s="1"/>
  <c r="FB86" i="63"/>
  <c r="FB64" i="63"/>
  <c r="FB57" i="63"/>
  <c r="FB54" i="63"/>
  <c r="FB20" i="63"/>
  <c r="FB63" i="63"/>
  <c r="FB50" i="63"/>
  <c r="FB82" i="63"/>
  <c r="AH177" i="63"/>
  <c r="AH277" i="63" s="1"/>
  <c r="AH115" i="63"/>
  <c r="AH215" i="63" s="1"/>
  <c r="AH161" i="63"/>
  <c r="AH261" i="63" s="1"/>
  <c r="AH143" i="63"/>
  <c r="AH243" i="63" s="1"/>
  <c r="AH162" i="63"/>
  <c r="AH262" i="63" s="1"/>
  <c r="AH117" i="63"/>
  <c r="AH217" i="63" s="1"/>
  <c r="AH150" i="63"/>
  <c r="AH250" i="63" s="1"/>
  <c r="AH190" i="63"/>
  <c r="AH290" i="63" s="1"/>
  <c r="AH187" i="63"/>
  <c r="AH287" i="63" s="1"/>
  <c r="FB81" i="63"/>
  <c r="FB75" i="63"/>
  <c r="FB16" i="63"/>
  <c r="FB34" i="63"/>
  <c r="FB14" i="63"/>
  <c r="FB85" i="63"/>
  <c r="FB38" i="63"/>
  <c r="FB18" i="63"/>
  <c r="AH175" i="63"/>
  <c r="AH275" i="63" s="1"/>
  <c r="AH128" i="63"/>
  <c r="AH228" i="63" s="1"/>
  <c r="AH126" i="63"/>
  <c r="AH226" i="63" s="1"/>
  <c r="AH158" i="63"/>
  <c r="AH258" i="63" s="1"/>
  <c r="AH188" i="63"/>
  <c r="AH288" i="63" s="1"/>
  <c r="AH119" i="63"/>
  <c r="AH219" i="63" s="1"/>
  <c r="AH118" i="63"/>
  <c r="AH218" i="63" s="1"/>
  <c r="AH171" i="63"/>
  <c r="AH271" i="63" s="1"/>
  <c r="FB76" i="63"/>
  <c r="FB47" i="63"/>
  <c r="FB9" i="63"/>
  <c r="FB39" i="63"/>
  <c r="FB3" i="63"/>
  <c r="FB65" i="63"/>
  <c r="FB98" i="63"/>
  <c r="FB51" i="63"/>
  <c r="AH176" i="63"/>
  <c r="AH276" i="63" s="1"/>
  <c r="AH138" i="63"/>
  <c r="AH238" i="63" s="1"/>
  <c r="AH146" i="63"/>
  <c r="AH246" i="63" s="1"/>
  <c r="AH123" i="63"/>
  <c r="AH223" i="63" s="1"/>
  <c r="AH194" i="63"/>
  <c r="AH294" i="63" s="1"/>
  <c r="AH152" i="63"/>
  <c r="AH252" i="63" s="1"/>
  <c r="AH140" i="63"/>
  <c r="AH240" i="63" s="1"/>
  <c r="AH110" i="63"/>
  <c r="AH210" i="63" s="1"/>
  <c r="FB73" i="63"/>
  <c r="FB69" i="63"/>
  <c r="FB53" i="63"/>
  <c r="FB30" i="63"/>
  <c r="FB46" i="63"/>
  <c r="FB5" i="63"/>
  <c r="FB67" i="63"/>
  <c r="FB97" i="63"/>
  <c r="AH172" i="63"/>
  <c r="AH272" i="63" s="1"/>
  <c r="AH196" i="63"/>
  <c r="AH296" i="63" s="1"/>
  <c r="AH164" i="63"/>
  <c r="AH264" i="63" s="1"/>
  <c r="AH103" i="63"/>
  <c r="AH203" i="63" s="1"/>
  <c r="AH192" i="63"/>
  <c r="AH292" i="63" s="1"/>
  <c r="AH125" i="63"/>
  <c r="AH225" i="63" s="1"/>
  <c r="AH182" i="63"/>
  <c r="AH282" i="63" s="1"/>
  <c r="AH151" i="63"/>
  <c r="AH251" i="63" s="1"/>
  <c r="FB71" i="63"/>
  <c r="FB60" i="63"/>
  <c r="FB68" i="63"/>
  <c r="FB12" i="63"/>
  <c r="FB11" i="63"/>
  <c r="FB15" i="63"/>
  <c r="FB74" i="63"/>
  <c r="FB6" i="63"/>
  <c r="AH173" i="63"/>
  <c r="AH273" i="63" s="1"/>
  <c r="AH145" i="63"/>
  <c r="AH245" i="63" s="1"/>
  <c r="AH153" i="63"/>
  <c r="AH253" i="63" s="1"/>
  <c r="AH141" i="63"/>
  <c r="AH241" i="63" s="1"/>
  <c r="AH137" i="63"/>
  <c r="AH237" i="63" s="1"/>
  <c r="AH136" i="63"/>
  <c r="AH236" i="63" s="1"/>
  <c r="AH157" i="63"/>
  <c r="AH257" i="63" s="1"/>
  <c r="AH168" i="63"/>
  <c r="AH268" i="63" s="1"/>
  <c r="FB91" i="63"/>
  <c r="FB83" i="63"/>
  <c r="FB43" i="63"/>
  <c r="FB26" i="63"/>
  <c r="FB7" i="63"/>
  <c r="FB49" i="63"/>
  <c r="FB23" i="63"/>
  <c r="FB59" i="63"/>
  <c r="AH174" i="63"/>
  <c r="AH274" i="63" s="1"/>
  <c r="AH107" i="63"/>
  <c r="AH207" i="63" s="1"/>
  <c r="AH156" i="63"/>
  <c r="AH256" i="63" s="1"/>
  <c r="AH144" i="63"/>
  <c r="AH244" i="63" s="1"/>
  <c r="AH165" i="63"/>
  <c r="AH265" i="63" s="1"/>
  <c r="AH121" i="63"/>
  <c r="AH221" i="63" s="1"/>
  <c r="AH132" i="63"/>
  <c r="AH232" i="63" s="1"/>
  <c r="AH113" i="63"/>
  <c r="AH213" i="63" s="1"/>
  <c r="FB78" i="63"/>
  <c r="FB55" i="63"/>
  <c r="FB31" i="63"/>
  <c r="FB40" i="63"/>
  <c r="FB17" i="63"/>
  <c r="FB19" i="63"/>
  <c r="FB2" i="63"/>
  <c r="FB95" i="63"/>
  <c r="AH185" i="63"/>
  <c r="AH285" i="63" s="1"/>
  <c r="AH163" i="63"/>
  <c r="AH263" i="63" s="1"/>
  <c r="AH122" i="63"/>
  <c r="AH222" i="63" s="1"/>
  <c r="AH167" i="63"/>
  <c r="AH267" i="63" s="1"/>
  <c r="AH108" i="63"/>
  <c r="AH208" i="63" s="1"/>
  <c r="AH184" i="63"/>
  <c r="AH284" i="63" s="1"/>
  <c r="AH155" i="63"/>
  <c r="AH255" i="63" s="1"/>
  <c r="AH116" i="63"/>
  <c r="AH216" i="63" s="1"/>
  <c r="FB72" i="63"/>
  <c r="FB52" i="63"/>
  <c r="FB96" i="63"/>
  <c r="FB35" i="63"/>
  <c r="FB48" i="63"/>
  <c r="FB24" i="63"/>
  <c r="FB25" i="63"/>
  <c r="FB36" i="63"/>
  <c r="AH134" i="63"/>
  <c r="AH234" i="63" s="1"/>
  <c r="AH169" i="63"/>
  <c r="AH269" i="63" s="1"/>
  <c r="AH199" i="63"/>
  <c r="AH299" i="63" s="1"/>
  <c r="AH170" i="63"/>
  <c r="AH270" i="63" s="1"/>
  <c r="AH159" i="63"/>
  <c r="AH259" i="63" s="1"/>
  <c r="AH148" i="63"/>
  <c r="AH248" i="63" s="1"/>
  <c r="AH104" i="63"/>
  <c r="AH204" i="63" s="1"/>
  <c r="AH186" i="63"/>
  <c r="AH286" i="63" s="1"/>
  <c r="FB88" i="63"/>
  <c r="FB56" i="63"/>
  <c r="AH131" i="63"/>
  <c r="AH231" i="63" s="1"/>
  <c r="AH195" i="63"/>
  <c r="AH295" i="63" s="1"/>
  <c r="FB61" i="63"/>
  <c r="AH112" i="63"/>
  <c r="AH212" i="63" s="1"/>
  <c r="FB45" i="63"/>
  <c r="FB62" i="63"/>
  <c r="AH189" i="63"/>
  <c r="AH289" i="63" s="1"/>
  <c r="AH166" i="63"/>
  <c r="AH266" i="63" s="1"/>
  <c r="FB22" i="63"/>
  <c r="AH129" i="63"/>
  <c r="AH229" i="63" s="1"/>
  <c r="FB41" i="63"/>
  <c r="FB87" i="63"/>
  <c r="AH124" i="63"/>
  <c r="AH224" i="63" s="1"/>
  <c r="AH147" i="63"/>
  <c r="AH247" i="63" s="1"/>
  <c r="FB42" i="63"/>
  <c r="FB33" i="63"/>
  <c r="FB27" i="63"/>
  <c r="AH142" i="63"/>
  <c r="AH242" i="63" s="1"/>
  <c r="AH160" i="63"/>
  <c r="AH260" i="63" s="1"/>
  <c r="FB32" i="63"/>
  <c r="FB44" i="63"/>
  <c r="AH191" i="63"/>
  <c r="AH291" i="63" s="1"/>
  <c r="AH106" i="63"/>
  <c r="AH206" i="63" s="1"/>
  <c r="AH154" i="63"/>
  <c r="AH254" i="63" s="1"/>
  <c r="FB28" i="63"/>
  <c r="FB66" i="63"/>
  <c r="AH197" i="63"/>
  <c r="AH297" i="63" s="1"/>
  <c r="AH180" i="63"/>
  <c r="AH280" i="63" s="1"/>
  <c r="AH178" i="63"/>
  <c r="AH278" i="63" s="1"/>
  <c r="AH102" i="63"/>
  <c r="AH202" i="63" s="1"/>
  <c r="AH149" i="63"/>
  <c r="AH249" i="63" s="1"/>
  <c r="FB94" i="63"/>
  <c r="FB13" i="63"/>
  <c r="FB79" i="63"/>
  <c r="AH130" i="63"/>
  <c r="AH230" i="63" s="1"/>
  <c r="AH114" i="63"/>
  <c r="AH214" i="63" s="1"/>
  <c r="FB84" i="63"/>
  <c r="AH133" i="63"/>
  <c r="AH233" i="63" s="1"/>
  <c r="FB99" i="63"/>
  <c r="FB92" i="63"/>
  <c r="FB4" i="63"/>
  <c r="FB29" i="63"/>
  <c r="AH135" i="63"/>
  <c r="AH235" i="63" s="1"/>
  <c r="AH181" i="63"/>
  <c r="AH281" i="63" s="1"/>
  <c r="FB8" i="63"/>
  <c r="FB93" i="63"/>
  <c r="FB58" i="63"/>
  <c r="AH120" i="63"/>
  <c r="AH220" i="63" s="1"/>
  <c r="AH105" i="63"/>
  <c r="AH205" i="63" s="1"/>
  <c r="EU73" i="63"/>
  <c r="EU55" i="63"/>
  <c r="EU32" i="63"/>
  <c r="EU14" i="63"/>
  <c r="EU78" i="63"/>
  <c r="EU72" i="63"/>
  <c r="EU83" i="63"/>
  <c r="EU10" i="63"/>
  <c r="EU98" i="63"/>
  <c r="EU84" i="63"/>
  <c r="EU57" i="63"/>
  <c r="EU44" i="63"/>
  <c r="EU25" i="63"/>
  <c r="EU61" i="63"/>
  <c r="EU42" i="63"/>
  <c r="EU80" i="63"/>
  <c r="EU64" i="63"/>
  <c r="AA157" i="63"/>
  <c r="AA257" i="63" s="1"/>
  <c r="AA130" i="63"/>
  <c r="AA230" i="63" s="1"/>
  <c r="AA121" i="63"/>
  <c r="AA221" i="63" s="1"/>
  <c r="AA190" i="63"/>
  <c r="AA290" i="63" s="1"/>
  <c r="AA140" i="63"/>
  <c r="AA240" i="63" s="1"/>
  <c r="AA139" i="63"/>
  <c r="AA239" i="63" s="1"/>
  <c r="AA113" i="63"/>
  <c r="AA213" i="63" s="1"/>
  <c r="AA129" i="63"/>
  <c r="AA229" i="63" s="1"/>
  <c r="EU29" i="63"/>
  <c r="EU48" i="63"/>
  <c r="EU94" i="63"/>
  <c r="AA186" i="63"/>
  <c r="AA286" i="63" s="1"/>
  <c r="AA196" i="63"/>
  <c r="AA296" i="63" s="1"/>
  <c r="AA115" i="63"/>
  <c r="AA215" i="63" s="1"/>
  <c r="AA142" i="63"/>
  <c r="AA242" i="63" s="1"/>
  <c r="EU77" i="63"/>
  <c r="EU81" i="63"/>
  <c r="AA169" i="63"/>
  <c r="AA269" i="63" s="1"/>
  <c r="AA116" i="63"/>
  <c r="AA216" i="63" s="1"/>
  <c r="AA156" i="63"/>
  <c r="AA256" i="63" s="1"/>
  <c r="EU65" i="63"/>
  <c r="EU93" i="63"/>
  <c r="AA193" i="63"/>
  <c r="AA293" i="63" s="1"/>
  <c r="AA182" i="63"/>
  <c r="AA282" i="63" s="1"/>
  <c r="AA102" i="63"/>
  <c r="AA202" i="63" s="1"/>
  <c r="EU41" i="63"/>
  <c r="AA188" i="63"/>
  <c r="AA288" i="63" s="1"/>
  <c r="AA198" i="63"/>
  <c r="AA298" i="63" s="1"/>
  <c r="EU89" i="63"/>
  <c r="EU86" i="63"/>
  <c r="AA147" i="63"/>
  <c r="AA247" i="63" s="1"/>
  <c r="AA103" i="63"/>
  <c r="AA203" i="63" s="1"/>
  <c r="EU51" i="63"/>
  <c r="EU19" i="63"/>
  <c r="AA192" i="63"/>
  <c r="AA292" i="63" s="1"/>
  <c r="AA117" i="63"/>
  <c r="AA217" i="63" s="1"/>
  <c r="EU34" i="63"/>
  <c r="EU33" i="63"/>
  <c r="AA165" i="63"/>
  <c r="AA265" i="63" s="1"/>
  <c r="AA162" i="63"/>
  <c r="AA262" i="63" s="1"/>
  <c r="EU59" i="63"/>
  <c r="AP19" i="63"/>
  <c r="AP36" i="63" s="1"/>
  <c r="AA126" i="63"/>
  <c r="AA226" i="63" s="1"/>
  <c r="EU50" i="63"/>
  <c r="AA131" i="63"/>
  <c r="AA231" i="63" s="1"/>
  <c r="EU36" i="63"/>
  <c r="EU74" i="63"/>
  <c r="EU47" i="63"/>
  <c r="EU22" i="63"/>
  <c r="EU18" i="63"/>
  <c r="EU13" i="63"/>
  <c r="EU92" i="63"/>
  <c r="EU20" i="63"/>
  <c r="AA178" i="63"/>
  <c r="AA278" i="63" s="1"/>
  <c r="AA161" i="63"/>
  <c r="AA261" i="63" s="1"/>
  <c r="AA158" i="63"/>
  <c r="AA258" i="63" s="1"/>
  <c r="AA106" i="63"/>
  <c r="AA206" i="63" s="1"/>
  <c r="AA146" i="63"/>
  <c r="AA246" i="63" s="1"/>
  <c r="AA183" i="63"/>
  <c r="AA283" i="63" s="1"/>
  <c r="AA107" i="63"/>
  <c r="AA207" i="63" s="1"/>
  <c r="AA122" i="63"/>
  <c r="AA222" i="63" s="1"/>
  <c r="AA155" i="63"/>
  <c r="AA255" i="63" s="1"/>
  <c r="AA164" i="63"/>
  <c r="AA264" i="63" s="1"/>
  <c r="EU68" i="63"/>
  <c r="EU58" i="63"/>
  <c r="EU11" i="63"/>
  <c r="EU31" i="63"/>
  <c r="EU23" i="63"/>
  <c r="EU69" i="63"/>
  <c r="EU9" i="63"/>
  <c r="AA175" i="63"/>
  <c r="AA275" i="63" s="1"/>
  <c r="AA112" i="63"/>
  <c r="AA212" i="63" s="1"/>
  <c r="AA108" i="63"/>
  <c r="AA208" i="63" s="1"/>
  <c r="AA181" i="63"/>
  <c r="AA281" i="63" s="1"/>
  <c r="AA187" i="63"/>
  <c r="AA287" i="63" s="1"/>
  <c r="AA128" i="63"/>
  <c r="AA228" i="63" s="1"/>
  <c r="AA123" i="63"/>
  <c r="AA223" i="63" s="1"/>
  <c r="EU43" i="63"/>
  <c r="EU12" i="63"/>
  <c r="AA136" i="63"/>
  <c r="AA236" i="63" s="1"/>
  <c r="AA119" i="63"/>
  <c r="AA219" i="63" s="1"/>
  <c r="AA104" i="63"/>
  <c r="AA204" i="63" s="1"/>
  <c r="AA160" i="63"/>
  <c r="AA260" i="63" s="1"/>
  <c r="EU39" i="63"/>
  <c r="AA125" i="63"/>
  <c r="AA225" i="63" s="1"/>
  <c r="EU5" i="63"/>
  <c r="AA138" i="63"/>
  <c r="AA238" i="63" s="1"/>
  <c r="EU95" i="63"/>
  <c r="EU30" i="63"/>
  <c r="EU38" i="63"/>
  <c r="EU6" i="63"/>
  <c r="EU46" i="63"/>
  <c r="EU70" i="63"/>
  <c r="EU53" i="63"/>
  <c r="AA174" i="63"/>
  <c r="AA274" i="63" s="1"/>
  <c r="AA135" i="63"/>
  <c r="AA235" i="63" s="1"/>
  <c r="AA195" i="63"/>
  <c r="AA295" i="63" s="1"/>
  <c r="AA133" i="63"/>
  <c r="AA233" i="63" s="1"/>
  <c r="AA184" i="63"/>
  <c r="AA284" i="63" s="1"/>
  <c r="AA197" i="63"/>
  <c r="AA297" i="63" s="1"/>
  <c r="AA167" i="63"/>
  <c r="AA267" i="63" s="1"/>
  <c r="AA194" i="63"/>
  <c r="AA294" i="63" s="1"/>
  <c r="EU82" i="63"/>
  <c r="EU45" i="63"/>
  <c r="EU91" i="63"/>
  <c r="AA172" i="63"/>
  <c r="AA272" i="63" s="1"/>
  <c r="AA134" i="63"/>
  <c r="AA234" i="63" s="1"/>
  <c r="AA180" i="63"/>
  <c r="AA280" i="63" s="1"/>
  <c r="EU85" i="63"/>
  <c r="EU35" i="63"/>
  <c r="EU24" i="63"/>
  <c r="EU26" i="63"/>
  <c r="AA176" i="63"/>
  <c r="AA276" i="63" s="1"/>
  <c r="AA105" i="63"/>
  <c r="AA205" i="63" s="1"/>
  <c r="AA124" i="63"/>
  <c r="AA224" i="63" s="1"/>
  <c r="AA168" i="63"/>
  <c r="AA268" i="63" s="1"/>
  <c r="EU40" i="63"/>
  <c r="EU96" i="63"/>
  <c r="AA170" i="63"/>
  <c r="AA270" i="63" s="1"/>
  <c r="AA151" i="63"/>
  <c r="AA251" i="63" s="1"/>
  <c r="AA109" i="63"/>
  <c r="AA209" i="63" s="1"/>
  <c r="EU66" i="63"/>
  <c r="EU99" i="63"/>
  <c r="AA154" i="63"/>
  <c r="AA254" i="63" s="1"/>
  <c r="EU28" i="63"/>
  <c r="EU60" i="63"/>
  <c r="AA163" i="63"/>
  <c r="AA263" i="63" s="1"/>
  <c r="EU16" i="63"/>
  <c r="AA148" i="63"/>
  <c r="AA248" i="63" s="1"/>
  <c r="AA127" i="63"/>
  <c r="AA227" i="63" s="1"/>
  <c r="AA199" i="63"/>
  <c r="AA299" i="63" s="1"/>
  <c r="EU90" i="63"/>
  <c r="EU15" i="63"/>
  <c r="AA185" i="63"/>
  <c r="AA285" i="63" s="1"/>
  <c r="AA143" i="63"/>
  <c r="AA243" i="63" s="1"/>
  <c r="EU3" i="63"/>
  <c r="EU67" i="63"/>
  <c r="EU27" i="63"/>
  <c r="EU88" i="63"/>
  <c r="AA137" i="63"/>
  <c r="AA237" i="63" s="1"/>
  <c r="EU79" i="63"/>
  <c r="EU17" i="63"/>
  <c r="EU7" i="63"/>
  <c r="AA132" i="63"/>
  <c r="AA232" i="63" s="1"/>
  <c r="AA191" i="63"/>
  <c r="AA291" i="63" s="1"/>
  <c r="AA111" i="63"/>
  <c r="AA211" i="63" s="1"/>
  <c r="EU97" i="63"/>
  <c r="EU52" i="63"/>
  <c r="EU37" i="63"/>
  <c r="EU8" i="63"/>
  <c r="EU2" i="63"/>
  <c r="EU49" i="63"/>
  <c r="EU75" i="63"/>
  <c r="EU56" i="63"/>
  <c r="AA152" i="63"/>
  <c r="AA252" i="63" s="1"/>
  <c r="AA150" i="63"/>
  <c r="AA250" i="63" s="1"/>
  <c r="AA189" i="63"/>
  <c r="AA289" i="63" s="1"/>
  <c r="AA166" i="63"/>
  <c r="AA266" i="63" s="1"/>
  <c r="AA179" i="63"/>
  <c r="AA279" i="63" s="1"/>
  <c r="AA114" i="63"/>
  <c r="AA214" i="63" s="1"/>
  <c r="AA144" i="63"/>
  <c r="AA244" i="63" s="1"/>
  <c r="AA153" i="63"/>
  <c r="AA253" i="63" s="1"/>
  <c r="EU71" i="63"/>
  <c r="EU21" i="63"/>
  <c r="EU4" i="63"/>
  <c r="AA120" i="63"/>
  <c r="AA220" i="63" s="1"/>
  <c r="AA171" i="63"/>
  <c r="AA271" i="63" s="1"/>
  <c r="EU87" i="63"/>
  <c r="EU63" i="63"/>
  <c r="AA177" i="63"/>
  <c r="AA277" i="63" s="1"/>
  <c r="AA141" i="63"/>
  <c r="AA241" i="63" s="1"/>
  <c r="AA159" i="63"/>
  <c r="AA259" i="63" s="1"/>
  <c r="EU62" i="63"/>
  <c r="EU54" i="63"/>
  <c r="AA173" i="63"/>
  <c r="AA273" i="63" s="1"/>
  <c r="AA149" i="63"/>
  <c r="AA249" i="63" s="1"/>
  <c r="AA118" i="63"/>
  <c r="AA218" i="63" s="1"/>
  <c r="EU76" i="63"/>
  <c r="AA145" i="63"/>
  <c r="AA245" i="63" s="1"/>
  <c r="AA110" i="63"/>
  <c r="AA210" i="63" s="1"/>
  <c r="FC86" i="63"/>
  <c r="FC75" i="63"/>
  <c r="FC61" i="63"/>
  <c r="FC14" i="63"/>
  <c r="FC68" i="63"/>
  <c r="FC45" i="63"/>
  <c r="FC26" i="63"/>
  <c r="FC58" i="63"/>
  <c r="FC57" i="63"/>
  <c r="AI128" i="63"/>
  <c r="AI228" i="63" s="1"/>
  <c r="AI133" i="63"/>
  <c r="AI233" i="63" s="1"/>
  <c r="AI103" i="63"/>
  <c r="AI203" i="63" s="1"/>
  <c r="AI199" i="63"/>
  <c r="AI299" i="63" s="1"/>
  <c r="AI171" i="63"/>
  <c r="AI271" i="63" s="1"/>
  <c r="AI170" i="63"/>
  <c r="AI270" i="63" s="1"/>
  <c r="AI182" i="63"/>
  <c r="AI282" i="63" s="1"/>
  <c r="AI155" i="63"/>
  <c r="AI255" i="63" s="1"/>
  <c r="FC78" i="63"/>
  <c r="FC63" i="63"/>
  <c r="FC42" i="63"/>
  <c r="FC18" i="63"/>
  <c r="FC72" i="63"/>
  <c r="FC84" i="63"/>
  <c r="FC8" i="63"/>
  <c r="FC22" i="63"/>
  <c r="FC83" i="63"/>
  <c r="FC21" i="63"/>
  <c r="FC77" i="63"/>
  <c r="FC69" i="63"/>
  <c r="AI176" i="63"/>
  <c r="AI276" i="63" s="1"/>
  <c r="AI195" i="63"/>
  <c r="AI295" i="63" s="1"/>
  <c r="AI164" i="63"/>
  <c r="AI264" i="63" s="1"/>
  <c r="AI188" i="63"/>
  <c r="AI288" i="63" s="1"/>
  <c r="AI169" i="63"/>
  <c r="AI269" i="63" s="1"/>
  <c r="AI132" i="63"/>
  <c r="AI232" i="63" s="1"/>
  <c r="AI153" i="63"/>
  <c r="AI253" i="63" s="1"/>
  <c r="FC99" i="63"/>
  <c r="FC46" i="63"/>
  <c r="FC33" i="63"/>
  <c r="FC6" i="63"/>
  <c r="FC70" i="63"/>
  <c r="FC30" i="63"/>
  <c r="FC49" i="63"/>
  <c r="FC47" i="63"/>
  <c r="AI177" i="63"/>
  <c r="AI277" i="63" s="1"/>
  <c r="AI190" i="63"/>
  <c r="AI290" i="63" s="1"/>
  <c r="AI156" i="63"/>
  <c r="AI256" i="63" s="1"/>
  <c r="AI194" i="63"/>
  <c r="AI294" i="63" s="1"/>
  <c r="AI152" i="63"/>
  <c r="AI252" i="63" s="1"/>
  <c r="AI163" i="63"/>
  <c r="AI263" i="63" s="1"/>
  <c r="AI136" i="63"/>
  <c r="AI236" i="63" s="1"/>
  <c r="AI140" i="63"/>
  <c r="AI240" i="63" s="1"/>
  <c r="FC93" i="63"/>
  <c r="FC54" i="63"/>
  <c r="AP27" i="63"/>
  <c r="AP44" i="63" s="1"/>
  <c r="FC10" i="63"/>
  <c r="FC98" i="63"/>
  <c r="FC82" i="63"/>
  <c r="FC66" i="63"/>
  <c r="FC81" i="63"/>
  <c r="FC44" i="63"/>
  <c r="FC36" i="63"/>
  <c r="FC12" i="63"/>
  <c r="FC67" i="63"/>
  <c r="FC5" i="63"/>
  <c r="FC79" i="63"/>
  <c r="FC90" i="63"/>
  <c r="AI174" i="63"/>
  <c r="AI274" i="63" s="1"/>
  <c r="AI149" i="63"/>
  <c r="AI249" i="63" s="1"/>
  <c r="AI191" i="63"/>
  <c r="AI291" i="63" s="1"/>
  <c r="AI135" i="63"/>
  <c r="AI235" i="63" s="1"/>
  <c r="AI121" i="63"/>
  <c r="AI221" i="63" s="1"/>
  <c r="AI112" i="63"/>
  <c r="AI212" i="63" s="1"/>
  <c r="AI151" i="63"/>
  <c r="AI251" i="63" s="1"/>
  <c r="AI141" i="63"/>
  <c r="AI241" i="63" s="1"/>
  <c r="FC80" i="63"/>
  <c r="FC40" i="63"/>
  <c r="FC20" i="63"/>
  <c r="FC15" i="63"/>
  <c r="FC25" i="63"/>
  <c r="FC39" i="63"/>
  <c r="FC95" i="63"/>
  <c r="FC28" i="63"/>
  <c r="AI173" i="63"/>
  <c r="AI273" i="63" s="1"/>
  <c r="AI107" i="63"/>
  <c r="AI207" i="63" s="1"/>
  <c r="AI187" i="63"/>
  <c r="AI287" i="63" s="1"/>
  <c r="AI123" i="63"/>
  <c r="AI223" i="63" s="1"/>
  <c r="AI117" i="63"/>
  <c r="AI217" i="63" s="1"/>
  <c r="AI119" i="63"/>
  <c r="AI219" i="63" s="1"/>
  <c r="AI166" i="63"/>
  <c r="AI266" i="63" s="1"/>
  <c r="AI116" i="63"/>
  <c r="AI216" i="63" s="1"/>
  <c r="FC89" i="63"/>
  <c r="FC37" i="63"/>
  <c r="FC19" i="63"/>
  <c r="FC48" i="63"/>
  <c r="FC35" i="63"/>
  <c r="FC31" i="63"/>
  <c r="FC23" i="63"/>
  <c r="FC74" i="63"/>
  <c r="AI147" i="63"/>
  <c r="AI247" i="63" s="1"/>
  <c r="AI114" i="63"/>
  <c r="AI214" i="63" s="1"/>
  <c r="AI154" i="63"/>
  <c r="AI254" i="63" s="1"/>
  <c r="AI108" i="63"/>
  <c r="AI208" i="63" s="1"/>
  <c r="AI144" i="63"/>
  <c r="AI244" i="63" s="1"/>
  <c r="AI138" i="63"/>
  <c r="AI238" i="63" s="1"/>
  <c r="AI159" i="63"/>
  <c r="AI259" i="63" s="1"/>
  <c r="AI134" i="63"/>
  <c r="AI234" i="63" s="1"/>
  <c r="FC88" i="63"/>
  <c r="FC43" i="63"/>
  <c r="FC29" i="63"/>
  <c r="AI178" i="63"/>
  <c r="AI278" i="63" s="1"/>
  <c r="AI125" i="63"/>
  <c r="AI225" i="63" s="1"/>
  <c r="AI118" i="63"/>
  <c r="AI218" i="63" s="1"/>
  <c r="AI111" i="63"/>
  <c r="AI211" i="63" s="1"/>
  <c r="AI126" i="63"/>
  <c r="AI226" i="63" s="1"/>
  <c r="AI129" i="63"/>
  <c r="AI229" i="63" s="1"/>
  <c r="FC3" i="63"/>
  <c r="AI130" i="63"/>
  <c r="AI230" i="63" s="1"/>
  <c r="FC41" i="63"/>
  <c r="FC52" i="63"/>
  <c r="AI172" i="63"/>
  <c r="AI272" i="63" s="1"/>
  <c r="AI137" i="63"/>
  <c r="AI237" i="63" s="1"/>
  <c r="AI193" i="63"/>
  <c r="AI293" i="63" s="1"/>
  <c r="AI143" i="63"/>
  <c r="AI243" i="63" s="1"/>
  <c r="AI142" i="63"/>
  <c r="AI242" i="63" s="1"/>
  <c r="FC53" i="63"/>
  <c r="AI102" i="63"/>
  <c r="AI202" i="63" s="1"/>
  <c r="FC71" i="63"/>
  <c r="AI127" i="63"/>
  <c r="AI227" i="63" s="1"/>
  <c r="AI109" i="63"/>
  <c r="AI209" i="63" s="1"/>
  <c r="FC11" i="63"/>
  <c r="AI175" i="63"/>
  <c r="AI275" i="63" s="1"/>
  <c r="AI122" i="63"/>
  <c r="AI222" i="63" s="1"/>
  <c r="AI161" i="63"/>
  <c r="AI261" i="63" s="1"/>
  <c r="AI196" i="63"/>
  <c r="AI296" i="63" s="1"/>
  <c r="AI150" i="63"/>
  <c r="AI250" i="63" s="1"/>
  <c r="FC50" i="63"/>
  <c r="FC87" i="63"/>
  <c r="FC51" i="63"/>
  <c r="AI115" i="63"/>
  <c r="AI215" i="63" s="1"/>
  <c r="AI158" i="63"/>
  <c r="AI258" i="63" s="1"/>
  <c r="AI179" i="63"/>
  <c r="AI279" i="63" s="1"/>
  <c r="AI186" i="63"/>
  <c r="AI286" i="63" s="1"/>
  <c r="FC64" i="63"/>
  <c r="FC55" i="63"/>
  <c r="FC91" i="63"/>
  <c r="AI165" i="63"/>
  <c r="AI265" i="63" s="1"/>
  <c r="AI106" i="63"/>
  <c r="AI206" i="63" s="1"/>
  <c r="AI180" i="63"/>
  <c r="AI280" i="63" s="1"/>
  <c r="AI131" i="63"/>
  <c r="AI231" i="63" s="1"/>
  <c r="AI104" i="63"/>
  <c r="AI204" i="63" s="1"/>
  <c r="FC13" i="63"/>
  <c r="AI113" i="63"/>
  <c r="AI213" i="63" s="1"/>
  <c r="FC17" i="63"/>
  <c r="FC38" i="63"/>
  <c r="FC27" i="63"/>
  <c r="AI198" i="63"/>
  <c r="AI298" i="63" s="1"/>
  <c r="AI162" i="63"/>
  <c r="AI262" i="63" s="1"/>
  <c r="AI167" i="63"/>
  <c r="AI267" i="63" s="1"/>
  <c r="AI183" i="63"/>
  <c r="AI283" i="63" s="1"/>
  <c r="FC32" i="63"/>
  <c r="FC56" i="63"/>
  <c r="AI139" i="63"/>
  <c r="AI239" i="63" s="1"/>
  <c r="AI185" i="63"/>
  <c r="AI285" i="63" s="1"/>
  <c r="FC92" i="63"/>
  <c r="FC2" i="63"/>
  <c r="AI184" i="63"/>
  <c r="AI284" i="63" s="1"/>
  <c r="FC59" i="63"/>
  <c r="AI148" i="63"/>
  <c r="AI248" i="63" s="1"/>
  <c r="FC62" i="63"/>
  <c r="AI160" i="63"/>
  <c r="AI260" i="63" s="1"/>
  <c r="AI197" i="63"/>
  <c r="AI297" i="63" s="1"/>
  <c r="FC16" i="63"/>
  <c r="AI181" i="63"/>
  <c r="AI281" i="63" s="1"/>
  <c r="FC73" i="63"/>
  <c r="FC24" i="63"/>
  <c r="FC7" i="63"/>
  <c r="FC60" i="63"/>
  <c r="FC85" i="63"/>
  <c r="AI168" i="63"/>
  <c r="AI268" i="63" s="1"/>
  <c r="AI192" i="63"/>
  <c r="AI292" i="63" s="1"/>
  <c r="AI189" i="63"/>
  <c r="AI289" i="63" s="1"/>
  <c r="AI157" i="63"/>
  <c r="AI257" i="63" s="1"/>
  <c r="FC96" i="63"/>
  <c r="AI105" i="63"/>
  <c r="AI205" i="63" s="1"/>
  <c r="FC94" i="63"/>
  <c r="FC4" i="63"/>
  <c r="FC65" i="63"/>
  <c r="FC34" i="63"/>
  <c r="AI124" i="63"/>
  <c r="AI224" i="63" s="1"/>
  <c r="AI110" i="63"/>
  <c r="AI210" i="63" s="1"/>
  <c r="AI145" i="63"/>
  <c r="AI245" i="63" s="1"/>
  <c r="AI120" i="63"/>
  <c r="AI220" i="63" s="1"/>
  <c r="FC76" i="63"/>
  <c r="FC97" i="63"/>
  <c r="FC9" i="63"/>
  <c r="AI146" i="63"/>
  <c r="AI246" i="63" s="1"/>
  <c r="FE65" i="63"/>
  <c r="FE43" i="63"/>
  <c r="FE24" i="63"/>
  <c r="FE53" i="63"/>
  <c r="FE58" i="63"/>
  <c r="FE75" i="63"/>
  <c r="FE69" i="63"/>
  <c r="FE61" i="63"/>
  <c r="AK177" i="63"/>
  <c r="AK277" i="63" s="1"/>
  <c r="AK192" i="63"/>
  <c r="AK292" i="63" s="1"/>
  <c r="AK123" i="63"/>
  <c r="AK223" i="63" s="1"/>
  <c r="AK117" i="63"/>
  <c r="AK217" i="63" s="1"/>
  <c r="AK145" i="63"/>
  <c r="AK245" i="63" s="1"/>
  <c r="AK181" i="63"/>
  <c r="AK281" i="63" s="1"/>
  <c r="AK183" i="63"/>
  <c r="AK283" i="63" s="1"/>
  <c r="AK122" i="63"/>
  <c r="AK222" i="63" s="1"/>
  <c r="FE74" i="63"/>
  <c r="FE31" i="63"/>
  <c r="FE18" i="63"/>
  <c r="FE91" i="63"/>
  <c r="FE89" i="63"/>
  <c r="FE80" i="63"/>
  <c r="FE93" i="63"/>
  <c r="FE76" i="63"/>
  <c r="AK114" i="63"/>
  <c r="AK214" i="63" s="1"/>
  <c r="AK197" i="63"/>
  <c r="AK297" i="63" s="1"/>
  <c r="AK199" i="63"/>
  <c r="AK299" i="63" s="1"/>
  <c r="AK195" i="63"/>
  <c r="AK295" i="63" s="1"/>
  <c r="AK111" i="63"/>
  <c r="AK211" i="63" s="1"/>
  <c r="AK171" i="63"/>
  <c r="AK271" i="63" s="1"/>
  <c r="AK105" i="63"/>
  <c r="AK205" i="63" s="1"/>
  <c r="AK137" i="63"/>
  <c r="AK237" i="63" s="1"/>
  <c r="FE63" i="63"/>
  <c r="FE11" i="63"/>
  <c r="FE64" i="63"/>
  <c r="FE59" i="63"/>
  <c r="FE96" i="63"/>
  <c r="FE14" i="63"/>
  <c r="FE50" i="63"/>
  <c r="FE99" i="63"/>
  <c r="AK194" i="63"/>
  <c r="AK294" i="63" s="1"/>
  <c r="AK155" i="63"/>
  <c r="AK255" i="63" s="1"/>
  <c r="AK142" i="63"/>
  <c r="AK242" i="63" s="1"/>
  <c r="AK167" i="63"/>
  <c r="AK267" i="63" s="1"/>
  <c r="AK130" i="63"/>
  <c r="AK230" i="63" s="1"/>
  <c r="AK134" i="63"/>
  <c r="AK234" i="63" s="1"/>
  <c r="AK107" i="63"/>
  <c r="AK207" i="63" s="1"/>
  <c r="AK127" i="63"/>
  <c r="AK227" i="63" s="1"/>
  <c r="FE67" i="63"/>
  <c r="FE55" i="63"/>
  <c r="FE10" i="63"/>
  <c r="FE13" i="63"/>
  <c r="FE83" i="63"/>
  <c r="FE72" i="63"/>
  <c r="FE23" i="63"/>
  <c r="FE48" i="63"/>
  <c r="FE84" i="63"/>
  <c r="AK113" i="63"/>
  <c r="AK213" i="63" s="1"/>
  <c r="AK166" i="63"/>
  <c r="AK266" i="63" s="1"/>
  <c r="AK135" i="63"/>
  <c r="AK235" i="63" s="1"/>
  <c r="AK119" i="63"/>
  <c r="AK219" i="63" s="1"/>
  <c r="AK153" i="63"/>
  <c r="AK253" i="63" s="1"/>
  <c r="AK115" i="63"/>
  <c r="AK215" i="63" s="1"/>
  <c r="AK146" i="63"/>
  <c r="AK246" i="63" s="1"/>
  <c r="AK106" i="63"/>
  <c r="AK206" i="63" s="1"/>
  <c r="FE90" i="63"/>
  <c r="FE95" i="63"/>
  <c r="FE28" i="63"/>
  <c r="AP29" i="63"/>
  <c r="AP46" i="63" s="1"/>
  <c r="FE3" i="63"/>
  <c r="FE2" i="63"/>
  <c r="FE21" i="63"/>
  <c r="FE71" i="63"/>
  <c r="FE20" i="63"/>
  <c r="AK138" i="63"/>
  <c r="AK238" i="63" s="1"/>
  <c r="AK169" i="63"/>
  <c r="AK269" i="63" s="1"/>
  <c r="AK159" i="63"/>
  <c r="AK259" i="63" s="1"/>
  <c r="AK160" i="63"/>
  <c r="AK260" i="63" s="1"/>
  <c r="AK128" i="63"/>
  <c r="AK228" i="63" s="1"/>
  <c r="AK158" i="63"/>
  <c r="AK258" i="63" s="1"/>
  <c r="AK103" i="63"/>
  <c r="AK203" i="63" s="1"/>
  <c r="AK126" i="63"/>
  <c r="AK226" i="63" s="1"/>
  <c r="FE77" i="63"/>
  <c r="FE73" i="63"/>
  <c r="FE27" i="63"/>
  <c r="FE16" i="63"/>
  <c r="FE17" i="63"/>
  <c r="FE19" i="63"/>
  <c r="FE60" i="63"/>
  <c r="FE88" i="63"/>
  <c r="FE45" i="63"/>
  <c r="AK186" i="63"/>
  <c r="AK286" i="63" s="1"/>
  <c r="AK189" i="63"/>
  <c r="AK289" i="63" s="1"/>
  <c r="AK109" i="63"/>
  <c r="AK209" i="63" s="1"/>
  <c r="AK168" i="63"/>
  <c r="AK268" i="63" s="1"/>
  <c r="AK156" i="63"/>
  <c r="AK256" i="63" s="1"/>
  <c r="AK131" i="63"/>
  <c r="AK231" i="63" s="1"/>
  <c r="AK108" i="63"/>
  <c r="AK208" i="63" s="1"/>
  <c r="AK144" i="63"/>
  <c r="AK244" i="63" s="1"/>
  <c r="FE98" i="63"/>
  <c r="FE51" i="63"/>
  <c r="FE34" i="63"/>
  <c r="FE9" i="63"/>
  <c r="FE36" i="63"/>
  <c r="FE22" i="63"/>
  <c r="FE78" i="63"/>
  <c r="FE8" i="63"/>
  <c r="AK174" i="63"/>
  <c r="AK274" i="63" s="1"/>
  <c r="AK191" i="63"/>
  <c r="AK291" i="63" s="1"/>
  <c r="AK161" i="63"/>
  <c r="AK261" i="63" s="1"/>
  <c r="AK184" i="63"/>
  <c r="AK284" i="63" s="1"/>
  <c r="AK179" i="63"/>
  <c r="AK279" i="63" s="1"/>
  <c r="AK129" i="63"/>
  <c r="AK229" i="63" s="1"/>
  <c r="AK149" i="63"/>
  <c r="AK249" i="63" s="1"/>
  <c r="AK190" i="63"/>
  <c r="AK290" i="63" s="1"/>
  <c r="AK116" i="63"/>
  <c r="AK216" i="63" s="1"/>
  <c r="FE85" i="63"/>
  <c r="FE49" i="63"/>
  <c r="FE26" i="63"/>
  <c r="FE5" i="63"/>
  <c r="FE39" i="63"/>
  <c r="FE44" i="63"/>
  <c r="FE47" i="63"/>
  <c r="FE29" i="63"/>
  <c r="AK175" i="63"/>
  <c r="AK275" i="63" s="1"/>
  <c r="AK187" i="63"/>
  <c r="AK287" i="63" s="1"/>
  <c r="AK148" i="63"/>
  <c r="AK248" i="63" s="1"/>
  <c r="AK124" i="63"/>
  <c r="AK224" i="63" s="1"/>
  <c r="AK182" i="63"/>
  <c r="AK282" i="63" s="1"/>
  <c r="AK180" i="63"/>
  <c r="AK280" i="63" s="1"/>
  <c r="AK110" i="63"/>
  <c r="AK210" i="63" s="1"/>
  <c r="AK154" i="63"/>
  <c r="AK254" i="63" s="1"/>
  <c r="AK102" i="63"/>
  <c r="AK202" i="63" s="1"/>
  <c r="FE79" i="63"/>
  <c r="FE38" i="63"/>
  <c r="FE56" i="63"/>
  <c r="FE7" i="63"/>
  <c r="FE62" i="63"/>
  <c r="FE40" i="63"/>
  <c r="FE94" i="63"/>
  <c r="FE32" i="63"/>
  <c r="AK172" i="63"/>
  <c r="AK272" i="63" s="1"/>
  <c r="AK162" i="63"/>
  <c r="AK262" i="63" s="1"/>
  <c r="AK188" i="63"/>
  <c r="AK288" i="63" s="1"/>
  <c r="AK139" i="63"/>
  <c r="AK239" i="63" s="1"/>
  <c r="AK157" i="63"/>
  <c r="AK257" i="63" s="1"/>
  <c r="AK141" i="63"/>
  <c r="AK241" i="63" s="1"/>
  <c r="AK120" i="63"/>
  <c r="AK220" i="63" s="1"/>
  <c r="AK104" i="63"/>
  <c r="AK204" i="63" s="1"/>
  <c r="FE66" i="63"/>
  <c r="FE82" i="63"/>
  <c r="FE54" i="63"/>
  <c r="FE6" i="63"/>
  <c r="FE15" i="63"/>
  <c r="FE41" i="63"/>
  <c r="FE37" i="63"/>
  <c r="FE46" i="63"/>
  <c r="AK176" i="63"/>
  <c r="AK276" i="63" s="1"/>
  <c r="AK133" i="63"/>
  <c r="AK233" i="63" s="1"/>
  <c r="AK170" i="63"/>
  <c r="AK270" i="63" s="1"/>
  <c r="AK121" i="63"/>
  <c r="AK221" i="63" s="1"/>
  <c r="AK151" i="63"/>
  <c r="AK251" i="63" s="1"/>
  <c r="AK163" i="63"/>
  <c r="AK263" i="63" s="1"/>
  <c r="AK196" i="63"/>
  <c r="AK296" i="63" s="1"/>
  <c r="AK140" i="63"/>
  <c r="AK240" i="63" s="1"/>
  <c r="FE81" i="63"/>
  <c r="AK112" i="63"/>
  <c r="AK212" i="63" s="1"/>
  <c r="FE68" i="63"/>
  <c r="AK165" i="63"/>
  <c r="AK265" i="63" s="1"/>
  <c r="FE87" i="63"/>
  <c r="FE57" i="63"/>
  <c r="AK185" i="63"/>
  <c r="AK285" i="63" s="1"/>
  <c r="FE42" i="63"/>
  <c r="FE92" i="63"/>
  <c r="AK150" i="63"/>
  <c r="AK250" i="63" s="1"/>
  <c r="FE86" i="63"/>
  <c r="FE52" i="63"/>
  <c r="AK136" i="63"/>
  <c r="AK236" i="63" s="1"/>
  <c r="FE35" i="63"/>
  <c r="AK173" i="63"/>
  <c r="AK273" i="63" s="1"/>
  <c r="AK118" i="63"/>
  <c r="AK218" i="63" s="1"/>
  <c r="FE25" i="63"/>
  <c r="AK178" i="63"/>
  <c r="AK278" i="63" s="1"/>
  <c r="AK198" i="63"/>
  <c r="AK298" i="63" s="1"/>
  <c r="FE12" i="63"/>
  <c r="AK164" i="63"/>
  <c r="AK264" i="63" s="1"/>
  <c r="AK193" i="63"/>
  <c r="AK293" i="63" s="1"/>
  <c r="FE30" i="63"/>
  <c r="AK125" i="63"/>
  <c r="AK225" i="63" s="1"/>
  <c r="AK132" i="63"/>
  <c r="AK232" i="63" s="1"/>
  <c r="FE70" i="63"/>
  <c r="FE4" i="63"/>
  <c r="FE33" i="63"/>
  <c r="FE97" i="63"/>
  <c r="AK152" i="63"/>
  <c r="AK252" i="63" s="1"/>
  <c r="AK143" i="63"/>
  <c r="AK243" i="63" s="1"/>
  <c r="AK147" i="63"/>
  <c r="AK247" i="63" s="1"/>
  <c r="FI96" i="63"/>
  <c r="FI58" i="63"/>
  <c r="FI50" i="63"/>
  <c r="FI82" i="63"/>
  <c r="FI54" i="63"/>
  <c r="FI74" i="63"/>
  <c r="FI48" i="63"/>
  <c r="FI57" i="63"/>
  <c r="AO174" i="63"/>
  <c r="AO274" i="63" s="1"/>
  <c r="AO165" i="63"/>
  <c r="AO265" i="63" s="1"/>
  <c r="AO113" i="63"/>
  <c r="AO213" i="63" s="1"/>
  <c r="AO181" i="63"/>
  <c r="AO281" i="63" s="1"/>
  <c r="AO166" i="63"/>
  <c r="AO266" i="63" s="1"/>
  <c r="AO145" i="63"/>
  <c r="AO245" i="63" s="1"/>
  <c r="AO125" i="63"/>
  <c r="AO225" i="63" s="1"/>
  <c r="AO128" i="63"/>
  <c r="AO228" i="63" s="1"/>
  <c r="FI83" i="63"/>
  <c r="FI49" i="63"/>
  <c r="AP33" i="63"/>
  <c r="AP50" i="63" s="1"/>
  <c r="FI64" i="63"/>
  <c r="FI76" i="63"/>
  <c r="FI56" i="63"/>
  <c r="FI84" i="63"/>
  <c r="FI95" i="63"/>
  <c r="AO172" i="63"/>
  <c r="AO272" i="63" s="1"/>
  <c r="AO147" i="63"/>
  <c r="AO247" i="63" s="1"/>
  <c r="AO182" i="63"/>
  <c r="AO282" i="63" s="1"/>
  <c r="AO171" i="63"/>
  <c r="AO271" i="63" s="1"/>
  <c r="AO199" i="63"/>
  <c r="AO299" i="63" s="1"/>
  <c r="AO164" i="63"/>
  <c r="AO264" i="63" s="1"/>
  <c r="AO159" i="63"/>
  <c r="AO259" i="63" s="1"/>
  <c r="AO149" i="63"/>
  <c r="AO249" i="63" s="1"/>
  <c r="FI60" i="63"/>
  <c r="FI20" i="63"/>
  <c r="FI27" i="63"/>
  <c r="FI14" i="63"/>
  <c r="FI16" i="63"/>
  <c r="FI73" i="63"/>
  <c r="FI19" i="63"/>
  <c r="FI89" i="63"/>
  <c r="AO111" i="63"/>
  <c r="AO211" i="63" s="1"/>
  <c r="AO152" i="63"/>
  <c r="AO252" i="63" s="1"/>
  <c r="AO131" i="63"/>
  <c r="AO231" i="63" s="1"/>
  <c r="AO103" i="63"/>
  <c r="AO203" i="63" s="1"/>
  <c r="AO190" i="63"/>
  <c r="AO290" i="63" s="1"/>
  <c r="AO193" i="63"/>
  <c r="AO293" i="63" s="1"/>
  <c r="AO119" i="63"/>
  <c r="AO219" i="63" s="1"/>
  <c r="AO191" i="63"/>
  <c r="AO291" i="63" s="1"/>
  <c r="FI68" i="63"/>
  <c r="FI38" i="63"/>
  <c r="FI2" i="63"/>
  <c r="FI17" i="63"/>
  <c r="FI36" i="63"/>
  <c r="FI71" i="63"/>
  <c r="FI44" i="63"/>
  <c r="FI86" i="63"/>
  <c r="AO189" i="63"/>
  <c r="AO289" i="63" s="1"/>
  <c r="AO133" i="63"/>
  <c r="AO233" i="63" s="1"/>
  <c r="AO150" i="63"/>
  <c r="AO250" i="63" s="1"/>
  <c r="AO106" i="63"/>
  <c r="AO206" i="63" s="1"/>
  <c r="AO140" i="63"/>
  <c r="AO240" i="63" s="1"/>
  <c r="AO114" i="63"/>
  <c r="AO214" i="63" s="1"/>
  <c r="AO168" i="63"/>
  <c r="AO268" i="63" s="1"/>
  <c r="AO136" i="63"/>
  <c r="AO236" i="63" s="1"/>
  <c r="FI69" i="63"/>
  <c r="FI91" i="63"/>
  <c r="FI35" i="63"/>
  <c r="FI12" i="63"/>
  <c r="FI37" i="63"/>
  <c r="FI90" i="63"/>
  <c r="FI40" i="63"/>
  <c r="FI28" i="63"/>
  <c r="FI6" i="63"/>
  <c r="AO153" i="63"/>
  <c r="AO253" i="63" s="1"/>
  <c r="AO110" i="63"/>
  <c r="AO210" i="63" s="1"/>
  <c r="AO130" i="63"/>
  <c r="AO230" i="63" s="1"/>
  <c r="AO185" i="63"/>
  <c r="AO285" i="63" s="1"/>
  <c r="AO162" i="63"/>
  <c r="AO262" i="63" s="1"/>
  <c r="AO157" i="63"/>
  <c r="AO257" i="63" s="1"/>
  <c r="AO160" i="63"/>
  <c r="AO260" i="63" s="1"/>
  <c r="AO135" i="63"/>
  <c r="AO235" i="63" s="1"/>
  <c r="FI99" i="63"/>
  <c r="FI52" i="63"/>
  <c r="FI47" i="63"/>
  <c r="FI3" i="63"/>
  <c r="FI59" i="63"/>
  <c r="FI66" i="63"/>
  <c r="FI31" i="63"/>
  <c r="FI79" i="63"/>
  <c r="FI63" i="63"/>
  <c r="AO104" i="63"/>
  <c r="AO204" i="63" s="1"/>
  <c r="AO188" i="63"/>
  <c r="AO288" i="63" s="1"/>
  <c r="AO156" i="63"/>
  <c r="AO256" i="63" s="1"/>
  <c r="AO121" i="63"/>
  <c r="AO221" i="63" s="1"/>
  <c r="AO154" i="63"/>
  <c r="AO254" i="63" s="1"/>
  <c r="AO192" i="63"/>
  <c r="AO292" i="63" s="1"/>
  <c r="AO137" i="63"/>
  <c r="AO237" i="63" s="1"/>
  <c r="AO144" i="63"/>
  <c r="AO244" i="63" s="1"/>
  <c r="FI93" i="63"/>
  <c r="FI45" i="63"/>
  <c r="FI39" i="63"/>
  <c r="FI15" i="63"/>
  <c r="FI92" i="63"/>
  <c r="FI94" i="63"/>
  <c r="FI43" i="63"/>
  <c r="FI26" i="63"/>
  <c r="FI77" i="63"/>
  <c r="AO129" i="63"/>
  <c r="AO229" i="63" s="1"/>
  <c r="AO184" i="63"/>
  <c r="AO284" i="63" s="1"/>
  <c r="AO158" i="63"/>
  <c r="AO258" i="63" s="1"/>
  <c r="AO155" i="63"/>
  <c r="AO255" i="63" s="1"/>
  <c r="AO194" i="63"/>
  <c r="AO294" i="63" s="1"/>
  <c r="AO123" i="63"/>
  <c r="AO223" i="63" s="1"/>
  <c r="AO187" i="63"/>
  <c r="AO287" i="63" s="1"/>
  <c r="AO109" i="63"/>
  <c r="AO209" i="63" s="1"/>
  <c r="FI80" i="63"/>
  <c r="FI78" i="63"/>
  <c r="FI41" i="63"/>
  <c r="FI11" i="63"/>
  <c r="FI97" i="63"/>
  <c r="FI70" i="63"/>
  <c r="FI23" i="63"/>
  <c r="FI98" i="63"/>
  <c r="AO173" i="63"/>
  <c r="AO273" i="63" s="1"/>
  <c r="AO122" i="63"/>
  <c r="AO222" i="63" s="1"/>
  <c r="AO107" i="63"/>
  <c r="AO207" i="63" s="1"/>
  <c r="AO186" i="63"/>
  <c r="AO286" i="63" s="1"/>
  <c r="AO134" i="63"/>
  <c r="AO234" i="63" s="1"/>
  <c r="AO132" i="63"/>
  <c r="AO232" i="63" s="1"/>
  <c r="AO108" i="63"/>
  <c r="AO208" i="63" s="1"/>
  <c r="AO118" i="63"/>
  <c r="AO218" i="63" s="1"/>
  <c r="AO198" i="63"/>
  <c r="AO298" i="63" s="1"/>
  <c r="FI88" i="63"/>
  <c r="FI67" i="63"/>
  <c r="FI29" i="63"/>
  <c r="FI25" i="63"/>
  <c r="FI34" i="63"/>
  <c r="FI55" i="63"/>
  <c r="FI5" i="63"/>
  <c r="FI7" i="63"/>
  <c r="AO178" i="63"/>
  <c r="AO278" i="63" s="1"/>
  <c r="AO170" i="63"/>
  <c r="AO270" i="63" s="1"/>
  <c r="AO120" i="63"/>
  <c r="AO220" i="63" s="1"/>
  <c r="AO105" i="63"/>
  <c r="AO205" i="63" s="1"/>
  <c r="AO196" i="63"/>
  <c r="AO296" i="63" s="1"/>
  <c r="AO169" i="63"/>
  <c r="AO269" i="63" s="1"/>
  <c r="AO126" i="63"/>
  <c r="AO226" i="63" s="1"/>
  <c r="AO180" i="63"/>
  <c r="AO280" i="63" s="1"/>
  <c r="AO102" i="63"/>
  <c r="AO202" i="63" s="1"/>
  <c r="FI51" i="63"/>
  <c r="FI85" i="63"/>
  <c r="AO148" i="63"/>
  <c r="AO248" i="63" s="1"/>
  <c r="AO124" i="63"/>
  <c r="AO224" i="63" s="1"/>
  <c r="FI10" i="63"/>
  <c r="FI18" i="63"/>
  <c r="AO146" i="63"/>
  <c r="AO246" i="63" s="1"/>
  <c r="FI61" i="63"/>
  <c r="FI30" i="63"/>
  <c r="FI42" i="63"/>
  <c r="AO139" i="63"/>
  <c r="AO239" i="63" s="1"/>
  <c r="AO143" i="63"/>
  <c r="AO243" i="63" s="1"/>
  <c r="AO167" i="63"/>
  <c r="AO267" i="63" s="1"/>
  <c r="FI8" i="63"/>
  <c r="FI21" i="63"/>
  <c r="FI65" i="63"/>
  <c r="AO197" i="63"/>
  <c r="AO297" i="63" s="1"/>
  <c r="AO141" i="63"/>
  <c r="AO241" i="63" s="1"/>
  <c r="FI24" i="63"/>
  <c r="FI13" i="63"/>
  <c r="AO163" i="63"/>
  <c r="AO263" i="63" s="1"/>
  <c r="AO117" i="63"/>
  <c r="AO217" i="63" s="1"/>
  <c r="FI22" i="63"/>
  <c r="FI9" i="63"/>
  <c r="AO179" i="63"/>
  <c r="AO279" i="63" s="1"/>
  <c r="AO142" i="63"/>
  <c r="AO242" i="63" s="1"/>
  <c r="AO195" i="63"/>
  <c r="AO295" i="63" s="1"/>
  <c r="AO127" i="63"/>
  <c r="AO227" i="63" s="1"/>
  <c r="FI4" i="63"/>
  <c r="FI81" i="63"/>
  <c r="AO116" i="63"/>
  <c r="AO216" i="63" s="1"/>
  <c r="AO115" i="63"/>
  <c r="AO215" i="63" s="1"/>
  <c r="AO175" i="63"/>
  <c r="AO275" i="63" s="1"/>
  <c r="AO161" i="63"/>
  <c r="AO261" i="63" s="1"/>
  <c r="FI75" i="63"/>
  <c r="FI46" i="63"/>
  <c r="AO176" i="63"/>
  <c r="AO276" i="63" s="1"/>
  <c r="AO151" i="63"/>
  <c r="AO251" i="63" s="1"/>
  <c r="FI62" i="63"/>
  <c r="FI87" i="63"/>
  <c r="FI33" i="63"/>
  <c r="AO177" i="63"/>
  <c r="AO277" i="63" s="1"/>
  <c r="AO138" i="63"/>
  <c r="AO238" i="63" s="1"/>
  <c r="FI32" i="63"/>
  <c r="FI72" i="63"/>
  <c r="FI53" i="63"/>
  <c r="AO112" i="63"/>
  <c r="AO212" i="63" s="1"/>
  <c r="AO183" i="63"/>
  <c r="AO283" i="63" s="1"/>
  <c r="EW83" i="63"/>
  <c r="EW45" i="63"/>
  <c r="EW50" i="63"/>
  <c r="EW25" i="63"/>
  <c r="EW14" i="63"/>
  <c r="EW36" i="63"/>
  <c r="EW31" i="63"/>
  <c r="EW24" i="63"/>
  <c r="AC174" i="63"/>
  <c r="AC274" i="63" s="1"/>
  <c r="AC111" i="63"/>
  <c r="AC211" i="63" s="1"/>
  <c r="AC115" i="63"/>
  <c r="AC215" i="63" s="1"/>
  <c r="AC151" i="63"/>
  <c r="AC251" i="63" s="1"/>
  <c r="AC136" i="63"/>
  <c r="AC236" i="63" s="1"/>
  <c r="AC126" i="63"/>
  <c r="AC226" i="63" s="1"/>
  <c r="AC159" i="63"/>
  <c r="AC259" i="63" s="1"/>
  <c r="AC197" i="63"/>
  <c r="AC297" i="63" s="1"/>
  <c r="AC102" i="63"/>
  <c r="AC202" i="63" s="1"/>
  <c r="EW68" i="63"/>
  <c r="EW63" i="63"/>
  <c r="EW41" i="63"/>
  <c r="EW15" i="63"/>
  <c r="EW37" i="63"/>
  <c r="EW94" i="63"/>
  <c r="EW43" i="63"/>
  <c r="EW77" i="63"/>
  <c r="AC175" i="63"/>
  <c r="AC275" i="63" s="1"/>
  <c r="AC153" i="63"/>
  <c r="AC253" i="63" s="1"/>
  <c r="AC121" i="63"/>
  <c r="AC221" i="63" s="1"/>
  <c r="AC140" i="63"/>
  <c r="AC240" i="63" s="1"/>
  <c r="AC128" i="63"/>
  <c r="AC228" i="63" s="1"/>
  <c r="AC188" i="63"/>
  <c r="AC288" i="63" s="1"/>
  <c r="AC142" i="63"/>
  <c r="AC242" i="63" s="1"/>
  <c r="EW59" i="63"/>
  <c r="EW85" i="63"/>
  <c r="EW20" i="63"/>
  <c r="EW12" i="63"/>
  <c r="EW90" i="63"/>
  <c r="EW70" i="63"/>
  <c r="EW23" i="63"/>
  <c r="EW86" i="63"/>
  <c r="AC176" i="63"/>
  <c r="AC276" i="63" s="1"/>
  <c r="AC104" i="63"/>
  <c r="AC204" i="63" s="1"/>
  <c r="AC137" i="63"/>
  <c r="AC237" i="63" s="1"/>
  <c r="AC171" i="63"/>
  <c r="AC271" i="63" s="1"/>
  <c r="AC116" i="63"/>
  <c r="AC216" i="63" s="1"/>
  <c r="AC145" i="63"/>
  <c r="AC245" i="63" s="1"/>
  <c r="AC191" i="63"/>
  <c r="AC291" i="63" s="1"/>
  <c r="AC161" i="63"/>
  <c r="AC261" i="63" s="1"/>
  <c r="EW91" i="63"/>
  <c r="EW60" i="63"/>
  <c r="EW44" i="63"/>
  <c r="EW17" i="63"/>
  <c r="EW92" i="63"/>
  <c r="EW55" i="63"/>
  <c r="EW42" i="63"/>
  <c r="EW22" i="63"/>
  <c r="AC177" i="63"/>
  <c r="AC277" i="63" s="1"/>
  <c r="AC129" i="63"/>
  <c r="AC229" i="63" s="1"/>
  <c r="AC138" i="63"/>
  <c r="AC238" i="63" s="1"/>
  <c r="AC182" i="63"/>
  <c r="AC282" i="63" s="1"/>
  <c r="AC103" i="63"/>
  <c r="AC203" i="63" s="1"/>
  <c r="AC164" i="63"/>
  <c r="AC264" i="63" s="1"/>
  <c r="AC169" i="63"/>
  <c r="AC269" i="63" s="1"/>
  <c r="EW78" i="63"/>
  <c r="EW62" i="63"/>
  <c r="EW49" i="63"/>
  <c r="EW21" i="63"/>
  <c r="EW97" i="63"/>
  <c r="EW67" i="63"/>
  <c r="EW65" i="63"/>
  <c r="EW82" i="63"/>
  <c r="AC178" i="63"/>
  <c r="AC278" i="63" s="1"/>
  <c r="EW72" i="63"/>
  <c r="EW58" i="63"/>
  <c r="AP21" i="63"/>
  <c r="AP38" i="63" s="1"/>
  <c r="EW13" i="63"/>
  <c r="EW3" i="63"/>
  <c r="EW8" i="63"/>
  <c r="EW48" i="63"/>
  <c r="EW64" i="63"/>
  <c r="AC172" i="63"/>
  <c r="AC272" i="63" s="1"/>
  <c r="AC148" i="63"/>
  <c r="AC248" i="63" s="1"/>
  <c r="AC166" i="63"/>
  <c r="AC266" i="63" s="1"/>
  <c r="AC156" i="63"/>
  <c r="AC256" i="63" s="1"/>
  <c r="AC190" i="63"/>
  <c r="AC290" i="63" s="1"/>
  <c r="AC113" i="63"/>
  <c r="AC213" i="63" s="1"/>
  <c r="AC106" i="63"/>
  <c r="AC206" i="63" s="1"/>
  <c r="AC105" i="63"/>
  <c r="AC205" i="63" s="1"/>
  <c r="EW99" i="63"/>
  <c r="EW79" i="63"/>
  <c r="EW93" i="63"/>
  <c r="EW98" i="63"/>
  <c r="EW35" i="63"/>
  <c r="EW2" i="63"/>
  <c r="EW46" i="63"/>
  <c r="EW74" i="63"/>
  <c r="EW19" i="63"/>
  <c r="EW9" i="63"/>
  <c r="AC193" i="63"/>
  <c r="AC293" i="63" s="1"/>
  <c r="AC130" i="63"/>
  <c r="AC230" i="63" s="1"/>
  <c r="AC163" i="63"/>
  <c r="AC263" i="63" s="1"/>
  <c r="AC186" i="63"/>
  <c r="AC286" i="63" s="1"/>
  <c r="AC143" i="63"/>
  <c r="AC243" i="63" s="1"/>
  <c r="AC110" i="63"/>
  <c r="AC210" i="63" s="1"/>
  <c r="AC158" i="63"/>
  <c r="AC258" i="63" s="1"/>
  <c r="AC165" i="63"/>
  <c r="AC265" i="63" s="1"/>
  <c r="EW69" i="63"/>
  <c r="EW80" i="63"/>
  <c r="EW47" i="63"/>
  <c r="EW27" i="63"/>
  <c r="EW7" i="63"/>
  <c r="EW54" i="63"/>
  <c r="EW56" i="63"/>
  <c r="EW18" i="63"/>
  <c r="EW57" i="63"/>
  <c r="AC127" i="63"/>
  <c r="AC227" i="63" s="1"/>
  <c r="AC162" i="63"/>
  <c r="AC262" i="63" s="1"/>
  <c r="AC134" i="63"/>
  <c r="AC234" i="63" s="1"/>
  <c r="AC155" i="63"/>
  <c r="AC255" i="63" s="1"/>
  <c r="AC123" i="63"/>
  <c r="AC223" i="63" s="1"/>
  <c r="AC185" i="63"/>
  <c r="AC285" i="63" s="1"/>
  <c r="AC117" i="63"/>
  <c r="AC217" i="63" s="1"/>
  <c r="AC183" i="63"/>
  <c r="AC283" i="63" s="1"/>
  <c r="EW75" i="63"/>
  <c r="EW61" i="63"/>
  <c r="EW38" i="63"/>
  <c r="EW10" i="63"/>
  <c r="EW5" i="63"/>
  <c r="EW76" i="63"/>
  <c r="EW73" i="63"/>
  <c r="EW28" i="63"/>
  <c r="EW89" i="63"/>
  <c r="AC144" i="63"/>
  <c r="AC244" i="63" s="1"/>
  <c r="AC133" i="63"/>
  <c r="AC233" i="63" s="1"/>
  <c r="AC107" i="63"/>
  <c r="AC207" i="63" s="1"/>
  <c r="AC189" i="63"/>
  <c r="AC289" i="63" s="1"/>
  <c r="AC108" i="63"/>
  <c r="AC208" i="63" s="1"/>
  <c r="AC194" i="63"/>
  <c r="AC294" i="63" s="1"/>
  <c r="AC195" i="63"/>
  <c r="AC295" i="63" s="1"/>
  <c r="AC160" i="63"/>
  <c r="AC260" i="63" s="1"/>
  <c r="EW88" i="63"/>
  <c r="EW16" i="63"/>
  <c r="AC109" i="63"/>
  <c r="AC209" i="63" s="1"/>
  <c r="AC125" i="63"/>
  <c r="AC225" i="63" s="1"/>
  <c r="AC131" i="63"/>
  <c r="AC231" i="63" s="1"/>
  <c r="EW52" i="63"/>
  <c r="EW53" i="63"/>
  <c r="AC150" i="63"/>
  <c r="AC250" i="63" s="1"/>
  <c r="AC135" i="63"/>
  <c r="AC235" i="63" s="1"/>
  <c r="AC198" i="63"/>
  <c r="AC298" i="63" s="1"/>
  <c r="EW39" i="63"/>
  <c r="EW40" i="63"/>
  <c r="AC154" i="63"/>
  <c r="AC254" i="63" s="1"/>
  <c r="AC184" i="63"/>
  <c r="AC284" i="63" s="1"/>
  <c r="AC132" i="63"/>
  <c r="AC232" i="63" s="1"/>
  <c r="EW51" i="63"/>
  <c r="EW84" i="63"/>
  <c r="AC192" i="63"/>
  <c r="AC292" i="63" s="1"/>
  <c r="AC124" i="63"/>
  <c r="AC224" i="63" s="1"/>
  <c r="AC168" i="63"/>
  <c r="AC268" i="63" s="1"/>
  <c r="EW30" i="63"/>
  <c r="EW33" i="63"/>
  <c r="AC180" i="63"/>
  <c r="AC280" i="63" s="1"/>
  <c r="AC157" i="63"/>
  <c r="AC257" i="63" s="1"/>
  <c r="AC149" i="63"/>
  <c r="AC249" i="63" s="1"/>
  <c r="EW29" i="63"/>
  <c r="EW26" i="63"/>
  <c r="AC181" i="63"/>
  <c r="AC281" i="63" s="1"/>
  <c r="AC167" i="63"/>
  <c r="AC267" i="63" s="1"/>
  <c r="AC196" i="63"/>
  <c r="AC296" i="63" s="1"/>
  <c r="EW6" i="63"/>
  <c r="EW95" i="63"/>
  <c r="AC120" i="63"/>
  <c r="AC220" i="63" s="1"/>
  <c r="AC118" i="63"/>
  <c r="AC218" i="63" s="1"/>
  <c r="EW11" i="63"/>
  <c r="EW81" i="63"/>
  <c r="AC179" i="63"/>
  <c r="AC279" i="63" s="1"/>
  <c r="AC122" i="63"/>
  <c r="AC222" i="63" s="1"/>
  <c r="EW4" i="63"/>
  <c r="AC173" i="63"/>
  <c r="AC273" i="63" s="1"/>
  <c r="AC114" i="63"/>
  <c r="AC214" i="63" s="1"/>
  <c r="AC141" i="63"/>
  <c r="AC241" i="63" s="1"/>
  <c r="EW71" i="63"/>
  <c r="AC147" i="63"/>
  <c r="AC247" i="63" s="1"/>
  <c r="AC119" i="63"/>
  <c r="AC219" i="63" s="1"/>
  <c r="AC152" i="63"/>
  <c r="AC252" i="63" s="1"/>
  <c r="AC199" i="63"/>
  <c r="AC299" i="63" s="1"/>
  <c r="AC139" i="63"/>
  <c r="AC239" i="63" s="1"/>
  <c r="AC170" i="63"/>
  <c r="AC270" i="63" s="1"/>
  <c r="AC146" i="63"/>
  <c r="AC246" i="63" s="1"/>
  <c r="EW87" i="63"/>
  <c r="AC112" i="63"/>
  <c r="AC212" i="63" s="1"/>
  <c r="EW34" i="63"/>
  <c r="EW96" i="63"/>
  <c r="AC187" i="63"/>
  <c r="AC287" i="63" s="1"/>
  <c r="EW66" i="63"/>
  <c r="EW32" i="63"/>
  <c r="EX75" i="63"/>
  <c r="EX77" i="63"/>
  <c r="EX29" i="63"/>
  <c r="EX26" i="63"/>
  <c r="EX45" i="63"/>
  <c r="EX70" i="63"/>
  <c r="EX47" i="63"/>
  <c r="EX41" i="63"/>
  <c r="AD173" i="63"/>
  <c r="AD273" i="63" s="1"/>
  <c r="AD153" i="63"/>
  <c r="AD253" i="63" s="1"/>
  <c r="AD156" i="63"/>
  <c r="AD256" i="63" s="1"/>
  <c r="AD166" i="63"/>
  <c r="AD266" i="63" s="1"/>
  <c r="AD197" i="63"/>
  <c r="AD297" i="63" s="1"/>
  <c r="AD196" i="63"/>
  <c r="AD296" i="63" s="1"/>
  <c r="AD120" i="63"/>
  <c r="AD220" i="63" s="1"/>
  <c r="AD105" i="63"/>
  <c r="AD205" i="63" s="1"/>
  <c r="EX72" i="63"/>
  <c r="EX98" i="63"/>
  <c r="EX42" i="63"/>
  <c r="EX14" i="63"/>
  <c r="EX61" i="63"/>
  <c r="EX12" i="63"/>
  <c r="EX99" i="63"/>
  <c r="EX60" i="63"/>
  <c r="AD178" i="63"/>
  <c r="AD278" i="63" s="1"/>
  <c r="AD129" i="63"/>
  <c r="AD229" i="63" s="1"/>
  <c r="AD179" i="63"/>
  <c r="AD279" i="63" s="1"/>
  <c r="AD116" i="63"/>
  <c r="AD216" i="63" s="1"/>
  <c r="AD126" i="63"/>
  <c r="AD226" i="63" s="1"/>
  <c r="AD140" i="63"/>
  <c r="AD240" i="63" s="1"/>
  <c r="AD139" i="63"/>
  <c r="AD239" i="63" s="1"/>
  <c r="AD111" i="63"/>
  <c r="AD211" i="63" s="1"/>
  <c r="EX87" i="63"/>
  <c r="EX85" i="63"/>
  <c r="EX49" i="63"/>
  <c r="EX21" i="63"/>
  <c r="EX24" i="63"/>
  <c r="EX8" i="63"/>
  <c r="EX46" i="63"/>
  <c r="EX11" i="63"/>
  <c r="AD172" i="63"/>
  <c r="AD272" i="63" s="1"/>
  <c r="AD198" i="63"/>
  <c r="AD298" i="63" s="1"/>
  <c r="AD151" i="63"/>
  <c r="AD251" i="63" s="1"/>
  <c r="AD190" i="63"/>
  <c r="AD290" i="63" s="1"/>
  <c r="AD146" i="63"/>
  <c r="AD246" i="63" s="1"/>
  <c r="AD144" i="63"/>
  <c r="AD244" i="63" s="1"/>
  <c r="AD115" i="63"/>
  <c r="AD215" i="63" s="1"/>
  <c r="AD138" i="63"/>
  <c r="AD238" i="63" s="1"/>
  <c r="EX65" i="63"/>
  <c r="EX79" i="63"/>
  <c r="EX51" i="63"/>
  <c r="EX18" i="63"/>
  <c r="EX7" i="63"/>
  <c r="EX36" i="63"/>
  <c r="EX22" i="63"/>
  <c r="EX64" i="63"/>
  <c r="AD112" i="63"/>
  <c r="AD212" i="63" s="1"/>
  <c r="AD152" i="63"/>
  <c r="AD252" i="63" s="1"/>
  <c r="AD155" i="63"/>
  <c r="AD255" i="63" s="1"/>
  <c r="AD131" i="63"/>
  <c r="AD231" i="63" s="1"/>
  <c r="AD165" i="63"/>
  <c r="AD265" i="63" s="1"/>
  <c r="AD119" i="63"/>
  <c r="AD219" i="63" s="1"/>
  <c r="AD118" i="63"/>
  <c r="AD218" i="63" s="1"/>
  <c r="AD108" i="63"/>
  <c r="AD208" i="63" s="1"/>
  <c r="EX63" i="63"/>
  <c r="EX62" i="63"/>
  <c r="EX30" i="63"/>
  <c r="EX10" i="63"/>
  <c r="EX9" i="63"/>
  <c r="EX55" i="63"/>
  <c r="EX84" i="63"/>
  <c r="EX81" i="63"/>
  <c r="AD135" i="63"/>
  <c r="AD235" i="63" s="1"/>
  <c r="AD158" i="63"/>
  <c r="AD258" i="63" s="1"/>
  <c r="AD186" i="63"/>
  <c r="AD286" i="63" s="1"/>
  <c r="AD122" i="63"/>
  <c r="AD222" i="63" s="1"/>
  <c r="AD123" i="63"/>
  <c r="AD223" i="63" s="1"/>
  <c r="AD133" i="63"/>
  <c r="AD233" i="63" s="1"/>
  <c r="AD180" i="63"/>
  <c r="AD280" i="63" s="1"/>
  <c r="AD141" i="63"/>
  <c r="AD241" i="63" s="1"/>
  <c r="EX96" i="63"/>
  <c r="EX74" i="63"/>
  <c r="EX59" i="63"/>
  <c r="EX27" i="63"/>
  <c r="EX6" i="63"/>
  <c r="EX52" i="63"/>
  <c r="EX89" i="63"/>
  <c r="EX43" i="63"/>
  <c r="EX92" i="63"/>
  <c r="AD199" i="63"/>
  <c r="AD299" i="63" s="1"/>
  <c r="AD110" i="63"/>
  <c r="AD210" i="63" s="1"/>
  <c r="AD171" i="63"/>
  <c r="AD271" i="63" s="1"/>
  <c r="AD191" i="63"/>
  <c r="AD291" i="63" s="1"/>
  <c r="AD159" i="63"/>
  <c r="AD259" i="63" s="1"/>
  <c r="AD189" i="63"/>
  <c r="AD289" i="63" s="1"/>
  <c r="AD182" i="63"/>
  <c r="AD282" i="63" s="1"/>
  <c r="AD160" i="63"/>
  <c r="AD260" i="63" s="1"/>
  <c r="EX93" i="63"/>
  <c r="EX69" i="63"/>
  <c r="EX54" i="63"/>
  <c r="EX13" i="63"/>
  <c r="EX2" i="63"/>
  <c r="EX32" i="63"/>
  <c r="EX73" i="63"/>
  <c r="EX56" i="63"/>
  <c r="EX34" i="63"/>
  <c r="AD117" i="63"/>
  <c r="AD217" i="63" s="1"/>
  <c r="AD188" i="63"/>
  <c r="AD288" i="63" s="1"/>
  <c r="AD107" i="63"/>
  <c r="AD207" i="63" s="1"/>
  <c r="AD106" i="63"/>
  <c r="AD206" i="63" s="1"/>
  <c r="AD187" i="63"/>
  <c r="AD287" i="63" s="1"/>
  <c r="AD125" i="63"/>
  <c r="AD225" i="63" s="1"/>
  <c r="AD137" i="63"/>
  <c r="AD237" i="63" s="1"/>
  <c r="AD147" i="63"/>
  <c r="AD247" i="63" s="1"/>
  <c r="EX91" i="63"/>
  <c r="EX95" i="63"/>
  <c r="EX38" i="63"/>
  <c r="EX33" i="63"/>
  <c r="EX15" i="63"/>
  <c r="EX66" i="63"/>
  <c r="EX16" i="63"/>
  <c r="EX57" i="63"/>
  <c r="EX97" i="63"/>
  <c r="AD132" i="63"/>
  <c r="AD232" i="63" s="1"/>
  <c r="AD162" i="63"/>
  <c r="AD262" i="63" s="1"/>
  <c r="AD193" i="63"/>
  <c r="AD293" i="63" s="1"/>
  <c r="AD161" i="63"/>
  <c r="AD261" i="63" s="1"/>
  <c r="AD164" i="63"/>
  <c r="AD264" i="63" s="1"/>
  <c r="AD127" i="63"/>
  <c r="AD227" i="63" s="1"/>
  <c r="AD103" i="63"/>
  <c r="AD203" i="63" s="1"/>
  <c r="AD121" i="63"/>
  <c r="AD221" i="63" s="1"/>
  <c r="EX88" i="63"/>
  <c r="EX82" i="63"/>
  <c r="EX39" i="63"/>
  <c r="AP22" i="63"/>
  <c r="AP39" i="63" s="1"/>
  <c r="EX31" i="63"/>
  <c r="EX94" i="63"/>
  <c r="EX71" i="63"/>
  <c r="EX86" i="63"/>
  <c r="AD176" i="63"/>
  <c r="AD276" i="63" s="1"/>
  <c r="AD148" i="63"/>
  <c r="AD248" i="63" s="1"/>
  <c r="AD154" i="63"/>
  <c r="AD254" i="63" s="1"/>
  <c r="AD114" i="63"/>
  <c r="AD214" i="63" s="1"/>
  <c r="AD184" i="63"/>
  <c r="AD284" i="63" s="1"/>
  <c r="AD124" i="63"/>
  <c r="AD224" i="63" s="1"/>
  <c r="AD143" i="63"/>
  <c r="AD243" i="63" s="1"/>
  <c r="AD195" i="63"/>
  <c r="AD295" i="63" s="1"/>
  <c r="AD109" i="63"/>
  <c r="AD209" i="63" s="1"/>
  <c r="EX83" i="63"/>
  <c r="EX68" i="63"/>
  <c r="EX40" i="63"/>
  <c r="EX20" i="63"/>
  <c r="EX3" i="63"/>
  <c r="EX25" i="63"/>
  <c r="EX76" i="63"/>
  <c r="EX4" i="63"/>
  <c r="AD175" i="63"/>
  <c r="AD275" i="63" s="1"/>
  <c r="AD185" i="63"/>
  <c r="AD285" i="63" s="1"/>
  <c r="AD163" i="63"/>
  <c r="AD263" i="63" s="1"/>
  <c r="AD183" i="63"/>
  <c r="AD283" i="63" s="1"/>
  <c r="AD194" i="63"/>
  <c r="AD294" i="63" s="1"/>
  <c r="AD104" i="63"/>
  <c r="AD204" i="63" s="1"/>
  <c r="AD113" i="63"/>
  <c r="AD213" i="63" s="1"/>
  <c r="AD149" i="63"/>
  <c r="AD249" i="63" s="1"/>
  <c r="AD102" i="63"/>
  <c r="AD202" i="63" s="1"/>
  <c r="EX37" i="63"/>
  <c r="AD174" i="63"/>
  <c r="AD274" i="63" s="1"/>
  <c r="AD181" i="63"/>
  <c r="AD281" i="63" s="1"/>
  <c r="EX44" i="63"/>
  <c r="AD177" i="63"/>
  <c r="AD277" i="63" s="1"/>
  <c r="AD167" i="63"/>
  <c r="AD267" i="63" s="1"/>
  <c r="EX19" i="63"/>
  <c r="AD130" i="63"/>
  <c r="AD230" i="63" s="1"/>
  <c r="AD168" i="63"/>
  <c r="AD268" i="63" s="1"/>
  <c r="EX17" i="63"/>
  <c r="AD145" i="63"/>
  <c r="AD245" i="63" s="1"/>
  <c r="EX23" i="63"/>
  <c r="AD134" i="63"/>
  <c r="AD234" i="63" s="1"/>
  <c r="EX35" i="63"/>
  <c r="AD170" i="63"/>
  <c r="AD270" i="63" s="1"/>
  <c r="EX53" i="63"/>
  <c r="AD128" i="63"/>
  <c r="AD228" i="63" s="1"/>
  <c r="EX80" i="63"/>
  <c r="EX28" i="63"/>
  <c r="AD157" i="63"/>
  <c r="AD257" i="63" s="1"/>
  <c r="EX78" i="63"/>
  <c r="EX58" i="63"/>
  <c r="AD136" i="63"/>
  <c r="AD236" i="63" s="1"/>
  <c r="AD150" i="63"/>
  <c r="AD250" i="63" s="1"/>
  <c r="AD142" i="63"/>
  <c r="AD242" i="63" s="1"/>
  <c r="AD192" i="63"/>
  <c r="AD292" i="63" s="1"/>
  <c r="AD169" i="63"/>
  <c r="AD269" i="63" s="1"/>
  <c r="EX5" i="63"/>
  <c r="EX48" i="63"/>
  <c r="EX67" i="63"/>
  <c r="EX90" i="63"/>
  <c r="EX50" i="63"/>
  <c r="EZ93" i="63"/>
  <c r="EZ43" i="63"/>
  <c r="EZ29" i="63"/>
  <c r="EZ27" i="63"/>
  <c r="EZ89" i="63"/>
  <c r="EZ4" i="63"/>
  <c r="EZ11" i="63"/>
  <c r="EZ75" i="63"/>
  <c r="AF110" i="63"/>
  <c r="AF210" i="63" s="1"/>
  <c r="AF188" i="63"/>
  <c r="AF288" i="63" s="1"/>
  <c r="AF114" i="63"/>
  <c r="AF214" i="63" s="1"/>
  <c r="AF104" i="63"/>
  <c r="AF204" i="63" s="1"/>
  <c r="AF127" i="63"/>
  <c r="AF227" i="63" s="1"/>
  <c r="AF163" i="63"/>
  <c r="AF263" i="63" s="1"/>
  <c r="AF149" i="63"/>
  <c r="AF249" i="63" s="1"/>
  <c r="AF150" i="63"/>
  <c r="AF250" i="63" s="1"/>
  <c r="EZ95" i="63"/>
  <c r="EZ80" i="63"/>
  <c r="EZ46" i="63"/>
  <c r="EZ21" i="63"/>
  <c r="EZ62" i="63"/>
  <c r="EZ26" i="63"/>
  <c r="EZ31" i="63"/>
  <c r="EZ32" i="63"/>
  <c r="EZ52" i="63"/>
  <c r="AF152" i="63"/>
  <c r="AF252" i="63" s="1"/>
  <c r="AF134" i="63"/>
  <c r="AF234" i="63" s="1"/>
  <c r="AF196" i="63"/>
  <c r="AF296" i="63" s="1"/>
  <c r="AF136" i="63"/>
  <c r="AF236" i="63" s="1"/>
  <c r="AF135" i="63"/>
  <c r="AF235" i="63" s="1"/>
  <c r="AF108" i="63"/>
  <c r="AF208" i="63" s="1"/>
  <c r="AF181" i="63"/>
  <c r="AF281" i="63" s="1"/>
  <c r="AF156" i="63"/>
  <c r="AF256" i="63" s="1"/>
  <c r="EZ68" i="63"/>
  <c r="EZ51" i="63"/>
  <c r="EZ84" i="63"/>
  <c r="EZ24" i="63"/>
  <c r="EZ86" i="63"/>
  <c r="EZ90" i="63"/>
  <c r="EZ30" i="63"/>
  <c r="EZ39" i="63"/>
  <c r="EZ83" i="63"/>
  <c r="AF192" i="63"/>
  <c r="AF292" i="63" s="1"/>
  <c r="AF115" i="63"/>
  <c r="AF215" i="63" s="1"/>
  <c r="AF193" i="63"/>
  <c r="AF293" i="63" s="1"/>
  <c r="AF122" i="63"/>
  <c r="AF222" i="63" s="1"/>
  <c r="AF123" i="63"/>
  <c r="AF223" i="63" s="1"/>
  <c r="AF186" i="63"/>
  <c r="AF286" i="63" s="1"/>
  <c r="AF105" i="63"/>
  <c r="AF205" i="63" s="1"/>
  <c r="AF129" i="63"/>
  <c r="AF229" i="63" s="1"/>
  <c r="EZ92" i="63"/>
  <c r="EZ49" i="63"/>
  <c r="EZ41" i="63"/>
  <c r="EZ3" i="63"/>
  <c r="EZ8" i="63"/>
  <c r="EZ12" i="63"/>
  <c r="EZ18" i="63"/>
  <c r="EZ79" i="63"/>
  <c r="AF172" i="63"/>
  <c r="AF272" i="63" s="1"/>
  <c r="AF118" i="63"/>
  <c r="AF218" i="63" s="1"/>
  <c r="AF121" i="63"/>
  <c r="AF221" i="63" s="1"/>
  <c r="AF125" i="63"/>
  <c r="AF225" i="63" s="1"/>
  <c r="AF126" i="63"/>
  <c r="AF226" i="63" s="1"/>
  <c r="AF142" i="63"/>
  <c r="AF242" i="63" s="1"/>
  <c r="AF144" i="63"/>
  <c r="AF244" i="63" s="1"/>
  <c r="AF154" i="63"/>
  <c r="AF254" i="63" s="1"/>
  <c r="AF131" i="63"/>
  <c r="AF231" i="63" s="1"/>
  <c r="EZ91" i="63"/>
  <c r="EZ63" i="63"/>
  <c r="EZ73" i="63"/>
  <c r="EZ56" i="63"/>
  <c r="EZ48" i="63"/>
  <c r="AP24" i="63"/>
  <c r="AP41" i="63" s="1"/>
  <c r="EZ22" i="63"/>
  <c r="EZ33" i="63"/>
  <c r="EZ25" i="63"/>
  <c r="EZ85" i="63"/>
  <c r="AF176" i="63"/>
  <c r="AF276" i="63" s="1"/>
  <c r="AF199" i="63"/>
  <c r="AF299" i="63" s="1"/>
  <c r="AF180" i="63"/>
  <c r="AF280" i="63" s="1"/>
  <c r="AF128" i="63"/>
  <c r="AF228" i="63" s="1"/>
  <c r="AF106" i="63"/>
  <c r="AF206" i="63" s="1"/>
  <c r="AF117" i="63"/>
  <c r="AF217" i="63" s="1"/>
  <c r="AF182" i="63"/>
  <c r="AF282" i="63" s="1"/>
  <c r="AF159" i="63"/>
  <c r="AF259" i="63" s="1"/>
  <c r="EZ67" i="63"/>
  <c r="EZ60" i="63"/>
  <c r="EZ47" i="63"/>
  <c r="EZ20" i="63"/>
  <c r="EZ57" i="63"/>
  <c r="EZ40" i="63"/>
  <c r="EZ66" i="63"/>
  <c r="EZ53" i="63"/>
  <c r="AF177" i="63"/>
  <c r="AF277" i="63" s="1"/>
  <c r="AF167" i="63"/>
  <c r="AF267" i="63" s="1"/>
  <c r="AF147" i="63"/>
  <c r="AF247" i="63" s="1"/>
  <c r="AF155" i="63"/>
  <c r="AF255" i="63" s="1"/>
  <c r="AF187" i="63"/>
  <c r="AF287" i="63" s="1"/>
  <c r="AF171" i="63"/>
  <c r="AF271" i="63" s="1"/>
  <c r="AF119" i="63"/>
  <c r="AF219" i="63" s="1"/>
  <c r="AF132" i="63"/>
  <c r="AF232" i="63" s="1"/>
  <c r="EZ94" i="63"/>
  <c r="EZ87" i="63"/>
  <c r="EZ74" i="63"/>
  <c r="EZ38" i="63"/>
  <c r="EZ65" i="63"/>
  <c r="EZ14" i="63"/>
  <c r="EZ76" i="63"/>
  <c r="EZ78" i="63"/>
  <c r="AF175" i="63"/>
  <c r="AF275" i="63" s="1"/>
  <c r="AF160" i="63"/>
  <c r="AF260" i="63" s="1"/>
  <c r="AF185" i="63"/>
  <c r="AF285" i="63" s="1"/>
  <c r="AF116" i="63"/>
  <c r="AF216" i="63" s="1"/>
  <c r="AF111" i="63"/>
  <c r="AF211" i="63" s="1"/>
  <c r="AF169" i="63"/>
  <c r="AF269" i="63" s="1"/>
  <c r="AF191" i="63"/>
  <c r="AF291" i="63" s="1"/>
  <c r="AF120" i="63"/>
  <c r="AF220" i="63" s="1"/>
  <c r="EZ81" i="63"/>
  <c r="EZ58" i="63"/>
  <c r="EZ37" i="63"/>
  <c r="EZ5" i="63"/>
  <c r="EZ10" i="63"/>
  <c r="EZ9" i="63"/>
  <c r="EZ71" i="63"/>
  <c r="EZ17" i="63"/>
  <c r="AF178" i="63"/>
  <c r="AF278" i="63" s="1"/>
  <c r="AF183" i="63"/>
  <c r="AF283" i="63" s="1"/>
  <c r="AF162" i="63"/>
  <c r="AF262" i="63" s="1"/>
  <c r="AF103" i="63"/>
  <c r="AF203" i="63" s="1"/>
  <c r="AF137" i="63"/>
  <c r="AF237" i="63" s="1"/>
  <c r="AF133" i="63"/>
  <c r="AF233" i="63" s="1"/>
  <c r="AF109" i="63"/>
  <c r="AF209" i="63" s="1"/>
  <c r="AF112" i="63"/>
  <c r="AF212" i="63" s="1"/>
  <c r="EZ82" i="63"/>
  <c r="EZ44" i="63"/>
  <c r="EZ2" i="63"/>
  <c r="AF168" i="63"/>
  <c r="AF268" i="63" s="1"/>
  <c r="AF164" i="63"/>
  <c r="AF264" i="63" s="1"/>
  <c r="AF151" i="63"/>
  <c r="AF251" i="63" s="1"/>
  <c r="EZ72" i="63"/>
  <c r="AF102" i="63"/>
  <c r="AF202" i="63" s="1"/>
  <c r="EZ77" i="63"/>
  <c r="EZ61" i="63"/>
  <c r="EZ88" i="63"/>
  <c r="AF184" i="63"/>
  <c r="AF284" i="63" s="1"/>
  <c r="AF139" i="63"/>
  <c r="AF239" i="63" s="1"/>
  <c r="AF190" i="63"/>
  <c r="AF290" i="63" s="1"/>
  <c r="EZ7" i="63"/>
  <c r="AF179" i="63"/>
  <c r="AF279" i="63" s="1"/>
  <c r="EZ99" i="63"/>
  <c r="EZ28" i="63"/>
  <c r="EZ35" i="63"/>
  <c r="AF194" i="63"/>
  <c r="AF294" i="63" s="1"/>
  <c r="AF113" i="63"/>
  <c r="AF213" i="63" s="1"/>
  <c r="AF153" i="63"/>
  <c r="AF253" i="63" s="1"/>
  <c r="AF165" i="63"/>
  <c r="AF265" i="63" s="1"/>
  <c r="EZ55" i="63"/>
  <c r="EZ34" i="63"/>
  <c r="EZ50" i="63"/>
  <c r="AF145" i="63"/>
  <c r="AF245" i="63" s="1"/>
  <c r="AF161" i="63"/>
  <c r="AF261" i="63" s="1"/>
  <c r="EZ97" i="63"/>
  <c r="EZ96" i="63"/>
  <c r="EZ42" i="63"/>
  <c r="AF107" i="63"/>
  <c r="AF207" i="63" s="1"/>
  <c r="AF197" i="63"/>
  <c r="AF297" i="63" s="1"/>
  <c r="EZ19" i="63"/>
  <c r="AF198" i="63"/>
  <c r="AF298" i="63" s="1"/>
  <c r="EZ36" i="63"/>
  <c r="EZ59" i="63"/>
  <c r="EZ98" i="63"/>
  <c r="AF189" i="63"/>
  <c r="AF289" i="63" s="1"/>
  <c r="AF140" i="63"/>
  <c r="AF240" i="63" s="1"/>
  <c r="EZ69" i="63"/>
  <c r="AF148" i="63"/>
  <c r="AF248" i="63" s="1"/>
  <c r="EZ13" i="63"/>
  <c r="AF141" i="63"/>
  <c r="AF241" i="63" s="1"/>
  <c r="EZ23" i="63"/>
  <c r="AF174" i="63"/>
  <c r="AF274" i="63" s="1"/>
  <c r="AF157" i="63"/>
  <c r="AF257" i="63" s="1"/>
  <c r="AF195" i="63"/>
  <c r="AF295" i="63" s="1"/>
  <c r="EZ45" i="63"/>
  <c r="AF138" i="63"/>
  <c r="AF238" i="63" s="1"/>
  <c r="AF130" i="63"/>
  <c r="AF230" i="63" s="1"/>
  <c r="EZ70" i="63"/>
  <c r="EZ15" i="63"/>
  <c r="AF173" i="63"/>
  <c r="AF273" i="63" s="1"/>
  <c r="AF170" i="63"/>
  <c r="AF270" i="63" s="1"/>
  <c r="AF166" i="63"/>
  <c r="AF266" i="63" s="1"/>
  <c r="EZ16" i="63"/>
  <c r="AF124" i="63"/>
  <c r="AF224" i="63" s="1"/>
  <c r="EZ6" i="63"/>
  <c r="EZ54" i="63"/>
  <c r="AF158" i="63"/>
  <c r="AF258" i="63" s="1"/>
  <c r="AF146" i="63"/>
  <c r="AF246" i="63" s="1"/>
  <c r="AF143" i="63"/>
  <c r="AF243" i="63" s="1"/>
  <c r="EZ64" i="63"/>
  <c r="FD50" i="63"/>
  <c r="FD86" i="63"/>
  <c r="FD23" i="63"/>
  <c r="FD22" i="63"/>
  <c r="FD93" i="63"/>
  <c r="FD41" i="63"/>
  <c r="AP28" i="63"/>
  <c r="AP45" i="63" s="1"/>
  <c r="FD35" i="63"/>
  <c r="FD76" i="63"/>
  <c r="FD54" i="63"/>
  <c r="FD66" i="63"/>
  <c r="FD18" i="63"/>
  <c r="FD74" i="63"/>
  <c r="FD9" i="63"/>
  <c r="FD48" i="63"/>
  <c r="FD89" i="63"/>
  <c r="FD44" i="63"/>
  <c r="FD6" i="63"/>
  <c r="AJ176" i="63"/>
  <c r="AJ276" i="63" s="1"/>
  <c r="AJ116" i="63"/>
  <c r="AJ216" i="63" s="1"/>
  <c r="AJ104" i="63"/>
  <c r="AJ204" i="63" s="1"/>
  <c r="AJ143" i="63"/>
  <c r="AJ243" i="63" s="1"/>
  <c r="AJ144" i="63"/>
  <c r="AJ244" i="63" s="1"/>
  <c r="AJ120" i="63"/>
  <c r="AJ220" i="63" s="1"/>
  <c r="AJ141" i="63"/>
  <c r="AJ241" i="63" s="1"/>
  <c r="AJ108" i="63"/>
  <c r="AJ208" i="63" s="1"/>
  <c r="AJ160" i="63"/>
  <c r="AJ260" i="63" s="1"/>
  <c r="FD63" i="63"/>
  <c r="FD15" i="63"/>
  <c r="FD17" i="63"/>
  <c r="FD32" i="63"/>
  <c r="FD29" i="63"/>
  <c r="FD61" i="63"/>
  <c r="FD69" i="63"/>
  <c r="FD47" i="63"/>
  <c r="AJ177" i="63"/>
  <c r="AJ277" i="63" s="1"/>
  <c r="AJ142" i="63"/>
  <c r="AJ242" i="63" s="1"/>
  <c r="AJ127" i="63"/>
  <c r="AJ227" i="63" s="1"/>
  <c r="AJ123" i="63"/>
  <c r="AJ223" i="63" s="1"/>
  <c r="AJ159" i="63"/>
  <c r="AJ259" i="63" s="1"/>
  <c r="AJ105" i="63"/>
  <c r="AJ205" i="63" s="1"/>
  <c r="AJ132" i="63"/>
  <c r="AJ232" i="63" s="1"/>
  <c r="AJ171" i="63"/>
  <c r="AJ271" i="63" s="1"/>
  <c r="AJ102" i="63"/>
  <c r="AJ202" i="63" s="1"/>
  <c r="FD65" i="63"/>
  <c r="FD14" i="63"/>
  <c r="FD25" i="63"/>
  <c r="FD42" i="63"/>
  <c r="FD90" i="63"/>
  <c r="FD2" i="63"/>
  <c r="FD70" i="63"/>
  <c r="FD83" i="63"/>
  <c r="AJ175" i="63"/>
  <c r="AJ275" i="63" s="1"/>
  <c r="AJ146" i="63"/>
  <c r="AJ246" i="63" s="1"/>
  <c r="AJ158" i="63"/>
  <c r="AJ258" i="63" s="1"/>
  <c r="AJ117" i="63"/>
  <c r="AJ217" i="63" s="1"/>
  <c r="AJ187" i="63"/>
  <c r="AJ287" i="63" s="1"/>
  <c r="AJ147" i="63"/>
  <c r="AJ247" i="63" s="1"/>
  <c r="AJ139" i="63"/>
  <c r="AJ239" i="63" s="1"/>
  <c r="AJ157" i="63"/>
  <c r="AJ257" i="63" s="1"/>
  <c r="FD13" i="63"/>
  <c r="FD33" i="63"/>
  <c r="FD19" i="63"/>
  <c r="FD7" i="63"/>
  <c r="FD87" i="63"/>
  <c r="AJ185" i="63"/>
  <c r="AJ285" i="63" s="1"/>
  <c r="AJ193" i="63"/>
  <c r="AJ293" i="63" s="1"/>
  <c r="AJ164" i="63"/>
  <c r="AJ264" i="63" s="1"/>
  <c r="AJ118" i="63"/>
  <c r="AJ218" i="63" s="1"/>
  <c r="AJ137" i="63"/>
  <c r="AJ237" i="63" s="1"/>
  <c r="AJ182" i="63"/>
  <c r="AJ282" i="63" s="1"/>
  <c r="FD8" i="63"/>
  <c r="AJ128" i="63"/>
  <c r="AJ228" i="63" s="1"/>
  <c r="FD20" i="63"/>
  <c r="AJ122" i="63"/>
  <c r="AJ222" i="63" s="1"/>
  <c r="AJ115" i="63"/>
  <c r="AJ215" i="63" s="1"/>
  <c r="FD38" i="63"/>
  <c r="FD97" i="63"/>
  <c r="AJ136" i="63"/>
  <c r="AJ236" i="63" s="1"/>
  <c r="FD84" i="63"/>
  <c r="AJ153" i="63"/>
  <c r="AJ253" i="63" s="1"/>
  <c r="FD12" i="63"/>
  <c r="FD16" i="63"/>
  <c r="FD82" i="63"/>
  <c r="AJ107" i="63"/>
  <c r="AJ207" i="63" s="1"/>
  <c r="AJ152" i="63"/>
  <c r="AJ252" i="63" s="1"/>
  <c r="AJ199" i="63"/>
  <c r="AJ299" i="63" s="1"/>
  <c r="FD72" i="63"/>
  <c r="AJ161" i="63"/>
  <c r="AJ261" i="63" s="1"/>
  <c r="AJ151" i="63"/>
  <c r="AJ251" i="63" s="1"/>
  <c r="FD88" i="63"/>
  <c r="FD3" i="63"/>
  <c r="AJ195" i="63"/>
  <c r="AJ295" i="63" s="1"/>
  <c r="AJ114" i="63"/>
  <c r="AJ214" i="63" s="1"/>
  <c r="FD43" i="63"/>
  <c r="AJ121" i="63"/>
  <c r="AJ221" i="63" s="1"/>
  <c r="FD49" i="63"/>
  <c r="AJ198" i="63"/>
  <c r="AJ298" i="63" s="1"/>
  <c r="FD75" i="63"/>
  <c r="FD28" i="63"/>
  <c r="FD21" i="63"/>
  <c r="FD59" i="63"/>
  <c r="FD73" i="63"/>
  <c r="FD78" i="63"/>
  <c r="AJ181" i="63"/>
  <c r="AJ281" i="63" s="1"/>
  <c r="AJ190" i="63"/>
  <c r="AJ290" i="63" s="1"/>
  <c r="AJ197" i="63"/>
  <c r="AJ297" i="63" s="1"/>
  <c r="AJ166" i="63"/>
  <c r="AJ266" i="63" s="1"/>
  <c r="AJ191" i="63"/>
  <c r="AJ291" i="63" s="1"/>
  <c r="AJ155" i="63"/>
  <c r="AJ255" i="63" s="1"/>
  <c r="FD57" i="63"/>
  <c r="FD55" i="63"/>
  <c r="FD27" i="63"/>
  <c r="FD36" i="63"/>
  <c r="FD26" i="63"/>
  <c r="FD45" i="63"/>
  <c r="FD30" i="63"/>
  <c r="AJ106" i="63"/>
  <c r="AJ206" i="63" s="1"/>
  <c r="AJ103" i="63"/>
  <c r="AJ203" i="63" s="1"/>
  <c r="AJ135" i="63"/>
  <c r="AJ235" i="63" s="1"/>
  <c r="AJ184" i="63"/>
  <c r="AJ284" i="63" s="1"/>
  <c r="AJ125" i="63"/>
  <c r="AJ225" i="63" s="1"/>
  <c r="AJ156" i="63"/>
  <c r="AJ256" i="63" s="1"/>
  <c r="AJ111" i="63"/>
  <c r="AJ211" i="63" s="1"/>
  <c r="FD10" i="63"/>
  <c r="AJ163" i="63"/>
  <c r="AJ263" i="63" s="1"/>
  <c r="AJ186" i="63"/>
  <c r="AJ286" i="63" s="1"/>
  <c r="FD53" i="63"/>
  <c r="FD34" i="63"/>
  <c r="FD92" i="63"/>
  <c r="FD37" i="63"/>
  <c r="FD80" i="63"/>
  <c r="FD98" i="63"/>
  <c r="AJ134" i="63"/>
  <c r="AJ234" i="63" s="1"/>
  <c r="AJ109" i="63"/>
  <c r="AJ209" i="63" s="1"/>
  <c r="AJ113" i="63"/>
  <c r="AJ213" i="63" s="1"/>
  <c r="AJ148" i="63"/>
  <c r="AJ248" i="63" s="1"/>
  <c r="AJ179" i="63"/>
  <c r="AJ279" i="63" s="1"/>
  <c r="AJ165" i="63"/>
  <c r="AJ265" i="63" s="1"/>
  <c r="FD39" i="63"/>
  <c r="FD24" i="63"/>
  <c r="FD94" i="63"/>
  <c r="FD85" i="63"/>
  <c r="FD99" i="63"/>
  <c r="AJ124" i="63"/>
  <c r="AJ224" i="63" s="1"/>
  <c r="AJ126" i="63"/>
  <c r="AJ226" i="63" s="1"/>
  <c r="AJ170" i="63"/>
  <c r="AJ270" i="63" s="1"/>
  <c r="AJ168" i="63"/>
  <c r="AJ268" i="63" s="1"/>
  <c r="FD71" i="63"/>
  <c r="AJ150" i="63"/>
  <c r="AJ250" i="63" s="1"/>
  <c r="FD11" i="63"/>
  <c r="FD64" i="63"/>
  <c r="AJ133" i="63"/>
  <c r="AJ233" i="63" s="1"/>
  <c r="AJ149" i="63"/>
  <c r="AJ249" i="63" s="1"/>
  <c r="FD79" i="63"/>
  <c r="AJ110" i="63"/>
  <c r="AJ210" i="63" s="1"/>
  <c r="FD46" i="63"/>
  <c r="AJ162" i="63"/>
  <c r="AJ262" i="63" s="1"/>
  <c r="AJ131" i="63"/>
  <c r="AJ231" i="63" s="1"/>
  <c r="AJ145" i="63"/>
  <c r="AJ245" i="63" s="1"/>
  <c r="FD60" i="63"/>
  <c r="AJ194" i="63"/>
  <c r="AJ294" i="63" s="1"/>
  <c r="FD67" i="63"/>
  <c r="AJ192" i="63"/>
  <c r="AJ292" i="63" s="1"/>
  <c r="FD51" i="63"/>
  <c r="FD31" i="63"/>
  <c r="FD5" i="63"/>
  <c r="FD56" i="63"/>
  <c r="AJ174" i="63"/>
  <c r="AJ274" i="63" s="1"/>
  <c r="AJ130" i="63"/>
  <c r="AJ230" i="63" s="1"/>
  <c r="AJ188" i="63"/>
  <c r="AJ288" i="63" s="1"/>
  <c r="AJ140" i="63"/>
  <c r="AJ240" i="63" s="1"/>
  <c r="FD91" i="63"/>
  <c r="FD58" i="63"/>
  <c r="AJ172" i="63"/>
  <c r="AJ272" i="63" s="1"/>
  <c r="AJ138" i="63"/>
  <c r="AJ238" i="63" s="1"/>
  <c r="FD52" i="63"/>
  <c r="FD4" i="63"/>
  <c r="FD68" i="63"/>
  <c r="FD62" i="63"/>
  <c r="FD40" i="63"/>
  <c r="AJ178" i="63"/>
  <c r="AJ278" i="63" s="1"/>
  <c r="AJ189" i="63"/>
  <c r="AJ289" i="63" s="1"/>
  <c r="AJ169" i="63"/>
  <c r="AJ269" i="63" s="1"/>
  <c r="AJ112" i="63"/>
  <c r="AJ212" i="63" s="1"/>
  <c r="AJ129" i="63"/>
  <c r="AJ229" i="63" s="1"/>
  <c r="AJ196" i="63"/>
  <c r="AJ296" i="63" s="1"/>
  <c r="FD95" i="63"/>
  <c r="AJ154" i="63"/>
  <c r="AJ254" i="63" s="1"/>
  <c r="AJ167" i="63"/>
  <c r="AJ267" i="63" s="1"/>
  <c r="FD81" i="63"/>
  <c r="FD77" i="63"/>
  <c r="AJ119" i="63"/>
  <c r="AJ219" i="63" s="1"/>
  <c r="FD96" i="63"/>
  <c r="AJ180" i="63"/>
  <c r="AJ280" i="63" s="1"/>
  <c r="AJ183" i="63"/>
  <c r="AJ283" i="63" s="1"/>
  <c r="AJ173" i="63"/>
  <c r="AJ273" i="63" s="1"/>
  <c r="FH46" i="63"/>
  <c r="FH40" i="63"/>
  <c r="FH28" i="63"/>
  <c r="FH29" i="63"/>
  <c r="FH61" i="63"/>
  <c r="FH91" i="63"/>
  <c r="FH27" i="63"/>
  <c r="FH79" i="63"/>
  <c r="FH52" i="63"/>
  <c r="FH18" i="63"/>
  <c r="FH14" i="63"/>
  <c r="FH69" i="63"/>
  <c r="FH48" i="63"/>
  <c r="FH54" i="63"/>
  <c r="FH45" i="63"/>
  <c r="FH50" i="63"/>
  <c r="FH62" i="63"/>
  <c r="FH78" i="63"/>
  <c r="FH35" i="63"/>
  <c r="FH65" i="63"/>
  <c r="FH13" i="63"/>
  <c r="FH33" i="63"/>
  <c r="FH87" i="63"/>
  <c r="FH3" i="63"/>
  <c r="FH90" i="63"/>
  <c r="FH41" i="63"/>
  <c r="AN143" i="63"/>
  <c r="AN243" i="63" s="1"/>
  <c r="AN124" i="63"/>
  <c r="AN224" i="63" s="1"/>
  <c r="AN161" i="63"/>
  <c r="AN261" i="63" s="1"/>
  <c r="AN182" i="63"/>
  <c r="AN282" i="63" s="1"/>
  <c r="AN193" i="63"/>
  <c r="AN293" i="63" s="1"/>
  <c r="AN127" i="63"/>
  <c r="AN227" i="63" s="1"/>
  <c r="AN109" i="63"/>
  <c r="AN209" i="63" s="1"/>
  <c r="AN144" i="63"/>
  <c r="AN244" i="63" s="1"/>
  <c r="FH36" i="63"/>
  <c r="FH32" i="63"/>
  <c r="FH26" i="63"/>
  <c r="FH71" i="63"/>
  <c r="FH38" i="63"/>
  <c r="FH76" i="63"/>
  <c r="FH51" i="63"/>
  <c r="AN156" i="63"/>
  <c r="AN256" i="63" s="1"/>
  <c r="AN147" i="63"/>
  <c r="AN247" i="63" s="1"/>
  <c r="AN115" i="63"/>
  <c r="AN215" i="63" s="1"/>
  <c r="AN183" i="63"/>
  <c r="AN283" i="63" s="1"/>
  <c r="AN165" i="63"/>
  <c r="AN265" i="63" s="1"/>
  <c r="AN130" i="63"/>
  <c r="AN230" i="63" s="1"/>
  <c r="AN162" i="63"/>
  <c r="AN262" i="63" s="1"/>
  <c r="AN167" i="63"/>
  <c r="AN267" i="63" s="1"/>
  <c r="FH59" i="63"/>
  <c r="FH15" i="63"/>
  <c r="FH86" i="63"/>
  <c r="FH95" i="63"/>
  <c r="FH57" i="63"/>
  <c r="FH81" i="63"/>
  <c r="AN172" i="63"/>
  <c r="AN272" i="63" s="1"/>
  <c r="AN151" i="63"/>
  <c r="AN251" i="63" s="1"/>
  <c r="AN118" i="63"/>
  <c r="AN218" i="63" s="1"/>
  <c r="AN187" i="63"/>
  <c r="AN287" i="63" s="1"/>
  <c r="AN194" i="63"/>
  <c r="AN294" i="63" s="1"/>
  <c r="AN125" i="63"/>
  <c r="AN225" i="63" s="1"/>
  <c r="AN157" i="63"/>
  <c r="AN257" i="63" s="1"/>
  <c r="AN159" i="63"/>
  <c r="AN259" i="63" s="1"/>
  <c r="AN136" i="63"/>
  <c r="AN236" i="63" s="1"/>
  <c r="FH21" i="63"/>
  <c r="FH12" i="63"/>
  <c r="FH49" i="63"/>
  <c r="FH64" i="63"/>
  <c r="FH66" i="63"/>
  <c r="FH92" i="63"/>
  <c r="AN177" i="63"/>
  <c r="AN277" i="63" s="1"/>
  <c r="AN171" i="63"/>
  <c r="AN271" i="63" s="1"/>
  <c r="AN198" i="63"/>
  <c r="AN298" i="63" s="1"/>
  <c r="AN132" i="63"/>
  <c r="AN232" i="63" s="1"/>
  <c r="AN189" i="63"/>
  <c r="AN289" i="63" s="1"/>
  <c r="AN139" i="63"/>
  <c r="AN239" i="63" s="1"/>
  <c r="AN128" i="63"/>
  <c r="AN228" i="63" s="1"/>
  <c r="AN117" i="63"/>
  <c r="AN217" i="63" s="1"/>
  <c r="AN102" i="63"/>
  <c r="AN202" i="63" s="1"/>
  <c r="FH39" i="63"/>
  <c r="FH2" i="63"/>
  <c r="FH89" i="63"/>
  <c r="FH70" i="63"/>
  <c r="FH93" i="63"/>
  <c r="FH73" i="63"/>
  <c r="AN178" i="63"/>
  <c r="AN278" i="63" s="1"/>
  <c r="AN142" i="63"/>
  <c r="AN242" i="63" s="1"/>
  <c r="AN131" i="63"/>
  <c r="AN231" i="63" s="1"/>
  <c r="AN145" i="63"/>
  <c r="AN245" i="63" s="1"/>
  <c r="AN181" i="63"/>
  <c r="AN281" i="63" s="1"/>
  <c r="AN196" i="63"/>
  <c r="AN296" i="63" s="1"/>
  <c r="AN113" i="63"/>
  <c r="AN213" i="63" s="1"/>
  <c r="AN133" i="63"/>
  <c r="AN233" i="63" s="1"/>
  <c r="FH25" i="63"/>
  <c r="FH20" i="63"/>
  <c r="FH60" i="63"/>
  <c r="FH22" i="63"/>
  <c r="FH19" i="63"/>
  <c r="FH8" i="63"/>
  <c r="AN176" i="63"/>
  <c r="AN276" i="63" s="1"/>
  <c r="AN146" i="63"/>
  <c r="AN246" i="63" s="1"/>
  <c r="AN160" i="63"/>
  <c r="AN260" i="63" s="1"/>
  <c r="AN107" i="63"/>
  <c r="AN207" i="63" s="1"/>
  <c r="AN186" i="63"/>
  <c r="AN286" i="63" s="1"/>
  <c r="AN158" i="63"/>
  <c r="AN258" i="63" s="1"/>
  <c r="AN199" i="63"/>
  <c r="AN299" i="63" s="1"/>
  <c r="AN121" i="63"/>
  <c r="AN221" i="63" s="1"/>
  <c r="FH68" i="63"/>
  <c r="FH37" i="63"/>
  <c r="FH6" i="63"/>
  <c r="FH63" i="63"/>
  <c r="FH17" i="63"/>
  <c r="FH56" i="63"/>
  <c r="FH9" i="63"/>
  <c r="AN174" i="63"/>
  <c r="AN274" i="63" s="1"/>
  <c r="AN152" i="63"/>
  <c r="AN252" i="63" s="1"/>
  <c r="AN168" i="63"/>
  <c r="AN268" i="63" s="1"/>
  <c r="AN150" i="63"/>
  <c r="AN250" i="63" s="1"/>
  <c r="AN141" i="63"/>
  <c r="AN241" i="63" s="1"/>
  <c r="AN138" i="63"/>
  <c r="AN238" i="63" s="1"/>
  <c r="AN140" i="63"/>
  <c r="AN240" i="63" s="1"/>
  <c r="AN112" i="63"/>
  <c r="AN212" i="63" s="1"/>
  <c r="FH77" i="63"/>
  <c r="AP32" i="63"/>
  <c r="AP49" i="63" s="1"/>
  <c r="FH10" i="63"/>
  <c r="FH83" i="63"/>
  <c r="FH55" i="63"/>
  <c r="FH97" i="63"/>
  <c r="FH88" i="63"/>
  <c r="AN175" i="63"/>
  <c r="AN275" i="63" s="1"/>
  <c r="AN122" i="63"/>
  <c r="AN222" i="63" s="1"/>
  <c r="AN184" i="63"/>
  <c r="AN284" i="63" s="1"/>
  <c r="AN153" i="63"/>
  <c r="AN253" i="63" s="1"/>
  <c r="AN191" i="63"/>
  <c r="AN291" i="63" s="1"/>
  <c r="AN166" i="63"/>
  <c r="AN266" i="63" s="1"/>
  <c r="AN190" i="63"/>
  <c r="AN290" i="63" s="1"/>
  <c r="AN119" i="63"/>
  <c r="AN219" i="63" s="1"/>
  <c r="FH85" i="63"/>
  <c r="FH30" i="63"/>
  <c r="FH24" i="63"/>
  <c r="FH98" i="63"/>
  <c r="FH43" i="63"/>
  <c r="FH53" i="63"/>
  <c r="FH75" i="63"/>
  <c r="AN173" i="63"/>
  <c r="AN273" i="63" s="1"/>
  <c r="AN137" i="63"/>
  <c r="AN237" i="63" s="1"/>
  <c r="AN169" i="63"/>
  <c r="AN269" i="63" s="1"/>
  <c r="AN120" i="63"/>
  <c r="AN220" i="63" s="1"/>
  <c r="AN105" i="63"/>
  <c r="AN205" i="63" s="1"/>
  <c r="AN116" i="63"/>
  <c r="AN216" i="63" s="1"/>
  <c r="AN149" i="63"/>
  <c r="AN249" i="63" s="1"/>
  <c r="AN126" i="63"/>
  <c r="AN226" i="63" s="1"/>
  <c r="FH72" i="63"/>
  <c r="FH94" i="63"/>
  <c r="AN110" i="63"/>
  <c r="AN210" i="63" s="1"/>
  <c r="AN154" i="63"/>
  <c r="AN254" i="63" s="1"/>
  <c r="FH44" i="63"/>
  <c r="AN180" i="63"/>
  <c r="AN280" i="63" s="1"/>
  <c r="FH42" i="63"/>
  <c r="FH5" i="63"/>
  <c r="AN148" i="63"/>
  <c r="AN248" i="63" s="1"/>
  <c r="AN108" i="63"/>
  <c r="AN208" i="63" s="1"/>
  <c r="FH23" i="63"/>
  <c r="AN104" i="63"/>
  <c r="AN204" i="63" s="1"/>
  <c r="FH31" i="63"/>
  <c r="FH99" i="63"/>
  <c r="AN185" i="63"/>
  <c r="AN285" i="63" s="1"/>
  <c r="AN164" i="63"/>
  <c r="AN264" i="63" s="1"/>
  <c r="FH84" i="63"/>
  <c r="FH7" i="63"/>
  <c r="AN129" i="63"/>
  <c r="AN229" i="63" s="1"/>
  <c r="AN195" i="63"/>
  <c r="AN295" i="63" s="1"/>
  <c r="FH11" i="63"/>
  <c r="FH34" i="63"/>
  <c r="AN155" i="63"/>
  <c r="AN255" i="63" s="1"/>
  <c r="AN123" i="63"/>
  <c r="AN223" i="63" s="1"/>
  <c r="FH96" i="63"/>
  <c r="FH82" i="63"/>
  <c r="FH74" i="63"/>
  <c r="AN103" i="63"/>
  <c r="AN203" i="63" s="1"/>
  <c r="AN197" i="63"/>
  <c r="AN297" i="63" s="1"/>
  <c r="FH80" i="63"/>
  <c r="AN134" i="63"/>
  <c r="AN234" i="63" s="1"/>
  <c r="FH58" i="63"/>
  <c r="AN114" i="63"/>
  <c r="AN214" i="63" s="1"/>
  <c r="FH16" i="63"/>
  <c r="AN163" i="63"/>
  <c r="AN263" i="63" s="1"/>
  <c r="AN106" i="63"/>
  <c r="AN206" i="63" s="1"/>
  <c r="FH47" i="63"/>
  <c r="AN188" i="63"/>
  <c r="AN288" i="63" s="1"/>
  <c r="AN135" i="63"/>
  <c r="AN235" i="63" s="1"/>
  <c r="AN179" i="63"/>
  <c r="AN279" i="63" s="1"/>
  <c r="FH67" i="63"/>
  <c r="FH4" i="63"/>
  <c r="AN111" i="63"/>
  <c r="AN211" i="63" s="1"/>
  <c r="AN192" i="63"/>
  <c r="AN292" i="63" s="1"/>
  <c r="AN170" i="63"/>
  <c r="AN270" i="63" s="1"/>
  <c r="FD84" i="61"/>
  <c r="FD66" i="61"/>
  <c r="FD37" i="61"/>
  <c r="FD34" i="61"/>
  <c r="FD67" i="61"/>
  <c r="FD75" i="61"/>
  <c r="FD25" i="61"/>
  <c r="FD95" i="61"/>
  <c r="AJ140" i="61"/>
  <c r="AJ240" i="61" s="1"/>
  <c r="AJ151" i="61"/>
  <c r="AJ251" i="61" s="1"/>
  <c r="AJ190" i="61"/>
  <c r="AJ290" i="61" s="1"/>
  <c r="AJ110" i="61"/>
  <c r="AJ210" i="61" s="1"/>
  <c r="AJ174" i="61"/>
  <c r="AJ274" i="61" s="1"/>
  <c r="AJ145" i="61"/>
  <c r="AJ245" i="61" s="1"/>
  <c r="AJ103" i="61"/>
  <c r="AJ203" i="61" s="1"/>
  <c r="AJ186" i="61"/>
  <c r="AJ286" i="61" s="1"/>
  <c r="AJ102" i="61"/>
  <c r="AJ202" i="61" s="1"/>
  <c r="FD76" i="61"/>
  <c r="FD47" i="61"/>
  <c r="FD73" i="61"/>
  <c r="FD69" i="61"/>
  <c r="FD91" i="61"/>
  <c r="FD4" i="61"/>
  <c r="FD94" i="61"/>
  <c r="FD65" i="61"/>
  <c r="FD43" i="61"/>
  <c r="FD56" i="61"/>
  <c r="AJ139" i="61"/>
  <c r="AJ239" i="61" s="1"/>
  <c r="AJ135" i="61"/>
  <c r="AJ235" i="61" s="1"/>
  <c r="AJ115" i="61"/>
  <c r="AJ215" i="61" s="1"/>
  <c r="AJ117" i="61"/>
  <c r="AJ217" i="61" s="1"/>
  <c r="AJ112" i="61"/>
  <c r="AJ212" i="61" s="1"/>
  <c r="AJ196" i="61"/>
  <c r="AJ296" i="61" s="1"/>
  <c r="AJ165" i="61"/>
  <c r="AJ265" i="61" s="1"/>
  <c r="AJ188" i="61"/>
  <c r="AJ288" i="61" s="1"/>
  <c r="FD71" i="61"/>
  <c r="FD93" i="61"/>
  <c r="FD46" i="61"/>
  <c r="FD8" i="61"/>
  <c r="FD3" i="61"/>
  <c r="FD60" i="61"/>
  <c r="FD35" i="61"/>
  <c r="FD64" i="61"/>
  <c r="AJ143" i="61"/>
  <c r="AJ243" i="61" s="1"/>
  <c r="AJ155" i="61"/>
  <c r="AJ255" i="61" s="1"/>
  <c r="AJ146" i="61"/>
  <c r="AJ246" i="61" s="1"/>
  <c r="AJ120" i="61"/>
  <c r="AJ220" i="61" s="1"/>
  <c r="AJ133" i="61"/>
  <c r="AJ233" i="61" s="1"/>
  <c r="AJ144" i="61"/>
  <c r="AJ244" i="61" s="1"/>
  <c r="AJ136" i="61"/>
  <c r="AJ236" i="61" s="1"/>
  <c r="AJ167" i="61"/>
  <c r="AJ267" i="61" s="1"/>
  <c r="FD90" i="61"/>
  <c r="FD55" i="61"/>
  <c r="FD87" i="61"/>
  <c r="FD51" i="61"/>
  <c r="FD39" i="61"/>
  <c r="FD5" i="61"/>
  <c r="FD18" i="61"/>
  <c r="FD72" i="61"/>
  <c r="FD33" i="61"/>
  <c r="FD27" i="61"/>
  <c r="AJ170" i="61"/>
  <c r="AJ270" i="61" s="1"/>
  <c r="AJ132" i="61"/>
  <c r="AJ232" i="61" s="1"/>
  <c r="AJ193" i="61"/>
  <c r="AJ293" i="61" s="1"/>
  <c r="AJ134" i="61"/>
  <c r="AJ234" i="61" s="1"/>
  <c r="AJ108" i="61"/>
  <c r="AJ208" i="61" s="1"/>
  <c r="AJ122" i="61"/>
  <c r="AJ222" i="61" s="1"/>
  <c r="AJ163" i="61"/>
  <c r="AJ263" i="61" s="1"/>
  <c r="AJ166" i="61"/>
  <c r="AJ266" i="61" s="1"/>
  <c r="FD99" i="61"/>
  <c r="FD82" i="61"/>
  <c r="FD61" i="61"/>
  <c r="FD19" i="61"/>
  <c r="FD24" i="61"/>
  <c r="FD83" i="61"/>
  <c r="FD15" i="61"/>
  <c r="FD62" i="61"/>
  <c r="FD52" i="61"/>
  <c r="AJ126" i="61"/>
  <c r="AJ226" i="61" s="1"/>
  <c r="AJ104" i="61"/>
  <c r="AJ204" i="61" s="1"/>
  <c r="AJ128" i="61"/>
  <c r="AJ228" i="61" s="1"/>
  <c r="AJ106" i="61"/>
  <c r="AJ206" i="61" s="1"/>
  <c r="AJ162" i="61"/>
  <c r="AJ262" i="61" s="1"/>
  <c r="AJ191" i="61"/>
  <c r="AJ291" i="61" s="1"/>
  <c r="AJ161" i="61"/>
  <c r="AJ261" i="61" s="1"/>
  <c r="AJ127" i="61"/>
  <c r="AJ227" i="61" s="1"/>
  <c r="FD96" i="61"/>
  <c r="FD79" i="61"/>
  <c r="FD49" i="61"/>
  <c r="FD30" i="61"/>
  <c r="FD10" i="61"/>
  <c r="FD31" i="61"/>
  <c r="FD23" i="61"/>
  <c r="FD92" i="61"/>
  <c r="FD98" i="61"/>
  <c r="AJ199" i="61"/>
  <c r="AJ299" i="61" s="1"/>
  <c r="AJ160" i="61"/>
  <c r="AJ260" i="61" s="1"/>
  <c r="AJ154" i="61"/>
  <c r="AJ254" i="61" s="1"/>
  <c r="AJ119" i="61"/>
  <c r="AJ219" i="61" s="1"/>
  <c r="AJ183" i="61"/>
  <c r="AJ283" i="61" s="1"/>
  <c r="AJ118" i="61"/>
  <c r="AJ218" i="61" s="1"/>
  <c r="AJ124" i="61"/>
  <c r="AJ224" i="61" s="1"/>
  <c r="AJ173" i="61"/>
  <c r="AJ273" i="61" s="1"/>
  <c r="FD86" i="61"/>
  <c r="FD36" i="61"/>
  <c r="FD9" i="61"/>
  <c r="FD53" i="61"/>
  <c r="AJ182" i="61"/>
  <c r="AJ282" i="61" s="1"/>
  <c r="AJ187" i="61"/>
  <c r="AJ287" i="61" s="1"/>
  <c r="AJ195" i="61"/>
  <c r="AJ295" i="61" s="1"/>
  <c r="AJ158" i="61"/>
  <c r="AJ258" i="61" s="1"/>
  <c r="FD81" i="61"/>
  <c r="FD26" i="61"/>
  <c r="FD12" i="61"/>
  <c r="FD20" i="61"/>
  <c r="AJ149" i="61"/>
  <c r="AJ249" i="61" s="1"/>
  <c r="AJ113" i="61"/>
  <c r="AJ213" i="61" s="1"/>
  <c r="AJ176" i="61"/>
  <c r="AJ276" i="61" s="1"/>
  <c r="AJ159" i="61"/>
  <c r="AJ259" i="61" s="1"/>
  <c r="FD85" i="61"/>
  <c r="FD21" i="61"/>
  <c r="FD16" i="61"/>
  <c r="FD50" i="61"/>
  <c r="AJ177" i="61"/>
  <c r="AJ277" i="61" s="1"/>
  <c r="AJ129" i="61"/>
  <c r="AJ229" i="61" s="1"/>
  <c r="AJ153" i="61"/>
  <c r="AJ253" i="61" s="1"/>
  <c r="AJ198" i="61"/>
  <c r="AJ298" i="61" s="1"/>
  <c r="FD77" i="61"/>
  <c r="AP28" i="61"/>
  <c r="AP45" i="61" s="1"/>
  <c r="FD88" i="61"/>
  <c r="FD2" i="61"/>
  <c r="AJ189" i="61"/>
  <c r="AJ289" i="61" s="1"/>
  <c r="AJ157" i="61"/>
  <c r="AJ257" i="61" s="1"/>
  <c r="AJ105" i="61"/>
  <c r="AJ205" i="61" s="1"/>
  <c r="AJ147" i="61"/>
  <c r="AJ247" i="61" s="1"/>
  <c r="FD74" i="61"/>
  <c r="FD17" i="61"/>
  <c r="FD22" i="61"/>
  <c r="FD59" i="61"/>
  <c r="AJ175" i="61"/>
  <c r="AJ275" i="61" s="1"/>
  <c r="AJ180" i="61"/>
  <c r="AJ280" i="61" s="1"/>
  <c r="AJ178" i="61"/>
  <c r="AJ278" i="61" s="1"/>
  <c r="AJ169" i="61"/>
  <c r="AJ269" i="61" s="1"/>
  <c r="FD58" i="61"/>
  <c r="FD7" i="61"/>
  <c r="FD57" i="61"/>
  <c r="FD68" i="61"/>
  <c r="AJ192" i="61"/>
  <c r="AJ292" i="61" s="1"/>
  <c r="AJ152" i="61"/>
  <c r="AJ252" i="61" s="1"/>
  <c r="AJ171" i="61"/>
  <c r="AJ271" i="61" s="1"/>
  <c r="AJ194" i="61"/>
  <c r="AJ294" i="61" s="1"/>
  <c r="FD54" i="61"/>
  <c r="FD32" i="61"/>
  <c r="FD97" i="61"/>
  <c r="FD48" i="61"/>
  <c r="AJ164" i="61"/>
  <c r="AJ264" i="61" s="1"/>
  <c r="AJ109" i="61"/>
  <c r="AJ209" i="61" s="1"/>
  <c r="AJ181" i="61"/>
  <c r="AJ281" i="61" s="1"/>
  <c r="AJ125" i="61"/>
  <c r="AJ225" i="61" s="1"/>
  <c r="FD44" i="61"/>
  <c r="FD13" i="61"/>
  <c r="FD80" i="61"/>
  <c r="FD78" i="61"/>
  <c r="AJ123" i="61"/>
  <c r="AJ223" i="61" s="1"/>
  <c r="AJ179" i="61"/>
  <c r="AJ279" i="61" s="1"/>
  <c r="AJ185" i="61"/>
  <c r="AJ285" i="61" s="1"/>
  <c r="AJ150" i="61"/>
  <c r="AJ250" i="61" s="1"/>
  <c r="FD42" i="61"/>
  <c r="FD29" i="61"/>
  <c r="FD28" i="61"/>
  <c r="AJ138" i="61"/>
  <c r="AJ238" i="61" s="1"/>
  <c r="AJ172" i="61"/>
  <c r="AJ272" i="61" s="1"/>
  <c r="AJ121" i="61"/>
  <c r="AJ221" i="61" s="1"/>
  <c r="AJ116" i="61"/>
  <c r="AJ216" i="61" s="1"/>
  <c r="AJ130" i="61"/>
  <c r="AJ230" i="61" s="1"/>
  <c r="FD63" i="61"/>
  <c r="FD38" i="61"/>
  <c r="FD70" i="61"/>
  <c r="AJ137" i="61"/>
  <c r="AJ237" i="61" s="1"/>
  <c r="AJ197" i="61"/>
  <c r="AJ297" i="61" s="1"/>
  <c r="AJ114" i="61"/>
  <c r="AJ214" i="61" s="1"/>
  <c r="AJ156" i="61"/>
  <c r="AJ256" i="61" s="1"/>
  <c r="FD89" i="61"/>
  <c r="FD41" i="61"/>
  <c r="FD6" i="61"/>
  <c r="FD14" i="61"/>
  <c r="AJ141" i="61"/>
  <c r="AJ241" i="61" s="1"/>
  <c r="AJ131" i="61"/>
  <c r="AJ231" i="61" s="1"/>
  <c r="AJ111" i="61"/>
  <c r="AJ211" i="61" s="1"/>
  <c r="AJ168" i="61"/>
  <c r="AJ268" i="61" s="1"/>
  <c r="AJ107" i="61"/>
  <c r="AJ207" i="61" s="1"/>
  <c r="FD40" i="61"/>
  <c r="FD45" i="61"/>
  <c r="FD11" i="61"/>
  <c r="AJ142" i="61"/>
  <c r="AJ242" i="61" s="1"/>
  <c r="AJ184" i="61"/>
  <c r="AJ284" i="61" s="1"/>
  <c r="AJ148" i="61"/>
  <c r="AJ248" i="61" s="1"/>
  <c r="EY87" i="61"/>
  <c r="EY71" i="61"/>
  <c r="EY38" i="61"/>
  <c r="EY3" i="61"/>
  <c r="EY75" i="61"/>
  <c r="EY78" i="61"/>
  <c r="EY22" i="61"/>
  <c r="EY2" i="61"/>
  <c r="AE163" i="61"/>
  <c r="AE263" i="61" s="1"/>
  <c r="AE118" i="61"/>
  <c r="AE218" i="61" s="1"/>
  <c r="AE151" i="61"/>
  <c r="AE251" i="61" s="1"/>
  <c r="AE175" i="61"/>
  <c r="AE275" i="61" s="1"/>
  <c r="AE180" i="61"/>
  <c r="AE280" i="61" s="1"/>
  <c r="AE160" i="61"/>
  <c r="AE260" i="61" s="1"/>
  <c r="AE145" i="61"/>
  <c r="AE245" i="61" s="1"/>
  <c r="AE161" i="61"/>
  <c r="AE261" i="61" s="1"/>
  <c r="EY70" i="61"/>
  <c r="EY79" i="61"/>
  <c r="EY74" i="61"/>
  <c r="EY37" i="61"/>
  <c r="EY14" i="61"/>
  <c r="EY8" i="61"/>
  <c r="EY34" i="61"/>
  <c r="EY7" i="61"/>
  <c r="EY96" i="61"/>
  <c r="EY57" i="61"/>
  <c r="EY77" i="61"/>
  <c r="EY41" i="61"/>
  <c r="EY45" i="61"/>
  <c r="EY5" i="61"/>
  <c r="EY24" i="61"/>
  <c r="EY18" i="61"/>
  <c r="EY31" i="61"/>
  <c r="AE142" i="61"/>
  <c r="AE242" i="61" s="1"/>
  <c r="AE144" i="61"/>
  <c r="AE244" i="61" s="1"/>
  <c r="AE103" i="61"/>
  <c r="AE203" i="61" s="1"/>
  <c r="AE134" i="61"/>
  <c r="AE234" i="61" s="1"/>
  <c r="AE131" i="61"/>
  <c r="AE231" i="61" s="1"/>
  <c r="AE128" i="61"/>
  <c r="AE228" i="61" s="1"/>
  <c r="AE129" i="61"/>
  <c r="AE229" i="61" s="1"/>
  <c r="AE174" i="61"/>
  <c r="AE274" i="61" s="1"/>
  <c r="AE188" i="61"/>
  <c r="AE288" i="61" s="1"/>
  <c r="EY89" i="61"/>
  <c r="EY66" i="61"/>
  <c r="EY81" i="61"/>
  <c r="EY11" i="61"/>
  <c r="EY27" i="61"/>
  <c r="EY73" i="61"/>
  <c r="EY46" i="61"/>
  <c r="EY91" i="61"/>
  <c r="AE140" i="61"/>
  <c r="AE240" i="61" s="1"/>
  <c r="AE148" i="61"/>
  <c r="AE248" i="61" s="1"/>
  <c r="AE167" i="61"/>
  <c r="AE267" i="61" s="1"/>
  <c r="AE181" i="61"/>
  <c r="AE281" i="61" s="1"/>
  <c r="AE162" i="61"/>
  <c r="AE262" i="61" s="1"/>
  <c r="AE191" i="61"/>
  <c r="AE291" i="61" s="1"/>
  <c r="AE114" i="61"/>
  <c r="AE214" i="61" s="1"/>
  <c r="AE132" i="61"/>
  <c r="AE232" i="61" s="1"/>
  <c r="EY84" i="61"/>
  <c r="EY49" i="61"/>
  <c r="EY67" i="61"/>
  <c r="EY36" i="61"/>
  <c r="EY15" i="61"/>
  <c r="EY80" i="61"/>
  <c r="EY4" i="61"/>
  <c r="EY9" i="61"/>
  <c r="AE138" i="61"/>
  <c r="AE238" i="61" s="1"/>
  <c r="AE107" i="61"/>
  <c r="AE207" i="61" s="1"/>
  <c r="AE159" i="61"/>
  <c r="AE259" i="61" s="1"/>
  <c r="AE105" i="61"/>
  <c r="AE205" i="61" s="1"/>
  <c r="AE169" i="61"/>
  <c r="AE269" i="61" s="1"/>
  <c r="AE106" i="61"/>
  <c r="AE206" i="61" s="1"/>
  <c r="AE154" i="61"/>
  <c r="AE254" i="61" s="1"/>
  <c r="AE126" i="61"/>
  <c r="AE226" i="61" s="1"/>
  <c r="EY95" i="61"/>
  <c r="EY43" i="61"/>
  <c r="EY54" i="61"/>
  <c r="EY59" i="61"/>
  <c r="EY20" i="61"/>
  <c r="EY23" i="61"/>
  <c r="EY12" i="61"/>
  <c r="EY44" i="61"/>
  <c r="AE137" i="61"/>
  <c r="AE237" i="61" s="1"/>
  <c r="AE136" i="61"/>
  <c r="AE236" i="61" s="1"/>
  <c r="AE166" i="61"/>
  <c r="AE266" i="61" s="1"/>
  <c r="AE152" i="61"/>
  <c r="AE252" i="61" s="1"/>
  <c r="AE171" i="61"/>
  <c r="AE271" i="61" s="1"/>
  <c r="AE119" i="61"/>
  <c r="AE219" i="61" s="1"/>
  <c r="AE190" i="61"/>
  <c r="AE290" i="61" s="1"/>
  <c r="AE116" i="61"/>
  <c r="AE216" i="61" s="1"/>
  <c r="EY47" i="61"/>
  <c r="EY17" i="61"/>
  <c r="EY83" i="61"/>
  <c r="EY35" i="61"/>
  <c r="AE179" i="61"/>
  <c r="AE279" i="61" s="1"/>
  <c r="AE168" i="61"/>
  <c r="AE268" i="61" s="1"/>
  <c r="AE115" i="61"/>
  <c r="AE215" i="61" s="1"/>
  <c r="AE157" i="61"/>
  <c r="AE257" i="61" s="1"/>
  <c r="AE147" i="61"/>
  <c r="AE247" i="61" s="1"/>
  <c r="EY61" i="61"/>
  <c r="EY19" i="61"/>
  <c r="EY48" i="61"/>
  <c r="EY68" i="61"/>
  <c r="AE197" i="61"/>
  <c r="AE297" i="61" s="1"/>
  <c r="AE192" i="61"/>
  <c r="AE292" i="61" s="1"/>
  <c r="AE165" i="61"/>
  <c r="AE265" i="61" s="1"/>
  <c r="AE184" i="61"/>
  <c r="AE284" i="61" s="1"/>
  <c r="AE112" i="61"/>
  <c r="AE212" i="61" s="1"/>
  <c r="EY55" i="61"/>
  <c r="EY32" i="61"/>
  <c r="EY33" i="61"/>
  <c r="EY53" i="61"/>
  <c r="AE130" i="61"/>
  <c r="AE230" i="61" s="1"/>
  <c r="AE156" i="61"/>
  <c r="AE256" i="61" s="1"/>
  <c r="AE178" i="61"/>
  <c r="AE278" i="61" s="1"/>
  <c r="AE176" i="61"/>
  <c r="AE276" i="61" s="1"/>
  <c r="AE102" i="61"/>
  <c r="AE202" i="61" s="1"/>
  <c r="EY63" i="61"/>
  <c r="EY6" i="61"/>
  <c r="EY62" i="61"/>
  <c r="EY60" i="61"/>
  <c r="AE109" i="61"/>
  <c r="AE209" i="61" s="1"/>
  <c r="AE123" i="61"/>
  <c r="AE223" i="61" s="1"/>
  <c r="AE187" i="61"/>
  <c r="AE287" i="61" s="1"/>
  <c r="AE153" i="61"/>
  <c r="AE253" i="61" s="1"/>
  <c r="EY69" i="61"/>
  <c r="EY58" i="61"/>
  <c r="EY10" i="61"/>
  <c r="EY99" i="61"/>
  <c r="EY29" i="61"/>
  <c r="AE182" i="61"/>
  <c r="AE282" i="61" s="1"/>
  <c r="AE155" i="61"/>
  <c r="AE255" i="61" s="1"/>
  <c r="AE110" i="61"/>
  <c r="AE210" i="61" s="1"/>
  <c r="AE195" i="61"/>
  <c r="AE295" i="61" s="1"/>
  <c r="EY98" i="61"/>
  <c r="EY56" i="61"/>
  <c r="EY13" i="61"/>
  <c r="EY28" i="61"/>
  <c r="EY50" i="61"/>
  <c r="AE199" i="61"/>
  <c r="AE299" i="61" s="1"/>
  <c r="AE183" i="61"/>
  <c r="AE283" i="61" s="1"/>
  <c r="AE172" i="61"/>
  <c r="AE272" i="61" s="1"/>
  <c r="AE196" i="61"/>
  <c r="AE296" i="61" s="1"/>
  <c r="EY52" i="61"/>
  <c r="EY51" i="61"/>
  <c r="EY93" i="61"/>
  <c r="EY42" i="61"/>
  <c r="AE139" i="61"/>
  <c r="AE239" i="61" s="1"/>
  <c r="AE127" i="61"/>
  <c r="AE227" i="61" s="1"/>
  <c r="AE170" i="61"/>
  <c r="AE270" i="61" s="1"/>
  <c r="AE117" i="61"/>
  <c r="AE217" i="61" s="1"/>
  <c r="AE104" i="61"/>
  <c r="AE204" i="61" s="1"/>
  <c r="EY86" i="61"/>
  <c r="EY76" i="61"/>
  <c r="EY26" i="61"/>
  <c r="EY88" i="61"/>
  <c r="AE141" i="61"/>
  <c r="AE241" i="61" s="1"/>
  <c r="AE186" i="61"/>
  <c r="AE286" i="61" s="1"/>
  <c r="AE113" i="61"/>
  <c r="AE213" i="61" s="1"/>
  <c r="AE121" i="61"/>
  <c r="AE221" i="61" s="1"/>
  <c r="AE177" i="61"/>
  <c r="AE277" i="61" s="1"/>
  <c r="EY92" i="61"/>
  <c r="EY30" i="61"/>
  <c r="EY97" i="61"/>
  <c r="EY16" i="61"/>
  <c r="AE143" i="61"/>
  <c r="AE243" i="61" s="1"/>
  <c r="AE135" i="61"/>
  <c r="AE235" i="61" s="1"/>
  <c r="AE124" i="61"/>
  <c r="AE224" i="61" s="1"/>
  <c r="AE193" i="61"/>
  <c r="AE293" i="61" s="1"/>
  <c r="AE185" i="61"/>
  <c r="AE285" i="61" s="1"/>
  <c r="EY90" i="61"/>
  <c r="AP23" i="61"/>
  <c r="AP40" i="61" s="1"/>
  <c r="EY94" i="61"/>
  <c r="EY25" i="61"/>
  <c r="AE108" i="61"/>
  <c r="AE208" i="61" s="1"/>
  <c r="AE194" i="61"/>
  <c r="AE294" i="61" s="1"/>
  <c r="AE164" i="61"/>
  <c r="AE264" i="61" s="1"/>
  <c r="AE125" i="61"/>
  <c r="AE225" i="61" s="1"/>
  <c r="AE189" i="61"/>
  <c r="AE289" i="61" s="1"/>
  <c r="EY82" i="61"/>
  <c r="EY40" i="61"/>
  <c r="EY21" i="61"/>
  <c r="EY65" i="61"/>
  <c r="AE122" i="61"/>
  <c r="AE222" i="61" s="1"/>
  <c r="AE173" i="61"/>
  <c r="AE273" i="61" s="1"/>
  <c r="AE150" i="61"/>
  <c r="AE250" i="61" s="1"/>
  <c r="AE146" i="61"/>
  <c r="AE246" i="61" s="1"/>
  <c r="AE133" i="61"/>
  <c r="AE233" i="61" s="1"/>
  <c r="AE158" i="61"/>
  <c r="AE258" i="61" s="1"/>
  <c r="AE198" i="61"/>
  <c r="AE298" i="61" s="1"/>
  <c r="AE149" i="61"/>
  <c r="AE249" i="61" s="1"/>
  <c r="AE120" i="61"/>
  <c r="AE220" i="61" s="1"/>
  <c r="AE111" i="61"/>
  <c r="AE211" i="61" s="1"/>
  <c r="EY85" i="61"/>
  <c r="EY64" i="61"/>
  <c r="EY72" i="61"/>
  <c r="EY39" i="61"/>
  <c r="FA86" i="61"/>
  <c r="FA74" i="61"/>
  <c r="FA63" i="61"/>
  <c r="FA3" i="61"/>
  <c r="FA43" i="61"/>
  <c r="FA91" i="61"/>
  <c r="FA80" i="61"/>
  <c r="FA61" i="61"/>
  <c r="AG198" i="61"/>
  <c r="AG298" i="61" s="1"/>
  <c r="AG183" i="61"/>
  <c r="AG283" i="61" s="1"/>
  <c r="AG182" i="61"/>
  <c r="AG282" i="61" s="1"/>
  <c r="AG128" i="61"/>
  <c r="AG228" i="61" s="1"/>
  <c r="AG193" i="61"/>
  <c r="AG293" i="61" s="1"/>
  <c r="AG130" i="61"/>
  <c r="AG230" i="61" s="1"/>
  <c r="AG126" i="61"/>
  <c r="AG226" i="61" s="1"/>
  <c r="AG197" i="61"/>
  <c r="AG297" i="61" s="1"/>
  <c r="AG118" i="61"/>
  <c r="AG218" i="61" s="1"/>
  <c r="FA84" i="61"/>
  <c r="FA66" i="61"/>
  <c r="AP25" i="61"/>
  <c r="AP42" i="61" s="1"/>
  <c r="FA12" i="61"/>
  <c r="FA28" i="61"/>
  <c r="FA56" i="61"/>
  <c r="FA24" i="61"/>
  <c r="FA78" i="61"/>
  <c r="AG140" i="61"/>
  <c r="AG240" i="61" s="1"/>
  <c r="AG125" i="61"/>
  <c r="AG225" i="61" s="1"/>
  <c r="AG160" i="61"/>
  <c r="AG260" i="61" s="1"/>
  <c r="AG124" i="61"/>
  <c r="AG224" i="61" s="1"/>
  <c r="AG151" i="61"/>
  <c r="AG251" i="61" s="1"/>
  <c r="AG188" i="61"/>
  <c r="AG288" i="61" s="1"/>
  <c r="AG190" i="61"/>
  <c r="AG290" i="61" s="1"/>
  <c r="AG189" i="61"/>
  <c r="AG289" i="61" s="1"/>
  <c r="AG148" i="61"/>
  <c r="AG248" i="61" s="1"/>
  <c r="AG147" i="61"/>
  <c r="AG247" i="61" s="1"/>
  <c r="AG108" i="61"/>
  <c r="AG208" i="61" s="1"/>
  <c r="FA81" i="61"/>
  <c r="FA52" i="61"/>
  <c r="FA55" i="61"/>
  <c r="FA10" i="61"/>
  <c r="FA59" i="61"/>
  <c r="FA92" i="61"/>
  <c r="FA62" i="61"/>
  <c r="FA96" i="61"/>
  <c r="AG143" i="61"/>
  <c r="AG243" i="61" s="1"/>
  <c r="AG181" i="61"/>
  <c r="AG281" i="61" s="1"/>
  <c r="AG164" i="61"/>
  <c r="AG264" i="61" s="1"/>
  <c r="AG109" i="61"/>
  <c r="AG209" i="61" s="1"/>
  <c r="AG102" i="61"/>
  <c r="AG202" i="61" s="1"/>
  <c r="FA76" i="61"/>
  <c r="FA71" i="61"/>
  <c r="FA30" i="61"/>
  <c r="FA4" i="61"/>
  <c r="FA18" i="61"/>
  <c r="FA53" i="61"/>
  <c r="FA49" i="61"/>
  <c r="FA25" i="61"/>
  <c r="AG138" i="61"/>
  <c r="AG238" i="61" s="1"/>
  <c r="AG103" i="61"/>
  <c r="AG203" i="61" s="1"/>
  <c r="AG167" i="61"/>
  <c r="AG267" i="61" s="1"/>
  <c r="AG117" i="61"/>
  <c r="AG217" i="61" s="1"/>
  <c r="AG174" i="61"/>
  <c r="AG274" i="61" s="1"/>
  <c r="AG163" i="61"/>
  <c r="AG263" i="61" s="1"/>
  <c r="AG194" i="61"/>
  <c r="AG294" i="61" s="1"/>
  <c r="AG127" i="61"/>
  <c r="AG227" i="61" s="1"/>
  <c r="FA50" i="61"/>
  <c r="FA58" i="61"/>
  <c r="FA23" i="61"/>
  <c r="FA11" i="61"/>
  <c r="FA48" i="61"/>
  <c r="FA75" i="61"/>
  <c r="FA67" i="61"/>
  <c r="FA9" i="61"/>
  <c r="AG139" i="61"/>
  <c r="AG239" i="61" s="1"/>
  <c r="AG169" i="61"/>
  <c r="AG269" i="61" s="1"/>
  <c r="AG196" i="61"/>
  <c r="AG296" i="61" s="1"/>
  <c r="AG155" i="61"/>
  <c r="AG255" i="61" s="1"/>
  <c r="AG154" i="61"/>
  <c r="AG254" i="61" s="1"/>
  <c r="AG122" i="61"/>
  <c r="AG222" i="61" s="1"/>
  <c r="AG195" i="61"/>
  <c r="AG295" i="61" s="1"/>
  <c r="AG184" i="61"/>
  <c r="AG284" i="61" s="1"/>
  <c r="FA95" i="61"/>
  <c r="FA57" i="61"/>
  <c r="FA21" i="61"/>
  <c r="FA8" i="61"/>
  <c r="FA19" i="61"/>
  <c r="FA64" i="61"/>
  <c r="FA94" i="61"/>
  <c r="FA22" i="61"/>
  <c r="AG142" i="61"/>
  <c r="AG242" i="61" s="1"/>
  <c r="AG172" i="61"/>
  <c r="AG272" i="61" s="1"/>
  <c r="AG152" i="61"/>
  <c r="AG252" i="61" s="1"/>
  <c r="AG168" i="61"/>
  <c r="AG268" i="61" s="1"/>
  <c r="AG135" i="61"/>
  <c r="AG235" i="61" s="1"/>
  <c r="AG199" i="61"/>
  <c r="AG299" i="61" s="1"/>
  <c r="AG131" i="61"/>
  <c r="AG231" i="61" s="1"/>
  <c r="AG111" i="61"/>
  <c r="AG211" i="61" s="1"/>
  <c r="FA90" i="61"/>
  <c r="FA39" i="61"/>
  <c r="FA35" i="61"/>
  <c r="FA7" i="61"/>
  <c r="FA27" i="61"/>
  <c r="FA13" i="61"/>
  <c r="FA65" i="61"/>
  <c r="FA32" i="61"/>
  <c r="AG137" i="61"/>
  <c r="AG237" i="61" s="1"/>
  <c r="AG107" i="61"/>
  <c r="AG207" i="61" s="1"/>
  <c r="AG156" i="61"/>
  <c r="AG256" i="61" s="1"/>
  <c r="AG146" i="61"/>
  <c r="AG246" i="61" s="1"/>
  <c r="AG165" i="61"/>
  <c r="AG265" i="61" s="1"/>
  <c r="AG133" i="61"/>
  <c r="AG233" i="61" s="1"/>
  <c r="AG162" i="61"/>
  <c r="AG262" i="61" s="1"/>
  <c r="AG113" i="61"/>
  <c r="AG213" i="61" s="1"/>
  <c r="AG171" i="61"/>
  <c r="AG271" i="61" s="1"/>
  <c r="AG187" i="61"/>
  <c r="AG287" i="61" s="1"/>
  <c r="FA87" i="61"/>
  <c r="FA60" i="61"/>
  <c r="FA34" i="61"/>
  <c r="FA6" i="61"/>
  <c r="FA83" i="61"/>
  <c r="FA29" i="61"/>
  <c r="FA72" i="61"/>
  <c r="FA14" i="61"/>
  <c r="AG141" i="61"/>
  <c r="AG241" i="61" s="1"/>
  <c r="AG116" i="61"/>
  <c r="AG216" i="61" s="1"/>
  <c r="AG178" i="61"/>
  <c r="AG278" i="61" s="1"/>
  <c r="AG176" i="61"/>
  <c r="AG276" i="61" s="1"/>
  <c r="AG186" i="61"/>
  <c r="AG286" i="61" s="1"/>
  <c r="AG177" i="61"/>
  <c r="AG277" i="61" s="1"/>
  <c r="AG170" i="61"/>
  <c r="AG270" i="61" s="1"/>
  <c r="AG158" i="61"/>
  <c r="AG258" i="61" s="1"/>
  <c r="FA85" i="61"/>
  <c r="FA51" i="61"/>
  <c r="FA70" i="61"/>
  <c r="FA26" i="61"/>
  <c r="FA40" i="61"/>
  <c r="FA37" i="61"/>
  <c r="FA99" i="61"/>
  <c r="FA93" i="61"/>
  <c r="AG175" i="61"/>
  <c r="AG275" i="61" s="1"/>
  <c r="AG173" i="61"/>
  <c r="AG273" i="61" s="1"/>
  <c r="AG153" i="61"/>
  <c r="AG253" i="61" s="1"/>
  <c r="AG129" i="61"/>
  <c r="AG229" i="61" s="1"/>
  <c r="AG191" i="61"/>
  <c r="AG291" i="61" s="1"/>
  <c r="AG123" i="61"/>
  <c r="AG223" i="61" s="1"/>
  <c r="AG161" i="61"/>
  <c r="AG261" i="61" s="1"/>
  <c r="AG180" i="61"/>
  <c r="AG280" i="61" s="1"/>
  <c r="AG114" i="61"/>
  <c r="AG214" i="61" s="1"/>
  <c r="FA82" i="61"/>
  <c r="FA73" i="61"/>
  <c r="FA45" i="61"/>
  <c r="FA33" i="61"/>
  <c r="FA31" i="61"/>
  <c r="FA20" i="61"/>
  <c r="FA16" i="61"/>
  <c r="FA41" i="61"/>
  <c r="AG136" i="61"/>
  <c r="AG236" i="61" s="1"/>
  <c r="AG149" i="61"/>
  <c r="AG249" i="61" s="1"/>
  <c r="AG145" i="61"/>
  <c r="AG245" i="61" s="1"/>
  <c r="AG106" i="61"/>
  <c r="AG206" i="61" s="1"/>
  <c r="AG132" i="61"/>
  <c r="AG232" i="61" s="1"/>
  <c r="FA89" i="61"/>
  <c r="FA77" i="61"/>
  <c r="FA47" i="61"/>
  <c r="FA2" i="61"/>
  <c r="FA5" i="61"/>
  <c r="FA44" i="61"/>
  <c r="FA88" i="61"/>
  <c r="FA69" i="61"/>
  <c r="FA46" i="61"/>
  <c r="AG166" i="61"/>
  <c r="AG266" i="61" s="1"/>
  <c r="AG115" i="61"/>
  <c r="AG215" i="61" s="1"/>
  <c r="AG150" i="61"/>
  <c r="AG250" i="61" s="1"/>
  <c r="AG157" i="61"/>
  <c r="AG257" i="61" s="1"/>
  <c r="AG159" i="61"/>
  <c r="AG259" i="61" s="1"/>
  <c r="AG112" i="61"/>
  <c r="AG212" i="61" s="1"/>
  <c r="AG105" i="61"/>
  <c r="AG205" i="61" s="1"/>
  <c r="AG144" i="61"/>
  <c r="AG244" i="61" s="1"/>
  <c r="FA98" i="61"/>
  <c r="AG179" i="61"/>
  <c r="AG279" i="61" s="1"/>
  <c r="FA68" i="61"/>
  <c r="AG120" i="61"/>
  <c r="AG220" i="61" s="1"/>
  <c r="FA17" i="61"/>
  <c r="AG185" i="61"/>
  <c r="AG285" i="61" s="1"/>
  <c r="FA15" i="61"/>
  <c r="AG121" i="61"/>
  <c r="AG221" i="61" s="1"/>
  <c r="FA36" i="61"/>
  <c r="FA42" i="61"/>
  <c r="FA38" i="61"/>
  <c r="FA54" i="61"/>
  <c r="AG119" i="61"/>
  <c r="AG219" i="61" s="1"/>
  <c r="AG134" i="61"/>
  <c r="AG234" i="61" s="1"/>
  <c r="AG104" i="61"/>
  <c r="AG204" i="61" s="1"/>
  <c r="FA97" i="61"/>
  <c r="AG110" i="61"/>
  <c r="AG210" i="61" s="1"/>
  <c r="FA79" i="61"/>
  <c r="AG192" i="61"/>
  <c r="AG292" i="61" s="1"/>
  <c r="EZ88" i="61"/>
  <c r="EZ71" i="61"/>
  <c r="EZ40" i="61"/>
  <c r="EZ32" i="61"/>
  <c r="EZ27" i="61"/>
  <c r="EZ68" i="61"/>
  <c r="EZ33" i="61"/>
  <c r="EZ2" i="61"/>
  <c r="EZ79" i="61"/>
  <c r="AF193" i="61"/>
  <c r="AF293" i="61" s="1"/>
  <c r="AF126" i="61"/>
  <c r="AF226" i="61" s="1"/>
  <c r="AF119" i="61"/>
  <c r="AF219" i="61" s="1"/>
  <c r="AF168" i="61"/>
  <c r="AF268" i="61" s="1"/>
  <c r="AF133" i="61"/>
  <c r="AF233" i="61" s="1"/>
  <c r="AF145" i="61"/>
  <c r="AF245" i="61" s="1"/>
  <c r="AF197" i="61"/>
  <c r="AF297" i="61" s="1"/>
  <c r="AF120" i="61"/>
  <c r="AF220" i="61" s="1"/>
  <c r="EZ83" i="61"/>
  <c r="EZ54" i="61"/>
  <c r="EZ45" i="61"/>
  <c r="EZ19" i="61"/>
  <c r="EZ11" i="61"/>
  <c r="EZ74" i="61"/>
  <c r="EZ41" i="61"/>
  <c r="EZ36" i="61"/>
  <c r="AF141" i="61"/>
  <c r="AF241" i="61" s="1"/>
  <c r="AF186" i="61"/>
  <c r="AF286" i="61" s="1"/>
  <c r="AF116" i="61"/>
  <c r="AF216" i="61" s="1"/>
  <c r="AF149" i="61"/>
  <c r="AF249" i="61" s="1"/>
  <c r="AF146" i="61"/>
  <c r="AF246" i="61" s="1"/>
  <c r="AF129" i="61"/>
  <c r="AF229" i="61" s="1"/>
  <c r="AF188" i="61"/>
  <c r="AF288" i="61" s="1"/>
  <c r="AF174" i="61"/>
  <c r="AF274" i="61" s="1"/>
  <c r="AF130" i="61"/>
  <c r="AF230" i="61" s="1"/>
  <c r="EZ80" i="61"/>
  <c r="EZ70" i="61"/>
  <c r="EZ31" i="61"/>
  <c r="EZ15" i="61"/>
  <c r="EZ22" i="61"/>
  <c r="EZ92" i="61"/>
  <c r="EZ85" i="61"/>
  <c r="EZ94" i="61"/>
  <c r="AF143" i="61"/>
  <c r="AF243" i="61" s="1"/>
  <c r="AF194" i="61"/>
  <c r="AF294" i="61" s="1"/>
  <c r="AF125" i="61"/>
  <c r="AF225" i="61" s="1"/>
  <c r="AF162" i="61"/>
  <c r="AF262" i="61" s="1"/>
  <c r="AF179" i="61"/>
  <c r="AF279" i="61" s="1"/>
  <c r="AF157" i="61"/>
  <c r="AF257" i="61" s="1"/>
  <c r="AF164" i="61"/>
  <c r="AF264" i="61" s="1"/>
  <c r="AF165" i="61"/>
  <c r="AF265" i="61" s="1"/>
  <c r="AF102" i="61"/>
  <c r="AF202" i="61" s="1"/>
  <c r="EZ78" i="61"/>
  <c r="EZ53" i="61"/>
  <c r="EZ57" i="61"/>
  <c r="EZ28" i="61"/>
  <c r="EZ9" i="61"/>
  <c r="EZ49" i="61"/>
  <c r="EZ87" i="61"/>
  <c r="EZ97" i="61"/>
  <c r="AF137" i="61"/>
  <c r="AF237" i="61" s="1"/>
  <c r="AF131" i="61"/>
  <c r="AF231" i="61" s="1"/>
  <c r="AF134" i="61"/>
  <c r="AF234" i="61" s="1"/>
  <c r="AF160" i="61"/>
  <c r="AF260" i="61" s="1"/>
  <c r="AF151" i="61"/>
  <c r="AF251" i="61" s="1"/>
  <c r="AF161" i="61"/>
  <c r="AF261" i="61" s="1"/>
  <c r="AF169" i="61"/>
  <c r="AF269" i="61" s="1"/>
  <c r="AF108" i="61"/>
  <c r="AF208" i="61" s="1"/>
  <c r="EZ75" i="61"/>
  <c r="EZ65" i="61"/>
  <c r="EZ42" i="61"/>
  <c r="EZ25" i="61"/>
  <c r="EZ3" i="61"/>
  <c r="EZ47" i="61"/>
  <c r="EZ17" i="61"/>
  <c r="EZ61" i="61"/>
  <c r="AF138" i="61"/>
  <c r="AF238" i="61" s="1"/>
  <c r="AF198" i="61"/>
  <c r="AF298" i="61" s="1"/>
  <c r="AF167" i="61"/>
  <c r="AF267" i="61" s="1"/>
  <c r="AF170" i="61"/>
  <c r="AF270" i="61" s="1"/>
  <c r="AF184" i="61"/>
  <c r="AF284" i="61" s="1"/>
  <c r="AF104" i="61"/>
  <c r="AF204" i="61" s="1"/>
  <c r="AF195" i="61"/>
  <c r="AF295" i="61" s="1"/>
  <c r="AF136" i="61"/>
  <c r="AF236" i="61" s="1"/>
  <c r="EZ72" i="61"/>
  <c r="EZ56" i="61"/>
  <c r="EZ60" i="61"/>
  <c r="EZ14" i="61"/>
  <c r="EZ10" i="61"/>
  <c r="EZ66" i="61"/>
  <c r="EZ58" i="61"/>
  <c r="EZ99" i="61"/>
  <c r="AF139" i="61"/>
  <c r="AF239" i="61" s="1"/>
  <c r="AF147" i="61"/>
  <c r="AF247" i="61" s="1"/>
  <c r="AF124" i="61"/>
  <c r="AF224" i="61" s="1"/>
  <c r="AF115" i="61"/>
  <c r="AF215" i="61" s="1"/>
  <c r="AF154" i="61"/>
  <c r="AF254" i="61" s="1"/>
  <c r="AF199" i="61"/>
  <c r="AF299" i="61" s="1"/>
  <c r="AF159" i="61"/>
  <c r="AF259" i="61" s="1"/>
  <c r="AF172" i="61"/>
  <c r="AF272" i="61" s="1"/>
  <c r="EZ89" i="61"/>
  <c r="EZ48" i="61"/>
  <c r="EZ52" i="61"/>
  <c r="EZ16" i="61"/>
  <c r="EZ13" i="61"/>
  <c r="EZ6" i="61"/>
  <c r="EZ63" i="61"/>
  <c r="EZ82" i="61"/>
  <c r="AF140" i="61"/>
  <c r="AF240" i="61" s="1"/>
  <c r="AF156" i="61"/>
  <c r="AF256" i="61" s="1"/>
  <c r="AF185" i="61"/>
  <c r="AF285" i="61" s="1"/>
  <c r="AF176" i="61"/>
  <c r="AF276" i="61" s="1"/>
  <c r="AF135" i="61"/>
  <c r="AF235" i="61" s="1"/>
  <c r="AF123" i="61"/>
  <c r="AF223" i="61" s="1"/>
  <c r="AF183" i="61"/>
  <c r="AF283" i="61" s="1"/>
  <c r="AF113" i="61"/>
  <c r="AF213" i="61" s="1"/>
  <c r="EZ86" i="61"/>
  <c r="EZ50" i="61"/>
  <c r="EZ34" i="61"/>
  <c r="EZ30" i="61"/>
  <c r="EZ8" i="61"/>
  <c r="EZ77" i="61"/>
  <c r="EZ93" i="61"/>
  <c r="EZ91" i="61"/>
  <c r="AF142" i="61"/>
  <c r="AF242" i="61" s="1"/>
  <c r="AF110" i="61"/>
  <c r="AF210" i="61" s="1"/>
  <c r="AF196" i="61"/>
  <c r="AF296" i="61" s="1"/>
  <c r="AF182" i="61"/>
  <c r="AF282" i="61" s="1"/>
  <c r="AF191" i="61"/>
  <c r="AF291" i="61" s="1"/>
  <c r="AF189" i="61"/>
  <c r="AF289" i="61" s="1"/>
  <c r="AF171" i="61"/>
  <c r="AF271" i="61" s="1"/>
  <c r="AF163" i="61"/>
  <c r="AF263" i="61" s="1"/>
  <c r="EZ84" i="61"/>
  <c r="EZ67" i="61"/>
  <c r="EZ62" i="61"/>
  <c r="EZ12" i="61"/>
  <c r="EZ7" i="61"/>
  <c r="EZ96" i="61"/>
  <c r="EZ23" i="61"/>
  <c r="EZ51" i="61"/>
  <c r="AF107" i="61"/>
  <c r="AF207" i="61" s="1"/>
  <c r="AF150" i="61"/>
  <c r="AF250" i="61" s="1"/>
  <c r="AF148" i="61"/>
  <c r="AF248" i="61" s="1"/>
  <c r="AF127" i="61"/>
  <c r="AF227" i="61" s="1"/>
  <c r="AF192" i="61"/>
  <c r="AF292" i="61" s="1"/>
  <c r="AF190" i="61"/>
  <c r="AF290" i="61" s="1"/>
  <c r="AF112" i="61"/>
  <c r="AF212" i="61" s="1"/>
  <c r="AF158" i="61"/>
  <c r="AF258" i="61" s="1"/>
  <c r="EZ81" i="61"/>
  <c r="EZ64" i="61"/>
  <c r="EZ37" i="61"/>
  <c r="EZ29" i="61"/>
  <c r="EZ5" i="61"/>
  <c r="EZ20" i="61"/>
  <c r="EZ55" i="61"/>
  <c r="EZ4" i="61"/>
  <c r="AF118" i="61"/>
  <c r="AF218" i="61" s="1"/>
  <c r="AF177" i="61"/>
  <c r="AF277" i="61" s="1"/>
  <c r="AF175" i="61"/>
  <c r="AF275" i="61" s="1"/>
  <c r="AF187" i="61"/>
  <c r="AF287" i="61" s="1"/>
  <c r="AF178" i="61"/>
  <c r="AF278" i="61" s="1"/>
  <c r="AF153" i="61"/>
  <c r="AF253" i="61" s="1"/>
  <c r="AF111" i="61"/>
  <c r="AF211" i="61" s="1"/>
  <c r="AF122" i="61"/>
  <c r="AF222" i="61" s="1"/>
  <c r="EZ98" i="61"/>
  <c r="EZ76" i="61"/>
  <c r="EZ59" i="61"/>
  <c r="EZ46" i="61"/>
  <c r="AP24" i="61"/>
  <c r="AP41" i="61" s="1"/>
  <c r="EZ38" i="61"/>
  <c r="EZ21" i="61"/>
  <c r="EZ26" i="61"/>
  <c r="EZ24" i="61"/>
  <c r="AF121" i="61"/>
  <c r="AF221" i="61" s="1"/>
  <c r="AF128" i="61"/>
  <c r="AF228" i="61" s="1"/>
  <c r="AF106" i="61"/>
  <c r="AF206" i="61" s="1"/>
  <c r="AF117" i="61"/>
  <c r="AF217" i="61" s="1"/>
  <c r="AF166" i="61"/>
  <c r="AF266" i="61" s="1"/>
  <c r="AF180" i="61"/>
  <c r="AF280" i="61" s="1"/>
  <c r="AF105" i="61"/>
  <c r="AF205" i="61" s="1"/>
  <c r="AF103" i="61"/>
  <c r="AF203" i="61" s="1"/>
  <c r="EZ18" i="61"/>
  <c r="AF114" i="61"/>
  <c r="AF214" i="61" s="1"/>
  <c r="EZ43" i="61"/>
  <c r="EZ90" i="61"/>
  <c r="EZ69" i="61"/>
  <c r="EZ35" i="61"/>
  <c r="AF152" i="61"/>
  <c r="AF252" i="61" s="1"/>
  <c r="AF181" i="61"/>
  <c r="AF281" i="61" s="1"/>
  <c r="AF132" i="61"/>
  <c r="AF232" i="61" s="1"/>
  <c r="EZ95" i="61"/>
  <c r="AF155" i="61"/>
  <c r="AF255" i="61" s="1"/>
  <c r="EZ73" i="61"/>
  <c r="AF173" i="61"/>
  <c r="AF273" i="61" s="1"/>
  <c r="EZ39" i="61"/>
  <c r="AF144" i="61"/>
  <c r="AF244" i="61" s="1"/>
  <c r="EZ44" i="61"/>
  <c r="AF109" i="61"/>
  <c r="AF209" i="61" s="1"/>
  <c r="EU76" i="61"/>
  <c r="EU33" i="61"/>
  <c r="EU20" i="61"/>
  <c r="EU29" i="61"/>
  <c r="EU62" i="61"/>
  <c r="EU75" i="61"/>
  <c r="EU99" i="61"/>
  <c r="EU43" i="61"/>
  <c r="AA176" i="61"/>
  <c r="AA276" i="61" s="1"/>
  <c r="AA152" i="61"/>
  <c r="AA252" i="61" s="1"/>
  <c r="AA111" i="61"/>
  <c r="AA211" i="61" s="1"/>
  <c r="AA185" i="61"/>
  <c r="AA285" i="61" s="1"/>
  <c r="AA155" i="61"/>
  <c r="AA255" i="61" s="1"/>
  <c r="AA175" i="61"/>
  <c r="AA275" i="61" s="1"/>
  <c r="AA194" i="61"/>
  <c r="AA294" i="61" s="1"/>
  <c r="AA192" i="61"/>
  <c r="AA292" i="61" s="1"/>
  <c r="EU69" i="61"/>
  <c r="EU42" i="61"/>
  <c r="EU83" i="61"/>
  <c r="EU19" i="61"/>
  <c r="EU2" i="61"/>
  <c r="EU16" i="61"/>
  <c r="EU79" i="61"/>
  <c r="EU36" i="61"/>
  <c r="EU51" i="61"/>
  <c r="AA183" i="61"/>
  <c r="AA283" i="61" s="1"/>
  <c r="AA114" i="61"/>
  <c r="AA214" i="61" s="1"/>
  <c r="AA130" i="61"/>
  <c r="AA230" i="61" s="1"/>
  <c r="AA132" i="61"/>
  <c r="AA232" i="61" s="1"/>
  <c r="AA197" i="61"/>
  <c r="AA297" i="61" s="1"/>
  <c r="AA113" i="61"/>
  <c r="AA213" i="61" s="1"/>
  <c r="AA179" i="61"/>
  <c r="AA279" i="61" s="1"/>
  <c r="AA187" i="61"/>
  <c r="AA287" i="61" s="1"/>
  <c r="EU61" i="61"/>
  <c r="EU73" i="61"/>
  <c r="EU59" i="61"/>
  <c r="EU14" i="61"/>
  <c r="EU21" i="61"/>
  <c r="EU35" i="61"/>
  <c r="EU18" i="61"/>
  <c r="EU45" i="61"/>
  <c r="AA141" i="61"/>
  <c r="AA241" i="61" s="1"/>
  <c r="AA129" i="61"/>
  <c r="AA229" i="61" s="1"/>
  <c r="AA112" i="61"/>
  <c r="AA212" i="61" s="1"/>
  <c r="AA108" i="61"/>
  <c r="AA208" i="61" s="1"/>
  <c r="AA105" i="61"/>
  <c r="AA205" i="61" s="1"/>
  <c r="AA174" i="61"/>
  <c r="AA274" i="61" s="1"/>
  <c r="AA124" i="61"/>
  <c r="AA224" i="61" s="1"/>
  <c r="AA196" i="61"/>
  <c r="AA296" i="61" s="1"/>
  <c r="AA160" i="61"/>
  <c r="AA260" i="61" s="1"/>
  <c r="EU97" i="61"/>
  <c r="EU71" i="61"/>
  <c r="EU48" i="61"/>
  <c r="EU12" i="61"/>
  <c r="EU3" i="61"/>
  <c r="EU38" i="61"/>
  <c r="EU52" i="61"/>
  <c r="EU55" i="61"/>
  <c r="AA143" i="61"/>
  <c r="AA243" i="61" s="1"/>
  <c r="AA171" i="61"/>
  <c r="AA271" i="61" s="1"/>
  <c r="AA170" i="61"/>
  <c r="AA270" i="61" s="1"/>
  <c r="AA144" i="61"/>
  <c r="AA244" i="61" s="1"/>
  <c r="AA158" i="61"/>
  <c r="AA258" i="61" s="1"/>
  <c r="AA133" i="61"/>
  <c r="AA233" i="61" s="1"/>
  <c r="AA178" i="61"/>
  <c r="AA278" i="61" s="1"/>
  <c r="AA149" i="61"/>
  <c r="AA249" i="61" s="1"/>
  <c r="EU86" i="61"/>
  <c r="EU78" i="61"/>
  <c r="EU39" i="61"/>
  <c r="EU34" i="61"/>
  <c r="EU13" i="61"/>
  <c r="EU22" i="61"/>
  <c r="EU58" i="61"/>
  <c r="EU63" i="61"/>
  <c r="AA139" i="61"/>
  <c r="AA239" i="61" s="1"/>
  <c r="AA120" i="61"/>
  <c r="AA220" i="61" s="1"/>
  <c r="AA195" i="61"/>
  <c r="AA295" i="61" s="1"/>
  <c r="AA189" i="61"/>
  <c r="AA289" i="61" s="1"/>
  <c r="AA126" i="61"/>
  <c r="AA226" i="61" s="1"/>
  <c r="AA134" i="61"/>
  <c r="AA234" i="61" s="1"/>
  <c r="AA151" i="61"/>
  <c r="AA251" i="61" s="1"/>
  <c r="AA115" i="61"/>
  <c r="AA215" i="61" s="1"/>
  <c r="EU84" i="61"/>
  <c r="EU67" i="61"/>
  <c r="EU32" i="61"/>
  <c r="EU8" i="61"/>
  <c r="EU85" i="61"/>
  <c r="EU60" i="61"/>
  <c r="EU74" i="61"/>
  <c r="EU25" i="61"/>
  <c r="AA138" i="61"/>
  <c r="AA238" i="61" s="1"/>
  <c r="AA128" i="61"/>
  <c r="AA228" i="61" s="1"/>
  <c r="AA147" i="61"/>
  <c r="AA247" i="61" s="1"/>
  <c r="AA153" i="61"/>
  <c r="AA253" i="61" s="1"/>
  <c r="AA131" i="61"/>
  <c r="AA231" i="61" s="1"/>
  <c r="AA148" i="61"/>
  <c r="AA248" i="61" s="1"/>
  <c r="AA110" i="61"/>
  <c r="AA210" i="61" s="1"/>
  <c r="AA181" i="61"/>
  <c r="AA281" i="61" s="1"/>
  <c r="EU89" i="61"/>
  <c r="EU65" i="61"/>
  <c r="EU4" i="61"/>
  <c r="EU77" i="61"/>
  <c r="AA140" i="61"/>
  <c r="AA240" i="61" s="1"/>
  <c r="AA118" i="61"/>
  <c r="AA218" i="61" s="1"/>
  <c r="AA164" i="61"/>
  <c r="AA264" i="61" s="1"/>
  <c r="AA166" i="61"/>
  <c r="AA266" i="61" s="1"/>
  <c r="EU81" i="61"/>
  <c r="EU44" i="61"/>
  <c r="EU47" i="61"/>
  <c r="EU95" i="61"/>
  <c r="AA137" i="61"/>
  <c r="AA237" i="61" s="1"/>
  <c r="AA169" i="61"/>
  <c r="AA269" i="61" s="1"/>
  <c r="AA156" i="61"/>
  <c r="AA256" i="61" s="1"/>
  <c r="AA135" i="61"/>
  <c r="AA235" i="61" s="1"/>
  <c r="EU94" i="61"/>
  <c r="EU24" i="61"/>
  <c r="EU30" i="61"/>
  <c r="EU17" i="61"/>
  <c r="AA154" i="61"/>
  <c r="AA254" i="61" s="1"/>
  <c r="AA165" i="61"/>
  <c r="AA265" i="61" s="1"/>
  <c r="AA107" i="61"/>
  <c r="AA207" i="61" s="1"/>
  <c r="AA190" i="61"/>
  <c r="AA290" i="61" s="1"/>
  <c r="EU54" i="61"/>
  <c r="EU15" i="61"/>
  <c r="EU82" i="61"/>
  <c r="EU91" i="61"/>
  <c r="AA180" i="61"/>
  <c r="AA280" i="61" s="1"/>
  <c r="AA109" i="61"/>
  <c r="AA209" i="61" s="1"/>
  <c r="AA168" i="61"/>
  <c r="AA268" i="61" s="1"/>
  <c r="AA150" i="61"/>
  <c r="AA250" i="61" s="1"/>
  <c r="EU68" i="61"/>
  <c r="EU28" i="61"/>
  <c r="EU98" i="61"/>
  <c r="EU23" i="61"/>
  <c r="AA191" i="61"/>
  <c r="AA291" i="61" s="1"/>
  <c r="AA125" i="61"/>
  <c r="AA225" i="61" s="1"/>
  <c r="AA127" i="61"/>
  <c r="AA227" i="61" s="1"/>
  <c r="AA182" i="61"/>
  <c r="AA282" i="61" s="1"/>
  <c r="EU72" i="61"/>
  <c r="EU26" i="61"/>
  <c r="EU9" i="61"/>
  <c r="EU40" i="61"/>
  <c r="AA157" i="61"/>
  <c r="AA257" i="61" s="1"/>
  <c r="AA177" i="61"/>
  <c r="AA277" i="61" s="1"/>
  <c r="AA121" i="61"/>
  <c r="AA221" i="61" s="1"/>
  <c r="AA173" i="61"/>
  <c r="AA273" i="61" s="1"/>
  <c r="EU46" i="61"/>
  <c r="EU64" i="61"/>
  <c r="EU27" i="61"/>
  <c r="EU66" i="61"/>
  <c r="AA184" i="61"/>
  <c r="AA284" i="61" s="1"/>
  <c r="AA162" i="61"/>
  <c r="AA262" i="61" s="1"/>
  <c r="AA186" i="61"/>
  <c r="AA286" i="61" s="1"/>
  <c r="AA123" i="61"/>
  <c r="AA223" i="61" s="1"/>
  <c r="EU50" i="61"/>
  <c r="EU7" i="61"/>
  <c r="EU10" i="61"/>
  <c r="EU41" i="61"/>
  <c r="AA188" i="61"/>
  <c r="AA288" i="61" s="1"/>
  <c r="AA145" i="61"/>
  <c r="AA245" i="61" s="1"/>
  <c r="AA163" i="61"/>
  <c r="AA263" i="61" s="1"/>
  <c r="AA136" i="61"/>
  <c r="AA236" i="61" s="1"/>
  <c r="EU37" i="61"/>
  <c r="EU5" i="61"/>
  <c r="EU11" i="61"/>
  <c r="EU87" i="61"/>
  <c r="AA122" i="61"/>
  <c r="AA222" i="61" s="1"/>
  <c r="AA119" i="61"/>
  <c r="AA219" i="61" s="1"/>
  <c r="AA116" i="61"/>
  <c r="AA216" i="61" s="1"/>
  <c r="AA106" i="61"/>
  <c r="AA206" i="61" s="1"/>
  <c r="EU92" i="61"/>
  <c r="EU56" i="61"/>
  <c r="EU6" i="61"/>
  <c r="EU57" i="61"/>
  <c r="EU49" i="61"/>
  <c r="AA193" i="61"/>
  <c r="AA293" i="61" s="1"/>
  <c r="AA161" i="61"/>
  <c r="AA261" i="61" s="1"/>
  <c r="AA167" i="61"/>
  <c r="AA267" i="61" s="1"/>
  <c r="AA146" i="61"/>
  <c r="AA246" i="61" s="1"/>
  <c r="EU88" i="61"/>
  <c r="EU80" i="61"/>
  <c r="EU53" i="61"/>
  <c r="EU70" i="61"/>
  <c r="AA142" i="61"/>
  <c r="AA242" i="61" s="1"/>
  <c r="AA172" i="61"/>
  <c r="AA272" i="61" s="1"/>
  <c r="AA103" i="61"/>
  <c r="AA203" i="61" s="1"/>
  <c r="AA159" i="61"/>
  <c r="AA259" i="61" s="1"/>
  <c r="AA102" i="61"/>
  <c r="AA202" i="61" s="1"/>
  <c r="EU93" i="61"/>
  <c r="AP19" i="61"/>
  <c r="AP36" i="61" s="1"/>
  <c r="EU31" i="61"/>
  <c r="EU90" i="61"/>
  <c r="EU96" i="61"/>
  <c r="AA198" i="61"/>
  <c r="AA298" i="61" s="1"/>
  <c r="AA199" i="61"/>
  <c r="AA299" i="61" s="1"/>
  <c r="AA117" i="61"/>
  <c r="AA217" i="61" s="1"/>
  <c r="AA104" i="61"/>
  <c r="AA204" i="61" s="1"/>
  <c r="FF97" i="61"/>
  <c r="FF52" i="61"/>
  <c r="FF58" i="61"/>
  <c r="FF39" i="61"/>
  <c r="FF33" i="61"/>
  <c r="FF79" i="61"/>
  <c r="FF89" i="61"/>
  <c r="FF38" i="61"/>
  <c r="FF21" i="61"/>
  <c r="FF6" i="61"/>
  <c r="FF53" i="61"/>
  <c r="FF44" i="61"/>
  <c r="FF3" i="61"/>
  <c r="AL141" i="61"/>
  <c r="AL241" i="61" s="1"/>
  <c r="AL126" i="61"/>
  <c r="AL226" i="61" s="1"/>
  <c r="AL190" i="61"/>
  <c r="AL290" i="61" s="1"/>
  <c r="AL133" i="61"/>
  <c r="AL233" i="61" s="1"/>
  <c r="AL161" i="61"/>
  <c r="AL261" i="61" s="1"/>
  <c r="AL154" i="61"/>
  <c r="AL254" i="61" s="1"/>
  <c r="AL197" i="61"/>
  <c r="AL297" i="61" s="1"/>
  <c r="AL155" i="61"/>
  <c r="AL255" i="61" s="1"/>
  <c r="FF55" i="61"/>
  <c r="FF49" i="61"/>
  <c r="FF76" i="61"/>
  <c r="FF8" i="61"/>
  <c r="FF25" i="61"/>
  <c r="FF19" i="61"/>
  <c r="FF93" i="61"/>
  <c r="AL106" i="61"/>
  <c r="AL206" i="61" s="1"/>
  <c r="AL128" i="61"/>
  <c r="AL228" i="61" s="1"/>
  <c r="AL193" i="61"/>
  <c r="AL293" i="61" s="1"/>
  <c r="AL151" i="61"/>
  <c r="AL251" i="61" s="1"/>
  <c r="AL188" i="61"/>
  <c r="AL288" i="61" s="1"/>
  <c r="AL168" i="61"/>
  <c r="AL268" i="61" s="1"/>
  <c r="AL175" i="61"/>
  <c r="AL275" i="61" s="1"/>
  <c r="FF81" i="61"/>
  <c r="FF57" i="61"/>
  <c r="FF30" i="61"/>
  <c r="FF2" i="61"/>
  <c r="FF69" i="61"/>
  <c r="FF9" i="61"/>
  <c r="FF96" i="61"/>
  <c r="AL194" i="61"/>
  <c r="AL294" i="61" s="1"/>
  <c r="AL169" i="61"/>
  <c r="AL269" i="61" s="1"/>
  <c r="AL150" i="61"/>
  <c r="AL250" i="61" s="1"/>
  <c r="AL176" i="61"/>
  <c r="AL276" i="61" s="1"/>
  <c r="AL164" i="61"/>
  <c r="AL264" i="61" s="1"/>
  <c r="AL144" i="61"/>
  <c r="AL244" i="61" s="1"/>
  <c r="AL135" i="61"/>
  <c r="AL235" i="61" s="1"/>
  <c r="FF71" i="61"/>
  <c r="FF34" i="61"/>
  <c r="FF26" i="61"/>
  <c r="FF28" i="61"/>
  <c r="FF48" i="61"/>
  <c r="FF50" i="61"/>
  <c r="FF78" i="61"/>
  <c r="AL118" i="61"/>
  <c r="AL218" i="61" s="1"/>
  <c r="AL165" i="61"/>
  <c r="AL265" i="61" s="1"/>
  <c r="AL129" i="61"/>
  <c r="AL229" i="61" s="1"/>
  <c r="AL182" i="61"/>
  <c r="AL282" i="61" s="1"/>
  <c r="AL115" i="61"/>
  <c r="AL215" i="61" s="1"/>
  <c r="AL116" i="61"/>
  <c r="AL216" i="61" s="1"/>
  <c r="AL192" i="61"/>
  <c r="AL292" i="61" s="1"/>
  <c r="FF98" i="61"/>
  <c r="FF67" i="61"/>
  <c r="FF70" i="61"/>
  <c r="AP30" i="61"/>
  <c r="AP47" i="61" s="1"/>
  <c r="FF15" i="61"/>
  <c r="FF20" i="61"/>
  <c r="FF42" i="61"/>
  <c r="FF83" i="61"/>
  <c r="AL105" i="61"/>
  <c r="AL205" i="61" s="1"/>
  <c r="AL174" i="61"/>
  <c r="AL274" i="61" s="1"/>
  <c r="AL179" i="61"/>
  <c r="AL279" i="61" s="1"/>
  <c r="AL185" i="61"/>
  <c r="AL285" i="61" s="1"/>
  <c r="AL107" i="61"/>
  <c r="AL207" i="61" s="1"/>
  <c r="AL148" i="61"/>
  <c r="AL248" i="61" s="1"/>
  <c r="AL159" i="61"/>
  <c r="AL259" i="61" s="1"/>
  <c r="FF95" i="61"/>
  <c r="FF51" i="61"/>
  <c r="FF59" i="61"/>
  <c r="FF37" i="61"/>
  <c r="FF27" i="61"/>
  <c r="FF24" i="61"/>
  <c r="FF13" i="61"/>
  <c r="FF80" i="61"/>
  <c r="AL186" i="61"/>
  <c r="AL286" i="61" s="1"/>
  <c r="AL110" i="61"/>
  <c r="AL210" i="61" s="1"/>
  <c r="AL162" i="61"/>
  <c r="AL262" i="61" s="1"/>
  <c r="AL122" i="61"/>
  <c r="AL222" i="61" s="1"/>
  <c r="AL147" i="61"/>
  <c r="AL247" i="61" s="1"/>
  <c r="AL136" i="61"/>
  <c r="AL236" i="61" s="1"/>
  <c r="AL152" i="61"/>
  <c r="AL252" i="61" s="1"/>
  <c r="FF90" i="61"/>
  <c r="FF45" i="61"/>
  <c r="FF73" i="61"/>
  <c r="FF74" i="61"/>
  <c r="FF18" i="61"/>
  <c r="FF72" i="61"/>
  <c r="FF64" i="61"/>
  <c r="AL139" i="61"/>
  <c r="AL239" i="61" s="1"/>
  <c r="AL112" i="61"/>
  <c r="AL212" i="61" s="1"/>
  <c r="AL177" i="61"/>
  <c r="AL277" i="61" s="1"/>
  <c r="AL170" i="61"/>
  <c r="AL270" i="61" s="1"/>
  <c r="AL120" i="61"/>
  <c r="AL220" i="61" s="1"/>
  <c r="AL183" i="61"/>
  <c r="AL283" i="61" s="1"/>
  <c r="AL167" i="61"/>
  <c r="AL267" i="61" s="1"/>
  <c r="AL198" i="61"/>
  <c r="AL298" i="61" s="1"/>
  <c r="FF87" i="61"/>
  <c r="FF54" i="61"/>
  <c r="FF61" i="61"/>
  <c r="FF35" i="61"/>
  <c r="FF92" i="61"/>
  <c r="FF29" i="61"/>
  <c r="FF4" i="61"/>
  <c r="AL143" i="61"/>
  <c r="AL243" i="61" s="1"/>
  <c r="AL163" i="61"/>
  <c r="AL263" i="61" s="1"/>
  <c r="AL172" i="61"/>
  <c r="AL272" i="61" s="1"/>
  <c r="AL111" i="61"/>
  <c r="AL211" i="61" s="1"/>
  <c r="AL189" i="61"/>
  <c r="AL289" i="61" s="1"/>
  <c r="AL187" i="61"/>
  <c r="AL287" i="61" s="1"/>
  <c r="AL117" i="61"/>
  <c r="AL217" i="61" s="1"/>
  <c r="AL173" i="61"/>
  <c r="AL273" i="61" s="1"/>
  <c r="FF85" i="61"/>
  <c r="FF84" i="61"/>
  <c r="FF23" i="61"/>
  <c r="FF32" i="61"/>
  <c r="FF62" i="61"/>
  <c r="FF56" i="61"/>
  <c r="FF16" i="61"/>
  <c r="AL138" i="61"/>
  <c r="AL238" i="61" s="1"/>
  <c r="AL158" i="61"/>
  <c r="AL258" i="61" s="1"/>
  <c r="AL153" i="61"/>
  <c r="AL253" i="61" s="1"/>
  <c r="AL191" i="61"/>
  <c r="AL291" i="61" s="1"/>
  <c r="AL132" i="61"/>
  <c r="AL232" i="61" s="1"/>
  <c r="AL160" i="61"/>
  <c r="AL260" i="61" s="1"/>
  <c r="AL195" i="61"/>
  <c r="AL295" i="61" s="1"/>
  <c r="AL149" i="61"/>
  <c r="AL249" i="61" s="1"/>
  <c r="FF82" i="61"/>
  <c r="FF47" i="61"/>
  <c r="FF40" i="61"/>
  <c r="FF10" i="61"/>
  <c r="FF65" i="61"/>
  <c r="FF14" i="61"/>
  <c r="FF41" i="61"/>
  <c r="AL140" i="61"/>
  <c r="AL240" i="61" s="1"/>
  <c r="AL178" i="61"/>
  <c r="AL278" i="61" s="1"/>
  <c r="AL180" i="61"/>
  <c r="AL280" i="61" s="1"/>
  <c r="AL196" i="61"/>
  <c r="AL296" i="61" s="1"/>
  <c r="AL146" i="61"/>
  <c r="AL246" i="61" s="1"/>
  <c r="AL119" i="61"/>
  <c r="AL219" i="61" s="1"/>
  <c r="AL166" i="61"/>
  <c r="AL266" i="61" s="1"/>
  <c r="AL156" i="61"/>
  <c r="AL256" i="61" s="1"/>
  <c r="FF77" i="61"/>
  <c r="FF43" i="61"/>
  <c r="FF63" i="61"/>
  <c r="FF11" i="61"/>
  <c r="FF99" i="61"/>
  <c r="FF22" i="61"/>
  <c r="FF88" i="61"/>
  <c r="AL137" i="61"/>
  <c r="AL237" i="61" s="1"/>
  <c r="AL131" i="61"/>
  <c r="AL231" i="61" s="1"/>
  <c r="AL145" i="61"/>
  <c r="AL245" i="61" s="1"/>
  <c r="AL184" i="61"/>
  <c r="AL284" i="61" s="1"/>
  <c r="AL199" i="61"/>
  <c r="AL299" i="61" s="1"/>
  <c r="AL121" i="61"/>
  <c r="AL221" i="61" s="1"/>
  <c r="AL114" i="61"/>
  <c r="AL214" i="61" s="1"/>
  <c r="AL123" i="61"/>
  <c r="AL223" i="61" s="1"/>
  <c r="FF60" i="61"/>
  <c r="FF66" i="61"/>
  <c r="FF36" i="61"/>
  <c r="FF5" i="61"/>
  <c r="FF12" i="61"/>
  <c r="FF91" i="61"/>
  <c r="FF75" i="61"/>
  <c r="AL181" i="61"/>
  <c r="AL281" i="61" s="1"/>
  <c r="AL157" i="61"/>
  <c r="AL257" i="61" s="1"/>
  <c r="AL124" i="61"/>
  <c r="AL224" i="61" s="1"/>
  <c r="AL127" i="61"/>
  <c r="AL227" i="61" s="1"/>
  <c r="AL171" i="61"/>
  <c r="AL271" i="61" s="1"/>
  <c r="AL108" i="61"/>
  <c r="AL208" i="61" s="1"/>
  <c r="AL109" i="61"/>
  <c r="AL209" i="61" s="1"/>
  <c r="AL134" i="61"/>
  <c r="AL234" i="61" s="1"/>
  <c r="AL113" i="61"/>
  <c r="AL213" i="61" s="1"/>
  <c r="AL104" i="61"/>
  <c r="AL204" i="61" s="1"/>
  <c r="AL103" i="61"/>
  <c r="AL203" i="61" s="1"/>
  <c r="FF68" i="61"/>
  <c r="AL125" i="61"/>
  <c r="AL225" i="61" s="1"/>
  <c r="FF86" i="61"/>
  <c r="AL130" i="61"/>
  <c r="AL230" i="61" s="1"/>
  <c r="FF46" i="61"/>
  <c r="AL102" i="61"/>
  <c r="AL202" i="61" s="1"/>
  <c r="FF7" i="61"/>
  <c r="FF17" i="61"/>
  <c r="FF31" i="61"/>
  <c r="FF94" i="61"/>
  <c r="AL142" i="61"/>
  <c r="AL242" i="61" s="1"/>
  <c r="FH77" i="61"/>
  <c r="FH53" i="61"/>
  <c r="FH38" i="61"/>
  <c r="FH6" i="61"/>
  <c r="FH19" i="61"/>
  <c r="FH8" i="61"/>
  <c r="FH10" i="61"/>
  <c r="FH3" i="61"/>
  <c r="AN143" i="61"/>
  <c r="AN243" i="61" s="1"/>
  <c r="AN121" i="61"/>
  <c r="AN221" i="61" s="1"/>
  <c r="AN136" i="61"/>
  <c r="AN236" i="61" s="1"/>
  <c r="AN113" i="61"/>
  <c r="AN213" i="61" s="1"/>
  <c r="AN150" i="61"/>
  <c r="AN250" i="61" s="1"/>
  <c r="AN116" i="61"/>
  <c r="AN216" i="61" s="1"/>
  <c r="AN187" i="61"/>
  <c r="AN287" i="61" s="1"/>
  <c r="AN145" i="61"/>
  <c r="AN245" i="61" s="1"/>
  <c r="FH94" i="61"/>
  <c r="FH68" i="61"/>
  <c r="FH22" i="61"/>
  <c r="FH9" i="61"/>
  <c r="FH34" i="61"/>
  <c r="FH32" i="61"/>
  <c r="FH40" i="61"/>
  <c r="FH39" i="61"/>
  <c r="AN140" i="61"/>
  <c r="AN240" i="61" s="1"/>
  <c r="AN162" i="61"/>
  <c r="AN262" i="61" s="1"/>
  <c r="AN199" i="61"/>
  <c r="AN299" i="61" s="1"/>
  <c r="AN104" i="61"/>
  <c r="AN204" i="61" s="1"/>
  <c r="AN134" i="61"/>
  <c r="AN234" i="61" s="1"/>
  <c r="AN193" i="61"/>
  <c r="AN293" i="61" s="1"/>
  <c r="AN154" i="61"/>
  <c r="AN254" i="61" s="1"/>
  <c r="AN135" i="61"/>
  <c r="AN235" i="61" s="1"/>
  <c r="FH92" i="61"/>
  <c r="FH52" i="61"/>
  <c r="FH16" i="61"/>
  <c r="FH14" i="61"/>
  <c r="FH54" i="61"/>
  <c r="FH71" i="61"/>
  <c r="FH84" i="61"/>
  <c r="FH42" i="61"/>
  <c r="AN115" i="61"/>
  <c r="AN215" i="61" s="1"/>
  <c r="AN184" i="61"/>
  <c r="AN284" i="61" s="1"/>
  <c r="AN103" i="61"/>
  <c r="AN203" i="61" s="1"/>
  <c r="AN125" i="61"/>
  <c r="AN225" i="61" s="1"/>
  <c r="AN182" i="61"/>
  <c r="AN282" i="61" s="1"/>
  <c r="AN198" i="61"/>
  <c r="AN298" i="61" s="1"/>
  <c r="AN191" i="61"/>
  <c r="AN291" i="61" s="1"/>
  <c r="AN117" i="61"/>
  <c r="AN217" i="61" s="1"/>
  <c r="FH97" i="61"/>
  <c r="FH83" i="61"/>
  <c r="FH60" i="61"/>
  <c r="FH55" i="61"/>
  <c r="FH29" i="61"/>
  <c r="FH63" i="61"/>
  <c r="FH93" i="61"/>
  <c r="FH56" i="61"/>
  <c r="FH13" i="61"/>
  <c r="AN109" i="61"/>
  <c r="AN209" i="61" s="1"/>
  <c r="AN112" i="61"/>
  <c r="AN212" i="61" s="1"/>
  <c r="AN186" i="61"/>
  <c r="AN286" i="61" s="1"/>
  <c r="AN123" i="61"/>
  <c r="AN223" i="61" s="1"/>
  <c r="AN149" i="61"/>
  <c r="AN249" i="61" s="1"/>
  <c r="AN185" i="61"/>
  <c r="AN285" i="61" s="1"/>
  <c r="AN157" i="61"/>
  <c r="AN257" i="61" s="1"/>
  <c r="AN163" i="61"/>
  <c r="AN263" i="61" s="1"/>
  <c r="FH87" i="61"/>
  <c r="FH78" i="61"/>
  <c r="FH47" i="61"/>
  <c r="FH45" i="61"/>
  <c r="FH5" i="61"/>
  <c r="FH73" i="61"/>
  <c r="FH28" i="61"/>
  <c r="FH46" i="61"/>
  <c r="FH95" i="61"/>
  <c r="AN108" i="61"/>
  <c r="AN208" i="61" s="1"/>
  <c r="AN107" i="61"/>
  <c r="AN207" i="61" s="1"/>
  <c r="AN159" i="61"/>
  <c r="AN259" i="61" s="1"/>
  <c r="AN171" i="61"/>
  <c r="AN271" i="61" s="1"/>
  <c r="AN128" i="61"/>
  <c r="AN228" i="61" s="1"/>
  <c r="AN146" i="61"/>
  <c r="AN246" i="61" s="1"/>
  <c r="AN172" i="61"/>
  <c r="AN272" i="61" s="1"/>
  <c r="AN126" i="61"/>
  <c r="AN226" i="61" s="1"/>
  <c r="FH85" i="61"/>
  <c r="FH75" i="61"/>
  <c r="FH61" i="61"/>
  <c r="FH58" i="61"/>
  <c r="FH17" i="61"/>
  <c r="FH96" i="61"/>
  <c r="FH33" i="61"/>
  <c r="FH98" i="61"/>
  <c r="AN141" i="61"/>
  <c r="AN241" i="61" s="1"/>
  <c r="AN167" i="61"/>
  <c r="AN267" i="61" s="1"/>
  <c r="AN175" i="61"/>
  <c r="AN275" i="61" s="1"/>
  <c r="AN181" i="61"/>
  <c r="AN281" i="61" s="1"/>
  <c r="AN170" i="61"/>
  <c r="AN270" i="61" s="1"/>
  <c r="AN166" i="61"/>
  <c r="AN266" i="61" s="1"/>
  <c r="AN178" i="61"/>
  <c r="AN278" i="61" s="1"/>
  <c r="AN190" i="61"/>
  <c r="AN290" i="61" s="1"/>
  <c r="AN174" i="61"/>
  <c r="AN274" i="61" s="1"/>
  <c r="FH90" i="61"/>
  <c r="FH69" i="61"/>
  <c r="FH4" i="61"/>
  <c r="FH26" i="61"/>
  <c r="FH64" i="61"/>
  <c r="AN188" i="61"/>
  <c r="AN288" i="61" s="1"/>
  <c r="AN110" i="61"/>
  <c r="AN210" i="61" s="1"/>
  <c r="AN155" i="61"/>
  <c r="AN255" i="61" s="1"/>
  <c r="AN195" i="61"/>
  <c r="AN295" i="61" s="1"/>
  <c r="FH82" i="61"/>
  <c r="FH49" i="61"/>
  <c r="FH86" i="61"/>
  <c r="FH65" i="61"/>
  <c r="AN137" i="61"/>
  <c r="AN237" i="61" s="1"/>
  <c r="AN160" i="61"/>
  <c r="AN260" i="61" s="1"/>
  <c r="AN124" i="61"/>
  <c r="AN224" i="61" s="1"/>
  <c r="AN133" i="61"/>
  <c r="AN233" i="61" s="1"/>
  <c r="AN102" i="61"/>
  <c r="AN202" i="61" s="1"/>
  <c r="AN138" i="61"/>
  <c r="AN238" i="61" s="1"/>
  <c r="FH79" i="61"/>
  <c r="FH51" i="61"/>
  <c r="FH21" i="61"/>
  <c r="FH44" i="61"/>
  <c r="AN176" i="61"/>
  <c r="AN276" i="61" s="1"/>
  <c r="AN147" i="61"/>
  <c r="AN247" i="61" s="1"/>
  <c r="AN129" i="61"/>
  <c r="AN229" i="61" s="1"/>
  <c r="FH74" i="61"/>
  <c r="FH27" i="61"/>
  <c r="FH31" i="61"/>
  <c r="FH12" i="61"/>
  <c r="AN142" i="61"/>
  <c r="AN242" i="61" s="1"/>
  <c r="AN158" i="61"/>
  <c r="AN258" i="61" s="1"/>
  <c r="AN106" i="61"/>
  <c r="AN206" i="61" s="1"/>
  <c r="AN120" i="61"/>
  <c r="AN220" i="61" s="1"/>
  <c r="FH66" i="61"/>
  <c r="FH25" i="61"/>
  <c r="FH89" i="61"/>
  <c r="FH18" i="61"/>
  <c r="AN139" i="61"/>
  <c r="AN239" i="61" s="1"/>
  <c r="AN105" i="61"/>
  <c r="AN205" i="61" s="1"/>
  <c r="AN131" i="61"/>
  <c r="AN231" i="61" s="1"/>
  <c r="AN151" i="61"/>
  <c r="AN251" i="61" s="1"/>
  <c r="FH88" i="61"/>
  <c r="FH41" i="61"/>
  <c r="FH20" i="61"/>
  <c r="FH81" i="61"/>
  <c r="AN111" i="61"/>
  <c r="AN211" i="61" s="1"/>
  <c r="AN173" i="61"/>
  <c r="AN273" i="61" s="1"/>
  <c r="AN118" i="61"/>
  <c r="AN218" i="61" s="1"/>
  <c r="AN192" i="61"/>
  <c r="AN292" i="61" s="1"/>
  <c r="FH80" i="61"/>
  <c r="FH50" i="61"/>
  <c r="FH43" i="61"/>
  <c r="FH30" i="61"/>
  <c r="AN164" i="61"/>
  <c r="AN264" i="61" s="1"/>
  <c r="AN114" i="61"/>
  <c r="AN214" i="61" s="1"/>
  <c r="AN183" i="61"/>
  <c r="AN283" i="61" s="1"/>
  <c r="AN177" i="61"/>
  <c r="AN277" i="61" s="1"/>
  <c r="FH72" i="61"/>
  <c r="FH23" i="61"/>
  <c r="FH67" i="61"/>
  <c r="FH36" i="61"/>
  <c r="AN119" i="61"/>
  <c r="AN219" i="61" s="1"/>
  <c r="AN165" i="61"/>
  <c r="AN265" i="61" s="1"/>
  <c r="AN127" i="61"/>
  <c r="AN227" i="61" s="1"/>
  <c r="AN153" i="61"/>
  <c r="AN253" i="61" s="1"/>
  <c r="FH62" i="61"/>
  <c r="FH11" i="61"/>
  <c r="FH7" i="61"/>
  <c r="FH76" i="61"/>
  <c r="AN179" i="61"/>
  <c r="AN279" i="61" s="1"/>
  <c r="AN194" i="61"/>
  <c r="AN294" i="61" s="1"/>
  <c r="AN196" i="61"/>
  <c r="AN296" i="61" s="1"/>
  <c r="AN180" i="61"/>
  <c r="AN280" i="61" s="1"/>
  <c r="FH91" i="61"/>
  <c r="AP32" i="61"/>
  <c r="AP49" i="61" s="1"/>
  <c r="FH35" i="61"/>
  <c r="FH48" i="61"/>
  <c r="AN144" i="61"/>
  <c r="AN244" i="61" s="1"/>
  <c r="AN122" i="61"/>
  <c r="AN222" i="61" s="1"/>
  <c r="AN130" i="61"/>
  <c r="AN230" i="61" s="1"/>
  <c r="AN132" i="61"/>
  <c r="AN232" i="61" s="1"/>
  <c r="FH57" i="61"/>
  <c r="FH37" i="61"/>
  <c r="FH99" i="61"/>
  <c r="FH24" i="61"/>
  <c r="AN148" i="61"/>
  <c r="AN248" i="61" s="1"/>
  <c r="AN156" i="61"/>
  <c r="AN256" i="61" s="1"/>
  <c r="AN169" i="61"/>
  <c r="AN269" i="61" s="1"/>
  <c r="AN168" i="61"/>
  <c r="AN268" i="61" s="1"/>
  <c r="FH15" i="61"/>
  <c r="FH59" i="61"/>
  <c r="AN197" i="61"/>
  <c r="AN297" i="61" s="1"/>
  <c r="AN152" i="61"/>
  <c r="AN252" i="61" s="1"/>
  <c r="AN161" i="61"/>
  <c r="AN261" i="61" s="1"/>
  <c r="AN189" i="61"/>
  <c r="AN289" i="61" s="1"/>
  <c r="FH70" i="61"/>
  <c r="FH2" i="61"/>
  <c r="FC65" i="61"/>
  <c r="FC62" i="61"/>
  <c r="FC26" i="61"/>
  <c r="FC49" i="61"/>
  <c r="FC51" i="61"/>
  <c r="AI139" i="61"/>
  <c r="AI239" i="61" s="1"/>
  <c r="AI168" i="61"/>
  <c r="AI268" i="61" s="1"/>
  <c r="AI166" i="61"/>
  <c r="AI266" i="61" s="1"/>
  <c r="AI111" i="61"/>
  <c r="AI211" i="61" s="1"/>
  <c r="FC48" i="61"/>
  <c r="FC41" i="61"/>
  <c r="FC52" i="61"/>
  <c r="FC31" i="61"/>
  <c r="FC47" i="61"/>
  <c r="FC56" i="61"/>
  <c r="FC45" i="61"/>
  <c r="FC15" i="61"/>
  <c r="AI138" i="61"/>
  <c r="AI238" i="61" s="1"/>
  <c r="AI150" i="61"/>
  <c r="AI250" i="61" s="1"/>
  <c r="AI119" i="61"/>
  <c r="AI219" i="61" s="1"/>
  <c r="AI113" i="61"/>
  <c r="AI213" i="61" s="1"/>
  <c r="AI133" i="61"/>
  <c r="AI233" i="61" s="1"/>
  <c r="AI145" i="61"/>
  <c r="AI245" i="61" s="1"/>
  <c r="AI191" i="61"/>
  <c r="AI291" i="61" s="1"/>
  <c r="AI183" i="61"/>
  <c r="AI283" i="61" s="1"/>
  <c r="FC87" i="61"/>
  <c r="FC82" i="61"/>
  <c r="FC40" i="61"/>
  <c r="FC21" i="61"/>
  <c r="FC84" i="61"/>
  <c r="FC13" i="61"/>
  <c r="FC5" i="61"/>
  <c r="FC32" i="61"/>
  <c r="AI143" i="61"/>
  <c r="AI243" i="61" s="1"/>
  <c r="AI123" i="61"/>
  <c r="AI223" i="61" s="1"/>
  <c r="AI105" i="61"/>
  <c r="AI205" i="61" s="1"/>
  <c r="AI193" i="61"/>
  <c r="AI293" i="61" s="1"/>
  <c r="AI171" i="61"/>
  <c r="AI271" i="61" s="1"/>
  <c r="AI185" i="61"/>
  <c r="AI285" i="61" s="1"/>
  <c r="AI127" i="61"/>
  <c r="AI227" i="61" s="1"/>
  <c r="AI136" i="61"/>
  <c r="AI236" i="61" s="1"/>
  <c r="FC89" i="61"/>
  <c r="AI125" i="61"/>
  <c r="AI225" i="61" s="1"/>
  <c r="AI176" i="61"/>
  <c r="AI276" i="61" s="1"/>
  <c r="FC85" i="61"/>
  <c r="FC75" i="61"/>
  <c r="AP27" i="61"/>
  <c r="AP44" i="61" s="1"/>
  <c r="FC29" i="61"/>
  <c r="FC97" i="61"/>
  <c r="FC36" i="61"/>
  <c r="FC6" i="61"/>
  <c r="FC69" i="61"/>
  <c r="AI142" i="61"/>
  <c r="AI242" i="61" s="1"/>
  <c r="AI181" i="61"/>
  <c r="AI281" i="61" s="1"/>
  <c r="AI179" i="61"/>
  <c r="AI279" i="61" s="1"/>
  <c r="AI187" i="61"/>
  <c r="AI287" i="61" s="1"/>
  <c r="AI124" i="61"/>
  <c r="AI224" i="61" s="1"/>
  <c r="AI161" i="61"/>
  <c r="AI261" i="61" s="1"/>
  <c r="AI174" i="61"/>
  <c r="AI274" i="61" s="1"/>
  <c r="AI192" i="61"/>
  <c r="AI292" i="61" s="1"/>
  <c r="FC68" i="61"/>
  <c r="FC53" i="61"/>
  <c r="FC79" i="61"/>
  <c r="FC27" i="61"/>
  <c r="FC74" i="61"/>
  <c r="FC66" i="61"/>
  <c r="FC12" i="61"/>
  <c r="FC14" i="61"/>
  <c r="AI140" i="61"/>
  <c r="AI240" i="61" s="1"/>
  <c r="AI180" i="61"/>
  <c r="AI280" i="61" s="1"/>
  <c r="AI126" i="61"/>
  <c r="AI226" i="61" s="1"/>
  <c r="AI128" i="61"/>
  <c r="AI228" i="61" s="1"/>
  <c r="AI172" i="61"/>
  <c r="AI272" i="61" s="1"/>
  <c r="AI177" i="61"/>
  <c r="AI277" i="61" s="1"/>
  <c r="AI115" i="61"/>
  <c r="AI215" i="61" s="1"/>
  <c r="AI107" i="61"/>
  <c r="AI207" i="61" s="1"/>
  <c r="FC30" i="61"/>
  <c r="FC67" i="61"/>
  <c r="AI112" i="61"/>
  <c r="AI212" i="61" s="1"/>
  <c r="AI121" i="61"/>
  <c r="AI221" i="61" s="1"/>
  <c r="FC93" i="61"/>
  <c r="FC43" i="61"/>
  <c r="FC50" i="61"/>
  <c r="FC22" i="61"/>
  <c r="FC58" i="61"/>
  <c r="FC81" i="61"/>
  <c r="FC64" i="61"/>
  <c r="FC54" i="61"/>
  <c r="AI109" i="61"/>
  <c r="AI209" i="61" s="1"/>
  <c r="AI106" i="61"/>
  <c r="AI206" i="61" s="1"/>
  <c r="AI104" i="61"/>
  <c r="AI204" i="61" s="1"/>
  <c r="AI120" i="61"/>
  <c r="AI220" i="61" s="1"/>
  <c r="AI167" i="61"/>
  <c r="AI267" i="61" s="1"/>
  <c r="AI130" i="61"/>
  <c r="AI230" i="61" s="1"/>
  <c r="AI135" i="61"/>
  <c r="AI235" i="61" s="1"/>
  <c r="AI122" i="61"/>
  <c r="AI222" i="61" s="1"/>
  <c r="FC33" i="61"/>
  <c r="FC71" i="61"/>
  <c r="AI159" i="61"/>
  <c r="AI259" i="61" s="1"/>
  <c r="AI147" i="61"/>
  <c r="AI247" i="61" s="1"/>
  <c r="FC88" i="61"/>
  <c r="FC10" i="61"/>
  <c r="FC19" i="61"/>
  <c r="AI194" i="61"/>
  <c r="AI294" i="61" s="1"/>
  <c r="AI199" i="61"/>
  <c r="AI299" i="61" s="1"/>
  <c r="FC70" i="61"/>
  <c r="FC83" i="61"/>
  <c r="FC35" i="61"/>
  <c r="FC25" i="61"/>
  <c r="FC4" i="61"/>
  <c r="FC73" i="61"/>
  <c r="FC3" i="61"/>
  <c r="FC8" i="61"/>
  <c r="FC42" i="61"/>
  <c r="AI131" i="61"/>
  <c r="AI231" i="61" s="1"/>
  <c r="AI184" i="61"/>
  <c r="AI284" i="61" s="1"/>
  <c r="AI149" i="61"/>
  <c r="AI249" i="61" s="1"/>
  <c r="AI154" i="61"/>
  <c r="AI254" i="61" s="1"/>
  <c r="AI129" i="61"/>
  <c r="AI229" i="61" s="1"/>
  <c r="AI103" i="61"/>
  <c r="AI203" i="61" s="1"/>
  <c r="AI117" i="61"/>
  <c r="AI217" i="61" s="1"/>
  <c r="AI196" i="61"/>
  <c r="AI296" i="61" s="1"/>
  <c r="FC96" i="61"/>
  <c r="FC91" i="61"/>
  <c r="FC24" i="61"/>
  <c r="FC72" i="61"/>
  <c r="FC7" i="61"/>
  <c r="FC39" i="61"/>
  <c r="FC92" i="61"/>
  <c r="FC37" i="61"/>
  <c r="AI141" i="61"/>
  <c r="AI241" i="61" s="1"/>
  <c r="AI198" i="61"/>
  <c r="AI298" i="61" s="1"/>
  <c r="AI175" i="61"/>
  <c r="AI275" i="61" s="1"/>
  <c r="AI170" i="61"/>
  <c r="AI270" i="61" s="1"/>
  <c r="AI178" i="61"/>
  <c r="AI278" i="61" s="1"/>
  <c r="AI108" i="61"/>
  <c r="AI208" i="61" s="1"/>
  <c r="AI132" i="61"/>
  <c r="AI232" i="61" s="1"/>
  <c r="AI144" i="61"/>
  <c r="AI244" i="61" s="1"/>
  <c r="AI110" i="61"/>
  <c r="AI210" i="61" s="1"/>
  <c r="FC20" i="61"/>
  <c r="FC59" i="61"/>
  <c r="FC9" i="61"/>
  <c r="AI173" i="61"/>
  <c r="AI273" i="61" s="1"/>
  <c r="AI182" i="61"/>
  <c r="AI282" i="61" s="1"/>
  <c r="AI153" i="61"/>
  <c r="AI253" i="61" s="1"/>
  <c r="AI197" i="61"/>
  <c r="AI297" i="61" s="1"/>
  <c r="AI102" i="61"/>
  <c r="AI202" i="61" s="1"/>
  <c r="FC80" i="61"/>
  <c r="FC95" i="61"/>
  <c r="AI116" i="61"/>
  <c r="AI216" i="61" s="1"/>
  <c r="AI151" i="61"/>
  <c r="AI251" i="61" s="1"/>
  <c r="FC78" i="61"/>
  <c r="FC28" i="61"/>
  <c r="AI152" i="61"/>
  <c r="AI252" i="61" s="1"/>
  <c r="AI190" i="61"/>
  <c r="AI290" i="61" s="1"/>
  <c r="FC57" i="61"/>
  <c r="FC17" i="61"/>
  <c r="AI156" i="61"/>
  <c r="AI256" i="61" s="1"/>
  <c r="AI195" i="61"/>
  <c r="AI295" i="61" s="1"/>
  <c r="FC60" i="61"/>
  <c r="FC61" i="61"/>
  <c r="AI188" i="61"/>
  <c r="AI288" i="61" s="1"/>
  <c r="AI114" i="61"/>
  <c r="AI214" i="61" s="1"/>
  <c r="FC34" i="61"/>
  <c r="FC46" i="61"/>
  <c r="AI169" i="61"/>
  <c r="AI269" i="61" s="1"/>
  <c r="AI189" i="61"/>
  <c r="AI289" i="61" s="1"/>
  <c r="FC77" i="61"/>
  <c r="FC63" i="61"/>
  <c r="AI164" i="61"/>
  <c r="AI264" i="61" s="1"/>
  <c r="AI118" i="61"/>
  <c r="AI218" i="61" s="1"/>
  <c r="FC55" i="61"/>
  <c r="FC38" i="61"/>
  <c r="AI162" i="61"/>
  <c r="AI262" i="61" s="1"/>
  <c r="AI155" i="61"/>
  <c r="AI255" i="61" s="1"/>
  <c r="FC2" i="61"/>
  <c r="AI165" i="61"/>
  <c r="AI265" i="61" s="1"/>
  <c r="FC16" i="61"/>
  <c r="FC86" i="61"/>
  <c r="AI160" i="61"/>
  <c r="AI260" i="61" s="1"/>
  <c r="AI158" i="61"/>
  <c r="AI258" i="61" s="1"/>
  <c r="FC23" i="61"/>
  <c r="FC18" i="61"/>
  <c r="AI146" i="61"/>
  <c r="AI246" i="61" s="1"/>
  <c r="AI148" i="61"/>
  <c r="AI248" i="61" s="1"/>
  <c r="FC98" i="61"/>
  <c r="FC44" i="61"/>
  <c r="AI186" i="61"/>
  <c r="AI286" i="61" s="1"/>
  <c r="FC99" i="61"/>
  <c r="FC11" i="61"/>
  <c r="FC94" i="61"/>
  <c r="AI163" i="61"/>
  <c r="AI263" i="61" s="1"/>
  <c r="AI134" i="61"/>
  <c r="AI234" i="61" s="1"/>
  <c r="FC90" i="61"/>
  <c r="FC76" i="61"/>
  <c r="AI137" i="61"/>
  <c r="AI237" i="61" s="1"/>
  <c r="AI157" i="61"/>
  <c r="AI257" i="61" s="1"/>
  <c r="FE67" i="61"/>
  <c r="FE62" i="61"/>
  <c r="FE41" i="61"/>
  <c r="AP29" i="61"/>
  <c r="AP46" i="61" s="1"/>
  <c r="FE60" i="61"/>
  <c r="FE27" i="61"/>
  <c r="FE31" i="61"/>
  <c r="FE32" i="61"/>
  <c r="AK143" i="61"/>
  <c r="AK243" i="61" s="1"/>
  <c r="AK104" i="61"/>
  <c r="AK204" i="61" s="1"/>
  <c r="AK183" i="61"/>
  <c r="AK283" i="61" s="1"/>
  <c r="AK121" i="61"/>
  <c r="AK221" i="61" s="1"/>
  <c r="AK199" i="61"/>
  <c r="AK299" i="61" s="1"/>
  <c r="AK179" i="61"/>
  <c r="AK279" i="61" s="1"/>
  <c r="AK164" i="61"/>
  <c r="AK264" i="61" s="1"/>
  <c r="AK170" i="61"/>
  <c r="AK270" i="61" s="1"/>
  <c r="FE59" i="61"/>
  <c r="FE50" i="61"/>
  <c r="FE39" i="61"/>
  <c r="FE24" i="61"/>
  <c r="FE58" i="61"/>
  <c r="FE22" i="61"/>
  <c r="FE57" i="61"/>
  <c r="FE68" i="61"/>
  <c r="AK140" i="61"/>
  <c r="AK240" i="61" s="1"/>
  <c r="AK156" i="61"/>
  <c r="AK256" i="61" s="1"/>
  <c r="AK174" i="61"/>
  <c r="AK274" i="61" s="1"/>
  <c r="AK184" i="61"/>
  <c r="AK284" i="61" s="1"/>
  <c r="AK186" i="61"/>
  <c r="AK286" i="61" s="1"/>
  <c r="AK178" i="61"/>
  <c r="AK278" i="61" s="1"/>
  <c r="AK144" i="61"/>
  <c r="AK244" i="61" s="1"/>
  <c r="AK107" i="61"/>
  <c r="AK207" i="61" s="1"/>
  <c r="FE46" i="61"/>
  <c r="FE74" i="61"/>
  <c r="FE64" i="61"/>
  <c r="FE20" i="61"/>
  <c r="FE33" i="61"/>
  <c r="FE10" i="61"/>
  <c r="FE45" i="61"/>
  <c r="FE12" i="61"/>
  <c r="AK138" i="61"/>
  <c r="AK238" i="61" s="1"/>
  <c r="AK187" i="61"/>
  <c r="AK287" i="61" s="1"/>
  <c r="AK171" i="61"/>
  <c r="AK271" i="61" s="1"/>
  <c r="AK112" i="61"/>
  <c r="AK212" i="61" s="1"/>
  <c r="AK123" i="61"/>
  <c r="AK223" i="61" s="1"/>
  <c r="AK165" i="61"/>
  <c r="AK265" i="61" s="1"/>
  <c r="AK149" i="61"/>
  <c r="AK249" i="61" s="1"/>
  <c r="AK109" i="61"/>
  <c r="AK209" i="61" s="1"/>
  <c r="FE92" i="61"/>
  <c r="FE34" i="61"/>
  <c r="FE56" i="61"/>
  <c r="FE14" i="61"/>
  <c r="FE61" i="61"/>
  <c r="FE26" i="61"/>
  <c r="FE35" i="61"/>
  <c r="FE11" i="61"/>
  <c r="AK172" i="61"/>
  <c r="AK272" i="61" s="1"/>
  <c r="AK160" i="61"/>
  <c r="AK260" i="61" s="1"/>
  <c r="AK127" i="61"/>
  <c r="AK227" i="61" s="1"/>
  <c r="AK118" i="61"/>
  <c r="AK218" i="61" s="1"/>
  <c r="AK181" i="61"/>
  <c r="AK281" i="61" s="1"/>
  <c r="AK111" i="61"/>
  <c r="AK211" i="61" s="1"/>
  <c r="AK197" i="61"/>
  <c r="AK297" i="61" s="1"/>
  <c r="AK119" i="61"/>
  <c r="AK219" i="61" s="1"/>
  <c r="FE93" i="61"/>
  <c r="FE52" i="61"/>
  <c r="FE13" i="61"/>
  <c r="FE15" i="61"/>
  <c r="FE69" i="61"/>
  <c r="FE49" i="61"/>
  <c r="FE63" i="61"/>
  <c r="FE21" i="61"/>
  <c r="AK135" i="61"/>
  <c r="AK235" i="61" s="1"/>
  <c r="AK114" i="61"/>
  <c r="AK214" i="61" s="1"/>
  <c r="AK163" i="61"/>
  <c r="AK263" i="61" s="1"/>
  <c r="AK195" i="61"/>
  <c r="AK295" i="61" s="1"/>
  <c r="AK180" i="61"/>
  <c r="AK280" i="61" s="1"/>
  <c r="AK166" i="61"/>
  <c r="AK266" i="61" s="1"/>
  <c r="AK147" i="61"/>
  <c r="AK247" i="61" s="1"/>
  <c r="AK131" i="61"/>
  <c r="AK231" i="61" s="1"/>
  <c r="FE96" i="61"/>
  <c r="FE88" i="61"/>
  <c r="FE37" i="61"/>
  <c r="FE30" i="61"/>
  <c r="FE9" i="61"/>
  <c r="FE17" i="61"/>
  <c r="FE81" i="61"/>
  <c r="FE73" i="61"/>
  <c r="FE95" i="61"/>
  <c r="AK190" i="61"/>
  <c r="AK290" i="61" s="1"/>
  <c r="AK154" i="61"/>
  <c r="AK254" i="61" s="1"/>
  <c r="AK124" i="61"/>
  <c r="AK224" i="61" s="1"/>
  <c r="AK169" i="61"/>
  <c r="AK269" i="61" s="1"/>
  <c r="AK167" i="61"/>
  <c r="AK267" i="61" s="1"/>
  <c r="AK133" i="61"/>
  <c r="AK233" i="61" s="1"/>
  <c r="AK134" i="61"/>
  <c r="AK234" i="61" s="1"/>
  <c r="AK152" i="61"/>
  <c r="AK252" i="61" s="1"/>
  <c r="FE90" i="61"/>
  <c r="FE83" i="61"/>
  <c r="FE28" i="61"/>
  <c r="FE66" i="61"/>
  <c r="FE7" i="61"/>
  <c r="FE44" i="61"/>
  <c r="FE51" i="61"/>
  <c r="FE55" i="61"/>
  <c r="FE99" i="61"/>
  <c r="AK153" i="61"/>
  <c r="AK253" i="61" s="1"/>
  <c r="AK191" i="61"/>
  <c r="AK291" i="61" s="1"/>
  <c r="AK185" i="61"/>
  <c r="AK285" i="61" s="1"/>
  <c r="AK129" i="61"/>
  <c r="AK229" i="61" s="1"/>
  <c r="AK194" i="61"/>
  <c r="AK294" i="61" s="1"/>
  <c r="AK189" i="61"/>
  <c r="AK289" i="61" s="1"/>
  <c r="AK128" i="61"/>
  <c r="AK228" i="61" s="1"/>
  <c r="AK193" i="61"/>
  <c r="AK293" i="61" s="1"/>
  <c r="FE87" i="61"/>
  <c r="FE80" i="61"/>
  <c r="FE19" i="61"/>
  <c r="FE36" i="61"/>
  <c r="FE5" i="61"/>
  <c r="FE71" i="61"/>
  <c r="FE98" i="61"/>
  <c r="FE89" i="61"/>
  <c r="FE94" i="61"/>
  <c r="AK145" i="61"/>
  <c r="AK245" i="61" s="1"/>
  <c r="AK117" i="61"/>
  <c r="AK217" i="61" s="1"/>
  <c r="AK122" i="61"/>
  <c r="AK222" i="61" s="1"/>
  <c r="AK108" i="61"/>
  <c r="AK208" i="61" s="1"/>
  <c r="AK158" i="61"/>
  <c r="AK258" i="61" s="1"/>
  <c r="AK115" i="61"/>
  <c r="AK215" i="61" s="1"/>
  <c r="AK188" i="61"/>
  <c r="AK288" i="61" s="1"/>
  <c r="AK157" i="61"/>
  <c r="AK257" i="61" s="1"/>
  <c r="FE85" i="61"/>
  <c r="FE78" i="61"/>
  <c r="FE47" i="61"/>
  <c r="FE29" i="61"/>
  <c r="FE6" i="61"/>
  <c r="FE8" i="61"/>
  <c r="FE42" i="61"/>
  <c r="FE43" i="61"/>
  <c r="AK142" i="61"/>
  <c r="AK242" i="61" s="1"/>
  <c r="AK155" i="61"/>
  <c r="AK255" i="61" s="1"/>
  <c r="AK168" i="61"/>
  <c r="AK268" i="61" s="1"/>
  <c r="AK162" i="61"/>
  <c r="AK262" i="61" s="1"/>
  <c r="AK120" i="61"/>
  <c r="AK220" i="61" s="1"/>
  <c r="AK126" i="61"/>
  <c r="AK226" i="61" s="1"/>
  <c r="AK175" i="61"/>
  <c r="AK275" i="61" s="1"/>
  <c r="AK136" i="61"/>
  <c r="AK236" i="61" s="1"/>
  <c r="AK151" i="61"/>
  <c r="AK251" i="61" s="1"/>
  <c r="FE82" i="61"/>
  <c r="FE75" i="61"/>
  <c r="FE40" i="61"/>
  <c r="FE18" i="61"/>
  <c r="FE3" i="61"/>
  <c r="FE70" i="61"/>
  <c r="FE84" i="61"/>
  <c r="FE2" i="61"/>
  <c r="AK139" i="61"/>
  <c r="AK239" i="61" s="1"/>
  <c r="AK192" i="61"/>
  <c r="AK292" i="61" s="1"/>
  <c r="AK105" i="61"/>
  <c r="AK205" i="61" s="1"/>
  <c r="AK110" i="61"/>
  <c r="AK210" i="61" s="1"/>
  <c r="AK177" i="61"/>
  <c r="AK277" i="61" s="1"/>
  <c r="AK116" i="61"/>
  <c r="AK216" i="61" s="1"/>
  <c r="AK182" i="61"/>
  <c r="AK282" i="61" s="1"/>
  <c r="AK103" i="61"/>
  <c r="AK203" i="61" s="1"/>
  <c r="AK102" i="61"/>
  <c r="AK202" i="61" s="1"/>
  <c r="FE79" i="61"/>
  <c r="FE72" i="61"/>
  <c r="FE65" i="61"/>
  <c r="FE38" i="61"/>
  <c r="FE4" i="61"/>
  <c r="FE54" i="61"/>
  <c r="FE76" i="61"/>
  <c r="FE23" i="61"/>
  <c r="AK141" i="61"/>
  <c r="AK241" i="61" s="1"/>
  <c r="AK146" i="61"/>
  <c r="AK246" i="61" s="1"/>
  <c r="AK161" i="61"/>
  <c r="AK261" i="61" s="1"/>
  <c r="AK176" i="61"/>
  <c r="AK276" i="61" s="1"/>
  <c r="AK130" i="61"/>
  <c r="AK230" i="61" s="1"/>
  <c r="AK198" i="61"/>
  <c r="AK298" i="61" s="1"/>
  <c r="AK113" i="61"/>
  <c r="AK213" i="61" s="1"/>
  <c r="AK150" i="61"/>
  <c r="AK250" i="61" s="1"/>
  <c r="AK137" i="61"/>
  <c r="AK237" i="61" s="1"/>
  <c r="AK159" i="61"/>
  <c r="AK259" i="61" s="1"/>
  <c r="AK173" i="61"/>
  <c r="AK273" i="61" s="1"/>
  <c r="AK106" i="61"/>
  <c r="AK206" i="61" s="1"/>
  <c r="FE77" i="61"/>
  <c r="AK196" i="61"/>
  <c r="AK296" i="61" s="1"/>
  <c r="FE91" i="61"/>
  <c r="AK125" i="61"/>
  <c r="AK225" i="61" s="1"/>
  <c r="FE53" i="61"/>
  <c r="AK132" i="61"/>
  <c r="AK232" i="61" s="1"/>
  <c r="FE48" i="61"/>
  <c r="AK148" i="61"/>
  <c r="AK248" i="61" s="1"/>
  <c r="FE25" i="61"/>
  <c r="FE86" i="61"/>
  <c r="FE16" i="61"/>
  <c r="FE97" i="61"/>
  <c r="EW83" i="61"/>
  <c r="EW76" i="61"/>
  <c r="EW51" i="61"/>
  <c r="EW38" i="61"/>
  <c r="EW31" i="61"/>
  <c r="EW22" i="61"/>
  <c r="EW88" i="61"/>
  <c r="EW73" i="61"/>
  <c r="EW42" i="61"/>
  <c r="AP21" i="61"/>
  <c r="AP38" i="61" s="1"/>
  <c r="EW12" i="61"/>
  <c r="EW65" i="61"/>
  <c r="EW11" i="61"/>
  <c r="EW46" i="61"/>
  <c r="AC137" i="61"/>
  <c r="AC237" i="61" s="1"/>
  <c r="AC121" i="61"/>
  <c r="AC221" i="61" s="1"/>
  <c r="AC119" i="61"/>
  <c r="AC219" i="61" s="1"/>
  <c r="AC144" i="61"/>
  <c r="AC244" i="61" s="1"/>
  <c r="AC195" i="61"/>
  <c r="AC295" i="61" s="1"/>
  <c r="AC157" i="61"/>
  <c r="AC257" i="61" s="1"/>
  <c r="AC164" i="61"/>
  <c r="AC264" i="61" s="1"/>
  <c r="AC117" i="61"/>
  <c r="AC217" i="61" s="1"/>
  <c r="AC192" i="61"/>
  <c r="AC292" i="61" s="1"/>
  <c r="EW80" i="61"/>
  <c r="EW71" i="61"/>
  <c r="EW17" i="61"/>
  <c r="EW24" i="61"/>
  <c r="EW18" i="61"/>
  <c r="EW39" i="61"/>
  <c r="EW16" i="61"/>
  <c r="EW52" i="61"/>
  <c r="AC138" i="61"/>
  <c r="AC238" i="61" s="1"/>
  <c r="AC166" i="61"/>
  <c r="AC266" i="61" s="1"/>
  <c r="AC177" i="61"/>
  <c r="AC277" i="61" s="1"/>
  <c r="AC149" i="61"/>
  <c r="AC249" i="61" s="1"/>
  <c r="AC183" i="61"/>
  <c r="AC283" i="61" s="1"/>
  <c r="AC154" i="61"/>
  <c r="AC254" i="61" s="1"/>
  <c r="AC159" i="61"/>
  <c r="AC259" i="61" s="1"/>
  <c r="AC155" i="61"/>
  <c r="AC255" i="61" s="1"/>
  <c r="AC178" i="61"/>
  <c r="AC278" i="61" s="1"/>
  <c r="EW78" i="61"/>
  <c r="EW94" i="61"/>
  <c r="EW36" i="61"/>
  <c r="EW20" i="61"/>
  <c r="EW4" i="61"/>
  <c r="EW74" i="61"/>
  <c r="EW90" i="61"/>
  <c r="EW95" i="61"/>
  <c r="AC143" i="61"/>
  <c r="AC243" i="61" s="1"/>
  <c r="AC130" i="61"/>
  <c r="AC230" i="61" s="1"/>
  <c r="AC150" i="61"/>
  <c r="AC250" i="61" s="1"/>
  <c r="AC185" i="61"/>
  <c r="AC285" i="61" s="1"/>
  <c r="AC153" i="61"/>
  <c r="AC253" i="61" s="1"/>
  <c r="EW63" i="61"/>
  <c r="EW54" i="61"/>
  <c r="EW75" i="61"/>
  <c r="EW40" i="61"/>
  <c r="EW29" i="61"/>
  <c r="EW9" i="61"/>
  <c r="EW96" i="61"/>
  <c r="EW93" i="61"/>
  <c r="AC131" i="61"/>
  <c r="AC231" i="61" s="1"/>
  <c r="AC189" i="61"/>
  <c r="AC289" i="61" s="1"/>
  <c r="AC196" i="61"/>
  <c r="AC296" i="61" s="1"/>
  <c r="AC134" i="61"/>
  <c r="AC234" i="61" s="1"/>
  <c r="AC147" i="61"/>
  <c r="AC247" i="61" s="1"/>
  <c r="AC191" i="61"/>
  <c r="AC291" i="61" s="1"/>
  <c r="AC127" i="61"/>
  <c r="AC227" i="61" s="1"/>
  <c r="AC111" i="61"/>
  <c r="AC211" i="61" s="1"/>
  <c r="AC180" i="61"/>
  <c r="AC280" i="61" s="1"/>
  <c r="EW55" i="61"/>
  <c r="EW72" i="61"/>
  <c r="EW61" i="61"/>
  <c r="EW25" i="61"/>
  <c r="EW58" i="61"/>
  <c r="EW13" i="61"/>
  <c r="EW91" i="61"/>
  <c r="EW37" i="61"/>
  <c r="AC173" i="61"/>
  <c r="AC273" i="61" s="1"/>
  <c r="AC193" i="61"/>
  <c r="AC293" i="61" s="1"/>
  <c r="AC161" i="61"/>
  <c r="AC261" i="61" s="1"/>
  <c r="AC169" i="61"/>
  <c r="AC269" i="61" s="1"/>
  <c r="AC120" i="61"/>
  <c r="AC220" i="61" s="1"/>
  <c r="AC145" i="61"/>
  <c r="AC245" i="61" s="1"/>
  <c r="AC174" i="61"/>
  <c r="AC274" i="61" s="1"/>
  <c r="AC108" i="61"/>
  <c r="AC208" i="61" s="1"/>
  <c r="AC167" i="61"/>
  <c r="AC267" i="61" s="1"/>
  <c r="EW98" i="61"/>
  <c r="EW92" i="61"/>
  <c r="EW35" i="61"/>
  <c r="EW19" i="61"/>
  <c r="EW41" i="61"/>
  <c r="EW82" i="61"/>
  <c r="EW8" i="61"/>
  <c r="EW70" i="61"/>
  <c r="AC133" i="61"/>
  <c r="AC233" i="61" s="1"/>
  <c r="AC184" i="61"/>
  <c r="AC284" i="61" s="1"/>
  <c r="AC171" i="61"/>
  <c r="AC271" i="61" s="1"/>
  <c r="AC170" i="61"/>
  <c r="AC270" i="61" s="1"/>
  <c r="AC148" i="61"/>
  <c r="AC248" i="61" s="1"/>
  <c r="AC122" i="61"/>
  <c r="AC222" i="61" s="1"/>
  <c r="AC156" i="61"/>
  <c r="AC256" i="61" s="1"/>
  <c r="AC198" i="61"/>
  <c r="AC298" i="61" s="1"/>
  <c r="EW97" i="61"/>
  <c r="EW64" i="61"/>
  <c r="EW62" i="61"/>
  <c r="EW14" i="61"/>
  <c r="EW60" i="61"/>
  <c r="EW68" i="61"/>
  <c r="EW23" i="61"/>
  <c r="EW50" i="61"/>
  <c r="AC103" i="61"/>
  <c r="AC203" i="61" s="1"/>
  <c r="AC128" i="61"/>
  <c r="AC228" i="61" s="1"/>
  <c r="AC176" i="61"/>
  <c r="AC276" i="61" s="1"/>
  <c r="AC175" i="61"/>
  <c r="AC275" i="61" s="1"/>
  <c r="AC188" i="61"/>
  <c r="AC288" i="61" s="1"/>
  <c r="AC104" i="61"/>
  <c r="AC204" i="61" s="1"/>
  <c r="AC160" i="61"/>
  <c r="AC260" i="61" s="1"/>
  <c r="AC186" i="61"/>
  <c r="AC286" i="61" s="1"/>
  <c r="AC124" i="61"/>
  <c r="AC224" i="61" s="1"/>
  <c r="EW99" i="61"/>
  <c r="EW59" i="61"/>
  <c r="EW69" i="61"/>
  <c r="EW26" i="61"/>
  <c r="EW6" i="61"/>
  <c r="EW66" i="61"/>
  <c r="EW77" i="61"/>
  <c r="EW79" i="61"/>
  <c r="AC123" i="61"/>
  <c r="AC223" i="61" s="1"/>
  <c r="AC107" i="61"/>
  <c r="AC207" i="61" s="1"/>
  <c r="AC182" i="61"/>
  <c r="AC282" i="61" s="1"/>
  <c r="AC190" i="61"/>
  <c r="AC290" i="61" s="1"/>
  <c r="AC146" i="61"/>
  <c r="AC246" i="61" s="1"/>
  <c r="AC125" i="61"/>
  <c r="AC225" i="61" s="1"/>
  <c r="AC112" i="61"/>
  <c r="AC212" i="61" s="1"/>
  <c r="AC162" i="61"/>
  <c r="AC262" i="61" s="1"/>
  <c r="AC110" i="61"/>
  <c r="AC210" i="61" s="1"/>
  <c r="EW89" i="61"/>
  <c r="EW44" i="61"/>
  <c r="EW53" i="61"/>
  <c r="EW21" i="61"/>
  <c r="EW48" i="61"/>
  <c r="EW57" i="61"/>
  <c r="EW45" i="61"/>
  <c r="AC142" i="61"/>
  <c r="AC242" i="61" s="1"/>
  <c r="AC172" i="61"/>
  <c r="AC272" i="61" s="1"/>
  <c r="AC165" i="61"/>
  <c r="AC265" i="61" s="1"/>
  <c r="AC132" i="61"/>
  <c r="AC232" i="61" s="1"/>
  <c r="AC136" i="61"/>
  <c r="AC236" i="61" s="1"/>
  <c r="AC152" i="61"/>
  <c r="AC252" i="61" s="1"/>
  <c r="AC199" i="61"/>
  <c r="AC299" i="61" s="1"/>
  <c r="AC151" i="61"/>
  <c r="AC251" i="61" s="1"/>
  <c r="AC129" i="61"/>
  <c r="AC229" i="61" s="1"/>
  <c r="EW86" i="61"/>
  <c r="EW32" i="61"/>
  <c r="EW43" i="61"/>
  <c r="EW27" i="61"/>
  <c r="EW56" i="61"/>
  <c r="EW5" i="61"/>
  <c r="EW3" i="61"/>
  <c r="AC139" i="61"/>
  <c r="AC239" i="61" s="1"/>
  <c r="AC109" i="61"/>
  <c r="AC209" i="61" s="1"/>
  <c r="AC168" i="61"/>
  <c r="AC268" i="61" s="1"/>
  <c r="AC115" i="61"/>
  <c r="AC215" i="61" s="1"/>
  <c r="AC102" i="61"/>
  <c r="AC202" i="61" s="1"/>
  <c r="EW67" i="61"/>
  <c r="EW81" i="61"/>
  <c r="EW49" i="61"/>
  <c r="EW33" i="61"/>
  <c r="EW2" i="61"/>
  <c r="EW85" i="61"/>
  <c r="EW47" i="61"/>
  <c r="EW10" i="61"/>
  <c r="AC140" i="61"/>
  <c r="AC240" i="61" s="1"/>
  <c r="AC158" i="61"/>
  <c r="AC258" i="61" s="1"/>
  <c r="AC118" i="61"/>
  <c r="AC218" i="61" s="1"/>
  <c r="AC126" i="61"/>
  <c r="AC226" i="61" s="1"/>
  <c r="AC197" i="61"/>
  <c r="AC297" i="61" s="1"/>
  <c r="AC187" i="61"/>
  <c r="AC287" i="61" s="1"/>
  <c r="AC106" i="61"/>
  <c r="AC206" i="61" s="1"/>
  <c r="AC181" i="61"/>
  <c r="AC281" i="61" s="1"/>
  <c r="AC116" i="61"/>
  <c r="AC216" i="61" s="1"/>
  <c r="EW30" i="61"/>
  <c r="EW7" i="61"/>
  <c r="AC141" i="61"/>
  <c r="AC241" i="61" s="1"/>
  <c r="AC163" i="61"/>
  <c r="AC263" i="61" s="1"/>
  <c r="AC194" i="61"/>
  <c r="AC294" i="61" s="1"/>
  <c r="AC105" i="61"/>
  <c r="AC205" i="61" s="1"/>
  <c r="AC113" i="61"/>
  <c r="AC213" i="61" s="1"/>
  <c r="AC135" i="61"/>
  <c r="AC235" i="61" s="1"/>
  <c r="EW84" i="61"/>
  <c r="AC179" i="61"/>
  <c r="AC279" i="61" s="1"/>
  <c r="EW28" i="61"/>
  <c r="AC114" i="61"/>
  <c r="AC214" i="61" s="1"/>
  <c r="EW34" i="61"/>
  <c r="EW15" i="61"/>
  <c r="EW87" i="61"/>
  <c r="EV88" i="61"/>
  <c r="EV60" i="61"/>
  <c r="EV61" i="61"/>
  <c r="EV21" i="61"/>
  <c r="EV34" i="61"/>
  <c r="EV99" i="61"/>
  <c r="EV56" i="61"/>
  <c r="EV42" i="61"/>
  <c r="AB139" i="61"/>
  <c r="AB239" i="61" s="1"/>
  <c r="AB110" i="61"/>
  <c r="AB210" i="61" s="1"/>
  <c r="AB107" i="61"/>
  <c r="AB207" i="61" s="1"/>
  <c r="AB152" i="61"/>
  <c r="AB252" i="61" s="1"/>
  <c r="AB115" i="61"/>
  <c r="AB215" i="61" s="1"/>
  <c r="AB131" i="61"/>
  <c r="AB231" i="61" s="1"/>
  <c r="AB165" i="61"/>
  <c r="AB265" i="61" s="1"/>
  <c r="EV65" i="61"/>
  <c r="AB105" i="61"/>
  <c r="AB205" i="61" s="1"/>
  <c r="EV83" i="61"/>
  <c r="EV45" i="61"/>
  <c r="EV47" i="61"/>
  <c r="EV6" i="61"/>
  <c r="EV54" i="61"/>
  <c r="EV28" i="61"/>
  <c r="EV30" i="61"/>
  <c r="EV14" i="61"/>
  <c r="AB189" i="61"/>
  <c r="AB289" i="61" s="1"/>
  <c r="AB136" i="61"/>
  <c r="AB236" i="61" s="1"/>
  <c r="AB167" i="61"/>
  <c r="AB267" i="61" s="1"/>
  <c r="AB125" i="61"/>
  <c r="AB225" i="61" s="1"/>
  <c r="AB124" i="61"/>
  <c r="AB224" i="61" s="1"/>
  <c r="AB192" i="61"/>
  <c r="AB292" i="61" s="1"/>
  <c r="AB104" i="61"/>
  <c r="AB204" i="61" s="1"/>
  <c r="AB190" i="61"/>
  <c r="AB290" i="61" s="1"/>
  <c r="EV43" i="61"/>
  <c r="EV63" i="61"/>
  <c r="AB108" i="61"/>
  <c r="AB208" i="61" s="1"/>
  <c r="EV41" i="61"/>
  <c r="EV46" i="61"/>
  <c r="EV97" i="61"/>
  <c r="EV78" i="61"/>
  <c r="EV52" i="61"/>
  <c r="EV33" i="61"/>
  <c r="EV23" i="61"/>
  <c r="EV13" i="61"/>
  <c r="EV44" i="61"/>
  <c r="EV93" i="61"/>
  <c r="EV29" i="61"/>
  <c r="AB117" i="61"/>
  <c r="AB217" i="61" s="1"/>
  <c r="AB171" i="61"/>
  <c r="AB271" i="61" s="1"/>
  <c r="AB196" i="61"/>
  <c r="AB296" i="61" s="1"/>
  <c r="AB181" i="61"/>
  <c r="AB281" i="61" s="1"/>
  <c r="AB150" i="61"/>
  <c r="AB250" i="61" s="1"/>
  <c r="AB193" i="61"/>
  <c r="AB293" i="61" s="1"/>
  <c r="AB129" i="61"/>
  <c r="AB229" i="61" s="1"/>
  <c r="AB153" i="61"/>
  <c r="AB253" i="61" s="1"/>
  <c r="AB183" i="61"/>
  <c r="AB283" i="61" s="1"/>
  <c r="EV90" i="61"/>
  <c r="EV75" i="61"/>
  <c r="EV94" i="61"/>
  <c r="EV17" i="61"/>
  <c r="EV9" i="61"/>
  <c r="EV73" i="61"/>
  <c r="EV10" i="61"/>
  <c r="EV98" i="61"/>
  <c r="EV64" i="61"/>
  <c r="AB195" i="61"/>
  <c r="AB295" i="61" s="1"/>
  <c r="AB156" i="61"/>
  <c r="AB256" i="61" s="1"/>
  <c r="AB116" i="61"/>
  <c r="AB216" i="61" s="1"/>
  <c r="AB118" i="61"/>
  <c r="AB218" i="61" s="1"/>
  <c r="AB188" i="61"/>
  <c r="AB288" i="61" s="1"/>
  <c r="AB166" i="61"/>
  <c r="AB266" i="61" s="1"/>
  <c r="AB187" i="61"/>
  <c r="AB287" i="61" s="1"/>
  <c r="AB145" i="61"/>
  <c r="AB245" i="61" s="1"/>
  <c r="AB154" i="61"/>
  <c r="AB254" i="61" s="1"/>
  <c r="EV87" i="61"/>
  <c r="EV72" i="61"/>
  <c r="EV50" i="61"/>
  <c r="EV49" i="61"/>
  <c r="EV4" i="61"/>
  <c r="EV96" i="61"/>
  <c r="EV11" i="61"/>
  <c r="EV3" i="61"/>
  <c r="EV95" i="61"/>
  <c r="AB161" i="61"/>
  <c r="AB261" i="61" s="1"/>
  <c r="AB121" i="61"/>
  <c r="AB221" i="61" s="1"/>
  <c r="AB186" i="61"/>
  <c r="AB286" i="61" s="1"/>
  <c r="AB113" i="61"/>
  <c r="AB213" i="61" s="1"/>
  <c r="AB182" i="61"/>
  <c r="AB282" i="61" s="1"/>
  <c r="AB173" i="61"/>
  <c r="AB273" i="61" s="1"/>
  <c r="AB120" i="61"/>
  <c r="AB220" i="61" s="1"/>
  <c r="AB132" i="61"/>
  <c r="AB232" i="61" s="1"/>
  <c r="EV27" i="61"/>
  <c r="EV85" i="61"/>
  <c r="EV62" i="61"/>
  <c r="EV58" i="61"/>
  <c r="EV24" i="61"/>
  <c r="EV5" i="61"/>
  <c r="EV67" i="61"/>
  <c r="EV35" i="61"/>
  <c r="EV48" i="61"/>
  <c r="AB142" i="61"/>
  <c r="AB242" i="61" s="1"/>
  <c r="AB162" i="61"/>
  <c r="AB262" i="61" s="1"/>
  <c r="AB144" i="61"/>
  <c r="AB244" i="61" s="1"/>
  <c r="AB147" i="61"/>
  <c r="AB247" i="61" s="1"/>
  <c r="AB198" i="61"/>
  <c r="AB298" i="61" s="1"/>
  <c r="AB149" i="61"/>
  <c r="AB249" i="61" s="1"/>
  <c r="AB130" i="61"/>
  <c r="AB230" i="61" s="1"/>
  <c r="AB151" i="61"/>
  <c r="AB251" i="61" s="1"/>
  <c r="AB185" i="61"/>
  <c r="AB285" i="61" s="1"/>
  <c r="AB128" i="61"/>
  <c r="AB228" i="61" s="1"/>
  <c r="EV77" i="61"/>
  <c r="AP20" i="61"/>
  <c r="AP37" i="61" s="1"/>
  <c r="EV40" i="61"/>
  <c r="AB111" i="61"/>
  <c r="AB211" i="61" s="1"/>
  <c r="EV82" i="61"/>
  <c r="EV53" i="61"/>
  <c r="EV20" i="61"/>
  <c r="EV86" i="61"/>
  <c r="EV7" i="61"/>
  <c r="EV12" i="61"/>
  <c r="EV59" i="61"/>
  <c r="AB141" i="61"/>
  <c r="AB241" i="61" s="1"/>
  <c r="AB174" i="61"/>
  <c r="AB274" i="61" s="1"/>
  <c r="AB197" i="61"/>
  <c r="AB297" i="61" s="1"/>
  <c r="AB127" i="61"/>
  <c r="AB227" i="61" s="1"/>
  <c r="AB180" i="61"/>
  <c r="AB280" i="61" s="1"/>
  <c r="AB102" i="61"/>
  <c r="AB202" i="61" s="1"/>
  <c r="EV15" i="61"/>
  <c r="EV79" i="61"/>
  <c r="EV91" i="61"/>
  <c r="EV25" i="61"/>
  <c r="EV57" i="61"/>
  <c r="EV19" i="61"/>
  <c r="EV8" i="61"/>
  <c r="EV18" i="61"/>
  <c r="EV51" i="61"/>
  <c r="AB140" i="61"/>
  <c r="AB240" i="61" s="1"/>
  <c r="AB114" i="61"/>
  <c r="AB214" i="61" s="1"/>
  <c r="AB148" i="61"/>
  <c r="AB248" i="61" s="1"/>
  <c r="AB134" i="61"/>
  <c r="AB234" i="61" s="1"/>
  <c r="AB160" i="61"/>
  <c r="AB260" i="61" s="1"/>
  <c r="AB159" i="61"/>
  <c r="AB259" i="61" s="1"/>
  <c r="AB163" i="61"/>
  <c r="AB263" i="61" s="1"/>
  <c r="AB135" i="61"/>
  <c r="AB235" i="61" s="1"/>
  <c r="EV70" i="61"/>
  <c r="EV31" i="61"/>
  <c r="AB143" i="61"/>
  <c r="AB243" i="61" s="1"/>
  <c r="EV66" i="61"/>
  <c r="EV69" i="61"/>
  <c r="EV68" i="61"/>
  <c r="EV26" i="61"/>
  <c r="EV55" i="61"/>
  <c r="EV71" i="61"/>
  <c r="EV81" i="61"/>
  <c r="EV76" i="61"/>
  <c r="AB138" i="61"/>
  <c r="AB238" i="61" s="1"/>
  <c r="AB123" i="61"/>
  <c r="AB223" i="61" s="1"/>
  <c r="AB177" i="61"/>
  <c r="AB277" i="61" s="1"/>
  <c r="AB194" i="61"/>
  <c r="AB294" i="61" s="1"/>
  <c r="AB170" i="61"/>
  <c r="AB270" i="61" s="1"/>
  <c r="AB126" i="61"/>
  <c r="AB226" i="61" s="1"/>
  <c r="AB178" i="61"/>
  <c r="AB278" i="61" s="1"/>
  <c r="AB168" i="61"/>
  <c r="AB268" i="61" s="1"/>
  <c r="AB172" i="61"/>
  <c r="AB272" i="61" s="1"/>
  <c r="EV80" i="61"/>
  <c r="EV2" i="61"/>
  <c r="EV37" i="61"/>
  <c r="EV36" i="61"/>
  <c r="AB199" i="61"/>
  <c r="AB299" i="61" s="1"/>
  <c r="AB137" i="61"/>
  <c r="AB237" i="61" s="1"/>
  <c r="AB164" i="61"/>
  <c r="AB264" i="61" s="1"/>
  <c r="AB109" i="61"/>
  <c r="AB209" i="61" s="1"/>
  <c r="AB119" i="61"/>
  <c r="AB219" i="61" s="1"/>
  <c r="EV74" i="61"/>
  <c r="AB158" i="61"/>
  <c r="AB258" i="61" s="1"/>
  <c r="AB146" i="61"/>
  <c r="AB246" i="61" s="1"/>
  <c r="EV92" i="61"/>
  <c r="AB103" i="61"/>
  <c r="AB203" i="61" s="1"/>
  <c r="AB122" i="61"/>
  <c r="AB222" i="61" s="1"/>
  <c r="EV22" i="61"/>
  <c r="AB106" i="61"/>
  <c r="AB206" i="61" s="1"/>
  <c r="AB133" i="61"/>
  <c r="AB233" i="61" s="1"/>
  <c r="EV16" i="61"/>
  <c r="AB184" i="61"/>
  <c r="AB284" i="61" s="1"/>
  <c r="AB191" i="61"/>
  <c r="AB291" i="61" s="1"/>
  <c r="EV38" i="61"/>
  <c r="AB169" i="61"/>
  <c r="AB269" i="61" s="1"/>
  <c r="AB155" i="61"/>
  <c r="AB255" i="61" s="1"/>
  <c r="EV89" i="61"/>
  <c r="AB175" i="61"/>
  <c r="AB275" i="61" s="1"/>
  <c r="AB176" i="61"/>
  <c r="AB276" i="61" s="1"/>
  <c r="EV32" i="61"/>
  <c r="AB157" i="61"/>
  <c r="AB257" i="61" s="1"/>
  <c r="EV84" i="61"/>
  <c r="AB112" i="61"/>
  <c r="AB212" i="61" s="1"/>
  <c r="EV39" i="61"/>
  <c r="AB179" i="61"/>
  <c r="AB279" i="61" s="1"/>
  <c r="FG81" i="61"/>
  <c r="FG44" i="61"/>
  <c r="FG29" i="61"/>
  <c r="FG25" i="61"/>
  <c r="FG13" i="61"/>
  <c r="FG38" i="61"/>
  <c r="FG18" i="61"/>
  <c r="FG96" i="61"/>
  <c r="AM139" i="61"/>
  <c r="AM239" i="61" s="1"/>
  <c r="AM118" i="61"/>
  <c r="AM218" i="61" s="1"/>
  <c r="AM151" i="61"/>
  <c r="AM251" i="61" s="1"/>
  <c r="AM135" i="61"/>
  <c r="AM235" i="61" s="1"/>
  <c r="AM193" i="61"/>
  <c r="AM293" i="61" s="1"/>
  <c r="AM136" i="61"/>
  <c r="AM236" i="61" s="1"/>
  <c r="AM148" i="61"/>
  <c r="AM248" i="61" s="1"/>
  <c r="AM194" i="61"/>
  <c r="AM294" i="61" s="1"/>
  <c r="FG97" i="61"/>
  <c r="FG42" i="61"/>
  <c r="FG31" i="61"/>
  <c r="FG6" i="61"/>
  <c r="FG85" i="61"/>
  <c r="FG27" i="61"/>
  <c r="FG70" i="61"/>
  <c r="FG51" i="61"/>
  <c r="AM181" i="61"/>
  <c r="AM281" i="61" s="1"/>
  <c r="AM113" i="61"/>
  <c r="AM213" i="61" s="1"/>
  <c r="AM111" i="61"/>
  <c r="AM211" i="61" s="1"/>
  <c r="AM192" i="61"/>
  <c r="AM292" i="61" s="1"/>
  <c r="AM175" i="61"/>
  <c r="AM275" i="61" s="1"/>
  <c r="AM155" i="61"/>
  <c r="AM255" i="61" s="1"/>
  <c r="FG83" i="61"/>
  <c r="FG67" i="61"/>
  <c r="FG22" i="61"/>
  <c r="FG2" i="61"/>
  <c r="FG47" i="61"/>
  <c r="FG10" i="61"/>
  <c r="FG23" i="61"/>
  <c r="FG40" i="61"/>
  <c r="AM165" i="61"/>
  <c r="AM265" i="61" s="1"/>
  <c r="AM195" i="61"/>
  <c r="AM295" i="61" s="1"/>
  <c r="AM108" i="61"/>
  <c r="AM208" i="61" s="1"/>
  <c r="AM158" i="61"/>
  <c r="AM258" i="61" s="1"/>
  <c r="AM144" i="61"/>
  <c r="AM244" i="61" s="1"/>
  <c r="AM197" i="61"/>
  <c r="AM297" i="61" s="1"/>
  <c r="AM172" i="61"/>
  <c r="AM272" i="61" s="1"/>
  <c r="AM116" i="61"/>
  <c r="AM216" i="61" s="1"/>
  <c r="FG65" i="61"/>
  <c r="FG68" i="61"/>
  <c r="FG48" i="61"/>
  <c r="FG35" i="61"/>
  <c r="FG50" i="61"/>
  <c r="FG93" i="61"/>
  <c r="FG11" i="61"/>
  <c r="FG91" i="61"/>
  <c r="FG63" i="61"/>
  <c r="AM168" i="61"/>
  <c r="AM268" i="61" s="1"/>
  <c r="AM185" i="61"/>
  <c r="AM285" i="61" s="1"/>
  <c r="AM180" i="61"/>
  <c r="AM280" i="61" s="1"/>
  <c r="AM105" i="61"/>
  <c r="AM205" i="61" s="1"/>
  <c r="AM131" i="61"/>
  <c r="AM231" i="61" s="1"/>
  <c r="AM159" i="61"/>
  <c r="AM259" i="61" s="1"/>
  <c r="AM170" i="61"/>
  <c r="AM270" i="61" s="1"/>
  <c r="AM199" i="61"/>
  <c r="AM299" i="61" s="1"/>
  <c r="FG94" i="61"/>
  <c r="FG46" i="61"/>
  <c r="FG37" i="61"/>
  <c r="FG24" i="61"/>
  <c r="FG19" i="61"/>
  <c r="FG45" i="61"/>
  <c r="FG34" i="61"/>
  <c r="FG52" i="61"/>
  <c r="FG60" i="61"/>
  <c r="AM132" i="61"/>
  <c r="AM232" i="61" s="1"/>
  <c r="AM196" i="61"/>
  <c r="AM296" i="61" s="1"/>
  <c r="AM109" i="61"/>
  <c r="AM209" i="61" s="1"/>
  <c r="AM126" i="61"/>
  <c r="AM226" i="61" s="1"/>
  <c r="AM161" i="61"/>
  <c r="AM261" i="61" s="1"/>
  <c r="AM167" i="61"/>
  <c r="AM267" i="61" s="1"/>
  <c r="AM119" i="61"/>
  <c r="AM219" i="61" s="1"/>
  <c r="AM183" i="61"/>
  <c r="AM283" i="61" s="1"/>
  <c r="FG92" i="61"/>
  <c r="FG64" i="61"/>
  <c r="FG33" i="61"/>
  <c r="FG20" i="61"/>
  <c r="FG14" i="61"/>
  <c r="FG55" i="61"/>
  <c r="FG75" i="61"/>
  <c r="FG77" i="61"/>
  <c r="FG66" i="61"/>
  <c r="AM122" i="61"/>
  <c r="AM222" i="61" s="1"/>
  <c r="AM129" i="61"/>
  <c r="AM229" i="61" s="1"/>
  <c r="AM127" i="61"/>
  <c r="AM227" i="61" s="1"/>
  <c r="AM166" i="61"/>
  <c r="AM266" i="61" s="1"/>
  <c r="AM134" i="61"/>
  <c r="AM234" i="61" s="1"/>
  <c r="AM117" i="61"/>
  <c r="AM217" i="61" s="1"/>
  <c r="AM164" i="61"/>
  <c r="AM264" i="61" s="1"/>
  <c r="AM156" i="61"/>
  <c r="AM256" i="61" s="1"/>
  <c r="FG69" i="61"/>
  <c r="FG59" i="61"/>
  <c r="FG32" i="61"/>
  <c r="FG56" i="61"/>
  <c r="FG3" i="61"/>
  <c r="FG30" i="61"/>
  <c r="FG57" i="61"/>
  <c r="FG58" i="61"/>
  <c r="AM143" i="61"/>
  <c r="AM243" i="61" s="1"/>
  <c r="AM178" i="61"/>
  <c r="AM278" i="61" s="1"/>
  <c r="AM157" i="61"/>
  <c r="AM257" i="61" s="1"/>
  <c r="AM133" i="61"/>
  <c r="AM233" i="61" s="1"/>
  <c r="AM173" i="61"/>
  <c r="AM273" i="61" s="1"/>
  <c r="AM177" i="61"/>
  <c r="AM277" i="61" s="1"/>
  <c r="AM124" i="61"/>
  <c r="AM224" i="61" s="1"/>
  <c r="AM152" i="61"/>
  <c r="AM252" i="61" s="1"/>
  <c r="AM171" i="61"/>
  <c r="AM271" i="61" s="1"/>
  <c r="FG61" i="61"/>
  <c r="FG54" i="61"/>
  <c r="FG71" i="61"/>
  <c r="FG73" i="61"/>
  <c r="FG15" i="61"/>
  <c r="FG82" i="61"/>
  <c r="FG90" i="61"/>
  <c r="FG74" i="61"/>
  <c r="AM142" i="61"/>
  <c r="AM242" i="61" s="1"/>
  <c r="AM115" i="61"/>
  <c r="AM215" i="61" s="1"/>
  <c r="AM114" i="61"/>
  <c r="AM214" i="61" s="1"/>
  <c r="AM174" i="61"/>
  <c r="AM274" i="61" s="1"/>
  <c r="AM162" i="61"/>
  <c r="AM262" i="61" s="1"/>
  <c r="AM150" i="61"/>
  <c r="AM250" i="61" s="1"/>
  <c r="FG88" i="61"/>
  <c r="FG80" i="61"/>
  <c r="FG62" i="61"/>
  <c r="FG28" i="61"/>
  <c r="FG41" i="61"/>
  <c r="FG98" i="61"/>
  <c r="FG79" i="61"/>
  <c r="FG95" i="61"/>
  <c r="AM141" i="61"/>
  <c r="AM241" i="61" s="1"/>
  <c r="AM190" i="61"/>
  <c r="AM290" i="61" s="1"/>
  <c r="AM112" i="61"/>
  <c r="AM212" i="61" s="1"/>
  <c r="AM163" i="61"/>
  <c r="AM263" i="61" s="1"/>
  <c r="AM103" i="61"/>
  <c r="AM203" i="61" s="1"/>
  <c r="AM104" i="61"/>
  <c r="AM204" i="61" s="1"/>
  <c r="AM121" i="61"/>
  <c r="AM221" i="61" s="1"/>
  <c r="AM110" i="61"/>
  <c r="AM210" i="61" s="1"/>
  <c r="FG89" i="61"/>
  <c r="FG78" i="61"/>
  <c r="FG39" i="61"/>
  <c r="FG4" i="61"/>
  <c r="FG87" i="61"/>
  <c r="FG16" i="61"/>
  <c r="FG36" i="61"/>
  <c r="FG17" i="61"/>
  <c r="AM138" i="61"/>
  <c r="AM238" i="61" s="1"/>
  <c r="AM176" i="61"/>
  <c r="AM276" i="61" s="1"/>
  <c r="AM128" i="61"/>
  <c r="AM228" i="61" s="1"/>
  <c r="AM147" i="61"/>
  <c r="AM247" i="61" s="1"/>
  <c r="AM188" i="61"/>
  <c r="AM288" i="61" s="1"/>
  <c r="AM149" i="61"/>
  <c r="AM249" i="61" s="1"/>
  <c r="AM198" i="61"/>
  <c r="AM298" i="61" s="1"/>
  <c r="AM106" i="61"/>
  <c r="AM206" i="61" s="1"/>
  <c r="FG86" i="61"/>
  <c r="FG76" i="61"/>
  <c r="AP31" i="61"/>
  <c r="AP48" i="61" s="1"/>
  <c r="FG99" i="61"/>
  <c r="AM186" i="61"/>
  <c r="AM286" i="61" s="1"/>
  <c r="FG84" i="61"/>
  <c r="FG26" i="61"/>
  <c r="AM187" i="61"/>
  <c r="AM287" i="61" s="1"/>
  <c r="FG53" i="61"/>
  <c r="AM137" i="61"/>
  <c r="AM237" i="61" s="1"/>
  <c r="AM179" i="61"/>
  <c r="AM279" i="61" s="1"/>
  <c r="FG72" i="61"/>
  <c r="AM140" i="61"/>
  <c r="AM240" i="61" s="1"/>
  <c r="AM160" i="61"/>
  <c r="AM260" i="61" s="1"/>
  <c r="FG7" i="61"/>
  <c r="AM153" i="61"/>
  <c r="AM253" i="61" s="1"/>
  <c r="AM184" i="61"/>
  <c r="AM284" i="61" s="1"/>
  <c r="FG5" i="61"/>
  <c r="AM145" i="61"/>
  <c r="AM245" i="61" s="1"/>
  <c r="AM169" i="61"/>
  <c r="AM269" i="61" s="1"/>
  <c r="FG43" i="61"/>
  <c r="AM120" i="61"/>
  <c r="AM220" i="61" s="1"/>
  <c r="AM125" i="61"/>
  <c r="AM225" i="61" s="1"/>
  <c r="FG49" i="61"/>
  <c r="AM130" i="61"/>
  <c r="AM230" i="61" s="1"/>
  <c r="AM154" i="61"/>
  <c r="AM254" i="61" s="1"/>
  <c r="FG9" i="61"/>
  <c r="AM146" i="61"/>
  <c r="AM246" i="61" s="1"/>
  <c r="AM191" i="61"/>
  <c r="AM291" i="61" s="1"/>
  <c r="FG12" i="61"/>
  <c r="AM123" i="61"/>
  <c r="AM223" i="61" s="1"/>
  <c r="AM182" i="61"/>
  <c r="AM282" i="61" s="1"/>
  <c r="FG8" i="61"/>
  <c r="AM107" i="61"/>
  <c r="AM207" i="61" s="1"/>
  <c r="FG21" i="61"/>
  <c r="AM189" i="61"/>
  <c r="AM289" i="61" s="1"/>
  <c r="AM102" i="61"/>
  <c r="AM202" i="61" s="1"/>
  <c r="FI84" i="61"/>
  <c r="FI36" i="61"/>
  <c r="FI40" i="61"/>
  <c r="FI11" i="61"/>
  <c r="AO180" i="61"/>
  <c r="AO280" i="61" s="1"/>
  <c r="AO173" i="61"/>
  <c r="AO273" i="61" s="1"/>
  <c r="AO146" i="61"/>
  <c r="AO246" i="61" s="1"/>
  <c r="AO194" i="61"/>
  <c r="AO294" i="61" s="1"/>
  <c r="FI67" i="61"/>
  <c r="FI81" i="61"/>
  <c r="FI53" i="61"/>
  <c r="FI35" i="61"/>
  <c r="FI26" i="61"/>
  <c r="FI58" i="61"/>
  <c r="FI39" i="61"/>
  <c r="FI12" i="61"/>
  <c r="FI62" i="61"/>
  <c r="AO163" i="61"/>
  <c r="AO263" i="61" s="1"/>
  <c r="AO108" i="61"/>
  <c r="AO208" i="61" s="1"/>
  <c r="AO175" i="61"/>
  <c r="AO275" i="61" s="1"/>
  <c r="AO157" i="61"/>
  <c r="AO257" i="61" s="1"/>
  <c r="AO179" i="61"/>
  <c r="AO279" i="61" s="1"/>
  <c r="AO152" i="61"/>
  <c r="AO252" i="61" s="1"/>
  <c r="AO192" i="61"/>
  <c r="AO292" i="61" s="1"/>
  <c r="AO131" i="61"/>
  <c r="AO231" i="61" s="1"/>
  <c r="FI88" i="61"/>
  <c r="FI73" i="61"/>
  <c r="FI54" i="61"/>
  <c r="FI38" i="61"/>
  <c r="FI2" i="61"/>
  <c r="FI14" i="61"/>
  <c r="FI9" i="61"/>
  <c r="FI96" i="61"/>
  <c r="FI95" i="61"/>
  <c r="AO185" i="61"/>
  <c r="AO285" i="61" s="1"/>
  <c r="AO119" i="61"/>
  <c r="AO219" i="61" s="1"/>
  <c r="AO198" i="61"/>
  <c r="AO298" i="61" s="1"/>
  <c r="AO197" i="61"/>
  <c r="AO297" i="61" s="1"/>
  <c r="AO187" i="61"/>
  <c r="AO287" i="61" s="1"/>
  <c r="AO186" i="61"/>
  <c r="AO286" i="61" s="1"/>
  <c r="AO121" i="61"/>
  <c r="AO221" i="61" s="1"/>
  <c r="AO112" i="61"/>
  <c r="AO212" i="61" s="1"/>
  <c r="FI92" i="61"/>
  <c r="AO141" i="61"/>
  <c r="AO241" i="61" s="1"/>
  <c r="AO196" i="61"/>
  <c r="AO296" i="61" s="1"/>
  <c r="AO189" i="61"/>
  <c r="AO289" i="61" s="1"/>
  <c r="AO169" i="61"/>
  <c r="AO269" i="61" s="1"/>
  <c r="AO193" i="61"/>
  <c r="AO293" i="61" s="1"/>
  <c r="AO177" i="61"/>
  <c r="AO277" i="61" s="1"/>
  <c r="FI59" i="61"/>
  <c r="FI22" i="61"/>
  <c r="AO140" i="61"/>
  <c r="AO240" i="61" s="1"/>
  <c r="AO161" i="61"/>
  <c r="AO261" i="61" s="1"/>
  <c r="AO183" i="61"/>
  <c r="AO283" i="61" s="1"/>
  <c r="FI83" i="61"/>
  <c r="FI71" i="61"/>
  <c r="FI33" i="61"/>
  <c r="FI21" i="61"/>
  <c r="FI13" i="61"/>
  <c r="FI60" i="61"/>
  <c r="FI91" i="61"/>
  <c r="AO130" i="61"/>
  <c r="AO230" i="61" s="1"/>
  <c r="AO125" i="61"/>
  <c r="AO225" i="61" s="1"/>
  <c r="AO103" i="61"/>
  <c r="AO203" i="61" s="1"/>
  <c r="FI63" i="61"/>
  <c r="AO122" i="61"/>
  <c r="AO222" i="61" s="1"/>
  <c r="FI80" i="61"/>
  <c r="FI97" i="61"/>
  <c r="FI32" i="61"/>
  <c r="FI29" i="61"/>
  <c r="FI16" i="61"/>
  <c r="FI10" i="61"/>
  <c r="FI82" i="61"/>
  <c r="FI20" i="61"/>
  <c r="AO137" i="61"/>
  <c r="AO237" i="61" s="1"/>
  <c r="AO181" i="61"/>
  <c r="AO281" i="61" s="1"/>
  <c r="AO149" i="61"/>
  <c r="AO249" i="61" s="1"/>
  <c r="AO128" i="61"/>
  <c r="AO228" i="61" s="1"/>
  <c r="AO165" i="61"/>
  <c r="AO265" i="61" s="1"/>
  <c r="AO154" i="61"/>
  <c r="AO254" i="61" s="1"/>
  <c r="AO160" i="61"/>
  <c r="AO260" i="61" s="1"/>
  <c r="AO199" i="61"/>
  <c r="AO299" i="61" s="1"/>
  <c r="AO102" i="61"/>
  <c r="AO202" i="61" s="1"/>
  <c r="FI31" i="61"/>
  <c r="FI66" i="61"/>
  <c r="AO150" i="61"/>
  <c r="AO250" i="61" s="1"/>
  <c r="AO115" i="61"/>
  <c r="AO215" i="61" s="1"/>
  <c r="FI78" i="61"/>
  <c r="FI46" i="61"/>
  <c r="FI28" i="61"/>
  <c r="FI18" i="61"/>
  <c r="FI4" i="61"/>
  <c r="FI6" i="61"/>
  <c r="FI68" i="61"/>
  <c r="FI24" i="61"/>
  <c r="AO142" i="61"/>
  <c r="AO242" i="61" s="1"/>
  <c r="AO124" i="61"/>
  <c r="AO224" i="61" s="1"/>
  <c r="AO184" i="61"/>
  <c r="AO284" i="61" s="1"/>
  <c r="AO144" i="61"/>
  <c r="AO244" i="61" s="1"/>
  <c r="AO190" i="61"/>
  <c r="AO290" i="61" s="1"/>
  <c r="AO191" i="61"/>
  <c r="AO291" i="61" s="1"/>
  <c r="AO151" i="61"/>
  <c r="AO251" i="61" s="1"/>
  <c r="AO162" i="61"/>
  <c r="AO262" i="61" s="1"/>
  <c r="FI72" i="61"/>
  <c r="FI94" i="61"/>
  <c r="AO111" i="61"/>
  <c r="AO211" i="61" s="1"/>
  <c r="FI37" i="61"/>
  <c r="AO174" i="61"/>
  <c r="AO274" i="61" s="1"/>
  <c r="FI55" i="61"/>
  <c r="FI51" i="61"/>
  <c r="AP33" i="61"/>
  <c r="AP50" i="61" s="1"/>
  <c r="FI27" i="61"/>
  <c r="FI70" i="61"/>
  <c r="FI48" i="61"/>
  <c r="FI57" i="61"/>
  <c r="FI23" i="61"/>
  <c r="AO138" i="61"/>
  <c r="AO238" i="61" s="1"/>
  <c r="AO133" i="61"/>
  <c r="AO233" i="61" s="1"/>
  <c r="AO134" i="61"/>
  <c r="AO234" i="61" s="1"/>
  <c r="AO147" i="61"/>
  <c r="AO247" i="61" s="1"/>
  <c r="AO136" i="61"/>
  <c r="AO236" i="61" s="1"/>
  <c r="AO110" i="61"/>
  <c r="AO210" i="61" s="1"/>
  <c r="AO107" i="61"/>
  <c r="AO207" i="61" s="1"/>
  <c r="AO171" i="61"/>
  <c r="AO271" i="61" s="1"/>
  <c r="FI86" i="61"/>
  <c r="FI43" i="61"/>
  <c r="FI64" i="61"/>
  <c r="FI25" i="61"/>
  <c r="FI52" i="61"/>
  <c r="FI87" i="61"/>
  <c r="FI47" i="61"/>
  <c r="FI98" i="61"/>
  <c r="AO172" i="61"/>
  <c r="AO272" i="61" s="1"/>
  <c r="AO176" i="61"/>
  <c r="AO276" i="61" s="1"/>
  <c r="AO188" i="61"/>
  <c r="AO288" i="61" s="1"/>
  <c r="AO116" i="61"/>
  <c r="AO216" i="61" s="1"/>
  <c r="AO132" i="61"/>
  <c r="AO232" i="61" s="1"/>
  <c r="AO164" i="61"/>
  <c r="AO264" i="61" s="1"/>
  <c r="AO155" i="61"/>
  <c r="AO255" i="61" s="1"/>
  <c r="AO105" i="61"/>
  <c r="AO205" i="61" s="1"/>
  <c r="FI61" i="61"/>
  <c r="FI19" i="61"/>
  <c r="FI7" i="61"/>
  <c r="FI3" i="61"/>
  <c r="AO148" i="61"/>
  <c r="AO248" i="61" s="1"/>
  <c r="AO166" i="61"/>
  <c r="AO266" i="61" s="1"/>
  <c r="AO159" i="61"/>
  <c r="AO259" i="61" s="1"/>
  <c r="AO178" i="61"/>
  <c r="AO278" i="61" s="1"/>
  <c r="FI99" i="61"/>
  <c r="FI93" i="61"/>
  <c r="FI50" i="61"/>
  <c r="AO143" i="61"/>
  <c r="AO243" i="61" s="1"/>
  <c r="AO168" i="61"/>
  <c r="AO268" i="61" s="1"/>
  <c r="FI89" i="61"/>
  <c r="FI79" i="61"/>
  <c r="AO139" i="61"/>
  <c r="AO239" i="61" s="1"/>
  <c r="AO113" i="61"/>
  <c r="AO213" i="61" s="1"/>
  <c r="FI41" i="61"/>
  <c r="AO156" i="61"/>
  <c r="AO256" i="61" s="1"/>
  <c r="AO120" i="61"/>
  <c r="AO220" i="61" s="1"/>
  <c r="FI75" i="61"/>
  <c r="FI42" i="61"/>
  <c r="AO114" i="61"/>
  <c r="AO214" i="61" s="1"/>
  <c r="AO170" i="61"/>
  <c r="AO270" i="61" s="1"/>
  <c r="FI56" i="61"/>
  <c r="FI49" i="61"/>
  <c r="FI74" i="61"/>
  <c r="AO117" i="61"/>
  <c r="AO217" i="61" s="1"/>
  <c r="AO127" i="61"/>
  <c r="AO227" i="61" s="1"/>
  <c r="FI5" i="61"/>
  <c r="AO129" i="61"/>
  <c r="AO229" i="61" s="1"/>
  <c r="AO135" i="61"/>
  <c r="AO235" i="61" s="1"/>
  <c r="FI34" i="61"/>
  <c r="AO182" i="61"/>
  <c r="AO282" i="61" s="1"/>
  <c r="FI17" i="61"/>
  <c r="FI65" i="61"/>
  <c r="FI30" i="61"/>
  <c r="AO126" i="61"/>
  <c r="AO226" i="61" s="1"/>
  <c r="AO109" i="61"/>
  <c r="AO209" i="61" s="1"/>
  <c r="FI44" i="61"/>
  <c r="FI90" i="61"/>
  <c r="AO167" i="61"/>
  <c r="AO267" i="61" s="1"/>
  <c r="AO195" i="61"/>
  <c r="AO295" i="61" s="1"/>
  <c r="FI77" i="61"/>
  <c r="FI15" i="61"/>
  <c r="FI45" i="61"/>
  <c r="AO145" i="61"/>
  <c r="AO245" i="61" s="1"/>
  <c r="AO118" i="61"/>
  <c r="AO218" i="61" s="1"/>
  <c r="FI8" i="61"/>
  <c r="FI85" i="61"/>
  <c r="AO104" i="61"/>
  <c r="AO204" i="61" s="1"/>
  <c r="AO123" i="61"/>
  <c r="AO223" i="61" s="1"/>
  <c r="FI76" i="61"/>
  <c r="AO158" i="61"/>
  <c r="AO258" i="61" s="1"/>
  <c r="FI69" i="61"/>
  <c r="AO106" i="61"/>
  <c r="AO206" i="61" s="1"/>
  <c r="AO153" i="61"/>
  <c r="AO253" i="61" s="1"/>
  <c r="FB49" i="61"/>
  <c r="FB56" i="61"/>
  <c r="FB62" i="61"/>
  <c r="FB3" i="61"/>
  <c r="FB32" i="61"/>
  <c r="FB57" i="61"/>
  <c r="FB35" i="61"/>
  <c r="FB36" i="61"/>
  <c r="AH138" i="61"/>
  <c r="AH238" i="61" s="1"/>
  <c r="AH186" i="61"/>
  <c r="AH286" i="61" s="1"/>
  <c r="AH182" i="61"/>
  <c r="AH282" i="61" s="1"/>
  <c r="AH120" i="61"/>
  <c r="AH220" i="61" s="1"/>
  <c r="AH174" i="61"/>
  <c r="AH274" i="61" s="1"/>
  <c r="AH196" i="61"/>
  <c r="AH296" i="61" s="1"/>
  <c r="AH181" i="61"/>
  <c r="AH281" i="61" s="1"/>
  <c r="AH128" i="61"/>
  <c r="AH228" i="61" s="1"/>
  <c r="FB88" i="61"/>
  <c r="FB78" i="61"/>
  <c r="FB97" i="61"/>
  <c r="FB46" i="61"/>
  <c r="FB26" i="61"/>
  <c r="FB83" i="61"/>
  <c r="FB65" i="61"/>
  <c r="FB42" i="61"/>
  <c r="FB33" i="61"/>
  <c r="FB22" i="61"/>
  <c r="FB87" i="61"/>
  <c r="AH110" i="61"/>
  <c r="AH210" i="61" s="1"/>
  <c r="AH197" i="61"/>
  <c r="AH297" i="61" s="1"/>
  <c r="AH131" i="61"/>
  <c r="AH231" i="61" s="1"/>
  <c r="AH195" i="61"/>
  <c r="AH295" i="61" s="1"/>
  <c r="AH104" i="61"/>
  <c r="AH204" i="61" s="1"/>
  <c r="AH126" i="61"/>
  <c r="AH226" i="61" s="1"/>
  <c r="AH108" i="61"/>
  <c r="AH208" i="61" s="1"/>
  <c r="AH164" i="61"/>
  <c r="AH264" i="61" s="1"/>
  <c r="FB86" i="61"/>
  <c r="FB64" i="61"/>
  <c r="FB75" i="61"/>
  <c r="FB13" i="61"/>
  <c r="FB79" i="61"/>
  <c r="FB98" i="61"/>
  <c r="FB47" i="61"/>
  <c r="FB68" i="61"/>
  <c r="FB99" i="61"/>
  <c r="AH194" i="61"/>
  <c r="AH294" i="61" s="1"/>
  <c r="AH135" i="61"/>
  <c r="AH235" i="61" s="1"/>
  <c r="AH130" i="61"/>
  <c r="AH230" i="61" s="1"/>
  <c r="AH193" i="61"/>
  <c r="AH293" i="61" s="1"/>
  <c r="AH129" i="61"/>
  <c r="AH229" i="61" s="1"/>
  <c r="AH144" i="61"/>
  <c r="AH244" i="61" s="1"/>
  <c r="FB84" i="61"/>
  <c r="FB59" i="61"/>
  <c r="FB61" i="61"/>
  <c r="FB18" i="61"/>
  <c r="FB52" i="61"/>
  <c r="FB9" i="61"/>
  <c r="FB95" i="61"/>
  <c r="FB45" i="61"/>
  <c r="AH139" i="61"/>
  <c r="AH239" i="61" s="1"/>
  <c r="AH146" i="61"/>
  <c r="AH246" i="61" s="1"/>
  <c r="AH191" i="61"/>
  <c r="AH291" i="61" s="1"/>
  <c r="AH199" i="61"/>
  <c r="AH299" i="61" s="1"/>
  <c r="AH133" i="61"/>
  <c r="AH233" i="61" s="1"/>
  <c r="AH157" i="61"/>
  <c r="AH257" i="61" s="1"/>
  <c r="AH147" i="61"/>
  <c r="AH247" i="61" s="1"/>
  <c r="FB76" i="61"/>
  <c r="FB15" i="61"/>
  <c r="FB16" i="61"/>
  <c r="FB11" i="61"/>
  <c r="FB39" i="61"/>
  <c r="AH127" i="61"/>
  <c r="AH227" i="61" s="1"/>
  <c r="AH192" i="61"/>
  <c r="AH292" i="61" s="1"/>
  <c r="AH118" i="61"/>
  <c r="AH218" i="61" s="1"/>
  <c r="AH176" i="61"/>
  <c r="AH276" i="61" s="1"/>
  <c r="AH111" i="61"/>
  <c r="AH211" i="61" s="1"/>
  <c r="AH103" i="61"/>
  <c r="AH203" i="61" s="1"/>
  <c r="FB29" i="61"/>
  <c r="FB14" i="61"/>
  <c r="FB70" i="61"/>
  <c r="FB55" i="61"/>
  <c r="FB72" i="61"/>
  <c r="AH170" i="61"/>
  <c r="AH270" i="61" s="1"/>
  <c r="AH132" i="61"/>
  <c r="AH232" i="61" s="1"/>
  <c r="AH159" i="61"/>
  <c r="AH259" i="61" s="1"/>
  <c r="AH153" i="61"/>
  <c r="AH253" i="61" s="1"/>
  <c r="AH168" i="61"/>
  <c r="AH268" i="61" s="1"/>
  <c r="AH169" i="61"/>
  <c r="AH269" i="61" s="1"/>
  <c r="FB93" i="61"/>
  <c r="FB24" i="61"/>
  <c r="FB6" i="61"/>
  <c r="FB2" i="61"/>
  <c r="FB63" i="61"/>
  <c r="AH152" i="61"/>
  <c r="AH252" i="61" s="1"/>
  <c r="AH178" i="61"/>
  <c r="AH278" i="61" s="1"/>
  <c r="AH121" i="61"/>
  <c r="AH221" i="61" s="1"/>
  <c r="AH145" i="61"/>
  <c r="AH245" i="61" s="1"/>
  <c r="AH113" i="61"/>
  <c r="AH213" i="61" s="1"/>
  <c r="AH102" i="61"/>
  <c r="AH202" i="61" s="1"/>
  <c r="FB89" i="61"/>
  <c r="FB54" i="61"/>
  <c r="FB20" i="61"/>
  <c r="FB37" i="61"/>
  <c r="FB23" i="61"/>
  <c r="FB8" i="61"/>
  <c r="AH125" i="61"/>
  <c r="AH225" i="61" s="1"/>
  <c r="AH183" i="61"/>
  <c r="AH283" i="61" s="1"/>
  <c r="AH173" i="61"/>
  <c r="AH273" i="61" s="1"/>
  <c r="AH158" i="61"/>
  <c r="AH258" i="61" s="1"/>
  <c r="AH161" i="61"/>
  <c r="AH261" i="61" s="1"/>
  <c r="FB81" i="61"/>
  <c r="FB48" i="61"/>
  <c r="FB17" i="61"/>
  <c r="FB34" i="61"/>
  <c r="FB58" i="61"/>
  <c r="FB28" i="61"/>
  <c r="AH156" i="61"/>
  <c r="AH256" i="61" s="1"/>
  <c r="AH122" i="61"/>
  <c r="AH222" i="61" s="1"/>
  <c r="AH109" i="61"/>
  <c r="AH209" i="61" s="1"/>
  <c r="AH105" i="61"/>
  <c r="AH205" i="61" s="1"/>
  <c r="AH134" i="61"/>
  <c r="AH234" i="61" s="1"/>
  <c r="FB51" i="61"/>
  <c r="FB21" i="61"/>
  <c r="FB12" i="61"/>
  <c r="FB74" i="61"/>
  <c r="FB90" i="61"/>
  <c r="FB60" i="61"/>
  <c r="AH187" i="61"/>
  <c r="AH287" i="61" s="1"/>
  <c r="AH149" i="61"/>
  <c r="AH249" i="61" s="1"/>
  <c r="AH163" i="61"/>
  <c r="AH263" i="61" s="1"/>
  <c r="AH112" i="61"/>
  <c r="AH212" i="61" s="1"/>
  <c r="AH160" i="61"/>
  <c r="AH260" i="61" s="1"/>
  <c r="FB94" i="61"/>
  <c r="FB38" i="61"/>
  <c r="FB10" i="61"/>
  <c r="FB31" i="61"/>
  <c r="FB7" i="61"/>
  <c r="AH141" i="61"/>
  <c r="AH241" i="61" s="1"/>
  <c r="AH177" i="61"/>
  <c r="AH277" i="61" s="1"/>
  <c r="AH114" i="61"/>
  <c r="AH214" i="61" s="1"/>
  <c r="AH119" i="61"/>
  <c r="AH219" i="61" s="1"/>
  <c r="AH148" i="61"/>
  <c r="AH248" i="61" s="1"/>
  <c r="AH115" i="61"/>
  <c r="AH215" i="61" s="1"/>
  <c r="FB92" i="61"/>
  <c r="FB71" i="61"/>
  <c r="FB4" i="61"/>
  <c r="FB82" i="61"/>
  <c r="FB66" i="61"/>
  <c r="AH142" i="61"/>
  <c r="AH242" i="61" s="1"/>
  <c r="AH151" i="61"/>
  <c r="AH251" i="61" s="1"/>
  <c r="AH198" i="61"/>
  <c r="AH298" i="61" s="1"/>
  <c r="AH150" i="61"/>
  <c r="AH250" i="61" s="1"/>
  <c r="AH189" i="61"/>
  <c r="AH289" i="61" s="1"/>
  <c r="AH136" i="61"/>
  <c r="AH236" i="61" s="1"/>
  <c r="FB67" i="61"/>
  <c r="FB69" i="61"/>
  <c r="FB25" i="61"/>
  <c r="FB30" i="61"/>
  <c r="FB91" i="61"/>
  <c r="AH137" i="61"/>
  <c r="AH237" i="61" s="1"/>
  <c r="AH123" i="61"/>
  <c r="AH223" i="61" s="1"/>
  <c r="AH188" i="61"/>
  <c r="AH288" i="61" s="1"/>
  <c r="AH166" i="61"/>
  <c r="AH266" i="61" s="1"/>
  <c r="AH116" i="61"/>
  <c r="AH216" i="61" s="1"/>
  <c r="AH167" i="61"/>
  <c r="AH267" i="61" s="1"/>
  <c r="FB73" i="61"/>
  <c r="FB53" i="61"/>
  <c r="FB96" i="61"/>
  <c r="FB50" i="61"/>
  <c r="FB19" i="61"/>
  <c r="AH143" i="61"/>
  <c r="AH243" i="61" s="1"/>
  <c r="AH154" i="61"/>
  <c r="AH254" i="61" s="1"/>
  <c r="AH172" i="61"/>
  <c r="AH272" i="61" s="1"/>
  <c r="AH162" i="61"/>
  <c r="AH262" i="61" s="1"/>
  <c r="AH171" i="61"/>
  <c r="AH271" i="61" s="1"/>
  <c r="AH117" i="61"/>
  <c r="AH217" i="61" s="1"/>
  <c r="FB80" i="61"/>
  <c r="AP26" i="61"/>
  <c r="AP43" i="61" s="1"/>
  <c r="FB77" i="61"/>
  <c r="FB85" i="61"/>
  <c r="FB27" i="61"/>
  <c r="AH107" i="61"/>
  <c r="AH207" i="61" s="1"/>
  <c r="AH155" i="61"/>
  <c r="AH255" i="61" s="1"/>
  <c r="AH180" i="61"/>
  <c r="AH280" i="61" s="1"/>
  <c r="AH185" i="61"/>
  <c r="AH285" i="61" s="1"/>
  <c r="AH165" i="61"/>
  <c r="AH265" i="61" s="1"/>
  <c r="AH179" i="61"/>
  <c r="AH279" i="61" s="1"/>
  <c r="AH190" i="61"/>
  <c r="AH290" i="61" s="1"/>
  <c r="AH184" i="61"/>
  <c r="AH284" i="61" s="1"/>
  <c r="AH175" i="61"/>
  <c r="AH275" i="61" s="1"/>
  <c r="AH124" i="61"/>
  <c r="AH224" i="61" s="1"/>
  <c r="FB44" i="61"/>
  <c r="FB41" i="61"/>
  <c r="FB43" i="61"/>
  <c r="FB40" i="61"/>
  <c r="FB5" i="61"/>
  <c r="AH140" i="61"/>
  <c r="AH240" i="61" s="1"/>
  <c r="AH106" i="61"/>
  <c r="AH206" i="61" s="1"/>
  <c r="EX93" i="61"/>
  <c r="EX53" i="61"/>
  <c r="EX29" i="61"/>
  <c r="EX39" i="61"/>
  <c r="EX41" i="61"/>
  <c r="EX34" i="61"/>
  <c r="EX58" i="61"/>
  <c r="EX98" i="61"/>
  <c r="EX77" i="61"/>
  <c r="AD124" i="61"/>
  <c r="AD224" i="61" s="1"/>
  <c r="AD189" i="61"/>
  <c r="AD289" i="61" s="1"/>
  <c r="AD166" i="61"/>
  <c r="AD266" i="61" s="1"/>
  <c r="AD154" i="61"/>
  <c r="AD254" i="61" s="1"/>
  <c r="AD177" i="61"/>
  <c r="AD277" i="61" s="1"/>
  <c r="AD129" i="61"/>
  <c r="AD229" i="61" s="1"/>
  <c r="AD181" i="61"/>
  <c r="AD281" i="61" s="1"/>
  <c r="AD155" i="61"/>
  <c r="AD255" i="61" s="1"/>
  <c r="EX68" i="61"/>
  <c r="EX90" i="61"/>
  <c r="EX18" i="61"/>
  <c r="EX24" i="61"/>
  <c r="EX7" i="61"/>
  <c r="EX70" i="61"/>
  <c r="EX81" i="61"/>
  <c r="EX59" i="61"/>
  <c r="EX38" i="61"/>
  <c r="AD121" i="61"/>
  <c r="AD221" i="61" s="1"/>
  <c r="AD107" i="61"/>
  <c r="AD207" i="61" s="1"/>
  <c r="AD125" i="61"/>
  <c r="AD225" i="61" s="1"/>
  <c r="AD164" i="61"/>
  <c r="AD264" i="61" s="1"/>
  <c r="AD172" i="61"/>
  <c r="AD272" i="61" s="1"/>
  <c r="AD120" i="61"/>
  <c r="AD220" i="61" s="1"/>
  <c r="AD190" i="61"/>
  <c r="AD290" i="61" s="1"/>
  <c r="AD114" i="61"/>
  <c r="AD214" i="61" s="1"/>
  <c r="EX88" i="61"/>
  <c r="EX85" i="61"/>
  <c r="EX15" i="61"/>
  <c r="EX20" i="61"/>
  <c r="EX27" i="61"/>
  <c r="EX28" i="61"/>
  <c r="EX61" i="61"/>
  <c r="EX6" i="61"/>
  <c r="EX73" i="61"/>
  <c r="AD196" i="61"/>
  <c r="AD296" i="61" s="1"/>
  <c r="AD161" i="61"/>
  <c r="AD261" i="61" s="1"/>
  <c r="AD136" i="61"/>
  <c r="AD236" i="61" s="1"/>
  <c r="AD159" i="61"/>
  <c r="AD259" i="61" s="1"/>
  <c r="AD135" i="61"/>
  <c r="AD235" i="61" s="1"/>
  <c r="AD105" i="61"/>
  <c r="AD205" i="61" s="1"/>
  <c r="AD153" i="61"/>
  <c r="AD253" i="61" s="1"/>
  <c r="AD184" i="61"/>
  <c r="AD284" i="61" s="1"/>
  <c r="EX83" i="61"/>
  <c r="EX62" i="61"/>
  <c r="EX14" i="61"/>
  <c r="EX79" i="61"/>
  <c r="EX2" i="61"/>
  <c r="EX17" i="61"/>
  <c r="EX69" i="61"/>
  <c r="EX67" i="61"/>
  <c r="AD143" i="61"/>
  <c r="AD243" i="61" s="1"/>
  <c r="AD134" i="61"/>
  <c r="AD234" i="61" s="1"/>
  <c r="AD186" i="61"/>
  <c r="AD286" i="61" s="1"/>
  <c r="AD193" i="61"/>
  <c r="AD293" i="61" s="1"/>
  <c r="AD152" i="61"/>
  <c r="AD252" i="61" s="1"/>
  <c r="AD106" i="61"/>
  <c r="AD206" i="61" s="1"/>
  <c r="AD174" i="61"/>
  <c r="AD274" i="61" s="1"/>
  <c r="AD145" i="61"/>
  <c r="AD245" i="61" s="1"/>
  <c r="AD128" i="61"/>
  <c r="AD228" i="61" s="1"/>
  <c r="EX80" i="61"/>
  <c r="EX42" i="61"/>
  <c r="EX13" i="61"/>
  <c r="EX25" i="61"/>
  <c r="EX8" i="61"/>
  <c r="EX46" i="61"/>
  <c r="EX44" i="61"/>
  <c r="EX36" i="61"/>
  <c r="AD141" i="61"/>
  <c r="AD241" i="61" s="1"/>
  <c r="AD112" i="61"/>
  <c r="AD212" i="61" s="1"/>
  <c r="AD191" i="61"/>
  <c r="AD291" i="61" s="1"/>
  <c r="AD197" i="61"/>
  <c r="AD297" i="61" s="1"/>
  <c r="AD147" i="61"/>
  <c r="AD247" i="61" s="1"/>
  <c r="AD168" i="61"/>
  <c r="AD268" i="61" s="1"/>
  <c r="AD180" i="61"/>
  <c r="AD280" i="61" s="1"/>
  <c r="AD104" i="61"/>
  <c r="AD204" i="61" s="1"/>
  <c r="AD102" i="61"/>
  <c r="AD202" i="61" s="1"/>
  <c r="EX78" i="61"/>
  <c r="EX87" i="61"/>
  <c r="EX12" i="61"/>
  <c r="EX19" i="61"/>
  <c r="EX5" i="61"/>
  <c r="EX47" i="61"/>
  <c r="EX89" i="61"/>
  <c r="EX86" i="61"/>
  <c r="AD138" i="61"/>
  <c r="AD238" i="61" s="1"/>
  <c r="AD165" i="61"/>
  <c r="AD265" i="61" s="1"/>
  <c r="AD194" i="61"/>
  <c r="AD294" i="61" s="1"/>
  <c r="AD160" i="61"/>
  <c r="AD260" i="61" s="1"/>
  <c r="AD187" i="61"/>
  <c r="AD287" i="61" s="1"/>
  <c r="AD192" i="61"/>
  <c r="AD292" i="61" s="1"/>
  <c r="AD109" i="61"/>
  <c r="AD209" i="61" s="1"/>
  <c r="AD171" i="61"/>
  <c r="AD271" i="61" s="1"/>
  <c r="EX91" i="61"/>
  <c r="EX65" i="61"/>
  <c r="EX35" i="61"/>
  <c r="EX16" i="61"/>
  <c r="EX9" i="61"/>
  <c r="EX11" i="61"/>
  <c r="EX45" i="61"/>
  <c r="EX40" i="61"/>
  <c r="AD137" i="61"/>
  <c r="AD237" i="61" s="1"/>
  <c r="AD108" i="61"/>
  <c r="AD208" i="61" s="1"/>
  <c r="AD126" i="61"/>
  <c r="AD226" i="61" s="1"/>
  <c r="AD146" i="61"/>
  <c r="AD246" i="61" s="1"/>
  <c r="AD110" i="61"/>
  <c r="AD210" i="61" s="1"/>
  <c r="AD132" i="61"/>
  <c r="AD232" i="61" s="1"/>
  <c r="AD131" i="61"/>
  <c r="AD231" i="61" s="1"/>
  <c r="AD115" i="61"/>
  <c r="AD215" i="61" s="1"/>
  <c r="EX64" i="61"/>
  <c r="EX48" i="61"/>
  <c r="EX82" i="61"/>
  <c r="EX37" i="61"/>
  <c r="EX26" i="61"/>
  <c r="EX54" i="61"/>
  <c r="EX43" i="61"/>
  <c r="EX71" i="61"/>
  <c r="AD140" i="61"/>
  <c r="AD240" i="61" s="1"/>
  <c r="AD103" i="61"/>
  <c r="AD203" i="61" s="1"/>
  <c r="AD144" i="61"/>
  <c r="AD244" i="61" s="1"/>
  <c r="AD185" i="61"/>
  <c r="AD285" i="61" s="1"/>
  <c r="AD151" i="61"/>
  <c r="AD251" i="61" s="1"/>
  <c r="AD163" i="61"/>
  <c r="AD263" i="61" s="1"/>
  <c r="AD162" i="61"/>
  <c r="AD262" i="61" s="1"/>
  <c r="AD175" i="61"/>
  <c r="AD275" i="61" s="1"/>
  <c r="EX56" i="61"/>
  <c r="EX50" i="61"/>
  <c r="AP22" i="61"/>
  <c r="AP39" i="61" s="1"/>
  <c r="EX30" i="61"/>
  <c r="EX63" i="61"/>
  <c r="EX51" i="61"/>
  <c r="EX94" i="61"/>
  <c r="EX49" i="61"/>
  <c r="AD142" i="61"/>
  <c r="AD242" i="61" s="1"/>
  <c r="AD150" i="61"/>
  <c r="AD250" i="61" s="1"/>
  <c r="AD116" i="61"/>
  <c r="AD216" i="61" s="1"/>
  <c r="AD148" i="61"/>
  <c r="AD248" i="61" s="1"/>
  <c r="AD170" i="61"/>
  <c r="AD270" i="61" s="1"/>
  <c r="AD119" i="61"/>
  <c r="AD219" i="61" s="1"/>
  <c r="AD183" i="61"/>
  <c r="AD283" i="61" s="1"/>
  <c r="AD176" i="61"/>
  <c r="AD276" i="61" s="1"/>
  <c r="EX99" i="61"/>
  <c r="EX75" i="61"/>
  <c r="EX33" i="61"/>
  <c r="EX31" i="61"/>
  <c r="EX97" i="61"/>
  <c r="EX92" i="61"/>
  <c r="EX32" i="61"/>
  <c r="EX21" i="61"/>
  <c r="AD139" i="61"/>
  <c r="AD239" i="61" s="1"/>
  <c r="AD130" i="61"/>
  <c r="AD230" i="61" s="1"/>
  <c r="AD198" i="61"/>
  <c r="AD298" i="61" s="1"/>
  <c r="AD182" i="61"/>
  <c r="AD282" i="61" s="1"/>
  <c r="AD122" i="61"/>
  <c r="AD222" i="61" s="1"/>
  <c r="AD199" i="61"/>
  <c r="AD299" i="61" s="1"/>
  <c r="AD156" i="61"/>
  <c r="AD256" i="61" s="1"/>
  <c r="AD117" i="61"/>
  <c r="AD217" i="61" s="1"/>
  <c r="EX96" i="61"/>
  <c r="EX57" i="61"/>
  <c r="EX74" i="61"/>
  <c r="EX23" i="61"/>
  <c r="EX66" i="61"/>
  <c r="EX10" i="61"/>
  <c r="EX3" i="61"/>
  <c r="EX95" i="61"/>
  <c r="AD167" i="61"/>
  <c r="AD267" i="61" s="1"/>
  <c r="AD169" i="61"/>
  <c r="AD269" i="61" s="1"/>
  <c r="AD188" i="61"/>
  <c r="AD288" i="61" s="1"/>
  <c r="AD149" i="61"/>
  <c r="AD249" i="61" s="1"/>
  <c r="AD179" i="61"/>
  <c r="AD279" i="61" s="1"/>
  <c r="AD173" i="61"/>
  <c r="AD273" i="61" s="1"/>
  <c r="AD123" i="61"/>
  <c r="AD223" i="61" s="1"/>
  <c r="AD118" i="61"/>
  <c r="AD218" i="61" s="1"/>
  <c r="EX60" i="61"/>
  <c r="AD178" i="61"/>
  <c r="AD278" i="61" s="1"/>
  <c r="EX55" i="61"/>
  <c r="AD133" i="61"/>
  <c r="AD233" i="61" s="1"/>
  <c r="EX72" i="61"/>
  <c r="AD157" i="61"/>
  <c r="AD257" i="61" s="1"/>
  <c r="EX22" i="61"/>
  <c r="AD111" i="61"/>
  <c r="AD211" i="61" s="1"/>
  <c r="EX4" i="61"/>
  <c r="EX52" i="61"/>
  <c r="EX84" i="61"/>
  <c r="EX76" i="61"/>
  <c r="AD113" i="61"/>
  <c r="AD213" i="61" s="1"/>
  <c r="AD158" i="61"/>
  <c r="AD258" i="61" s="1"/>
  <c r="AD127" i="61"/>
  <c r="AD227" i="61" s="1"/>
  <c r="AD195" i="61"/>
  <c r="AD295" i="61" s="1"/>
  <c r="FF92" i="60"/>
  <c r="FF79" i="60"/>
  <c r="FF43" i="60"/>
  <c r="FF3" i="60"/>
  <c r="FF35" i="60"/>
  <c r="FF98" i="60"/>
  <c r="FF68" i="60"/>
  <c r="FF48" i="60"/>
  <c r="FF78" i="60"/>
  <c r="AL166" i="60"/>
  <c r="AL266" i="60" s="1"/>
  <c r="AL144" i="60"/>
  <c r="AL244" i="60" s="1"/>
  <c r="AL122" i="60"/>
  <c r="AL222" i="60" s="1"/>
  <c r="AL162" i="60"/>
  <c r="AL262" i="60" s="1"/>
  <c r="AL145" i="60"/>
  <c r="AL245" i="60" s="1"/>
  <c r="AL120" i="60"/>
  <c r="AL220" i="60" s="1"/>
  <c r="AL142" i="60"/>
  <c r="AL242" i="60" s="1"/>
  <c r="AL106" i="60"/>
  <c r="AL206" i="60" s="1"/>
  <c r="FF85" i="60"/>
  <c r="FF66" i="60"/>
  <c r="FF37" i="60"/>
  <c r="FF21" i="60"/>
  <c r="FF39" i="60"/>
  <c r="FF15" i="60"/>
  <c r="FF88" i="60"/>
  <c r="FF93" i="60"/>
  <c r="FF91" i="60"/>
  <c r="AL103" i="60"/>
  <c r="AL203" i="60" s="1"/>
  <c r="AL137" i="60"/>
  <c r="AL237" i="60" s="1"/>
  <c r="AL191" i="60"/>
  <c r="AL291" i="60" s="1"/>
  <c r="AL130" i="60"/>
  <c r="AL230" i="60" s="1"/>
  <c r="AL123" i="60"/>
  <c r="AL223" i="60" s="1"/>
  <c r="AL164" i="60"/>
  <c r="AL264" i="60" s="1"/>
  <c r="AL108" i="60"/>
  <c r="AL208" i="60" s="1"/>
  <c r="AL136" i="60"/>
  <c r="AL236" i="60" s="1"/>
  <c r="FF84" i="60"/>
  <c r="FF96" i="60"/>
  <c r="FF45" i="60"/>
  <c r="FF5" i="60"/>
  <c r="FF65" i="60"/>
  <c r="FF11" i="60"/>
  <c r="FF90" i="60"/>
  <c r="FF67" i="60"/>
  <c r="FF19" i="60"/>
  <c r="FF4" i="60"/>
  <c r="FF83" i="60"/>
  <c r="FF22" i="60"/>
  <c r="FF12" i="60"/>
  <c r="FF97" i="60"/>
  <c r="AL149" i="60"/>
  <c r="AL249" i="60" s="1"/>
  <c r="AL190" i="60"/>
  <c r="AL290" i="60" s="1"/>
  <c r="AL134" i="60"/>
  <c r="AL234" i="60" s="1"/>
  <c r="AL193" i="60"/>
  <c r="AL293" i="60" s="1"/>
  <c r="AL148" i="60"/>
  <c r="AL248" i="60" s="1"/>
  <c r="AL139" i="60"/>
  <c r="AL239" i="60" s="1"/>
  <c r="AL109" i="60"/>
  <c r="AL209" i="60" s="1"/>
  <c r="AL151" i="60"/>
  <c r="AL251" i="60" s="1"/>
  <c r="AL102" i="60"/>
  <c r="AL202" i="60" s="1"/>
  <c r="FF82" i="60"/>
  <c r="FF77" i="60"/>
  <c r="FF36" i="60"/>
  <c r="FF20" i="60"/>
  <c r="FF26" i="60"/>
  <c r="FF27" i="60"/>
  <c r="FF34" i="60"/>
  <c r="FF72" i="60"/>
  <c r="AL192" i="60"/>
  <c r="AL292" i="60" s="1"/>
  <c r="AL107" i="60"/>
  <c r="AL207" i="60" s="1"/>
  <c r="AL167" i="60"/>
  <c r="AL267" i="60" s="1"/>
  <c r="AL104" i="60"/>
  <c r="AL204" i="60" s="1"/>
  <c r="AL169" i="60"/>
  <c r="AL269" i="60" s="1"/>
  <c r="AL127" i="60"/>
  <c r="AL227" i="60" s="1"/>
  <c r="AL131" i="60"/>
  <c r="AL231" i="60" s="1"/>
  <c r="AL181" i="60"/>
  <c r="AL281" i="60" s="1"/>
  <c r="FF74" i="60"/>
  <c r="FF46" i="60"/>
  <c r="FF23" i="60"/>
  <c r="FF61" i="60"/>
  <c r="FF40" i="60"/>
  <c r="FF50" i="60"/>
  <c r="FF32" i="60"/>
  <c r="FF62" i="60"/>
  <c r="AL195" i="60"/>
  <c r="AL295" i="60" s="1"/>
  <c r="AL178" i="60"/>
  <c r="AL278" i="60" s="1"/>
  <c r="AL176" i="60"/>
  <c r="AL276" i="60" s="1"/>
  <c r="AL161" i="60"/>
  <c r="AL261" i="60" s="1"/>
  <c r="AL163" i="60"/>
  <c r="AL263" i="60" s="1"/>
  <c r="AL180" i="60"/>
  <c r="AL280" i="60" s="1"/>
  <c r="AL174" i="60"/>
  <c r="AL274" i="60" s="1"/>
  <c r="AL112" i="60"/>
  <c r="AL212" i="60" s="1"/>
  <c r="FF55" i="60"/>
  <c r="FF70" i="60"/>
  <c r="FF17" i="60"/>
  <c r="FF7" i="60"/>
  <c r="FF95" i="60"/>
  <c r="FF9" i="60"/>
  <c r="FF42" i="60"/>
  <c r="FF30" i="60"/>
  <c r="AL110" i="60"/>
  <c r="AL210" i="60" s="1"/>
  <c r="AL179" i="60"/>
  <c r="AL279" i="60" s="1"/>
  <c r="AL126" i="60"/>
  <c r="AL226" i="60" s="1"/>
  <c r="AL153" i="60"/>
  <c r="AL253" i="60" s="1"/>
  <c r="AL168" i="60"/>
  <c r="AL268" i="60" s="1"/>
  <c r="AL171" i="60"/>
  <c r="AL271" i="60" s="1"/>
  <c r="AL156" i="60"/>
  <c r="AL256" i="60" s="1"/>
  <c r="AL121" i="60"/>
  <c r="AL221" i="60" s="1"/>
  <c r="FF81" i="60"/>
  <c r="FF58" i="60"/>
  <c r="FF38" i="60"/>
  <c r="FF33" i="60"/>
  <c r="FF6" i="60"/>
  <c r="FF28" i="60"/>
  <c r="FF69" i="60"/>
  <c r="FF29" i="60"/>
  <c r="AL177" i="60"/>
  <c r="AL277" i="60" s="1"/>
  <c r="AL128" i="60"/>
  <c r="AL228" i="60" s="1"/>
  <c r="AL157" i="60"/>
  <c r="AL257" i="60" s="1"/>
  <c r="AL154" i="60"/>
  <c r="AL254" i="60" s="1"/>
  <c r="AL184" i="60"/>
  <c r="AL284" i="60" s="1"/>
  <c r="AL152" i="60"/>
  <c r="AL252" i="60" s="1"/>
  <c r="AL155" i="60"/>
  <c r="AL255" i="60" s="1"/>
  <c r="AL159" i="60"/>
  <c r="AL259" i="60" s="1"/>
  <c r="FF73" i="60"/>
  <c r="FF51" i="60"/>
  <c r="AP30" i="60"/>
  <c r="AP47" i="60" s="1"/>
  <c r="FF76" i="60"/>
  <c r="FF10" i="60"/>
  <c r="FF63" i="60"/>
  <c r="FF86" i="60"/>
  <c r="FF44" i="60"/>
  <c r="FF8" i="60"/>
  <c r="FF25" i="60"/>
  <c r="FF89" i="60"/>
  <c r="FF31" i="60"/>
  <c r="FF14" i="60"/>
  <c r="FF59" i="60"/>
  <c r="AL187" i="60"/>
  <c r="AL287" i="60" s="1"/>
  <c r="AL125" i="60"/>
  <c r="AL225" i="60" s="1"/>
  <c r="AL183" i="60"/>
  <c r="AL283" i="60" s="1"/>
  <c r="AL135" i="60"/>
  <c r="AL235" i="60" s="1"/>
  <c r="AL189" i="60"/>
  <c r="AL289" i="60" s="1"/>
  <c r="AL118" i="60"/>
  <c r="AL218" i="60" s="1"/>
  <c r="AL141" i="60"/>
  <c r="AL241" i="60" s="1"/>
  <c r="AL140" i="60"/>
  <c r="AL240" i="60" s="1"/>
  <c r="FF57" i="60"/>
  <c r="AL133" i="60"/>
  <c r="AL233" i="60" s="1"/>
  <c r="AL124" i="60"/>
  <c r="AL224" i="60" s="1"/>
  <c r="AL138" i="60"/>
  <c r="AL238" i="60" s="1"/>
  <c r="FF94" i="60"/>
  <c r="AL172" i="60"/>
  <c r="AL272" i="60" s="1"/>
  <c r="AL114" i="60"/>
  <c r="AL214" i="60" s="1"/>
  <c r="AL132" i="60"/>
  <c r="AL232" i="60" s="1"/>
  <c r="FF87" i="60"/>
  <c r="FF18" i="60"/>
  <c r="AL186" i="60"/>
  <c r="AL286" i="60" s="1"/>
  <c r="AL158" i="60"/>
  <c r="AL258" i="60" s="1"/>
  <c r="AL188" i="60"/>
  <c r="AL288" i="60" s="1"/>
  <c r="FF64" i="60"/>
  <c r="FF16" i="60"/>
  <c r="AL196" i="60"/>
  <c r="AL296" i="60" s="1"/>
  <c r="AL182" i="60"/>
  <c r="AL282" i="60" s="1"/>
  <c r="AL194" i="60"/>
  <c r="AL294" i="60" s="1"/>
  <c r="FF47" i="60"/>
  <c r="FF99" i="60"/>
  <c r="AL170" i="60"/>
  <c r="AL270" i="60" s="1"/>
  <c r="AL165" i="60"/>
  <c r="AL265" i="60" s="1"/>
  <c r="AL160" i="60"/>
  <c r="AL260" i="60" s="1"/>
  <c r="FF49" i="60"/>
  <c r="FF75" i="60"/>
  <c r="AL111" i="60"/>
  <c r="AL211" i="60" s="1"/>
  <c r="AL117" i="60"/>
  <c r="AL217" i="60" s="1"/>
  <c r="AL129" i="60"/>
  <c r="AL229" i="60" s="1"/>
  <c r="FF24" i="60"/>
  <c r="FF52" i="60"/>
  <c r="AL113" i="60"/>
  <c r="AL213" i="60" s="1"/>
  <c r="AL119" i="60"/>
  <c r="AL219" i="60" s="1"/>
  <c r="AL143" i="60"/>
  <c r="AL243" i="60" s="1"/>
  <c r="FF2" i="60"/>
  <c r="FF56" i="60"/>
  <c r="AL175" i="60"/>
  <c r="AL275" i="60" s="1"/>
  <c r="AL150" i="60"/>
  <c r="AL250" i="60" s="1"/>
  <c r="AL198" i="60"/>
  <c r="AL298" i="60" s="1"/>
  <c r="FF53" i="60"/>
  <c r="FF54" i="60"/>
  <c r="AL173" i="60"/>
  <c r="AL273" i="60" s="1"/>
  <c r="AL115" i="60"/>
  <c r="AL215" i="60" s="1"/>
  <c r="FF80" i="60"/>
  <c r="FF60" i="60"/>
  <c r="AL199" i="60"/>
  <c r="AL299" i="60" s="1"/>
  <c r="AL146" i="60"/>
  <c r="AL246" i="60" s="1"/>
  <c r="FF41" i="60"/>
  <c r="FF13" i="60"/>
  <c r="AL116" i="60"/>
  <c r="AL216" i="60" s="1"/>
  <c r="AL197" i="60"/>
  <c r="AL297" i="60" s="1"/>
  <c r="FF71" i="60"/>
  <c r="AL147" i="60"/>
  <c r="AL247" i="60" s="1"/>
  <c r="AL105" i="60"/>
  <c r="AL205" i="60" s="1"/>
  <c r="AL185" i="60"/>
  <c r="AL285" i="60" s="1"/>
  <c r="FA74" i="60"/>
  <c r="FA70" i="60"/>
  <c r="FA36" i="60"/>
  <c r="FA18" i="60"/>
  <c r="FA93" i="60"/>
  <c r="FA16" i="60"/>
  <c r="FA98" i="60"/>
  <c r="FA23" i="60"/>
  <c r="AG120" i="60"/>
  <c r="AG220" i="60" s="1"/>
  <c r="AG191" i="60"/>
  <c r="AG291" i="60" s="1"/>
  <c r="AG106" i="60"/>
  <c r="AG206" i="60" s="1"/>
  <c r="AG150" i="60"/>
  <c r="AG250" i="60" s="1"/>
  <c r="AG113" i="60"/>
  <c r="AG213" i="60" s="1"/>
  <c r="AG137" i="60"/>
  <c r="AG237" i="60" s="1"/>
  <c r="AG144" i="60"/>
  <c r="AG244" i="60" s="1"/>
  <c r="AG157" i="60"/>
  <c r="AG257" i="60" s="1"/>
  <c r="FA66" i="60"/>
  <c r="FA60" i="60"/>
  <c r="FA69" i="60"/>
  <c r="FA8" i="60"/>
  <c r="FA5" i="60"/>
  <c r="FA51" i="60"/>
  <c r="FA50" i="60"/>
  <c r="FA91" i="60"/>
  <c r="AG135" i="60"/>
  <c r="AG235" i="60" s="1"/>
  <c r="AG158" i="60"/>
  <c r="AG258" i="60" s="1"/>
  <c r="AG112" i="60"/>
  <c r="AG212" i="60" s="1"/>
  <c r="AG127" i="60"/>
  <c r="AG227" i="60" s="1"/>
  <c r="AG114" i="60"/>
  <c r="AG214" i="60" s="1"/>
  <c r="AG174" i="60"/>
  <c r="AG274" i="60" s="1"/>
  <c r="AG196" i="60"/>
  <c r="AG296" i="60" s="1"/>
  <c r="AG190" i="60"/>
  <c r="AG290" i="60" s="1"/>
  <c r="FA92" i="60"/>
  <c r="FA47" i="60"/>
  <c r="FA45" i="60"/>
  <c r="FA15" i="60"/>
  <c r="FA33" i="60"/>
  <c r="FA64" i="60"/>
  <c r="FA68" i="60"/>
  <c r="FA97" i="60"/>
  <c r="AG188" i="60"/>
  <c r="AG288" i="60" s="1"/>
  <c r="AG162" i="60"/>
  <c r="AG262" i="60" s="1"/>
  <c r="AG138" i="60"/>
  <c r="AG238" i="60" s="1"/>
  <c r="AG136" i="60"/>
  <c r="AG236" i="60" s="1"/>
  <c r="AG125" i="60"/>
  <c r="AG225" i="60" s="1"/>
  <c r="AG198" i="60"/>
  <c r="AG298" i="60" s="1"/>
  <c r="AG193" i="60"/>
  <c r="AG293" i="60" s="1"/>
  <c r="AG107" i="60"/>
  <c r="AG207" i="60" s="1"/>
  <c r="FA63" i="60"/>
  <c r="FA58" i="60"/>
  <c r="FA35" i="60"/>
  <c r="FA71" i="60"/>
  <c r="FA2" i="60"/>
  <c r="FA12" i="60"/>
  <c r="FA88" i="60"/>
  <c r="FA43" i="60"/>
  <c r="FA20" i="60"/>
  <c r="AG199" i="60"/>
  <c r="AG299" i="60" s="1"/>
  <c r="AG180" i="60"/>
  <c r="AG280" i="60" s="1"/>
  <c r="AG173" i="60"/>
  <c r="AG273" i="60" s="1"/>
  <c r="AG177" i="60"/>
  <c r="AG277" i="60" s="1"/>
  <c r="AG126" i="60"/>
  <c r="AG226" i="60" s="1"/>
  <c r="AG167" i="60"/>
  <c r="AG267" i="60" s="1"/>
  <c r="AG116" i="60"/>
  <c r="AG216" i="60" s="1"/>
  <c r="AG175" i="60"/>
  <c r="AG275" i="60" s="1"/>
  <c r="FA99" i="60"/>
  <c r="FA84" i="60"/>
  <c r="FA31" i="60"/>
  <c r="FA42" i="60"/>
  <c r="FA17" i="60"/>
  <c r="FA40" i="60"/>
  <c r="FA83" i="60"/>
  <c r="FA48" i="60"/>
  <c r="FA28" i="60"/>
  <c r="AG147" i="60"/>
  <c r="AG247" i="60" s="1"/>
  <c r="AG105" i="60"/>
  <c r="AG205" i="60" s="1"/>
  <c r="AG129" i="60"/>
  <c r="AG229" i="60" s="1"/>
  <c r="AG164" i="60"/>
  <c r="AG264" i="60" s="1"/>
  <c r="AG179" i="60"/>
  <c r="AG279" i="60" s="1"/>
  <c r="AG187" i="60"/>
  <c r="AG287" i="60" s="1"/>
  <c r="AG134" i="60"/>
  <c r="AG234" i="60" s="1"/>
  <c r="AG178" i="60"/>
  <c r="AG278" i="60" s="1"/>
  <c r="FA96" i="60"/>
  <c r="FA76" i="60"/>
  <c r="FA55" i="60"/>
  <c r="FA26" i="60"/>
  <c r="FA6" i="60"/>
  <c r="FA38" i="60"/>
  <c r="FA78" i="60"/>
  <c r="FA3" i="60"/>
  <c r="FA62" i="60"/>
  <c r="AG153" i="60"/>
  <c r="AG253" i="60" s="1"/>
  <c r="AG108" i="60"/>
  <c r="AG208" i="60" s="1"/>
  <c r="AG110" i="60"/>
  <c r="AG210" i="60" s="1"/>
  <c r="AG172" i="60"/>
  <c r="AG272" i="60" s="1"/>
  <c r="AG143" i="60"/>
  <c r="AG243" i="60" s="1"/>
  <c r="AG194" i="60"/>
  <c r="AG294" i="60" s="1"/>
  <c r="AG117" i="60"/>
  <c r="AG217" i="60" s="1"/>
  <c r="AG152" i="60"/>
  <c r="AG252" i="60" s="1"/>
  <c r="FA90" i="60"/>
  <c r="FA89" i="60"/>
  <c r="FA30" i="60"/>
  <c r="FA11" i="60"/>
  <c r="FA24" i="60"/>
  <c r="FA72" i="60"/>
  <c r="FA94" i="60"/>
  <c r="FA13" i="60"/>
  <c r="AG170" i="60"/>
  <c r="AG270" i="60" s="1"/>
  <c r="AG155" i="60"/>
  <c r="AG255" i="60" s="1"/>
  <c r="AG182" i="60"/>
  <c r="AG282" i="60" s="1"/>
  <c r="AG160" i="60"/>
  <c r="AG260" i="60" s="1"/>
  <c r="AG171" i="60"/>
  <c r="AG271" i="60" s="1"/>
  <c r="AG130" i="60"/>
  <c r="AG230" i="60" s="1"/>
  <c r="AG181" i="60"/>
  <c r="AG281" i="60" s="1"/>
  <c r="AG118" i="60"/>
  <c r="AG218" i="60" s="1"/>
  <c r="AG141" i="60"/>
  <c r="AG241" i="60" s="1"/>
  <c r="FA87" i="60"/>
  <c r="FA81" i="60"/>
  <c r="FA41" i="60"/>
  <c r="FA10" i="60"/>
  <c r="FA4" i="60"/>
  <c r="FA65" i="60"/>
  <c r="FA7" i="60"/>
  <c r="FA61" i="60"/>
  <c r="AG111" i="60"/>
  <c r="AG211" i="60" s="1"/>
  <c r="AG195" i="60"/>
  <c r="AG295" i="60" s="1"/>
  <c r="AG121" i="60"/>
  <c r="AG221" i="60" s="1"/>
  <c r="AG151" i="60"/>
  <c r="AG251" i="60" s="1"/>
  <c r="AG115" i="60"/>
  <c r="AG215" i="60" s="1"/>
  <c r="AG140" i="60"/>
  <c r="AG240" i="60" s="1"/>
  <c r="AG197" i="60"/>
  <c r="AG297" i="60" s="1"/>
  <c r="AG186" i="60"/>
  <c r="AG286" i="60" s="1"/>
  <c r="AG102" i="60"/>
  <c r="AG202" i="60" s="1"/>
  <c r="AG104" i="60"/>
  <c r="AG204" i="60" s="1"/>
  <c r="AG124" i="60"/>
  <c r="AG224" i="60" s="1"/>
  <c r="FA85" i="60"/>
  <c r="FA86" i="60"/>
  <c r="FA39" i="60"/>
  <c r="FA25" i="60"/>
  <c r="FA34" i="60"/>
  <c r="FA14" i="60"/>
  <c r="FA44" i="60"/>
  <c r="FA46" i="60"/>
  <c r="AG169" i="60"/>
  <c r="AG269" i="60" s="1"/>
  <c r="AG149" i="60"/>
  <c r="AG249" i="60" s="1"/>
  <c r="AG161" i="60"/>
  <c r="AG261" i="60" s="1"/>
  <c r="AG156" i="60"/>
  <c r="AG256" i="60" s="1"/>
  <c r="AG163" i="60"/>
  <c r="AG263" i="60" s="1"/>
  <c r="AG185" i="60"/>
  <c r="AG285" i="60" s="1"/>
  <c r="FA82" i="60"/>
  <c r="FA67" i="60"/>
  <c r="FA56" i="60"/>
  <c r="FA21" i="60"/>
  <c r="FA49" i="60"/>
  <c r="FA19" i="60"/>
  <c r="FA59" i="60"/>
  <c r="FA80" i="60"/>
  <c r="AG148" i="60"/>
  <c r="AG248" i="60" s="1"/>
  <c r="AG109" i="60"/>
  <c r="AG209" i="60" s="1"/>
  <c r="AG184" i="60"/>
  <c r="AG284" i="60" s="1"/>
  <c r="AG119" i="60"/>
  <c r="AG219" i="60" s="1"/>
  <c r="AG146" i="60"/>
  <c r="AG246" i="60" s="1"/>
  <c r="AG192" i="60"/>
  <c r="AG292" i="60" s="1"/>
  <c r="AG183" i="60"/>
  <c r="AG283" i="60" s="1"/>
  <c r="AG166" i="60"/>
  <c r="AG266" i="60" s="1"/>
  <c r="FA77" i="60"/>
  <c r="FA73" i="60"/>
  <c r="FA37" i="60"/>
  <c r="FA27" i="60"/>
  <c r="FA75" i="60"/>
  <c r="FA22" i="60"/>
  <c r="FA54" i="60"/>
  <c r="FA29" i="60"/>
  <c r="AG145" i="60"/>
  <c r="AG245" i="60" s="1"/>
  <c r="AG154" i="60"/>
  <c r="AG254" i="60" s="1"/>
  <c r="AG128" i="60"/>
  <c r="AG228" i="60" s="1"/>
  <c r="AG123" i="60"/>
  <c r="AG223" i="60" s="1"/>
  <c r="AG168" i="60"/>
  <c r="AG268" i="60" s="1"/>
  <c r="AG131" i="60"/>
  <c r="AG231" i="60" s="1"/>
  <c r="AG122" i="60"/>
  <c r="AG222" i="60" s="1"/>
  <c r="AG103" i="60"/>
  <c r="AG203" i="60" s="1"/>
  <c r="AG176" i="60"/>
  <c r="AG276" i="60" s="1"/>
  <c r="AG139" i="60"/>
  <c r="AG239" i="60" s="1"/>
  <c r="AG159" i="60"/>
  <c r="AG259" i="60" s="1"/>
  <c r="FA57" i="60"/>
  <c r="AP25" i="60"/>
  <c r="AP42" i="60" s="1"/>
  <c r="FA53" i="60"/>
  <c r="FA95" i="60"/>
  <c r="AG132" i="60"/>
  <c r="AG232" i="60" s="1"/>
  <c r="FA79" i="60"/>
  <c r="AG133" i="60"/>
  <c r="AG233" i="60" s="1"/>
  <c r="AG142" i="60"/>
  <c r="AG242" i="60" s="1"/>
  <c r="FA32" i="60"/>
  <c r="FA52" i="60"/>
  <c r="AG189" i="60"/>
  <c r="AG289" i="60" s="1"/>
  <c r="AG165" i="60"/>
  <c r="AG265" i="60" s="1"/>
  <c r="FA9" i="60"/>
  <c r="EY62" i="60"/>
  <c r="EY41" i="60"/>
  <c r="EY15" i="60"/>
  <c r="EY7" i="60"/>
  <c r="EY5" i="60"/>
  <c r="EY20" i="60"/>
  <c r="EY84" i="60"/>
  <c r="EY37" i="60"/>
  <c r="AE109" i="60"/>
  <c r="AE209" i="60" s="1"/>
  <c r="EY92" i="60"/>
  <c r="EY43" i="60"/>
  <c r="EY26" i="60"/>
  <c r="EY10" i="60"/>
  <c r="EY77" i="60"/>
  <c r="EY49" i="60"/>
  <c r="EY34" i="60"/>
  <c r="EY13" i="60"/>
  <c r="EY54" i="60"/>
  <c r="EY6" i="60"/>
  <c r="EY95" i="60"/>
  <c r="EY90" i="60"/>
  <c r="EY63" i="60"/>
  <c r="EY25" i="60"/>
  <c r="EY8" i="60"/>
  <c r="EY81" i="60"/>
  <c r="EY67" i="60"/>
  <c r="EY66" i="60"/>
  <c r="EY33" i="60"/>
  <c r="AE197" i="60"/>
  <c r="AE297" i="60" s="1"/>
  <c r="AE195" i="60"/>
  <c r="AE295" i="60" s="1"/>
  <c r="AE163" i="60"/>
  <c r="AE263" i="60" s="1"/>
  <c r="AE147" i="60"/>
  <c r="AE247" i="60" s="1"/>
  <c r="AE112" i="60"/>
  <c r="AE212" i="60" s="1"/>
  <c r="AE113" i="60"/>
  <c r="AE213" i="60" s="1"/>
  <c r="AE131" i="60"/>
  <c r="AE231" i="60" s="1"/>
  <c r="EY69" i="60"/>
  <c r="EY51" i="60"/>
  <c r="EY46" i="60"/>
  <c r="AP23" i="60"/>
  <c r="AP40" i="60" s="1"/>
  <c r="EY22" i="60"/>
  <c r="EY82" i="60"/>
  <c r="EY57" i="60"/>
  <c r="EY39" i="60"/>
  <c r="EY74" i="60"/>
  <c r="AE118" i="60"/>
  <c r="AE218" i="60" s="1"/>
  <c r="AE165" i="60"/>
  <c r="AE265" i="60" s="1"/>
  <c r="AE183" i="60"/>
  <c r="AE283" i="60" s="1"/>
  <c r="AE172" i="60"/>
  <c r="AE272" i="60" s="1"/>
  <c r="AE119" i="60"/>
  <c r="AE219" i="60" s="1"/>
  <c r="AE138" i="60"/>
  <c r="AE238" i="60" s="1"/>
  <c r="AE137" i="60"/>
  <c r="AE237" i="60" s="1"/>
  <c r="AE110" i="60"/>
  <c r="AE210" i="60" s="1"/>
  <c r="EY61" i="60"/>
  <c r="EY72" i="60"/>
  <c r="EY44" i="60"/>
  <c r="EY31" i="60"/>
  <c r="EY11" i="60"/>
  <c r="EY52" i="60"/>
  <c r="EY94" i="60"/>
  <c r="EY29" i="60"/>
  <c r="EY79" i="60"/>
  <c r="AE151" i="60"/>
  <c r="AE251" i="60" s="1"/>
  <c r="AE162" i="60"/>
  <c r="AE262" i="60" s="1"/>
  <c r="AE121" i="60"/>
  <c r="AE221" i="60" s="1"/>
  <c r="AE132" i="60"/>
  <c r="AE232" i="60" s="1"/>
  <c r="AE175" i="60"/>
  <c r="AE275" i="60" s="1"/>
  <c r="AE135" i="60"/>
  <c r="AE235" i="60" s="1"/>
  <c r="AE130" i="60"/>
  <c r="AE230" i="60" s="1"/>
  <c r="AE144" i="60"/>
  <c r="AE244" i="60" s="1"/>
  <c r="EY98" i="60"/>
  <c r="EY64" i="60"/>
  <c r="EY38" i="60"/>
  <c r="EY21" i="60"/>
  <c r="EY9" i="60"/>
  <c r="EY50" i="60"/>
  <c r="EY70" i="60"/>
  <c r="EY48" i="60"/>
  <c r="AE117" i="60"/>
  <c r="AE217" i="60" s="1"/>
  <c r="AE104" i="60"/>
  <c r="AE204" i="60" s="1"/>
  <c r="AE180" i="60"/>
  <c r="AE280" i="60" s="1"/>
  <c r="AE185" i="60"/>
  <c r="AE285" i="60" s="1"/>
  <c r="AE157" i="60"/>
  <c r="AE257" i="60" s="1"/>
  <c r="AE159" i="60"/>
  <c r="AE259" i="60" s="1"/>
  <c r="AE179" i="60"/>
  <c r="AE279" i="60" s="1"/>
  <c r="AE174" i="60"/>
  <c r="AE274" i="60" s="1"/>
  <c r="AE199" i="60"/>
  <c r="AE299" i="60" s="1"/>
  <c r="EY71" i="60"/>
  <c r="EY80" i="60"/>
  <c r="EY18" i="60"/>
  <c r="EY27" i="60"/>
  <c r="EY12" i="60"/>
  <c r="EY68" i="60"/>
  <c r="EY99" i="60"/>
  <c r="EY24" i="60"/>
  <c r="AE190" i="60"/>
  <c r="AE290" i="60" s="1"/>
  <c r="AE188" i="60"/>
  <c r="AE288" i="60" s="1"/>
  <c r="AE155" i="60"/>
  <c r="AE255" i="60" s="1"/>
  <c r="AE152" i="60"/>
  <c r="AE252" i="60" s="1"/>
  <c r="AE141" i="60"/>
  <c r="AE241" i="60" s="1"/>
  <c r="AE187" i="60"/>
  <c r="AE287" i="60" s="1"/>
  <c r="AE114" i="60"/>
  <c r="AE214" i="60" s="1"/>
  <c r="AE184" i="60"/>
  <c r="AE284" i="60" s="1"/>
  <c r="EY55" i="60"/>
  <c r="EY4" i="60"/>
  <c r="EY89" i="60"/>
  <c r="AE103" i="60"/>
  <c r="AE203" i="60" s="1"/>
  <c r="AE171" i="60"/>
  <c r="AE271" i="60" s="1"/>
  <c r="AE194" i="60"/>
  <c r="AE294" i="60" s="1"/>
  <c r="AE168" i="60"/>
  <c r="AE268" i="60" s="1"/>
  <c r="AE122" i="60"/>
  <c r="AE222" i="60" s="1"/>
  <c r="EY53" i="60"/>
  <c r="EY14" i="60"/>
  <c r="EY76" i="60"/>
  <c r="AE170" i="60"/>
  <c r="AE270" i="60" s="1"/>
  <c r="AE176" i="60"/>
  <c r="AE276" i="60" s="1"/>
  <c r="AE128" i="60"/>
  <c r="AE228" i="60" s="1"/>
  <c r="AE161" i="60"/>
  <c r="AE261" i="60" s="1"/>
  <c r="AE139" i="60"/>
  <c r="AE239" i="60" s="1"/>
  <c r="EY42" i="60"/>
  <c r="EY2" i="60"/>
  <c r="EY88" i="60"/>
  <c r="AE134" i="60"/>
  <c r="AE234" i="60" s="1"/>
  <c r="AE123" i="60"/>
  <c r="AE223" i="60" s="1"/>
  <c r="AE129" i="60"/>
  <c r="AE229" i="60" s="1"/>
  <c r="AE148" i="60"/>
  <c r="AE248" i="60" s="1"/>
  <c r="AE133" i="60"/>
  <c r="AE233" i="60" s="1"/>
  <c r="EY87" i="60"/>
  <c r="EY19" i="60"/>
  <c r="EY23" i="60"/>
  <c r="AE111" i="60"/>
  <c r="AE211" i="60" s="1"/>
  <c r="AE108" i="60"/>
  <c r="AE208" i="60" s="1"/>
  <c r="AE193" i="60"/>
  <c r="AE293" i="60" s="1"/>
  <c r="AE153" i="60"/>
  <c r="AE253" i="60" s="1"/>
  <c r="AE116" i="60"/>
  <c r="AE216" i="60" s="1"/>
  <c r="EY65" i="60"/>
  <c r="EY58" i="60"/>
  <c r="EY91" i="60"/>
  <c r="AE189" i="60"/>
  <c r="AE289" i="60" s="1"/>
  <c r="AE181" i="60"/>
  <c r="AE281" i="60" s="1"/>
  <c r="AE125" i="60"/>
  <c r="AE225" i="60" s="1"/>
  <c r="AE145" i="60"/>
  <c r="AE245" i="60" s="1"/>
  <c r="AE107" i="60"/>
  <c r="AE207" i="60" s="1"/>
  <c r="EY45" i="60"/>
  <c r="EY75" i="60"/>
  <c r="EY3" i="60"/>
  <c r="AE120" i="60"/>
  <c r="AE220" i="60" s="1"/>
  <c r="AE182" i="60"/>
  <c r="AE282" i="60" s="1"/>
  <c r="AE164" i="60"/>
  <c r="AE264" i="60" s="1"/>
  <c r="AE124" i="60"/>
  <c r="AE224" i="60" s="1"/>
  <c r="AE178" i="60"/>
  <c r="AE278" i="60" s="1"/>
  <c r="EY17" i="60"/>
  <c r="EY86" i="60"/>
  <c r="EY56" i="60"/>
  <c r="AE160" i="60"/>
  <c r="AE260" i="60" s="1"/>
  <c r="AE196" i="60"/>
  <c r="AE296" i="60" s="1"/>
  <c r="AE169" i="60"/>
  <c r="AE269" i="60" s="1"/>
  <c r="AE149" i="60"/>
  <c r="AE249" i="60" s="1"/>
  <c r="AE102" i="60"/>
  <c r="AE202" i="60" s="1"/>
  <c r="EY32" i="60"/>
  <c r="EY96" i="60"/>
  <c r="EY60" i="60"/>
  <c r="AE173" i="60"/>
  <c r="AE273" i="60" s="1"/>
  <c r="AE140" i="60"/>
  <c r="AE240" i="60" s="1"/>
  <c r="AE167" i="60"/>
  <c r="AE267" i="60" s="1"/>
  <c r="AE192" i="60"/>
  <c r="AE292" i="60" s="1"/>
  <c r="EY93" i="60"/>
  <c r="EY35" i="60"/>
  <c r="EY36" i="60"/>
  <c r="EY73" i="60"/>
  <c r="AE154" i="60"/>
  <c r="AE254" i="60" s="1"/>
  <c r="AE136" i="60"/>
  <c r="AE236" i="60" s="1"/>
  <c r="AE115" i="60"/>
  <c r="AE215" i="60" s="1"/>
  <c r="AE142" i="60"/>
  <c r="AE242" i="60" s="1"/>
  <c r="EY97" i="60"/>
  <c r="EY30" i="60"/>
  <c r="EY59" i="60"/>
  <c r="EY83" i="60"/>
  <c r="AE191" i="60"/>
  <c r="AE291" i="60" s="1"/>
  <c r="AE106" i="60"/>
  <c r="AE206" i="60" s="1"/>
  <c r="AE156" i="60"/>
  <c r="AE256" i="60" s="1"/>
  <c r="AE126" i="60"/>
  <c r="AE226" i="60" s="1"/>
  <c r="EY78" i="60"/>
  <c r="EY28" i="60"/>
  <c r="EY47" i="60"/>
  <c r="AE186" i="60"/>
  <c r="AE286" i="60" s="1"/>
  <c r="AE158" i="60"/>
  <c r="AE258" i="60" s="1"/>
  <c r="AE150" i="60"/>
  <c r="AE250" i="60" s="1"/>
  <c r="AE146" i="60"/>
  <c r="AE246" i="60" s="1"/>
  <c r="AE198" i="60"/>
  <c r="AE298" i="60" s="1"/>
  <c r="EY85" i="60"/>
  <c r="EY16" i="60"/>
  <c r="EY40" i="60"/>
  <c r="AE166" i="60"/>
  <c r="AE266" i="60" s="1"/>
  <c r="AE105" i="60"/>
  <c r="AE205" i="60" s="1"/>
  <c r="AE127" i="60"/>
  <c r="AE227" i="60" s="1"/>
  <c r="AE177" i="60"/>
  <c r="AE277" i="60" s="1"/>
  <c r="AE143" i="60"/>
  <c r="AE243" i="60" s="1"/>
  <c r="FC89" i="60"/>
  <c r="FC49" i="60"/>
  <c r="FC29" i="60"/>
  <c r="FC34" i="60"/>
  <c r="FC87" i="60"/>
  <c r="FC22" i="60"/>
  <c r="FC12" i="60"/>
  <c r="FC33" i="60"/>
  <c r="AI121" i="60"/>
  <c r="AI221" i="60" s="1"/>
  <c r="AI139" i="60"/>
  <c r="AI239" i="60" s="1"/>
  <c r="AI141" i="60"/>
  <c r="AI241" i="60" s="1"/>
  <c r="AI120" i="60"/>
  <c r="AI220" i="60" s="1"/>
  <c r="AI104" i="60"/>
  <c r="AI204" i="60" s="1"/>
  <c r="AI159" i="60"/>
  <c r="AI259" i="60" s="1"/>
  <c r="AI147" i="60"/>
  <c r="AI247" i="60" s="1"/>
  <c r="AI132" i="60"/>
  <c r="AI232" i="60" s="1"/>
  <c r="FC95" i="60"/>
  <c r="FC69" i="60"/>
  <c r="FC41" i="60"/>
  <c r="FC64" i="60"/>
  <c r="FC36" i="60"/>
  <c r="FC26" i="60"/>
  <c r="FC17" i="60"/>
  <c r="FC31" i="60"/>
  <c r="AI160" i="60"/>
  <c r="AI260" i="60" s="1"/>
  <c r="AI179" i="60"/>
  <c r="AI279" i="60" s="1"/>
  <c r="AI186" i="60"/>
  <c r="AI286" i="60" s="1"/>
  <c r="AI126" i="60"/>
  <c r="AI226" i="60" s="1"/>
  <c r="AI197" i="60"/>
  <c r="AI297" i="60" s="1"/>
  <c r="AI150" i="60"/>
  <c r="AI250" i="60" s="1"/>
  <c r="AI172" i="60"/>
  <c r="AI272" i="60" s="1"/>
  <c r="AI143" i="60"/>
  <c r="AI243" i="60" s="1"/>
  <c r="FC86" i="60"/>
  <c r="FC62" i="60"/>
  <c r="FC10" i="60"/>
  <c r="FC59" i="60"/>
  <c r="FC80" i="60"/>
  <c r="FC45" i="60"/>
  <c r="FC30" i="60"/>
  <c r="FC53" i="60"/>
  <c r="AI188" i="60"/>
  <c r="AI288" i="60" s="1"/>
  <c r="AI128" i="60"/>
  <c r="AI228" i="60" s="1"/>
  <c r="AI166" i="60"/>
  <c r="AI266" i="60" s="1"/>
  <c r="AI195" i="60"/>
  <c r="AI295" i="60" s="1"/>
  <c r="AI148" i="60"/>
  <c r="AI248" i="60" s="1"/>
  <c r="AI187" i="60"/>
  <c r="AI287" i="60" s="1"/>
  <c r="AI164" i="60"/>
  <c r="AI264" i="60" s="1"/>
  <c r="AI199" i="60"/>
  <c r="AI299" i="60" s="1"/>
  <c r="FC68" i="60"/>
  <c r="FC58" i="60"/>
  <c r="FC24" i="60"/>
  <c r="FC4" i="60"/>
  <c r="FC28" i="60"/>
  <c r="FC19" i="60"/>
  <c r="FC16" i="60"/>
  <c r="FC66" i="60"/>
  <c r="FC85" i="60"/>
  <c r="AI168" i="60"/>
  <c r="AI268" i="60" s="1"/>
  <c r="AI112" i="60"/>
  <c r="AI212" i="60" s="1"/>
  <c r="AI198" i="60"/>
  <c r="AI298" i="60" s="1"/>
  <c r="AI149" i="60"/>
  <c r="AI249" i="60" s="1"/>
  <c r="AI174" i="60"/>
  <c r="AI274" i="60" s="1"/>
  <c r="AI175" i="60"/>
  <c r="AI275" i="60" s="1"/>
  <c r="AI107" i="60"/>
  <c r="AI207" i="60" s="1"/>
  <c r="AI129" i="60"/>
  <c r="AI229" i="60" s="1"/>
  <c r="FC99" i="60"/>
  <c r="FC21" i="60"/>
  <c r="FC9" i="60"/>
  <c r="FC6" i="60"/>
  <c r="FC44" i="60"/>
  <c r="FC81" i="60"/>
  <c r="AI155" i="60"/>
  <c r="AI255" i="60" s="1"/>
  <c r="AI157" i="60"/>
  <c r="AI257" i="60" s="1"/>
  <c r="AI135" i="60"/>
  <c r="AI235" i="60" s="1"/>
  <c r="AI133" i="60"/>
  <c r="AI233" i="60" s="1"/>
  <c r="AI124" i="60"/>
  <c r="AI224" i="60" s="1"/>
  <c r="FC84" i="60"/>
  <c r="FC20" i="60"/>
  <c r="FC8" i="60"/>
  <c r="FC40" i="60"/>
  <c r="FC94" i="60"/>
  <c r="AI151" i="60"/>
  <c r="AI251" i="60" s="1"/>
  <c r="AI184" i="60"/>
  <c r="AI284" i="60" s="1"/>
  <c r="AI136" i="60"/>
  <c r="AI236" i="60" s="1"/>
  <c r="AI108" i="60"/>
  <c r="AI208" i="60" s="1"/>
  <c r="AI134" i="60"/>
  <c r="AI234" i="60" s="1"/>
  <c r="AI191" i="60"/>
  <c r="AI291" i="60" s="1"/>
  <c r="FC52" i="60"/>
  <c r="FC23" i="60"/>
  <c r="FC88" i="60"/>
  <c r="FC67" i="60"/>
  <c r="FC82" i="60"/>
  <c r="AI119" i="60"/>
  <c r="AI219" i="60" s="1"/>
  <c r="AI106" i="60"/>
  <c r="AI206" i="60" s="1"/>
  <c r="AI137" i="60"/>
  <c r="AI237" i="60" s="1"/>
  <c r="AI192" i="60"/>
  <c r="AI292" i="60" s="1"/>
  <c r="AI118" i="60"/>
  <c r="AI218" i="60" s="1"/>
  <c r="AI177" i="60"/>
  <c r="AI277" i="60" s="1"/>
  <c r="FC61" i="60"/>
  <c r="FC50" i="60"/>
  <c r="FC25" i="60"/>
  <c r="FC91" i="60"/>
  <c r="FC83" i="60"/>
  <c r="AI142" i="60"/>
  <c r="AI242" i="60" s="1"/>
  <c r="AI110" i="60"/>
  <c r="AI210" i="60" s="1"/>
  <c r="AI156" i="60"/>
  <c r="AI256" i="60" s="1"/>
  <c r="AI165" i="60"/>
  <c r="AI265" i="60" s="1"/>
  <c r="AI152" i="60"/>
  <c r="AI252" i="60" s="1"/>
  <c r="AI131" i="60"/>
  <c r="AI231" i="60" s="1"/>
  <c r="FC71" i="60"/>
  <c r="FC43" i="60"/>
  <c r="FC15" i="60"/>
  <c r="FC65" i="60"/>
  <c r="FC54" i="60"/>
  <c r="AI154" i="60"/>
  <c r="AI254" i="60" s="1"/>
  <c r="AI193" i="60"/>
  <c r="AI293" i="60" s="1"/>
  <c r="AI146" i="60"/>
  <c r="AI246" i="60" s="1"/>
  <c r="AI127" i="60"/>
  <c r="AI227" i="60" s="1"/>
  <c r="AI117" i="60"/>
  <c r="AI217" i="60" s="1"/>
  <c r="AI105" i="60"/>
  <c r="AI205" i="60" s="1"/>
  <c r="AI190" i="60"/>
  <c r="AI290" i="60" s="1"/>
  <c r="FC47" i="60"/>
  <c r="FC11" i="60"/>
  <c r="FC74" i="60"/>
  <c r="FC35" i="60"/>
  <c r="FC2" i="60"/>
  <c r="AI189" i="60"/>
  <c r="AI289" i="60" s="1"/>
  <c r="AI182" i="60"/>
  <c r="AI282" i="60" s="1"/>
  <c r="AI176" i="60"/>
  <c r="AI276" i="60" s="1"/>
  <c r="AI178" i="60"/>
  <c r="AI278" i="60" s="1"/>
  <c r="AI167" i="60"/>
  <c r="AI267" i="60" s="1"/>
  <c r="FC72" i="60"/>
  <c r="FC3" i="60"/>
  <c r="FC56" i="60"/>
  <c r="FC90" i="60"/>
  <c r="FC18" i="60"/>
  <c r="AI162" i="60"/>
  <c r="AI262" i="60" s="1"/>
  <c r="AI113" i="60"/>
  <c r="AI213" i="60" s="1"/>
  <c r="AI103" i="60"/>
  <c r="AI203" i="60" s="1"/>
  <c r="AI170" i="60"/>
  <c r="AI270" i="60" s="1"/>
  <c r="AI158" i="60"/>
  <c r="AI258" i="60" s="1"/>
  <c r="AI102" i="60"/>
  <c r="AI202" i="60" s="1"/>
  <c r="FC70" i="60"/>
  <c r="FC76" i="60"/>
  <c r="FC7" i="60"/>
  <c r="FC5" i="60"/>
  <c r="FC73" i="60"/>
  <c r="FC55" i="60"/>
  <c r="AI173" i="60"/>
  <c r="AI273" i="60" s="1"/>
  <c r="AI123" i="60"/>
  <c r="AI223" i="60" s="1"/>
  <c r="AI116" i="60"/>
  <c r="AI216" i="60" s="1"/>
  <c r="AI194" i="60"/>
  <c r="AI294" i="60" s="1"/>
  <c r="AI180" i="60"/>
  <c r="AI280" i="60" s="1"/>
  <c r="FC96" i="60"/>
  <c r="FC38" i="60"/>
  <c r="FC51" i="60"/>
  <c r="FC42" i="60"/>
  <c r="FC97" i="60"/>
  <c r="FC98" i="60"/>
  <c r="AI109" i="60"/>
  <c r="AI209" i="60" s="1"/>
  <c r="AI138" i="60"/>
  <c r="AI238" i="60" s="1"/>
  <c r="AI114" i="60"/>
  <c r="AI214" i="60" s="1"/>
  <c r="AI183" i="60"/>
  <c r="AI283" i="60" s="1"/>
  <c r="AI169" i="60"/>
  <c r="AI269" i="60" s="1"/>
  <c r="FC60" i="60"/>
  <c r="FC37" i="60"/>
  <c r="FC27" i="60"/>
  <c r="FC77" i="60"/>
  <c r="FC79" i="60"/>
  <c r="FC14" i="60"/>
  <c r="AI111" i="60"/>
  <c r="AI211" i="60" s="1"/>
  <c r="AI185" i="60"/>
  <c r="AI285" i="60" s="1"/>
  <c r="AI130" i="60"/>
  <c r="AI230" i="60" s="1"/>
  <c r="AI122" i="60"/>
  <c r="AI222" i="60" s="1"/>
  <c r="AI161" i="60"/>
  <c r="AI261" i="60" s="1"/>
  <c r="FC57" i="60"/>
  <c r="AP27" i="60"/>
  <c r="AP44" i="60" s="1"/>
  <c r="FC13" i="60"/>
  <c r="FC63" i="60"/>
  <c r="FC75" i="60"/>
  <c r="FC48" i="60"/>
  <c r="AI181" i="60"/>
  <c r="AI281" i="60" s="1"/>
  <c r="AI125" i="60"/>
  <c r="AI225" i="60" s="1"/>
  <c r="AI196" i="60"/>
  <c r="AI296" i="60" s="1"/>
  <c r="AI163" i="60"/>
  <c r="AI263" i="60" s="1"/>
  <c r="FC93" i="60"/>
  <c r="FC39" i="60"/>
  <c r="FC78" i="60"/>
  <c r="FC92" i="60"/>
  <c r="FC32" i="60"/>
  <c r="FC46" i="60"/>
  <c r="AI153" i="60"/>
  <c r="AI253" i="60" s="1"/>
  <c r="AI144" i="60"/>
  <c r="AI244" i="60" s="1"/>
  <c r="AI115" i="60"/>
  <c r="AI215" i="60" s="1"/>
  <c r="AI171" i="60"/>
  <c r="AI271" i="60" s="1"/>
  <c r="AI145" i="60"/>
  <c r="AI245" i="60" s="1"/>
  <c r="AI140" i="60"/>
  <c r="AI240" i="60" s="1"/>
  <c r="FB56" i="60"/>
  <c r="FB71" i="60"/>
  <c r="FB25" i="60"/>
  <c r="FB6" i="60"/>
  <c r="FB11" i="60"/>
  <c r="FB38" i="60"/>
  <c r="FB96" i="60"/>
  <c r="FB7" i="60"/>
  <c r="AH179" i="60"/>
  <c r="AH279" i="60" s="1"/>
  <c r="AH131" i="60"/>
  <c r="AH231" i="60" s="1"/>
  <c r="AH140" i="60"/>
  <c r="AH240" i="60" s="1"/>
  <c r="AH184" i="60"/>
  <c r="AH284" i="60" s="1"/>
  <c r="AH155" i="60"/>
  <c r="AH255" i="60" s="1"/>
  <c r="AH135" i="60"/>
  <c r="AH235" i="60" s="1"/>
  <c r="AH174" i="60"/>
  <c r="AH274" i="60" s="1"/>
  <c r="AH151" i="60"/>
  <c r="AH251" i="60" s="1"/>
  <c r="FB89" i="60"/>
  <c r="FB40" i="60"/>
  <c r="FB21" i="60"/>
  <c r="FB4" i="60"/>
  <c r="FB83" i="60"/>
  <c r="FB72" i="60"/>
  <c r="FB98" i="60"/>
  <c r="FB29" i="60"/>
  <c r="AH165" i="60"/>
  <c r="AH265" i="60" s="1"/>
  <c r="AH105" i="60"/>
  <c r="AH205" i="60" s="1"/>
  <c r="AH171" i="60"/>
  <c r="AH271" i="60" s="1"/>
  <c r="AH142" i="60"/>
  <c r="AH242" i="60" s="1"/>
  <c r="AH159" i="60"/>
  <c r="AH259" i="60" s="1"/>
  <c r="AH127" i="60"/>
  <c r="AH227" i="60" s="1"/>
  <c r="AH116" i="60"/>
  <c r="AH216" i="60" s="1"/>
  <c r="AH115" i="60"/>
  <c r="AH215" i="60" s="1"/>
  <c r="FB81" i="60"/>
  <c r="FB44" i="60"/>
  <c r="FB24" i="60"/>
  <c r="FB3" i="60"/>
  <c r="FB91" i="60"/>
  <c r="FB79" i="60"/>
  <c r="FB15" i="60"/>
  <c r="FB43" i="60"/>
  <c r="AH168" i="60"/>
  <c r="AH268" i="60" s="1"/>
  <c r="AH138" i="60"/>
  <c r="AH238" i="60" s="1"/>
  <c r="AH198" i="60"/>
  <c r="AH298" i="60" s="1"/>
  <c r="AH157" i="60"/>
  <c r="AH257" i="60" s="1"/>
  <c r="AH123" i="60"/>
  <c r="AH223" i="60" s="1"/>
  <c r="AH169" i="60"/>
  <c r="AH269" i="60" s="1"/>
  <c r="AH197" i="60"/>
  <c r="AH297" i="60" s="1"/>
  <c r="AH156" i="60"/>
  <c r="AH256" i="60" s="1"/>
  <c r="FB73" i="60"/>
  <c r="FB50" i="60"/>
  <c r="FB20" i="60"/>
  <c r="FB36" i="60"/>
  <c r="FB13" i="60"/>
  <c r="FB63" i="60"/>
  <c r="FB14" i="60"/>
  <c r="FB90" i="60"/>
  <c r="AH111" i="60"/>
  <c r="AH211" i="60" s="1"/>
  <c r="AH107" i="60"/>
  <c r="AH207" i="60" s="1"/>
  <c r="AH136" i="60"/>
  <c r="AH236" i="60" s="1"/>
  <c r="AH106" i="60"/>
  <c r="AH206" i="60" s="1"/>
  <c r="AH150" i="60"/>
  <c r="AH250" i="60" s="1"/>
  <c r="AH146" i="60"/>
  <c r="AH246" i="60" s="1"/>
  <c r="AH194" i="60"/>
  <c r="AH294" i="60" s="1"/>
  <c r="AH104" i="60"/>
  <c r="AH204" i="60" s="1"/>
  <c r="FB86" i="60"/>
  <c r="FB48" i="60"/>
  <c r="FB31" i="60"/>
  <c r="FB32" i="60"/>
  <c r="FB9" i="60"/>
  <c r="FB5" i="60"/>
  <c r="FB34" i="60"/>
  <c r="FB70" i="60"/>
  <c r="AH181" i="60"/>
  <c r="AH281" i="60" s="1"/>
  <c r="AH108" i="60"/>
  <c r="AH208" i="60" s="1"/>
  <c r="AH145" i="60"/>
  <c r="AH245" i="60" s="1"/>
  <c r="AH177" i="60"/>
  <c r="AH277" i="60" s="1"/>
  <c r="AH175" i="60"/>
  <c r="AH275" i="60" s="1"/>
  <c r="AH126" i="60"/>
  <c r="AH226" i="60" s="1"/>
  <c r="AH189" i="60"/>
  <c r="AH289" i="60" s="1"/>
  <c r="AH120" i="60"/>
  <c r="AH220" i="60" s="1"/>
  <c r="FB64" i="60"/>
  <c r="FB59" i="60"/>
  <c r="FB41" i="60"/>
  <c r="FB35" i="60"/>
  <c r="FB62" i="60"/>
  <c r="FB16" i="60"/>
  <c r="FB28" i="60"/>
  <c r="FB66" i="60"/>
  <c r="FB51" i="60"/>
  <c r="AH112" i="60"/>
  <c r="AH212" i="60" s="1"/>
  <c r="AH167" i="60"/>
  <c r="AH267" i="60" s="1"/>
  <c r="AH114" i="60"/>
  <c r="AH214" i="60" s="1"/>
  <c r="AH188" i="60"/>
  <c r="AH288" i="60" s="1"/>
  <c r="AH178" i="60"/>
  <c r="AH278" i="60" s="1"/>
  <c r="AH143" i="60"/>
  <c r="AH243" i="60" s="1"/>
  <c r="AH195" i="60"/>
  <c r="AH295" i="60" s="1"/>
  <c r="AH166" i="60"/>
  <c r="AH266" i="60" s="1"/>
  <c r="FB67" i="60"/>
  <c r="FB54" i="60"/>
  <c r="FB39" i="60"/>
  <c r="FB19" i="60"/>
  <c r="FB99" i="60"/>
  <c r="FB87" i="60"/>
  <c r="FB8" i="60"/>
  <c r="FB61" i="60"/>
  <c r="FB80" i="60"/>
  <c r="AH153" i="60"/>
  <c r="AH253" i="60" s="1"/>
  <c r="AH172" i="60"/>
  <c r="AH272" i="60" s="1"/>
  <c r="AH139" i="60"/>
  <c r="AH239" i="60" s="1"/>
  <c r="AH180" i="60"/>
  <c r="AH280" i="60" s="1"/>
  <c r="AH113" i="60"/>
  <c r="AH213" i="60" s="1"/>
  <c r="AH103" i="60"/>
  <c r="AH203" i="60" s="1"/>
  <c r="AH173" i="60"/>
  <c r="AH273" i="60" s="1"/>
  <c r="AH109" i="60"/>
  <c r="AH209" i="60" s="1"/>
  <c r="FB68" i="60"/>
  <c r="FB53" i="60"/>
  <c r="FB52" i="60"/>
  <c r="FB30" i="60"/>
  <c r="FB74" i="60"/>
  <c r="FB82" i="60"/>
  <c r="FB22" i="60"/>
  <c r="FB95" i="60"/>
  <c r="FB94" i="60"/>
  <c r="AH186" i="60"/>
  <c r="AH286" i="60" s="1"/>
  <c r="AH163" i="60"/>
  <c r="AH263" i="60" s="1"/>
  <c r="AH144" i="60"/>
  <c r="AH244" i="60" s="1"/>
  <c r="AH147" i="60"/>
  <c r="AH247" i="60" s="1"/>
  <c r="AH134" i="60"/>
  <c r="AH234" i="60" s="1"/>
  <c r="AH160" i="60"/>
  <c r="AH260" i="60" s="1"/>
  <c r="AH199" i="60"/>
  <c r="AH299" i="60" s="1"/>
  <c r="AH152" i="60"/>
  <c r="AH252" i="60" s="1"/>
  <c r="FB93" i="60"/>
  <c r="FB69" i="60"/>
  <c r="FB37" i="60"/>
  <c r="AP26" i="60"/>
  <c r="AP43" i="60" s="1"/>
  <c r="FB88" i="60"/>
  <c r="FB58" i="60"/>
  <c r="FB85" i="60"/>
  <c r="FB10" i="60"/>
  <c r="AH170" i="60"/>
  <c r="AH270" i="60" s="1"/>
  <c r="AH119" i="60"/>
  <c r="AH219" i="60" s="1"/>
  <c r="AH121" i="60"/>
  <c r="AH221" i="60" s="1"/>
  <c r="AH196" i="60"/>
  <c r="AH296" i="60" s="1"/>
  <c r="AH118" i="60"/>
  <c r="AH218" i="60" s="1"/>
  <c r="AH164" i="60"/>
  <c r="AH264" i="60" s="1"/>
  <c r="AH161" i="60"/>
  <c r="AH261" i="60" s="1"/>
  <c r="AH133" i="60"/>
  <c r="AH233" i="60" s="1"/>
  <c r="AH128" i="60"/>
  <c r="AH228" i="60" s="1"/>
  <c r="FB76" i="60"/>
  <c r="FB78" i="60"/>
  <c r="FB57" i="60"/>
  <c r="FB2" i="60"/>
  <c r="FB42" i="60"/>
  <c r="FB45" i="60"/>
  <c r="FB65" i="60"/>
  <c r="FB17" i="60"/>
  <c r="AH185" i="60"/>
  <c r="AH285" i="60" s="1"/>
  <c r="AH158" i="60"/>
  <c r="AH258" i="60" s="1"/>
  <c r="AH137" i="60"/>
  <c r="AH237" i="60" s="1"/>
  <c r="AH110" i="60"/>
  <c r="AH210" i="60" s="1"/>
  <c r="AH176" i="60"/>
  <c r="AH276" i="60" s="1"/>
  <c r="AH154" i="60"/>
  <c r="AH254" i="60" s="1"/>
  <c r="AH191" i="60"/>
  <c r="AH291" i="60" s="1"/>
  <c r="AH117" i="60"/>
  <c r="AH217" i="60" s="1"/>
  <c r="FB49" i="60"/>
  <c r="AH122" i="60"/>
  <c r="AH222" i="60" s="1"/>
  <c r="AH124" i="60"/>
  <c r="AH224" i="60" s="1"/>
  <c r="FB33" i="60"/>
  <c r="AH149" i="60"/>
  <c r="AH249" i="60" s="1"/>
  <c r="AH190" i="60"/>
  <c r="AH290" i="60" s="1"/>
  <c r="FB26" i="60"/>
  <c r="AH183" i="60"/>
  <c r="AH283" i="60" s="1"/>
  <c r="AH193" i="60"/>
  <c r="AH293" i="60" s="1"/>
  <c r="FB18" i="60"/>
  <c r="AH192" i="60"/>
  <c r="AH292" i="60" s="1"/>
  <c r="AH141" i="60"/>
  <c r="AH241" i="60" s="1"/>
  <c r="FB55" i="60"/>
  <c r="AH132" i="60"/>
  <c r="AH232" i="60" s="1"/>
  <c r="AH102" i="60"/>
  <c r="AH202" i="60" s="1"/>
  <c r="FB97" i="60"/>
  <c r="AH162" i="60"/>
  <c r="AH262" i="60" s="1"/>
  <c r="FB77" i="60"/>
  <c r="AH130" i="60"/>
  <c r="AH230" i="60" s="1"/>
  <c r="FB27" i="60"/>
  <c r="AH129" i="60"/>
  <c r="AH229" i="60" s="1"/>
  <c r="FB92" i="60"/>
  <c r="FB12" i="60"/>
  <c r="AH182" i="60"/>
  <c r="AH282" i="60" s="1"/>
  <c r="FB84" i="60"/>
  <c r="FB47" i="60"/>
  <c r="AH148" i="60"/>
  <c r="AH248" i="60" s="1"/>
  <c r="FB46" i="60"/>
  <c r="FB23" i="60"/>
  <c r="AH125" i="60"/>
  <c r="AH225" i="60" s="1"/>
  <c r="FB60" i="60"/>
  <c r="FB75" i="60"/>
  <c r="AH187" i="60"/>
  <c r="AH287" i="60" s="1"/>
  <c r="FD81" i="60"/>
  <c r="FD75" i="60"/>
  <c r="FD47" i="60"/>
  <c r="FD20" i="60"/>
  <c r="FD13" i="60"/>
  <c r="FD85" i="60"/>
  <c r="FD6" i="60"/>
  <c r="FD31" i="60"/>
  <c r="AJ181" i="60"/>
  <c r="AJ281" i="60" s="1"/>
  <c r="AJ180" i="60"/>
  <c r="AJ280" i="60" s="1"/>
  <c r="AJ138" i="60"/>
  <c r="AJ238" i="60" s="1"/>
  <c r="AJ190" i="60"/>
  <c r="AJ290" i="60" s="1"/>
  <c r="AJ167" i="60"/>
  <c r="AJ267" i="60" s="1"/>
  <c r="AJ144" i="60"/>
  <c r="AJ244" i="60" s="1"/>
  <c r="AJ193" i="60"/>
  <c r="AJ293" i="60" s="1"/>
  <c r="AJ122" i="60"/>
  <c r="AJ222" i="60" s="1"/>
  <c r="AJ102" i="60"/>
  <c r="AJ202" i="60" s="1"/>
  <c r="FD76" i="60"/>
  <c r="FD95" i="60"/>
  <c r="FD48" i="60"/>
  <c r="FD19" i="60"/>
  <c r="FD39" i="60"/>
  <c r="FD35" i="60"/>
  <c r="FD10" i="60"/>
  <c r="FD4" i="60"/>
  <c r="AJ153" i="60"/>
  <c r="AJ253" i="60" s="1"/>
  <c r="AJ128" i="60"/>
  <c r="AJ228" i="60" s="1"/>
  <c r="AJ192" i="60"/>
  <c r="AJ292" i="60" s="1"/>
  <c r="AJ137" i="60"/>
  <c r="AJ237" i="60" s="1"/>
  <c r="AJ142" i="60"/>
  <c r="AJ242" i="60" s="1"/>
  <c r="AJ196" i="60"/>
  <c r="AJ296" i="60" s="1"/>
  <c r="AJ141" i="60"/>
  <c r="AJ241" i="60" s="1"/>
  <c r="AJ149" i="60"/>
  <c r="AJ249" i="60" s="1"/>
  <c r="FD73" i="60"/>
  <c r="FD88" i="60"/>
  <c r="FD56" i="60"/>
  <c r="FD37" i="60"/>
  <c r="FD79" i="60"/>
  <c r="FD68" i="60"/>
  <c r="FD67" i="60"/>
  <c r="FD22" i="60"/>
  <c r="AJ154" i="60"/>
  <c r="AJ254" i="60" s="1"/>
  <c r="AJ140" i="60"/>
  <c r="AJ240" i="60" s="1"/>
  <c r="AJ187" i="60"/>
  <c r="AJ287" i="60" s="1"/>
  <c r="AJ152" i="60"/>
  <c r="AJ252" i="60" s="1"/>
  <c r="AJ126" i="60"/>
  <c r="AJ226" i="60" s="1"/>
  <c r="AJ133" i="60"/>
  <c r="AJ233" i="60" s="1"/>
  <c r="AJ104" i="60"/>
  <c r="AJ204" i="60" s="1"/>
  <c r="AJ185" i="60"/>
  <c r="AJ285" i="60" s="1"/>
  <c r="FD71" i="60"/>
  <c r="FD65" i="60"/>
  <c r="FD49" i="60"/>
  <c r="AP28" i="60"/>
  <c r="AP45" i="60" s="1"/>
  <c r="FD28" i="60"/>
  <c r="FD34" i="60"/>
  <c r="FD41" i="60"/>
  <c r="FD55" i="60"/>
  <c r="AJ121" i="60"/>
  <c r="AJ221" i="60" s="1"/>
  <c r="AJ129" i="60"/>
  <c r="AJ229" i="60" s="1"/>
  <c r="AJ130" i="60"/>
  <c r="AJ230" i="60" s="1"/>
  <c r="AJ134" i="60"/>
  <c r="AJ234" i="60" s="1"/>
  <c r="AJ127" i="60"/>
  <c r="AJ227" i="60" s="1"/>
  <c r="AJ116" i="60"/>
  <c r="AJ216" i="60" s="1"/>
  <c r="AJ198" i="60"/>
  <c r="AJ298" i="60" s="1"/>
  <c r="AJ135" i="60"/>
  <c r="AJ235" i="60" s="1"/>
  <c r="FD98" i="60"/>
  <c r="FD51" i="60"/>
  <c r="FD59" i="60"/>
  <c r="FD26" i="60"/>
  <c r="FD32" i="60"/>
  <c r="FD12" i="60"/>
  <c r="FD46" i="60"/>
  <c r="FD66" i="60"/>
  <c r="AJ150" i="60"/>
  <c r="AJ250" i="60" s="1"/>
  <c r="AJ136" i="60"/>
  <c r="AJ236" i="60" s="1"/>
  <c r="AJ110" i="60"/>
  <c r="AJ210" i="60" s="1"/>
  <c r="AJ168" i="60"/>
  <c r="AJ268" i="60" s="1"/>
  <c r="AJ157" i="60"/>
  <c r="AJ257" i="60" s="1"/>
  <c r="AJ117" i="60"/>
  <c r="AJ217" i="60" s="1"/>
  <c r="AJ115" i="60"/>
  <c r="AJ215" i="60" s="1"/>
  <c r="AJ179" i="60"/>
  <c r="AJ279" i="60" s="1"/>
  <c r="FD69" i="60"/>
  <c r="FD80" i="60"/>
  <c r="FD54" i="60"/>
  <c r="FD25" i="60"/>
  <c r="FD15" i="60"/>
  <c r="FD40" i="60"/>
  <c r="FD96" i="60"/>
  <c r="FD5" i="60"/>
  <c r="AJ160" i="60"/>
  <c r="AJ260" i="60" s="1"/>
  <c r="AJ194" i="60"/>
  <c r="AJ294" i="60" s="1"/>
  <c r="AJ188" i="60"/>
  <c r="AJ288" i="60" s="1"/>
  <c r="AJ146" i="60"/>
  <c r="AJ246" i="60" s="1"/>
  <c r="AJ169" i="60"/>
  <c r="AJ269" i="60" s="1"/>
  <c r="AJ172" i="60"/>
  <c r="AJ272" i="60" s="1"/>
  <c r="AJ197" i="60"/>
  <c r="AJ297" i="60" s="1"/>
  <c r="AJ195" i="60"/>
  <c r="AJ295" i="60" s="1"/>
  <c r="FD61" i="60"/>
  <c r="FD72" i="60"/>
  <c r="FD30" i="60"/>
  <c r="FD2" i="60"/>
  <c r="FD16" i="60"/>
  <c r="FD17" i="60"/>
  <c r="FD8" i="60"/>
  <c r="FD36" i="60"/>
  <c r="AJ108" i="60"/>
  <c r="AJ208" i="60" s="1"/>
  <c r="AJ112" i="60"/>
  <c r="AJ212" i="60" s="1"/>
  <c r="AJ170" i="60"/>
  <c r="AJ270" i="60" s="1"/>
  <c r="AJ113" i="60"/>
  <c r="AJ213" i="60" s="1"/>
  <c r="AJ106" i="60"/>
  <c r="AJ206" i="60" s="1"/>
  <c r="AJ163" i="60"/>
  <c r="AJ263" i="60" s="1"/>
  <c r="AJ139" i="60"/>
  <c r="AJ239" i="60" s="1"/>
  <c r="AJ165" i="60"/>
  <c r="AJ265" i="60" s="1"/>
  <c r="FD93" i="60"/>
  <c r="FD64" i="60"/>
  <c r="FD44" i="60"/>
  <c r="FD29" i="60"/>
  <c r="FD7" i="60"/>
  <c r="FD9" i="60"/>
  <c r="FD52" i="60"/>
  <c r="FD70" i="60"/>
  <c r="AJ151" i="60"/>
  <c r="AJ251" i="60" s="1"/>
  <c r="AJ182" i="60"/>
  <c r="AJ282" i="60" s="1"/>
  <c r="AJ147" i="60"/>
  <c r="AJ247" i="60" s="1"/>
  <c r="AJ164" i="60"/>
  <c r="AJ264" i="60" s="1"/>
  <c r="AJ148" i="60"/>
  <c r="AJ248" i="60" s="1"/>
  <c r="AJ189" i="60"/>
  <c r="AJ289" i="60" s="1"/>
  <c r="AJ166" i="60"/>
  <c r="AJ266" i="60" s="1"/>
  <c r="AJ131" i="60"/>
  <c r="AJ231" i="60" s="1"/>
  <c r="FD92" i="60"/>
  <c r="FD97" i="60"/>
  <c r="FD63" i="60"/>
  <c r="FD33" i="60"/>
  <c r="FD3" i="60"/>
  <c r="FD27" i="60"/>
  <c r="FD14" i="60"/>
  <c r="FD87" i="60"/>
  <c r="FD58" i="60"/>
  <c r="AJ176" i="60"/>
  <c r="AJ276" i="60" s="1"/>
  <c r="AJ186" i="60"/>
  <c r="AJ286" i="60" s="1"/>
  <c r="AJ118" i="60"/>
  <c r="AJ218" i="60" s="1"/>
  <c r="AJ103" i="60"/>
  <c r="AJ203" i="60" s="1"/>
  <c r="AJ161" i="60"/>
  <c r="AJ261" i="60" s="1"/>
  <c r="AJ158" i="60"/>
  <c r="AJ258" i="60" s="1"/>
  <c r="AJ109" i="60"/>
  <c r="AJ209" i="60" s="1"/>
  <c r="AJ105" i="60"/>
  <c r="AJ205" i="60" s="1"/>
  <c r="FD84" i="60"/>
  <c r="FD83" i="60"/>
  <c r="FD78" i="60"/>
  <c r="FD24" i="60"/>
  <c r="FD77" i="60"/>
  <c r="FD82" i="60"/>
  <c r="FD43" i="60"/>
  <c r="FD18" i="60"/>
  <c r="AJ111" i="60"/>
  <c r="AJ211" i="60" s="1"/>
  <c r="AJ143" i="60"/>
  <c r="AJ243" i="60" s="1"/>
  <c r="AJ123" i="60"/>
  <c r="AJ223" i="60" s="1"/>
  <c r="AJ125" i="60"/>
  <c r="AJ225" i="60" s="1"/>
  <c r="AJ171" i="60"/>
  <c r="AJ271" i="60" s="1"/>
  <c r="AJ191" i="60"/>
  <c r="AJ291" i="60" s="1"/>
  <c r="AJ107" i="60"/>
  <c r="AJ207" i="60" s="1"/>
  <c r="AJ155" i="60"/>
  <c r="AJ255" i="60" s="1"/>
  <c r="AJ175" i="60"/>
  <c r="AJ275" i="60" s="1"/>
  <c r="FD91" i="60"/>
  <c r="FD45" i="60"/>
  <c r="AJ124" i="60"/>
  <c r="AJ224" i="60" s="1"/>
  <c r="FD94" i="60"/>
  <c r="FD90" i="60"/>
  <c r="AJ156" i="60"/>
  <c r="AJ256" i="60" s="1"/>
  <c r="FD62" i="60"/>
  <c r="FD74" i="60"/>
  <c r="AJ173" i="60"/>
  <c r="AJ273" i="60" s="1"/>
  <c r="FD38" i="60"/>
  <c r="FD99" i="60"/>
  <c r="AJ199" i="60"/>
  <c r="AJ299" i="60" s="1"/>
  <c r="FD50" i="60"/>
  <c r="AJ184" i="60"/>
  <c r="AJ284" i="60" s="1"/>
  <c r="AJ120" i="60"/>
  <c r="AJ220" i="60" s="1"/>
  <c r="FD21" i="60"/>
  <c r="AJ132" i="60"/>
  <c r="AJ232" i="60" s="1"/>
  <c r="AJ119" i="60"/>
  <c r="AJ219" i="60" s="1"/>
  <c r="FD23" i="60"/>
  <c r="AJ145" i="60"/>
  <c r="AJ245" i="60" s="1"/>
  <c r="AJ162" i="60"/>
  <c r="AJ262" i="60" s="1"/>
  <c r="FD11" i="60"/>
  <c r="AJ114" i="60"/>
  <c r="AJ214" i="60" s="1"/>
  <c r="AJ174" i="60"/>
  <c r="AJ274" i="60" s="1"/>
  <c r="FD57" i="60"/>
  <c r="AJ183" i="60"/>
  <c r="AJ283" i="60" s="1"/>
  <c r="FD60" i="60"/>
  <c r="AJ159" i="60"/>
  <c r="AJ259" i="60" s="1"/>
  <c r="FD89" i="60"/>
  <c r="FD42" i="60"/>
  <c r="AJ178" i="60"/>
  <c r="AJ278" i="60" s="1"/>
  <c r="FD86" i="60"/>
  <c r="FD53" i="60"/>
  <c r="AJ177" i="60"/>
  <c r="AJ277" i="60" s="1"/>
  <c r="FI91" i="60"/>
  <c r="FI49" i="60"/>
  <c r="FI89" i="60"/>
  <c r="FI72" i="60"/>
  <c r="FI51" i="60"/>
  <c r="FI71" i="60"/>
  <c r="FI65" i="60"/>
  <c r="FI22" i="60"/>
  <c r="FI5" i="60"/>
  <c r="FI35" i="60"/>
  <c r="FI87" i="60"/>
  <c r="FI70" i="60"/>
  <c r="FI10" i="60"/>
  <c r="AO185" i="60"/>
  <c r="AO285" i="60" s="1"/>
  <c r="AO124" i="60"/>
  <c r="AO224" i="60" s="1"/>
  <c r="AO176" i="60"/>
  <c r="AO276" i="60" s="1"/>
  <c r="AO123" i="60"/>
  <c r="AO223" i="60" s="1"/>
  <c r="AO104" i="60"/>
  <c r="AO204" i="60" s="1"/>
  <c r="AO147" i="60"/>
  <c r="AO247" i="60" s="1"/>
  <c r="AO129" i="60"/>
  <c r="AO229" i="60" s="1"/>
  <c r="AO180" i="60"/>
  <c r="AO280" i="60" s="1"/>
  <c r="FI94" i="60"/>
  <c r="FI68" i="60"/>
  <c r="FI16" i="60"/>
  <c r="FI6" i="60"/>
  <c r="FI90" i="60"/>
  <c r="FI20" i="60"/>
  <c r="FI34" i="60"/>
  <c r="AO167" i="60"/>
  <c r="AO267" i="60" s="1"/>
  <c r="AO144" i="60"/>
  <c r="AO244" i="60" s="1"/>
  <c r="AO142" i="60"/>
  <c r="AO242" i="60" s="1"/>
  <c r="AO138" i="60"/>
  <c r="AO238" i="60" s="1"/>
  <c r="AO134" i="60"/>
  <c r="AO234" i="60" s="1"/>
  <c r="AO172" i="60"/>
  <c r="AO272" i="60" s="1"/>
  <c r="AO161" i="60"/>
  <c r="AO261" i="60" s="1"/>
  <c r="AO175" i="60"/>
  <c r="AO275" i="60" s="1"/>
  <c r="AO141" i="60"/>
  <c r="AO241" i="60" s="1"/>
  <c r="FI88" i="60"/>
  <c r="FI64" i="60"/>
  <c r="FI17" i="60"/>
  <c r="FI14" i="60"/>
  <c r="FI85" i="60"/>
  <c r="FI24" i="60"/>
  <c r="FI27" i="60"/>
  <c r="AO113" i="60"/>
  <c r="AO213" i="60" s="1"/>
  <c r="AO165" i="60"/>
  <c r="AO265" i="60" s="1"/>
  <c r="AO135" i="60"/>
  <c r="AO235" i="60" s="1"/>
  <c r="AO156" i="60"/>
  <c r="AO256" i="60" s="1"/>
  <c r="AO115" i="60"/>
  <c r="AO215" i="60" s="1"/>
  <c r="AO155" i="60"/>
  <c r="AO255" i="60" s="1"/>
  <c r="AO132" i="60"/>
  <c r="AO232" i="60" s="1"/>
  <c r="AO170" i="60"/>
  <c r="AO270" i="60" s="1"/>
  <c r="AO102" i="60"/>
  <c r="AO202" i="60" s="1"/>
  <c r="FI67" i="60"/>
  <c r="FI54" i="60"/>
  <c r="FI38" i="60"/>
  <c r="FI37" i="60"/>
  <c r="FI12" i="60"/>
  <c r="FI33" i="60"/>
  <c r="FI39" i="60"/>
  <c r="FI47" i="60"/>
  <c r="AO191" i="60"/>
  <c r="AO291" i="60" s="1"/>
  <c r="AO127" i="60"/>
  <c r="AO227" i="60" s="1"/>
  <c r="AO196" i="60"/>
  <c r="AO296" i="60" s="1"/>
  <c r="AO145" i="60"/>
  <c r="AO245" i="60" s="1"/>
  <c r="AO117" i="60"/>
  <c r="AO217" i="60" s="1"/>
  <c r="AO126" i="60"/>
  <c r="AO226" i="60" s="1"/>
  <c r="AO160" i="60"/>
  <c r="AO260" i="60" s="1"/>
  <c r="AO154" i="60"/>
  <c r="AO254" i="60" s="1"/>
  <c r="FI93" i="60"/>
  <c r="FI80" i="60"/>
  <c r="FI46" i="60"/>
  <c r="FI18" i="60"/>
  <c r="FI7" i="60"/>
  <c r="FI57" i="60"/>
  <c r="FI43" i="60"/>
  <c r="FI52" i="60"/>
  <c r="AO184" i="60"/>
  <c r="AO284" i="60" s="1"/>
  <c r="AO171" i="60"/>
  <c r="AO271" i="60" s="1"/>
  <c r="AO199" i="60"/>
  <c r="AO299" i="60" s="1"/>
  <c r="AO114" i="60"/>
  <c r="AO214" i="60" s="1"/>
  <c r="AO118" i="60"/>
  <c r="AO218" i="60" s="1"/>
  <c r="AO195" i="60"/>
  <c r="AO295" i="60" s="1"/>
  <c r="AO128" i="60"/>
  <c r="AO228" i="60" s="1"/>
  <c r="AO140" i="60"/>
  <c r="AO240" i="60" s="1"/>
  <c r="FI95" i="60"/>
  <c r="FI59" i="60"/>
  <c r="AP33" i="60"/>
  <c r="AP50" i="60" s="1"/>
  <c r="FI15" i="60"/>
  <c r="FI32" i="60"/>
  <c r="FI60" i="60"/>
  <c r="FI63" i="60"/>
  <c r="FI77" i="60"/>
  <c r="AO125" i="60"/>
  <c r="AO225" i="60" s="1"/>
  <c r="AO178" i="60"/>
  <c r="AO278" i="60" s="1"/>
  <c r="AO116" i="60"/>
  <c r="AO216" i="60" s="1"/>
  <c r="AO166" i="60"/>
  <c r="AO266" i="60" s="1"/>
  <c r="AO186" i="60"/>
  <c r="AO286" i="60" s="1"/>
  <c r="AO131" i="60"/>
  <c r="AO231" i="60" s="1"/>
  <c r="AO152" i="60"/>
  <c r="AO252" i="60" s="1"/>
  <c r="AO193" i="60"/>
  <c r="AO293" i="60" s="1"/>
  <c r="FI92" i="60"/>
  <c r="FI98" i="60"/>
  <c r="FI42" i="60"/>
  <c r="FI26" i="60"/>
  <c r="FI48" i="60"/>
  <c r="FI96" i="60"/>
  <c r="FI82" i="60"/>
  <c r="FI56" i="60"/>
  <c r="AO187" i="60"/>
  <c r="AO287" i="60" s="1"/>
  <c r="AO146" i="60"/>
  <c r="AO246" i="60" s="1"/>
  <c r="AO143" i="60"/>
  <c r="AO243" i="60" s="1"/>
  <c r="AO179" i="60"/>
  <c r="AO279" i="60" s="1"/>
  <c r="AO163" i="60"/>
  <c r="AO263" i="60" s="1"/>
  <c r="AO157" i="60"/>
  <c r="AO257" i="60" s="1"/>
  <c r="AO108" i="60"/>
  <c r="AO208" i="60" s="1"/>
  <c r="AO168" i="60"/>
  <c r="AO268" i="60" s="1"/>
  <c r="FI86" i="60"/>
  <c r="FI78" i="60"/>
  <c r="FI75" i="60"/>
  <c r="FI8" i="60"/>
  <c r="FI58" i="60"/>
  <c r="FI2" i="60"/>
  <c r="FI11" i="60"/>
  <c r="FI45" i="60"/>
  <c r="AO136" i="60"/>
  <c r="AO236" i="60" s="1"/>
  <c r="AO189" i="60"/>
  <c r="AO289" i="60" s="1"/>
  <c r="AO137" i="60"/>
  <c r="AO237" i="60" s="1"/>
  <c r="AO162" i="60"/>
  <c r="AO262" i="60" s="1"/>
  <c r="AO139" i="60"/>
  <c r="AO239" i="60" s="1"/>
  <c r="AO169" i="60"/>
  <c r="AO269" i="60" s="1"/>
  <c r="AO112" i="60"/>
  <c r="AO212" i="60" s="1"/>
  <c r="AO197" i="60"/>
  <c r="AO297" i="60" s="1"/>
  <c r="FI30" i="60"/>
  <c r="FI84" i="60"/>
  <c r="FI69" i="60"/>
  <c r="FI62" i="60"/>
  <c r="FI23" i="60"/>
  <c r="FI99" i="60"/>
  <c r="FI29" i="60"/>
  <c r="FI79" i="60"/>
  <c r="AO182" i="60"/>
  <c r="AO282" i="60" s="1"/>
  <c r="AO173" i="60"/>
  <c r="AO273" i="60" s="1"/>
  <c r="AO174" i="60"/>
  <c r="AO274" i="60" s="1"/>
  <c r="AO130" i="60"/>
  <c r="AO230" i="60" s="1"/>
  <c r="AO188" i="60"/>
  <c r="AO288" i="60" s="1"/>
  <c r="AO106" i="60"/>
  <c r="AO206" i="60" s="1"/>
  <c r="AO121" i="60"/>
  <c r="AO221" i="60" s="1"/>
  <c r="AO183" i="60"/>
  <c r="AO283" i="60" s="1"/>
  <c r="FI81" i="60"/>
  <c r="FI83" i="60"/>
  <c r="FI50" i="60"/>
  <c r="FI13" i="60"/>
  <c r="FI74" i="60"/>
  <c r="FI55" i="60"/>
  <c r="FI31" i="60"/>
  <c r="FI3" i="60"/>
  <c r="AO122" i="60"/>
  <c r="AO222" i="60" s="1"/>
  <c r="AO181" i="60"/>
  <c r="AO281" i="60" s="1"/>
  <c r="AO198" i="60"/>
  <c r="AO298" i="60" s="1"/>
  <c r="AO133" i="60"/>
  <c r="AO233" i="60" s="1"/>
  <c r="AO120" i="60"/>
  <c r="AO220" i="60" s="1"/>
  <c r="AO177" i="60"/>
  <c r="AO277" i="60" s="1"/>
  <c r="AO159" i="60"/>
  <c r="AO259" i="60" s="1"/>
  <c r="AO150" i="60"/>
  <c r="AO250" i="60" s="1"/>
  <c r="FI73" i="60"/>
  <c r="FI44" i="60"/>
  <c r="FI36" i="60"/>
  <c r="FI4" i="60"/>
  <c r="FI25" i="60"/>
  <c r="FI97" i="60"/>
  <c r="FI66" i="60"/>
  <c r="FI28" i="60"/>
  <c r="AO164" i="60"/>
  <c r="AO264" i="60" s="1"/>
  <c r="AO148" i="60"/>
  <c r="AO248" i="60" s="1"/>
  <c r="AO109" i="60"/>
  <c r="AO209" i="60" s="1"/>
  <c r="AO110" i="60"/>
  <c r="AO210" i="60" s="1"/>
  <c r="AO194" i="60"/>
  <c r="AO294" i="60" s="1"/>
  <c r="AO151" i="60"/>
  <c r="AO251" i="60" s="1"/>
  <c r="AO105" i="60"/>
  <c r="AO205" i="60" s="1"/>
  <c r="AO103" i="60"/>
  <c r="AO203" i="60" s="1"/>
  <c r="FI76" i="60"/>
  <c r="AO192" i="60"/>
  <c r="AO292" i="60" s="1"/>
  <c r="FI53" i="60"/>
  <c r="FI21" i="60"/>
  <c r="AO119" i="60"/>
  <c r="AO219" i="60" s="1"/>
  <c r="FI61" i="60"/>
  <c r="AO111" i="60"/>
  <c r="AO211" i="60" s="1"/>
  <c r="AO158" i="60"/>
  <c r="AO258" i="60" s="1"/>
  <c r="FI40" i="60"/>
  <c r="AO190" i="60"/>
  <c r="AO290" i="60" s="1"/>
  <c r="FI19" i="60"/>
  <c r="FI9" i="60"/>
  <c r="AO149" i="60"/>
  <c r="AO249" i="60" s="1"/>
  <c r="AO153" i="60"/>
  <c r="AO253" i="60" s="1"/>
  <c r="AO107" i="60"/>
  <c r="AO207" i="60" s="1"/>
  <c r="FI41" i="60"/>
  <c r="EX97" i="60"/>
  <c r="EX72" i="60"/>
  <c r="EX49" i="60"/>
  <c r="EX12" i="60"/>
  <c r="EX9" i="60"/>
  <c r="EX85" i="60"/>
  <c r="EX45" i="60"/>
  <c r="EX19" i="60"/>
  <c r="EX73" i="60"/>
  <c r="AD165" i="60"/>
  <c r="AD265" i="60" s="1"/>
  <c r="AD119" i="60"/>
  <c r="AD219" i="60" s="1"/>
  <c r="AD105" i="60"/>
  <c r="AD205" i="60" s="1"/>
  <c r="AD129" i="60"/>
  <c r="AD229" i="60" s="1"/>
  <c r="AD123" i="60"/>
  <c r="AD223" i="60" s="1"/>
  <c r="AD143" i="60"/>
  <c r="AD243" i="60" s="1"/>
  <c r="AD125" i="60"/>
  <c r="AD225" i="60" s="1"/>
  <c r="AD126" i="60"/>
  <c r="AD226" i="60" s="1"/>
  <c r="EX50" i="60"/>
  <c r="EX75" i="60"/>
  <c r="EX53" i="60"/>
  <c r="EX10" i="60"/>
  <c r="EX4" i="60"/>
  <c r="EX48" i="60"/>
  <c r="EX65" i="60"/>
  <c r="EX47" i="60"/>
  <c r="AD156" i="60"/>
  <c r="AD256" i="60" s="1"/>
  <c r="AD107" i="60"/>
  <c r="AD207" i="60" s="1"/>
  <c r="AD164" i="60"/>
  <c r="AD264" i="60" s="1"/>
  <c r="AD174" i="60"/>
  <c r="AD274" i="60" s="1"/>
  <c r="AD141" i="60"/>
  <c r="AD241" i="60" s="1"/>
  <c r="AD184" i="60"/>
  <c r="AD284" i="60" s="1"/>
  <c r="AD103" i="60"/>
  <c r="AD203" i="60" s="1"/>
  <c r="AD135" i="60"/>
  <c r="AD235" i="60" s="1"/>
  <c r="AD137" i="60"/>
  <c r="AD237" i="60" s="1"/>
  <c r="EX93" i="60"/>
  <c r="EX62" i="60"/>
  <c r="EX27" i="60"/>
  <c r="EX23" i="60"/>
  <c r="EX2" i="60"/>
  <c r="EX87" i="60"/>
  <c r="EX82" i="60"/>
  <c r="EX44" i="60"/>
  <c r="AD112" i="60"/>
  <c r="AD212" i="60" s="1"/>
  <c r="AD134" i="60"/>
  <c r="AD234" i="60" s="1"/>
  <c r="AD192" i="60"/>
  <c r="AD292" i="60" s="1"/>
  <c r="AD193" i="60"/>
  <c r="AD293" i="60" s="1"/>
  <c r="AD114" i="60"/>
  <c r="AD214" i="60" s="1"/>
  <c r="AD166" i="60"/>
  <c r="AD266" i="60" s="1"/>
  <c r="AD173" i="60"/>
  <c r="AD273" i="60" s="1"/>
  <c r="AD127" i="60"/>
  <c r="AD227" i="60" s="1"/>
  <c r="AD102" i="60"/>
  <c r="AD202" i="60" s="1"/>
  <c r="EX57" i="60"/>
  <c r="EX39" i="60"/>
  <c r="EX22" i="60"/>
  <c r="EX6" i="60"/>
  <c r="EX37" i="60"/>
  <c r="EX86" i="60"/>
  <c r="EX24" i="60"/>
  <c r="EX94" i="60"/>
  <c r="AD161" i="60"/>
  <c r="AD261" i="60" s="1"/>
  <c r="AD118" i="60"/>
  <c r="AD218" i="60" s="1"/>
  <c r="AD158" i="60"/>
  <c r="AD258" i="60" s="1"/>
  <c r="AD183" i="60"/>
  <c r="AD283" i="60" s="1"/>
  <c r="AD194" i="60"/>
  <c r="AD294" i="60" s="1"/>
  <c r="AD157" i="60"/>
  <c r="AD257" i="60" s="1"/>
  <c r="AD199" i="60"/>
  <c r="AD299" i="60" s="1"/>
  <c r="AD198" i="60"/>
  <c r="AD298" i="60" s="1"/>
  <c r="EX78" i="60"/>
  <c r="EX61" i="60"/>
  <c r="EX16" i="60"/>
  <c r="EX28" i="60"/>
  <c r="EX41" i="60"/>
  <c r="EX51" i="60"/>
  <c r="EX74" i="60"/>
  <c r="EX99" i="60"/>
  <c r="AD133" i="60"/>
  <c r="AD233" i="60" s="1"/>
  <c r="AD145" i="60"/>
  <c r="AD245" i="60" s="1"/>
  <c r="AD160" i="60"/>
  <c r="AD260" i="60" s="1"/>
  <c r="AD121" i="60"/>
  <c r="AD221" i="60" s="1"/>
  <c r="AD167" i="60"/>
  <c r="AD267" i="60" s="1"/>
  <c r="AD106" i="60"/>
  <c r="AD206" i="60" s="1"/>
  <c r="AD149" i="60"/>
  <c r="AD249" i="60" s="1"/>
  <c r="AD197" i="60"/>
  <c r="AD297" i="60" s="1"/>
  <c r="EX91" i="60"/>
  <c r="EX88" i="60"/>
  <c r="EX29" i="60"/>
  <c r="EX7" i="60"/>
  <c r="EX89" i="60"/>
  <c r="EX42" i="60"/>
  <c r="EX52" i="60"/>
  <c r="EX30" i="60"/>
  <c r="AD152" i="60"/>
  <c r="AD252" i="60" s="1"/>
  <c r="AD120" i="60"/>
  <c r="AD220" i="60" s="1"/>
  <c r="AD162" i="60"/>
  <c r="AD262" i="60" s="1"/>
  <c r="AD159" i="60"/>
  <c r="AD259" i="60" s="1"/>
  <c r="AD147" i="60"/>
  <c r="AD247" i="60" s="1"/>
  <c r="AD110" i="60"/>
  <c r="AD210" i="60" s="1"/>
  <c r="AD130" i="60"/>
  <c r="AD230" i="60" s="1"/>
  <c r="AD155" i="60"/>
  <c r="AD255" i="60" s="1"/>
  <c r="EX98" i="60"/>
  <c r="EX70" i="60"/>
  <c r="EX17" i="60"/>
  <c r="EX55" i="60"/>
  <c r="EX84" i="60"/>
  <c r="EX69" i="60"/>
  <c r="EX43" i="60"/>
  <c r="EX33" i="60"/>
  <c r="AD170" i="60"/>
  <c r="AD270" i="60" s="1"/>
  <c r="AD195" i="60"/>
  <c r="AD295" i="60" s="1"/>
  <c r="AD131" i="60"/>
  <c r="AD231" i="60" s="1"/>
  <c r="AD138" i="60"/>
  <c r="AD238" i="60" s="1"/>
  <c r="AD153" i="60"/>
  <c r="AD253" i="60" s="1"/>
  <c r="AD163" i="60"/>
  <c r="AD263" i="60" s="1"/>
  <c r="AD178" i="60"/>
  <c r="AD278" i="60" s="1"/>
  <c r="AD139" i="60"/>
  <c r="AD239" i="60" s="1"/>
  <c r="EX95" i="60"/>
  <c r="EX34" i="60"/>
  <c r="EX18" i="60"/>
  <c r="EX13" i="60"/>
  <c r="EX67" i="60"/>
  <c r="EX90" i="60"/>
  <c r="EX79" i="60"/>
  <c r="EX46" i="60"/>
  <c r="AD115" i="60"/>
  <c r="AD215" i="60" s="1"/>
  <c r="AD169" i="60"/>
  <c r="AD269" i="60" s="1"/>
  <c r="AD109" i="60"/>
  <c r="AD209" i="60" s="1"/>
  <c r="AD187" i="60"/>
  <c r="AD287" i="60" s="1"/>
  <c r="AD182" i="60"/>
  <c r="AD282" i="60" s="1"/>
  <c r="AD124" i="60"/>
  <c r="AD224" i="60" s="1"/>
  <c r="AD168" i="60"/>
  <c r="AD268" i="60" s="1"/>
  <c r="AD179" i="60"/>
  <c r="AD279" i="60" s="1"/>
  <c r="EX83" i="60"/>
  <c r="EX32" i="60"/>
  <c r="EX26" i="60"/>
  <c r="EX8" i="60"/>
  <c r="EX36" i="60"/>
  <c r="EX59" i="60"/>
  <c r="EX76" i="60"/>
  <c r="EX40" i="60"/>
  <c r="AD117" i="60"/>
  <c r="AD217" i="60" s="1"/>
  <c r="AD116" i="60"/>
  <c r="AD216" i="60" s="1"/>
  <c r="AD140" i="60"/>
  <c r="AD240" i="60" s="1"/>
  <c r="AD171" i="60"/>
  <c r="AD271" i="60" s="1"/>
  <c r="AD189" i="60"/>
  <c r="AD289" i="60" s="1"/>
  <c r="AD191" i="60"/>
  <c r="AD291" i="60" s="1"/>
  <c r="AD146" i="60"/>
  <c r="AD246" i="60" s="1"/>
  <c r="AD188" i="60"/>
  <c r="AD288" i="60" s="1"/>
  <c r="EX60" i="60"/>
  <c r="EX80" i="60"/>
  <c r="EX38" i="60"/>
  <c r="EX14" i="60"/>
  <c r="EX3" i="60"/>
  <c r="EX77" i="60"/>
  <c r="EX54" i="60"/>
  <c r="EX58" i="60"/>
  <c r="EX71" i="60"/>
  <c r="AD185" i="60"/>
  <c r="AD285" i="60" s="1"/>
  <c r="AD172" i="60"/>
  <c r="AD272" i="60" s="1"/>
  <c r="AD111" i="60"/>
  <c r="AD211" i="60" s="1"/>
  <c r="AD180" i="60"/>
  <c r="AD280" i="60" s="1"/>
  <c r="AD154" i="60"/>
  <c r="AD254" i="60" s="1"/>
  <c r="AD142" i="60"/>
  <c r="AD242" i="60" s="1"/>
  <c r="AD113" i="60"/>
  <c r="AD213" i="60" s="1"/>
  <c r="AD196" i="60"/>
  <c r="AD296" i="60" s="1"/>
  <c r="EX15" i="60"/>
  <c r="AD108" i="60"/>
  <c r="AD208" i="60" s="1"/>
  <c r="AD190" i="60"/>
  <c r="AD290" i="60" s="1"/>
  <c r="EX11" i="60"/>
  <c r="AD104" i="60"/>
  <c r="AD204" i="60" s="1"/>
  <c r="AD128" i="60"/>
  <c r="AD228" i="60" s="1"/>
  <c r="EX66" i="60"/>
  <c r="AD136" i="60"/>
  <c r="AD236" i="60" s="1"/>
  <c r="EX21" i="60"/>
  <c r="AD177" i="60"/>
  <c r="AD277" i="60" s="1"/>
  <c r="EX81" i="60"/>
  <c r="AD175" i="60"/>
  <c r="AD275" i="60" s="1"/>
  <c r="EX68" i="60"/>
  <c r="EX5" i="60"/>
  <c r="AD150" i="60"/>
  <c r="AD250" i="60" s="1"/>
  <c r="EX63" i="60"/>
  <c r="EX92" i="60"/>
  <c r="AD186" i="60"/>
  <c r="AD286" i="60" s="1"/>
  <c r="EX96" i="60"/>
  <c r="EX20" i="60"/>
  <c r="AD176" i="60"/>
  <c r="AD276" i="60" s="1"/>
  <c r="EX35" i="60"/>
  <c r="EX64" i="60"/>
  <c r="AD132" i="60"/>
  <c r="AD232" i="60" s="1"/>
  <c r="EX31" i="60"/>
  <c r="EX56" i="60"/>
  <c r="AD144" i="60"/>
  <c r="AD244" i="60" s="1"/>
  <c r="EX25" i="60"/>
  <c r="AD181" i="60"/>
  <c r="AD281" i="60" s="1"/>
  <c r="AD151" i="60"/>
  <c r="AD251" i="60" s="1"/>
  <c r="AP22" i="60"/>
  <c r="AP39" i="60" s="1"/>
  <c r="AD122" i="60"/>
  <c r="AD222" i="60" s="1"/>
  <c r="AD148" i="60"/>
  <c r="AD248" i="60" s="1"/>
  <c r="EZ97" i="60"/>
  <c r="EZ46" i="60"/>
  <c r="EZ42" i="60"/>
  <c r="EZ6" i="60"/>
  <c r="EZ21" i="60"/>
  <c r="EZ35" i="60"/>
  <c r="EZ96" i="60"/>
  <c r="EZ3" i="60"/>
  <c r="AF171" i="60"/>
  <c r="AF271" i="60" s="1"/>
  <c r="AF183" i="60"/>
  <c r="AF283" i="60" s="1"/>
  <c r="AF163" i="60"/>
  <c r="AF263" i="60" s="1"/>
  <c r="AF199" i="60"/>
  <c r="AF299" i="60" s="1"/>
  <c r="AF155" i="60"/>
  <c r="AF255" i="60" s="1"/>
  <c r="AF182" i="60"/>
  <c r="AF282" i="60" s="1"/>
  <c r="AF188" i="60"/>
  <c r="AF288" i="60" s="1"/>
  <c r="AF138" i="60"/>
  <c r="AF238" i="60" s="1"/>
  <c r="EZ93" i="60"/>
  <c r="EZ85" i="60"/>
  <c r="EZ79" i="60"/>
  <c r="EZ18" i="60"/>
  <c r="EZ27" i="60"/>
  <c r="EZ34" i="60"/>
  <c r="EZ55" i="60"/>
  <c r="EZ51" i="60"/>
  <c r="EZ36" i="60"/>
  <c r="AF137" i="60"/>
  <c r="AF237" i="60" s="1"/>
  <c r="AF164" i="60"/>
  <c r="AF264" i="60" s="1"/>
  <c r="AF110" i="60"/>
  <c r="AF210" i="60" s="1"/>
  <c r="AF106" i="60"/>
  <c r="AF206" i="60" s="1"/>
  <c r="AF191" i="60"/>
  <c r="AF291" i="60" s="1"/>
  <c r="AF177" i="60"/>
  <c r="AF277" i="60" s="1"/>
  <c r="AF143" i="60"/>
  <c r="AF243" i="60" s="1"/>
  <c r="AF192" i="60"/>
  <c r="AF292" i="60" s="1"/>
  <c r="EZ91" i="60"/>
  <c r="EZ77" i="60"/>
  <c r="EZ50" i="60"/>
  <c r="EZ15" i="60"/>
  <c r="EZ7" i="60"/>
  <c r="EZ60" i="60"/>
  <c r="EZ89" i="60"/>
  <c r="EZ23" i="60"/>
  <c r="EZ73" i="60"/>
  <c r="AF146" i="60"/>
  <c r="AF246" i="60" s="1"/>
  <c r="AF158" i="60"/>
  <c r="AF258" i="60" s="1"/>
  <c r="AF136" i="60"/>
  <c r="AF236" i="60" s="1"/>
  <c r="AF193" i="60"/>
  <c r="AF293" i="60" s="1"/>
  <c r="AF123" i="60"/>
  <c r="AF223" i="60" s="1"/>
  <c r="AF181" i="60"/>
  <c r="AF281" i="60" s="1"/>
  <c r="AF127" i="60"/>
  <c r="AF227" i="60" s="1"/>
  <c r="AF196" i="60"/>
  <c r="AF296" i="60" s="1"/>
  <c r="EZ88" i="60"/>
  <c r="EZ90" i="60"/>
  <c r="EZ40" i="60"/>
  <c r="EZ14" i="60"/>
  <c r="EZ17" i="60"/>
  <c r="EZ58" i="60"/>
  <c r="EZ19" i="60"/>
  <c r="EZ71" i="60"/>
  <c r="EZ92" i="60"/>
  <c r="AF104" i="60"/>
  <c r="AF204" i="60" s="1"/>
  <c r="AF166" i="60"/>
  <c r="AF266" i="60" s="1"/>
  <c r="AF126" i="60"/>
  <c r="AF226" i="60" s="1"/>
  <c r="AF141" i="60"/>
  <c r="AF241" i="60" s="1"/>
  <c r="AF184" i="60"/>
  <c r="AF284" i="60" s="1"/>
  <c r="AF142" i="60"/>
  <c r="AF242" i="60" s="1"/>
  <c r="AF130" i="60"/>
  <c r="AF230" i="60" s="1"/>
  <c r="AF198" i="60"/>
  <c r="AF298" i="60" s="1"/>
  <c r="EZ83" i="60"/>
  <c r="EZ56" i="60"/>
  <c r="EZ44" i="60"/>
  <c r="EZ13" i="60"/>
  <c r="EZ10" i="60"/>
  <c r="EZ69" i="60"/>
  <c r="EZ39" i="60"/>
  <c r="EZ49" i="60"/>
  <c r="AF134" i="60"/>
  <c r="AF234" i="60" s="1"/>
  <c r="AF145" i="60"/>
  <c r="AF245" i="60" s="1"/>
  <c r="AF195" i="60"/>
  <c r="AF295" i="60" s="1"/>
  <c r="AF122" i="60"/>
  <c r="AF222" i="60" s="1"/>
  <c r="AF160" i="60"/>
  <c r="AF260" i="60" s="1"/>
  <c r="AF150" i="60"/>
  <c r="AF250" i="60" s="1"/>
  <c r="AF135" i="60"/>
  <c r="AF235" i="60" s="1"/>
  <c r="AF105" i="60"/>
  <c r="AF205" i="60" s="1"/>
  <c r="AF107" i="60"/>
  <c r="AF207" i="60" s="1"/>
  <c r="EZ80" i="60"/>
  <c r="EZ82" i="60"/>
  <c r="EZ29" i="60"/>
  <c r="EZ12" i="60"/>
  <c r="EZ16" i="60"/>
  <c r="EZ52" i="60"/>
  <c r="EZ63" i="60"/>
  <c r="EZ86" i="60"/>
  <c r="AF115" i="60"/>
  <c r="AF215" i="60" s="1"/>
  <c r="AF159" i="60"/>
  <c r="AF259" i="60" s="1"/>
  <c r="AF131" i="60"/>
  <c r="AF231" i="60" s="1"/>
  <c r="AF116" i="60"/>
  <c r="AF216" i="60" s="1"/>
  <c r="AF140" i="60"/>
  <c r="AF240" i="60" s="1"/>
  <c r="AF144" i="60"/>
  <c r="AF244" i="60" s="1"/>
  <c r="AF162" i="60"/>
  <c r="AF262" i="60" s="1"/>
  <c r="AF124" i="60"/>
  <c r="AF224" i="60" s="1"/>
  <c r="AF102" i="60"/>
  <c r="AF202" i="60" s="1"/>
  <c r="EZ78" i="60"/>
  <c r="EZ74" i="60"/>
  <c r="EZ64" i="60"/>
  <c r="EZ26" i="60"/>
  <c r="EZ8" i="60"/>
  <c r="EZ76" i="60"/>
  <c r="EZ84" i="60"/>
  <c r="EZ95" i="60"/>
  <c r="AF168" i="60"/>
  <c r="AF268" i="60" s="1"/>
  <c r="AF120" i="60"/>
  <c r="AF220" i="60" s="1"/>
  <c r="AF109" i="60"/>
  <c r="AF209" i="60" s="1"/>
  <c r="AF170" i="60"/>
  <c r="AF270" i="60" s="1"/>
  <c r="AF133" i="60"/>
  <c r="AF233" i="60" s="1"/>
  <c r="AF180" i="60"/>
  <c r="AF280" i="60" s="1"/>
  <c r="AF103" i="60"/>
  <c r="AF203" i="60" s="1"/>
  <c r="AF178" i="60"/>
  <c r="AF278" i="60" s="1"/>
  <c r="EZ75" i="60"/>
  <c r="EZ87" i="60"/>
  <c r="EZ59" i="60"/>
  <c r="AP24" i="60"/>
  <c r="AP41" i="60" s="1"/>
  <c r="EZ22" i="60"/>
  <c r="EZ98" i="60"/>
  <c r="EZ33" i="60"/>
  <c r="EZ28" i="60"/>
  <c r="AF118" i="60"/>
  <c r="AF218" i="60" s="1"/>
  <c r="AF179" i="60"/>
  <c r="AF279" i="60" s="1"/>
  <c r="AF129" i="60"/>
  <c r="AF229" i="60" s="1"/>
  <c r="AF189" i="60"/>
  <c r="AF289" i="60" s="1"/>
  <c r="AF175" i="60"/>
  <c r="AF275" i="60" s="1"/>
  <c r="AF173" i="60"/>
  <c r="AF273" i="60" s="1"/>
  <c r="AF169" i="60"/>
  <c r="AF269" i="60" s="1"/>
  <c r="AF194" i="60"/>
  <c r="AF294" i="60" s="1"/>
  <c r="EZ72" i="60"/>
  <c r="EZ57" i="60"/>
  <c r="EZ37" i="60"/>
  <c r="EZ25" i="60"/>
  <c r="EZ11" i="60"/>
  <c r="EZ9" i="60"/>
  <c r="EZ41" i="60"/>
  <c r="EZ30" i="60"/>
  <c r="AF172" i="60"/>
  <c r="AF272" i="60" s="1"/>
  <c r="AF174" i="60"/>
  <c r="AF274" i="60" s="1"/>
  <c r="AF152" i="60"/>
  <c r="AF252" i="60" s="1"/>
  <c r="AF139" i="60"/>
  <c r="AF239" i="60" s="1"/>
  <c r="AF108" i="60"/>
  <c r="AF208" i="60" s="1"/>
  <c r="AF187" i="60"/>
  <c r="AF287" i="60" s="1"/>
  <c r="AF121" i="60"/>
  <c r="AF221" i="60" s="1"/>
  <c r="AF147" i="60"/>
  <c r="AF247" i="60" s="1"/>
  <c r="EZ65" i="60"/>
  <c r="EZ66" i="60"/>
  <c r="EZ47" i="60"/>
  <c r="EZ48" i="60"/>
  <c r="EZ4" i="60"/>
  <c r="EZ94" i="60"/>
  <c r="EZ61" i="60"/>
  <c r="EZ67" i="60"/>
  <c r="AF157" i="60"/>
  <c r="AF257" i="60" s="1"/>
  <c r="AF154" i="60"/>
  <c r="AF254" i="60" s="1"/>
  <c r="AF186" i="60"/>
  <c r="AF286" i="60" s="1"/>
  <c r="AF128" i="60"/>
  <c r="AF228" i="60" s="1"/>
  <c r="AF113" i="60"/>
  <c r="AF213" i="60" s="1"/>
  <c r="AF161" i="60"/>
  <c r="AF261" i="60" s="1"/>
  <c r="AF125" i="60"/>
  <c r="AF225" i="60" s="1"/>
  <c r="AF148" i="60"/>
  <c r="AF248" i="60" s="1"/>
  <c r="EZ53" i="60"/>
  <c r="AF185" i="60"/>
  <c r="AF285" i="60" s="1"/>
  <c r="AF114" i="60"/>
  <c r="AF214" i="60" s="1"/>
  <c r="EZ45" i="60"/>
  <c r="AF165" i="60"/>
  <c r="AF265" i="60" s="1"/>
  <c r="AF149" i="60"/>
  <c r="AF249" i="60" s="1"/>
  <c r="EZ24" i="60"/>
  <c r="AF119" i="60"/>
  <c r="AF219" i="60" s="1"/>
  <c r="AF197" i="60"/>
  <c r="AF297" i="60" s="1"/>
  <c r="EZ20" i="60"/>
  <c r="AF176" i="60"/>
  <c r="AF276" i="60" s="1"/>
  <c r="AF167" i="60"/>
  <c r="AF267" i="60" s="1"/>
  <c r="EZ2" i="60"/>
  <c r="AF156" i="60"/>
  <c r="AF256" i="60" s="1"/>
  <c r="EZ5" i="60"/>
  <c r="AF111" i="60"/>
  <c r="AF211" i="60" s="1"/>
  <c r="EZ68" i="60"/>
  <c r="AF132" i="60"/>
  <c r="AF232" i="60" s="1"/>
  <c r="EZ54" i="60"/>
  <c r="AF190" i="60"/>
  <c r="AF290" i="60" s="1"/>
  <c r="EZ62" i="60"/>
  <c r="EZ81" i="60"/>
  <c r="AF112" i="60"/>
  <c r="AF212" i="60" s="1"/>
  <c r="EZ99" i="60"/>
  <c r="EZ38" i="60"/>
  <c r="AF153" i="60"/>
  <c r="AF253" i="60" s="1"/>
  <c r="EZ43" i="60"/>
  <c r="EZ31" i="60"/>
  <c r="AF117" i="60"/>
  <c r="AF217" i="60" s="1"/>
  <c r="EZ70" i="60"/>
  <c r="EZ32" i="60"/>
  <c r="AF151" i="60"/>
  <c r="AF251" i="60" s="1"/>
  <c r="FH79" i="60"/>
  <c r="FH86" i="60"/>
  <c r="FH50" i="60"/>
  <c r="FH54" i="60"/>
  <c r="FH3" i="60"/>
  <c r="FH14" i="60"/>
  <c r="FH97" i="60"/>
  <c r="FH26" i="60"/>
  <c r="AN138" i="60"/>
  <c r="AN238" i="60" s="1"/>
  <c r="AN130" i="60"/>
  <c r="AN230" i="60" s="1"/>
  <c r="AN142" i="60"/>
  <c r="AN242" i="60" s="1"/>
  <c r="AN117" i="60"/>
  <c r="AN217" i="60" s="1"/>
  <c r="AN158" i="60"/>
  <c r="AN258" i="60" s="1"/>
  <c r="AN188" i="60"/>
  <c r="AN288" i="60" s="1"/>
  <c r="AN141" i="60"/>
  <c r="AN241" i="60" s="1"/>
  <c r="AN165" i="60"/>
  <c r="AN265" i="60" s="1"/>
  <c r="AN102" i="60"/>
  <c r="AN202" i="60" s="1"/>
  <c r="FH77" i="60"/>
  <c r="FH67" i="60"/>
  <c r="FH36" i="60"/>
  <c r="FH34" i="60"/>
  <c r="FH52" i="60"/>
  <c r="FH94" i="60"/>
  <c r="FH48" i="60"/>
  <c r="FH29" i="60"/>
  <c r="AN139" i="60"/>
  <c r="AN239" i="60" s="1"/>
  <c r="AN198" i="60"/>
  <c r="AN298" i="60" s="1"/>
  <c r="AN195" i="60"/>
  <c r="AN295" i="60" s="1"/>
  <c r="AN104" i="60"/>
  <c r="AN204" i="60" s="1"/>
  <c r="AN107" i="60"/>
  <c r="AN207" i="60" s="1"/>
  <c r="AN137" i="60"/>
  <c r="AN237" i="60" s="1"/>
  <c r="AN111" i="60"/>
  <c r="AN211" i="60" s="1"/>
  <c r="AN199" i="60"/>
  <c r="AN299" i="60" s="1"/>
  <c r="FH74" i="60"/>
  <c r="FH60" i="60"/>
  <c r="FH38" i="60"/>
  <c r="FH17" i="60"/>
  <c r="FH39" i="60"/>
  <c r="FH42" i="60"/>
  <c r="FH15" i="60"/>
  <c r="FH98" i="60"/>
  <c r="AN169" i="60"/>
  <c r="AN269" i="60" s="1"/>
  <c r="AN136" i="60"/>
  <c r="AN236" i="60" s="1"/>
  <c r="AN133" i="60"/>
  <c r="AN233" i="60" s="1"/>
  <c r="AN197" i="60"/>
  <c r="AN297" i="60" s="1"/>
  <c r="AN145" i="60"/>
  <c r="AN245" i="60" s="1"/>
  <c r="AN109" i="60"/>
  <c r="AN209" i="60" s="1"/>
  <c r="AN186" i="60"/>
  <c r="AN286" i="60" s="1"/>
  <c r="AN152" i="60"/>
  <c r="AN252" i="60" s="1"/>
  <c r="FH66" i="60"/>
  <c r="FH68" i="60"/>
  <c r="FH35" i="60"/>
  <c r="FH40" i="60"/>
  <c r="FH19" i="60"/>
  <c r="FH75" i="60"/>
  <c r="FH24" i="60"/>
  <c r="FH2" i="60"/>
  <c r="AN128" i="60"/>
  <c r="AN228" i="60" s="1"/>
  <c r="AN161" i="60"/>
  <c r="AN261" i="60" s="1"/>
  <c r="AN178" i="60"/>
  <c r="AN278" i="60" s="1"/>
  <c r="AN172" i="60"/>
  <c r="AN272" i="60" s="1"/>
  <c r="AN105" i="60"/>
  <c r="AN205" i="60" s="1"/>
  <c r="AN156" i="60"/>
  <c r="AN256" i="60" s="1"/>
  <c r="AN163" i="60"/>
  <c r="AN263" i="60" s="1"/>
  <c r="AN151" i="60"/>
  <c r="AN251" i="60" s="1"/>
  <c r="FH95" i="60"/>
  <c r="FH61" i="60"/>
  <c r="FH31" i="60"/>
  <c r="FH27" i="60"/>
  <c r="FH4" i="60"/>
  <c r="FH13" i="60"/>
  <c r="FH72" i="60"/>
  <c r="FH80" i="60"/>
  <c r="AN110" i="60"/>
  <c r="AN210" i="60" s="1"/>
  <c r="AN127" i="60"/>
  <c r="AN227" i="60" s="1"/>
  <c r="AN116" i="60"/>
  <c r="AN216" i="60" s="1"/>
  <c r="AN122" i="60"/>
  <c r="AN222" i="60" s="1"/>
  <c r="AN170" i="60"/>
  <c r="AN270" i="60" s="1"/>
  <c r="AN181" i="60"/>
  <c r="AN281" i="60" s="1"/>
  <c r="AN154" i="60"/>
  <c r="AN254" i="60" s="1"/>
  <c r="AN121" i="60"/>
  <c r="AN221" i="60" s="1"/>
  <c r="FH46" i="60"/>
  <c r="FH9" i="60"/>
  <c r="AN119" i="60"/>
  <c r="AN219" i="60" s="1"/>
  <c r="FH70" i="60"/>
  <c r="FH92" i="60"/>
  <c r="AP32" i="60"/>
  <c r="AP49" i="60" s="1"/>
  <c r="FH5" i="60"/>
  <c r="FH6" i="60"/>
  <c r="FH88" i="60"/>
  <c r="FH18" i="60"/>
  <c r="AN194" i="60"/>
  <c r="AN294" i="60" s="1"/>
  <c r="AN103" i="60"/>
  <c r="AN203" i="60" s="1"/>
  <c r="AN159" i="60"/>
  <c r="AN259" i="60" s="1"/>
  <c r="AN177" i="60"/>
  <c r="AN277" i="60" s="1"/>
  <c r="AN115" i="60"/>
  <c r="AN215" i="60" s="1"/>
  <c r="AN182" i="60"/>
  <c r="AN282" i="60" s="1"/>
  <c r="AN124" i="60"/>
  <c r="AN224" i="60" s="1"/>
  <c r="AN153" i="60"/>
  <c r="AN253" i="60" s="1"/>
  <c r="FH96" i="60"/>
  <c r="FH69" i="60"/>
  <c r="FH23" i="60"/>
  <c r="FH28" i="60"/>
  <c r="FH47" i="60"/>
  <c r="FH56" i="60"/>
  <c r="FH12" i="60"/>
  <c r="AN112" i="60"/>
  <c r="AN212" i="60" s="1"/>
  <c r="AN183" i="60"/>
  <c r="AN283" i="60" s="1"/>
  <c r="FH84" i="60"/>
  <c r="FH57" i="60"/>
  <c r="FH33" i="60"/>
  <c r="FH11" i="60"/>
  <c r="FH7" i="60"/>
  <c r="FH91" i="60"/>
  <c r="FH83" i="60"/>
  <c r="FH51" i="60"/>
  <c r="AN113" i="60"/>
  <c r="AN213" i="60" s="1"/>
  <c r="AN190" i="60"/>
  <c r="AN290" i="60" s="1"/>
  <c r="AN196" i="60"/>
  <c r="AN296" i="60" s="1"/>
  <c r="AN106" i="60"/>
  <c r="AN206" i="60" s="1"/>
  <c r="AN144" i="60"/>
  <c r="AN244" i="60" s="1"/>
  <c r="AN166" i="60"/>
  <c r="AN266" i="60" s="1"/>
  <c r="AN184" i="60"/>
  <c r="AN284" i="60" s="1"/>
  <c r="AN123" i="60"/>
  <c r="AN223" i="60" s="1"/>
  <c r="FH90" i="60"/>
  <c r="FH32" i="60"/>
  <c r="FH65" i="60"/>
  <c r="FH25" i="60"/>
  <c r="AN114" i="60"/>
  <c r="AN214" i="60" s="1"/>
  <c r="AN171" i="60"/>
  <c r="AN271" i="60" s="1"/>
  <c r="AN134" i="60"/>
  <c r="AN234" i="60" s="1"/>
  <c r="AN132" i="60"/>
  <c r="AN232" i="60" s="1"/>
  <c r="FH76" i="60"/>
  <c r="FH58" i="60"/>
  <c r="FH10" i="60"/>
  <c r="FH62" i="60"/>
  <c r="FH49" i="60"/>
  <c r="AN146" i="60"/>
  <c r="AN246" i="60" s="1"/>
  <c r="AN168" i="60"/>
  <c r="AN268" i="60" s="1"/>
  <c r="AN135" i="60"/>
  <c r="AN235" i="60" s="1"/>
  <c r="AN162" i="60"/>
  <c r="AN262" i="60" s="1"/>
  <c r="FH87" i="60"/>
  <c r="FH99" i="60"/>
  <c r="FH73" i="60"/>
  <c r="FH22" i="60"/>
  <c r="FH41" i="60"/>
  <c r="FH37" i="60"/>
  <c r="FH20" i="60"/>
  <c r="FH44" i="60"/>
  <c r="FH53" i="60"/>
  <c r="AN150" i="60"/>
  <c r="AN250" i="60" s="1"/>
  <c r="AN148" i="60"/>
  <c r="AN248" i="60" s="1"/>
  <c r="AN175" i="60"/>
  <c r="AN275" i="60" s="1"/>
  <c r="AN118" i="60"/>
  <c r="AN218" i="60" s="1"/>
  <c r="AN167" i="60"/>
  <c r="AN267" i="60" s="1"/>
  <c r="AN131" i="60"/>
  <c r="AN231" i="60" s="1"/>
  <c r="AN185" i="60"/>
  <c r="AN285" i="60" s="1"/>
  <c r="AN140" i="60"/>
  <c r="AN240" i="60" s="1"/>
  <c r="FH82" i="60"/>
  <c r="FH81" i="60"/>
  <c r="FH45" i="60"/>
  <c r="FH63" i="60"/>
  <c r="FH8" i="60"/>
  <c r="FH93" i="60"/>
  <c r="FH59" i="60"/>
  <c r="FH21" i="60"/>
  <c r="AN155" i="60"/>
  <c r="AN255" i="60" s="1"/>
  <c r="AN126" i="60"/>
  <c r="AN226" i="60" s="1"/>
  <c r="AN120" i="60"/>
  <c r="AN220" i="60" s="1"/>
  <c r="AN108" i="60"/>
  <c r="AN208" i="60" s="1"/>
  <c r="FH43" i="60"/>
  <c r="AN192" i="60"/>
  <c r="AN292" i="60" s="1"/>
  <c r="AN125" i="60"/>
  <c r="AN225" i="60" s="1"/>
  <c r="AN191" i="60"/>
  <c r="AN291" i="60" s="1"/>
  <c r="AN143" i="60"/>
  <c r="AN243" i="60" s="1"/>
  <c r="FH85" i="60"/>
  <c r="AN129" i="60"/>
  <c r="AN229" i="60" s="1"/>
  <c r="AN179" i="60"/>
  <c r="AN279" i="60" s="1"/>
  <c r="FH16" i="60"/>
  <c r="FH55" i="60"/>
  <c r="AN147" i="60"/>
  <c r="AN247" i="60" s="1"/>
  <c r="AN180" i="60"/>
  <c r="AN280" i="60" s="1"/>
  <c r="AN176" i="60"/>
  <c r="AN276" i="60" s="1"/>
  <c r="FH71" i="60"/>
  <c r="FH30" i="60"/>
  <c r="AN164" i="60"/>
  <c r="AN264" i="60" s="1"/>
  <c r="FH64" i="60"/>
  <c r="FH78" i="60"/>
  <c r="AN193" i="60"/>
  <c r="AN293" i="60" s="1"/>
  <c r="AN189" i="60"/>
  <c r="AN289" i="60" s="1"/>
  <c r="AN174" i="60"/>
  <c r="AN274" i="60" s="1"/>
  <c r="AN149" i="60"/>
  <c r="AN249" i="60" s="1"/>
  <c r="AN157" i="60"/>
  <c r="AN257" i="60" s="1"/>
  <c r="AN160" i="60"/>
  <c r="AN260" i="60" s="1"/>
  <c r="AN187" i="60"/>
  <c r="AN287" i="60" s="1"/>
  <c r="FH89" i="60"/>
  <c r="AN173" i="60"/>
  <c r="AN273" i="60" s="1"/>
  <c r="FE75" i="60"/>
  <c r="FE50" i="60"/>
  <c r="FE43" i="60"/>
  <c r="FE23" i="60"/>
  <c r="FE35" i="60"/>
  <c r="FE31" i="60"/>
  <c r="FE13" i="60"/>
  <c r="FE95" i="60"/>
  <c r="AK112" i="60"/>
  <c r="AK212" i="60" s="1"/>
  <c r="AK164" i="60"/>
  <c r="AK264" i="60" s="1"/>
  <c r="AK114" i="60"/>
  <c r="AK214" i="60" s="1"/>
  <c r="AK126" i="60"/>
  <c r="AK226" i="60" s="1"/>
  <c r="AK143" i="60"/>
  <c r="AK243" i="60" s="1"/>
  <c r="AK125" i="60"/>
  <c r="AK225" i="60" s="1"/>
  <c r="AK157" i="60"/>
  <c r="AK257" i="60" s="1"/>
  <c r="AK111" i="60"/>
  <c r="AK211" i="60" s="1"/>
  <c r="FE72" i="60"/>
  <c r="FE55" i="60"/>
  <c r="FE52" i="60"/>
  <c r="FE30" i="60"/>
  <c r="FE84" i="60"/>
  <c r="FE45" i="60"/>
  <c r="FE40" i="60"/>
  <c r="FE69" i="60"/>
  <c r="AK153" i="60"/>
  <c r="AK253" i="60" s="1"/>
  <c r="AK109" i="60"/>
  <c r="AK209" i="60" s="1"/>
  <c r="AK150" i="60"/>
  <c r="AK250" i="60" s="1"/>
  <c r="AK127" i="60"/>
  <c r="AK227" i="60" s="1"/>
  <c r="AK185" i="60"/>
  <c r="AK285" i="60" s="1"/>
  <c r="AK188" i="60"/>
  <c r="AK288" i="60" s="1"/>
  <c r="AK134" i="60"/>
  <c r="AK234" i="60" s="1"/>
  <c r="AK172" i="60"/>
  <c r="AK272" i="60" s="1"/>
  <c r="FE62" i="60"/>
  <c r="FE77" i="60"/>
  <c r="FE36" i="60"/>
  <c r="FE22" i="60"/>
  <c r="FE54" i="60"/>
  <c r="FE68" i="60"/>
  <c r="FE60" i="60"/>
  <c r="FE8" i="60"/>
  <c r="AK183" i="60"/>
  <c r="AK283" i="60" s="1"/>
  <c r="AK129" i="60"/>
  <c r="AK229" i="60" s="1"/>
  <c r="AK130" i="60"/>
  <c r="AK230" i="60" s="1"/>
  <c r="AK180" i="60"/>
  <c r="AK280" i="60" s="1"/>
  <c r="AK166" i="60"/>
  <c r="AK266" i="60" s="1"/>
  <c r="AK173" i="60"/>
  <c r="AK273" i="60" s="1"/>
  <c r="AK104" i="60"/>
  <c r="AK204" i="60" s="1"/>
  <c r="AK186" i="60"/>
  <c r="AK286" i="60" s="1"/>
  <c r="FE97" i="60"/>
  <c r="FE57" i="60"/>
  <c r="FE34" i="60"/>
  <c r="FE16" i="60"/>
  <c r="FE92" i="60"/>
  <c r="FE2" i="60"/>
  <c r="FE86" i="60"/>
  <c r="FE37" i="60"/>
  <c r="AK159" i="60"/>
  <c r="AK259" i="60" s="1"/>
  <c r="AK106" i="60"/>
  <c r="AK206" i="60" s="1"/>
  <c r="AK193" i="60"/>
  <c r="AK293" i="60" s="1"/>
  <c r="AK137" i="60"/>
  <c r="AK237" i="60" s="1"/>
  <c r="AK165" i="60"/>
  <c r="AK265" i="60" s="1"/>
  <c r="AK105" i="60"/>
  <c r="AK205" i="60" s="1"/>
  <c r="AK118" i="60"/>
  <c r="AK218" i="60" s="1"/>
  <c r="AK154" i="60"/>
  <c r="AK254" i="60" s="1"/>
  <c r="FE85" i="60"/>
  <c r="FE96" i="60"/>
  <c r="FE32" i="60"/>
  <c r="FE28" i="60"/>
  <c r="FE26" i="60"/>
  <c r="FE11" i="60"/>
  <c r="FE12" i="60"/>
  <c r="FE59" i="60"/>
  <c r="AK158" i="60"/>
  <c r="AK258" i="60" s="1"/>
  <c r="AK110" i="60"/>
  <c r="AK210" i="60" s="1"/>
  <c r="AK162" i="60"/>
  <c r="AK262" i="60" s="1"/>
  <c r="AK140" i="60"/>
  <c r="AK240" i="60" s="1"/>
  <c r="AK175" i="60"/>
  <c r="AK275" i="60" s="1"/>
  <c r="AK199" i="60"/>
  <c r="AK299" i="60" s="1"/>
  <c r="AK182" i="60"/>
  <c r="AK282" i="60" s="1"/>
  <c r="AK142" i="60"/>
  <c r="AK242" i="60" s="1"/>
  <c r="FE94" i="60"/>
  <c r="FE66" i="60"/>
  <c r="FE53" i="60"/>
  <c r="FE27" i="60"/>
  <c r="FE61" i="60"/>
  <c r="FE70" i="60"/>
  <c r="FE15" i="60"/>
  <c r="FE73" i="60"/>
  <c r="AK132" i="60"/>
  <c r="AK232" i="60" s="1"/>
  <c r="AK152" i="60"/>
  <c r="AK252" i="60" s="1"/>
  <c r="AK116" i="60"/>
  <c r="AK216" i="60" s="1"/>
  <c r="AK133" i="60"/>
  <c r="AK233" i="60" s="1"/>
  <c r="AK169" i="60"/>
  <c r="AK269" i="60" s="1"/>
  <c r="AK107" i="60"/>
  <c r="AK207" i="60" s="1"/>
  <c r="AK120" i="60"/>
  <c r="AK220" i="60" s="1"/>
  <c r="AK128" i="60"/>
  <c r="AK228" i="60" s="1"/>
  <c r="FE93" i="60"/>
  <c r="FE90" i="60"/>
  <c r="FE51" i="60"/>
  <c r="FE42" i="60"/>
  <c r="FE25" i="60"/>
  <c r="FE99" i="60"/>
  <c r="FE38" i="60"/>
  <c r="FE39" i="60"/>
  <c r="FE71" i="60"/>
  <c r="AK103" i="60"/>
  <c r="AK203" i="60" s="1"/>
  <c r="AK196" i="60"/>
  <c r="AK296" i="60" s="1"/>
  <c r="AK167" i="60"/>
  <c r="AK267" i="60" s="1"/>
  <c r="AK194" i="60"/>
  <c r="AK294" i="60" s="1"/>
  <c r="AK170" i="60"/>
  <c r="AK270" i="60" s="1"/>
  <c r="AK189" i="60"/>
  <c r="AK289" i="60" s="1"/>
  <c r="AK187" i="60"/>
  <c r="AK287" i="60" s="1"/>
  <c r="AK141" i="60"/>
  <c r="AK241" i="60" s="1"/>
  <c r="FE91" i="60"/>
  <c r="FE63" i="60"/>
  <c r="FE48" i="60"/>
  <c r="FE24" i="60"/>
  <c r="FE3" i="60"/>
  <c r="FE81" i="60"/>
  <c r="FE67" i="60"/>
  <c r="FE47" i="60"/>
  <c r="FE6" i="60"/>
  <c r="AK161" i="60"/>
  <c r="AK261" i="60" s="1"/>
  <c r="AK156" i="60"/>
  <c r="AK256" i="60" s="1"/>
  <c r="AK151" i="60"/>
  <c r="AK251" i="60" s="1"/>
  <c r="AK117" i="60"/>
  <c r="AK217" i="60" s="1"/>
  <c r="AK115" i="60"/>
  <c r="AK215" i="60" s="1"/>
  <c r="AK145" i="60"/>
  <c r="AK245" i="60" s="1"/>
  <c r="AK131" i="60"/>
  <c r="AK231" i="60" s="1"/>
  <c r="AK148" i="60"/>
  <c r="AK248" i="60" s="1"/>
  <c r="FE88" i="60"/>
  <c r="FE82" i="60"/>
  <c r="FE56" i="60"/>
  <c r="FE20" i="60"/>
  <c r="FE21" i="60"/>
  <c r="FE5" i="60"/>
  <c r="FE98" i="60"/>
  <c r="FE89" i="60"/>
  <c r="FE58" i="60"/>
  <c r="AK176" i="60"/>
  <c r="AK276" i="60" s="1"/>
  <c r="AK147" i="60"/>
  <c r="AK247" i="60" s="1"/>
  <c r="AK113" i="60"/>
  <c r="AK213" i="60" s="1"/>
  <c r="AK197" i="60"/>
  <c r="AK297" i="60" s="1"/>
  <c r="AK163" i="60"/>
  <c r="AK263" i="60" s="1"/>
  <c r="AK139" i="60"/>
  <c r="AK239" i="60" s="1"/>
  <c r="AK171" i="60"/>
  <c r="AK271" i="60" s="1"/>
  <c r="AK155" i="60"/>
  <c r="AK255" i="60" s="1"/>
  <c r="FE78" i="60"/>
  <c r="FE64" i="60"/>
  <c r="FE79" i="60"/>
  <c r="FE19" i="60"/>
  <c r="FE18" i="60"/>
  <c r="FE46" i="60"/>
  <c r="FE10" i="60"/>
  <c r="FE44" i="60"/>
  <c r="AK181" i="60"/>
  <c r="AK281" i="60" s="1"/>
  <c r="AK138" i="60"/>
  <c r="AK238" i="60" s="1"/>
  <c r="AK174" i="60"/>
  <c r="AK274" i="60" s="1"/>
  <c r="AK160" i="60"/>
  <c r="AK260" i="60" s="1"/>
  <c r="AK179" i="60"/>
  <c r="AK279" i="60" s="1"/>
  <c r="AK149" i="60"/>
  <c r="AK249" i="60" s="1"/>
  <c r="AK178" i="60"/>
  <c r="AK278" i="60" s="1"/>
  <c r="AK168" i="60"/>
  <c r="AK268" i="60" s="1"/>
  <c r="FE4" i="60"/>
  <c r="AK136" i="60"/>
  <c r="AK236" i="60" s="1"/>
  <c r="AK192" i="60"/>
  <c r="AK292" i="60" s="1"/>
  <c r="FE9" i="60"/>
  <c r="AK177" i="60"/>
  <c r="AK277" i="60" s="1"/>
  <c r="AK102" i="60"/>
  <c r="AK202" i="60" s="1"/>
  <c r="FE17" i="60"/>
  <c r="AK184" i="60"/>
  <c r="AK284" i="60" s="1"/>
  <c r="FE41" i="60"/>
  <c r="AK144" i="60"/>
  <c r="AK244" i="60" s="1"/>
  <c r="FE83" i="60"/>
  <c r="FE7" i="60"/>
  <c r="AK124" i="60"/>
  <c r="AK224" i="60" s="1"/>
  <c r="FE80" i="60"/>
  <c r="FE29" i="60"/>
  <c r="AK135" i="60"/>
  <c r="AK235" i="60" s="1"/>
  <c r="FE74" i="60"/>
  <c r="FE76" i="60"/>
  <c r="AK121" i="60"/>
  <c r="AK221" i="60" s="1"/>
  <c r="FE87" i="60"/>
  <c r="FE14" i="60"/>
  <c r="AK122" i="60"/>
  <c r="AK222" i="60" s="1"/>
  <c r="FE49" i="60"/>
  <c r="AK108" i="60"/>
  <c r="AK208" i="60" s="1"/>
  <c r="AK195" i="60"/>
  <c r="AK295" i="60" s="1"/>
  <c r="FE65" i="60"/>
  <c r="AK146" i="60"/>
  <c r="AK246" i="60" s="1"/>
  <c r="AK198" i="60"/>
  <c r="AK298" i="60" s="1"/>
  <c r="FE33" i="60"/>
  <c r="AK191" i="60"/>
  <c r="AK291" i="60" s="1"/>
  <c r="AK119" i="60"/>
  <c r="AK219" i="60" s="1"/>
  <c r="AP29" i="60"/>
  <c r="AP46" i="60" s="1"/>
  <c r="AK123" i="60"/>
  <c r="AK223" i="60" s="1"/>
  <c r="AK190" i="60"/>
  <c r="AK290" i="60" s="1"/>
  <c r="EV90" i="60"/>
  <c r="EV86" i="60"/>
  <c r="EV52" i="60"/>
  <c r="EV60" i="60"/>
  <c r="EV11" i="60"/>
  <c r="EV94" i="60"/>
  <c r="EV59" i="60"/>
  <c r="EV83" i="60"/>
  <c r="EV78" i="60"/>
  <c r="AB142" i="60"/>
  <c r="AB242" i="60" s="1"/>
  <c r="AB112" i="60"/>
  <c r="AB212" i="60" s="1"/>
  <c r="AB149" i="60"/>
  <c r="AB249" i="60" s="1"/>
  <c r="AB189" i="60"/>
  <c r="AB289" i="60" s="1"/>
  <c r="AB146" i="60"/>
  <c r="AB246" i="60" s="1"/>
  <c r="AB171" i="60"/>
  <c r="AB271" i="60" s="1"/>
  <c r="AB135" i="60"/>
  <c r="AB235" i="60" s="1"/>
  <c r="AB137" i="60"/>
  <c r="AB237" i="60" s="1"/>
  <c r="EV87" i="60"/>
  <c r="EV68" i="60"/>
  <c r="EV67" i="60"/>
  <c r="EV36" i="60"/>
  <c r="EV10" i="60"/>
  <c r="EV20" i="60"/>
  <c r="EV97" i="60"/>
  <c r="EV44" i="60"/>
  <c r="EV65" i="60"/>
  <c r="AB179" i="60"/>
  <c r="AB279" i="60" s="1"/>
  <c r="AB133" i="60"/>
  <c r="AB233" i="60" s="1"/>
  <c r="AB120" i="60"/>
  <c r="AB220" i="60" s="1"/>
  <c r="AB162" i="60"/>
  <c r="AB262" i="60" s="1"/>
  <c r="AB197" i="60"/>
  <c r="AB297" i="60" s="1"/>
  <c r="AB175" i="60"/>
  <c r="AB275" i="60" s="1"/>
  <c r="AB173" i="60"/>
  <c r="AB273" i="60" s="1"/>
  <c r="AB130" i="60"/>
  <c r="AB230" i="60" s="1"/>
  <c r="EV85" i="60"/>
  <c r="EV61" i="60"/>
  <c r="EV57" i="60"/>
  <c r="EV23" i="60"/>
  <c r="AP20" i="60"/>
  <c r="AP37" i="60" s="1"/>
  <c r="EV42" i="60"/>
  <c r="EV48" i="60"/>
  <c r="EV29" i="60"/>
  <c r="EV37" i="60"/>
  <c r="AB190" i="60"/>
  <c r="AB290" i="60" s="1"/>
  <c r="AB107" i="60"/>
  <c r="AB207" i="60" s="1"/>
  <c r="AB184" i="60"/>
  <c r="AB284" i="60" s="1"/>
  <c r="AB131" i="60"/>
  <c r="AB231" i="60" s="1"/>
  <c r="AB161" i="60"/>
  <c r="AB261" i="60" s="1"/>
  <c r="AB193" i="60"/>
  <c r="AB293" i="60" s="1"/>
  <c r="AB140" i="60"/>
  <c r="AB240" i="60" s="1"/>
  <c r="AB164" i="60"/>
  <c r="AB264" i="60" s="1"/>
  <c r="EV82" i="60"/>
  <c r="EV71" i="60"/>
  <c r="EV73" i="60"/>
  <c r="EV28" i="60"/>
  <c r="EV3" i="60"/>
  <c r="EV43" i="60"/>
  <c r="EV15" i="60"/>
  <c r="EV98" i="60"/>
  <c r="AB194" i="60"/>
  <c r="AB294" i="60" s="1"/>
  <c r="AB128" i="60"/>
  <c r="AB228" i="60" s="1"/>
  <c r="AB178" i="60"/>
  <c r="AB278" i="60" s="1"/>
  <c r="AB192" i="60"/>
  <c r="AB292" i="60" s="1"/>
  <c r="AB109" i="60"/>
  <c r="AB209" i="60" s="1"/>
  <c r="AB153" i="60"/>
  <c r="AB253" i="60" s="1"/>
  <c r="AB141" i="60"/>
  <c r="AB241" i="60" s="1"/>
  <c r="AB136" i="60"/>
  <c r="AB236" i="60" s="1"/>
  <c r="AB168" i="60"/>
  <c r="AB268" i="60" s="1"/>
  <c r="EV79" i="60"/>
  <c r="EV92" i="60"/>
  <c r="EV41" i="60"/>
  <c r="EV27" i="60"/>
  <c r="EV9" i="60"/>
  <c r="EV55" i="60"/>
  <c r="EV46" i="60"/>
  <c r="EV21" i="60"/>
  <c r="AB122" i="60"/>
  <c r="AB222" i="60" s="1"/>
  <c r="AB157" i="60"/>
  <c r="AB257" i="60" s="1"/>
  <c r="AB134" i="60"/>
  <c r="AB234" i="60" s="1"/>
  <c r="AB195" i="60"/>
  <c r="AB295" i="60" s="1"/>
  <c r="AB121" i="60"/>
  <c r="AB221" i="60" s="1"/>
  <c r="AB182" i="60"/>
  <c r="AB282" i="60" s="1"/>
  <c r="AB167" i="60"/>
  <c r="AB267" i="60" s="1"/>
  <c r="AB181" i="60"/>
  <c r="AB281" i="60" s="1"/>
  <c r="AB102" i="60"/>
  <c r="AB202" i="60" s="1"/>
  <c r="EV77" i="60"/>
  <c r="EV69" i="60"/>
  <c r="EV58" i="60"/>
  <c r="EV22" i="60"/>
  <c r="EV4" i="60"/>
  <c r="EV75" i="60"/>
  <c r="EV24" i="60"/>
  <c r="EV2" i="60"/>
  <c r="AB144" i="60"/>
  <c r="AB244" i="60" s="1"/>
  <c r="AB152" i="60"/>
  <c r="AB252" i="60" s="1"/>
  <c r="AB115" i="60"/>
  <c r="AB215" i="60" s="1"/>
  <c r="AB188" i="60"/>
  <c r="AB288" i="60" s="1"/>
  <c r="AB158" i="60"/>
  <c r="AB258" i="60" s="1"/>
  <c r="AB183" i="60"/>
  <c r="AB283" i="60" s="1"/>
  <c r="AB147" i="60"/>
  <c r="AB247" i="60" s="1"/>
  <c r="AB151" i="60"/>
  <c r="AB251" i="60" s="1"/>
  <c r="EV74" i="60"/>
  <c r="EV45" i="60"/>
  <c r="EV54" i="60"/>
  <c r="EV16" i="60"/>
  <c r="EV5" i="60"/>
  <c r="EV13" i="60"/>
  <c r="EV72" i="60"/>
  <c r="EV80" i="60"/>
  <c r="AB166" i="60"/>
  <c r="AB266" i="60" s="1"/>
  <c r="AB124" i="60"/>
  <c r="AB224" i="60" s="1"/>
  <c r="AB117" i="60"/>
  <c r="AB217" i="60" s="1"/>
  <c r="AB116" i="60"/>
  <c r="AB216" i="60" s="1"/>
  <c r="AB132" i="60"/>
  <c r="AB232" i="60" s="1"/>
  <c r="AB159" i="60"/>
  <c r="AB259" i="60" s="1"/>
  <c r="AB123" i="60"/>
  <c r="AB223" i="60" s="1"/>
  <c r="AB113" i="60"/>
  <c r="AB213" i="60" s="1"/>
  <c r="EV66" i="60"/>
  <c r="EV84" i="60"/>
  <c r="EV40" i="60"/>
  <c r="EV33" i="60"/>
  <c r="EV7" i="60"/>
  <c r="EV6" i="60"/>
  <c r="EV88" i="60"/>
  <c r="EV18" i="60"/>
  <c r="AB198" i="60"/>
  <c r="AB298" i="60" s="1"/>
  <c r="AB191" i="60"/>
  <c r="AB291" i="60" s="1"/>
  <c r="AB118" i="60"/>
  <c r="AB218" i="60" s="1"/>
  <c r="AB105" i="60"/>
  <c r="AB205" i="60" s="1"/>
  <c r="AB111" i="60"/>
  <c r="AB211" i="60" s="1"/>
  <c r="AB138" i="60"/>
  <c r="AB238" i="60" s="1"/>
  <c r="AB165" i="60"/>
  <c r="AB265" i="60" s="1"/>
  <c r="AB114" i="60"/>
  <c r="AB214" i="60" s="1"/>
  <c r="EV95" i="60"/>
  <c r="EV76" i="60"/>
  <c r="EV35" i="60"/>
  <c r="EV17" i="60"/>
  <c r="EV19" i="60"/>
  <c r="EV47" i="60"/>
  <c r="EV25" i="60"/>
  <c r="EV12" i="60"/>
  <c r="AB177" i="60"/>
  <c r="AB277" i="60" s="1"/>
  <c r="AB143" i="60"/>
  <c r="AB243" i="60" s="1"/>
  <c r="AB154" i="60"/>
  <c r="AB254" i="60" s="1"/>
  <c r="AB170" i="60"/>
  <c r="AB270" i="60" s="1"/>
  <c r="AB172" i="60"/>
  <c r="AB272" i="60" s="1"/>
  <c r="AB150" i="60"/>
  <c r="AB250" i="60" s="1"/>
  <c r="AB129" i="60"/>
  <c r="AB229" i="60" s="1"/>
  <c r="AB125" i="60"/>
  <c r="AB225" i="60" s="1"/>
  <c r="EV96" i="60"/>
  <c r="EV63" i="60"/>
  <c r="EV49" i="60"/>
  <c r="EV26" i="60"/>
  <c r="EV93" i="60"/>
  <c r="EV30" i="60"/>
  <c r="EV56" i="60"/>
  <c r="EV53" i="60"/>
  <c r="AB139" i="60"/>
  <c r="AB239" i="60" s="1"/>
  <c r="AB156" i="60"/>
  <c r="AB256" i="60" s="1"/>
  <c r="AB186" i="60"/>
  <c r="AB286" i="60" s="1"/>
  <c r="AB119" i="60"/>
  <c r="AB219" i="60" s="1"/>
  <c r="AB199" i="60"/>
  <c r="AB299" i="60" s="1"/>
  <c r="AB160" i="60"/>
  <c r="AB260" i="60" s="1"/>
  <c r="AB176" i="60"/>
  <c r="AB276" i="60" s="1"/>
  <c r="AB180" i="60"/>
  <c r="AB280" i="60" s="1"/>
  <c r="EV99" i="60"/>
  <c r="EV39" i="60"/>
  <c r="AB106" i="60"/>
  <c r="AB206" i="60" s="1"/>
  <c r="EV70" i="60"/>
  <c r="EV64" i="60"/>
  <c r="AB196" i="60"/>
  <c r="AB296" i="60" s="1"/>
  <c r="EV89" i="60"/>
  <c r="EV51" i="60"/>
  <c r="AB185" i="60"/>
  <c r="AB285" i="60" s="1"/>
  <c r="EV81" i="60"/>
  <c r="EV50" i="60"/>
  <c r="AB187" i="60"/>
  <c r="AB287" i="60" s="1"/>
  <c r="EV31" i="60"/>
  <c r="AB148" i="60"/>
  <c r="AB248" i="60" s="1"/>
  <c r="AB110" i="60"/>
  <c r="AB210" i="60" s="1"/>
  <c r="EV38" i="60"/>
  <c r="AB155" i="60"/>
  <c r="AB255" i="60" s="1"/>
  <c r="AB163" i="60"/>
  <c r="AB263" i="60" s="1"/>
  <c r="EV32" i="60"/>
  <c r="AB103" i="60"/>
  <c r="AB203" i="60" s="1"/>
  <c r="AB126" i="60"/>
  <c r="AB226" i="60" s="1"/>
  <c r="EV34" i="60"/>
  <c r="AB174" i="60"/>
  <c r="AB274" i="60" s="1"/>
  <c r="AB127" i="60"/>
  <c r="AB227" i="60" s="1"/>
  <c r="EV8" i="60"/>
  <c r="AB145" i="60"/>
  <c r="AB245" i="60" s="1"/>
  <c r="EV14" i="60"/>
  <c r="AB169" i="60"/>
  <c r="AB269" i="60" s="1"/>
  <c r="EV91" i="60"/>
  <c r="AB108" i="60"/>
  <c r="AB208" i="60" s="1"/>
  <c r="EV62" i="60"/>
  <c r="AB104" i="60"/>
  <c r="AB204" i="60" s="1"/>
  <c r="EU74" i="60"/>
  <c r="EU33" i="60"/>
  <c r="EU29" i="60"/>
  <c r="EU3" i="60"/>
  <c r="EU5" i="60"/>
  <c r="EU63" i="60"/>
  <c r="EU94" i="60"/>
  <c r="EU95" i="60"/>
  <c r="AA193" i="60"/>
  <c r="AA293" i="60" s="1"/>
  <c r="AA197" i="60"/>
  <c r="AA297" i="60" s="1"/>
  <c r="AA107" i="60"/>
  <c r="AA207" i="60" s="1"/>
  <c r="AA154" i="60"/>
  <c r="AA254" i="60" s="1"/>
  <c r="AA159" i="60"/>
  <c r="AA259" i="60" s="1"/>
  <c r="AA155" i="60"/>
  <c r="AA255" i="60" s="1"/>
  <c r="AA192" i="60"/>
  <c r="AA292" i="60" s="1"/>
  <c r="AA149" i="60"/>
  <c r="AA249" i="60" s="1"/>
  <c r="EU93" i="60"/>
  <c r="AA141" i="60"/>
  <c r="AA241" i="60" s="1"/>
  <c r="AA145" i="60"/>
  <c r="AA245" i="60" s="1"/>
  <c r="AA178" i="60"/>
  <c r="AA278" i="60" s="1"/>
  <c r="AA179" i="60"/>
  <c r="AA279" i="60" s="1"/>
  <c r="AA169" i="60"/>
  <c r="AA269" i="60" s="1"/>
  <c r="AA162" i="60"/>
  <c r="AA262" i="60" s="1"/>
  <c r="AA109" i="60"/>
  <c r="AA209" i="60" s="1"/>
  <c r="EU65" i="60"/>
  <c r="EU89" i="60"/>
  <c r="EU76" i="60"/>
  <c r="EU22" i="60"/>
  <c r="EU9" i="60"/>
  <c r="EU82" i="60"/>
  <c r="EU92" i="60"/>
  <c r="EU30" i="60"/>
  <c r="AA152" i="60"/>
  <c r="AA252" i="60" s="1"/>
  <c r="AA121" i="60"/>
  <c r="AA221" i="60" s="1"/>
  <c r="AA138" i="60"/>
  <c r="AA238" i="60" s="1"/>
  <c r="EU64" i="60"/>
  <c r="EU83" i="60"/>
  <c r="EU34" i="60"/>
  <c r="EU16" i="60"/>
  <c r="EU4" i="60"/>
  <c r="EU38" i="60"/>
  <c r="EU90" i="60"/>
  <c r="EU35" i="60"/>
  <c r="EU77" i="60"/>
  <c r="AA156" i="60"/>
  <c r="AA256" i="60" s="1"/>
  <c r="AA151" i="60"/>
  <c r="AA251" i="60" s="1"/>
  <c r="AA125" i="60"/>
  <c r="AA225" i="60" s="1"/>
  <c r="AA120" i="60"/>
  <c r="AA220" i="60" s="1"/>
  <c r="AA111" i="60"/>
  <c r="AA211" i="60" s="1"/>
  <c r="AA190" i="60"/>
  <c r="AA290" i="60" s="1"/>
  <c r="AA143" i="60"/>
  <c r="AA243" i="60" s="1"/>
  <c r="AA137" i="60"/>
  <c r="AA237" i="60" s="1"/>
  <c r="EU55" i="60"/>
  <c r="AA124" i="60"/>
  <c r="AA224" i="60" s="1"/>
  <c r="AA113" i="60"/>
  <c r="AA213" i="60" s="1"/>
  <c r="AA188" i="60"/>
  <c r="AA288" i="60" s="1"/>
  <c r="AA158" i="60"/>
  <c r="AA258" i="60" s="1"/>
  <c r="AA167" i="60"/>
  <c r="AA267" i="60" s="1"/>
  <c r="AA153" i="60"/>
  <c r="AA253" i="60" s="1"/>
  <c r="EU99" i="60"/>
  <c r="EU68" i="60"/>
  <c r="EU32" i="60"/>
  <c r="EU66" i="60"/>
  <c r="EU6" i="60"/>
  <c r="EU87" i="60"/>
  <c r="EU71" i="60"/>
  <c r="EU97" i="60"/>
  <c r="EU96" i="60"/>
  <c r="EU59" i="60"/>
  <c r="EU72" i="60"/>
  <c r="EU18" i="60"/>
  <c r="EU20" i="60"/>
  <c r="EU41" i="60"/>
  <c r="EU31" i="60"/>
  <c r="EU43" i="60"/>
  <c r="AA186" i="60"/>
  <c r="AA286" i="60" s="1"/>
  <c r="AA139" i="60"/>
  <c r="AA239" i="60" s="1"/>
  <c r="AA122" i="60"/>
  <c r="AA222" i="60" s="1"/>
  <c r="AA131" i="60"/>
  <c r="AA231" i="60" s="1"/>
  <c r="AA165" i="60"/>
  <c r="AA265" i="60" s="1"/>
  <c r="AA147" i="60"/>
  <c r="AA247" i="60" s="1"/>
  <c r="AA163" i="60"/>
  <c r="AA263" i="60" s="1"/>
  <c r="AA196" i="60"/>
  <c r="AA296" i="60" s="1"/>
  <c r="AA116" i="60"/>
  <c r="AA216" i="60" s="1"/>
  <c r="EU85" i="60"/>
  <c r="EU86" i="60"/>
  <c r="EU54" i="60"/>
  <c r="EU48" i="60"/>
  <c r="EU15" i="60"/>
  <c r="EU7" i="60"/>
  <c r="EU73" i="60"/>
  <c r="EU58" i="60"/>
  <c r="AA176" i="60"/>
  <c r="AA276" i="60" s="1"/>
  <c r="AA166" i="60"/>
  <c r="AA266" i="60" s="1"/>
  <c r="AA184" i="60"/>
  <c r="AA284" i="60" s="1"/>
  <c r="AA105" i="60"/>
  <c r="AA205" i="60" s="1"/>
  <c r="AA171" i="60"/>
  <c r="AA271" i="60" s="1"/>
  <c r="AA119" i="60"/>
  <c r="AA219" i="60" s="1"/>
  <c r="AA150" i="60"/>
  <c r="AA250" i="60" s="1"/>
  <c r="AA174" i="60"/>
  <c r="AA274" i="60" s="1"/>
  <c r="AA102" i="60"/>
  <c r="AA202" i="60" s="1"/>
  <c r="EU70" i="60"/>
  <c r="EU50" i="60"/>
  <c r="EU47" i="60"/>
  <c r="EU13" i="60"/>
  <c r="EU39" i="60"/>
  <c r="EU44" i="60"/>
  <c r="EU2" i="60"/>
  <c r="EU78" i="60"/>
  <c r="AA164" i="60"/>
  <c r="AA264" i="60" s="1"/>
  <c r="AA103" i="60"/>
  <c r="AA203" i="60" s="1"/>
  <c r="AA187" i="60"/>
  <c r="AA287" i="60" s="1"/>
  <c r="AA172" i="60"/>
  <c r="AA272" i="60" s="1"/>
  <c r="AA104" i="60"/>
  <c r="AA204" i="60" s="1"/>
  <c r="AA128" i="60"/>
  <c r="AA228" i="60" s="1"/>
  <c r="AA173" i="60"/>
  <c r="AA273" i="60" s="1"/>
  <c r="AA110" i="60"/>
  <c r="AA210" i="60" s="1"/>
  <c r="EU42" i="60"/>
  <c r="EU19" i="60"/>
  <c r="EU75" i="60"/>
  <c r="EU98" i="60"/>
  <c r="AA126" i="60"/>
  <c r="AA226" i="60" s="1"/>
  <c r="AA157" i="60"/>
  <c r="AA257" i="60" s="1"/>
  <c r="AA134" i="60"/>
  <c r="AA234" i="60" s="1"/>
  <c r="AA175" i="60"/>
  <c r="AA275" i="60" s="1"/>
  <c r="AA177" i="60"/>
  <c r="AA277" i="60" s="1"/>
  <c r="EU67" i="60"/>
  <c r="EU12" i="60"/>
  <c r="EU81" i="60"/>
  <c r="EU49" i="60"/>
  <c r="AA160" i="60"/>
  <c r="AA260" i="60" s="1"/>
  <c r="AA183" i="60"/>
  <c r="AA283" i="60" s="1"/>
  <c r="AA170" i="60"/>
  <c r="AA270" i="60" s="1"/>
  <c r="EU84" i="60"/>
  <c r="EU79" i="60"/>
  <c r="EU23" i="60"/>
  <c r="EU26" i="60"/>
  <c r="EU62" i="60"/>
  <c r="EU37" i="60"/>
  <c r="EU25" i="60"/>
  <c r="EU88" i="60"/>
  <c r="AA127" i="60"/>
  <c r="AA227" i="60" s="1"/>
  <c r="AA198" i="60"/>
  <c r="AA298" i="60" s="1"/>
  <c r="AA180" i="60"/>
  <c r="AA280" i="60" s="1"/>
  <c r="AA115" i="60"/>
  <c r="AA215" i="60" s="1"/>
  <c r="AA185" i="60"/>
  <c r="AA285" i="60" s="1"/>
  <c r="AA136" i="60"/>
  <c r="AA236" i="60" s="1"/>
  <c r="AA148" i="60"/>
  <c r="AA248" i="60" s="1"/>
  <c r="AA161" i="60"/>
  <c r="AA261" i="60" s="1"/>
  <c r="EU91" i="60"/>
  <c r="EU53" i="60"/>
  <c r="AA130" i="60"/>
  <c r="AA230" i="60" s="1"/>
  <c r="AA199" i="60"/>
  <c r="AA299" i="60" s="1"/>
  <c r="EU60" i="60"/>
  <c r="AA108" i="60"/>
  <c r="AA208" i="60" s="1"/>
  <c r="AA144" i="60"/>
  <c r="AA244" i="60" s="1"/>
  <c r="AA123" i="60"/>
  <c r="AA223" i="60" s="1"/>
  <c r="EU14" i="60"/>
  <c r="AA117" i="60"/>
  <c r="AA217" i="60" s="1"/>
  <c r="AA182" i="60"/>
  <c r="AA282" i="60" s="1"/>
  <c r="EU21" i="60"/>
  <c r="EU56" i="60"/>
  <c r="EU11" i="60"/>
  <c r="AA129" i="60"/>
  <c r="AA229" i="60" s="1"/>
  <c r="AA189" i="60"/>
  <c r="AA289" i="60" s="1"/>
  <c r="AA142" i="60"/>
  <c r="AA242" i="60" s="1"/>
  <c r="AA112" i="60"/>
  <c r="AA212" i="60" s="1"/>
  <c r="EU51" i="60"/>
  <c r="EU27" i="60"/>
  <c r="AA168" i="60"/>
  <c r="AA268" i="60" s="1"/>
  <c r="EU36" i="60"/>
  <c r="AP19" i="60"/>
  <c r="AP36" i="60" s="1"/>
  <c r="AA114" i="60"/>
  <c r="AA214" i="60" s="1"/>
  <c r="EU52" i="60"/>
  <c r="EU8" i="60"/>
  <c r="AA135" i="60"/>
  <c r="AA235" i="60" s="1"/>
  <c r="AA132" i="60"/>
  <c r="AA232" i="60" s="1"/>
  <c r="EU61" i="60"/>
  <c r="EU46" i="60"/>
  <c r="EU17" i="60"/>
  <c r="AA146" i="60"/>
  <c r="AA246" i="60" s="1"/>
  <c r="EU40" i="60"/>
  <c r="AA195" i="60"/>
  <c r="AA295" i="60" s="1"/>
  <c r="AA133" i="60"/>
  <c r="AA233" i="60" s="1"/>
  <c r="EU45" i="60"/>
  <c r="AA194" i="60"/>
  <c r="AA294" i="60" s="1"/>
  <c r="EU57" i="60"/>
  <c r="EU28" i="60"/>
  <c r="EU10" i="60"/>
  <c r="AA140" i="60"/>
  <c r="AA240" i="60" s="1"/>
  <c r="AA191" i="60"/>
  <c r="AA291" i="60" s="1"/>
  <c r="EU69" i="60"/>
  <c r="AA106" i="60"/>
  <c r="AA206" i="60" s="1"/>
  <c r="EU24" i="60"/>
  <c r="AA118" i="60"/>
  <c r="AA218" i="60" s="1"/>
  <c r="EU80" i="60"/>
  <c r="AA181" i="60"/>
  <c r="AA281" i="60" s="1"/>
  <c r="EW89" i="60"/>
  <c r="EW78" i="60"/>
  <c r="EW48" i="60"/>
  <c r="EW29" i="60"/>
  <c r="EW19" i="60"/>
  <c r="EW85" i="60"/>
  <c r="EW86" i="60"/>
  <c r="EW62" i="60"/>
  <c r="EW59" i="60"/>
  <c r="EW17" i="60"/>
  <c r="EW13" i="60"/>
  <c r="EW20" i="60"/>
  <c r="EW24" i="60"/>
  <c r="EW47" i="60"/>
  <c r="AC163" i="60"/>
  <c r="AC263" i="60" s="1"/>
  <c r="AC115" i="60"/>
  <c r="AC215" i="60" s="1"/>
  <c r="AC153" i="60"/>
  <c r="AC253" i="60" s="1"/>
  <c r="AC180" i="60"/>
  <c r="AC280" i="60" s="1"/>
  <c r="AC123" i="60"/>
  <c r="AC223" i="60" s="1"/>
  <c r="AC105" i="60"/>
  <c r="AC205" i="60" s="1"/>
  <c r="AC140" i="60"/>
  <c r="AC240" i="60" s="1"/>
  <c r="AC172" i="60"/>
  <c r="AC272" i="60" s="1"/>
  <c r="AC102" i="60"/>
  <c r="AC202" i="60" s="1"/>
  <c r="EW84" i="60"/>
  <c r="EW91" i="60"/>
  <c r="EW46" i="60"/>
  <c r="EW18" i="60"/>
  <c r="EW8" i="60"/>
  <c r="EW33" i="60"/>
  <c r="EW71" i="60"/>
  <c r="EW88" i="60"/>
  <c r="EW49" i="60"/>
  <c r="EW14" i="60"/>
  <c r="EW74" i="60"/>
  <c r="EW30" i="60"/>
  <c r="EW41" i="60"/>
  <c r="EW79" i="60"/>
  <c r="AC116" i="60"/>
  <c r="AC216" i="60" s="1"/>
  <c r="AC143" i="60"/>
  <c r="AC243" i="60" s="1"/>
  <c r="AC138" i="60"/>
  <c r="AC238" i="60" s="1"/>
  <c r="AC111" i="60"/>
  <c r="AC211" i="60" s="1"/>
  <c r="AC147" i="60"/>
  <c r="AC247" i="60" s="1"/>
  <c r="AC176" i="60"/>
  <c r="AC276" i="60" s="1"/>
  <c r="AC158" i="60"/>
  <c r="AC258" i="60" s="1"/>
  <c r="AC173" i="60"/>
  <c r="AC273" i="60" s="1"/>
  <c r="EW73" i="60"/>
  <c r="EW68" i="60"/>
  <c r="EW4" i="60"/>
  <c r="EW37" i="60"/>
  <c r="EW63" i="60"/>
  <c r="EW45" i="60"/>
  <c r="AC156" i="60"/>
  <c r="AC256" i="60" s="1"/>
  <c r="AC194" i="60"/>
  <c r="AC294" i="60" s="1"/>
  <c r="AC131" i="60"/>
  <c r="AC231" i="60" s="1"/>
  <c r="AC183" i="60"/>
  <c r="AC283" i="60" s="1"/>
  <c r="AC186" i="60"/>
  <c r="AC286" i="60" s="1"/>
  <c r="AC161" i="60"/>
  <c r="AC261" i="60" s="1"/>
  <c r="AC141" i="60"/>
  <c r="AC241" i="60" s="1"/>
  <c r="EW98" i="60"/>
  <c r="EW51" i="60"/>
  <c r="EW12" i="60"/>
  <c r="EW90" i="60"/>
  <c r="EW11" i="60"/>
  <c r="EW21" i="60"/>
  <c r="AC199" i="60"/>
  <c r="AC299" i="60" s="1"/>
  <c r="AC181" i="60"/>
  <c r="AC281" i="60" s="1"/>
  <c r="AC137" i="60"/>
  <c r="AC237" i="60" s="1"/>
  <c r="AC127" i="60"/>
  <c r="AC227" i="60" s="1"/>
  <c r="AC154" i="60"/>
  <c r="AC254" i="60" s="1"/>
  <c r="AC150" i="60"/>
  <c r="AC250" i="60" s="1"/>
  <c r="AC107" i="60"/>
  <c r="AC207" i="60" s="1"/>
  <c r="EW80" i="60"/>
  <c r="EW44" i="60"/>
  <c r="EW5" i="60"/>
  <c r="EW57" i="60"/>
  <c r="EW31" i="60"/>
  <c r="EW28" i="60"/>
  <c r="AC133" i="60"/>
  <c r="AC233" i="60" s="1"/>
  <c r="AC104" i="60"/>
  <c r="AC204" i="60" s="1"/>
  <c r="AC109" i="60"/>
  <c r="AC209" i="60" s="1"/>
  <c r="AC134" i="60"/>
  <c r="AC234" i="60" s="1"/>
  <c r="AC184" i="60"/>
  <c r="AC284" i="60" s="1"/>
  <c r="AC142" i="60"/>
  <c r="AC242" i="60" s="1"/>
  <c r="AC191" i="60"/>
  <c r="AC291" i="60" s="1"/>
  <c r="EW72" i="60"/>
  <c r="EW39" i="60"/>
  <c r="EW23" i="60"/>
  <c r="EW96" i="60"/>
  <c r="EW66" i="60"/>
  <c r="EW10" i="60"/>
  <c r="AC148" i="60"/>
  <c r="AC248" i="60" s="1"/>
  <c r="AC120" i="60"/>
  <c r="AC220" i="60" s="1"/>
  <c r="AC110" i="60"/>
  <c r="AC210" i="60" s="1"/>
  <c r="AC118" i="60"/>
  <c r="AC218" i="60" s="1"/>
  <c r="AC126" i="60"/>
  <c r="AC226" i="60" s="1"/>
  <c r="AC103" i="60"/>
  <c r="AC203" i="60" s="1"/>
  <c r="EW94" i="60"/>
  <c r="EW56" i="60"/>
  <c r="EW6" i="60"/>
  <c r="EW2" i="60"/>
  <c r="EW70" i="60"/>
  <c r="EW32" i="60"/>
  <c r="AC170" i="60"/>
  <c r="AC270" i="60" s="1"/>
  <c r="AC166" i="60"/>
  <c r="AC266" i="60" s="1"/>
  <c r="AC152" i="60"/>
  <c r="AC252" i="60" s="1"/>
  <c r="AC108" i="60"/>
  <c r="AC208" i="60" s="1"/>
  <c r="AC162" i="60"/>
  <c r="AC262" i="60" s="1"/>
  <c r="AC192" i="60"/>
  <c r="AC292" i="60" s="1"/>
  <c r="EW69" i="60"/>
  <c r="EW60" i="60"/>
  <c r="EW7" i="60"/>
  <c r="EW55" i="60"/>
  <c r="EW26" i="60"/>
  <c r="EW38" i="60"/>
  <c r="AC117" i="60"/>
  <c r="AC217" i="60" s="1"/>
  <c r="AC179" i="60"/>
  <c r="AC279" i="60" s="1"/>
  <c r="AC182" i="60"/>
  <c r="AC282" i="60" s="1"/>
  <c r="AC151" i="60"/>
  <c r="AC251" i="60" s="1"/>
  <c r="AC157" i="60"/>
  <c r="AC257" i="60" s="1"/>
  <c r="AC189" i="60"/>
  <c r="AC289" i="60" s="1"/>
  <c r="EW95" i="60"/>
  <c r="EW65" i="60"/>
  <c r="EW3" i="60"/>
  <c r="EW53" i="60"/>
  <c r="EW50" i="60"/>
  <c r="AC197" i="60"/>
  <c r="AC297" i="60" s="1"/>
  <c r="AC122" i="60"/>
  <c r="AC222" i="60" s="1"/>
  <c r="AC188" i="60"/>
  <c r="AC288" i="60" s="1"/>
  <c r="AC145" i="60"/>
  <c r="AC245" i="60" s="1"/>
  <c r="AC112" i="60"/>
  <c r="AC212" i="60" s="1"/>
  <c r="AC169" i="60"/>
  <c r="AC269" i="60" s="1"/>
  <c r="AC164" i="60"/>
  <c r="AC264" i="60" s="1"/>
  <c r="EW67" i="60"/>
  <c r="EW83" i="60"/>
  <c r="AP21" i="60"/>
  <c r="AP38" i="60" s="1"/>
  <c r="EW58" i="60"/>
  <c r="EW97" i="60"/>
  <c r="EW34" i="60"/>
  <c r="AC155" i="60"/>
  <c r="AC255" i="60" s="1"/>
  <c r="AC149" i="60"/>
  <c r="AC249" i="60" s="1"/>
  <c r="AC132" i="60"/>
  <c r="AC232" i="60" s="1"/>
  <c r="AC114" i="60"/>
  <c r="AC214" i="60" s="1"/>
  <c r="AC121" i="60"/>
  <c r="AC221" i="60" s="1"/>
  <c r="AC106" i="60"/>
  <c r="AC206" i="60" s="1"/>
  <c r="AC144" i="60"/>
  <c r="AC244" i="60" s="1"/>
  <c r="EW93" i="60"/>
  <c r="EW75" i="60"/>
  <c r="EW22" i="60"/>
  <c r="EW99" i="60"/>
  <c r="EW87" i="60"/>
  <c r="EW27" i="60"/>
  <c r="AC124" i="60"/>
  <c r="AC224" i="60" s="1"/>
  <c r="AC185" i="60"/>
  <c r="AC285" i="60" s="1"/>
  <c r="AC128" i="60"/>
  <c r="AC228" i="60" s="1"/>
  <c r="AC196" i="60"/>
  <c r="AC296" i="60" s="1"/>
  <c r="AC159" i="60"/>
  <c r="AC259" i="60" s="1"/>
  <c r="AC136" i="60"/>
  <c r="AC236" i="60" s="1"/>
  <c r="AC187" i="60"/>
  <c r="AC287" i="60" s="1"/>
  <c r="EW92" i="60"/>
  <c r="EW54" i="60"/>
  <c r="EW16" i="60"/>
  <c r="EW9" i="60"/>
  <c r="EW36" i="60"/>
  <c r="EW64" i="60"/>
  <c r="AC139" i="60"/>
  <c r="AC239" i="60" s="1"/>
  <c r="AC165" i="60"/>
  <c r="AC265" i="60" s="1"/>
  <c r="AC125" i="60"/>
  <c r="AC225" i="60" s="1"/>
  <c r="AC130" i="60"/>
  <c r="AC230" i="60" s="1"/>
  <c r="AC129" i="60"/>
  <c r="AC229" i="60" s="1"/>
  <c r="AC177" i="60"/>
  <c r="AC277" i="60" s="1"/>
  <c r="AC171" i="60"/>
  <c r="AC271" i="60" s="1"/>
  <c r="EW81" i="60"/>
  <c r="EW42" i="60"/>
  <c r="EW15" i="60"/>
  <c r="EW25" i="60"/>
  <c r="EW82" i="60"/>
  <c r="EW77" i="60"/>
  <c r="AC190" i="60"/>
  <c r="AC290" i="60" s="1"/>
  <c r="AC174" i="60"/>
  <c r="AC274" i="60" s="1"/>
  <c r="AC119" i="60"/>
  <c r="AC219" i="60" s="1"/>
  <c r="EW76" i="60"/>
  <c r="EW61" i="60"/>
  <c r="EW40" i="60"/>
  <c r="EW35" i="60"/>
  <c r="EW43" i="60"/>
  <c r="EW52" i="60"/>
  <c r="AC175" i="60"/>
  <c r="AC275" i="60" s="1"/>
  <c r="AC168" i="60"/>
  <c r="AC268" i="60" s="1"/>
  <c r="AC160" i="60"/>
  <c r="AC260" i="60" s="1"/>
  <c r="AC195" i="60"/>
  <c r="AC295" i="60" s="1"/>
  <c r="AC167" i="60"/>
  <c r="AC267" i="60" s="1"/>
  <c r="AC135" i="60"/>
  <c r="AC235" i="60" s="1"/>
  <c r="AC178" i="60"/>
  <c r="AC278" i="60" s="1"/>
  <c r="AC146" i="60"/>
  <c r="AC246" i="60" s="1"/>
  <c r="AC193" i="60"/>
  <c r="AC293" i="60" s="1"/>
  <c r="AC198" i="60"/>
  <c r="AC298" i="60" s="1"/>
  <c r="AC113" i="60"/>
  <c r="AC213" i="60" s="1"/>
  <c r="FG47" i="60"/>
  <c r="FG28" i="60"/>
  <c r="FG12" i="60"/>
  <c r="FG7" i="60"/>
  <c r="FG73" i="60"/>
  <c r="FG31" i="60"/>
  <c r="FG25" i="60"/>
  <c r="FG78" i="60"/>
  <c r="AM167" i="60"/>
  <c r="AM267" i="60" s="1"/>
  <c r="AM126" i="60"/>
  <c r="AM226" i="60" s="1"/>
  <c r="AM103" i="60"/>
  <c r="AM203" i="60" s="1"/>
  <c r="AM116" i="60"/>
  <c r="AM216" i="60" s="1"/>
  <c r="AM107" i="60"/>
  <c r="AM207" i="60" s="1"/>
  <c r="AM115" i="60"/>
  <c r="AM215" i="60" s="1"/>
  <c r="AM157" i="60"/>
  <c r="AM257" i="60" s="1"/>
  <c r="AM106" i="60"/>
  <c r="AM206" i="60" s="1"/>
  <c r="FG60" i="60"/>
  <c r="FG53" i="60"/>
  <c r="FG26" i="60"/>
  <c r="FG40" i="60"/>
  <c r="FG86" i="60"/>
  <c r="FG85" i="60"/>
  <c r="FG10" i="60"/>
  <c r="FG49" i="60"/>
  <c r="AM163" i="60"/>
  <c r="AM263" i="60" s="1"/>
  <c r="AM180" i="60"/>
  <c r="AM280" i="60" s="1"/>
  <c r="AM175" i="60"/>
  <c r="AM275" i="60" s="1"/>
  <c r="AM131" i="60"/>
  <c r="AM231" i="60" s="1"/>
  <c r="AM141" i="60"/>
  <c r="AM241" i="60" s="1"/>
  <c r="AM104" i="60"/>
  <c r="AM204" i="60" s="1"/>
  <c r="AM128" i="60"/>
  <c r="AM228" i="60" s="1"/>
  <c r="AM110" i="60"/>
  <c r="AM210" i="60" s="1"/>
  <c r="FG76" i="60"/>
  <c r="FG42" i="60"/>
  <c r="FG29" i="60"/>
  <c r="FG75" i="60"/>
  <c r="FG8" i="60"/>
  <c r="FG51" i="60"/>
  <c r="FG35" i="60"/>
  <c r="FG3" i="60"/>
  <c r="AM149" i="60"/>
  <c r="AM249" i="60" s="1"/>
  <c r="AM130" i="60"/>
  <c r="AM230" i="60" s="1"/>
  <c r="AM139" i="60"/>
  <c r="AM239" i="60" s="1"/>
  <c r="AM154" i="60"/>
  <c r="AM254" i="60" s="1"/>
  <c r="AM181" i="60"/>
  <c r="AM281" i="60" s="1"/>
  <c r="AM153" i="60"/>
  <c r="AM253" i="60" s="1"/>
  <c r="AM111" i="60"/>
  <c r="AM211" i="60" s="1"/>
  <c r="AM136" i="60"/>
  <c r="AM236" i="60" s="1"/>
  <c r="FG65" i="60"/>
  <c r="FG74" i="60"/>
  <c r="AP31" i="60"/>
  <c r="AP48" i="60" s="1"/>
  <c r="FG24" i="60"/>
  <c r="FG82" i="60"/>
  <c r="FG44" i="60"/>
  <c r="FG89" i="60"/>
  <c r="FG45" i="60"/>
  <c r="FG57" i="60"/>
  <c r="AM137" i="60"/>
  <c r="AM237" i="60" s="1"/>
  <c r="AM140" i="60"/>
  <c r="AM240" i="60" s="1"/>
  <c r="AM179" i="60"/>
  <c r="AM279" i="60" s="1"/>
  <c r="AM121" i="60"/>
  <c r="AM221" i="60" s="1"/>
  <c r="AM199" i="60"/>
  <c r="AM299" i="60" s="1"/>
  <c r="AM148" i="60"/>
  <c r="AM248" i="60" s="1"/>
  <c r="AM112" i="60"/>
  <c r="AM212" i="60" s="1"/>
  <c r="AM152" i="60"/>
  <c r="AM252" i="60" s="1"/>
  <c r="FG64" i="60"/>
  <c r="FG41" i="60"/>
  <c r="FG19" i="60"/>
  <c r="FG4" i="60"/>
  <c r="FG62" i="60"/>
  <c r="FG81" i="60"/>
  <c r="FG71" i="60"/>
  <c r="FG50" i="60"/>
  <c r="FG72" i="60"/>
  <c r="AM185" i="60"/>
  <c r="AM285" i="60" s="1"/>
  <c r="AM133" i="60"/>
  <c r="AM233" i="60" s="1"/>
  <c r="AM194" i="60"/>
  <c r="AM294" i="60" s="1"/>
  <c r="AM122" i="60"/>
  <c r="AM222" i="60" s="1"/>
  <c r="AM132" i="60"/>
  <c r="AM232" i="60" s="1"/>
  <c r="AM192" i="60"/>
  <c r="AM292" i="60" s="1"/>
  <c r="AM186" i="60"/>
  <c r="AM286" i="60" s="1"/>
  <c r="AM173" i="60"/>
  <c r="AM273" i="60" s="1"/>
  <c r="FG56" i="60"/>
  <c r="FG39" i="60"/>
  <c r="FG23" i="60"/>
  <c r="FG20" i="60"/>
  <c r="FG5" i="60"/>
  <c r="FG37" i="60"/>
  <c r="FG88" i="60"/>
  <c r="FG69" i="60"/>
  <c r="FG95" i="60"/>
  <c r="AM113" i="60"/>
  <c r="AM213" i="60" s="1"/>
  <c r="AM117" i="60"/>
  <c r="AM217" i="60" s="1"/>
  <c r="AM191" i="60"/>
  <c r="AM291" i="60" s="1"/>
  <c r="AM125" i="60"/>
  <c r="AM225" i="60" s="1"/>
  <c r="AM177" i="60"/>
  <c r="AM277" i="60" s="1"/>
  <c r="AM196" i="60"/>
  <c r="AM296" i="60" s="1"/>
  <c r="AM170" i="60"/>
  <c r="AM270" i="60" s="1"/>
  <c r="AM193" i="60"/>
  <c r="AM293" i="60" s="1"/>
  <c r="FG84" i="60"/>
  <c r="FG33" i="60"/>
  <c r="FG22" i="60"/>
  <c r="FG9" i="60"/>
  <c r="FG66" i="60"/>
  <c r="FG61" i="60"/>
  <c r="FG2" i="60"/>
  <c r="FG94" i="60"/>
  <c r="AM156" i="60"/>
  <c r="AM256" i="60" s="1"/>
  <c r="AM114" i="60"/>
  <c r="AM214" i="60" s="1"/>
  <c r="AM197" i="60"/>
  <c r="AM297" i="60" s="1"/>
  <c r="AM187" i="60"/>
  <c r="AM287" i="60" s="1"/>
  <c r="AM166" i="60"/>
  <c r="AM266" i="60" s="1"/>
  <c r="AM118" i="60"/>
  <c r="AM218" i="60" s="1"/>
  <c r="AM145" i="60"/>
  <c r="AM245" i="60" s="1"/>
  <c r="AM146" i="60"/>
  <c r="AM246" i="60" s="1"/>
  <c r="AM162" i="60"/>
  <c r="AM262" i="60" s="1"/>
  <c r="FG91" i="60"/>
  <c r="FG36" i="60"/>
  <c r="FG16" i="60"/>
  <c r="FG6" i="60"/>
  <c r="FG83" i="60"/>
  <c r="FG17" i="60"/>
  <c r="FG48" i="60"/>
  <c r="FG93" i="60"/>
  <c r="AM182" i="60"/>
  <c r="AM282" i="60" s="1"/>
  <c r="AM159" i="60"/>
  <c r="AM259" i="60" s="1"/>
  <c r="AM161" i="60"/>
  <c r="AM261" i="60" s="1"/>
  <c r="AM142" i="60"/>
  <c r="AM242" i="60" s="1"/>
  <c r="AM188" i="60"/>
  <c r="AM288" i="60" s="1"/>
  <c r="AM183" i="60"/>
  <c r="AM283" i="60" s="1"/>
  <c r="AM168" i="60"/>
  <c r="AM268" i="60" s="1"/>
  <c r="AM147" i="60"/>
  <c r="AM247" i="60" s="1"/>
  <c r="AM102" i="60"/>
  <c r="AM202" i="60" s="1"/>
  <c r="FG87" i="60"/>
  <c r="FG59" i="60"/>
  <c r="FG18" i="60"/>
  <c r="FG30" i="60"/>
  <c r="FG38" i="60"/>
  <c r="FG80" i="60"/>
  <c r="FG99" i="60"/>
  <c r="FG55" i="60"/>
  <c r="AM189" i="60"/>
  <c r="AM289" i="60" s="1"/>
  <c r="AM184" i="60"/>
  <c r="AM284" i="60" s="1"/>
  <c r="AM155" i="60"/>
  <c r="AM255" i="60" s="1"/>
  <c r="AM195" i="60"/>
  <c r="AM295" i="60" s="1"/>
  <c r="AM165" i="60"/>
  <c r="AM265" i="60" s="1"/>
  <c r="AM120" i="60"/>
  <c r="AM220" i="60" s="1"/>
  <c r="AM151" i="60"/>
  <c r="AM251" i="60" s="1"/>
  <c r="AM176" i="60"/>
  <c r="AM276" i="60" s="1"/>
  <c r="FG67" i="60"/>
  <c r="FG32" i="60"/>
  <c r="FG13" i="60"/>
  <c r="FG54" i="60"/>
  <c r="FG79" i="60"/>
  <c r="FG90" i="60"/>
  <c r="FG98" i="60"/>
  <c r="FG58" i="60"/>
  <c r="AM108" i="60"/>
  <c r="AM208" i="60" s="1"/>
  <c r="AM160" i="60"/>
  <c r="AM260" i="60" s="1"/>
  <c r="AM127" i="60"/>
  <c r="AM227" i="60" s="1"/>
  <c r="AM174" i="60"/>
  <c r="AM274" i="60" s="1"/>
  <c r="AM171" i="60"/>
  <c r="AM271" i="60" s="1"/>
  <c r="AM134" i="60"/>
  <c r="AM234" i="60" s="1"/>
  <c r="AM138" i="60"/>
  <c r="AM238" i="60" s="1"/>
  <c r="AM129" i="60"/>
  <c r="AM229" i="60" s="1"/>
  <c r="FG63" i="60"/>
  <c r="AM143" i="60"/>
  <c r="AM243" i="60" s="1"/>
  <c r="FG92" i="60"/>
  <c r="AM169" i="60"/>
  <c r="AM269" i="60" s="1"/>
  <c r="FG70" i="60"/>
  <c r="FG52" i="60"/>
  <c r="AM190" i="60"/>
  <c r="AM290" i="60" s="1"/>
  <c r="FG68" i="60"/>
  <c r="FG11" i="60"/>
  <c r="AM105" i="60"/>
  <c r="AM205" i="60" s="1"/>
  <c r="FG46" i="60"/>
  <c r="FG96" i="60"/>
  <c r="AM158" i="60"/>
  <c r="AM258" i="60" s="1"/>
  <c r="FG34" i="60"/>
  <c r="FG43" i="60"/>
  <c r="AM198" i="60"/>
  <c r="AM298" i="60" s="1"/>
  <c r="FG15" i="60"/>
  <c r="AM123" i="60"/>
  <c r="AM223" i="60" s="1"/>
  <c r="AM172" i="60"/>
  <c r="AM272" i="60" s="1"/>
  <c r="FG14" i="60"/>
  <c r="AM178" i="60"/>
  <c r="AM278" i="60" s="1"/>
  <c r="AM119" i="60"/>
  <c r="AM219" i="60" s="1"/>
  <c r="FG77" i="60"/>
  <c r="AM150" i="60"/>
  <c r="AM250" i="60" s="1"/>
  <c r="AM164" i="60"/>
  <c r="AM264" i="60" s="1"/>
  <c r="FG97" i="60"/>
  <c r="AM144" i="60"/>
  <c r="AM244" i="60" s="1"/>
  <c r="AM109" i="60"/>
  <c r="AM209" i="60" s="1"/>
  <c r="FG27" i="60"/>
  <c r="AM124" i="60"/>
  <c r="AM224" i="60" s="1"/>
  <c r="FG21" i="60"/>
  <c r="AM135" i="60"/>
  <c r="AM235" i="60" s="1"/>
  <c r="EW73" i="59"/>
  <c r="EW40" i="59"/>
  <c r="EW61" i="59"/>
  <c r="EW21" i="59"/>
  <c r="EW4" i="59"/>
  <c r="EW26" i="59"/>
  <c r="EW66" i="59"/>
  <c r="EW87" i="59"/>
  <c r="EW82" i="59"/>
  <c r="AC164" i="59"/>
  <c r="AC264" i="59" s="1"/>
  <c r="AC110" i="59"/>
  <c r="AC210" i="59" s="1"/>
  <c r="AC132" i="59"/>
  <c r="AC232" i="59" s="1"/>
  <c r="AC131" i="59"/>
  <c r="AC231" i="59" s="1"/>
  <c r="AC199" i="59"/>
  <c r="AC299" i="59" s="1"/>
  <c r="AC143" i="59"/>
  <c r="AC243" i="59" s="1"/>
  <c r="AC128" i="59"/>
  <c r="AC228" i="59" s="1"/>
  <c r="AC109" i="59"/>
  <c r="AC209" i="59" s="1"/>
  <c r="EW94" i="59"/>
  <c r="EW37" i="59"/>
  <c r="EW33" i="59"/>
  <c r="EW23" i="59"/>
  <c r="EW3" i="59"/>
  <c r="EW19" i="59"/>
  <c r="EW14" i="59"/>
  <c r="EW79" i="59"/>
  <c r="AC174" i="59"/>
  <c r="AC274" i="59" s="1"/>
  <c r="AC124" i="59"/>
  <c r="AC224" i="59" s="1"/>
  <c r="AC190" i="59"/>
  <c r="AC290" i="59" s="1"/>
  <c r="AC149" i="59"/>
  <c r="AC249" i="59" s="1"/>
  <c r="AC141" i="59"/>
  <c r="AC241" i="59" s="1"/>
  <c r="AC157" i="59"/>
  <c r="AC257" i="59" s="1"/>
  <c r="AC136" i="59"/>
  <c r="AC236" i="59" s="1"/>
  <c r="AC125" i="59"/>
  <c r="AC225" i="59" s="1"/>
  <c r="AC196" i="59"/>
  <c r="AC296" i="59" s="1"/>
  <c r="EW59" i="59"/>
  <c r="EW50" i="59"/>
  <c r="EW51" i="59"/>
  <c r="EW31" i="59"/>
  <c r="EW13" i="59"/>
  <c r="EW58" i="59"/>
  <c r="EW43" i="59"/>
  <c r="EW12" i="59"/>
  <c r="AC172" i="59"/>
  <c r="AC272" i="59" s="1"/>
  <c r="AC121" i="59"/>
  <c r="AC221" i="59" s="1"/>
  <c r="AC183" i="59"/>
  <c r="AC283" i="59" s="1"/>
  <c r="AC194" i="59"/>
  <c r="AC294" i="59" s="1"/>
  <c r="AC192" i="59"/>
  <c r="AC292" i="59" s="1"/>
  <c r="AC106" i="59"/>
  <c r="AC206" i="59" s="1"/>
  <c r="AC111" i="59"/>
  <c r="AC211" i="59" s="1"/>
  <c r="AC148" i="59"/>
  <c r="AC248" i="59" s="1"/>
  <c r="AC102" i="59"/>
  <c r="AC202" i="59" s="1"/>
  <c r="EW97" i="59"/>
  <c r="EW83" i="59"/>
  <c r="EW49" i="59"/>
  <c r="EW38" i="59"/>
  <c r="EW34" i="59"/>
  <c r="EW77" i="59"/>
  <c r="EW55" i="59"/>
  <c r="EW41" i="59"/>
  <c r="AC177" i="59"/>
  <c r="AC277" i="59" s="1"/>
  <c r="AC108" i="59"/>
  <c r="AC208" i="59" s="1"/>
  <c r="AC184" i="59"/>
  <c r="AC284" i="59" s="1"/>
  <c r="AC168" i="59"/>
  <c r="AC268" i="59" s="1"/>
  <c r="AC150" i="59"/>
  <c r="AC250" i="59" s="1"/>
  <c r="AC116" i="59"/>
  <c r="AC216" i="59" s="1"/>
  <c r="AC160" i="59"/>
  <c r="AC260" i="59" s="1"/>
  <c r="AC161" i="59"/>
  <c r="AC261" i="59" s="1"/>
  <c r="EW96" i="59"/>
  <c r="EW71" i="59"/>
  <c r="EW46" i="59"/>
  <c r="EW30" i="59"/>
  <c r="EW32" i="59"/>
  <c r="EW72" i="59"/>
  <c r="EW6" i="59"/>
  <c r="EW29" i="59"/>
  <c r="AC176" i="59"/>
  <c r="AC276" i="59" s="1"/>
  <c r="AC126" i="59"/>
  <c r="AC226" i="59" s="1"/>
  <c r="AC170" i="59"/>
  <c r="AC270" i="59" s="1"/>
  <c r="AC112" i="59"/>
  <c r="AC212" i="59" s="1"/>
  <c r="AC180" i="59"/>
  <c r="AC280" i="59" s="1"/>
  <c r="AC113" i="59"/>
  <c r="AC213" i="59" s="1"/>
  <c r="AC130" i="59"/>
  <c r="AC230" i="59" s="1"/>
  <c r="AC191" i="59"/>
  <c r="AC291" i="59" s="1"/>
  <c r="EW92" i="59"/>
  <c r="EW57" i="59"/>
  <c r="EW42" i="59"/>
  <c r="AP21" i="59"/>
  <c r="AP38" i="59" s="1"/>
  <c r="EW93" i="59"/>
  <c r="EW16" i="59"/>
  <c r="EW44" i="59"/>
  <c r="EW60" i="59"/>
  <c r="AC175" i="59"/>
  <c r="AC275" i="59" s="1"/>
  <c r="AC151" i="59"/>
  <c r="AC251" i="59" s="1"/>
  <c r="AC139" i="59"/>
  <c r="AC239" i="59" s="1"/>
  <c r="AC152" i="59"/>
  <c r="AC252" i="59" s="1"/>
  <c r="AC122" i="59"/>
  <c r="AC222" i="59" s="1"/>
  <c r="AC103" i="59"/>
  <c r="AC203" i="59" s="1"/>
  <c r="AC120" i="59"/>
  <c r="AC220" i="59" s="1"/>
  <c r="AC107" i="59"/>
  <c r="AC207" i="59" s="1"/>
  <c r="EW89" i="59"/>
  <c r="EW45" i="59"/>
  <c r="EW36" i="59"/>
  <c r="EW7" i="59"/>
  <c r="EW78" i="59"/>
  <c r="EW47" i="59"/>
  <c r="EW15" i="59"/>
  <c r="EW48" i="59"/>
  <c r="AC178" i="59"/>
  <c r="AC278" i="59" s="1"/>
  <c r="AC165" i="59"/>
  <c r="AC265" i="59" s="1"/>
  <c r="AC163" i="59"/>
  <c r="AC263" i="59" s="1"/>
  <c r="AC185" i="59"/>
  <c r="AC285" i="59" s="1"/>
  <c r="AC146" i="59"/>
  <c r="AC246" i="59" s="1"/>
  <c r="AC147" i="59"/>
  <c r="AC247" i="59" s="1"/>
  <c r="AC189" i="59"/>
  <c r="AC289" i="59" s="1"/>
  <c r="AC138" i="59"/>
  <c r="AC238" i="59" s="1"/>
  <c r="EW84" i="59"/>
  <c r="EW70" i="59"/>
  <c r="EW10" i="59"/>
  <c r="EW8" i="59"/>
  <c r="EW88" i="59"/>
  <c r="EW91" i="59"/>
  <c r="EW53" i="59"/>
  <c r="EW28" i="59"/>
  <c r="AC127" i="59"/>
  <c r="AC227" i="59" s="1"/>
  <c r="AC187" i="59"/>
  <c r="AC287" i="59" s="1"/>
  <c r="AC105" i="59"/>
  <c r="AC205" i="59" s="1"/>
  <c r="AC158" i="59"/>
  <c r="AC258" i="59" s="1"/>
  <c r="AC166" i="59"/>
  <c r="AC266" i="59" s="1"/>
  <c r="AC114" i="59"/>
  <c r="AC214" i="59" s="1"/>
  <c r="AC155" i="59"/>
  <c r="AC255" i="59" s="1"/>
  <c r="AC186" i="59"/>
  <c r="AC286" i="59" s="1"/>
  <c r="EW81" i="59"/>
  <c r="EW64" i="59"/>
  <c r="EW22" i="59"/>
  <c r="EW9" i="59"/>
  <c r="EW18" i="59"/>
  <c r="EW85" i="59"/>
  <c r="EW69" i="59"/>
  <c r="EW17" i="59"/>
  <c r="EW95" i="59"/>
  <c r="AC193" i="59"/>
  <c r="AC293" i="59" s="1"/>
  <c r="AC118" i="59"/>
  <c r="AC218" i="59" s="1"/>
  <c r="EW99" i="59"/>
  <c r="EW5" i="59"/>
  <c r="EW90" i="59"/>
  <c r="AC188" i="59"/>
  <c r="AC288" i="59" s="1"/>
  <c r="AC144" i="59"/>
  <c r="AC244" i="59" s="1"/>
  <c r="EW76" i="59"/>
  <c r="EW2" i="59"/>
  <c r="EW24" i="59"/>
  <c r="AC119" i="59"/>
  <c r="AC219" i="59" s="1"/>
  <c r="AC123" i="59"/>
  <c r="AC223" i="59" s="1"/>
  <c r="EW86" i="59"/>
  <c r="EW98" i="59"/>
  <c r="EW75" i="59"/>
  <c r="AC117" i="59"/>
  <c r="AC217" i="59" s="1"/>
  <c r="AC135" i="59"/>
  <c r="AC235" i="59" s="1"/>
  <c r="EW68" i="59"/>
  <c r="EW39" i="59"/>
  <c r="AC173" i="59"/>
  <c r="AC273" i="59" s="1"/>
  <c r="AC140" i="59"/>
  <c r="AC240" i="59" s="1"/>
  <c r="AC181" i="59"/>
  <c r="AC281" i="59" s="1"/>
  <c r="EW52" i="59"/>
  <c r="EW27" i="59"/>
  <c r="AC162" i="59"/>
  <c r="AC262" i="59" s="1"/>
  <c r="AC104" i="59"/>
  <c r="AC204" i="59" s="1"/>
  <c r="AC197" i="59"/>
  <c r="AC297" i="59" s="1"/>
  <c r="EW67" i="59"/>
  <c r="EW54" i="59"/>
  <c r="AC198" i="59"/>
  <c r="AC298" i="59" s="1"/>
  <c r="AC159" i="59"/>
  <c r="AC259" i="59" s="1"/>
  <c r="AC182" i="59"/>
  <c r="AC282" i="59" s="1"/>
  <c r="EW80" i="59"/>
  <c r="EW63" i="59"/>
  <c r="AC169" i="59"/>
  <c r="AC269" i="59" s="1"/>
  <c r="AC167" i="59"/>
  <c r="AC267" i="59" s="1"/>
  <c r="AC145" i="59"/>
  <c r="AC245" i="59" s="1"/>
  <c r="EW65" i="59"/>
  <c r="EW74" i="59"/>
  <c r="AC134" i="59"/>
  <c r="AC234" i="59" s="1"/>
  <c r="AC154" i="59"/>
  <c r="AC254" i="59" s="1"/>
  <c r="AC142" i="59"/>
  <c r="AC242" i="59" s="1"/>
  <c r="EW11" i="59"/>
  <c r="EW56" i="59"/>
  <c r="AC171" i="59"/>
  <c r="AC271" i="59" s="1"/>
  <c r="AC137" i="59"/>
  <c r="AC237" i="59" s="1"/>
  <c r="AC133" i="59"/>
  <c r="AC233" i="59" s="1"/>
  <c r="AC156" i="59"/>
  <c r="AC256" i="59" s="1"/>
  <c r="AC179" i="59"/>
  <c r="AC279" i="59" s="1"/>
  <c r="EW25" i="59"/>
  <c r="EW62" i="59"/>
  <c r="AC195" i="59"/>
  <c r="AC295" i="59" s="1"/>
  <c r="AC129" i="59"/>
  <c r="AC229" i="59" s="1"/>
  <c r="AC115" i="59"/>
  <c r="AC215" i="59" s="1"/>
  <c r="EW20" i="59"/>
  <c r="EW35" i="59"/>
  <c r="AC153" i="59"/>
  <c r="AC253" i="59" s="1"/>
  <c r="FC62" i="59"/>
  <c r="FC77" i="59"/>
  <c r="FC24" i="59"/>
  <c r="FC46" i="59"/>
  <c r="FC64" i="59"/>
  <c r="FC80" i="59"/>
  <c r="FC83" i="59"/>
  <c r="FC60" i="59"/>
  <c r="AI172" i="59"/>
  <c r="AI272" i="59" s="1"/>
  <c r="AI114" i="59"/>
  <c r="AI214" i="59" s="1"/>
  <c r="AI179" i="59"/>
  <c r="AI279" i="59" s="1"/>
  <c r="AI137" i="59"/>
  <c r="AI237" i="59" s="1"/>
  <c r="AI164" i="59"/>
  <c r="AI264" i="59" s="1"/>
  <c r="AI149" i="59"/>
  <c r="AI249" i="59" s="1"/>
  <c r="AI113" i="59"/>
  <c r="AI213" i="59" s="1"/>
  <c r="AI166" i="59"/>
  <c r="AI266" i="59" s="1"/>
  <c r="FC53" i="59"/>
  <c r="FC39" i="59"/>
  <c r="FC29" i="59"/>
  <c r="FC32" i="59"/>
  <c r="FC91" i="59"/>
  <c r="FC76" i="59"/>
  <c r="FC71" i="59"/>
  <c r="FC56" i="59"/>
  <c r="AI175" i="59"/>
  <c r="AI275" i="59" s="1"/>
  <c r="AI129" i="59"/>
  <c r="AI229" i="59" s="1"/>
  <c r="AI156" i="59"/>
  <c r="AI256" i="59" s="1"/>
  <c r="AI117" i="59"/>
  <c r="AI217" i="59" s="1"/>
  <c r="AI131" i="59"/>
  <c r="AI231" i="59" s="1"/>
  <c r="AI143" i="59"/>
  <c r="AI243" i="59" s="1"/>
  <c r="AI112" i="59"/>
  <c r="AI212" i="59" s="1"/>
  <c r="AI108" i="59"/>
  <c r="AI208" i="59" s="1"/>
  <c r="FC45" i="59"/>
  <c r="FC61" i="59"/>
  <c r="FC28" i="59"/>
  <c r="FC14" i="59"/>
  <c r="FC44" i="59"/>
  <c r="FC3" i="59"/>
  <c r="FC86" i="59"/>
  <c r="FC30" i="59"/>
  <c r="AI173" i="59"/>
  <c r="AI273" i="59" s="1"/>
  <c r="AI170" i="59"/>
  <c r="AI270" i="59" s="1"/>
  <c r="AI198" i="59"/>
  <c r="AI298" i="59" s="1"/>
  <c r="AI122" i="59"/>
  <c r="AI222" i="59" s="1"/>
  <c r="AI199" i="59"/>
  <c r="AI299" i="59" s="1"/>
  <c r="AI150" i="59"/>
  <c r="AI250" i="59" s="1"/>
  <c r="AI159" i="59"/>
  <c r="AI259" i="59" s="1"/>
  <c r="AI165" i="59"/>
  <c r="AI265" i="59" s="1"/>
  <c r="FC74" i="59"/>
  <c r="FC52" i="59"/>
  <c r="FC19" i="59"/>
  <c r="FC6" i="59"/>
  <c r="FC31" i="59"/>
  <c r="FC73" i="59"/>
  <c r="FC11" i="59"/>
  <c r="FC97" i="59"/>
  <c r="AI127" i="59"/>
  <c r="AI227" i="59" s="1"/>
  <c r="AI191" i="59"/>
  <c r="AI291" i="59" s="1"/>
  <c r="AI192" i="59"/>
  <c r="AI292" i="59" s="1"/>
  <c r="AI190" i="59"/>
  <c r="AI290" i="59" s="1"/>
  <c r="AI124" i="59"/>
  <c r="AI224" i="59" s="1"/>
  <c r="AI123" i="59"/>
  <c r="AI223" i="59" s="1"/>
  <c r="AI183" i="59"/>
  <c r="AI283" i="59" s="1"/>
  <c r="AI118" i="59"/>
  <c r="AI218" i="59" s="1"/>
  <c r="FC58" i="59"/>
  <c r="FC81" i="59"/>
  <c r="FC18" i="59"/>
  <c r="FC12" i="59"/>
  <c r="FC55" i="59"/>
  <c r="FC48" i="59"/>
  <c r="FC93" i="59"/>
  <c r="FC37" i="59"/>
  <c r="AI105" i="59"/>
  <c r="AI205" i="59" s="1"/>
  <c r="AI189" i="59"/>
  <c r="AI289" i="59" s="1"/>
  <c r="AI115" i="59"/>
  <c r="AI215" i="59" s="1"/>
  <c r="AI167" i="59"/>
  <c r="AI267" i="59" s="1"/>
  <c r="AI160" i="59"/>
  <c r="AI260" i="59" s="1"/>
  <c r="AI138" i="59"/>
  <c r="AI238" i="59" s="1"/>
  <c r="AI125" i="59"/>
  <c r="AI225" i="59" s="1"/>
  <c r="AI194" i="59"/>
  <c r="AI294" i="59" s="1"/>
  <c r="FC99" i="59"/>
  <c r="FC90" i="59"/>
  <c r="FC57" i="59"/>
  <c r="FC15" i="59"/>
  <c r="FC8" i="59"/>
  <c r="FC89" i="59"/>
  <c r="FC43" i="59"/>
  <c r="FC78" i="59"/>
  <c r="FC40" i="59"/>
  <c r="AI193" i="59"/>
  <c r="AI293" i="59" s="1"/>
  <c r="AI185" i="59"/>
  <c r="AI285" i="59" s="1"/>
  <c r="AI119" i="59"/>
  <c r="AI219" i="59" s="1"/>
  <c r="AI146" i="59"/>
  <c r="AI246" i="59" s="1"/>
  <c r="AI103" i="59"/>
  <c r="AI203" i="59" s="1"/>
  <c r="AI145" i="59"/>
  <c r="AI245" i="59" s="1"/>
  <c r="AI161" i="59"/>
  <c r="AI261" i="59" s="1"/>
  <c r="AI135" i="59"/>
  <c r="AI235" i="59" s="1"/>
  <c r="FC70" i="59"/>
  <c r="FC87" i="59"/>
  <c r="FC34" i="59"/>
  <c r="AP27" i="59"/>
  <c r="AP44" i="59" s="1"/>
  <c r="FC25" i="59"/>
  <c r="FC33" i="59"/>
  <c r="FC54" i="59"/>
  <c r="FC47" i="59"/>
  <c r="FC75" i="59"/>
  <c r="AI111" i="59"/>
  <c r="AI211" i="59" s="1"/>
  <c r="AI104" i="59"/>
  <c r="AI204" i="59" s="1"/>
  <c r="AI147" i="59"/>
  <c r="AI247" i="59" s="1"/>
  <c r="AI142" i="59"/>
  <c r="AI242" i="59" s="1"/>
  <c r="AI107" i="59"/>
  <c r="AI207" i="59" s="1"/>
  <c r="AI186" i="59"/>
  <c r="AI286" i="59" s="1"/>
  <c r="AI121" i="59"/>
  <c r="AI221" i="59" s="1"/>
  <c r="AI171" i="59"/>
  <c r="AI271" i="59" s="1"/>
  <c r="FC85" i="59"/>
  <c r="FC69" i="59"/>
  <c r="FC49" i="59"/>
  <c r="FC17" i="59"/>
  <c r="FC63" i="59"/>
  <c r="FC41" i="59"/>
  <c r="FC7" i="59"/>
  <c r="FC16" i="59"/>
  <c r="AI177" i="59"/>
  <c r="AI277" i="59" s="1"/>
  <c r="AI163" i="59"/>
  <c r="AI263" i="59" s="1"/>
  <c r="AI130" i="59"/>
  <c r="AI230" i="59" s="1"/>
  <c r="AI180" i="59"/>
  <c r="AI280" i="59" s="1"/>
  <c r="AI144" i="59"/>
  <c r="AI244" i="59" s="1"/>
  <c r="AI196" i="59"/>
  <c r="AI296" i="59" s="1"/>
  <c r="AI153" i="59"/>
  <c r="AI253" i="59" s="1"/>
  <c r="AI136" i="59"/>
  <c r="AI236" i="59" s="1"/>
  <c r="AI152" i="59"/>
  <c r="AI252" i="59" s="1"/>
  <c r="FC96" i="59"/>
  <c r="FC67" i="59"/>
  <c r="FC38" i="59"/>
  <c r="FC9" i="59"/>
  <c r="FC26" i="59"/>
  <c r="FC92" i="59"/>
  <c r="FC27" i="59"/>
  <c r="FC72" i="59"/>
  <c r="AI176" i="59"/>
  <c r="AI276" i="59" s="1"/>
  <c r="AI134" i="59"/>
  <c r="AI234" i="59" s="1"/>
  <c r="AI155" i="59"/>
  <c r="AI255" i="59" s="1"/>
  <c r="AI151" i="59"/>
  <c r="AI251" i="59" s="1"/>
  <c r="AI158" i="59"/>
  <c r="AI258" i="59" s="1"/>
  <c r="AI197" i="59"/>
  <c r="AI297" i="59" s="1"/>
  <c r="AI133" i="59"/>
  <c r="AI233" i="59" s="1"/>
  <c r="AI126" i="59"/>
  <c r="AI226" i="59" s="1"/>
  <c r="AI102" i="59"/>
  <c r="AI202" i="59" s="1"/>
  <c r="FC59" i="59"/>
  <c r="FC10" i="59"/>
  <c r="FC95" i="59"/>
  <c r="AI154" i="59"/>
  <c r="AI254" i="59" s="1"/>
  <c r="AI148" i="59"/>
  <c r="AI248" i="59" s="1"/>
  <c r="FC98" i="59"/>
  <c r="FC88" i="59"/>
  <c r="AI178" i="59"/>
  <c r="AI278" i="59" s="1"/>
  <c r="AI162" i="59"/>
  <c r="AI262" i="59" s="1"/>
  <c r="FC65" i="59"/>
  <c r="FC68" i="59"/>
  <c r="FC5" i="59"/>
  <c r="AI174" i="59"/>
  <c r="AI274" i="59" s="1"/>
  <c r="AI116" i="59"/>
  <c r="AI216" i="59" s="1"/>
  <c r="FC84" i="59"/>
  <c r="FC42" i="59"/>
  <c r="AI139" i="59"/>
  <c r="AI239" i="59" s="1"/>
  <c r="AI181" i="59"/>
  <c r="AI281" i="59" s="1"/>
  <c r="FC79" i="59"/>
  <c r="FC20" i="59"/>
  <c r="AI128" i="59"/>
  <c r="AI228" i="59" s="1"/>
  <c r="AI187" i="59"/>
  <c r="AI287" i="59" s="1"/>
  <c r="FC51" i="59"/>
  <c r="FC50" i="59"/>
  <c r="AI110" i="59"/>
  <c r="AI210" i="59" s="1"/>
  <c r="AI195" i="59"/>
  <c r="AI295" i="59" s="1"/>
  <c r="FC66" i="59"/>
  <c r="FC4" i="59"/>
  <c r="AI109" i="59"/>
  <c r="AI209" i="59" s="1"/>
  <c r="AI169" i="59"/>
  <c r="AI269" i="59" s="1"/>
  <c r="FC82" i="59"/>
  <c r="FC22" i="59"/>
  <c r="AI132" i="59"/>
  <c r="AI232" i="59" s="1"/>
  <c r="AI141" i="59"/>
  <c r="AI241" i="59" s="1"/>
  <c r="FC23" i="59"/>
  <c r="FC36" i="59"/>
  <c r="AI184" i="59"/>
  <c r="AI284" i="59" s="1"/>
  <c r="AI157" i="59"/>
  <c r="AI257" i="59" s="1"/>
  <c r="FC35" i="59"/>
  <c r="FC94" i="59"/>
  <c r="AI168" i="59"/>
  <c r="AI268" i="59" s="1"/>
  <c r="AI188" i="59"/>
  <c r="AI288" i="59" s="1"/>
  <c r="FC21" i="59"/>
  <c r="FC13" i="59"/>
  <c r="AI120" i="59"/>
  <c r="AI220" i="59" s="1"/>
  <c r="AI140" i="59"/>
  <c r="AI240" i="59" s="1"/>
  <c r="AI182" i="59"/>
  <c r="AI282" i="59" s="1"/>
  <c r="AI106" i="59"/>
  <c r="AI206" i="59" s="1"/>
  <c r="FC2" i="59"/>
  <c r="FA59" i="59"/>
  <c r="FA66" i="59"/>
  <c r="FA39" i="59"/>
  <c r="FA2" i="59"/>
  <c r="FA50" i="59"/>
  <c r="FA26" i="59"/>
  <c r="FA91" i="59"/>
  <c r="FA83" i="59"/>
  <c r="AG175" i="59"/>
  <c r="AG275" i="59" s="1"/>
  <c r="AG149" i="59"/>
  <c r="AG249" i="59" s="1"/>
  <c r="AG113" i="59"/>
  <c r="AG213" i="59" s="1"/>
  <c r="AG198" i="59"/>
  <c r="AG298" i="59" s="1"/>
  <c r="AG106" i="59"/>
  <c r="AG206" i="59" s="1"/>
  <c r="AG112" i="59"/>
  <c r="AG212" i="59" s="1"/>
  <c r="AG143" i="59"/>
  <c r="AG243" i="59" s="1"/>
  <c r="AG179" i="59"/>
  <c r="AG279" i="59" s="1"/>
  <c r="FA46" i="59"/>
  <c r="FA43" i="59"/>
  <c r="FA29" i="59"/>
  <c r="AP25" i="59"/>
  <c r="AP42" i="59" s="1"/>
  <c r="FA35" i="59"/>
  <c r="FA67" i="59"/>
  <c r="FA7" i="59"/>
  <c r="FA62" i="59"/>
  <c r="AG156" i="59"/>
  <c r="AG256" i="59" s="1"/>
  <c r="AG144" i="59"/>
  <c r="AG244" i="59" s="1"/>
  <c r="AG192" i="59"/>
  <c r="AG292" i="59" s="1"/>
  <c r="FA70" i="59"/>
  <c r="FA45" i="59"/>
  <c r="FA18" i="59"/>
  <c r="FA4" i="59"/>
  <c r="FA30" i="59"/>
  <c r="FA64" i="59"/>
  <c r="FA10" i="59"/>
  <c r="FA96" i="59"/>
  <c r="AG199" i="59"/>
  <c r="AG299" i="59" s="1"/>
  <c r="AG127" i="59"/>
  <c r="AG227" i="59" s="1"/>
  <c r="AG148" i="59"/>
  <c r="AG248" i="59" s="1"/>
  <c r="AG115" i="59"/>
  <c r="AG215" i="59" s="1"/>
  <c r="AG128" i="59"/>
  <c r="AG228" i="59" s="1"/>
  <c r="AG131" i="59"/>
  <c r="AG231" i="59" s="1"/>
  <c r="AG116" i="59"/>
  <c r="AG216" i="59" s="1"/>
  <c r="AG118" i="59"/>
  <c r="AG218" i="59" s="1"/>
  <c r="FA98" i="59"/>
  <c r="FA55" i="59"/>
  <c r="FA48" i="59"/>
  <c r="FA19" i="59"/>
  <c r="FA22" i="59"/>
  <c r="FA80" i="59"/>
  <c r="FA75" i="59"/>
  <c r="FA73" i="59"/>
  <c r="FA84" i="59"/>
  <c r="AG182" i="59"/>
  <c r="AG282" i="59" s="1"/>
  <c r="AG161" i="59"/>
  <c r="AG261" i="59" s="1"/>
  <c r="AG125" i="59"/>
  <c r="AG225" i="59" s="1"/>
  <c r="AG119" i="59"/>
  <c r="AG219" i="59" s="1"/>
  <c r="FA90" i="59"/>
  <c r="FA85" i="59"/>
  <c r="FA32" i="59"/>
  <c r="FA34" i="59"/>
  <c r="FA36" i="59"/>
  <c r="FA95" i="59"/>
  <c r="FA21" i="59"/>
  <c r="FA94" i="59"/>
  <c r="FA8" i="59"/>
  <c r="AG121" i="59"/>
  <c r="AG221" i="59" s="1"/>
  <c r="AG162" i="59"/>
  <c r="AG262" i="59" s="1"/>
  <c r="AG195" i="59"/>
  <c r="AG295" i="59" s="1"/>
  <c r="AG130" i="59"/>
  <c r="AG230" i="59" s="1"/>
  <c r="AG167" i="59"/>
  <c r="AG267" i="59" s="1"/>
  <c r="AG107" i="59"/>
  <c r="AG207" i="59" s="1"/>
  <c r="AG196" i="59"/>
  <c r="AG296" i="59" s="1"/>
  <c r="AG190" i="59"/>
  <c r="AG290" i="59" s="1"/>
  <c r="FA87" i="59"/>
  <c r="FA79" i="59"/>
  <c r="FA28" i="59"/>
  <c r="FA15" i="59"/>
  <c r="FA61" i="59"/>
  <c r="FA11" i="59"/>
  <c r="FA88" i="59"/>
  <c r="FA56" i="59"/>
  <c r="FA44" i="59"/>
  <c r="AG108" i="59"/>
  <c r="AG208" i="59" s="1"/>
  <c r="AG111" i="59"/>
  <c r="AG211" i="59" s="1"/>
  <c r="AG158" i="59"/>
  <c r="AG258" i="59" s="1"/>
  <c r="AG133" i="59"/>
  <c r="AG233" i="59" s="1"/>
  <c r="AG154" i="59"/>
  <c r="AG254" i="59" s="1"/>
  <c r="AG122" i="59"/>
  <c r="AG222" i="59" s="1"/>
  <c r="AG159" i="59"/>
  <c r="AG259" i="59" s="1"/>
  <c r="AG184" i="59"/>
  <c r="AG284" i="59" s="1"/>
  <c r="FA92" i="59"/>
  <c r="FA77" i="59"/>
  <c r="FA40" i="59"/>
  <c r="FA14" i="59"/>
  <c r="FA97" i="59"/>
  <c r="FA5" i="59"/>
  <c r="FA69" i="59"/>
  <c r="FA57" i="59"/>
  <c r="AG174" i="59"/>
  <c r="AG274" i="59" s="1"/>
  <c r="AG191" i="59"/>
  <c r="AG291" i="59" s="1"/>
  <c r="AG145" i="59"/>
  <c r="AG245" i="59" s="1"/>
  <c r="AG150" i="59"/>
  <c r="AG250" i="59" s="1"/>
  <c r="AG126" i="59"/>
  <c r="AG226" i="59" s="1"/>
  <c r="AG110" i="59"/>
  <c r="AG210" i="59" s="1"/>
  <c r="AG194" i="59"/>
  <c r="AG294" i="59" s="1"/>
  <c r="AG188" i="59"/>
  <c r="AG288" i="59" s="1"/>
  <c r="AG135" i="59"/>
  <c r="AG235" i="59" s="1"/>
  <c r="FA63" i="59"/>
  <c r="FA41" i="59"/>
  <c r="FA37" i="59"/>
  <c r="FA12" i="59"/>
  <c r="FA99" i="59"/>
  <c r="FA93" i="59"/>
  <c r="FA42" i="59"/>
  <c r="FA51" i="59"/>
  <c r="AG177" i="59"/>
  <c r="AG277" i="59" s="1"/>
  <c r="AG147" i="59"/>
  <c r="AG247" i="59" s="1"/>
  <c r="AG129" i="59"/>
  <c r="AG229" i="59" s="1"/>
  <c r="AG136" i="59"/>
  <c r="AG236" i="59" s="1"/>
  <c r="AG120" i="59"/>
  <c r="AG220" i="59" s="1"/>
  <c r="AG132" i="59"/>
  <c r="AG232" i="59" s="1"/>
  <c r="AG164" i="59"/>
  <c r="AG264" i="59" s="1"/>
  <c r="AG168" i="59"/>
  <c r="AG268" i="59" s="1"/>
  <c r="FA89" i="59"/>
  <c r="FA13" i="59"/>
  <c r="FA23" i="59"/>
  <c r="AG165" i="59"/>
  <c r="AG265" i="59" s="1"/>
  <c r="AG134" i="59"/>
  <c r="AG234" i="59" s="1"/>
  <c r="AG103" i="59"/>
  <c r="AG203" i="59" s="1"/>
  <c r="AG171" i="59"/>
  <c r="AG271" i="59" s="1"/>
  <c r="FA82" i="59"/>
  <c r="FA20" i="59"/>
  <c r="FA17" i="59"/>
  <c r="AG181" i="59"/>
  <c r="AG281" i="59" s="1"/>
  <c r="AG109" i="59"/>
  <c r="AG209" i="59" s="1"/>
  <c r="AG142" i="59"/>
  <c r="AG242" i="59" s="1"/>
  <c r="AG102" i="59"/>
  <c r="AG202" i="59" s="1"/>
  <c r="AG104" i="59"/>
  <c r="AG204" i="59" s="1"/>
  <c r="FA74" i="59"/>
  <c r="FA6" i="59"/>
  <c r="FA68" i="59"/>
  <c r="AG155" i="59"/>
  <c r="AG255" i="59" s="1"/>
  <c r="AG180" i="59"/>
  <c r="AG280" i="59" s="1"/>
  <c r="AG170" i="59"/>
  <c r="AG270" i="59" s="1"/>
  <c r="FA58" i="59"/>
  <c r="FA9" i="59"/>
  <c r="FA76" i="59"/>
  <c r="AG153" i="59"/>
  <c r="AG253" i="59" s="1"/>
  <c r="AG105" i="59"/>
  <c r="AG205" i="59" s="1"/>
  <c r="AG193" i="59"/>
  <c r="AG293" i="59" s="1"/>
  <c r="FA60" i="59"/>
  <c r="FA71" i="59"/>
  <c r="FA3" i="59"/>
  <c r="AG137" i="59"/>
  <c r="AG237" i="59" s="1"/>
  <c r="AG157" i="59"/>
  <c r="AG257" i="59" s="1"/>
  <c r="AG117" i="59"/>
  <c r="AG217" i="59" s="1"/>
  <c r="FA86" i="59"/>
  <c r="FA33" i="59"/>
  <c r="FA53" i="59"/>
  <c r="AG141" i="59"/>
  <c r="AG241" i="59" s="1"/>
  <c r="AG189" i="59"/>
  <c r="AG289" i="59" s="1"/>
  <c r="AG151" i="59"/>
  <c r="AG251" i="59" s="1"/>
  <c r="FA54" i="59"/>
  <c r="FA81" i="59"/>
  <c r="FA16" i="59"/>
  <c r="AG124" i="59"/>
  <c r="AG224" i="59" s="1"/>
  <c r="AG138" i="59"/>
  <c r="AG238" i="59" s="1"/>
  <c r="AG163" i="59"/>
  <c r="AG263" i="59" s="1"/>
  <c r="FA52" i="59"/>
  <c r="FA78" i="59"/>
  <c r="FA38" i="59"/>
  <c r="AG139" i="59"/>
  <c r="AG239" i="59" s="1"/>
  <c r="AG187" i="59"/>
  <c r="AG287" i="59" s="1"/>
  <c r="AG160" i="59"/>
  <c r="AG260" i="59" s="1"/>
  <c r="FA47" i="59"/>
  <c r="FA72" i="59"/>
  <c r="AG172" i="59"/>
  <c r="AG272" i="59" s="1"/>
  <c r="AG183" i="59"/>
  <c r="AG283" i="59" s="1"/>
  <c r="AG114" i="59"/>
  <c r="AG214" i="59" s="1"/>
  <c r="AG185" i="59"/>
  <c r="AG285" i="59" s="1"/>
  <c r="FA24" i="59"/>
  <c r="AG176" i="59"/>
  <c r="AG276" i="59" s="1"/>
  <c r="AG169" i="59"/>
  <c r="AG269" i="59" s="1"/>
  <c r="FA25" i="59"/>
  <c r="FA49" i="59"/>
  <c r="AG173" i="59"/>
  <c r="AG273" i="59" s="1"/>
  <c r="AG166" i="59"/>
  <c r="AG266" i="59" s="1"/>
  <c r="AG186" i="59"/>
  <c r="AG286" i="59" s="1"/>
  <c r="AG140" i="59"/>
  <c r="AG240" i="59" s="1"/>
  <c r="FA27" i="59"/>
  <c r="AG152" i="59"/>
  <c r="AG252" i="59" s="1"/>
  <c r="FA31" i="59"/>
  <c r="FA65" i="59"/>
  <c r="AG178" i="59"/>
  <c r="AG278" i="59" s="1"/>
  <c r="AG123" i="59"/>
  <c r="AG223" i="59" s="1"/>
  <c r="AG146" i="59"/>
  <c r="AG246" i="59" s="1"/>
  <c r="AG197" i="59"/>
  <c r="AG297" i="59" s="1"/>
  <c r="EZ90" i="59"/>
  <c r="EZ75" i="59"/>
  <c r="EZ56" i="59"/>
  <c r="EZ29" i="59"/>
  <c r="EZ95" i="59"/>
  <c r="EZ99" i="59"/>
  <c r="EZ86" i="59"/>
  <c r="EZ25" i="59"/>
  <c r="EZ12" i="59"/>
  <c r="AF115" i="59"/>
  <c r="AF215" i="59" s="1"/>
  <c r="AF121" i="59"/>
  <c r="AF221" i="59" s="1"/>
  <c r="AF107" i="59"/>
  <c r="AF207" i="59" s="1"/>
  <c r="AF125" i="59"/>
  <c r="AF225" i="59" s="1"/>
  <c r="AF193" i="59"/>
  <c r="AF293" i="59" s="1"/>
  <c r="AF120" i="59"/>
  <c r="AF220" i="59" s="1"/>
  <c r="AF195" i="59"/>
  <c r="AF295" i="59" s="1"/>
  <c r="AF183" i="59"/>
  <c r="AF283" i="59" s="1"/>
  <c r="EZ65" i="59"/>
  <c r="EZ59" i="59"/>
  <c r="EZ72" i="59"/>
  <c r="EZ28" i="59"/>
  <c r="EZ10" i="59"/>
  <c r="EZ74" i="59"/>
  <c r="EZ76" i="59"/>
  <c r="EZ44" i="59"/>
  <c r="EZ35" i="59"/>
  <c r="AF145" i="59"/>
  <c r="AF245" i="59" s="1"/>
  <c r="AF163" i="59"/>
  <c r="AF263" i="59" s="1"/>
  <c r="AF128" i="59"/>
  <c r="AF228" i="59" s="1"/>
  <c r="AF111" i="59"/>
  <c r="AF211" i="59" s="1"/>
  <c r="AF151" i="59"/>
  <c r="AF251" i="59" s="1"/>
  <c r="AF181" i="59"/>
  <c r="AF281" i="59" s="1"/>
  <c r="AF129" i="59"/>
  <c r="AF229" i="59" s="1"/>
  <c r="AF135" i="59"/>
  <c r="AF235" i="59" s="1"/>
  <c r="EZ62" i="59"/>
  <c r="EZ64" i="59"/>
  <c r="EZ68" i="59"/>
  <c r="EZ18" i="59"/>
  <c r="EZ60" i="59"/>
  <c r="EZ82" i="59"/>
  <c r="EZ13" i="59"/>
  <c r="EZ63" i="59"/>
  <c r="EZ67" i="59"/>
  <c r="AF119" i="59"/>
  <c r="AF219" i="59" s="1"/>
  <c r="AF133" i="59"/>
  <c r="AF233" i="59" s="1"/>
  <c r="AF158" i="59"/>
  <c r="AF258" i="59" s="1"/>
  <c r="AF131" i="59"/>
  <c r="AF231" i="59" s="1"/>
  <c r="AF116" i="59"/>
  <c r="AF216" i="59" s="1"/>
  <c r="AF197" i="59"/>
  <c r="AF297" i="59" s="1"/>
  <c r="AF162" i="59"/>
  <c r="AF262" i="59" s="1"/>
  <c r="AF122" i="59"/>
  <c r="AF222" i="59" s="1"/>
  <c r="EZ93" i="59"/>
  <c r="EZ46" i="59"/>
  <c r="EZ42" i="59"/>
  <c r="EZ8" i="59"/>
  <c r="EZ79" i="59"/>
  <c r="EZ23" i="59"/>
  <c r="EZ55" i="59"/>
  <c r="EZ97" i="59"/>
  <c r="AF177" i="59"/>
  <c r="AF277" i="59" s="1"/>
  <c r="AF164" i="59"/>
  <c r="AF264" i="59" s="1"/>
  <c r="AF117" i="59"/>
  <c r="AF217" i="59" s="1"/>
  <c r="AF191" i="59"/>
  <c r="AF291" i="59" s="1"/>
  <c r="AF141" i="59"/>
  <c r="AF241" i="59" s="1"/>
  <c r="AF189" i="59"/>
  <c r="AF289" i="59" s="1"/>
  <c r="AF187" i="59"/>
  <c r="AF287" i="59" s="1"/>
  <c r="AF139" i="59"/>
  <c r="AF239" i="59" s="1"/>
  <c r="AF134" i="59"/>
  <c r="AF234" i="59" s="1"/>
  <c r="EZ98" i="59"/>
  <c r="EZ80" i="59"/>
  <c r="AP24" i="59"/>
  <c r="AP41" i="59" s="1"/>
  <c r="EZ7" i="59"/>
  <c r="EZ4" i="59"/>
  <c r="EZ45" i="59"/>
  <c r="EZ66" i="59"/>
  <c r="EZ71" i="59"/>
  <c r="AF176" i="59"/>
  <c r="AF276" i="59" s="1"/>
  <c r="AF118" i="59"/>
  <c r="AF218" i="59" s="1"/>
  <c r="AF110" i="59"/>
  <c r="AF210" i="59" s="1"/>
  <c r="AF166" i="59"/>
  <c r="AF266" i="59" s="1"/>
  <c r="AF170" i="59"/>
  <c r="AF270" i="59" s="1"/>
  <c r="AF138" i="59"/>
  <c r="AF238" i="59" s="1"/>
  <c r="AF190" i="59"/>
  <c r="AF290" i="59" s="1"/>
  <c r="AF142" i="59"/>
  <c r="AF242" i="59" s="1"/>
  <c r="AF102" i="59"/>
  <c r="AF202" i="59" s="1"/>
  <c r="EZ91" i="59"/>
  <c r="EZ70" i="59"/>
  <c r="EZ21" i="59"/>
  <c r="EZ16" i="59"/>
  <c r="EZ14" i="59"/>
  <c r="EZ27" i="59"/>
  <c r="EZ81" i="59"/>
  <c r="EZ96" i="59"/>
  <c r="AF175" i="59"/>
  <c r="AF275" i="59" s="1"/>
  <c r="AF148" i="59"/>
  <c r="AF248" i="59" s="1"/>
  <c r="AF114" i="59"/>
  <c r="AF214" i="59" s="1"/>
  <c r="AF113" i="59"/>
  <c r="AF213" i="59" s="1"/>
  <c r="AF103" i="59"/>
  <c r="AF203" i="59" s="1"/>
  <c r="AF180" i="59"/>
  <c r="AF280" i="59" s="1"/>
  <c r="AF152" i="59"/>
  <c r="AF252" i="59" s="1"/>
  <c r="AF124" i="59"/>
  <c r="AF224" i="59" s="1"/>
  <c r="EZ88" i="59"/>
  <c r="EZ51" i="59"/>
  <c r="EZ17" i="59"/>
  <c r="EZ26" i="59"/>
  <c r="EZ3" i="59"/>
  <c r="EZ73" i="59"/>
  <c r="EZ89" i="59"/>
  <c r="EZ19" i="59"/>
  <c r="AF172" i="59"/>
  <c r="AF272" i="59" s="1"/>
  <c r="AF127" i="59"/>
  <c r="AF227" i="59" s="1"/>
  <c r="AF143" i="59"/>
  <c r="AF243" i="59" s="1"/>
  <c r="AF147" i="59"/>
  <c r="AF247" i="59" s="1"/>
  <c r="AF192" i="59"/>
  <c r="AF292" i="59" s="1"/>
  <c r="AF144" i="59"/>
  <c r="AF244" i="59" s="1"/>
  <c r="AF182" i="59"/>
  <c r="AF282" i="59" s="1"/>
  <c r="AF198" i="59"/>
  <c r="AF298" i="59" s="1"/>
  <c r="EZ49" i="59"/>
  <c r="EZ36" i="59"/>
  <c r="EZ41" i="59"/>
  <c r="EZ2" i="59"/>
  <c r="EZ85" i="59"/>
  <c r="EZ6" i="59"/>
  <c r="EZ9" i="59"/>
  <c r="EZ58" i="59"/>
  <c r="AF174" i="59"/>
  <c r="AF274" i="59" s="1"/>
  <c r="AF150" i="59"/>
  <c r="AF250" i="59" s="1"/>
  <c r="AF132" i="59"/>
  <c r="AF232" i="59" s="1"/>
  <c r="AF194" i="59"/>
  <c r="AF294" i="59" s="1"/>
  <c r="AF140" i="59"/>
  <c r="AF240" i="59" s="1"/>
  <c r="AF153" i="59"/>
  <c r="AF253" i="59" s="1"/>
  <c r="AF160" i="59"/>
  <c r="AF260" i="59" s="1"/>
  <c r="AF136" i="59"/>
  <c r="AF236" i="59" s="1"/>
  <c r="EZ53" i="59"/>
  <c r="EZ39" i="59"/>
  <c r="EZ52" i="59"/>
  <c r="EZ20" i="59"/>
  <c r="EZ54" i="59"/>
  <c r="EZ57" i="59"/>
  <c r="EZ30" i="59"/>
  <c r="EZ40" i="59"/>
  <c r="AF173" i="59"/>
  <c r="AF273" i="59" s="1"/>
  <c r="AF156" i="59"/>
  <c r="AF256" i="59" s="1"/>
  <c r="AF179" i="59"/>
  <c r="AF279" i="59" s="1"/>
  <c r="AF167" i="59"/>
  <c r="AF267" i="59" s="1"/>
  <c r="AF185" i="59"/>
  <c r="AF285" i="59" s="1"/>
  <c r="AF149" i="59"/>
  <c r="AF249" i="59" s="1"/>
  <c r="AF137" i="59"/>
  <c r="AF237" i="59" s="1"/>
  <c r="AF126" i="59"/>
  <c r="AF226" i="59" s="1"/>
  <c r="EZ83" i="59"/>
  <c r="EZ47" i="59"/>
  <c r="AF178" i="59"/>
  <c r="AF278" i="59" s="1"/>
  <c r="AF130" i="59"/>
  <c r="AF230" i="59" s="1"/>
  <c r="EZ48" i="59"/>
  <c r="EZ15" i="59"/>
  <c r="AF161" i="59"/>
  <c r="AF261" i="59" s="1"/>
  <c r="AF157" i="59"/>
  <c r="AF257" i="59" s="1"/>
  <c r="EZ87" i="59"/>
  <c r="EZ43" i="59"/>
  <c r="AF108" i="59"/>
  <c r="AF208" i="59" s="1"/>
  <c r="AF106" i="59"/>
  <c r="AF206" i="59" s="1"/>
  <c r="EZ78" i="59"/>
  <c r="EZ37" i="59"/>
  <c r="AF196" i="59"/>
  <c r="AF296" i="59" s="1"/>
  <c r="AF184" i="59"/>
  <c r="AF284" i="59" s="1"/>
  <c r="EZ34" i="59"/>
  <c r="EZ22" i="59"/>
  <c r="AF105" i="59"/>
  <c r="AF205" i="59" s="1"/>
  <c r="AF104" i="59"/>
  <c r="AF204" i="59" s="1"/>
  <c r="EZ61" i="59"/>
  <c r="EZ69" i="59"/>
  <c r="AF199" i="59"/>
  <c r="AF299" i="59" s="1"/>
  <c r="AF109" i="59"/>
  <c r="AF209" i="59" s="1"/>
  <c r="EZ50" i="59"/>
  <c r="EZ11" i="59"/>
  <c r="AF169" i="59"/>
  <c r="AF269" i="59" s="1"/>
  <c r="AF188" i="59"/>
  <c r="AF288" i="59" s="1"/>
  <c r="EZ33" i="59"/>
  <c r="EZ38" i="59"/>
  <c r="AF154" i="59"/>
  <c r="AF254" i="59" s="1"/>
  <c r="AF155" i="59"/>
  <c r="AF255" i="59" s="1"/>
  <c r="EZ24" i="59"/>
  <c r="EZ31" i="59"/>
  <c r="AF165" i="59"/>
  <c r="AF265" i="59" s="1"/>
  <c r="AF171" i="59"/>
  <c r="AF271" i="59" s="1"/>
  <c r="EZ84" i="59"/>
  <c r="EZ5" i="59"/>
  <c r="EZ94" i="59"/>
  <c r="AF186" i="59"/>
  <c r="AF286" i="59" s="1"/>
  <c r="AF112" i="59"/>
  <c r="AF212" i="59" s="1"/>
  <c r="EZ32" i="59"/>
  <c r="EZ77" i="59"/>
  <c r="EZ92" i="59"/>
  <c r="AF146" i="59"/>
  <c r="AF246" i="59" s="1"/>
  <c r="AF159" i="59"/>
  <c r="AF259" i="59" s="1"/>
  <c r="AF123" i="59"/>
  <c r="AF223" i="59" s="1"/>
  <c r="AF168" i="59"/>
  <c r="AF268" i="59" s="1"/>
  <c r="FB40" i="59"/>
  <c r="FB45" i="59"/>
  <c r="FB19" i="59"/>
  <c r="AH170" i="59"/>
  <c r="AH270" i="59" s="1"/>
  <c r="AH152" i="59"/>
  <c r="AH252" i="59" s="1"/>
  <c r="AH115" i="59"/>
  <c r="AH215" i="59" s="1"/>
  <c r="FB36" i="59"/>
  <c r="FB37" i="59"/>
  <c r="AP26" i="59"/>
  <c r="AP43" i="59" s="1"/>
  <c r="FB31" i="59"/>
  <c r="FB80" i="59"/>
  <c r="FB93" i="59"/>
  <c r="FB2" i="59"/>
  <c r="FB74" i="59"/>
  <c r="AH175" i="59"/>
  <c r="AH275" i="59" s="1"/>
  <c r="AH139" i="59"/>
  <c r="AH239" i="59" s="1"/>
  <c r="AH183" i="59"/>
  <c r="AH283" i="59" s="1"/>
  <c r="AH109" i="59"/>
  <c r="AH209" i="59" s="1"/>
  <c r="AH157" i="59"/>
  <c r="AH257" i="59" s="1"/>
  <c r="AH191" i="59"/>
  <c r="AH291" i="59" s="1"/>
  <c r="AH126" i="59"/>
  <c r="AH226" i="59" s="1"/>
  <c r="AH119" i="59"/>
  <c r="AH219" i="59" s="1"/>
  <c r="FB72" i="59"/>
  <c r="AH166" i="59"/>
  <c r="AH266" i="59" s="1"/>
  <c r="FB58" i="59"/>
  <c r="FB61" i="59"/>
  <c r="FB32" i="59"/>
  <c r="FB66" i="59"/>
  <c r="FB33" i="59"/>
  <c r="FB57" i="59"/>
  <c r="FB25" i="59"/>
  <c r="FB29" i="59"/>
  <c r="AH177" i="59"/>
  <c r="AH277" i="59" s="1"/>
  <c r="AH192" i="59"/>
  <c r="AH292" i="59" s="1"/>
  <c r="AH133" i="59"/>
  <c r="AH233" i="59" s="1"/>
  <c r="AH150" i="59"/>
  <c r="AH250" i="59" s="1"/>
  <c r="AH129" i="59"/>
  <c r="AH229" i="59" s="1"/>
  <c r="AH147" i="59"/>
  <c r="AH247" i="59" s="1"/>
  <c r="AH163" i="59"/>
  <c r="AH263" i="59" s="1"/>
  <c r="AH120" i="59"/>
  <c r="AH220" i="59" s="1"/>
  <c r="FB77" i="59"/>
  <c r="AH146" i="59"/>
  <c r="AH246" i="59" s="1"/>
  <c r="FB56" i="59"/>
  <c r="FB50" i="59"/>
  <c r="FB26" i="59"/>
  <c r="FB69" i="59"/>
  <c r="FB27" i="59"/>
  <c r="FB4" i="59"/>
  <c r="FB54" i="59"/>
  <c r="FB52" i="59"/>
  <c r="AH174" i="59"/>
  <c r="AH274" i="59" s="1"/>
  <c r="AH187" i="59"/>
  <c r="AH287" i="59" s="1"/>
  <c r="AH185" i="59"/>
  <c r="AH285" i="59" s="1"/>
  <c r="AH123" i="59"/>
  <c r="AH223" i="59" s="1"/>
  <c r="AH186" i="59"/>
  <c r="AH286" i="59" s="1"/>
  <c r="AH159" i="59"/>
  <c r="AH259" i="59" s="1"/>
  <c r="AH104" i="59"/>
  <c r="AH204" i="59" s="1"/>
  <c r="AH181" i="59"/>
  <c r="AH281" i="59" s="1"/>
  <c r="AH112" i="59"/>
  <c r="AH212" i="59" s="1"/>
  <c r="AH195" i="59"/>
  <c r="AH295" i="59" s="1"/>
  <c r="FB47" i="59"/>
  <c r="FB82" i="59"/>
  <c r="FB7" i="59"/>
  <c r="FB84" i="59"/>
  <c r="FB15" i="59"/>
  <c r="FB16" i="59"/>
  <c r="FB83" i="59"/>
  <c r="FB53" i="59"/>
  <c r="AH106" i="59"/>
  <c r="AH206" i="59" s="1"/>
  <c r="AH135" i="59"/>
  <c r="AH235" i="59" s="1"/>
  <c r="AH193" i="59"/>
  <c r="AH293" i="59" s="1"/>
  <c r="AH165" i="59"/>
  <c r="AH265" i="59" s="1"/>
  <c r="AH156" i="59"/>
  <c r="AH256" i="59" s="1"/>
  <c r="AH149" i="59"/>
  <c r="AH249" i="59" s="1"/>
  <c r="AH107" i="59"/>
  <c r="AH207" i="59" s="1"/>
  <c r="AH197" i="59"/>
  <c r="AH297" i="59" s="1"/>
  <c r="FB67" i="59"/>
  <c r="FB59" i="59"/>
  <c r="FB73" i="59"/>
  <c r="FB3" i="59"/>
  <c r="FB98" i="59"/>
  <c r="FB20" i="59"/>
  <c r="FB48" i="59"/>
  <c r="FB17" i="59"/>
  <c r="FB95" i="59"/>
  <c r="AH103" i="59"/>
  <c r="AH203" i="59" s="1"/>
  <c r="AH194" i="59"/>
  <c r="AH294" i="59" s="1"/>
  <c r="AH140" i="59"/>
  <c r="AH240" i="59" s="1"/>
  <c r="AH114" i="59"/>
  <c r="AH214" i="59" s="1"/>
  <c r="AH111" i="59"/>
  <c r="AH211" i="59" s="1"/>
  <c r="AH105" i="59"/>
  <c r="AH205" i="59" s="1"/>
  <c r="AH168" i="59"/>
  <c r="AH268" i="59" s="1"/>
  <c r="AH167" i="59"/>
  <c r="AH267" i="59" s="1"/>
  <c r="AH190" i="59"/>
  <c r="AH290" i="59" s="1"/>
  <c r="AH199" i="59"/>
  <c r="AH299" i="59" s="1"/>
  <c r="FB94" i="59"/>
  <c r="FB76" i="59"/>
  <c r="FB39" i="59"/>
  <c r="FB21" i="59"/>
  <c r="FB5" i="59"/>
  <c r="FB35" i="59"/>
  <c r="FB71" i="59"/>
  <c r="FB46" i="59"/>
  <c r="FB9" i="59"/>
  <c r="AH196" i="59"/>
  <c r="AH296" i="59" s="1"/>
  <c r="AH158" i="59"/>
  <c r="AH258" i="59" s="1"/>
  <c r="AH130" i="59"/>
  <c r="AH230" i="59" s="1"/>
  <c r="AH142" i="59"/>
  <c r="AH242" i="59" s="1"/>
  <c r="AH134" i="59"/>
  <c r="AH234" i="59" s="1"/>
  <c r="AH182" i="59"/>
  <c r="AH282" i="59" s="1"/>
  <c r="AH110" i="59"/>
  <c r="AH210" i="59" s="1"/>
  <c r="AH164" i="59"/>
  <c r="AH264" i="59" s="1"/>
  <c r="FB43" i="59"/>
  <c r="FB63" i="59"/>
  <c r="FB18" i="59"/>
  <c r="FB42" i="59"/>
  <c r="AH161" i="59"/>
  <c r="AH261" i="59" s="1"/>
  <c r="FB70" i="59"/>
  <c r="FB12" i="59"/>
  <c r="AH198" i="59"/>
  <c r="AH298" i="59" s="1"/>
  <c r="FB97" i="59"/>
  <c r="FB55" i="59"/>
  <c r="FB23" i="59"/>
  <c r="FB90" i="59"/>
  <c r="FB28" i="59"/>
  <c r="FB81" i="59"/>
  <c r="FB75" i="59"/>
  <c r="FB96" i="59"/>
  <c r="FB13" i="59"/>
  <c r="AH141" i="59"/>
  <c r="AH241" i="59" s="1"/>
  <c r="AH188" i="59"/>
  <c r="AH288" i="59" s="1"/>
  <c r="AH169" i="59"/>
  <c r="AH269" i="59" s="1"/>
  <c r="AH145" i="59"/>
  <c r="AH245" i="59" s="1"/>
  <c r="AH153" i="59"/>
  <c r="AH253" i="59" s="1"/>
  <c r="AH189" i="59"/>
  <c r="AH289" i="59" s="1"/>
  <c r="AH138" i="59"/>
  <c r="AH238" i="59" s="1"/>
  <c r="AH179" i="59"/>
  <c r="AH279" i="59" s="1"/>
  <c r="FB64" i="59"/>
  <c r="FB85" i="59"/>
  <c r="FB44" i="59"/>
  <c r="FB87" i="59"/>
  <c r="FB14" i="59"/>
  <c r="FB49" i="59"/>
  <c r="FB62" i="59"/>
  <c r="FB51" i="59"/>
  <c r="AH176" i="59"/>
  <c r="AH276" i="59" s="1"/>
  <c r="AH162" i="59"/>
  <c r="AH262" i="59" s="1"/>
  <c r="AH160" i="59"/>
  <c r="AH260" i="59" s="1"/>
  <c r="AH122" i="59"/>
  <c r="AH222" i="59" s="1"/>
  <c r="AH137" i="59"/>
  <c r="AH237" i="59" s="1"/>
  <c r="AH154" i="59"/>
  <c r="AH254" i="59" s="1"/>
  <c r="AH117" i="59"/>
  <c r="AH217" i="59" s="1"/>
  <c r="AH118" i="59"/>
  <c r="AH218" i="59" s="1"/>
  <c r="AH125" i="59"/>
  <c r="AH225" i="59" s="1"/>
  <c r="FB88" i="59"/>
  <c r="FB60" i="59"/>
  <c r="FB11" i="59"/>
  <c r="FB78" i="59"/>
  <c r="FB38" i="59"/>
  <c r="FB22" i="59"/>
  <c r="FB65" i="59"/>
  <c r="FB24" i="59"/>
  <c r="AH173" i="59"/>
  <c r="AH273" i="59" s="1"/>
  <c r="AH113" i="59"/>
  <c r="AH213" i="59" s="1"/>
  <c r="AH180" i="59"/>
  <c r="AH280" i="59" s="1"/>
  <c r="AH121" i="59"/>
  <c r="AH221" i="59" s="1"/>
  <c r="AH171" i="59"/>
  <c r="AH271" i="59" s="1"/>
  <c r="AH127" i="59"/>
  <c r="AH227" i="59" s="1"/>
  <c r="AH148" i="59"/>
  <c r="AH248" i="59" s="1"/>
  <c r="AH136" i="59"/>
  <c r="AH236" i="59" s="1"/>
  <c r="FB99" i="59"/>
  <c r="FB10" i="59"/>
  <c r="FB92" i="59"/>
  <c r="FB41" i="59"/>
  <c r="FB86" i="59"/>
  <c r="AH178" i="59"/>
  <c r="AH278" i="59" s="1"/>
  <c r="AH144" i="59"/>
  <c r="AH244" i="59" s="1"/>
  <c r="AH151" i="59"/>
  <c r="AH251" i="59" s="1"/>
  <c r="AH124" i="59"/>
  <c r="AH224" i="59" s="1"/>
  <c r="AH108" i="59"/>
  <c r="AH208" i="59" s="1"/>
  <c r="FB8" i="59"/>
  <c r="FB68" i="59"/>
  <c r="FB6" i="59"/>
  <c r="AH172" i="59"/>
  <c r="AH272" i="59" s="1"/>
  <c r="AH116" i="59"/>
  <c r="AH216" i="59" s="1"/>
  <c r="AH128" i="59"/>
  <c r="AH228" i="59" s="1"/>
  <c r="AH131" i="59"/>
  <c r="AH231" i="59" s="1"/>
  <c r="FB89" i="59"/>
  <c r="AH132" i="59"/>
  <c r="AH232" i="59" s="1"/>
  <c r="FB34" i="59"/>
  <c r="FB91" i="59"/>
  <c r="AH155" i="59"/>
  <c r="AH255" i="59" s="1"/>
  <c r="FB79" i="59"/>
  <c r="AH143" i="59"/>
  <c r="AH243" i="59" s="1"/>
  <c r="FB30" i="59"/>
  <c r="AH184" i="59"/>
  <c r="AH284" i="59" s="1"/>
  <c r="AH102" i="59"/>
  <c r="AH202" i="59" s="1"/>
  <c r="FD89" i="59"/>
  <c r="FD63" i="59"/>
  <c r="FD49" i="59"/>
  <c r="FD17" i="59"/>
  <c r="FD9" i="59"/>
  <c r="FD40" i="59"/>
  <c r="FD24" i="59"/>
  <c r="FD77" i="59"/>
  <c r="AJ176" i="59"/>
  <c r="AJ276" i="59" s="1"/>
  <c r="AJ168" i="59"/>
  <c r="AJ268" i="59" s="1"/>
  <c r="AJ193" i="59"/>
  <c r="AJ293" i="59" s="1"/>
  <c r="AJ181" i="59"/>
  <c r="AJ281" i="59" s="1"/>
  <c r="AJ115" i="59"/>
  <c r="AJ215" i="59" s="1"/>
  <c r="AJ147" i="59"/>
  <c r="AJ247" i="59" s="1"/>
  <c r="AJ139" i="59"/>
  <c r="AJ239" i="59" s="1"/>
  <c r="AJ161" i="59"/>
  <c r="AJ261" i="59" s="1"/>
  <c r="AJ148" i="59"/>
  <c r="AJ248" i="59" s="1"/>
  <c r="FD84" i="59"/>
  <c r="FD55" i="59"/>
  <c r="FD62" i="59"/>
  <c r="FD10" i="59"/>
  <c r="FD12" i="59"/>
  <c r="FD98" i="59"/>
  <c r="FD53" i="59"/>
  <c r="FD18" i="59"/>
  <c r="AJ173" i="59"/>
  <c r="AJ273" i="59" s="1"/>
  <c r="FD96" i="59"/>
  <c r="FD54" i="59"/>
  <c r="FD35" i="59"/>
  <c r="FD11" i="59"/>
  <c r="FD14" i="59"/>
  <c r="FD64" i="59"/>
  <c r="FD13" i="59"/>
  <c r="FD90" i="59"/>
  <c r="AJ175" i="59"/>
  <c r="AJ275" i="59" s="1"/>
  <c r="AJ160" i="59"/>
  <c r="AJ260" i="59" s="1"/>
  <c r="AJ150" i="59"/>
  <c r="AJ250" i="59" s="1"/>
  <c r="AJ138" i="59"/>
  <c r="AJ238" i="59" s="1"/>
  <c r="AJ127" i="59"/>
  <c r="AJ227" i="59" s="1"/>
  <c r="AJ186" i="59"/>
  <c r="AJ286" i="59" s="1"/>
  <c r="AJ122" i="59"/>
  <c r="AJ222" i="59" s="1"/>
  <c r="AJ169" i="59"/>
  <c r="AJ269" i="59" s="1"/>
  <c r="FD76" i="59"/>
  <c r="FD86" i="59"/>
  <c r="FD16" i="59"/>
  <c r="FD3" i="59"/>
  <c r="FD51" i="59"/>
  <c r="FD52" i="59"/>
  <c r="FD74" i="59"/>
  <c r="FD56" i="59"/>
  <c r="AJ120" i="59"/>
  <c r="AJ220" i="59" s="1"/>
  <c r="FD94" i="59"/>
  <c r="FD65" i="59"/>
  <c r="FD22" i="59"/>
  <c r="FD70" i="59"/>
  <c r="FD47" i="59"/>
  <c r="FD88" i="59"/>
  <c r="AJ155" i="59"/>
  <c r="AJ255" i="59" s="1"/>
  <c r="AJ140" i="59"/>
  <c r="AJ240" i="59" s="1"/>
  <c r="AJ134" i="59"/>
  <c r="AJ234" i="59" s="1"/>
  <c r="AJ179" i="59"/>
  <c r="AJ279" i="59" s="1"/>
  <c r="AJ108" i="59"/>
  <c r="AJ208" i="59" s="1"/>
  <c r="AJ125" i="59"/>
  <c r="AJ225" i="59" s="1"/>
  <c r="AJ102" i="59"/>
  <c r="AJ202" i="59" s="1"/>
  <c r="FD92" i="59"/>
  <c r="FD78" i="59"/>
  <c r="FD36" i="59"/>
  <c r="FD2" i="59"/>
  <c r="FD5" i="59"/>
  <c r="FD91" i="59"/>
  <c r="AJ107" i="59"/>
  <c r="AJ207" i="59" s="1"/>
  <c r="AJ111" i="59"/>
  <c r="AJ211" i="59" s="1"/>
  <c r="AJ103" i="59"/>
  <c r="AJ203" i="59" s="1"/>
  <c r="AJ129" i="59"/>
  <c r="AJ229" i="59" s="1"/>
  <c r="AJ197" i="59"/>
  <c r="AJ297" i="59" s="1"/>
  <c r="AJ142" i="59"/>
  <c r="AJ242" i="59" s="1"/>
  <c r="FD95" i="59"/>
  <c r="FD38" i="59"/>
  <c r="FD23" i="59"/>
  <c r="FD37" i="59"/>
  <c r="FD43" i="59"/>
  <c r="FD41" i="59"/>
  <c r="AJ144" i="59"/>
  <c r="AJ244" i="59" s="1"/>
  <c r="AJ112" i="59"/>
  <c r="AJ212" i="59" s="1"/>
  <c r="AJ159" i="59"/>
  <c r="AJ259" i="59" s="1"/>
  <c r="AJ136" i="59"/>
  <c r="AJ236" i="59" s="1"/>
  <c r="AJ131" i="59"/>
  <c r="AJ231" i="59" s="1"/>
  <c r="AJ109" i="59"/>
  <c r="AJ209" i="59" s="1"/>
  <c r="FD81" i="59"/>
  <c r="FD68" i="59"/>
  <c r="FD25" i="59"/>
  <c r="FD34" i="59"/>
  <c r="FD48" i="59"/>
  <c r="FD30" i="59"/>
  <c r="AJ123" i="59"/>
  <c r="AJ223" i="59" s="1"/>
  <c r="AJ194" i="59"/>
  <c r="AJ294" i="59" s="1"/>
  <c r="AJ180" i="59"/>
  <c r="AJ280" i="59" s="1"/>
  <c r="AJ182" i="59"/>
  <c r="AJ282" i="59" s="1"/>
  <c r="AJ106" i="59"/>
  <c r="AJ206" i="59" s="1"/>
  <c r="AJ196" i="59"/>
  <c r="AJ296" i="59" s="1"/>
  <c r="FD69" i="59"/>
  <c r="FD72" i="59"/>
  <c r="FD4" i="59"/>
  <c r="FD61" i="59"/>
  <c r="FD50" i="59"/>
  <c r="FD66" i="59"/>
  <c r="AJ195" i="59"/>
  <c r="AJ295" i="59" s="1"/>
  <c r="AJ158" i="59"/>
  <c r="AJ258" i="59" s="1"/>
  <c r="AJ184" i="59"/>
  <c r="AJ284" i="59" s="1"/>
  <c r="AJ166" i="59"/>
  <c r="AJ266" i="59" s="1"/>
  <c r="AJ163" i="59"/>
  <c r="AJ263" i="59" s="1"/>
  <c r="AJ185" i="59"/>
  <c r="AJ285" i="59" s="1"/>
  <c r="FD97" i="59"/>
  <c r="FD57" i="59"/>
  <c r="FD8" i="59"/>
  <c r="FD15" i="59"/>
  <c r="FD6" i="59"/>
  <c r="FD85" i="59"/>
  <c r="AJ149" i="59"/>
  <c r="AJ249" i="59" s="1"/>
  <c r="AJ132" i="59"/>
  <c r="AJ232" i="59" s="1"/>
  <c r="AJ154" i="59"/>
  <c r="AJ254" i="59" s="1"/>
  <c r="AJ145" i="59"/>
  <c r="AJ245" i="59" s="1"/>
  <c r="AJ104" i="59"/>
  <c r="AJ204" i="59" s="1"/>
  <c r="AJ105" i="59"/>
  <c r="AJ205" i="59" s="1"/>
  <c r="FD93" i="59"/>
  <c r="FD83" i="59"/>
  <c r="FD7" i="59"/>
  <c r="FD42" i="59"/>
  <c r="FD79" i="59"/>
  <c r="AJ177" i="59"/>
  <c r="AJ277" i="59" s="1"/>
  <c r="AJ124" i="59"/>
  <c r="AJ224" i="59" s="1"/>
  <c r="AJ157" i="59"/>
  <c r="AJ257" i="59" s="1"/>
  <c r="AJ199" i="59"/>
  <c r="AJ299" i="59" s="1"/>
  <c r="AJ164" i="59"/>
  <c r="AJ264" i="59" s="1"/>
  <c r="AJ119" i="59"/>
  <c r="AJ219" i="59" s="1"/>
  <c r="AJ192" i="59"/>
  <c r="AJ292" i="59" s="1"/>
  <c r="FD73" i="59"/>
  <c r="AP28" i="59"/>
  <c r="AP45" i="59" s="1"/>
  <c r="FD20" i="59"/>
  <c r="FD21" i="59"/>
  <c r="FD39" i="59"/>
  <c r="AJ178" i="59"/>
  <c r="AJ278" i="59" s="1"/>
  <c r="AJ151" i="59"/>
  <c r="AJ251" i="59" s="1"/>
  <c r="AJ188" i="59"/>
  <c r="AJ288" i="59" s="1"/>
  <c r="AJ141" i="59"/>
  <c r="AJ241" i="59" s="1"/>
  <c r="AJ128" i="59"/>
  <c r="AJ228" i="59" s="1"/>
  <c r="AJ130" i="59"/>
  <c r="AJ230" i="59" s="1"/>
  <c r="AJ110" i="59"/>
  <c r="AJ210" i="59" s="1"/>
  <c r="FD99" i="59"/>
  <c r="FD71" i="59"/>
  <c r="FD59" i="59"/>
  <c r="FD19" i="59"/>
  <c r="FD67" i="59"/>
  <c r="AJ172" i="59"/>
  <c r="AJ272" i="59" s="1"/>
  <c r="AJ116" i="59"/>
  <c r="AJ216" i="59" s="1"/>
  <c r="AJ191" i="59"/>
  <c r="AJ291" i="59" s="1"/>
  <c r="AJ187" i="59"/>
  <c r="AJ287" i="59" s="1"/>
  <c r="AJ162" i="59"/>
  <c r="AJ262" i="59" s="1"/>
  <c r="AJ118" i="59"/>
  <c r="AJ218" i="59" s="1"/>
  <c r="AJ156" i="59"/>
  <c r="AJ256" i="59" s="1"/>
  <c r="FD75" i="59"/>
  <c r="FD44" i="59"/>
  <c r="FD28" i="59"/>
  <c r="FD82" i="59"/>
  <c r="FD33" i="59"/>
  <c r="AJ174" i="59"/>
  <c r="AJ274" i="59" s="1"/>
  <c r="AJ113" i="59"/>
  <c r="AJ213" i="59" s="1"/>
  <c r="AJ189" i="59"/>
  <c r="AJ289" i="59" s="1"/>
  <c r="AJ146" i="59"/>
  <c r="AJ246" i="59" s="1"/>
  <c r="AJ198" i="59"/>
  <c r="AJ298" i="59" s="1"/>
  <c r="AJ183" i="59"/>
  <c r="AJ283" i="59" s="1"/>
  <c r="AJ121" i="59"/>
  <c r="AJ221" i="59" s="1"/>
  <c r="FD60" i="59"/>
  <c r="FD80" i="59"/>
  <c r="FD27" i="59"/>
  <c r="FD29" i="59"/>
  <c r="FD45" i="59"/>
  <c r="FD32" i="59"/>
  <c r="AJ137" i="59"/>
  <c r="AJ237" i="59" s="1"/>
  <c r="AJ135" i="59"/>
  <c r="AJ235" i="59" s="1"/>
  <c r="AJ165" i="59"/>
  <c r="AJ265" i="59" s="1"/>
  <c r="AJ143" i="59"/>
  <c r="AJ243" i="59" s="1"/>
  <c r="AJ167" i="59"/>
  <c r="AJ267" i="59" s="1"/>
  <c r="AJ152" i="59"/>
  <c r="AJ252" i="59" s="1"/>
  <c r="AJ190" i="59"/>
  <c r="AJ290" i="59" s="1"/>
  <c r="AJ126" i="59"/>
  <c r="AJ226" i="59" s="1"/>
  <c r="AJ153" i="59"/>
  <c r="AJ253" i="59" s="1"/>
  <c r="AJ117" i="59"/>
  <c r="AJ217" i="59" s="1"/>
  <c r="AJ114" i="59"/>
  <c r="AJ214" i="59" s="1"/>
  <c r="AJ171" i="59"/>
  <c r="AJ271" i="59" s="1"/>
  <c r="FD46" i="59"/>
  <c r="FD31" i="59"/>
  <c r="AJ133" i="59"/>
  <c r="AJ233" i="59" s="1"/>
  <c r="FD26" i="59"/>
  <c r="FD58" i="59"/>
  <c r="FD87" i="59"/>
  <c r="AJ170" i="59"/>
  <c r="AJ270" i="59" s="1"/>
  <c r="FE61" i="59"/>
  <c r="FE70" i="59"/>
  <c r="FE83" i="59"/>
  <c r="FE12" i="59"/>
  <c r="FE4" i="59"/>
  <c r="FE18" i="59"/>
  <c r="FE87" i="59"/>
  <c r="FE51" i="59"/>
  <c r="FE52" i="59"/>
  <c r="AK195" i="59"/>
  <c r="AK295" i="59" s="1"/>
  <c r="AK169" i="59"/>
  <c r="AK269" i="59" s="1"/>
  <c r="AK115" i="59"/>
  <c r="AK215" i="59" s="1"/>
  <c r="AK105" i="59"/>
  <c r="AK205" i="59" s="1"/>
  <c r="AK149" i="59"/>
  <c r="AK249" i="59" s="1"/>
  <c r="AK190" i="59"/>
  <c r="AK290" i="59" s="1"/>
  <c r="AK140" i="59"/>
  <c r="AK240" i="59" s="1"/>
  <c r="AK120" i="59"/>
  <c r="AK220" i="59" s="1"/>
  <c r="FE91" i="59"/>
  <c r="AP29" i="59"/>
  <c r="AP46" i="59" s="1"/>
  <c r="FE42" i="59"/>
  <c r="FE34" i="59"/>
  <c r="FE76" i="59"/>
  <c r="FE36" i="59"/>
  <c r="FE81" i="59"/>
  <c r="FE39" i="59"/>
  <c r="AK178" i="59"/>
  <c r="AK278" i="59" s="1"/>
  <c r="AK109" i="59"/>
  <c r="AK209" i="59" s="1"/>
  <c r="AK183" i="59"/>
  <c r="AK283" i="59" s="1"/>
  <c r="AK187" i="59"/>
  <c r="AK287" i="59" s="1"/>
  <c r="AK121" i="59"/>
  <c r="AK221" i="59" s="1"/>
  <c r="AK126" i="59"/>
  <c r="AK226" i="59" s="1"/>
  <c r="AK153" i="59"/>
  <c r="AK253" i="59" s="1"/>
  <c r="AK119" i="59"/>
  <c r="AK219" i="59" s="1"/>
  <c r="AK154" i="59"/>
  <c r="AK254" i="59" s="1"/>
  <c r="FE98" i="59"/>
  <c r="FE65" i="59"/>
  <c r="FE55" i="59"/>
  <c r="FE77" i="59"/>
  <c r="FE3" i="59"/>
  <c r="FE79" i="59"/>
  <c r="FE28" i="59"/>
  <c r="FE45" i="59"/>
  <c r="FE99" i="59"/>
  <c r="FE68" i="59"/>
  <c r="FE26" i="59"/>
  <c r="FE35" i="59"/>
  <c r="FE24" i="59"/>
  <c r="FE59" i="59"/>
  <c r="FE17" i="59"/>
  <c r="FE8" i="59"/>
  <c r="AK172" i="59"/>
  <c r="AK272" i="59" s="1"/>
  <c r="AK135" i="59"/>
  <c r="AK235" i="59" s="1"/>
  <c r="AK142" i="59"/>
  <c r="AK242" i="59" s="1"/>
  <c r="AK184" i="59"/>
  <c r="AK284" i="59" s="1"/>
  <c r="AK188" i="59"/>
  <c r="AK288" i="59" s="1"/>
  <c r="FE78" i="59"/>
  <c r="FE50" i="59"/>
  <c r="FE22" i="59"/>
  <c r="FE37" i="59"/>
  <c r="FE23" i="59"/>
  <c r="FE97" i="59"/>
  <c r="FE7" i="59"/>
  <c r="FE27" i="59"/>
  <c r="AK174" i="59"/>
  <c r="AK274" i="59" s="1"/>
  <c r="AK136" i="59"/>
  <c r="AK236" i="59" s="1"/>
  <c r="AK117" i="59"/>
  <c r="AK217" i="59" s="1"/>
  <c r="AK189" i="59"/>
  <c r="AK289" i="59" s="1"/>
  <c r="AK163" i="59"/>
  <c r="AK263" i="59" s="1"/>
  <c r="AK191" i="59"/>
  <c r="AK291" i="59" s="1"/>
  <c r="AK182" i="59"/>
  <c r="AK282" i="59" s="1"/>
  <c r="AK151" i="59"/>
  <c r="AK251" i="59" s="1"/>
  <c r="FE72" i="59"/>
  <c r="FE66" i="59"/>
  <c r="FE32" i="59"/>
  <c r="FE38" i="59"/>
  <c r="FE82" i="59"/>
  <c r="FE20" i="59"/>
  <c r="FE57" i="59"/>
  <c r="FE11" i="59"/>
  <c r="AK176" i="59"/>
  <c r="AK276" i="59" s="1"/>
  <c r="AK108" i="59"/>
  <c r="AK208" i="59" s="1"/>
  <c r="AK131" i="59"/>
  <c r="AK231" i="59" s="1"/>
  <c r="AK128" i="59"/>
  <c r="AK228" i="59" s="1"/>
  <c r="AK155" i="59"/>
  <c r="AK255" i="59" s="1"/>
  <c r="AK107" i="59"/>
  <c r="AK207" i="59" s="1"/>
  <c r="AK198" i="59"/>
  <c r="AK298" i="59" s="1"/>
  <c r="AK134" i="59"/>
  <c r="AK234" i="59" s="1"/>
  <c r="FE88" i="59"/>
  <c r="FE41" i="59"/>
  <c r="FE89" i="59"/>
  <c r="FE2" i="59"/>
  <c r="AK173" i="59"/>
  <c r="AK273" i="59" s="1"/>
  <c r="AK138" i="59"/>
  <c r="AK238" i="59" s="1"/>
  <c r="AK186" i="59"/>
  <c r="AK286" i="59" s="1"/>
  <c r="AK162" i="59"/>
  <c r="AK262" i="59" s="1"/>
  <c r="AK123" i="59"/>
  <c r="AK223" i="59" s="1"/>
  <c r="FE75" i="59"/>
  <c r="FE21" i="59"/>
  <c r="FE46" i="59"/>
  <c r="FE16" i="59"/>
  <c r="AK175" i="59"/>
  <c r="AK275" i="59" s="1"/>
  <c r="AK150" i="59"/>
  <c r="AK250" i="59" s="1"/>
  <c r="AK132" i="59"/>
  <c r="AK232" i="59" s="1"/>
  <c r="AK166" i="59"/>
  <c r="AK266" i="59" s="1"/>
  <c r="AK158" i="59"/>
  <c r="AK258" i="59" s="1"/>
  <c r="FE56" i="59"/>
  <c r="FE14" i="59"/>
  <c r="FE92" i="59"/>
  <c r="FE84" i="59"/>
  <c r="AK177" i="59"/>
  <c r="AK277" i="59" s="1"/>
  <c r="AK152" i="59"/>
  <c r="AK252" i="59" s="1"/>
  <c r="AK185" i="59"/>
  <c r="AK285" i="59" s="1"/>
  <c r="AK113" i="59"/>
  <c r="AK213" i="59" s="1"/>
  <c r="AK144" i="59"/>
  <c r="AK244" i="59" s="1"/>
  <c r="FE63" i="59"/>
  <c r="FE13" i="59"/>
  <c r="FE9" i="59"/>
  <c r="FE60" i="59"/>
  <c r="AK129" i="59"/>
  <c r="AK229" i="59" s="1"/>
  <c r="AK194" i="59"/>
  <c r="AK294" i="59" s="1"/>
  <c r="AK157" i="59"/>
  <c r="AK257" i="59" s="1"/>
  <c r="AK130" i="59"/>
  <c r="AK230" i="59" s="1"/>
  <c r="AK161" i="59"/>
  <c r="AK261" i="59" s="1"/>
  <c r="FE69" i="59"/>
  <c r="FE15" i="59"/>
  <c r="FE29" i="59"/>
  <c r="FE49" i="59"/>
  <c r="AK199" i="59"/>
  <c r="AK299" i="59" s="1"/>
  <c r="AK167" i="59"/>
  <c r="AK267" i="59" s="1"/>
  <c r="AK193" i="59"/>
  <c r="AK293" i="59" s="1"/>
  <c r="AK180" i="59"/>
  <c r="AK280" i="59" s="1"/>
  <c r="AK106" i="59"/>
  <c r="AK206" i="59" s="1"/>
  <c r="FE64" i="59"/>
  <c r="FE6" i="59"/>
  <c r="FE74" i="59"/>
  <c r="FE10" i="59"/>
  <c r="AK160" i="59"/>
  <c r="AK260" i="59" s="1"/>
  <c r="AK146" i="59"/>
  <c r="AK246" i="59" s="1"/>
  <c r="AK179" i="59"/>
  <c r="AK279" i="59" s="1"/>
  <c r="AK110" i="59"/>
  <c r="AK210" i="59" s="1"/>
  <c r="AK124" i="59"/>
  <c r="AK224" i="59" s="1"/>
  <c r="FE80" i="59"/>
  <c r="FE5" i="59"/>
  <c r="FE54" i="59"/>
  <c r="FE30" i="59"/>
  <c r="AK111" i="59"/>
  <c r="AK211" i="59" s="1"/>
  <c r="AK141" i="59"/>
  <c r="AK241" i="59" s="1"/>
  <c r="AK137" i="59"/>
  <c r="AK237" i="59" s="1"/>
  <c r="AK133" i="59"/>
  <c r="AK233" i="59" s="1"/>
  <c r="AK139" i="59"/>
  <c r="AK239" i="59" s="1"/>
  <c r="FE33" i="59"/>
  <c r="FE58" i="59"/>
  <c r="FE25" i="59"/>
  <c r="FE95" i="59"/>
  <c r="AK125" i="59"/>
  <c r="AK225" i="59" s="1"/>
  <c r="AK192" i="59"/>
  <c r="AK292" i="59" s="1"/>
  <c r="AK118" i="59"/>
  <c r="AK218" i="59" s="1"/>
  <c r="AK181" i="59"/>
  <c r="AK281" i="59" s="1"/>
  <c r="AK103" i="59"/>
  <c r="AK203" i="59" s="1"/>
  <c r="FE62" i="59"/>
  <c r="FE94" i="59"/>
  <c r="FE47" i="59"/>
  <c r="FE67" i="59"/>
  <c r="AK143" i="59"/>
  <c r="AK243" i="59" s="1"/>
  <c r="AK196" i="59"/>
  <c r="AK296" i="59" s="1"/>
  <c r="AK171" i="59"/>
  <c r="AK271" i="59" s="1"/>
  <c r="AK164" i="59"/>
  <c r="AK264" i="59" s="1"/>
  <c r="AK104" i="59"/>
  <c r="AK204" i="59" s="1"/>
  <c r="FE53" i="59"/>
  <c r="FE85" i="59"/>
  <c r="FE44" i="59"/>
  <c r="FE73" i="59"/>
  <c r="AK170" i="59"/>
  <c r="AK270" i="59" s="1"/>
  <c r="AK148" i="59"/>
  <c r="AK248" i="59" s="1"/>
  <c r="AK122" i="59"/>
  <c r="AK222" i="59" s="1"/>
  <c r="AK127" i="59"/>
  <c r="AK227" i="59" s="1"/>
  <c r="AK145" i="59"/>
  <c r="AK245" i="59" s="1"/>
  <c r="FE93" i="59"/>
  <c r="FE48" i="59"/>
  <c r="FE40" i="59"/>
  <c r="FE90" i="59"/>
  <c r="FE71" i="59"/>
  <c r="AK159" i="59"/>
  <c r="AK259" i="59" s="1"/>
  <c r="AK168" i="59"/>
  <c r="AK268" i="59" s="1"/>
  <c r="AK156" i="59"/>
  <c r="AK256" i="59" s="1"/>
  <c r="AK197" i="59"/>
  <c r="AK297" i="59" s="1"/>
  <c r="AK102" i="59"/>
  <c r="AK202" i="59" s="1"/>
  <c r="FE86" i="59"/>
  <c r="AK165" i="59"/>
  <c r="AK265" i="59" s="1"/>
  <c r="AK114" i="59"/>
  <c r="AK214" i="59" s="1"/>
  <c r="AK147" i="59"/>
  <c r="AK247" i="59" s="1"/>
  <c r="AK116" i="59"/>
  <c r="AK216" i="59" s="1"/>
  <c r="AK112" i="59"/>
  <c r="AK212" i="59" s="1"/>
  <c r="FE96" i="59"/>
  <c r="FE43" i="59"/>
  <c r="FE19" i="59"/>
  <c r="FE31" i="59"/>
  <c r="FF59" i="59"/>
  <c r="FF49" i="59"/>
  <c r="FF41" i="59"/>
  <c r="FF46" i="59"/>
  <c r="FF74" i="59"/>
  <c r="FF56" i="59"/>
  <c r="FF14" i="59"/>
  <c r="FF77" i="59"/>
  <c r="AL113" i="59"/>
  <c r="AL213" i="59" s="1"/>
  <c r="AL132" i="59"/>
  <c r="AL232" i="59" s="1"/>
  <c r="AL117" i="59"/>
  <c r="AL217" i="59" s="1"/>
  <c r="AL139" i="59"/>
  <c r="AL239" i="59" s="1"/>
  <c r="AL164" i="59"/>
  <c r="AL264" i="59" s="1"/>
  <c r="AL129" i="59"/>
  <c r="AL229" i="59" s="1"/>
  <c r="AL121" i="59"/>
  <c r="AL221" i="59" s="1"/>
  <c r="AL151" i="59"/>
  <c r="AL251" i="59" s="1"/>
  <c r="FF62" i="59"/>
  <c r="FF67" i="59"/>
  <c r="FF53" i="59"/>
  <c r="AP30" i="59"/>
  <c r="AP47" i="59" s="1"/>
  <c r="FF10" i="59"/>
  <c r="FF68" i="59"/>
  <c r="FF99" i="59"/>
  <c r="FF15" i="59"/>
  <c r="FF19" i="59"/>
  <c r="AL109" i="59"/>
  <c r="AL209" i="59" s="1"/>
  <c r="AL131" i="59"/>
  <c r="AL231" i="59" s="1"/>
  <c r="AL146" i="59"/>
  <c r="AL246" i="59" s="1"/>
  <c r="AL128" i="59"/>
  <c r="AL228" i="59" s="1"/>
  <c r="AL106" i="59"/>
  <c r="AL206" i="59" s="1"/>
  <c r="AL108" i="59"/>
  <c r="AL208" i="59" s="1"/>
  <c r="AL192" i="59"/>
  <c r="AL292" i="59" s="1"/>
  <c r="AL159" i="59"/>
  <c r="AL259" i="59" s="1"/>
  <c r="FF93" i="59"/>
  <c r="FF64" i="59"/>
  <c r="FF51" i="59"/>
  <c r="FF9" i="59"/>
  <c r="FF24" i="59"/>
  <c r="FF33" i="59"/>
  <c r="FF50" i="59"/>
  <c r="FF21" i="59"/>
  <c r="AL177" i="59"/>
  <c r="AL277" i="59" s="1"/>
  <c r="AL194" i="59"/>
  <c r="AL294" i="59" s="1"/>
  <c r="AL157" i="59"/>
  <c r="AL257" i="59" s="1"/>
  <c r="AL126" i="59"/>
  <c r="AL226" i="59" s="1"/>
  <c r="AL195" i="59"/>
  <c r="AL295" i="59" s="1"/>
  <c r="AL118" i="59"/>
  <c r="AL218" i="59" s="1"/>
  <c r="AL112" i="59"/>
  <c r="AL212" i="59" s="1"/>
  <c r="AL160" i="59"/>
  <c r="AL260" i="59" s="1"/>
  <c r="AL149" i="59"/>
  <c r="AL249" i="59" s="1"/>
  <c r="FF91" i="59"/>
  <c r="FF79" i="59"/>
  <c r="FF45" i="59"/>
  <c r="FF29" i="59"/>
  <c r="FF16" i="59"/>
  <c r="FF94" i="59"/>
  <c r="FF83" i="59"/>
  <c r="FF71" i="59"/>
  <c r="AL173" i="59"/>
  <c r="AL273" i="59" s="1"/>
  <c r="AL179" i="59"/>
  <c r="AL279" i="59" s="1"/>
  <c r="AL198" i="59"/>
  <c r="AL298" i="59" s="1"/>
  <c r="AL134" i="59"/>
  <c r="AL234" i="59" s="1"/>
  <c r="AL181" i="59"/>
  <c r="AL281" i="59" s="1"/>
  <c r="AL122" i="59"/>
  <c r="AL222" i="59" s="1"/>
  <c r="AL150" i="59"/>
  <c r="AL250" i="59" s="1"/>
  <c r="AL119" i="59"/>
  <c r="AL219" i="59" s="1"/>
  <c r="AL102" i="59"/>
  <c r="AL202" i="59" s="1"/>
  <c r="FF88" i="59"/>
  <c r="FF85" i="59"/>
  <c r="FF73" i="59"/>
  <c r="FF30" i="59"/>
  <c r="FF11" i="59"/>
  <c r="FF7" i="59"/>
  <c r="FF6" i="59"/>
  <c r="FF17" i="59"/>
  <c r="AL174" i="59"/>
  <c r="AL274" i="59" s="1"/>
  <c r="AL158" i="59"/>
  <c r="AL258" i="59" s="1"/>
  <c r="AL191" i="59"/>
  <c r="AL291" i="59" s="1"/>
  <c r="AL103" i="59"/>
  <c r="AL203" i="59" s="1"/>
  <c r="AL196" i="59"/>
  <c r="AL296" i="59" s="1"/>
  <c r="AL114" i="59"/>
  <c r="AL214" i="59" s="1"/>
  <c r="AL148" i="59"/>
  <c r="AL248" i="59" s="1"/>
  <c r="AL110" i="59"/>
  <c r="AL210" i="59" s="1"/>
  <c r="FF87" i="59"/>
  <c r="FF52" i="59"/>
  <c r="FF35" i="59"/>
  <c r="FF20" i="59"/>
  <c r="FF5" i="59"/>
  <c r="FF86" i="59"/>
  <c r="FF55" i="59"/>
  <c r="FF60" i="59"/>
  <c r="AL176" i="59"/>
  <c r="AL276" i="59" s="1"/>
  <c r="AL166" i="59"/>
  <c r="AL266" i="59" s="1"/>
  <c r="AL189" i="59"/>
  <c r="AL289" i="59" s="1"/>
  <c r="AL123" i="59"/>
  <c r="AL223" i="59" s="1"/>
  <c r="AL124" i="59"/>
  <c r="AL224" i="59" s="1"/>
  <c r="AL133" i="59"/>
  <c r="AL233" i="59" s="1"/>
  <c r="AL187" i="59"/>
  <c r="AL287" i="59" s="1"/>
  <c r="AL115" i="59"/>
  <c r="AL215" i="59" s="1"/>
  <c r="FF76" i="59"/>
  <c r="FF18" i="59"/>
  <c r="FF61" i="59"/>
  <c r="FF13" i="59"/>
  <c r="AL180" i="59"/>
  <c r="AL280" i="59" s="1"/>
  <c r="AL186" i="59"/>
  <c r="AL286" i="59" s="1"/>
  <c r="AL130" i="59"/>
  <c r="AL230" i="59" s="1"/>
  <c r="AL144" i="59"/>
  <c r="AL244" i="59" s="1"/>
  <c r="FF78" i="59"/>
  <c r="FF2" i="59"/>
  <c r="FF54" i="59"/>
  <c r="FF65" i="59"/>
  <c r="AL154" i="59"/>
  <c r="AL254" i="59" s="1"/>
  <c r="AL120" i="59"/>
  <c r="AL220" i="59" s="1"/>
  <c r="AL152" i="59"/>
  <c r="AL252" i="59" s="1"/>
  <c r="AL182" i="59"/>
  <c r="AL282" i="59" s="1"/>
  <c r="FF81" i="59"/>
  <c r="FF22" i="59"/>
  <c r="FF34" i="59"/>
  <c r="FF97" i="59"/>
  <c r="AL136" i="59"/>
  <c r="AL236" i="59" s="1"/>
  <c r="AL137" i="59"/>
  <c r="AL237" i="59" s="1"/>
  <c r="AL142" i="59"/>
  <c r="AL242" i="59" s="1"/>
  <c r="AL138" i="59"/>
  <c r="AL238" i="59" s="1"/>
  <c r="FF72" i="59"/>
  <c r="FF36" i="59"/>
  <c r="FF3" i="59"/>
  <c r="FF44" i="59"/>
  <c r="AL141" i="59"/>
  <c r="AL241" i="59" s="1"/>
  <c r="AL161" i="59"/>
  <c r="AL261" i="59" s="1"/>
  <c r="AL135" i="59"/>
  <c r="AL235" i="59" s="1"/>
  <c r="AL153" i="59"/>
  <c r="AL253" i="59" s="1"/>
  <c r="FF57" i="59"/>
  <c r="FF25" i="59"/>
  <c r="FF39" i="59"/>
  <c r="FF70" i="59"/>
  <c r="AL104" i="59"/>
  <c r="AL204" i="59" s="1"/>
  <c r="AL116" i="59"/>
  <c r="AL216" i="59" s="1"/>
  <c r="AL127" i="59"/>
  <c r="AL227" i="59" s="1"/>
  <c r="AL143" i="59"/>
  <c r="AL243" i="59" s="1"/>
  <c r="FF98" i="59"/>
  <c r="FF82" i="59"/>
  <c r="FF23" i="59"/>
  <c r="FF58" i="59"/>
  <c r="FF28" i="59"/>
  <c r="AL184" i="59"/>
  <c r="AL284" i="59" s="1"/>
  <c r="AL145" i="59"/>
  <c r="AL245" i="59" s="1"/>
  <c r="AL193" i="59"/>
  <c r="AL293" i="59" s="1"/>
  <c r="AL163" i="59"/>
  <c r="AL263" i="59" s="1"/>
  <c r="FF95" i="59"/>
  <c r="FF27" i="59"/>
  <c r="FF4" i="59"/>
  <c r="FF26" i="59"/>
  <c r="FF96" i="59"/>
  <c r="AL199" i="59"/>
  <c r="AL299" i="59" s="1"/>
  <c r="AL125" i="59"/>
  <c r="AL225" i="59" s="1"/>
  <c r="AL165" i="59"/>
  <c r="AL265" i="59" s="1"/>
  <c r="AL190" i="59"/>
  <c r="AL290" i="59" s="1"/>
  <c r="FF8" i="59"/>
  <c r="FF90" i="59"/>
  <c r="FF40" i="59"/>
  <c r="FF32" i="59"/>
  <c r="AL178" i="59"/>
  <c r="AL278" i="59" s="1"/>
  <c r="AL147" i="59"/>
  <c r="AL247" i="59" s="1"/>
  <c r="AL183" i="59"/>
  <c r="AL283" i="59" s="1"/>
  <c r="AL167" i="59"/>
  <c r="AL267" i="59" s="1"/>
  <c r="FF63" i="59"/>
  <c r="FF42" i="59"/>
  <c r="FF12" i="59"/>
  <c r="FF47" i="59"/>
  <c r="AL175" i="59"/>
  <c r="AL275" i="59" s="1"/>
  <c r="AL168" i="59"/>
  <c r="AL268" i="59" s="1"/>
  <c r="AL188" i="59"/>
  <c r="AL288" i="59" s="1"/>
  <c r="AL185" i="59"/>
  <c r="AL285" i="59" s="1"/>
  <c r="FF84" i="59"/>
  <c r="FF38" i="59"/>
  <c r="FF43" i="59"/>
  <c r="FF89" i="59"/>
  <c r="AL172" i="59"/>
  <c r="AL272" i="59" s="1"/>
  <c r="AL155" i="59"/>
  <c r="AL255" i="59" s="1"/>
  <c r="AL111" i="59"/>
  <c r="AL211" i="59" s="1"/>
  <c r="AL156" i="59"/>
  <c r="AL256" i="59" s="1"/>
  <c r="FF69" i="59"/>
  <c r="FF31" i="59"/>
  <c r="FF92" i="59"/>
  <c r="FF80" i="59"/>
  <c r="AL107" i="59"/>
  <c r="AL207" i="59" s="1"/>
  <c r="AL171" i="59"/>
  <c r="AL271" i="59" s="1"/>
  <c r="AL162" i="59"/>
  <c r="AL262" i="59" s="1"/>
  <c r="AL140" i="59"/>
  <c r="AL240" i="59" s="1"/>
  <c r="FF75" i="59"/>
  <c r="FF37" i="59"/>
  <c r="FF48" i="59"/>
  <c r="AL105" i="59"/>
  <c r="AL205" i="59" s="1"/>
  <c r="FF66" i="59"/>
  <c r="AL170" i="59"/>
  <c r="AL270" i="59" s="1"/>
  <c r="AL197" i="59"/>
  <c r="AL297" i="59" s="1"/>
  <c r="AL169" i="59"/>
  <c r="AL269" i="59" s="1"/>
  <c r="FI70" i="59"/>
  <c r="FI56" i="59"/>
  <c r="FI39" i="59"/>
  <c r="FI5" i="59"/>
  <c r="FI13" i="59"/>
  <c r="FI67" i="59"/>
  <c r="FI81" i="59"/>
  <c r="AP33" i="59"/>
  <c r="AP50" i="59" s="1"/>
  <c r="FI17" i="59"/>
  <c r="FI60" i="59"/>
  <c r="FI88" i="59"/>
  <c r="FI22" i="59"/>
  <c r="FI57" i="59"/>
  <c r="FI38" i="59"/>
  <c r="FI23" i="59"/>
  <c r="FI98" i="59"/>
  <c r="FI42" i="59"/>
  <c r="FI25" i="59"/>
  <c r="FI12" i="59"/>
  <c r="AO157" i="59"/>
  <c r="AO257" i="59" s="1"/>
  <c r="AO183" i="59"/>
  <c r="AO283" i="59" s="1"/>
  <c r="AO124" i="59"/>
  <c r="AO224" i="59" s="1"/>
  <c r="AO152" i="59"/>
  <c r="AO252" i="59" s="1"/>
  <c r="AO115" i="59"/>
  <c r="AO215" i="59" s="1"/>
  <c r="AO165" i="59"/>
  <c r="AO265" i="59" s="1"/>
  <c r="AO114" i="59"/>
  <c r="AO214" i="59" s="1"/>
  <c r="FI84" i="59"/>
  <c r="FI92" i="59"/>
  <c r="FI33" i="59"/>
  <c r="FI4" i="59"/>
  <c r="FI3" i="59"/>
  <c r="FI91" i="59"/>
  <c r="FI80" i="59"/>
  <c r="FI24" i="59"/>
  <c r="AO121" i="59"/>
  <c r="AO221" i="59" s="1"/>
  <c r="AO167" i="59"/>
  <c r="AO267" i="59" s="1"/>
  <c r="AO134" i="59"/>
  <c r="AO234" i="59" s="1"/>
  <c r="AO194" i="59"/>
  <c r="AO294" i="59" s="1"/>
  <c r="AO132" i="59"/>
  <c r="AO232" i="59" s="1"/>
  <c r="AO171" i="59"/>
  <c r="AO271" i="59" s="1"/>
  <c r="AO189" i="59"/>
  <c r="AO289" i="59" s="1"/>
  <c r="AO144" i="59"/>
  <c r="AO244" i="59" s="1"/>
  <c r="FI97" i="59"/>
  <c r="FI89" i="59"/>
  <c r="FI58" i="59"/>
  <c r="FI7" i="59"/>
  <c r="FI21" i="59"/>
  <c r="FI85" i="59"/>
  <c r="FI53" i="59"/>
  <c r="FI79" i="59"/>
  <c r="AO188" i="59"/>
  <c r="AO288" i="59" s="1"/>
  <c r="AO143" i="59"/>
  <c r="AO243" i="59" s="1"/>
  <c r="AO159" i="59"/>
  <c r="AO259" i="59" s="1"/>
  <c r="AO164" i="59"/>
  <c r="AO264" i="59" s="1"/>
  <c r="AO139" i="59"/>
  <c r="AO239" i="59" s="1"/>
  <c r="AO185" i="59"/>
  <c r="AO285" i="59" s="1"/>
  <c r="AO195" i="59"/>
  <c r="AO295" i="59" s="1"/>
  <c r="AO133" i="59"/>
  <c r="AO233" i="59" s="1"/>
  <c r="FI96" i="59"/>
  <c r="FI68" i="59"/>
  <c r="FI52" i="59"/>
  <c r="FI8" i="59"/>
  <c r="FI34" i="59"/>
  <c r="FI63" i="59"/>
  <c r="FI69" i="59"/>
  <c r="FI28" i="59"/>
  <c r="AO191" i="59"/>
  <c r="AO291" i="59" s="1"/>
  <c r="AO170" i="59"/>
  <c r="AO270" i="59" s="1"/>
  <c r="AO117" i="59"/>
  <c r="AO217" i="59" s="1"/>
  <c r="AO158" i="59"/>
  <c r="AO258" i="59" s="1"/>
  <c r="AO129" i="59"/>
  <c r="AO229" i="59" s="1"/>
  <c r="AO161" i="59"/>
  <c r="AO261" i="59" s="1"/>
  <c r="AO155" i="59"/>
  <c r="AO255" i="59" s="1"/>
  <c r="AO184" i="59"/>
  <c r="AO284" i="59" s="1"/>
  <c r="FI59" i="59"/>
  <c r="FI49" i="59"/>
  <c r="FI36" i="59"/>
  <c r="FI31" i="59"/>
  <c r="FI32" i="59"/>
  <c r="FI74" i="59"/>
  <c r="FI35" i="59"/>
  <c r="AO174" i="59"/>
  <c r="AO274" i="59" s="1"/>
  <c r="AO104" i="59"/>
  <c r="AO204" i="59" s="1"/>
  <c r="AO106" i="59"/>
  <c r="AO206" i="59" s="1"/>
  <c r="AO122" i="59"/>
  <c r="AO222" i="59" s="1"/>
  <c r="AO150" i="59"/>
  <c r="AO250" i="59" s="1"/>
  <c r="AO140" i="59"/>
  <c r="AO240" i="59" s="1"/>
  <c r="AO168" i="59"/>
  <c r="AO268" i="59" s="1"/>
  <c r="AO142" i="59"/>
  <c r="AO242" i="59" s="1"/>
  <c r="AO130" i="59"/>
  <c r="AO230" i="59" s="1"/>
  <c r="FI40" i="59"/>
  <c r="FI86" i="59"/>
  <c r="FI44" i="59"/>
  <c r="FI9" i="59"/>
  <c r="FI50" i="59"/>
  <c r="FI66" i="59"/>
  <c r="FI87" i="59"/>
  <c r="AO173" i="59"/>
  <c r="AO273" i="59" s="1"/>
  <c r="AO109" i="59"/>
  <c r="AO209" i="59" s="1"/>
  <c r="AO116" i="59"/>
  <c r="AO216" i="59" s="1"/>
  <c r="AO103" i="59"/>
  <c r="AO203" i="59" s="1"/>
  <c r="AO110" i="59"/>
  <c r="AO210" i="59" s="1"/>
  <c r="AO108" i="59"/>
  <c r="AO208" i="59" s="1"/>
  <c r="AO196" i="59"/>
  <c r="AO296" i="59" s="1"/>
  <c r="AO162" i="59"/>
  <c r="AO262" i="59" s="1"/>
  <c r="AO102" i="59"/>
  <c r="AO202" i="59" s="1"/>
  <c r="FI37" i="59"/>
  <c r="FI45" i="59"/>
  <c r="FI11" i="59"/>
  <c r="FI2" i="59"/>
  <c r="FI18" i="59"/>
  <c r="FI14" i="59"/>
  <c r="FI95" i="59"/>
  <c r="AO178" i="59"/>
  <c r="AO278" i="59" s="1"/>
  <c r="AO153" i="59"/>
  <c r="AO253" i="59" s="1"/>
  <c r="AO163" i="59"/>
  <c r="AO263" i="59" s="1"/>
  <c r="AO138" i="59"/>
  <c r="AO238" i="59" s="1"/>
  <c r="AO149" i="59"/>
  <c r="AO249" i="59" s="1"/>
  <c r="AO113" i="59"/>
  <c r="AO213" i="59" s="1"/>
  <c r="AO146" i="59"/>
  <c r="AO246" i="59" s="1"/>
  <c r="AO198" i="59"/>
  <c r="AO298" i="59" s="1"/>
  <c r="FI62" i="59"/>
  <c r="AO135" i="59"/>
  <c r="AO235" i="59" s="1"/>
  <c r="FI64" i="59"/>
  <c r="FI10" i="59"/>
  <c r="FI41" i="59"/>
  <c r="FI19" i="59"/>
  <c r="FI43" i="59"/>
  <c r="FI75" i="59"/>
  <c r="AO177" i="59"/>
  <c r="AO277" i="59" s="1"/>
  <c r="AO136" i="59"/>
  <c r="AO236" i="59" s="1"/>
  <c r="AO190" i="59"/>
  <c r="AO290" i="59" s="1"/>
  <c r="AO126" i="59"/>
  <c r="AO226" i="59" s="1"/>
  <c r="AO179" i="59"/>
  <c r="AO279" i="59" s="1"/>
  <c r="AO107" i="59"/>
  <c r="AO207" i="59" s="1"/>
  <c r="AO192" i="59"/>
  <c r="AO292" i="59" s="1"/>
  <c r="FI51" i="59"/>
  <c r="FI83" i="59"/>
  <c r="FI30" i="59"/>
  <c r="FI29" i="59"/>
  <c r="FI77" i="59"/>
  <c r="FI55" i="59"/>
  <c r="FI82" i="59"/>
  <c r="AO175" i="59"/>
  <c r="AO275" i="59" s="1"/>
  <c r="AO120" i="59"/>
  <c r="AO220" i="59" s="1"/>
  <c r="AO187" i="59"/>
  <c r="AO287" i="59" s="1"/>
  <c r="AO181" i="59"/>
  <c r="AO281" i="59" s="1"/>
  <c r="AO180" i="59"/>
  <c r="AO280" i="59" s="1"/>
  <c r="AO154" i="59"/>
  <c r="AO254" i="59" s="1"/>
  <c r="AO199" i="59"/>
  <c r="AO299" i="59" s="1"/>
  <c r="AO145" i="59"/>
  <c r="AO245" i="59" s="1"/>
  <c r="FI76" i="59"/>
  <c r="FI73" i="59"/>
  <c r="FI27" i="59"/>
  <c r="FI48" i="59"/>
  <c r="FI72" i="59"/>
  <c r="FI94" i="59"/>
  <c r="FI99" i="59"/>
  <c r="AO176" i="59"/>
  <c r="AO276" i="59" s="1"/>
  <c r="AO127" i="59"/>
  <c r="AO227" i="59" s="1"/>
  <c r="AO148" i="59"/>
  <c r="AO248" i="59" s="1"/>
  <c r="AO197" i="59"/>
  <c r="AO297" i="59" s="1"/>
  <c r="AO156" i="59"/>
  <c r="AO256" i="59" s="1"/>
  <c r="AO125" i="59"/>
  <c r="AO225" i="59" s="1"/>
  <c r="AO182" i="59"/>
  <c r="AO282" i="59" s="1"/>
  <c r="AO137" i="59"/>
  <c r="AO237" i="59" s="1"/>
  <c r="FI61" i="59"/>
  <c r="FI46" i="59"/>
  <c r="FI54" i="59"/>
  <c r="FI78" i="59"/>
  <c r="FI47" i="59"/>
  <c r="FI15" i="59"/>
  <c r="FI90" i="59"/>
  <c r="AO141" i="59"/>
  <c r="AO241" i="59" s="1"/>
  <c r="AO193" i="59"/>
  <c r="AO293" i="59" s="1"/>
  <c r="AO105" i="59"/>
  <c r="AO205" i="59" s="1"/>
  <c r="AO169" i="59"/>
  <c r="AO269" i="59" s="1"/>
  <c r="AO147" i="59"/>
  <c r="AO247" i="59" s="1"/>
  <c r="AO151" i="59"/>
  <c r="AO251" i="59" s="1"/>
  <c r="AO119" i="59"/>
  <c r="AO219" i="59" s="1"/>
  <c r="AO186" i="59"/>
  <c r="AO286" i="59" s="1"/>
  <c r="AO112" i="59"/>
  <c r="AO212" i="59" s="1"/>
  <c r="AO172" i="59"/>
  <c r="AO272" i="59" s="1"/>
  <c r="AO131" i="59"/>
  <c r="AO231" i="59" s="1"/>
  <c r="AO118" i="59"/>
  <c r="AO218" i="59" s="1"/>
  <c r="FI65" i="59"/>
  <c r="FI71" i="59"/>
  <c r="AO123" i="59"/>
  <c r="AO223" i="59" s="1"/>
  <c r="AO160" i="59"/>
  <c r="AO260" i="59" s="1"/>
  <c r="AO111" i="59"/>
  <c r="AO211" i="59" s="1"/>
  <c r="AO166" i="59"/>
  <c r="AO266" i="59" s="1"/>
  <c r="FI26" i="59"/>
  <c r="AO128" i="59"/>
  <c r="AO228" i="59" s="1"/>
  <c r="FI93" i="59"/>
  <c r="FI16" i="59"/>
  <c r="FI6" i="59"/>
  <c r="FI20" i="59"/>
  <c r="EV85" i="59"/>
  <c r="EV73" i="59"/>
  <c r="EV77" i="59"/>
  <c r="EV27" i="59"/>
  <c r="EV46" i="59"/>
  <c r="EV5" i="59"/>
  <c r="EV95" i="59"/>
  <c r="EV25" i="59"/>
  <c r="AB175" i="59"/>
  <c r="AB275" i="59" s="1"/>
  <c r="AB194" i="59"/>
  <c r="AB294" i="59" s="1"/>
  <c r="AB180" i="59"/>
  <c r="AB280" i="59" s="1"/>
  <c r="AB170" i="59"/>
  <c r="AB270" i="59" s="1"/>
  <c r="AB151" i="59"/>
  <c r="AB251" i="59" s="1"/>
  <c r="AB120" i="59"/>
  <c r="AB220" i="59" s="1"/>
  <c r="AB107" i="59"/>
  <c r="AB207" i="59" s="1"/>
  <c r="AB148" i="59"/>
  <c r="AB248" i="59" s="1"/>
  <c r="AB102" i="59"/>
  <c r="AB202" i="59" s="1"/>
  <c r="EV79" i="59"/>
  <c r="EV50" i="59"/>
  <c r="EV60" i="59"/>
  <c r="EV23" i="59"/>
  <c r="EV30" i="59"/>
  <c r="EV42" i="59"/>
  <c r="EV10" i="59"/>
  <c r="EV75" i="59"/>
  <c r="AB176" i="59"/>
  <c r="AB276" i="59" s="1"/>
  <c r="AB145" i="59"/>
  <c r="AB245" i="59" s="1"/>
  <c r="AB190" i="59"/>
  <c r="AB290" i="59" s="1"/>
  <c r="AB136" i="59"/>
  <c r="AB236" i="59" s="1"/>
  <c r="AB191" i="59"/>
  <c r="AB291" i="59" s="1"/>
  <c r="AB154" i="59"/>
  <c r="AB254" i="59" s="1"/>
  <c r="AB142" i="59"/>
  <c r="AB242" i="59" s="1"/>
  <c r="AB123" i="59"/>
  <c r="AB223" i="59" s="1"/>
  <c r="EV58" i="59"/>
  <c r="EV71" i="59"/>
  <c r="EV43" i="59"/>
  <c r="EV28" i="59"/>
  <c r="EV69" i="59"/>
  <c r="EV62" i="59"/>
  <c r="EV7" i="59"/>
  <c r="EV91" i="59"/>
  <c r="AB174" i="59"/>
  <c r="AB274" i="59" s="1"/>
  <c r="AB182" i="59"/>
  <c r="AB282" i="59" s="1"/>
  <c r="AB118" i="59"/>
  <c r="AB218" i="59" s="1"/>
  <c r="AB104" i="59"/>
  <c r="AB204" i="59" s="1"/>
  <c r="AB183" i="59"/>
  <c r="AB283" i="59" s="1"/>
  <c r="AB171" i="59"/>
  <c r="AB271" i="59" s="1"/>
  <c r="AB157" i="59"/>
  <c r="AB257" i="59" s="1"/>
  <c r="AB149" i="59"/>
  <c r="AB249" i="59" s="1"/>
  <c r="EV97" i="59"/>
  <c r="EV57" i="59"/>
  <c r="EV35" i="59"/>
  <c r="EV38" i="59"/>
  <c r="EV49" i="59"/>
  <c r="EV24" i="59"/>
  <c r="EV55" i="59"/>
  <c r="EV81" i="59"/>
  <c r="AB177" i="59"/>
  <c r="AB277" i="59" s="1"/>
  <c r="AB179" i="59"/>
  <c r="AB279" i="59" s="1"/>
  <c r="AB127" i="59"/>
  <c r="AB227" i="59" s="1"/>
  <c r="AB144" i="59"/>
  <c r="AB244" i="59" s="1"/>
  <c r="AB161" i="59"/>
  <c r="AB261" i="59" s="1"/>
  <c r="AB106" i="59"/>
  <c r="AB206" i="59" s="1"/>
  <c r="AB124" i="59"/>
  <c r="AB224" i="59" s="1"/>
  <c r="AB167" i="59"/>
  <c r="AB267" i="59" s="1"/>
  <c r="EV92" i="59"/>
  <c r="EV84" i="59"/>
  <c r="EV15" i="59"/>
  <c r="AP20" i="59"/>
  <c r="AP37" i="59" s="1"/>
  <c r="EV11" i="59"/>
  <c r="EV8" i="59"/>
  <c r="EV65" i="59"/>
  <c r="EV36" i="59"/>
  <c r="AB185" i="59"/>
  <c r="AB285" i="59" s="1"/>
  <c r="AB162" i="59"/>
  <c r="AB262" i="59" s="1"/>
  <c r="AB105" i="59"/>
  <c r="AB205" i="59" s="1"/>
  <c r="AB164" i="59"/>
  <c r="AB264" i="59" s="1"/>
  <c r="AB121" i="59"/>
  <c r="AB221" i="59" s="1"/>
  <c r="AB186" i="59"/>
  <c r="AB286" i="59" s="1"/>
  <c r="AB116" i="59"/>
  <c r="AB216" i="59" s="1"/>
  <c r="AB146" i="59"/>
  <c r="AB246" i="59" s="1"/>
  <c r="EV96" i="59"/>
  <c r="EV86" i="59"/>
  <c r="EV76" i="59"/>
  <c r="EV13" i="59"/>
  <c r="EV9" i="59"/>
  <c r="EV44" i="59"/>
  <c r="EV21" i="59"/>
  <c r="EV3" i="59"/>
  <c r="EV59" i="59"/>
  <c r="AB112" i="59"/>
  <c r="AB212" i="59" s="1"/>
  <c r="AB108" i="59"/>
  <c r="AB208" i="59" s="1"/>
  <c r="AB111" i="59"/>
  <c r="AB211" i="59" s="1"/>
  <c r="AB160" i="59"/>
  <c r="AB260" i="59" s="1"/>
  <c r="AB165" i="59"/>
  <c r="AB265" i="59" s="1"/>
  <c r="AB132" i="59"/>
  <c r="AB232" i="59" s="1"/>
  <c r="AB109" i="59"/>
  <c r="AB209" i="59" s="1"/>
  <c r="AB197" i="59"/>
  <c r="AB297" i="59" s="1"/>
  <c r="EV74" i="59"/>
  <c r="EV29" i="59"/>
  <c r="EV63" i="59"/>
  <c r="EV78" i="59"/>
  <c r="AB125" i="59"/>
  <c r="AB225" i="59" s="1"/>
  <c r="AB141" i="59"/>
  <c r="AB241" i="59" s="1"/>
  <c r="AB187" i="59"/>
  <c r="AB287" i="59" s="1"/>
  <c r="AB133" i="59"/>
  <c r="AB233" i="59" s="1"/>
  <c r="EV56" i="59"/>
  <c r="EV19" i="59"/>
  <c r="EV37" i="59"/>
  <c r="EV33" i="59"/>
  <c r="AB156" i="59"/>
  <c r="AB256" i="59" s="1"/>
  <c r="AB158" i="59"/>
  <c r="AB258" i="59" s="1"/>
  <c r="AB137" i="59"/>
  <c r="AB237" i="59" s="1"/>
  <c r="AB143" i="59"/>
  <c r="AB243" i="59" s="1"/>
  <c r="EV40" i="59"/>
  <c r="AB184" i="59"/>
  <c r="AB284" i="59" s="1"/>
  <c r="EV64" i="59"/>
  <c r="EV47" i="59"/>
  <c r="EV18" i="59"/>
  <c r="EV26" i="59"/>
  <c r="EV99" i="59"/>
  <c r="AB126" i="59"/>
  <c r="AB226" i="59" s="1"/>
  <c r="AB134" i="59"/>
  <c r="AB234" i="59" s="1"/>
  <c r="AB188" i="59"/>
  <c r="AB288" i="59" s="1"/>
  <c r="AB138" i="59"/>
  <c r="AB238" i="59" s="1"/>
  <c r="EV90" i="59"/>
  <c r="EV34" i="59"/>
  <c r="EV48" i="59"/>
  <c r="EV51" i="59"/>
  <c r="EV88" i="59"/>
  <c r="AB192" i="59"/>
  <c r="AB292" i="59" s="1"/>
  <c r="AB150" i="59"/>
  <c r="AB250" i="59" s="1"/>
  <c r="AB131" i="59"/>
  <c r="AB231" i="59" s="1"/>
  <c r="AB117" i="59"/>
  <c r="AB217" i="59" s="1"/>
  <c r="EV87" i="59"/>
  <c r="EV32" i="59"/>
  <c r="EV68" i="59"/>
  <c r="EV94" i="59"/>
  <c r="AB178" i="59"/>
  <c r="AB278" i="59" s="1"/>
  <c r="AB168" i="59"/>
  <c r="AB268" i="59" s="1"/>
  <c r="AB193" i="59"/>
  <c r="AB293" i="59" s="1"/>
  <c r="AB103" i="59"/>
  <c r="AB203" i="59" s="1"/>
  <c r="AB122" i="59"/>
  <c r="AB222" i="59" s="1"/>
  <c r="EV82" i="59"/>
  <c r="EV98" i="59"/>
  <c r="EV2" i="59"/>
  <c r="EV80" i="59"/>
  <c r="AB173" i="59"/>
  <c r="AB273" i="59" s="1"/>
  <c r="AB169" i="59"/>
  <c r="AB269" i="59" s="1"/>
  <c r="AB198" i="59"/>
  <c r="AB298" i="59" s="1"/>
  <c r="AB155" i="59"/>
  <c r="AB255" i="59" s="1"/>
  <c r="EV70" i="59"/>
  <c r="EV39" i="59"/>
  <c r="EV20" i="59"/>
  <c r="EV22" i="59"/>
  <c r="AB172" i="59"/>
  <c r="AB272" i="59" s="1"/>
  <c r="AB135" i="59"/>
  <c r="AB235" i="59" s="1"/>
  <c r="AB196" i="59"/>
  <c r="AB296" i="59" s="1"/>
  <c r="AB114" i="59"/>
  <c r="AB214" i="59" s="1"/>
  <c r="EV89" i="59"/>
  <c r="EV14" i="59"/>
  <c r="EV17" i="59"/>
  <c r="EV93" i="59"/>
  <c r="AB166" i="59"/>
  <c r="AB266" i="59" s="1"/>
  <c r="AB199" i="59"/>
  <c r="AB299" i="59" s="1"/>
  <c r="AB139" i="59"/>
  <c r="AB239" i="59" s="1"/>
  <c r="AB163" i="59"/>
  <c r="AB263" i="59" s="1"/>
  <c r="EV41" i="59"/>
  <c r="EV12" i="59"/>
  <c r="EV67" i="59"/>
  <c r="EV31" i="59"/>
  <c r="AB181" i="59"/>
  <c r="AB281" i="59" s="1"/>
  <c r="AB113" i="59"/>
  <c r="AB213" i="59" s="1"/>
  <c r="AB115" i="59"/>
  <c r="AB215" i="59" s="1"/>
  <c r="AB147" i="59"/>
  <c r="AB247" i="59" s="1"/>
  <c r="EV61" i="59"/>
  <c r="AB195" i="59"/>
  <c r="AB295" i="59" s="1"/>
  <c r="AB110" i="59"/>
  <c r="AB210" i="59" s="1"/>
  <c r="EV54" i="59"/>
  <c r="EV6" i="59"/>
  <c r="EV72" i="59"/>
  <c r="EV45" i="59"/>
  <c r="AB159" i="59"/>
  <c r="AB259" i="59" s="1"/>
  <c r="AB153" i="59"/>
  <c r="AB253" i="59" s="1"/>
  <c r="AB119" i="59"/>
  <c r="AB219" i="59" s="1"/>
  <c r="AB189" i="59"/>
  <c r="AB289" i="59" s="1"/>
  <c r="EV52" i="59"/>
  <c r="EV83" i="59"/>
  <c r="EV66" i="59"/>
  <c r="EV16" i="59"/>
  <c r="EV4" i="59"/>
  <c r="EV53" i="59"/>
  <c r="AB140" i="59"/>
  <c r="AB240" i="59" s="1"/>
  <c r="AB129" i="59"/>
  <c r="AB229" i="59" s="1"/>
  <c r="AB128" i="59"/>
  <c r="AB228" i="59" s="1"/>
  <c r="AB152" i="59"/>
  <c r="AB252" i="59" s="1"/>
  <c r="AB130" i="59"/>
  <c r="AB230" i="59" s="1"/>
  <c r="EU93" i="59"/>
  <c r="EU34" i="59"/>
  <c r="EU61" i="59"/>
  <c r="EU95" i="59"/>
  <c r="AA133" i="59"/>
  <c r="AA233" i="59" s="1"/>
  <c r="AA184" i="59"/>
  <c r="AA284" i="59" s="1"/>
  <c r="AA106" i="59"/>
  <c r="AA206" i="59" s="1"/>
  <c r="AA183" i="59"/>
  <c r="AA283" i="59" s="1"/>
  <c r="EU99" i="59"/>
  <c r="EU54" i="59"/>
  <c r="EU44" i="59"/>
  <c r="EU28" i="59"/>
  <c r="EU86" i="59"/>
  <c r="EU79" i="59"/>
  <c r="EU76" i="59"/>
  <c r="EU12" i="59"/>
  <c r="EU85" i="59"/>
  <c r="AA154" i="59"/>
  <c r="AA254" i="59" s="1"/>
  <c r="AA164" i="59"/>
  <c r="AA264" i="59" s="1"/>
  <c r="AA193" i="59"/>
  <c r="AA293" i="59" s="1"/>
  <c r="AA108" i="59"/>
  <c r="AA208" i="59" s="1"/>
  <c r="AA136" i="59"/>
  <c r="AA236" i="59" s="1"/>
  <c r="AA124" i="59"/>
  <c r="AA224" i="59" s="1"/>
  <c r="AA131" i="59"/>
  <c r="AA231" i="59" s="1"/>
  <c r="AA194" i="59"/>
  <c r="AA294" i="59" s="1"/>
  <c r="AA141" i="59"/>
  <c r="AA241" i="59" s="1"/>
  <c r="AA102" i="59"/>
  <c r="AA202" i="59" s="1"/>
  <c r="AA112" i="59"/>
  <c r="AA212" i="59" s="1"/>
  <c r="EU51" i="59"/>
  <c r="AA190" i="59"/>
  <c r="AA290" i="59" s="1"/>
  <c r="EU91" i="59"/>
  <c r="EU52" i="59"/>
  <c r="EU39" i="59"/>
  <c r="EU6" i="59"/>
  <c r="EU15" i="59"/>
  <c r="EU41" i="59"/>
  <c r="EU98" i="59"/>
  <c r="EU25" i="59"/>
  <c r="AA175" i="59"/>
  <c r="AA275" i="59" s="1"/>
  <c r="AA128" i="59"/>
  <c r="AA228" i="59" s="1"/>
  <c r="AA171" i="59"/>
  <c r="AA271" i="59" s="1"/>
  <c r="AA111" i="59"/>
  <c r="AA211" i="59" s="1"/>
  <c r="AA135" i="59"/>
  <c r="AA235" i="59" s="1"/>
  <c r="AA113" i="59"/>
  <c r="AA213" i="59" s="1"/>
  <c r="AA151" i="59"/>
  <c r="AA251" i="59" s="1"/>
  <c r="AA162" i="59"/>
  <c r="AA262" i="59" s="1"/>
  <c r="AA169" i="59"/>
  <c r="AA269" i="59" s="1"/>
  <c r="EU3" i="59"/>
  <c r="EU69" i="59"/>
  <c r="AA166" i="59"/>
  <c r="AA266" i="59" s="1"/>
  <c r="AA160" i="59"/>
  <c r="AA260" i="59" s="1"/>
  <c r="AA116" i="59"/>
  <c r="AA216" i="59" s="1"/>
  <c r="EU40" i="59"/>
  <c r="AA172" i="59"/>
  <c r="AA272" i="59" s="1"/>
  <c r="AA132" i="59"/>
  <c r="AA232" i="59" s="1"/>
  <c r="EU88" i="59"/>
  <c r="EU83" i="59"/>
  <c r="EU43" i="59"/>
  <c r="EU9" i="59"/>
  <c r="EU46" i="59"/>
  <c r="EU2" i="59"/>
  <c r="AA178" i="59"/>
  <c r="AA278" i="59" s="1"/>
  <c r="AA130" i="59"/>
  <c r="AA230" i="59" s="1"/>
  <c r="AA105" i="59"/>
  <c r="AA205" i="59" s="1"/>
  <c r="AA188" i="59"/>
  <c r="AA288" i="59" s="1"/>
  <c r="EU4" i="59"/>
  <c r="EU27" i="59"/>
  <c r="AA155" i="59"/>
  <c r="AA255" i="59" s="1"/>
  <c r="AA120" i="59"/>
  <c r="AA220" i="59" s="1"/>
  <c r="EU90" i="59"/>
  <c r="EU75" i="59"/>
  <c r="EU60" i="59"/>
  <c r="EU19" i="59"/>
  <c r="EU29" i="59"/>
  <c r="EU31" i="59"/>
  <c r="EU53" i="59"/>
  <c r="EU35" i="59"/>
  <c r="AA173" i="59"/>
  <c r="AA273" i="59" s="1"/>
  <c r="AA198" i="59"/>
  <c r="AA298" i="59" s="1"/>
  <c r="AA187" i="59"/>
  <c r="AA287" i="59" s="1"/>
  <c r="AA139" i="59"/>
  <c r="AA239" i="59" s="1"/>
  <c r="AA126" i="59"/>
  <c r="AA226" i="59" s="1"/>
  <c r="AA170" i="59"/>
  <c r="AA270" i="59" s="1"/>
  <c r="AA134" i="59"/>
  <c r="AA234" i="59" s="1"/>
  <c r="AA104" i="59"/>
  <c r="AA204" i="59" s="1"/>
  <c r="AA165" i="59"/>
  <c r="AA265" i="59" s="1"/>
  <c r="EU87" i="59"/>
  <c r="EU48" i="59"/>
  <c r="EU8" i="59"/>
  <c r="EU30" i="59"/>
  <c r="EU74" i="59"/>
  <c r="EU18" i="59"/>
  <c r="EU94" i="59"/>
  <c r="EU73" i="59"/>
  <c r="AA174" i="59"/>
  <c r="AA274" i="59" s="1"/>
  <c r="AA121" i="59"/>
  <c r="AA221" i="59" s="1"/>
  <c r="AA189" i="59"/>
  <c r="AA289" i="59" s="1"/>
  <c r="AA191" i="59"/>
  <c r="AA291" i="59" s="1"/>
  <c r="AA192" i="59"/>
  <c r="AA292" i="59" s="1"/>
  <c r="AA137" i="59"/>
  <c r="AA237" i="59" s="1"/>
  <c r="EU10" i="59"/>
  <c r="EU89" i="59"/>
  <c r="AA195" i="59"/>
  <c r="AA295" i="59" s="1"/>
  <c r="EU70" i="59"/>
  <c r="EU59" i="59"/>
  <c r="EU7" i="59"/>
  <c r="EU5" i="59"/>
  <c r="EU50" i="59"/>
  <c r="EU20" i="59"/>
  <c r="EU22" i="59"/>
  <c r="EU57" i="59"/>
  <c r="AA177" i="59"/>
  <c r="AA277" i="59" s="1"/>
  <c r="AA161" i="59"/>
  <c r="AA261" i="59" s="1"/>
  <c r="AA109" i="59"/>
  <c r="AA209" i="59" s="1"/>
  <c r="AA144" i="59"/>
  <c r="AA244" i="59" s="1"/>
  <c r="AA117" i="59"/>
  <c r="AA217" i="59" s="1"/>
  <c r="AA181" i="59"/>
  <c r="AA281" i="59" s="1"/>
  <c r="AA118" i="59"/>
  <c r="AA218" i="59" s="1"/>
  <c r="AA150" i="59"/>
  <c r="AA250" i="59" s="1"/>
  <c r="EU96" i="59"/>
  <c r="AA145" i="59"/>
  <c r="AA245" i="59" s="1"/>
  <c r="EU56" i="59"/>
  <c r="AA197" i="59"/>
  <c r="AA297" i="59" s="1"/>
  <c r="EU65" i="59"/>
  <c r="EU36" i="59"/>
  <c r="EU37" i="59"/>
  <c r="EU32" i="59"/>
  <c r="EU23" i="59"/>
  <c r="EU92" i="59"/>
  <c r="EU47" i="59"/>
  <c r="EU24" i="59"/>
  <c r="AA176" i="59"/>
  <c r="AA276" i="59" s="1"/>
  <c r="AA103" i="59"/>
  <c r="AA203" i="59" s="1"/>
  <c r="AA127" i="59"/>
  <c r="AA227" i="59" s="1"/>
  <c r="AA107" i="59"/>
  <c r="AA207" i="59" s="1"/>
  <c r="AA153" i="59"/>
  <c r="AA253" i="59" s="1"/>
  <c r="AA138" i="59"/>
  <c r="AA238" i="59" s="1"/>
  <c r="AA180" i="59"/>
  <c r="AA280" i="59" s="1"/>
  <c r="AA148" i="59"/>
  <c r="AA248" i="59" s="1"/>
  <c r="EU42" i="59"/>
  <c r="EU77" i="59"/>
  <c r="EU26" i="59"/>
  <c r="EU21" i="59"/>
  <c r="EU16" i="59"/>
  <c r="EU84" i="59"/>
  <c r="EU66" i="59"/>
  <c r="EU17" i="59"/>
  <c r="AA147" i="59"/>
  <c r="AA247" i="59" s="1"/>
  <c r="AA115" i="59"/>
  <c r="AA215" i="59" s="1"/>
  <c r="AA185" i="59"/>
  <c r="AA285" i="59" s="1"/>
  <c r="AA119" i="59"/>
  <c r="AA219" i="59" s="1"/>
  <c r="AA149" i="59"/>
  <c r="AA249" i="59" s="1"/>
  <c r="AA167" i="59"/>
  <c r="AA267" i="59" s="1"/>
  <c r="AA123" i="59"/>
  <c r="AA223" i="59" s="1"/>
  <c r="AA152" i="59"/>
  <c r="AA252" i="59" s="1"/>
  <c r="EU97" i="59"/>
  <c r="EU68" i="59"/>
  <c r="EU55" i="59"/>
  <c r="AP19" i="59"/>
  <c r="AP36" i="59" s="1"/>
  <c r="EU49" i="59"/>
  <c r="EU67" i="59"/>
  <c r="EU64" i="59"/>
  <c r="EU81" i="59"/>
  <c r="EU58" i="59"/>
  <c r="AA140" i="59"/>
  <c r="AA240" i="59" s="1"/>
  <c r="AA122" i="59"/>
  <c r="AA222" i="59" s="1"/>
  <c r="AA182" i="59"/>
  <c r="AA282" i="59" s="1"/>
  <c r="AA143" i="59"/>
  <c r="AA243" i="59" s="1"/>
  <c r="AA158" i="59"/>
  <c r="AA258" i="59" s="1"/>
  <c r="AA114" i="59"/>
  <c r="AA214" i="59" s="1"/>
  <c r="AA163" i="59"/>
  <c r="AA263" i="59" s="1"/>
  <c r="AA110" i="59"/>
  <c r="AA210" i="59" s="1"/>
  <c r="EU63" i="59"/>
  <c r="EU80" i="59"/>
  <c r="EU71" i="59"/>
  <c r="EU45" i="59"/>
  <c r="EU14" i="59"/>
  <c r="AA142" i="59"/>
  <c r="AA242" i="59" s="1"/>
  <c r="AA157" i="59"/>
  <c r="AA257" i="59" s="1"/>
  <c r="AA129" i="59"/>
  <c r="AA229" i="59" s="1"/>
  <c r="AA186" i="59"/>
  <c r="AA286" i="59" s="1"/>
  <c r="EU72" i="59"/>
  <c r="AA179" i="59"/>
  <c r="AA279" i="59" s="1"/>
  <c r="EU78" i="59"/>
  <c r="AA146" i="59"/>
  <c r="AA246" i="59" s="1"/>
  <c r="EU11" i="59"/>
  <c r="EU38" i="59"/>
  <c r="EU82" i="59"/>
  <c r="AA159" i="59"/>
  <c r="AA259" i="59" s="1"/>
  <c r="EU33" i="59"/>
  <c r="AA199" i="59"/>
  <c r="AA299" i="59" s="1"/>
  <c r="AA125" i="59"/>
  <c r="AA225" i="59" s="1"/>
  <c r="EU13" i="59"/>
  <c r="EU62" i="59"/>
  <c r="AA168" i="59"/>
  <c r="AA268" i="59" s="1"/>
  <c r="AA196" i="59"/>
  <c r="AA296" i="59" s="1"/>
  <c r="AA156" i="59"/>
  <c r="AA256" i="59" s="1"/>
  <c r="EY86" i="59"/>
  <c r="EY47" i="59"/>
  <c r="EY42" i="59"/>
  <c r="EY20" i="59"/>
  <c r="EY43" i="59"/>
  <c r="EY74" i="59"/>
  <c r="EY91" i="59"/>
  <c r="EY72" i="59"/>
  <c r="AE177" i="59"/>
  <c r="AE277" i="59" s="1"/>
  <c r="AE142" i="59"/>
  <c r="AE242" i="59" s="1"/>
  <c r="AE107" i="59"/>
  <c r="AE207" i="59" s="1"/>
  <c r="AE181" i="59"/>
  <c r="AE281" i="59" s="1"/>
  <c r="AE189" i="59"/>
  <c r="AE289" i="59" s="1"/>
  <c r="AE116" i="59"/>
  <c r="AE216" i="59" s="1"/>
  <c r="AE115" i="59"/>
  <c r="AE215" i="59" s="1"/>
  <c r="AE198" i="59"/>
  <c r="AE298" i="59" s="1"/>
  <c r="EY98" i="59"/>
  <c r="EY60" i="59"/>
  <c r="EY25" i="59"/>
  <c r="EY3" i="59"/>
  <c r="EY28" i="59"/>
  <c r="EY96" i="59"/>
  <c r="EY7" i="59"/>
  <c r="EY75" i="59"/>
  <c r="AE178" i="59"/>
  <c r="AE278" i="59" s="1"/>
  <c r="AE191" i="59"/>
  <c r="AE291" i="59" s="1"/>
  <c r="AE149" i="59"/>
  <c r="AE249" i="59" s="1"/>
  <c r="AE152" i="59"/>
  <c r="AE252" i="59" s="1"/>
  <c r="AE150" i="59"/>
  <c r="AE250" i="59" s="1"/>
  <c r="AE169" i="59"/>
  <c r="AE269" i="59" s="1"/>
  <c r="AE197" i="59"/>
  <c r="AE297" i="59" s="1"/>
  <c r="AE117" i="59"/>
  <c r="AE217" i="59" s="1"/>
  <c r="EY73" i="59"/>
  <c r="EY50" i="59"/>
  <c r="EY23" i="59"/>
  <c r="EY10" i="59"/>
  <c r="EY80" i="59"/>
  <c r="EY30" i="59"/>
  <c r="EY52" i="59"/>
  <c r="EY21" i="59"/>
  <c r="AE138" i="59"/>
  <c r="AE238" i="59" s="1"/>
  <c r="AE125" i="59"/>
  <c r="AE225" i="59" s="1"/>
  <c r="AE195" i="59"/>
  <c r="AE295" i="59" s="1"/>
  <c r="AE143" i="59"/>
  <c r="AE243" i="59" s="1"/>
  <c r="AE135" i="59"/>
  <c r="AE235" i="59" s="1"/>
  <c r="AE184" i="59"/>
  <c r="AE284" i="59" s="1"/>
  <c r="AE106" i="59"/>
  <c r="AE206" i="59" s="1"/>
  <c r="AE153" i="59"/>
  <c r="AE253" i="59" s="1"/>
  <c r="EY66" i="59"/>
  <c r="EY81" i="59"/>
  <c r="EY33" i="59"/>
  <c r="EY13" i="59"/>
  <c r="EY77" i="59"/>
  <c r="EY19" i="59"/>
  <c r="EY83" i="59"/>
  <c r="EY90" i="59"/>
  <c r="AE179" i="59"/>
  <c r="AE279" i="59" s="1"/>
  <c r="AE121" i="59"/>
  <c r="AE221" i="59" s="1"/>
  <c r="AE161" i="59"/>
  <c r="AE261" i="59" s="1"/>
  <c r="AE185" i="59"/>
  <c r="AE285" i="59" s="1"/>
  <c r="AE113" i="59"/>
  <c r="AE213" i="59" s="1"/>
  <c r="AE118" i="59"/>
  <c r="AE218" i="59" s="1"/>
  <c r="AE188" i="59"/>
  <c r="AE288" i="59" s="1"/>
  <c r="AE158" i="59"/>
  <c r="AE258" i="59" s="1"/>
  <c r="EY97" i="59"/>
  <c r="EY38" i="59"/>
  <c r="EY41" i="59"/>
  <c r="EY24" i="59"/>
  <c r="EY11" i="59"/>
  <c r="EY18" i="59"/>
  <c r="EY88" i="59"/>
  <c r="EY4" i="59"/>
  <c r="EY99" i="59"/>
  <c r="AE103" i="59"/>
  <c r="AE203" i="59" s="1"/>
  <c r="AE151" i="59"/>
  <c r="AE251" i="59" s="1"/>
  <c r="AE129" i="59"/>
  <c r="AE229" i="59" s="1"/>
  <c r="AE109" i="59"/>
  <c r="AE209" i="59" s="1"/>
  <c r="AE163" i="59"/>
  <c r="AE263" i="59" s="1"/>
  <c r="AE114" i="59"/>
  <c r="AE214" i="59" s="1"/>
  <c r="AE165" i="59"/>
  <c r="AE265" i="59" s="1"/>
  <c r="AE154" i="59"/>
  <c r="AE254" i="59" s="1"/>
  <c r="EY95" i="59"/>
  <c r="EY84" i="59"/>
  <c r="EY48" i="59"/>
  <c r="EY54" i="59"/>
  <c r="EY16" i="59"/>
  <c r="EY55" i="59"/>
  <c r="EY85" i="59"/>
  <c r="EY62" i="59"/>
  <c r="EY64" i="59"/>
  <c r="AE180" i="59"/>
  <c r="AE280" i="59" s="1"/>
  <c r="AE127" i="59"/>
  <c r="AE227" i="59" s="1"/>
  <c r="AE182" i="59"/>
  <c r="AE282" i="59" s="1"/>
  <c r="AE157" i="59"/>
  <c r="AE257" i="59" s="1"/>
  <c r="AE126" i="59"/>
  <c r="AE226" i="59" s="1"/>
  <c r="AE104" i="59"/>
  <c r="AE204" i="59" s="1"/>
  <c r="AE130" i="59"/>
  <c r="AE230" i="59" s="1"/>
  <c r="AE171" i="59"/>
  <c r="AE271" i="59" s="1"/>
  <c r="EY76" i="59"/>
  <c r="EY17" i="59"/>
  <c r="EY78" i="59"/>
  <c r="EY32" i="59"/>
  <c r="AE175" i="59"/>
  <c r="AE275" i="59" s="1"/>
  <c r="AE144" i="59"/>
  <c r="AE244" i="59" s="1"/>
  <c r="AE183" i="59"/>
  <c r="AE283" i="59" s="1"/>
  <c r="AE187" i="59"/>
  <c r="AE287" i="59" s="1"/>
  <c r="EY49" i="59"/>
  <c r="EY9" i="59"/>
  <c r="EY39" i="59"/>
  <c r="EY46" i="59"/>
  <c r="AE147" i="59"/>
  <c r="AE247" i="59" s="1"/>
  <c r="AE141" i="59"/>
  <c r="AE241" i="59" s="1"/>
  <c r="AE166" i="59"/>
  <c r="AE266" i="59" s="1"/>
  <c r="AE145" i="59"/>
  <c r="AE245" i="59" s="1"/>
  <c r="EY63" i="59"/>
  <c r="EY15" i="59"/>
  <c r="EY2" i="59"/>
  <c r="EY87" i="59"/>
  <c r="AE192" i="59"/>
  <c r="AE292" i="59" s="1"/>
  <c r="AE160" i="59"/>
  <c r="AE260" i="59" s="1"/>
  <c r="AE134" i="59"/>
  <c r="AE234" i="59" s="1"/>
  <c r="AE137" i="59"/>
  <c r="AE237" i="59" s="1"/>
  <c r="EY69" i="59"/>
  <c r="EY36" i="59"/>
  <c r="EY44" i="59"/>
  <c r="EY53" i="59"/>
  <c r="AE132" i="59"/>
  <c r="AE232" i="59" s="1"/>
  <c r="AE139" i="59"/>
  <c r="AE239" i="59" s="1"/>
  <c r="AE148" i="59"/>
  <c r="AE248" i="59" s="1"/>
  <c r="AE122" i="59"/>
  <c r="AE222" i="59" s="1"/>
  <c r="EY58" i="59"/>
  <c r="EY22" i="59"/>
  <c r="EY59" i="59"/>
  <c r="EY82" i="59"/>
  <c r="AE133" i="59"/>
  <c r="AE233" i="59" s="1"/>
  <c r="AE119" i="59"/>
  <c r="AE219" i="59" s="1"/>
  <c r="AE170" i="59"/>
  <c r="AE270" i="59" s="1"/>
  <c r="AE131" i="59"/>
  <c r="AE231" i="59" s="1"/>
  <c r="EY35" i="59"/>
  <c r="EY6" i="59"/>
  <c r="EY79" i="59"/>
  <c r="EY8" i="59"/>
  <c r="AE199" i="59"/>
  <c r="AE299" i="59" s="1"/>
  <c r="AE128" i="59"/>
  <c r="AE228" i="59" s="1"/>
  <c r="AE168" i="59"/>
  <c r="AE268" i="59" s="1"/>
  <c r="AE196" i="59"/>
  <c r="AE296" i="59" s="1"/>
  <c r="EY51" i="59"/>
  <c r="EY14" i="59"/>
  <c r="EY5" i="59"/>
  <c r="EY70" i="59"/>
  <c r="AE186" i="59"/>
  <c r="AE286" i="59" s="1"/>
  <c r="AE164" i="59"/>
  <c r="AE264" i="59" s="1"/>
  <c r="AE167" i="59"/>
  <c r="AE267" i="59" s="1"/>
  <c r="AE110" i="59"/>
  <c r="AE210" i="59" s="1"/>
  <c r="EY71" i="59"/>
  <c r="EY31" i="59"/>
  <c r="EY12" i="59"/>
  <c r="EY93" i="59"/>
  <c r="EY65" i="59"/>
  <c r="AE159" i="59"/>
  <c r="AE259" i="59" s="1"/>
  <c r="AE146" i="59"/>
  <c r="AE246" i="59" s="1"/>
  <c r="AE194" i="59"/>
  <c r="AE294" i="59" s="1"/>
  <c r="AE155" i="59"/>
  <c r="AE255" i="59" s="1"/>
  <c r="EY94" i="59"/>
  <c r="EY40" i="59"/>
  <c r="EY27" i="59"/>
  <c r="EY68" i="59"/>
  <c r="AE172" i="59"/>
  <c r="AE272" i="59" s="1"/>
  <c r="AE156" i="59"/>
  <c r="AE256" i="59" s="1"/>
  <c r="AE193" i="59"/>
  <c r="AE293" i="59" s="1"/>
  <c r="AE136" i="59"/>
  <c r="AE236" i="59" s="1"/>
  <c r="AE190" i="59"/>
  <c r="AE290" i="59" s="1"/>
  <c r="EY92" i="59"/>
  <c r="EY26" i="59"/>
  <c r="EY29" i="59"/>
  <c r="EY34" i="59"/>
  <c r="AE176" i="59"/>
  <c r="AE276" i="59" s="1"/>
  <c r="AE105" i="59"/>
  <c r="AE205" i="59" s="1"/>
  <c r="AE140" i="59"/>
  <c r="AE240" i="59" s="1"/>
  <c r="AE124" i="59"/>
  <c r="AE224" i="59" s="1"/>
  <c r="AE102" i="59"/>
  <c r="AE202" i="59" s="1"/>
  <c r="EY61" i="59"/>
  <c r="EY37" i="59"/>
  <c r="EY57" i="59"/>
  <c r="EY67" i="59"/>
  <c r="AE173" i="59"/>
  <c r="AE273" i="59" s="1"/>
  <c r="AE123" i="59"/>
  <c r="AE223" i="59" s="1"/>
  <c r="AE112" i="59"/>
  <c r="AE212" i="59" s="1"/>
  <c r="AE120" i="59"/>
  <c r="AE220" i="59" s="1"/>
  <c r="EY89" i="59"/>
  <c r="AP23" i="59"/>
  <c r="AP40" i="59" s="1"/>
  <c r="AE162" i="59"/>
  <c r="AE262" i="59" s="1"/>
  <c r="AE108" i="59"/>
  <c r="AE208" i="59" s="1"/>
  <c r="EY45" i="59"/>
  <c r="EY56" i="59"/>
  <c r="AE174" i="59"/>
  <c r="AE274" i="59" s="1"/>
  <c r="AE111" i="59"/>
  <c r="AE211" i="59" s="1"/>
  <c r="FG83" i="59"/>
  <c r="FG62" i="59"/>
  <c r="FG69" i="59"/>
  <c r="FG29" i="59"/>
  <c r="FG76" i="59"/>
  <c r="FG57" i="59"/>
  <c r="AM134" i="59"/>
  <c r="AM234" i="59" s="1"/>
  <c r="AM137" i="59"/>
  <c r="AM237" i="59" s="1"/>
  <c r="AM197" i="59"/>
  <c r="AM297" i="59" s="1"/>
  <c r="AM169" i="59"/>
  <c r="AM269" i="59" s="1"/>
  <c r="FG80" i="59"/>
  <c r="FG48" i="59"/>
  <c r="FG34" i="59"/>
  <c r="FG35" i="59"/>
  <c r="FG50" i="59"/>
  <c r="FG68" i="59"/>
  <c r="FG96" i="59"/>
  <c r="FG82" i="59"/>
  <c r="AM173" i="59"/>
  <c r="AM273" i="59" s="1"/>
  <c r="AM118" i="59"/>
  <c r="AM218" i="59" s="1"/>
  <c r="AM164" i="59"/>
  <c r="AM264" i="59" s="1"/>
  <c r="AM184" i="59"/>
  <c r="AM284" i="59" s="1"/>
  <c r="AM105" i="59"/>
  <c r="AM205" i="59" s="1"/>
  <c r="AM148" i="59"/>
  <c r="AM248" i="59" s="1"/>
  <c r="AM167" i="59"/>
  <c r="AM267" i="59" s="1"/>
  <c r="AM187" i="59"/>
  <c r="AM287" i="59" s="1"/>
  <c r="FG75" i="59"/>
  <c r="FG44" i="59"/>
  <c r="FG30" i="59"/>
  <c r="FG73" i="59"/>
  <c r="FG10" i="59"/>
  <c r="FG45" i="59"/>
  <c r="FG98" i="59"/>
  <c r="FG92" i="59"/>
  <c r="AM175" i="59"/>
  <c r="AM275" i="59" s="1"/>
  <c r="AM147" i="59"/>
  <c r="AM247" i="59" s="1"/>
  <c r="AM125" i="59"/>
  <c r="AM225" i="59" s="1"/>
  <c r="AM195" i="59"/>
  <c r="AM295" i="59" s="1"/>
  <c r="AM136" i="59"/>
  <c r="AM236" i="59" s="1"/>
  <c r="AM183" i="59"/>
  <c r="AM283" i="59" s="1"/>
  <c r="AM129" i="59"/>
  <c r="AM229" i="59" s="1"/>
  <c r="AM132" i="59"/>
  <c r="AM232" i="59" s="1"/>
  <c r="FG59" i="59"/>
  <c r="FG40" i="59"/>
  <c r="AP31" i="59"/>
  <c r="AP48" i="59" s="1"/>
  <c r="FG71" i="59"/>
  <c r="FG23" i="59"/>
  <c r="FG31" i="59"/>
  <c r="FG94" i="59"/>
  <c r="FG47" i="59"/>
  <c r="AM174" i="59"/>
  <c r="AM274" i="59" s="1"/>
  <c r="AM146" i="59"/>
  <c r="AM246" i="59" s="1"/>
  <c r="AM185" i="59"/>
  <c r="AM285" i="59" s="1"/>
  <c r="AM199" i="59"/>
  <c r="AM299" i="59" s="1"/>
  <c r="AM139" i="59"/>
  <c r="AM239" i="59" s="1"/>
  <c r="AM194" i="59"/>
  <c r="AM294" i="59" s="1"/>
  <c r="AM191" i="59"/>
  <c r="AM291" i="59" s="1"/>
  <c r="AM114" i="59"/>
  <c r="AM214" i="59" s="1"/>
  <c r="FG55" i="59"/>
  <c r="FG56" i="59"/>
  <c r="FG32" i="59"/>
  <c r="FG99" i="59"/>
  <c r="FG16" i="59"/>
  <c r="FG18" i="59"/>
  <c r="FG6" i="59"/>
  <c r="FG74" i="59"/>
  <c r="AM131" i="59"/>
  <c r="AM231" i="59" s="1"/>
  <c r="AM122" i="59"/>
  <c r="AM222" i="59" s="1"/>
  <c r="AM141" i="59"/>
  <c r="AM241" i="59" s="1"/>
  <c r="AM162" i="59"/>
  <c r="AM262" i="59" s="1"/>
  <c r="AM163" i="59"/>
  <c r="AM263" i="59" s="1"/>
  <c r="AM190" i="59"/>
  <c r="AM290" i="59" s="1"/>
  <c r="AM113" i="59"/>
  <c r="AM213" i="59" s="1"/>
  <c r="AM144" i="59"/>
  <c r="AM244" i="59" s="1"/>
  <c r="FG78" i="59"/>
  <c r="FG42" i="59"/>
  <c r="FG41" i="59"/>
  <c r="FG21" i="59"/>
  <c r="FG38" i="59"/>
  <c r="FG20" i="59"/>
  <c r="FG24" i="59"/>
  <c r="FG81" i="59"/>
  <c r="AM111" i="59"/>
  <c r="AM211" i="59" s="1"/>
  <c r="AM154" i="59"/>
  <c r="AM254" i="59" s="1"/>
  <c r="AM157" i="59"/>
  <c r="AM257" i="59" s="1"/>
  <c r="AM170" i="59"/>
  <c r="AM270" i="59" s="1"/>
  <c r="AM117" i="59"/>
  <c r="AM217" i="59" s="1"/>
  <c r="AM161" i="59"/>
  <c r="AM261" i="59" s="1"/>
  <c r="AM103" i="59"/>
  <c r="AM203" i="59" s="1"/>
  <c r="AM123" i="59"/>
  <c r="AM223" i="59" s="1"/>
  <c r="FG65" i="59"/>
  <c r="FG54" i="59"/>
  <c r="FG37" i="59"/>
  <c r="FG4" i="59"/>
  <c r="FG11" i="59"/>
  <c r="FG67" i="59"/>
  <c r="FG51" i="59"/>
  <c r="FG26" i="59"/>
  <c r="FG85" i="59"/>
  <c r="AM151" i="59"/>
  <c r="AM251" i="59" s="1"/>
  <c r="AM171" i="59"/>
  <c r="AM271" i="59" s="1"/>
  <c r="AM106" i="59"/>
  <c r="AM206" i="59" s="1"/>
  <c r="AM124" i="59"/>
  <c r="AM224" i="59" s="1"/>
  <c r="AM142" i="59"/>
  <c r="AM242" i="59" s="1"/>
  <c r="AM156" i="59"/>
  <c r="AM256" i="59" s="1"/>
  <c r="AM138" i="59"/>
  <c r="AM238" i="59" s="1"/>
  <c r="AM135" i="59"/>
  <c r="AM235" i="59" s="1"/>
  <c r="FG2" i="59"/>
  <c r="FG13" i="59"/>
  <c r="FG66" i="59"/>
  <c r="AM121" i="59"/>
  <c r="AM221" i="59" s="1"/>
  <c r="AM168" i="59"/>
  <c r="AM268" i="59" s="1"/>
  <c r="AM145" i="59"/>
  <c r="AM245" i="59" s="1"/>
  <c r="AM188" i="59"/>
  <c r="AM288" i="59" s="1"/>
  <c r="FG63" i="59"/>
  <c r="FG52" i="59"/>
  <c r="FG33" i="59"/>
  <c r="FG49" i="59"/>
  <c r="FG61" i="59"/>
  <c r="FG17" i="59"/>
  <c r="AM165" i="59"/>
  <c r="AM265" i="59" s="1"/>
  <c r="AM193" i="59"/>
  <c r="AM293" i="59" s="1"/>
  <c r="AM149" i="59"/>
  <c r="AM249" i="59" s="1"/>
  <c r="AM108" i="59"/>
  <c r="AM208" i="59" s="1"/>
  <c r="FG93" i="59"/>
  <c r="FG43" i="59"/>
  <c r="FG19" i="59"/>
  <c r="FG3" i="59"/>
  <c r="FG27" i="59"/>
  <c r="FG79" i="59"/>
  <c r="FG64" i="59"/>
  <c r="FG58" i="59"/>
  <c r="FG22" i="59"/>
  <c r="AM192" i="59"/>
  <c r="AM292" i="59" s="1"/>
  <c r="AM166" i="59"/>
  <c r="AM266" i="59" s="1"/>
  <c r="AM116" i="59"/>
  <c r="AM216" i="59" s="1"/>
  <c r="AM110" i="59"/>
  <c r="AM210" i="59" s="1"/>
  <c r="AM182" i="59"/>
  <c r="AM282" i="59" s="1"/>
  <c r="AM140" i="59"/>
  <c r="AM240" i="59" s="1"/>
  <c r="AM160" i="59"/>
  <c r="AM260" i="59" s="1"/>
  <c r="AM150" i="59"/>
  <c r="AM250" i="59" s="1"/>
  <c r="FG97" i="59"/>
  <c r="FG72" i="59"/>
  <c r="FG8" i="59"/>
  <c r="FG5" i="59"/>
  <c r="FG86" i="59"/>
  <c r="FG89" i="59"/>
  <c r="FG60" i="59"/>
  <c r="FG90" i="59"/>
  <c r="AM176" i="59"/>
  <c r="AM276" i="59" s="1"/>
  <c r="AM128" i="59"/>
  <c r="AM228" i="59" s="1"/>
  <c r="AM109" i="59"/>
  <c r="AM209" i="59" s="1"/>
  <c r="AM115" i="59"/>
  <c r="AM215" i="59" s="1"/>
  <c r="AM143" i="59"/>
  <c r="AM243" i="59" s="1"/>
  <c r="AM104" i="59"/>
  <c r="AM204" i="59" s="1"/>
  <c r="AM126" i="59"/>
  <c r="AM226" i="59" s="1"/>
  <c r="AM130" i="59"/>
  <c r="AM230" i="59" s="1"/>
  <c r="AM152" i="59"/>
  <c r="AM252" i="59" s="1"/>
  <c r="FG88" i="59"/>
  <c r="FG53" i="59"/>
  <c r="FG28" i="59"/>
  <c r="FG25" i="59"/>
  <c r="FG9" i="59"/>
  <c r="FG70" i="59"/>
  <c r="FG12" i="59"/>
  <c r="FG95" i="59"/>
  <c r="AM177" i="59"/>
  <c r="AM277" i="59" s="1"/>
  <c r="AM133" i="59"/>
  <c r="AM233" i="59" s="1"/>
  <c r="AM120" i="59"/>
  <c r="AM220" i="59" s="1"/>
  <c r="AM196" i="59"/>
  <c r="AM296" i="59" s="1"/>
  <c r="AM153" i="59"/>
  <c r="AM253" i="59" s="1"/>
  <c r="AM112" i="59"/>
  <c r="AM212" i="59" s="1"/>
  <c r="AM159" i="59"/>
  <c r="AM259" i="59" s="1"/>
  <c r="AM180" i="59"/>
  <c r="AM280" i="59" s="1"/>
  <c r="FG39" i="59"/>
  <c r="FG87" i="59"/>
  <c r="AM172" i="59"/>
  <c r="AM272" i="59" s="1"/>
  <c r="AM186" i="59"/>
  <c r="AM286" i="59" s="1"/>
  <c r="AM107" i="59"/>
  <c r="AM207" i="59" s="1"/>
  <c r="AM179" i="59"/>
  <c r="AM279" i="59" s="1"/>
  <c r="FG15" i="59"/>
  <c r="AM102" i="59"/>
  <c r="AM202" i="59" s="1"/>
  <c r="FG46" i="59"/>
  <c r="AM178" i="59"/>
  <c r="AM278" i="59" s="1"/>
  <c r="AM158" i="59"/>
  <c r="AM258" i="59" s="1"/>
  <c r="AM119" i="59"/>
  <c r="AM219" i="59" s="1"/>
  <c r="AM155" i="59"/>
  <c r="AM255" i="59" s="1"/>
  <c r="FG84" i="59"/>
  <c r="FG77" i="59"/>
  <c r="FG14" i="59"/>
  <c r="AM189" i="59"/>
  <c r="AM289" i="59" s="1"/>
  <c r="FG91" i="59"/>
  <c r="AM127" i="59"/>
  <c r="AM227" i="59" s="1"/>
  <c r="FG36" i="59"/>
  <c r="AM181" i="59"/>
  <c r="AM281" i="59" s="1"/>
  <c r="FG7" i="59"/>
  <c r="AM198" i="59"/>
  <c r="AM298" i="59" s="1"/>
  <c r="FH60" i="59"/>
  <c r="FH74" i="59"/>
  <c r="FH44" i="59"/>
  <c r="FH20" i="59"/>
  <c r="FH72" i="59"/>
  <c r="FH21" i="59"/>
  <c r="FH36" i="59"/>
  <c r="FH92" i="59"/>
  <c r="AN177" i="59"/>
  <c r="AN277" i="59" s="1"/>
  <c r="AN192" i="59"/>
  <c r="AN292" i="59" s="1"/>
  <c r="AN181" i="59"/>
  <c r="AN281" i="59" s="1"/>
  <c r="AN145" i="59"/>
  <c r="AN245" i="59" s="1"/>
  <c r="AN197" i="59"/>
  <c r="AN297" i="59" s="1"/>
  <c r="AN125" i="59"/>
  <c r="AN225" i="59" s="1"/>
  <c r="AN166" i="59"/>
  <c r="AN266" i="59" s="1"/>
  <c r="AN186" i="59"/>
  <c r="AN286" i="59" s="1"/>
  <c r="FH77" i="59"/>
  <c r="FH38" i="59"/>
  <c r="FH19" i="59"/>
  <c r="FH48" i="59"/>
  <c r="FH5" i="59"/>
  <c r="FH51" i="59"/>
  <c r="FH59" i="59"/>
  <c r="FH3" i="59"/>
  <c r="AN124" i="59"/>
  <c r="AN224" i="59" s="1"/>
  <c r="AN168" i="59"/>
  <c r="AN268" i="59" s="1"/>
  <c r="AN167" i="59"/>
  <c r="AN267" i="59" s="1"/>
  <c r="AN152" i="59"/>
  <c r="AN252" i="59" s="1"/>
  <c r="AN122" i="59"/>
  <c r="AN222" i="59" s="1"/>
  <c r="AN179" i="59"/>
  <c r="AN279" i="59" s="1"/>
  <c r="AN107" i="59"/>
  <c r="AN207" i="59" s="1"/>
  <c r="AN146" i="59"/>
  <c r="AN246" i="59" s="1"/>
  <c r="FH68" i="59"/>
  <c r="FH34" i="59"/>
  <c r="FH15" i="59"/>
  <c r="FH37" i="59"/>
  <c r="FH40" i="59"/>
  <c r="FH98" i="59"/>
  <c r="FH7" i="59"/>
  <c r="FH46" i="59"/>
  <c r="FH99" i="59"/>
  <c r="AN106" i="59"/>
  <c r="AN206" i="59" s="1"/>
  <c r="AN183" i="59"/>
  <c r="AN283" i="59" s="1"/>
  <c r="AN142" i="59"/>
  <c r="AN242" i="59" s="1"/>
  <c r="AN196" i="59"/>
  <c r="AN296" i="59" s="1"/>
  <c r="AN119" i="59"/>
  <c r="AN219" i="59" s="1"/>
  <c r="AN121" i="59"/>
  <c r="AN221" i="59" s="1"/>
  <c r="AN158" i="59"/>
  <c r="AN258" i="59" s="1"/>
  <c r="AN120" i="59"/>
  <c r="AN220" i="59" s="1"/>
  <c r="FH90" i="59"/>
  <c r="FH82" i="59"/>
  <c r="FH13" i="59"/>
  <c r="FH75" i="59"/>
  <c r="FH73" i="59"/>
  <c r="FH62" i="59"/>
  <c r="FH89" i="59"/>
  <c r="FH81" i="59"/>
  <c r="AN175" i="59"/>
  <c r="AN275" i="59" s="1"/>
  <c r="AN143" i="59"/>
  <c r="AN243" i="59" s="1"/>
  <c r="AN127" i="59"/>
  <c r="AN227" i="59" s="1"/>
  <c r="AN162" i="59"/>
  <c r="AN262" i="59" s="1"/>
  <c r="AN171" i="59"/>
  <c r="AN271" i="59" s="1"/>
  <c r="AN148" i="59"/>
  <c r="AN248" i="59" s="1"/>
  <c r="AN109" i="59"/>
  <c r="AN209" i="59" s="1"/>
  <c r="AN199" i="59"/>
  <c r="AN299" i="59" s="1"/>
  <c r="AN102" i="59"/>
  <c r="AN202" i="59" s="1"/>
  <c r="FH64" i="59"/>
  <c r="FH56" i="59"/>
  <c r="FH18" i="59"/>
  <c r="FH10" i="59"/>
  <c r="FH45" i="59"/>
  <c r="AN189" i="59"/>
  <c r="AN289" i="59" s="1"/>
  <c r="AN191" i="59"/>
  <c r="AN291" i="59" s="1"/>
  <c r="AN160" i="59"/>
  <c r="AN260" i="59" s="1"/>
  <c r="AN159" i="59"/>
  <c r="AN259" i="59" s="1"/>
  <c r="AN136" i="59"/>
  <c r="AN236" i="59" s="1"/>
  <c r="FH95" i="59"/>
  <c r="AP32" i="59"/>
  <c r="AP49" i="59" s="1"/>
  <c r="FH25" i="59"/>
  <c r="FH67" i="59"/>
  <c r="FH22" i="59"/>
  <c r="FH35" i="59"/>
  <c r="AN135" i="59"/>
  <c r="AN235" i="59" s="1"/>
  <c r="AN147" i="59"/>
  <c r="AN247" i="59" s="1"/>
  <c r="AN163" i="59"/>
  <c r="AN263" i="59" s="1"/>
  <c r="AN110" i="59"/>
  <c r="AN210" i="59" s="1"/>
  <c r="AN139" i="59"/>
  <c r="AN239" i="59" s="1"/>
  <c r="FH58" i="59"/>
  <c r="FH94" i="59"/>
  <c r="FH53" i="59"/>
  <c r="FH61" i="59"/>
  <c r="FH55" i="59"/>
  <c r="FH83" i="59"/>
  <c r="AN190" i="59"/>
  <c r="AN290" i="59" s="1"/>
  <c r="AN137" i="59"/>
  <c r="AN237" i="59" s="1"/>
  <c r="AN155" i="59"/>
  <c r="AN255" i="59" s="1"/>
  <c r="AN132" i="59"/>
  <c r="AN232" i="59" s="1"/>
  <c r="AN123" i="59"/>
  <c r="AN223" i="59" s="1"/>
  <c r="FH87" i="59"/>
  <c r="FH29" i="59"/>
  <c r="FH96" i="59"/>
  <c r="FH4" i="59"/>
  <c r="FH65" i="59"/>
  <c r="FH31" i="59"/>
  <c r="AN185" i="59"/>
  <c r="AN285" i="59" s="1"/>
  <c r="AN154" i="59"/>
  <c r="AN254" i="59" s="1"/>
  <c r="AN153" i="59"/>
  <c r="AN253" i="59" s="1"/>
  <c r="AN141" i="59"/>
  <c r="AN241" i="59" s="1"/>
  <c r="AN170" i="59"/>
  <c r="AN270" i="59" s="1"/>
  <c r="FH41" i="59"/>
  <c r="FH47" i="59"/>
  <c r="FH78" i="59"/>
  <c r="FH42" i="59"/>
  <c r="FH93" i="59"/>
  <c r="FH88" i="59"/>
  <c r="AN156" i="59"/>
  <c r="AN256" i="59" s="1"/>
  <c r="AN114" i="59"/>
  <c r="AN214" i="59" s="1"/>
  <c r="AN104" i="59"/>
  <c r="AN204" i="59" s="1"/>
  <c r="AN140" i="59"/>
  <c r="AN240" i="59" s="1"/>
  <c r="AN193" i="59"/>
  <c r="AN293" i="59" s="1"/>
  <c r="FH69" i="59"/>
  <c r="FH28" i="59"/>
  <c r="FH91" i="59"/>
  <c r="FH57" i="59"/>
  <c r="FH27" i="59"/>
  <c r="FH33" i="59"/>
  <c r="AN157" i="59"/>
  <c r="AN257" i="59" s="1"/>
  <c r="AN144" i="59"/>
  <c r="AN244" i="59" s="1"/>
  <c r="AN115" i="59"/>
  <c r="AN215" i="59" s="1"/>
  <c r="AN134" i="59"/>
  <c r="AN234" i="59" s="1"/>
  <c r="AN198" i="59"/>
  <c r="AN298" i="59" s="1"/>
  <c r="FH79" i="59"/>
  <c r="FH14" i="59"/>
  <c r="FH52" i="59"/>
  <c r="FH63" i="59"/>
  <c r="FH76" i="59"/>
  <c r="AN176" i="59"/>
  <c r="AN276" i="59" s="1"/>
  <c r="AN130" i="59"/>
  <c r="AN230" i="59" s="1"/>
  <c r="AN161" i="59"/>
  <c r="AN261" i="59" s="1"/>
  <c r="AN117" i="59"/>
  <c r="AN217" i="59" s="1"/>
  <c r="AN188" i="59"/>
  <c r="AN288" i="59" s="1"/>
  <c r="AN187" i="59"/>
  <c r="AN287" i="59" s="1"/>
  <c r="FH70" i="59"/>
  <c r="FH12" i="59"/>
  <c r="FH71" i="59"/>
  <c r="FH24" i="59"/>
  <c r="FH84" i="59"/>
  <c r="AN172" i="59"/>
  <c r="AN272" i="59" s="1"/>
  <c r="AN180" i="59"/>
  <c r="AN280" i="59" s="1"/>
  <c r="AN151" i="59"/>
  <c r="AN251" i="59" s="1"/>
  <c r="AN195" i="59"/>
  <c r="AN295" i="59" s="1"/>
  <c r="AN128" i="59"/>
  <c r="AN228" i="59" s="1"/>
  <c r="AN150" i="59"/>
  <c r="AN250" i="59" s="1"/>
  <c r="FH85" i="59"/>
  <c r="FH6" i="59"/>
  <c r="FH2" i="59"/>
  <c r="FH8" i="59"/>
  <c r="FH86" i="59"/>
  <c r="AN173" i="59"/>
  <c r="AN273" i="59" s="1"/>
  <c r="AN164" i="59"/>
  <c r="AN264" i="59" s="1"/>
  <c r="AN108" i="59"/>
  <c r="AN208" i="59" s="1"/>
  <c r="AN129" i="59"/>
  <c r="AN229" i="59" s="1"/>
  <c r="AN149" i="59"/>
  <c r="AN249" i="59" s="1"/>
  <c r="AN133" i="59"/>
  <c r="AN233" i="59" s="1"/>
  <c r="FH50" i="59"/>
  <c r="FH39" i="59"/>
  <c r="FH30" i="59"/>
  <c r="FH54" i="59"/>
  <c r="FH97" i="59"/>
  <c r="AN174" i="59"/>
  <c r="AN274" i="59" s="1"/>
  <c r="AN165" i="59"/>
  <c r="AN265" i="59" s="1"/>
  <c r="AN126" i="59"/>
  <c r="AN226" i="59" s="1"/>
  <c r="AN182" i="59"/>
  <c r="AN282" i="59" s="1"/>
  <c r="AN131" i="59"/>
  <c r="AN231" i="59" s="1"/>
  <c r="AN184" i="59"/>
  <c r="AN284" i="59" s="1"/>
  <c r="FH66" i="59"/>
  <c r="FH9" i="59"/>
  <c r="FH11" i="59"/>
  <c r="FH80" i="59"/>
  <c r="FH23" i="59"/>
  <c r="AN116" i="59"/>
  <c r="AN216" i="59" s="1"/>
  <c r="AN111" i="59"/>
  <c r="AN211" i="59" s="1"/>
  <c r="AN105" i="59"/>
  <c r="AN205" i="59" s="1"/>
  <c r="AN113" i="59"/>
  <c r="AN213" i="59" s="1"/>
  <c r="AN169" i="59"/>
  <c r="AN269" i="59" s="1"/>
  <c r="FH17" i="59"/>
  <c r="AN194" i="59"/>
  <c r="AN294" i="59" s="1"/>
  <c r="AN138" i="59"/>
  <c r="AN238" i="59" s="1"/>
  <c r="AN112" i="59"/>
  <c r="AN212" i="59" s="1"/>
  <c r="FH32" i="59"/>
  <c r="AN118" i="59"/>
  <c r="AN218" i="59" s="1"/>
  <c r="AN103" i="59"/>
  <c r="AN203" i="59" s="1"/>
  <c r="FH43" i="59"/>
  <c r="FH49" i="59"/>
  <c r="FH26" i="59"/>
  <c r="FH16" i="59"/>
  <c r="AN178" i="59"/>
  <c r="AN278" i="59" s="1"/>
  <c r="EX71" i="59"/>
  <c r="EX78" i="59"/>
  <c r="EX36" i="59"/>
  <c r="EX94" i="59"/>
  <c r="AD164" i="59"/>
  <c r="AD264" i="59" s="1"/>
  <c r="AD109" i="59"/>
  <c r="AD209" i="59" s="1"/>
  <c r="AD117" i="59"/>
  <c r="AD217" i="59" s="1"/>
  <c r="EX96" i="59"/>
  <c r="EX66" i="59"/>
  <c r="EX55" i="59"/>
  <c r="EX32" i="59"/>
  <c r="EX5" i="59"/>
  <c r="EX56" i="59"/>
  <c r="EX18" i="59"/>
  <c r="EX61" i="59"/>
  <c r="EX22" i="59"/>
  <c r="AD140" i="59"/>
  <c r="AD240" i="59" s="1"/>
  <c r="AD106" i="59"/>
  <c r="AD206" i="59" s="1"/>
  <c r="AD160" i="59"/>
  <c r="AD260" i="59" s="1"/>
  <c r="AD150" i="59"/>
  <c r="AD250" i="59" s="1"/>
  <c r="AD137" i="59"/>
  <c r="AD237" i="59" s="1"/>
  <c r="AD151" i="59"/>
  <c r="AD251" i="59" s="1"/>
  <c r="AD147" i="59"/>
  <c r="AD247" i="59" s="1"/>
  <c r="AD169" i="59"/>
  <c r="AD269" i="59" s="1"/>
  <c r="AD120" i="59"/>
  <c r="AD220" i="59" s="1"/>
  <c r="EX90" i="59"/>
  <c r="EX57" i="59"/>
  <c r="EX51" i="59"/>
  <c r="EX26" i="59"/>
  <c r="EX2" i="59"/>
  <c r="EX34" i="59"/>
  <c r="EX11" i="59"/>
  <c r="EX46" i="59"/>
  <c r="EX9" i="59"/>
  <c r="AD126" i="59"/>
  <c r="AD226" i="59" s="1"/>
  <c r="AD108" i="59"/>
  <c r="AD208" i="59" s="1"/>
  <c r="AD196" i="59"/>
  <c r="AD296" i="59" s="1"/>
  <c r="AD190" i="59"/>
  <c r="AD290" i="59" s="1"/>
  <c r="AD186" i="59"/>
  <c r="AD286" i="59" s="1"/>
  <c r="AD116" i="59"/>
  <c r="AD216" i="59" s="1"/>
  <c r="AD127" i="59"/>
  <c r="AD227" i="59" s="1"/>
  <c r="AD142" i="59"/>
  <c r="AD242" i="59" s="1"/>
  <c r="AD107" i="59"/>
  <c r="AD207" i="59" s="1"/>
  <c r="EX87" i="59"/>
  <c r="EX62" i="59"/>
  <c r="EX81" i="59"/>
  <c r="EX21" i="59"/>
  <c r="EX15" i="59"/>
  <c r="EX50" i="59"/>
  <c r="EX86" i="59"/>
  <c r="EX52" i="59"/>
  <c r="EX29" i="59"/>
  <c r="AD192" i="59"/>
  <c r="AD292" i="59" s="1"/>
  <c r="AD165" i="59"/>
  <c r="AD265" i="59" s="1"/>
  <c r="AD197" i="59"/>
  <c r="AD297" i="59" s="1"/>
  <c r="AD162" i="59"/>
  <c r="AD262" i="59" s="1"/>
  <c r="AD167" i="59"/>
  <c r="AD267" i="59" s="1"/>
  <c r="AD134" i="59"/>
  <c r="AD234" i="59" s="1"/>
  <c r="AD105" i="59"/>
  <c r="AD205" i="59" s="1"/>
  <c r="AD153" i="59"/>
  <c r="AD253" i="59" s="1"/>
  <c r="AD158" i="59"/>
  <c r="AD258" i="59" s="1"/>
  <c r="EX95" i="59"/>
  <c r="EX49" i="59"/>
  <c r="EX68" i="59"/>
  <c r="EX33" i="59"/>
  <c r="EX14" i="59"/>
  <c r="EX31" i="59"/>
  <c r="EX67" i="59"/>
  <c r="EX98" i="59"/>
  <c r="AD175" i="59"/>
  <c r="AD275" i="59" s="1"/>
  <c r="AD168" i="59"/>
  <c r="AD268" i="59" s="1"/>
  <c r="AD155" i="59"/>
  <c r="AD255" i="59" s="1"/>
  <c r="AD148" i="59"/>
  <c r="AD248" i="59" s="1"/>
  <c r="AD152" i="59"/>
  <c r="AD252" i="59" s="1"/>
  <c r="AD123" i="59"/>
  <c r="AD223" i="59" s="1"/>
  <c r="AD181" i="59"/>
  <c r="AD281" i="59" s="1"/>
  <c r="AD129" i="59"/>
  <c r="AD229" i="59" s="1"/>
  <c r="AD189" i="59"/>
  <c r="AD289" i="59" s="1"/>
  <c r="EX60" i="59"/>
  <c r="EX84" i="59"/>
  <c r="EX54" i="59"/>
  <c r="EX24" i="59"/>
  <c r="EX13" i="59"/>
  <c r="EX10" i="59"/>
  <c r="EX89" i="59"/>
  <c r="EX70" i="59"/>
  <c r="AD176" i="59"/>
  <c r="AD276" i="59" s="1"/>
  <c r="AD159" i="59"/>
  <c r="AD259" i="59" s="1"/>
  <c r="AD161" i="59"/>
  <c r="AD261" i="59" s="1"/>
  <c r="AD185" i="59"/>
  <c r="AD285" i="59" s="1"/>
  <c r="AD110" i="59"/>
  <c r="AD210" i="59" s="1"/>
  <c r="AD146" i="59"/>
  <c r="AD246" i="59" s="1"/>
  <c r="AD187" i="59"/>
  <c r="AD287" i="59" s="1"/>
  <c r="AD141" i="59"/>
  <c r="AD241" i="59" s="1"/>
  <c r="AD102" i="59"/>
  <c r="AD202" i="59" s="1"/>
  <c r="AD113" i="59"/>
  <c r="AD213" i="59" s="1"/>
  <c r="EX93" i="59"/>
  <c r="EX48" i="59"/>
  <c r="EX88" i="59"/>
  <c r="EX38" i="59"/>
  <c r="EX7" i="59"/>
  <c r="EX40" i="59"/>
  <c r="EX8" i="59"/>
  <c r="EX4" i="59"/>
  <c r="AD174" i="59"/>
  <c r="AD274" i="59" s="1"/>
  <c r="AD180" i="59"/>
  <c r="AD280" i="59" s="1"/>
  <c r="AD199" i="59"/>
  <c r="AD299" i="59" s="1"/>
  <c r="AD191" i="59"/>
  <c r="AD291" i="59" s="1"/>
  <c r="AD133" i="59"/>
  <c r="AD233" i="59" s="1"/>
  <c r="AD135" i="59"/>
  <c r="AD235" i="59" s="1"/>
  <c r="AD131" i="59"/>
  <c r="AD231" i="59" s="1"/>
  <c r="AD111" i="59"/>
  <c r="AD211" i="59" s="1"/>
  <c r="EX99" i="59"/>
  <c r="AP22" i="59"/>
  <c r="AP39" i="59" s="1"/>
  <c r="EX37" i="59"/>
  <c r="EX20" i="59"/>
  <c r="AD172" i="59"/>
  <c r="AD272" i="59" s="1"/>
  <c r="AD119" i="59"/>
  <c r="AD219" i="59" s="1"/>
  <c r="AD115" i="59"/>
  <c r="AD215" i="59" s="1"/>
  <c r="EX72" i="59"/>
  <c r="EX91" i="59"/>
  <c r="EX12" i="59"/>
  <c r="EX41" i="59"/>
  <c r="AD182" i="59"/>
  <c r="AD282" i="59" s="1"/>
  <c r="EX39" i="59"/>
  <c r="EX75" i="59"/>
  <c r="EX53" i="59"/>
  <c r="EX19" i="59"/>
  <c r="EX42" i="59"/>
  <c r="EX58" i="59"/>
  <c r="EX30" i="59"/>
  <c r="EX59" i="59"/>
  <c r="AD178" i="59"/>
  <c r="AD278" i="59" s="1"/>
  <c r="AD171" i="59"/>
  <c r="AD271" i="59" s="1"/>
  <c r="AD121" i="59"/>
  <c r="AD221" i="59" s="1"/>
  <c r="AD128" i="59"/>
  <c r="AD228" i="59" s="1"/>
  <c r="AD188" i="59"/>
  <c r="AD288" i="59" s="1"/>
  <c r="AD154" i="59"/>
  <c r="AD254" i="59" s="1"/>
  <c r="AD170" i="59"/>
  <c r="AD270" i="59" s="1"/>
  <c r="AD138" i="59"/>
  <c r="AD238" i="59" s="1"/>
  <c r="EX83" i="59"/>
  <c r="EX63" i="59"/>
  <c r="EX44" i="59"/>
  <c r="EX27" i="59"/>
  <c r="EX77" i="59"/>
  <c r="EX28" i="59"/>
  <c r="EX76" i="59"/>
  <c r="EX85" i="59"/>
  <c r="AD177" i="59"/>
  <c r="AD277" i="59" s="1"/>
  <c r="AD125" i="59"/>
  <c r="AD225" i="59" s="1"/>
  <c r="AD145" i="59"/>
  <c r="AD245" i="59" s="1"/>
  <c r="AD132" i="59"/>
  <c r="AD232" i="59" s="1"/>
  <c r="AD166" i="59"/>
  <c r="AD266" i="59" s="1"/>
  <c r="AD195" i="59"/>
  <c r="AD295" i="59" s="1"/>
  <c r="AD114" i="59"/>
  <c r="AD214" i="59" s="1"/>
  <c r="AD122" i="59"/>
  <c r="AD222" i="59" s="1"/>
  <c r="EX73" i="59"/>
  <c r="EX80" i="59"/>
  <c r="EX43" i="59"/>
  <c r="EX6" i="59"/>
  <c r="EX64" i="59"/>
  <c r="EX23" i="59"/>
  <c r="EX47" i="59"/>
  <c r="EX25" i="59"/>
  <c r="AD156" i="59"/>
  <c r="AD256" i="59" s="1"/>
  <c r="AD194" i="59"/>
  <c r="AD294" i="59" s="1"/>
  <c r="AD144" i="59"/>
  <c r="AD244" i="59" s="1"/>
  <c r="AD179" i="59"/>
  <c r="AD279" i="59" s="1"/>
  <c r="AD103" i="59"/>
  <c r="AD203" i="59" s="1"/>
  <c r="AD163" i="59"/>
  <c r="AD263" i="59" s="1"/>
  <c r="AD124" i="59"/>
  <c r="AD224" i="59" s="1"/>
  <c r="AD143" i="59"/>
  <c r="AD243" i="59" s="1"/>
  <c r="EX79" i="59"/>
  <c r="EX35" i="59"/>
  <c r="EX65" i="59"/>
  <c r="EX74" i="59"/>
  <c r="AD136" i="59"/>
  <c r="AD236" i="59" s="1"/>
  <c r="AD112" i="59"/>
  <c r="AD212" i="59" s="1"/>
  <c r="AD139" i="59"/>
  <c r="AD239" i="59" s="1"/>
  <c r="AD130" i="59"/>
  <c r="AD230" i="59" s="1"/>
  <c r="AD104" i="59"/>
  <c r="AD204" i="59" s="1"/>
  <c r="AD149" i="59"/>
  <c r="AD249" i="59" s="1"/>
  <c r="AD118" i="59"/>
  <c r="AD218" i="59" s="1"/>
  <c r="AD198" i="59"/>
  <c r="AD298" i="59" s="1"/>
  <c r="AD193" i="59"/>
  <c r="AD293" i="59" s="1"/>
  <c r="AD157" i="59"/>
  <c r="AD257" i="59" s="1"/>
  <c r="AD184" i="59"/>
  <c r="AD284" i="59" s="1"/>
  <c r="AD183" i="59"/>
  <c r="AD283" i="59" s="1"/>
  <c r="EX82" i="59"/>
  <c r="EX69" i="59"/>
  <c r="EX45" i="59"/>
  <c r="EX16" i="59"/>
  <c r="EX97" i="59"/>
  <c r="EX17" i="59"/>
  <c r="EX92" i="59"/>
  <c r="EX3" i="59"/>
  <c r="AD173" i="59"/>
  <c r="AD273" i="59" s="1"/>
  <c r="CD62" i="58"/>
  <c r="AH102" i="58" s="1"/>
  <c r="CD61" i="58"/>
  <c r="AG102" i="58" s="1"/>
  <c r="CD59" i="58"/>
  <c r="AE102" i="58" s="1"/>
  <c r="CD68" i="58"/>
  <c r="AN102" i="58" s="1"/>
  <c r="CD56" i="58"/>
  <c r="AB102" i="58" s="1"/>
  <c r="CD65" i="58"/>
  <c r="AK102" i="58" s="1"/>
  <c r="CD67" i="58"/>
  <c r="AM102" i="58" s="1"/>
  <c r="CD66" i="58"/>
  <c r="AL102" i="58" s="1"/>
  <c r="CD64" i="58"/>
  <c r="AJ102" i="58" s="1"/>
  <c r="CD63" i="58"/>
  <c r="AI102" i="58" s="1"/>
  <c r="CD60" i="58"/>
  <c r="AF102" i="58" s="1"/>
  <c r="CD58" i="58"/>
  <c r="AD102" i="58" s="1"/>
  <c r="CD57" i="58"/>
  <c r="AC102" i="58" s="1"/>
  <c r="CD55" i="58"/>
  <c r="AA102" i="58" s="1"/>
  <c r="CD69" i="58"/>
  <c r="AO102" i="58" s="1"/>
  <c r="AH102" i="14" l="1"/>
  <c r="AL102" i="14"/>
  <c r="AD102" i="14"/>
  <c r="AI102" i="14"/>
  <c r="AJ102" i="14"/>
  <c r="AM102" i="14"/>
  <c r="AK102" i="14"/>
  <c r="AB102" i="14"/>
  <c r="AN102" i="14"/>
  <c r="AO102" i="14"/>
  <c r="AE102" i="14"/>
  <c r="AG102" i="14"/>
  <c r="AC102" i="14"/>
  <c r="AF102" i="14"/>
  <c r="AA102" i="14"/>
  <c r="FK80" i="68"/>
  <c r="FK71" i="68"/>
  <c r="FK83" i="68"/>
  <c r="FK51" i="68"/>
  <c r="FB101" i="68"/>
  <c r="FK47" i="68"/>
  <c r="FK96" i="68"/>
  <c r="FK59" i="68"/>
  <c r="FK56" i="68"/>
  <c r="FK41" i="68"/>
  <c r="FK52" i="68"/>
  <c r="FK22" i="68"/>
  <c r="FK68" i="68"/>
  <c r="FK15" i="68"/>
  <c r="FK63" i="68"/>
  <c r="FK50" i="68"/>
  <c r="EW101" i="68"/>
  <c r="EZ101" i="68"/>
  <c r="FK99" i="68"/>
  <c r="FK70" i="68"/>
  <c r="FK11" i="68"/>
  <c r="FK25" i="68"/>
  <c r="FK97" i="68"/>
  <c r="FK20" i="68"/>
  <c r="FK72" i="68"/>
  <c r="FK28" i="68"/>
  <c r="FK87" i="68"/>
  <c r="FK8" i="68"/>
  <c r="FK35" i="68"/>
  <c r="EY101" i="68"/>
  <c r="FK33" i="68"/>
  <c r="FK44" i="68"/>
  <c r="FF101" i="68"/>
  <c r="FK6" i="68"/>
  <c r="FK61" i="68"/>
  <c r="FK40" i="68"/>
  <c r="FK89" i="68"/>
  <c r="FK91" i="68"/>
  <c r="FK98" i="68"/>
  <c r="FK79" i="68"/>
  <c r="FK60" i="68"/>
  <c r="FE101" i="68"/>
  <c r="EV101" i="68"/>
  <c r="FI101" i="68"/>
  <c r="FK7" i="68"/>
  <c r="FK12" i="68"/>
  <c r="FK77" i="68"/>
  <c r="FK95" i="68"/>
  <c r="EX101" i="68"/>
  <c r="FH101" i="68"/>
  <c r="FK74" i="68"/>
  <c r="FK85" i="68"/>
  <c r="FK5" i="68"/>
  <c r="EU101" i="68"/>
  <c r="FK3" i="68"/>
  <c r="FK46" i="68"/>
  <c r="FK26" i="68"/>
  <c r="FK32" i="68"/>
  <c r="FK23" i="68"/>
  <c r="FC101" i="68"/>
  <c r="FK62" i="68"/>
  <c r="FK19" i="68"/>
  <c r="FK9" i="68"/>
  <c r="FK38" i="68"/>
  <c r="FK92" i="68"/>
  <c r="FK65" i="68"/>
  <c r="FK17" i="68"/>
  <c r="FK45" i="68"/>
  <c r="FK30" i="68"/>
  <c r="FK69" i="68"/>
  <c r="FK73" i="68"/>
  <c r="FK29" i="68"/>
  <c r="FK43" i="68"/>
  <c r="FK58" i="68"/>
  <c r="FK36" i="68"/>
  <c r="FK39" i="68"/>
  <c r="FK84" i="68"/>
  <c r="FK81" i="68"/>
  <c r="FK31" i="68"/>
  <c r="FK90" i="68"/>
  <c r="FK18" i="68"/>
  <c r="FG101" i="68"/>
  <c r="FA101" i="68"/>
  <c r="FK66" i="68"/>
  <c r="FK42" i="68"/>
  <c r="FK14" i="68"/>
  <c r="FK37" i="68"/>
  <c r="FK4" i="68"/>
  <c r="FK88" i="68"/>
  <c r="FK2" i="68"/>
  <c r="FK64" i="68"/>
  <c r="FK75" i="68"/>
  <c r="FK53" i="68"/>
  <c r="FK76" i="68"/>
  <c r="FK94" i="68"/>
  <c r="FK93" i="68"/>
  <c r="FK86" i="68"/>
  <c r="FK16" i="68"/>
  <c r="FK24" i="68"/>
  <c r="FK54" i="68"/>
  <c r="FK27" i="68"/>
  <c r="FK57" i="68"/>
  <c r="FK34" i="68"/>
  <c r="FK49" i="68"/>
  <c r="FK82" i="68"/>
  <c r="FK21" i="68"/>
  <c r="FK10" i="68"/>
  <c r="FK78" i="68"/>
  <c r="FK55" i="68"/>
  <c r="FK13" i="68"/>
  <c r="FK48" i="68"/>
  <c r="FK67" i="68"/>
  <c r="FD101" i="68"/>
  <c r="FK17" i="67"/>
  <c r="FK42" i="67"/>
  <c r="FK97" i="67"/>
  <c r="FK29" i="67"/>
  <c r="FK26" i="67"/>
  <c r="FK21" i="67"/>
  <c r="FK10" i="67"/>
  <c r="FK44" i="67"/>
  <c r="FK28" i="67"/>
  <c r="FK31" i="67"/>
  <c r="FK94" i="67"/>
  <c r="EV101" i="67"/>
  <c r="FK93" i="67"/>
  <c r="FK48" i="67"/>
  <c r="FK24" i="67"/>
  <c r="FK23" i="67"/>
  <c r="FK27" i="67"/>
  <c r="FK33" i="67"/>
  <c r="FK50" i="67"/>
  <c r="FK39" i="67"/>
  <c r="FK46" i="67"/>
  <c r="FI101" i="67"/>
  <c r="FK91" i="67"/>
  <c r="FK70" i="67"/>
  <c r="FK82" i="67"/>
  <c r="FK79" i="67"/>
  <c r="FK32" i="67"/>
  <c r="FK99" i="67"/>
  <c r="FK89" i="67"/>
  <c r="FK49" i="67"/>
  <c r="EW101" i="67"/>
  <c r="FA101" i="67"/>
  <c r="FK20" i="67"/>
  <c r="FK43" i="67"/>
  <c r="FK66" i="67"/>
  <c r="FK52" i="67"/>
  <c r="FK13" i="67"/>
  <c r="FF101" i="67"/>
  <c r="FK30" i="67"/>
  <c r="FK64" i="67"/>
  <c r="FK45" i="67"/>
  <c r="FK85" i="67"/>
  <c r="FK38" i="67"/>
  <c r="FK12" i="67"/>
  <c r="FK16" i="67"/>
  <c r="FK58" i="67"/>
  <c r="EY101" i="67"/>
  <c r="FB101" i="67"/>
  <c r="FD101" i="67"/>
  <c r="FK37" i="67"/>
  <c r="FK36" i="67"/>
  <c r="FK22" i="67"/>
  <c r="FK35" i="67"/>
  <c r="FK40" i="67"/>
  <c r="FK11" i="67"/>
  <c r="FK77" i="67"/>
  <c r="FK78" i="67"/>
  <c r="FK9" i="67"/>
  <c r="FK25" i="67"/>
  <c r="FK51" i="67"/>
  <c r="FK2" i="67"/>
  <c r="FK56" i="67"/>
  <c r="FK55" i="67"/>
  <c r="FE101" i="67"/>
  <c r="FK69" i="67"/>
  <c r="FK57" i="67"/>
  <c r="FK34" i="67"/>
  <c r="FK6" i="67"/>
  <c r="FK71" i="67"/>
  <c r="FK67" i="67"/>
  <c r="FK98" i="67"/>
  <c r="FK47" i="67"/>
  <c r="EX101" i="67"/>
  <c r="FH101" i="67"/>
  <c r="FK88" i="67"/>
  <c r="FK14" i="67"/>
  <c r="FK41" i="67"/>
  <c r="FK19" i="67"/>
  <c r="FK87" i="67"/>
  <c r="FK84" i="67"/>
  <c r="FK96" i="67"/>
  <c r="FK5" i="67"/>
  <c r="EZ101" i="67"/>
  <c r="FC101" i="67"/>
  <c r="FK90" i="67"/>
  <c r="FK72" i="67"/>
  <c r="FK53" i="67"/>
  <c r="FK15" i="67"/>
  <c r="FK65" i="67"/>
  <c r="FK60" i="67"/>
  <c r="FK18" i="67"/>
  <c r="FK7" i="67"/>
  <c r="FK51" i="66"/>
  <c r="FK65" i="66"/>
  <c r="FK42" i="66"/>
  <c r="FK43" i="66"/>
  <c r="FK84" i="66"/>
  <c r="FK88" i="66"/>
  <c r="FK91" i="66"/>
  <c r="EU101" i="67"/>
  <c r="FK3" i="67"/>
  <c r="FK76" i="67"/>
  <c r="FK68" i="67"/>
  <c r="FK80" i="67"/>
  <c r="FK63" i="67"/>
  <c r="FK62" i="67"/>
  <c r="FK4" i="67"/>
  <c r="FK92" i="67"/>
  <c r="FK81" i="67"/>
  <c r="FK74" i="67"/>
  <c r="FK73" i="67"/>
  <c r="FK59" i="67"/>
  <c r="FK86" i="67"/>
  <c r="FK75" i="67"/>
  <c r="FK83" i="67"/>
  <c r="FK95" i="67"/>
  <c r="FK61" i="67"/>
  <c r="FK8" i="67"/>
  <c r="FK54" i="67"/>
  <c r="FG101" i="67"/>
  <c r="FK46" i="66"/>
  <c r="FK68" i="66"/>
  <c r="FK50" i="66"/>
  <c r="FK89" i="66"/>
  <c r="FK6" i="66"/>
  <c r="FK23" i="66"/>
  <c r="FK11" i="66"/>
  <c r="FK66" i="66"/>
  <c r="FK12" i="66"/>
  <c r="FK99" i="66"/>
  <c r="FK7" i="66"/>
  <c r="EW101" i="66"/>
  <c r="FF101" i="66"/>
  <c r="FK31" i="66"/>
  <c r="FK21" i="66"/>
  <c r="FK72" i="66"/>
  <c r="FK85" i="66"/>
  <c r="FK86" i="66"/>
  <c r="FK29" i="66"/>
  <c r="FK48" i="66"/>
  <c r="FK87" i="66"/>
  <c r="FE101" i="66"/>
  <c r="FK67" i="66"/>
  <c r="FK27" i="66"/>
  <c r="FK58" i="66"/>
  <c r="FK74" i="66"/>
  <c r="FK25" i="66"/>
  <c r="FK16" i="66"/>
  <c r="FK63" i="66"/>
  <c r="FK92" i="66"/>
  <c r="FK2" i="66"/>
  <c r="FK77" i="66"/>
  <c r="FK78" i="66"/>
  <c r="FK54" i="66"/>
  <c r="FK22" i="66"/>
  <c r="FK44" i="66"/>
  <c r="FK28" i="66"/>
  <c r="FK38" i="66"/>
  <c r="FK39" i="66"/>
  <c r="FK15" i="66"/>
  <c r="FK82" i="66"/>
  <c r="EY101" i="66"/>
  <c r="FH101" i="66"/>
  <c r="FC101" i="66"/>
  <c r="FK76" i="66"/>
  <c r="FK5" i="66"/>
  <c r="FK93" i="66"/>
  <c r="FK53" i="66"/>
  <c r="FK30" i="66"/>
  <c r="FK59" i="66"/>
  <c r="FK49" i="66"/>
  <c r="FK52" i="66"/>
  <c r="FK26" i="66"/>
  <c r="FK35" i="66"/>
  <c r="FK98" i="66"/>
  <c r="FK55" i="66"/>
  <c r="FK97" i="66"/>
  <c r="FK81" i="66"/>
  <c r="FK36" i="66"/>
  <c r="FI101" i="66"/>
  <c r="FB101" i="66"/>
  <c r="FA101" i="66"/>
  <c r="FK24" i="66"/>
  <c r="FK41" i="66"/>
  <c r="FK62" i="66"/>
  <c r="FK10" i="66"/>
  <c r="FK37" i="66"/>
  <c r="FK34" i="66"/>
  <c r="FK70" i="66"/>
  <c r="FK47" i="66"/>
  <c r="EZ101" i="66"/>
  <c r="FK75" i="66"/>
  <c r="FK64" i="66"/>
  <c r="FK9" i="66"/>
  <c r="FK90" i="66"/>
  <c r="FK14" i="66"/>
  <c r="FK17" i="66"/>
  <c r="FK13" i="66"/>
  <c r="FK71" i="66"/>
  <c r="EX101" i="66"/>
  <c r="FD101" i="66"/>
  <c r="FK96" i="66"/>
  <c r="FK33" i="66"/>
  <c r="FK19" i="66"/>
  <c r="FK40" i="66"/>
  <c r="FK57" i="66"/>
  <c r="FK73" i="66"/>
  <c r="FK83" i="66"/>
  <c r="FG101" i="66"/>
  <c r="EU101" i="66"/>
  <c r="FK3" i="66"/>
  <c r="FK61" i="66"/>
  <c r="FK60" i="66"/>
  <c r="FK79" i="66"/>
  <c r="FK94" i="66"/>
  <c r="FK45" i="66"/>
  <c r="FK69" i="66"/>
  <c r="EV101" i="66"/>
  <c r="FK18" i="66"/>
  <c r="FK4" i="66"/>
  <c r="FK95" i="66"/>
  <c r="FK32" i="66"/>
  <c r="FK8" i="66"/>
  <c r="FK80" i="66"/>
  <c r="FK56" i="66"/>
  <c r="FK20" i="66"/>
  <c r="FK40" i="65"/>
  <c r="EY101" i="65"/>
  <c r="FK54" i="65"/>
  <c r="EU101" i="65"/>
  <c r="FK3" i="65"/>
  <c r="FK74" i="65"/>
  <c r="FK46" i="65"/>
  <c r="FK88" i="65"/>
  <c r="FK12" i="65"/>
  <c r="FK89" i="65"/>
  <c r="FK5" i="65"/>
  <c r="FK2" i="65"/>
  <c r="FK97" i="65"/>
  <c r="FK29" i="65"/>
  <c r="FK13" i="65"/>
  <c r="FK52" i="65"/>
  <c r="EV101" i="65"/>
  <c r="FK98" i="65"/>
  <c r="FK78" i="65"/>
  <c r="FK62" i="65"/>
  <c r="FK77" i="65"/>
  <c r="FK28" i="65"/>
  <c r="FK57" i="65"/>
  <c r="FK49" i="65"/>
  <c r="FK55" i="65"/>
  <c r="FK82" i="65"/>
  <c r="FK34" i="65"/>
  <c r="FK70" i="65"/>
  <c r="FK61" i="65"/>
  <c r="FK26" i="65"/>
  <c r="FK53" i="65"/>
  <c r="FK73" i="65"/>
  <c r="FK79" i="65"/>
  <c r="FK17" i="65"/>
  <c r="FK69" i="65"/>
  <c r="FK51" i="65"/>
  <c r="FK33" i="65"/>
  <c r="EX101" i="65"/>
  <c r="FK4" i="65"/>
  <c r="FK8" i="65"/>
  <c r="FK68" i="65"/>
  <c r="FK11" i="65"/>
  <c r="FK99" i="65"/>
  <c r="FK21" i="65"/>
  <c r="FK60" i="65"/>
  <c r="FK85" i="65"/>
  <c r="FK30" i="65"/>
  <c r="FK7" i="65"/>
  <c r="FK9" i="65"/>
  <c r="FK58" i="65"/>
  <c r="FK80" i="65"/>
  <c r="FK10" i="65"/>
  <c r="FK81" i="65"/>
  <c r="FK20" i="65"/>
  <c r="FK36" i="65"/>
  <c r="FK19" i="65"/>
  <c r="FK47" i="65"/>
  <c r="FK66" i="65"/>
  <c r="FK14" i="65"/>
  <c r="FK96" i="65"/>
  <c r="FK39" i="65"/>
  <c r="FK42" i="65"/>
  <c r="FK43" i="65"/>
  <c r="FK83" i="65"/>
  <c r="FK50" i="65"/>
  <c r="FK72" i="65"/>
  <c r="FK37" i="65"/>
  <c r="FK95" i="65"/>
  <c r="FK91" i="65"/>
  <c r="FB101" i="65"/>
  <c r="FG101" i="65"/>
  <c r="FK45" i="65"/>
  <c r="FK6" i="65"/>
  <c r="FK75" i="65"/>
  <c r="FK93" i="65"/>
  <c r="FK67" i="65"/>
  <c r="FK15" i="65"/>
  <c r="FK87" i="65"/>
  <c r="EZ101" i="65"/>
  <c r="EW101" i="65"/>
  <c r="FK59" i="65"/>
  <c r="FK25" i="65"/>
  <c r="FK38" i="65"/>
  <c r="FK35" i="65"/>
  <c r="FK92" i="65"/>
  <c r="FD101" i="65"/>
  <c r="FE101" i="65"/>
  <c r="FH101" i="65"/>
  <c r="FI101" i="65"/>
  <c r="FK84" i="65"/>
  <c r="FK65" i="65"/>
  <c r="FK48" i="65"/>
  <c r="FK23" i="65"/>
  <c r="FC101" i="65"/>
  <c r="FK76" i="65"/>
  <c r="FK32" i="65"/>
  <c r="FK16" i="65"/>
  <c r="FK44" i="65"/>
  <c r="FK55" i="64"/>
  <c r="FK47" i="64"/>
  <c r="FK89" i="64"/>
  <c r="FK70" i="64"/>
  <c r="FK22" i="65"/>
  <c r="FK18" i="65"/>
  <c r="FK63" i="65"/>
  <c r="FK24" i="65"/>
  <c r="FK90" i="65"/>
  <c r="FF101" i="65"/>
  <c r="FA101" i="65"/>
  <c r="FK71" i="65"/>
  <c r="FK64" i="65"/>
  <c r="FK31" i="65"/>
  <c r="FK41" i="65"/>
  <c r="FK27" i="65"/>
  <c r="FK86" i="65"/>
  <c r="FK94" i="65"/>
  <c r="FK56" i="65"/>
  <c r="FK18" i="64"/>
  <c r="FK6" i="64"/>
  <c r="FK25" i="64"/>
  <c r="FK84" i="64"/>
  <c r="FK19" i="64"/>
  <c r="FK42" i="64"/>
  <c r="FK41" i="64"/>
  <c r="FK74" i="64"/>
  <c r="FK66" i="64"/>
  <c r="FK58" i="64"/>
  <c r="EV101" i="64"/>
  <c r="FK98" i="64"/>
  <c r="FK53" i="64"/>
  <c r="FK32" i="64"/>
  <c r="FK8" i="64"/>
  <c r="FK87" i="64"/>
  <c r="FK77" i="64"/>
  <c r="FK62" i="64"/>
  <c r="FK2" i="64"/>
  <c r="FK11" i="64"/>
  <c r="FI101" i="64"/>
  <c r="FA101" i="64"/>
  <c r="EZ101" i="64"/>
  <c r="FK50" i="64"/>
  <c r="FK22" i="64"/>
  <c r="FK52" i="64"/>
  <c r="FK85" i="64"/>
  <c r="FK15" i="64"/>
  <c r="FK80" i="64"/>
  <c r="FK5" i="64"/>
  <c r="FK28" i="64"/>
  <c r="FK72" i="64"/>
  <c r="FK34" i="64"/>
  <c r="FK10" i="64"/>
  <c r="FK14" i="64"/>
  <c r="FK31" i="64"/>
  <c r="FK51" i="64"/>
  <c r="FK96" i="64"/>
  <c r="FK39" i="64"/>
  <c r="FK20" i="64"/>
  <c r="FK46" i="64"/>
  <c r="FK79" i="64"/>
  <c r="FK56" i="64"/>
  <c r="FK33" i="64"/>
  <c r="EX101" i="64"/>
  <c r="FC101" i="64"/>
  <c r="FG101" i="64"/>
  <c r="FE101" i="64"/>
  <c r="FK40" i="64"/>
  <c r="FK23" i="64"/>
  <c r="FK82" i="64"/>
  <c r="FK60" i="64"/>
  <c r="FK59" i="64"/>
  <c r="FK75" i="64"/>
  <c r="FK76" i="64"/>
  <c r="FK9" i="64"/>
  <c r="FK94" i="64"/>
  <c r="FK37" i="64"/>
  <c r="FK81" i="64"/>
  <c r="FK63" i="64"/>
  <c r="FK73" i="64"/>
  <c r="FK49" i="64"/>
  <c r="EU101" i="64"/>
  <c r="FK3" i="64"/>
  <c r="FK54" i="64"/>
  <c r="FK61" i="64"/>
  <c r="FK69" i="64"/>
  <c r="FK65" i="64"/>
  <c r="FK27" i="64"/>
  <c r="FK29" i="64"/>
  <c r="FK67" i="64"/>
  <c r="FK93" i="64"/>
  <c r="FK48" i="64"/>
  <c r="FK44" i="64"/>
  <c r="FK99" i="64"/>
  <c r="FK78" i="64"/>
  <c r="FK38" i="64"/>
  <c r="FK88" i="64"/>
  <c r="EW101" i="64"/>
  <c r="FK24" i="64"/>
  <c r="FK4" i="64"/>
  <c r="FK45" i="64"/>
  <c r="FK68" i="64"/>
  <c r="FK64" i="64"/>
  <c r="FK71" i="64"/>
  <c r="FK43" i="64"/>
  <c r="EY101" i="64"/>
  <c r="FK83" i="64"/>
  <c r="FK90" i="64"/>
  <c r="FK12" i="64"/>
  <c r="FK30" i="64"/>
  <c r="FK97" i="64"/>
  <c r="FK91" i="64"/>
  <c r="FK17" i="64"/>
  <c r="FF101" i="64"/>
  <c r="FK87" i="63"/>
  <c r="FK78" i="63"/>
  <c r="FK35" i="64"/>
  <c r="FK13" i="64"/>
  <c r="FK36" i="64"/>
  <c r="FK92" i="64"/>
  <c r="FK16" i="64"/>
  <c r="FK95" i="64"/>
  <c r="FB101" i="64"/>
  <c r="FK57" i="64"/>
  <c r="FK26" i="64"/>
  <c r="FK86" i="64"/>
  <c r="FK21" i="64"/>
  <c r="FK7" i="64"/>
  <c r="FH101" i="64"/>
  <c r="FD101" i="64"/>
  <c r="FK39" i="63"/>
  <c r="FK47" i="63"/>
  <c r="FA101" i="63"/>
  <c r="FK63" i="63"/>
  <c r="FK15" i="63"/>
  <c r="FK85" i="63"/>
  <c r="FK22" i="63"/>
  <c r="FK34" i="63"/>
  <c r="FK72" i="63"/>
  <c r="EY101" i="63"/>
  <c r="FH101" i="63"/>
  <c r="FI101" i="63"/>
  <c r="FK7" i="63"/>
  <c r="FK74" i="63"/>
  <c r="FK94" i="63"/>
  <c r="FK80" i="63"/>
  <c r="FK14" i="63"/>
  <c r="FF101" i="63"/>
  <c r="FK76" i="63"/>
  <c r="FK56" i="63"/>
  <c r="FK17" i="63"/>
  <c r="FK96" i="63"/>
  <c r="FK53" i="63"/>
  <c r="FK9" i="63"/>
  <c r="FK36" i="63"/>
  <c r="FK19" i="63"/>
  <c r="FK93" i="63"/>
  <c r="FK48" i="63"/>
  <c r="FK42" i="63"/>
  <c r="FK32" i="63"/>
  <c r="FG101" i="63"/>
  <c r="FC101" i="63"/>
  <c r="FK4" i="63"/>
  <c r="FK75" i="63"/>
  <c r="FK79" i="63"/>
  <c r="FK40" i="63"/>
  <c r="FK91" i="63"/>
  <c r="FK70" i="63"/>
  <c r="FK69" i="63"/>
  <c r="FK51" i="63"/>
  <c r="FK65" i="63"/>
  <c r="FK29" i="63"/>
  <c r="FK61" i="63"/>
  <c r="FK55" i="63"/>
  <c r="FB101" i="63"/>
  <c r="EW101" i="63"/>
  <c r="FK21" i="63"/>
  <c r="FK49" i="63"/>
  <c r="FK16" i="63"/>
  <c r="FK45" i="63"/>
  <c r="FK46" i="63"/>
  <c r="FK23" i="63"/>
  <c r="FK50" i="63"/>
  <c r="FK25" i="63"/>
  <c r="FK73" i="63"/>
  <c r="FK64" i="63"/>
  <c r="EZ101" i="63"/>
  <c r="FK71" i="63"/>
  <c r="FK2" i="63"/>
  <c r="FK88" i="63"/>
  <c r="FK82" i="63"/>
  <c r="FK6" i="63"/>
  <c r="FK12" i="63"/>
  <c r="FK31" i="63"/>
  <c r="FK44" i="63"/>
  <c r="FK54" i="63"/>
  <c r="FK8" i="63"/>
  <c r="FK27" i="63"/>
  <c r="FK60" i="63"/>
  <c r="FK38" i="63"/>
  <c r="FK43" i="63"/>
  <c r="FK11" i="63"/>
  <c r="FK86" i="63"/>
  <c r="FK57" i="63"/>
  <c r="FK90" i="63"/>
  <c r="EX101" i="63"/>
  <c r="FK62" i="63"/>
  <c r="FK37" i="63"/>
  <c r="FK67" i="63"/>
  <c r="FK28" i="63"/>
  <c r="FK30" i="63"/>
  <c r="FK58" i="63"/>
  <c r="FK20" i="63"/>
  <c r="FK59" i="63"/>
  <c r="FK89" i="63"/>
  <c r="FK81" i="63"/>
  <c r="FK84" i="63"/>
  <c r="FK52" i="63"/>
  <c r="EU101" i="63"/>
  <c r="FK3" i="63"/>
  <c r="FK26" i="63"/>
  <c r="FK95" i="63"/>
  <c r="FK68" i="63"/>
  <c r="FK92" i="63"/>
  <c r="FK77" i="63"/>
  <c r="FK98" i="63"/>
  <c r="FE101" i="63"/>
  <c r="FK97" i="63"/>
  <c r="FK99" i="63"/>
  <c r="FK24" i="63"/>
  <c r="FK13" i="63"/>
  <c r="FK10" i="63"/>
  <c r="FD101" i="63"/>
  <c r="FK66" i="63"/>
  <c r="FK35" i="63"/>
  <c r="FK5" i="63"/>
  <c r="FK18" i="63"/>
  <c r="FK33" i="63"/>
  <c r="FK41" i="63"/>
  <c r="FK83" i="63"/>
  <c r="EV101" i="63"/>
  <c r="FK70" i="61"/>
  <c r="FK97" i="61"/>
  <c r="FK54" i="61"/>
  <c r="FI101" i="61"/>
  <c r="EV101" i="61"/>
  <c r="FK56" i="61"/>
  <c r="FK64" i="61"/>
  <c r="FK15" i="61"/>
  <c r="FK65" i="61"/>
  <c r="FK60" i="61"/>
  <c r="FK71" i="61"/>
  <c r="FK18" i="61"/>
  <c r="FK29" i="61"/>
  <c r="FK92" i="61"/>
  <c r="FK53" i="61"/>
  <c r="FK41" i="61"/>
  <c r="FK23" i="61"/>
  <c r="FK95" i="61"/>
  <c r="FK8" i="61"/>
  <c r="FK63" i="61"/>
  <c r="FK21" i="61"/>
  <c r="FK33" i="61"/>
  <c r="FK46" i="61"/>
  <c r="FK89" i="61"/>
  <c r="FK20" i="61"/>
  <c r="FB101" i="61"/>
  <c r="FK96" i="61"/>
  <c r="FK80" i="61"/>
  <c r="FK10" i="61"/>
  <c r="FK98" i="61"/>
  <c r="FK47" i="61"/>
  <c r="FK32" i="61"/>
  <c r="FK58" i="61"/>
  <c r="FK14" i="61"/>
  <c r="FK51" i="61"/>
  <c r="FK76" i="61"/>
  <c r="EY101" i="61"/>
  <c r="FK85" i="61"/>
  <c r="FK35" i="61"/>
  <c r="FK90" i="61"/>
  <c r="FK88" i="61"/>
  <c r="FK7" i="61"/>
  <c r="FK28" i="61"/>
  <c r="FK44" i="61"/>
  <c r="FK67" i="61"/>
  <c r="FK22" i="61"/>
  <c r="FK59" i="61"/>
  <c r="FK36" i="61"/>
  <c r="FK31" i="61"/>
  <c r="FK50" i="61"/>
  <c r="FK68" i="61"/>
  <c r="FK81" i="61"/>
  <c r="FK84" i="61"/>
  <c r="FK13" i="61"/>
  <c r="FK73" i="61"/>
  <c r="FK79" i="61"/>
  <c r="FK87" i="61"/>
  <c r="FK40" i="61"/>
  <c r="FK17" i="61"/>
  <c r="FK34" i="61"/>
  <c r="FK55" i="61"/>
  <c r="FK61" i="61"/>
  <c r="FK16" i="61"/>
  <c r="FK93" i="61"/>
  <c r="FK11" i="61"/>
  <c r="FK9" i="61"/>
  <c r="FK30" i="61"/>
  <c r="FK39" i="61"/>
  <c r="FK52" i="61"/>
  <c r="FK2" i="61"/>
  <c r="FK5" i="61"/>
  <c r="FK26" i="61"/>
  <c r="FK24" i="61"/>
  <c r="FK78" i="61"/>
  <c r="FK38" i="61"/>
  <c r="FK19" i="61"/>
  <c r="FK43" i="61"/>
  <c r="FD101" i="61"/>
  <c r="FC101" i="61"/>
  <c r="FK49" i="61"/>
  <c r="FK37" i="61"/>
  <c r="FK72" i="61"/>
  <c r="FK94" i="61"/>
  <c r="FK86" i="61"/>
  <c r="EU101" i="61"/>
  <c r="FK3" i="61"/>
  <c r="FK83" i="61"/>
  <c r="FK99" i="61"/>
  <c r="EZ101" i="61"/>
  <c r="FK44" i="60"/>
  <c r="EX101" i="61"/>
  <c r="FH101" i="61"/>
  <c r="FF101" i="61"/>
  <c r="FK57" i="61"/>
  <c r="FK66" i="61"/>
  <c r="FK91" i="61"/>
  <c r="FK77" i="61"/>
  <c r="FK25" i="61"/>
  <c r="FK12" i="61"/>
  <c r="FK42" i="61"/>
  <c r="FK75" i="61"/>
  <c r="FA101" i="61"/>
  <c r="FG101" i="61"/>
  <c r="EW101" i="61"/>
  <c r="FE101" i="61"/>
  <c r="FK6" i="61"/>
  <c r="FK27" i="61"/>
  <c r="FK82" i="61"/>
  <c r="FK4" i="61"/>
  <c r="FK74" i="61"/>
  <c r="FK48" i="61"/>
  <c r="FK45" i="61"/>
  <c r="FK69" i="61"/>
  <c r="FK62" i="61"/>
  <c r="FK18" i="60"/>
  <c r="FK46" i="60"/>
  <c r="FK75" i="60"/>
  <c r="FK2" i="60"/>
  <c r="FK19" i="60"/>
  <c r="EY101" i="60"/>
  <c r="FK69" i="60"/>
  <c r="FK99" i="60"/>
  <c r="FK64" i="60"/>
  <c r="FK17" i="60"/>
  <c r="FK51" i="60"/>
  <c r="FK20" i="60"/>
  <c r="FE101" i="60"/>
  <c r="EZ101" i="60"/>
  <c r="FK61" i="60"/>
  <c r="FK60" i="60"/>
  <c r="FK49" i="60"/>
  <c r="FK42" i="60"/>
  <c r="FK39" i="60"/>
  <c r="FK72" i="60"/>
  <c r="FK10" i="60"/>
  <c r="FK88" i="60"/>
  <c r="FK81" i="60"/>
  <c r="FK13" i="60"/>
  <c r="FK59" i="60"/>
  <c r="FA101" i="60"/>
  <c r="EW101" i="60"/>
  <c r="FK28" i="60"/>
  <c r="FK25" i="60"/>
  <c r="FK12" i="60"/>
  <c r="FK47" i="60"/>
  <c r="FK58" i="60"/>
  <c r="FK96" i="60"/>
  <c r="FK77" i="60"/>
  <c r="FK30" i="60"/>
  <c r="FK95" i="60"/>
  <c r="FB101" i="60"/>
  <c r="FK57" i="60"/>
  <c r="FK8" i="60"/>
  <c r="FK11" i="60"/>
  <c r="FK53" i="60"/>
  <c r="FK37" i="60"/>
  <c r="FK67" i="60"/>
  <c r="FK50" i="60"/>
  <c r="FK73" i="60"/>
  <c r="FK97" i="60"/>
  <c r="FK35" i="60"/>
  <c r="FK92" i="60"/>
  <c r="FK94" i="60"/>
  <c r="EX101" i="60"/>
  <c r="FI101" i="60"/>
  <c r="FK52" i="60"/>
  <c r="FK56" i="60"/>
  <c r="FK91" i="60"/>
  <c r="FK62" i="60"/>
  <c r="FK70" i="60"/>
  <c r="FK7" i="60"/>
  <c r="FK71" i="60"/>
  <c r="FK90" i="60"/>
  <c r="FK82" i="60"/>
  <c r="FK63" i="60"/>
  <c r="FK45" i="60"/>
  <c r="FK21" i="60"/>
  <c r="FK26" i="60"/>
  <c r="FK15" i="60"/>
  <c r="FK87" i="60"/>
  <c r="FK55" i="60"/>
  <c r="FK38" i="60"/>
  <c r="FK9" i="60"/>
  <c r="FK93" i="60"/>
  <c r="FK5" i="60"/>
  <c r="FK80" i="60"/>
  <c r="FK23" i="60"/>
  <c r="FK48" i="60"/>
  <c r="FK6" i="60"/>
  <c r="FK4" i="60"/>
  <c r="FK22" i="60"/>
  <c r="EU101" i="60"/>
  <c r="FK3" i="60"/>
  <c r="FC101" i="60"/>
  <c r="FF101" i="60"/>
  <c r="FK36" i="60"/>
  <c r="FK79" i="60"/>
  <c r="FK54" i="60"/>
  <c r="FK43" i="60"/>
  <c r="FK66" i="60"/>
  <c r="FK16" i="60"/>
  <c r="FK76" i="60"/>
  <c r="FK29" i="60"/>
  <c r="EV101" i="60"/>
  <c r="FD101" i="60"/>
  <c r="FK92" i="59"/>
  <c r="FK94" i="59"/>
  <c r="FK83" i="59"/>
  <c r="FK39" i="59"/>
  <c r="FK99" i="59"/>
  <c r="FG101" i="60"/>
  <c r="FK24" i="60"/>
  <c r="FK40" i="60"/>
  <c r="FK14" i="60"/>
  <c r="FK84" i="60"/>
  <c r="FK86" i="60"/>
  <c r="FK31" i="60"/>
  <c r="FK32" i="60"/>
  <c r="FK34" i="60"/>
  <c r="FK89" i="60"/>
  <c r="FK33" i="60"/>
  <c r="FH101" i="60"/>
  <c r="FK27" i="60"/>
  <c r="FK98" i="60"/>
  <c r="FK78" i="60"/>
  <c r="FK85" i="60"/>
  <c r="FK41" i="60"/>
  <c r="FK68" i="60"/>
  <c r="FK83" i="60"/>
  <c r="FK65" i="60"/>
  <c r="FK74" i="60"/>
  <c r="FK59" i="59"/>
  <c r="FK17" i="59"/>
  <c r="FK57" i="59"/>
  <c r="FK33" i="59"/>
  <c r="FK26" i="59"/>
  <c r="FK47" i="59"/>
  <c r="FK7" i="59"/>
  <c r="FK73" i="59"/>
  <c r="FK90" i="59"/>
  <c r="FK43" i="59"/>
  <c r="FK6" i="59"/>
  <c r="FK54" i="59"/>
  <c r="FK82" i="59"/>
  <c r="FK45" i="59"/>
  <c r="FK58" i="59"/>
  <c r="FK42" i="59"/>
  <c r="FK23" i="59"/>
  <c r="FK70" i="59"/>
  <c r="FK18" i="59"/>
  <c r="FK88" i="59"/>
  <c r="FK52" i="59"/>
  <c r="EW101" i="59"/>
  <c r="FK38" i="59"/>
  <c r="FK71" i="59"/>
  <c r="FK81" i="59"/>
  <c r="FK32" i="59"/>
  <c r="FK74" i="59"/>
  <c r="FK27" i="59"/>
  <c r="FK91" i="59"/>
  <c r="FE101" i="59"/>
  <c r="FI101" i="59"/>
  <c r="FG101" i="59"/>
  <c r="FK11" i="59"/>
  <c r="FK80" i="59"/>
  <c r="FK64" i="59"/>
  <c r="FK37" i="59"/>
  <c r="FK89" i="59"/>
  <c r="FK30" i="59"/>
  <c r="FK4" i="59"/>
  <c r="FK14" i="59"/>
  <c r="FD101" i="59"/>
  <c r="FK63" i="59"/>
  <c r="FK67" i="59"/>
  <c r="FK36" i="59"/>
  <c r="FK10" i="59"/>
  <c r="FK8" i="59"/>
  <c r="FK35" i="59"/>
  <c r="FK40" i="59"/>
  <c r="FK51" i="59"/>
  <c r="FK85" i="59"/>
  <c r="FA101" i="59"/>
  <c r="FC101" i="59"/>
  <c r="FK78" i="59"/>
  <c r="FK49" i="59"/>
  <c r="FK65" i="59"/>
  <c r="FK48" i="59"/>
  <c r="FK53" i="59"/>
  <c r="FK12" i="59"/>
  <c r="FK95" i="59"/>
  <c r="FK76" i="59"/>
  <c r="FK61" i="59"/>
  <c r="FF101" i="59"/>
  <c r="FK87" i="59"/>
  <c r="FK62" i="59"/>
  <c r="FK72" i="59"/>
  <c r="FK55" i="59"/>
  <c r="FK66" i="59"/>
  <c r="FK56" i="59"/>
  <c r="FK22" i="59"/>
  <c r="FK29" i="59"/>
  <c r="FK25" i="59"/>
  <c r="FK79" i="59"/>
  <c r="FK34" i="59"/>
  <c r="FB101" i="59"/>
  <c r="FK31" i="59"/>
  <c r="EY101" i="59"/>
  <c r="FK13" i="59"/>
  <c r="FK68" i="59"/>
  <c r="FK84" i="59"/>
  <c r="FK20" i="59"/>
  <c r="FK19" i="59"/>
  <c r="FK2" i="59"/>
  <c r="FK69" i="59"/>
  <c r="FK98" i="59"/>
  <c r="FK86" i="59"/>
  <c r="FK93" i="59"/>
  <c r="FH101" i="59"/>
  <c r="EX101" i="59"/>
  <c r="FK97" i="59"/>
  <c r="FK16" i="59"/>
  <c r="FK96" i="59"/>
  <c r="FK50" i="59"/>
  <c r="FK60" i="59"/>
  <c r="FK46" i="59"/>
  <c r="EU101" i="59"/>
  <c r="FK3" i="59"/>
  <c r="FK41" i="59"/>
  <c r="FK28" i="59"/>
  <c r="EV101" i="59"/>
  <c r="FK77" i="59"/>
  <c r="FK21" i="59"/>
  <c r="FK24" i="59"/>
  <c r="FK5" i="59"/>
  <c r="FK75" i="59"/>
  <c r="FK9" i="59"/>
  <c r="FK15" i="59"/>
  <c r="FK44" i="59"/>
  <c r="EZ101" i="59"/>
  <c r="AA133" i="58"/>
  <c r="AA143" i="58"/>
  <c r="AA192" i="58"/>
  <c r="AA144" i="58"/>
  <c r="AA158" i="58"/>
  <c r="AA112" i="58"/>
  <c r="AA169" i="58"/>
  <c r="AA106" i="58"/>
  <c r="AA162" i="58"/>
  <c r="AA170" i="58"/>
  <c r="AA191" i="58"/>
  <c r="AA115" i="58"/>
  <c r="AA118" i="58"/>
  <c r="AA121" i="58"/>
  <c r="AA171" i="58"/>
  <c r="AA149" i="58"/>
  <c r="AA136" i="58"/>
  <c r="AA110" i="58"/>
  <c r="AA129" i="58"/>
  <c r="AA187" i="58"/>
  <c r="AA117" i="58"/>
  <c r="AA123" i="58"/>
  <c r="AA195" i="58"/>
  <c r="AA104" i="58"/>
  <c r="AA198" i="58"/>
  <c r="AA178" i="58"/>
  <c r="AA141" i="58"/>
  <c r="AA108" i="58"/>
  <c r="AA167" i="58"/>
  <c r="AA199" i="58"/>
  <c r="AA146" i="58"/>
  <c r="AA175" i="58"/>
  <c r="AA197" i="58"/>
  <c r="AA194" i="58"/>
  <c r="AA105" i="58"/>
  <c r="AA145" i="58"/>
  <c r="AA183" i="58"/>
  <c r="AA150" i="58"/>
  <c r="AA184" i="58"/>
  <c r="AA165" i="58"/>
  <c r="AA193" i="58"/>
  <c r="AA127" i="58"/>
  <c r="AA181" i="58"/>
  <c r="AA137" i="58"/>
  <c r="AA159" i="58"/>
  <c r="AA161" i="58"/>
  <c r="AA135" i="58"/>
  <c r="AA172" i="58"/>
  <c r="AA111" i="58"/>
  <c r="AA155" i="58"/>
  <c r="AA168" i="58"/>
  <c r="AA138" i="58"/>
  <c r="AA189" i="58"/>
  <c r="AA177" i="58"/>
  <c r="AA142" i="58"/>
  <c r="AA125" i="58"/>
  <c r="AA130" i="58"/>
  <c r="AA174" i="58"/>
  <c r="AA196" i="58"/>
  <c r="AA152" i="58"/>
  <c r="AA132" i="58"/>
  <c r="AA179" i="58"/>
  <c r="AA126" i="58"/>
  <c r="AA154" i="58"/>
  <c r="AA103" i="58"/>
  <c r="AA180" i="58"/>
  <c r="AA186" i="58"/>
  <c r="AA116" i="58"/>
  <c r="AA124" i="58"/>
  <c r="AA134" i="58"/>
  <c r="AA147" i="58"/>
  <c r="AA131" i="58"/>
  <c r="AA182" i="58"/>
  <c r="AA151" i="58"/>
  <c r="AA164" i="58"/>
  <c r="AA185" i="58"/>
  <c r="AA156" i="58"/>
  <c r="AA109" i="58"/>
  <c r="AA122" i="58"/>
  <c r="AA148" i="58"/>
  <c r="AA128" i="58"/>
  <c r="AA157" i="58"/>
  <c r="AA113" i="58"/>
  <c r="AA160" i="58"/>
  <c r="AA153" i="58"/>
  <c r="AA119" i="58"/>
  <c r="AA190" i="58"/>
  <c r="AA188" i="58"/>
  <c r="AA114" i="58"/>
  <c r="AA120" i="58"/>
  <c r="AA173" i="58"/>
  <c r="AA163" i="58"/>
  <c r="AA166" i="58"/>
  <c r="AA140" i="58"/>
  <c r="AA107" i="58"/>
  <c r="AA139" i="58"/>
  <c r="AA176" i="58"/>
  <c r="FI2" i="58"/>
  <c r="EX2" i="58"/>
  <c r="FB2" i="58"/>
  <c r="EZ2" i="58"/>
  <c r="FC2" i="58"/>
  <c r="AJ202" i="58"/>
  <c r="FD2" i="58"/>
  <c r="AM202" i="58"/>
  <c r="FG2" i="58"/>
  <c r="FE2" i="58"/>
  <c r="EW2" i="58"/>
  <c r="FF2" i="58"/>
  <c r="EV2" i="58"/>
  <c r="FH2" i="58"/>
  <c r="EY2" i="58"/>
  <c r="EU2" i="58"/>
  <c r="FA2" i="58"/>
  <c r="EZ34" i="58"/>
  <c r="EZ6" i="58"/>
  <c r="EZ42" i="58"/>
  <c r="EZ62" i="58"/>
  <c r="EZ8" i="58"/>
  <c r="EZ16" i="58"/>
  <c r="EZ52" i="58"/>
  <c r="EZ24" i="58"/>
  <c r="EZ11" i="58"/>
  <c r="EZ82" i="58"/>
  <c r="EZ25" i="58"/>
  <c r="EZ3" i="58"/>
  <c r="EZ48" i="58"/>
  <c r="EZ76" i="58"/>
  <c r="EZ57" i="58"/>
  <c r="EZ98" i="58"/>
  <c r="EZ75" i="58"/>
  <c r="EZ12" i="58"/>
  <c r="EZ85" i="58"/>
  <c r="EZ81" i="58"/>
  <c r="EZ40" i="58"/>
  <c r="EZ91" i="58"/>
  <c r="EZ28" i="58"/>
  <c r="EZ9" i="58"/>
  <c r="EZ51" i="58"/>
  <c r="EZ79" i="58"/>
  <c r="EZ59" i="58"/>
  <c r="EZ63" i="58"/>
  <c r="EZ78" i="58"/>
  <c r="EZ31" i="58"/>
  <c r="EZ54" i="58"/>
  <c r="EZ68" i="58"/>
  <c r="EZ37" i="58"/>
  <c r="EZ15" i="58"/>
  <c r="EZ88" i="58"/>
  <c r="EZ71" i="58"/>
  <c r="EZ14" i="58"/>
  <c r="EZ84" i="58"/>
  <c r="EZ18" i="58"/>
  <c r="EZ20" i="58"/>
  <c r="EZ43" i="58"/>
  <c r="EZ21" i="58"/>
  <c r="EZ29" i="58"/>
  <c r="EZ94" i="58"/>
  <c r="EZ77" i="58"/>
  <c r="EZ32" i="58"/>
  <c r="EZ90" i="58"/>
  <c r="EZ33" i="58"/>
  <c r="EZ45" i="58"/>
  <c r="EZ87" i="58"/>
  <c r="EZ4" i="58"/>
  <c r="EZ46" i="58"/>
  <c r="EZ27" i="58"/>
  <c r="EZ38" i="58"/>
  <c r="EZ97" i="58"/>
  <c r="EZ80" i="58"/>
  <c r="EZ41" i="58"/>
  <c r="EZ93" i="58"/>
  <c r="EZ50" i="58"/>
  <c r="EZ55" i="58"/>
  <c r="EZ86" i="58"/>
  <c r="EZ99" i="58"/>
  <c r="EZ53" i="58"/>
  <c r="EZ23" i="58"/>
  <c r="EZ7" i="58"/>
  <c r="EZ49" i="58"/>
  <c r="EZ30" i="58"/>
  <c r="EZ47" i="58"/>
  <c r="EZ17" i="58"/>
  <c r="EZ83" i="58"/>
  <c r="EZ96" i="58"/>
  <c r="EZ26" i="58"/>
  <c r="EZ64" i="58"/>
  <c r="EZ72" i="58"/>
  <c r="EZ74" i="58"/>
  <c r="EZ10" i="58"/>
  <c r="EZ56" i="58"/>
  <c r="EZ65" i="58"/>
  <c r="EZ13" i="58"/>
  <c r="EZ58" i="58"/>
  <c r="EZ36" i="58"/>
  <c r="EZ67" i="58"/>
  <c r="EZ35" i="58"/>
  <c r="EZ89" i="58"/>
  <c r="EZ66" i="58"/>
  <c r="EZ60" i="58"/>
  <c r="EZ22" i="58"/>
  <c r="EZ95" i="58"/>
  <c r="EZ19" i="58"/>
  <c r="EZ61" i="58"/>
  <c r="EZ39" i="58"/>
  <c r="EZ70" i="58"/>
  <c r="EZ44" i="58"/>
  <c r="EZ92" i="58"/>
  <c r="EZ69" i="58"/>
  <c r="EZ73" i="58"/>
  <c r="EZ5" i="58"/>
  <c r="FC3" i="58"/>
  <c r="FC39" i="58"/>
  <c r="FC13" i="58"/>
  <c r="FC49" i="58"/>
  <c r="FC20" i="58"/>
  <c r="FC56" i="58"/>
  <c r="FC96" i="58"/>
  <c r="FC94" i="58"/>
  <c r="FC95" i="58"/>
  <c r="FC6" i="58"/>
  <c r="FC42" i="58"/>
  <c r="FC16" i="58"/>
  <c r="FC52" i="58"/>
  <c r="FC23" i="58"/>
  <c r="FC62" i="58"/>
  <c r="FC99" i="58"/>
  <c r="FC97" i="58"/>
  <c r="FC98" i="58"/>
  <c r="FC9" i="58"/>
  <c r="FC45" i="58"/>
  <c r="FC19" i="58"/>
  <c r="FC55" i="58"/>
  <c r="FC26" i="58"/>
  <c r="FC66" i="58"/>
  <c r="FC59" i="58"/>
  <c r="FC65" i="58"/>
  <c r="FC12" i="58"/>
  <c r="FC48" i="58"/>
  <c r="FC22" i="58"/>
  <c r="FC58" i="58"/>
  <c r="FC29" i="58"/>
  <c r="FC69" i="58"/>
  <c r="FC67" i="58"/>
  <c r="FC68" i="58"/>
  <c r="FC15" i="58"/>
  <c r="FC51" i="58"/>
  <c r="FC25" i="58"/>
  <c r="FC61" i="58"/>
  <c r="FC32" i="58"/>
  <c r="FC72" i="58"/>
  <c r="FC70" i="58"/>
  <c r="FC71" i="58"/>
  <c r="FC18" i="58"/>
  <c r="FC54" i="58"/>
  <c r="FC28" i="58"/>
  <c r="FC64" i="58"/>
  <c r="FC35" i="58"/>
  <c r="FC75" i="58"/>
  <c r="FC73" i="58"/>
  <c r="FC74" i="58"/>
  <c r="FC21" i="58"/>
  <c r="FC57" i="58"/>
  <c r="FC31" i="58"/>
  <c r="FC38" i="58"/>
  <c r="FC78" i="58"/>
  <c r="FC76" i="58"/>
  <c r="FC77" i="58"/>
  <c r="FC24" i="58"/>
  <c r="FC60" i="58"/>
  <c r="FC34" i="58"/>
  <c r="FC5" i="58"/>
  <c r="FC41" i="58"/>
  <c r="FC81" i="58"/>
  <c r="FC79" i="58"/>
  <c r="FC80" i="58"/>
  <c r="FC27" i="58"/>
  <c r="FC63" i="58"/>
  <c r="FC37" i="58"/>
  <c r="FC8" i="58"/>
  <c r="FC44" i="58"/>
  <c r="FC84" i="58"/>
  <c r="FC82" i="58"/>
  <c r="FC83" i="58"/>
  <c r="FC30" i="58"/>
  <c r="FC4" i="58"/>
  <c r="FC40" i="58"/>
  <c r="FC11" i="58"/>
  <c r="FC47" i="58"/>
  <c r="FC87" i="58"/>
  <c r="FC85" i="58"/>
  <c r="FC86" i="58"/>
  <c r="FC33" i="58"/>
  <c r="FC7" i="58"/>
  <c r="FC43" i="58"/>
  <c r="FC14" i="58"/>
  <c r="FC50" i="58"/>
  <c r="FC90" i="58"/>
  <c r="FC88" i="58"/>
  <c r="FC89" i="58"/>
  <c r="FC36" i="58"/>
  <c r="FC10" i="58"/>
  <c r="FC46" i="58"/>
  <c r="FC17" i="58"/>
  <c r="FC53" i="58"/>
  <c r="FC93" i="58"/>
  <c r="FC91" i="58"/>
  <c r="FC92" i="58"/>
  <c r="EX38" i="58"/>
  <c r="EX9" i="58"/>
  <c r="EX45" i="58"/>
  <c r="EX82" i="58"/>
  <c r="EX64" i="58"/>
  <c r="EX4" i="58"/>
  <c r="EX81" i="58"/>
  <c r="EX55" i="58"/>
  <c r="EX5" i="58"/>
  <c r="EX41" i="58"/>
  <c r="EX12" i="58"/>
  <c r="EX48" i="58"/>
  <c r="EX85" i="58"/>
  <c r="EX68" i="58"/>
  <c r="EX13" i="58"/>
  <c r="EX84" i="58"/>
  <c r="EX58" i="58"/>
  <c r="EX20" i="58"/>
  <c r="EX56" i="58"/>
  <c r="EX27" i="58"/>
  <c r="EX63" i="58"/>
  <c r="EX7" i="58"/>
  <c r="EX83" i="58"/>
  <c r="EX61" i="58"/>
  <c r="EX99" i="58"/>
  <c r="EX23" i="58"/>
  <c r="EX59" i="58"/>
  <c r="EX30" i="58"/>
  <c r="EX67" i="58"/>
  <c r="EX16" i="58"/>
  <c r="EX86" i="58"/>
  <c r="EX66" i="58"/>
  <c r="EX10" i="58"/>
  <c r="EX50" i="58"/>
  <c r="EX39" i="58"/>
  <c r="EX94" i="58"/>
  <c r="EX95" i="58"/>
  <c r="EX93" i="58"/>
  <c r="EX51" i="58"/>
  <c r="EX19" i="58"/>
  <c r="EX53" i="58"/>
  <c r="EX42" i="58"/>
  <c r="EX97" i="58"/>
  <c r="EX98" i="58"/>
  <c r="EX96" i="58"/>
  <c r="EX8" i="58"/>
  <c r="EX62" i="58"/>
  <c r="EX25" i="58"/>
  <c r="EX14" i="58"/>
  <c r="EX22" i="58"/>
  <c r="EX11" i="58"/>
  <c r="EX65" i="58"/>
  <c r="EX54" i="58"/>
  <c r="EX34" i="58"/>
  <c r="EX31" i="58"/>
  <c r="EX28" i="58"/>
  <c r="EX40" i="58"/>
  <c r="EX17" i="58"/>
  <c r="EX6" i="58"/>
  <c r="EX60" i="58"/>
  <c r="EX52" i="58"/>
  <c r="EX49" i="58"/>
  <c r="EX46" i="58"/>
  <c r="EX91" i="58"/>
  <c r="EX26" i="58"/>
  <c r="EX15" i="58"/>
  <c r="EX70" i="58"/>
  <c r="EX71" i="58"/>
  <c r="EX69" i="58"/>
  <c r="EX72" i="58"/>
  <c r="EX29" i="58"/>
  <c r="EX18" i="58"/>
  <c r="EX73" i="58"/>
  <c r="EX74" i="58"/>
  <c r="EX92" i="58"/>
  <c r="EX37" i="58"/>
  <c r="EX32" i="58"/>
  <c r="EX21" i="58"/>
  <c r="EX76" i="58"/>
  <c r="EX77" i="58"/>
  <c r="EX75" i="58"/>
  <c r="EX57" i="58"/>
  <c r="EX35" i="58"/>
  <c r="EX24" i="58"/>
  <c r="EX79" i="58"/>
  <c r="EX80" i="58"/>
  <c r="EX78" i="58"/>
  <c r="EX36" i="58"/>
  <c r="EX3" i="58"/>
  <c r="EX44" i="58"/>
  <c r="EX33" i="58"/>
  <c r="EX88" i="58"/>
  <c r="EX89" i="58"/>
  <c r="EX87" i="58"/>
  <c r="EX47" i="58"/>
  <c r="EX90" i="58"/>
  <c r="EX43" i="58"/>
  <c r="FD9" i="58"/>
  <c r="FD45" i="58"/>
  <c r="FD17" i="58"/>
  <c r="FD53" i="58"/>
  <c r="FD75" i="58"/>
  <c r="FD22" i="58"/>
  <c r="FD88" i="58"/>
  <c r="FD68" i="58"/>
  <c r="FD12" i="58"/>
  <c r="FD48" i="58"/>
  <c r="FD20" i="58"/>
  <c r="FD56" i="58"/>
  <c r="FD78" i="58"/>
  <c r="FD31" i="58"/>
  <c r="FD91" i="58"/>
  <c r="FD71" i="58"/>
  <c r="FD18" i="58"/>
  <c r="FD54" i="58"/>
  <c r="FD26" i="58"/>
  <c r="FD16" i="58"/>
  <c r="FD84" i="58"/>
  <c r="FD49" i="58"/>
  <c r="FD97" i="58"/>
  <c r="FD77" i="58"/>
  <c r="FD24" i="58"/>
  <c r="FD60" i="58"/>
  <c r="FD32" i="58"/>
  <c r="FD34" i="58"/>
  <c r="FD90" i="58"/>
  <c r="FD67" i="58"/>
  <c r="FD10" i="58"/>
  <c r="FD83" i="58"/>
  <c r="FD27" i="58"/>
  <c r="FD63" i="58"/>
  <c r="FD35" i="58"/>
  <c r="FD43" i="58"/>
  <c r="FD93" i="58"/>
  <c r="FD70" i="58"/>
  <c r="FD19" i="58"/>
  <c r="FD86" i="58"/>
  <c r="FD30" i="58"/>
  <c r="FD38" i="58"/>
  <c r="FD52" i="58"/>
  <c r="FD96" i="58"/>
  <c r="FD73" i="58"/>
  <c r="FD28" i="58"/>
  <c r="FD89" i="58"/>
  <c r="FD33" i="58"/>
  <c r="FD5" i="58"/>
  <c r="FD41" i="58"/>
  <c r="FD62" i="58"/>
  <c r="FD99" i="58"/>
  <c r="FD76" i="58"/>
  <c r="FD37" i="58"/>
  <c r="FD92" i="58"/>
  <c r="FD36" i="58"/>
  <c r="FD8" i="58"/>
  <c r="FD44" i="58"/>
  <c r="FD66" i="58"/>
  <c r="FD64" i="58"/>
  <c r="FD79" i="58"/>
  <c r="FD46" i="58"/>
  <c r="FD95" i="58"/>
  <c r="FD3" i="58"/>
  <c r="FD39" i="58"/>
  <c r="FD11" i="58"/>
  <c r="FD47" i="58"/>
  <c r="FD69" i="58"/>
  <c r="FD4" i="58"/>
  <c r="FD82" i="58"/>
  <c r="FD7" i="58"/>
  <c r="FD65" i="58"/>
  <c r="FD25" i="58"/>
  <c r="FD74" i="58"/>
  <c r="FD6" i="58"/>
  <c r="FD72" i="58"/>
  <c r="FD80" i="58"/>
  <c r="FD15" i="58"/>
  <c r="FD81" i="58"/>
  <c r="FD98" i="58"/>
  <c r="FD87" i="58"/>
  <c r="FD58" i="58"/>
  <c r="FD21" i="58"/>
  <c r="FD42" i="58"/>
  <c r="FD13" i="58"/>
  <c r="FD51" i="58"/>
  <c r="FD40" i="58"/>
  <c r="FD57" i="58"/>
  <c r="FD59" i="58"/>
  <c r="FD14" i="58"/>
  <c r="FD85" i="58"/>
  <c r="FD23" i="58"/>
  <c r="FD94" i="58"/>
  <c r="FD50" i="58"/>
  <c r="FD29" i="58"/>
  <c r="FD61" i="58"/>
  <c r="FD55" i="58"/>
  <c r="FG26" i="58"/>
  <c r="FG62" i="58"/>
  <c r="FG36" i="58"/>
  <c r="FG10" i="58"/>
  <c r="FG46" i="58"/>
  <c r="FG86" i="58"/>
  <c r="FG84" i="58"/>
  <c r="FG82" i="58"/>
  <c r="FG29" i="58"/>
  <c r="FG3" i="58"/>
  <c r="FG39" i="58"/>
  <c r="FG13" i="58"/>
  <c r="FG49" i="58"/>
  <c r="FG89" i="58"/>
  <c r="FG87" i="58"/>
  <c r="FG85" i="58"/>
  <c r="FG35" i="58"/>
  <c r="FG9" i="58"/>
  <c r="FG45" i="58"/>
  <c r="FG19" i="58"/>
  <c r="FG55" i="58"/>
  <c r="FG95" i="58"/>
  <c r="FG93" i="58"/>
  <c r="FG91" i="58"/>
  <c r="FG5" i="58"/>
  <c r="FG41" i="58"/>
  <c r="FG15" i="58"/>
  <c r="FG51" i="58"/>
  <c r="FG25" i="58"/>
  <c r="FG65" i="58"/>
  <c r="FG64" i="58"/>
  <c r="FG99" i="58"/>
  <c r="FG97" i="58"/>
  <c r="FG8" i="58"/>
  <c r="FG44" i="58"/>
  <c r="FG18" i="58"/>
  <c r="FG54" i="58"/>
  <c r="FG28" i="58"/>
  <c r="FG68" i="58"/>
  <c r="FG66" i="58"/>
  <c r="FG61" i="58"/>
  <c r="FG11" i="58"/>
  <c r="FG47" i="58"/>
  <c r="FG21" i="58"/>
  <c r="FG57" i="58"/>
  <c r="FG31" i="58"/>
  <c r="FG71" i="58"/>
  <c r="FG69" i="58"/>
  <c r="FG67" i="58"/>
  <c r="FG14" i="58"/>
  <c r="FG50" i="58"/>
  <c r="FG24" i="58"/>
  <c r="FG60" i="58"/>
  <c r="FG34" i="58"/>
  <c r="FG74" i="58"/>
  <c r="FG72" i="58"/>
  <c r="FG70" i="58"/>
  <c r="FG17" i="58"/>
  <c r="FG53" i="58"/>
  <c r="FG27" i="58"/>
  <c r="FG63" i="58"/>
  <c r="FG37" i="58"/>
  <c r="FG77" i="58"/>
  <c r="FG75" i="58"/>
  <c r="FG73" i="58"/>
  <c r="FG23" i="58"/>
  <c r="FG7" i="58"/>
  <c r="FG81" i="58"/>
  <c r="FG32" i="58"/>
  <c r="FG16" i="58"/>
  <c r="FG90" i="58"/>
  <c r="FG38" i="58"/>
  <c r="FG22" i="58"/>
  <c r="FG96" i="58"/>
  <c r="FG56" i="58"/>
  <c r="FG40" i="58"/>
  <c r="FG76" i="58"/>
  <c r="FG59" i="58"/>
  <c r="FG43" i="58"/>
  <c r="FG79" i="58"/>
  <c r="FG6" i="58"/>
  <c r="FG52" i="58"/>
  <c r="FG88" i="58"/>
  <c r="FG12" i="58"/>
  <c r="FG58" i="58"/>
  <c r="FG94" i="58"/>
  <c r="FG30" i="58"/>
  <c r="FG80" i="58"/>
  <c r="FG20" i="58"/>
  <c r="FG33" i="58"/>
  <c r="FG83" i="58"/>
  <c r="FG42" i="58"/>
  <c r="FG92" i="58"/>
  <c r="FG78" i="58"/>
  <c r="FG48" i="58"/>
  <c r="FG98" i="58"/>
  <c r="FG4" i="58"/>
  <c r="FF9" i="58"/>
  <c r="FF45" i="58"/>
  <c r="FF19" i="58"/>
  <c r="FF55" i="58"/>
  <c r="FF89" i="58"/>
  <c r="FF66" i="58"/>
  <c r="FF8" i="58"/>
  <c r="FF82" i="58"/>
  <c r="FF72" i="58"/>
  <c r="FF12" i="58"/>
  <c r="FF48" i="58"/>
  <c r="FF22" i="58"/>
  <c r="FF58" i="58"/>
  <c r="FF92" i="58"/>
  <c r="FF69" i="58"/>
  <c r="FF17" i="58"/>
  <c r="FF85" i="58"/>
  <c r="FF25" i="58"/>
  <c r="FF65" i="58"/>
  <c r="FF78" i="58"/>
  <c r="FF18" i="58"/>
  <c r="FF54" i="58"/>
  <c r="FF28" i="58"/>
  <c r="FF64" i="58"/>
  <c r="FF98" i="58"/>
  <c r="FF75" i="58"/>
  <c r="FF35" i="58"/>
  <c r="FF91" i="58"/>
  <c r="FF57" i="58"/>
  <c r="FF94" i="58"/>
  <c r="FF24" i="58"/>
  <c r="FF60" i="58"/>
  <c r="FF34" i="58"/>
  <c r="FF68" i="58"/>
  <c r="FF11" i="58"/>
  <c r="FF81" i="58"/>
  <c r="FF53" i="58"/>
  <c r="FF97" i="58"/>
  <c r="FF7" i="58"/>
  <c r="FF70" i="58"/>
  <c r="FF42" i="58"/>
  <c r="FF79" i="58"/>
  <c r="FF61" i="58"/>
  <c r="FF27" i="58"/>
  <c r="FF63" i="58"/>
  <c r="FF37" i="58"/>
  <c r="FF71" i="58"/>
  <c r="FF20" i="58"/>
  <c r="FF84" i="58"/>
  <c r="FF59" i="58"/>
  <c r="FF5" i="58"/>
  <c r="FF4" i="58"/>
  <c r="FF74" i="58"/>
  <c r="FF87" i="58"/>
  <c r="FF14" i="58"/>
  <c r="FF43" i="58"/>
  <c r="FF90" i="58"/>
  <c r="FF23" i="58"/>
  <c r="FF99" i="58"/>
  <c r="FF95" i="58"/>
  <c r="FF88" i="58"/>
  <c r="FF30" i="58"/>
  <c r="FF40" i="58"/>
  <c r="FF29" i="58"/>
  <c r="FF67" i="58"/>
  <c r="FF33" i="58"/>
  <c r="FF38" i="58"/>
  <c r="FF52" i="58"/>
  <c r="FF50" i="58"/>
  <c r="FF15" i="58"/>
  <c r="FF26" i="58"/>
  <c r="FF77" i="58"/>
  <c r="FF16" i="58"/>
  <c r="FF44" i="58"/>
  <c r="FF36" i="58"/>
  <c r="FF10" i="58"/>
  <c r="FF46" i="58"/>
  <c r="FF80" i="58"/>
  <c r="FF47" i="58"/>
  <c r="FF93" i="58"/>
  <c r="FF73" i="58"/>
  <c r="FF32" i="58"/>
  <c r="FF86" i="58"/>
  <c r="FF51" i="58"/>
  <c r="FF31" i="58"/>
  <c r="FF3" i="58"/>
  <c r="FF39" i="58"/>
  <c r="FF13" i="58"/>
  <c r="FF49" i="58"/>
  <c r="FF83" i="58"/>
  <c r="FF56" i="58"/>
  <c r="FF96" i="58"/>
  <c r="FF76" i="58"/>
  <c r="FF41" i="58"/>
  <c r="FF6" i="58"/>
  <c r="FF62" i="58"/>
  <c r="FF21" i="58"/>
  <c r="FE9" i="58"/>
  <c r="FE45" i="58"/>
  <c r="FE19" i="58"/>
  <c r="FE55" i="58"/>
  <c r="FE26" i="58"/>
  <c r="FE66" i="58"/>
  <c r="FE59" i="58"/>
  <c r="FE65" i="58"/>
  <c r="FE12" i="58"/>
  <c r="FE48" i="58"/>
  <c r="FE22" i="58"/>
  <c r="FE58" i="58"/>
  <c r="FE29" i="58"/>
  <c r="FE69" i="58"/>
  <c r="FE67" i="58"/>
  <c r="FE68" i="58"/>
  <c r="FE27" i="58"/>
  <c r="FE63" i="58"/>
  <c r="FE37" i="58"/>
  <c r="FE8" i="58"/>
  <c r="FE44" i="58"/>
  <c r="FE84" i="58"/>
  <c r="FE82" i="58"/>
  <c r="FE83" i="58"/>
  <c r="FE30" i="58"/>
  <c r="FE4" i="58"/>
  <c r="FE40" i="58"/>
  <c r="FE11" i="58"/>
  <c r="FE47" i="58"/>
  <c r="FE87" i="58"/>
  <c r="FE85" i="58"/>
  <c r="FE86" i="58"/>
  <c r="FE21" i="58"/>
  <c r="FE13" i="58"/>
  <c r="FE56" i="58"/>
  <c r="FE76" i="58"/>
  <c r="FE95" i="58"/>
  <c r="FE14" i="58"/>
  <c r="FE88" i="58"/>
  <c r="FE24" i="58"/>
  <c r="FE16" i="58"/>
  <c r="FE5" i="58"/>
  <c r="FE62" i="58"/>
  <c r="FE79" i="58"/>
  <c r="FE98" i="58"/>
  <c r="FE33" i="58"/>
  <c r="FE25" i="58"/>
  <c r="FE72" i="58"/>
  <c r="FE36" i="58"/>
  <c r="FE28" i="58"/>
  <c r="FE17" i="58"/>
  <c r="FE75" i="58"/>
  <c r="FE91" i="58"/>
  <c r="FE39" i="58"/>
  <c r="FE78" i="58"/>
  <c r="FE31" i="58"/>
  <c r="FE42" i="58"/>
  <c r="FE34" i="58"/>
  <c r="FE23" i="58"/>
  <c r="FE81" i="58"/>
  <c r="FE97" i="58"/>
  <c r="FE64" i="58"/>
  <c r="FE20" i="58"/>
  <c r="FE51" i="58"/>
  <c r="FE43" i="58"/>
  <c r="FE32" i="58"/>
  <c r="FE90" i="58"/>
  <c r="FE71" i="58"/>
  <c r="FE53" i="58"/>
  <c r="FE94" i="58"/>
  <c r="FE54" i="58"/>
  <c r="FE46" i="58"/>
  <c r="FE35" i="58"/>
  <c r="FE93" i="58"/>
  <c r="FE74" i="58"/>
  <c r="FE73" i="58"/>
  <c r="FE3" i="58"/>
  <c r="FE57" i="58"/>
  <c r="FE49" i="58"/>
  <c r="FE38" i="58"/>
  <c r="FE96" i="58"/>
  <c r="FE77" i="58"/>
  <c r="FE92" i="58"/>
  <c r="FE6" i="58"/>
  <c r="FE60" i="58"/>
  <c r="FE52" i="58"/>
  <c r="FE41" i="58"/>
  <c r="FE99" i="58"/>
  <c r="FE80" i="58"/>
  <c r="FE18" i="58"/>
  <c r="FE15" i="58"/>
  <c r="FE7" i="58"/>
  <c r="FE61" i="58"/>
  <c r="FE50" i="58"/>
  <c r="FE70" i="58"/>
  <c r="FE89" i="58"/>
  <c r="FE10" i="58"/>
  <c r="EV32" i="58"/>
  <c r="EV4" i="58"/>
  <c r="EV40" i="58"/>
  <c r="EV48" i="58"/>
  <c r="EV98" i="58"/>
  <c r="EV75" i="58"/>
  <c r="EV15" i="58"/>
  <c r="EV88" i="58"/>
  <c r="EV35" i="58"/>
  <c r="EV7" i="58"/>
  <c r="EV43" i="58"/>
  <c r="EV57" i="58"/>
  <c r="EV61" i="58"/>
  <c r="EV78" i="58"/>
  <c r="EV24" i="58"/>
  <c r="EV91" i="58"/>
  <c r="EV5" i="58"/>
  <c r="EV41" i="58"/>
  <c r="EV13" i="58"/>
  <c r="EV49" i="58"/>
  <c r="EV71" i="58"/>
  <c r="EV9" i="58"/>
  <c r="EV84" i="58"/>
  <c r="EV42" i="58"/>
  <c r="EV97" i="58"/>
  <c r="EV11" i="58"/>
  <c r="EV47" i="58"/>
  <c r="EV19" i="58"/>
  <c r="EV55" i="58"/>
  <c r="EV77" i="58"/>
  <c r="EV27" i="58"/>
  <c r="EV90" i="58"/>
  <c r="EV67" i="58"/>
  <c r="EV14" i="58"/>
  <c r="EV50" i="58"/>
  <c r="EV22" i="58"/>
  <c r="EV64" i="58"/>
  <c r="EV80" i="58"/>
  <c r="EV36" i="58"/>
  <c r="EV93" i="58"/>
  <c r="EV70" i="58"/>
  <c r="EV17" i="58"/>
  <c r="EV53" i="58"/>
  <c r="EV25" i="58"/>
  <c r="EV3" i="58"/>
  <c r="EV83" i="58"/>
  <c r="EV45" i="58"/>
  <c r="EV96" i="58"/>
  <c r="EV73" i="58"/>
  <c r="EV20" i="58"/>
  <c r="EV56" i="58"/>
  <c r="EV28" i="58"/>
  <c r="EV12" i="58"/>
  <c r="EV86" i="58"/>
  <c r="EV54" i="58"/>
  <c r="EV99" i="58"/>
  <c r="EV76" i="58"/>
  <c r="EV23" i="58"/>
  <c r="EV59" i="58"/>
  <c r="EV31" i="58"/>
  <c r="EV21" i="58"/>
  <c r="EV89" i="58"/>
  <c r="EV66" i="58"/>
  <c r="EV58" i="58"/>
  <c r="EV79" i="58"/>
  <c r="EV37" i="58"/>
  <c r="EV72" i="58"/>
  <c r="EV87" i="58"/>
  <c r="EV46" i="58"/>
  <c r="EV81" i="58"/>
  <c r="EV8" i="58"/>
  <c r="EV52" i="58"/>
  <c r="EV26" i="58"/>
  <c r="EV30" i="58"/>
  <c r="EV60" i="58"/>
  <c r="EV29" i="58"/>
  <c r="EV39" i="58"/>
  <c r="EV6" i="58"/>
  <c r="EV38" i="58"/>
  <c r="EV68" i="58"/>
  <c r="EV33" i="58"/>
  <c r="EV44" i="58"/>
  <c r="EV74" i="58"/>
  <c r="EV51" i="58"/>
  <c r="EV62" i="58"/>
  <c r="EV92" i="58"/>
  <c r="EV82" i="58"/>
  <c r="EV65" i="58"/>
  <c r="EV95" i="58"/>
  <c r="EV85" i="58"/>
  <c r="EV10" i="58"/>
  <c r="EV63" i="58"/>
  <c r="EV94" i="58"/>
  <c r="EV69" i="58"/>
  <c r="EV16" i="58"/>
  <c r="EV18" i="58"/>
  <c r="EV34" i="58"/>
  <c r="FH14" i="58"/>
  <c r="FH50" i="58"/>
  <c r="FH25" i="58"/>
  <c r="FH15" i="58"/>
  <c r="FH80" i="58"/>
  <c r="FH48" i="58"/>
  <c r="FH93" i="58"/>
  <c r="FH70" i="58"/>
  <c r="FH17" i="58"/>
  <c r="FH53" i="58"/>
  <c r="FH28" i="58"/>
  <c r="FH24" i="58"/>
  <c r="FH83" i="58"/>
  <c r="FH64" i="58"/>
  <c r="FH96" i="58"/>
  <c r="FH73" i="58"/>
  <c r="FH23" i="58"/>
  <c r="FH59" i="58"/>
  <c r="FH34" i="58"/>
  <c r="FH42" i="58"/>
  <c r="FH29" i="58"/>
  <c r="FH4" i="58"/>
  <c r="FH40" i="58"/>
  <c r="FH32" i="58"/>
  <c r="FH7" i="58"/>
  <c r="FH43" i="58"/>
  <c r="FH60" i="58"/>
  <c r="FH98" i="58"/>
  <c r="FH75" i="58"/>
  <c r="FH36" i="58"/>
  <c r="FH88" i="58"/>
  <c r="FH35" i="58"/>
  <c r="FH10" i="58"/>
  <c r="FH46" i="58"/>
  <c r="FH65" i="58"/>
  <c r="FH3" i="58"/>
  <c r="FH78" i="58"/>
  <c r="FH45" i="58"/>
  <c r="FH91" i="58"/>
  <c r="FH11" i="58"/>
  <c r="FH22" i="58"/>
  <c r="FH74" i="58"/>
  <c r="FH69" i="58"/>
  <c r="FH63" i="58"/>
  <c r="FH37" i="58"/>
  <c r="FH76" i="58"/>
  <c r="FH20" i="58"/>
  <c r="FH31" i="58"/>
  <c r="FH77" i="58"/>
  <c r="FH72" i="58"/>
  <c r="FH67" i="58"/>
  <c r="FH26" i="58"/>
  <c r="FH86" i="58"/>
  <c r="FH81" i="58"/>
  <c r="FH38" i="58"/>
  <c r="FH49" i="58"/>
  <c r="FH89" i="58"/>
  <c r="FH84" i="58"/>
  <c r="FH79" i="58"/>
  <c r="FH52" i="58"/>
  <c r="FH87" i="58"/>
  <c r="FH41" i="58"/>
  <c r="FH92" i="58"/>
  <c r="FH82" i="58"/>
  <c r="FH44" i="58"/>
  <c r="FH55" i="58"/>
  <c r="FH95" i="58"/>
  <c r="FH90" i="58"/>
  <c r="FH85" i="58"/>
  <c r="FH71" i="58"/>
  <c r="FH47" i="58"/>
  <c r="FH6" i="58"/>
  <c r="FH12" i="58"/>
  <c r="FH99" i="58"/>
  <c r="FH94" i="58"/>
  <c r="FH56" i="58"/>
  <c r="FH33" i="58"/>
  <c r="FH21" i="58"/>
  <c r="FH9" i="58"/>
  <c r="FH97" i="58"/>
  <c r="FH8" i="58"/>
  <c r="FH61" i="58"/>
  <c r="FH62" i="58"/>
  <c r="FH51" i="58"/>
  <c r="FH30" i="58"/>
  <c r="FH18" i="58"/>
  <c r="FH13" i="58"/>
  <c r="FH58" i="58"/>
  <c r="FH39" i="58"/>
  <c r="FH27" i="58"/>
  <c r="FH19" i="58"/>
  <c r="FH5" i="58"/>
  <c r="FH16" i="58"/>
  <c r="FH68" i="58"/>
  <c r="FH57" i="58"/>
  <c r="FH54" i="58"/>
  <c r="FH66" i="58"/>
  <c r="FI26" i="58"/>
  <c r="FI62" i="58"/>
  <c r="FI36" i="58"/>
  <c r="FI10" i="58"/>
  <c r="FI46" i="58"/>
  <c r="FI86" i="58"/>
  <c r="FI84" i="58"/>
  <c r="FI82" i="58"/>
  <c r="FI29" i="58"/>
  <c r="FI3" i="58"/>
  <c r="FI39" i="58"/>
  <c r="FI13" i="58"/>
  <c r="FI49" i="58"/>
  <c r="FI89" i="58"/>
  <c r="FI87" i="58"/>
  <c r="FI85" i="58"/>
  <c r="FI32" i="58"/>
  <c r="FI6" i="58"/>
  <c r="FI42" i="58"/>
  <c r="FI16" i="58"/>
  <c r="FI52" i="58"/>
  <c r="FI92" i="58"/>
  <c r="FI90" i="58"/>
  <c r="FI35" i="58"/>
  <c r="FI9" i="58"/>
  <c r="FI45" i="58"/>
  <c r="FI19" i="58"/>
  <c r="FI55" i="58"/>
  <c r="FI95" i="58"/>
  <c r="FI93" i="58"/>
  <c r="FI91" i="58"/>
  <c r="FI38" i="58"/>
  <c r="FI12" i="58"/>
  <c r="FI48" i="58"/>
  <c r="FI22" i="58"/>
  <c r="FI58" i="58"/>
  <c r="FI98" i="58"/>
  <c r="FI96" i="58"/>
  <c r="FI5" i="58"/>
  <c r="FI41" i="58"/>
  <c r="FI15" i="58"/>
  <c r="FI51" i="58"/>
  <c r="FI25" i="58"/>
  <c r="FI65" i="58"/>
  <c r="FI64" i="58"/>
  <c r="FI99" i="58"/>
  <c r="FI97" i="58"/>
  <c r="FI8" i="58"/>
  <c r="FI44" i="58"/>
  <c r="FI18" i="58"/>
  <c r="FI54" i="58"/>
  <c r="FI28" i="58"/>
  <c r="FI68" i="58"/>
  <c r="FI66" i="58"/>
  <c r="FI61" i="58"/>
  <c r="FI11" i="58"/>
  <c r="FI47" i="58"/>
  <c r="FI21" i="58"/>
  <c r="FI57" i="58"/>
  <c r="FI31" i="58"/>
  <c r="FI71" i="58"/>
  <c r="FI69" i="58"/>
  <c r="FI67" i="58"/>
  <c r="FI14" i="58"/>
  <c r="FI50" i="58"/>
  <c r="FI24" i="58"/>
  <c r="FI60" i="58"/>
  <c r="FI34" i="58"/>
  <c r="FI74" i="58"/>
  <c r="FI72" i="58"/>
  <c r="FI70" i="58"/>
  <c r="FI17" i="58"/>
  <c r="FI53" i="58"/>
  <c r="FI27" i="58"/>
  <c r="FI63" i="58"/>
  <c r="FI37" i="58"/>
  <c r="FI77" i="58"/>
  <c r="FI75" i="58"/>
  <c r="FI73" i="58"/>
  <c r="FI20" i="58"/>
  <c r="FI56" i="58"/>
  <c r="FI30" i="58"/>
  <c r="FI4" i="58"/>
  <c r="FI40" i="58"/>
  <c r="FI80" i="58"/>
  <c r="FI78" i="58"/>
  <c r="FI76" i="58"/>
  <c r="FI88" i="58"/>
  <c r="FI94" i="58"/>
  <c r="FI23" i="58"/>
  <c r="FI59" i="58"/>
  <c r="FI33" i="58"/>
  <c r="FI7" i="58"/>
  <c r="FI43" i="58"/>
  <c r="FI83" i="58"/>
  <c r="FI79" i="58"/>
  <c r="FI81" i="58"/>
  <c r="EY22" i="58"/>
  <c r="EY58" i="58"/>
  <c r="EY29" i="58"/>
  <c r="EY65" i="58"/>
  <c r="EY36" i="58"/>
  <c r="EY82" i="58"/>
  <c r="EY83" i="58"/>
  <c r="EY81" i="58"/>
  <c r="EY25" i="58"/>
  <c r="EY61" i="58"/>
  <c r="EY32" i="58"/>
  <c r="EY3" i="58"/>
  <c r="EY39" i="58"/>
  <c r="EY85" i="58"/>
  <c r="EY86" i="58"/>
  <c r="EY84" i="58"/>
  <c r="EY31" i="58"/>
  <c r="EY38" i="58"/>
  <c r="EY9" i="58"/>
  <c r="EY45" i="58"/>
  <c r="EY91" i="58"/>
  <c r="EY92" i="58"/>
  <c r="EY90" i="58"/>
  <c r="EY37" i="58"/>
  <c r="EY8" i="58"/>
  <c r="EY44" i="58"/>
  <c r="EY15" i="58"/>
  <c r="EY51" i="58"/>
  <c r="EY97" i="58"/>
  <c r="EY98" i="58"/>
  <c r="EY96" i="58"/>
  <c r="EY4" i="58"/>
  <c r="EY40" i="58"/>
  <c r="EY11" i="58"/>
  <c r="EY47" i="58"/>
  <c r="EY18" i="58"/>
  <c r="EY54" i="58"/>
  <c r="EY57" i="58"/>
  <c r="EY63" i="58"/>
  <c r="EY99" i="58"/>
  <c r="EY7" i="58"/>
  <c r="EY43" i="58"/>
  <c r="EY14" i="58"/>
  <c r="EY50" i="58"/>
  <c r="EY21" i="58"/>
  <c r="EY67" i="58"/>
  <c r="EY68" i="58"/>
  <c r="EY66" i="58"/>
  <c r="EY60" i="58"/>
  <c r="EY10" i="58"/>
  <c r="EY46" i="58"/>
  <c r="EY17" i="58"/>
  <c r="EY53" i="58"/>
  <c r="EY24" i="58"/>
  <c r="EY13" i="58"/>
  <c r="EY49" i="58"/>
  <c r="EY20" i="58"/>
  <c r="EY56" i="58"/>
  <c r="EY27" i="58"/>
  <c r="EY55" i="58"/>
  <c r="EY33" i="58"/>
  <c r="EY80" i="58"/>
  <c r="EY64" i="58"/>
  <c r="EY42" i="58"/>
  <c r="EY89" i="58"/>
  <c r="EY5" i="58"/>
  <c r="EY95" i="58"/>
  <c r="EY48" i="58"/>
  <c r="EY23" i="58"/>
  <c r="EY70" i="58"/>
  <c r="EY69" i="58"/>
  <c r="EY26" i="58"/>
  <c r="EY72" i="58"/>
  <c r="EY73" i="58"/>
  <c r="EY35" i="58"/>
  <c r="EY76" i="58"/>
  <c r="EY75" i="58"/>
  <c r="EY52" i="58"/>
  <c r="EY41" i="58"/>
  <c r="EY79" i="58"/>
  <c r="EY78" i="58"/>
  <c r="EY16" i="58"/>
  <c r="EY59" i="58"/>
  <c r="EY88" i="58"/>
  <c r="EY87" i="58"/>
  <c r="EY19" i="58"/>
  <c r="EY62" i="58"/>
  <c r="EY94" i="58"/>
  <c r="EY93" i="58"/>
  <c r="EY28" i="58"/>
  <c r="EY6" i="58"/>
  <c r="EY71" i="58"/>
  <c r="EY77" i="58"/>
  <c r="EY34" i="58"/>
  <c r="EY12" i="58"/>
  <c r="EY74" i="58"/>
  <c r="EY30" i="58"/>
  <c r="EU32" i="58"/>
  <c r="EU3" i="58"/>
  <c r="EU39" i="58"/>
  <c r="EU13" i="58"/>
  <c r="EU49" i="58"/>
  <c r="EU95" i="58"/>
  <c r="EU93" i="58"/>
  <c r="EU91" i="58"/>
  <c r="EU35" i="58"/>
  <c r="EU6" i="58"/>
  <c r="EU42" i="58"/>
  <c r="EU16" i="58"/>
  <c r="EU52" i="58"/>
  <c r="EU98" i="58"/>
  <c r="EU96" i="58"/>
  <c r="EU94" i="58"/>
  <c r="EU38" i="58"/>
  <c r="EU9" i="58"/>
  <c r="EU45" i="58"/>
  <c r="EU19" i="58"/>
  <c r="EU55" i="58"/>
  <c r="EU61" i="58"/>
  <c r="EU99" i="58"/>
  <c r="EU97" i="58"/>
  <c r="EU5" i="58"/>
  <c r="EU41" i="58"/>
  <c r="EU12" i="58"/>
  <c r="EU48" i="58"/>
  <c r="EU22" i="58"/>
  <c r="EU68" i="58"/>
  <c r="EU66" i="58"/>
  <c r="EU58" i="58"/>
  <c r="EU64" i="58"/>
  <c r="EU8" i="58"/>
  <c r="EU44" i="58"/>
  <c r="EU15" i="58"/>
  <c r="EU51" i="58"/>
  <c r="EU25" i="58"/>
  <c r="EU71" i="58"/>
  <c r="EU69" i="58"/>
  <c r="EU67" i="58"/>
  <c r="EU11" i="58"/>
  <c r="EU47" i="58"/>
  <c r="EU18" i="58"/>
  <c r="EU54" i="58"/>
  <c r="EU28" i="58"/>
  <c r="EU74" i="58"/>
  <c r="EU72" i="58"/>
  <c r="EU70" i="58"/>
  <c r="EU14" i="58"/>
  <c r="EU50" i="58"/>
  <c r="EU21" i="58"/>
  <c r="EU57" i="58"/>
  <c r="EU31" i="58"/>
  <c r="EU77" i="58"/>
  <c r="EU75" i="58"/>
  <c r="EU73" i="58"/>
  <c r="EU17" i="58"/>
  <c r="EU53" i="58"/>
  <c r="EU24" i="58"/>
  <c r="EU60" i="58"/>
  <c r="EU34" i="58"/>
  <c r="EU80" i="58"/>
  <c r="EU78" i="58"/>
  <c r="EU76" i="58"/>
  <c r="EU20" i="58"/>
  <c r="EU56" i="58"/>
  <c r="EU27" i="58"/>
  <c r="EU63" i="58"/>
  <c r="EU37" i="58"/>
  <c r="EU83" i="58"/>
  <c r="EU81" i="58"/>
  <c r="EU79" i="58"/>
  <c r="EU23" i="58"/>
  <c r="EU59" i="58"/>
  <c r="EU30" i="58"/>
  <c r="EU4" i="58"/>
  <c r="EU40" i="58"/>
  <c r="EU86" i="58"/>
  <c r="EU84" i="58"/>
  <c r="EU82" i="58"/>
  <c r="EU26" i="58"/>
  <c r="EU62" i="58"/>
  <c r="EU33" i="58"/>
  <c r="EU7" i="58"/>
  <c r="EU43" i="58"/>
  <c r="EU89" i="58"/>
  <c r="EU87" i="58"/>
  <c r="EU85" i="58"/>
  <c r="EU46" i="58"/>
  <c r="EU92" i="58"/>
  <c r="EU90" i="58"/>
  <c r="EU88" i="58"/>
  <c r="EU29" i="58"/>
  <c r="EU65" i="58"/>
  <c r="EU36" i="58"/>
  <c r="EU10" i="58"/>
  <c r="FA4" i="58"/>
  <c r="FA40" i="58"/>
  <c r="FA11" i="58"/>
  <c r="FA47" i="58"/>
  <c r="FA18" i="58"/>
  <c r="FA54" i="58"/>
  <c r="FA94" i="58"/>
  <c r="FA98" i="58"/>
  <c r="FA96" i="58"/>
  <c r="FA7" i="58"/>
  <c r="FA43" i="58"/>
  <c r="FA14" i="58"/>
  <c r="FA50" i="58"/>
  <c r="FA21" i="58"/>
  <c r="FA57" i="58"/>
  <c r="FA97" i="58"/>
  <c r="FA63" i="58"/>
  <c r="FA99" i="58"/>
  <c r="FA13" i="58"/>
  <c r="FA49" i="58"/>
  <c r="FA20" i="58"/>
  <c r="FA56" i="58"/>
  <c r="FA27" i="58"/>
  <c r="FA67" i="58"/>
  <c r="FA71" i="58"/>
  <c r="FA69" i="58"/>
  <c r="FA19" i="58"/>
  <c r="FA55" i="58"/>
  <c r="FA26" i="58"/>
  <c r="FA62" i="58"/>
  <c r="FA33" i="58"/>
  <c r="FA73" i="58"/>
  <c r="FA77" i="58"/>
  <c r="FA75" i="58"/>
  <c r="FA22" i="58"/>
  <c r="FA58" i="58"/>
  <c r="FA29" i="58"/>
  <c r="FA65" i="58"/>
  <c r="FA36" i="58"/>
  <c r="FA76" i="58"/>
  <c r="FA80" i="58"/>
  <c r="FA78" i="58"/>
  <c r="FA25" i="58"/>
  <c r="FA61" i="58"/>
  <c r="FA32" i="58"/>
  <c r="FA3" i="58"/>
  <c r="FA39" i="58"/>
  <c r="FA79" i="58"/>
  <c r="FA83" i="58"/>
  <c r="FA81" i="58"/>
  <c r="FA28" i="58"/>
  <c r="FA64" i="58"/>
  <c r="FA35" i="58"/>
  <c r="FA6" i="58"/>
  <c r="FA42" i="58"/>
  <c r="FA82" i="58"/>
  <c r="FA86" i="58"/>
  <c r="FA84" i="58"/>
  <c r="FA31" i="58"/>
  <c r="FA38" i="58"/>
  <c r="FA9" i="58"/>
  <c r="FA45" i="58"/>
  <c r="FA85" i="58"/>
  <c r="FA89" i="58"/>
  <c r="FA87" i="58"/>
  <c r="FA8" i="58"/>
  <c r="FA51" i="58"/>
  <c r="FA93" i="58"/>
  <c r="FA17" i="58"/>
  <c r="FA60" i="58"/>
  <c r="FA23" i="58"/>
  <c r="FA70" i="58"/>
  <c r="FA41" i="58"/>
  <c r="FA88" i="58"/>
  <c r="FA44" i="58"/>
  <c r="FA91" i="58"/>
  <c r="FA10" i="58"/>
  <c r="FA53" i="58"/>
  <c r="FA68" i="58"/>
  <c r="FA16" i="58"/>
  <c r="FA59" i="58"/>
  <c r="FA74" i="58"/>
  <c r="FA34" i="58"/>
  <c r="FA12" i="58"/>
  <c r="FA92" i="58"/>
  <c r="FA37" i="58"/>
  <c r="FA15" i="58"/>
  <c r="FA95" i="58"/>
  <c r="FA46" i="58"/>
  <c r="FA24" i="58"/>
  <c r="FA66" i="58"/>
  <c r="FA5" i="58"/>
  <c r="FA90" i="58"/>
  <c r="FA52" i="58"/>
  <c r="FA30" i="58"/>
  <c r="FA72" i="58"/>
  <c r="FA48" i="58"/>
  <c r="EW20" i="58"/>
  <c r="EW56" i="58"/>
  <c r="EW27" i="58"/>
  <c r="EW63" i="58"/>
  <c r="EW37" i="58"/>
  <c r="EW80" i="58"/>
  <c r="EW78" i="58"/>
  <c r="EW76" i="58"/>
  <c r="EW23" i="58"/>
  <c r="EW59" i="58"/>
  <c r="EW30" i="58"/>
  <c r="EW4" i="58"/>
  <c r="EW40" i="58"/>
  <c r="EW83" i="58"/>
  <c r="EW81" i="58"/>
  <c r="EW79" i="58"/>
  <c r="EW29" i="58"/>
  <c r="EW65" i="58"/>
  <c r="EW36" i="58"/>
  <c r="EW10" i="58"/>
  <c r="EW46" i="58"/>
  <c r="EW89" i="58"/>
  <c r="EW87" i="58"/>
  <c r="EW85" i="58"/>
  <c r="EW35" i="58"/>
  <c r="EW6" i="58"/>
  <c r="EW42" i="58"/>
  <c r="EW16" i="58"/>
  <c r="EW52" i="58"/>
  <c r="EW95" i="58"/>
  <c r="EW93" i="58"/>
  <c r="EW91" i="58"/>
  <c r="EW38" i="58"/>
  <c r="EW9" i="58"/>
  <c r="EW45" i="58"/>
  <c r="EW19" i="58"/>
  <c r="EW55" i="58"/>
  <c r="EW98" i="58"/>
  <c r="EW96" i="58"/>
  <c r="EW94" i="58"/>
  <c r="EW5" i="58"/>
  <c r="EW41" i="58"/>
  <c r="EW12" i="58"/>
  <c r="EW48" i="58"/>
  <c r="EW22" i="58"/>
  <c r="EW64" i="58"/>
  <c r="EW61" i="58"/>
  <c r="EW99" i="58"/>
  <c r="EW97" i="58"/>
  <c r="EW8" i="58"/>
  <c r="EW44" i="58"/>
  <c r="EW15" i="58"/>
  <c r="EW51" i="58"/>
  <c r="EW25" i="58"/>
  <c r="EW68" i="58"/>
  <c r="EW66" i="58"/>
  <c r="EW58" i="58"/>
  <c r="EW11" i="58"/>
  <c r="EW47" i="58"/>
  <c r="EW18" i="58"/>
  <c r="EW54" i="58"/>
  <c r="EW28" i="58"/>
  <c r="EW71" i="58"/>
  <c r="EW69" i="58"/>
  <c r="EW67" i="58"/>
  <c r="EW14" i="58"/>
  <c r="EW50" i="58"/>
  <c r="EW21" i="58"/>
  <c r="EW57" i="58"/>
  <c r="EW31" i="58"/>
  <c r="EW74" i="58"/>
  <c r="EW72" i="58"/>
  <c r="EW70" i="58"/>
  <c r="EW7" i="58"/>
  <c r="EW82" i="58"/>
  <c r="EW13" i="58"/>
  <c r="EW88" i="58"/>
  <c r="EW17" i="58"/>
  <c r="EW34" i="58"/>
  <c r="EW26" i="58"/>
  <c r="EW43" i="58"/>
  <c r="EW32" i="58"/>
  <c r="EW49" i="58"/>
  <c r="EW53" i="58"/>
  <c r="EW77" i="58"/>
  <c r="EW62" i="58"/>
  <c r="EW86" i="58"/>
  <c r="EW60" i="58"/>
  <c r="EW3" i="58"/>
  <c r="EW92" i="58"/>
  <c r="EW73" i="58"/>
  <c r="EW24" i="58"/>
  <c r="EW75" i="58"/>
  <c r="EW33" i="58"/>
  <c r="EW84" i="58"/>
  <c r="EW39" i="58"/>
  <c r="EW90" i="58"/>
  <c r="FB16" i="58"/>
  <c r="FB52" i="58"/>
  <c r="FB23" i="58"/>
  <c r="FB59" i="58"/>
  <c r="FB93" i="58"/>
  <c r="FB73" i="58"/>
  <c r="FB27" i="58"/>
  <c r="FB92" i="58"/>
  <c r="FB19" i="58"/>
  <c r="FB55" i="58"/>
  <c r="FB26" i="58"/>
  <c r="FB62" i="58"/>
  <c r="FB96" i="58"/>
  <c r="FB76" i="58"/>
  <c r="FB36" i="58"/>
  <c r="FB95" i="58"/>
  <c r="FB25" i="58"/>
  <c r="FB61" i="58"/>
  <c r="FB32" i="58"/>
  <c r="FB66" i="58"/>
  <c r="FB60" i="58"/>
  <c r="FB82" i="58"/>
  <c r="FB54" i="58"/>
  <c r="FB63" i="58"/>
  <c r="FB31" i="58"/>
  <c r="FB38" i="58"/>
  <c r="FB72" i="58"/>
  <c r="FB12" i="58"/>
  <c r="FB88" i="58"/>
  <c r="FB71" i="58"/>
  <c r="FB15" i="58"/>
  <c r="FB34" i="58"/>
  <c r="FB5" i="58"/>
  <c r="FB41" i="58"/>
  <c r="FB75" i="58"/>
  <c r="FB21" i="58"/>
  <c r="FB91" i="58"/>
  <c r="FB74" i="58"/>
  <c r="FB24" i="58"/>
  <c r="FB37" i="58"/>
  <c r="FB8" i="58"/>
  <c r="FB44" i="58"/>
  <c r="FB78" i="58"/>
  <c r="FB30" i="58"/>
  <c r="FB94" i="58"/>
  <c r="FB77" i="58"/>
  <c r="FB33" i="58"/>
  <c r="FB4" i="58"/>
  <c r="FB40" i="58"/>
  <c r="FB11" i="58"/>
  <c r="FB47" i="58"/>
  <c r="FB81" i="58"/>
  <c r="FB39" i="58"/>
  <c r="FB97" i="58"/>
  <c r="FB80" i="58"/>
  <c r="FB42" i="58"/>
  <c r="FB7" i="58"/>
  <c r="FB43" i="58"/>
  <c r="FB14" i="58"/>
  <c r="FB50" i="58"/>
  <c r="FB84" i="58"/>
  <c r="FB48" i="58"/>
  <c r="FB57" i="58"/>
  <c r="FB83" i="58"/>
  <c r="FB51" i="58"/>
  <c r="FB10" i="58"/>
  <c r="FB46" i="58"/>
  <c r="FB17" i="58"/>
  <c r="FB53" i="58"/>
  <c r="FB87" i="58"/>
  <c r="FB67" i="58"/>
  <c r="FB9" i="58"/>
  <c r="FB86" i="58"/>
  <c r="FB65" i="58"/>
  <c r="FB98" i="58"/>
  <c r="FB69" i="58"/>
  <c r="FB6" i="58"/>
  <c r="FB13" i="58"/>
  <c r="FB90" i="58"/>
  <c r="FB22" i="58"/>
  <c r="FB99" i="58"/>
  <c r="FB28" i="58"/>
  <c r="FB3" i="58"/>
  <c r="FB49" i="58"/>
  <c r="FB70" i="58"/>
  <c r="FB56" i="58"/>
  <c r="FB58" i="58"/>
  <c r="FB79" i="58"/>
  <c r="FB64" i="58"/>
  <c r="FB85" i="58"/>
  <c r="FB20" i="58"/>
  <c r="FB18" i="58"/>
  <c r="FB89" i="58"/>
  <c r="FB29" i="58"/>
  <c r="FB45" i="58"/>
  <c r="FB35" i="58"/>
  <c r="FB68" i="58"/>
  <c r="AP26" i="58"/>
  <c r="AH196" i="58"/>
  <c r="AH103" i="58"/>
  <c r="AH157" i="58"/>
  <c r="AH146" i="58"/>
  <c r="AH120" i="58"/>
  <c r="AH195" i="58"/>
  <c r="AH148" i="58"/>
  <c r="AH137" i="58"/>
  <c r="AH191" i="58"/>
  <c r="AH170" i="58"/>
  <c r="AH151" i="58"/>
  <c r="AH138" i="58"/>
  <c r="AH199" i="58"/>
  <c r="AH183" i="58"/>
  <c r="AH125" i="58"/>
  <c r="AH192" i="58"/>
  <c r="AH136" i="58"/>
  <c r="AH189" i="58"/>
  <c r="AH178" i="58"/>
  <c r="AH113" i="58"/>
  <c r="AH117" i="58"/>
  <c r="AH166" i="58"/>
  <c r="AH197" i="58"/>
  <c r="AH155" i="58"/>
  <c r="AH150" i="58"/>
  <c r="AH177" i="58"/>
  <c r="AH115" i="58"/>
  <c r="AH144" i="58"/>
  <c r="AH112" i="58"/>
  <c r="AH127" i="58"/>
  <c r="AH160" i="58"/>
  <c r="AH110" i="58"/>
  <c r="AH162" i="58"/>
  <c r="AH159" i="58"/>
  <c r="AH134" i="58"/>
  <c r="AH161" i="58"/>
  <c r="AH154" i="58"/>
  <c r="AH143" i="58"/>
  <c r="AH129" i="58"/>
  <c r="AH141" i="58"/>
  <c r="AH147" i="58"/>
  <c r="AH131" i="58"/>
  <c r="AH107" i="58"/>
  <c r="AH145" i="58"/>
  <c r="AH109" i="58"/>
  <c r="AH193" i="58"/>
  <c r="AH171" i="58"/>
  <c r="AH172" i="58"/>
  <c r="AH179" i="58"/>
  <c r="AH108" i="58"/>
  <c r="AH175" i="58"/>
  <c r="AH169" i="58"/>
  <c r="AH133" i="58"/>
  <c r="AH198" i="58"/>
  <c r="AH114" i="58"/>
  <c r="AH186" i="58"/>
  <c r="AH165" i="58"/>
  <c r="AH168" i="58"/>
  <c r="AH121" i="58"/>
  <c r="AH132" i="58"/>
  <c r="AH180" i="58"/>
  <c r="AH181" i="58"/>
  <c r="AH156" i="58"/>
  <c r="AH153" i="58"/>
  <c r="AH119" i="58"/>
  <c r="AH139" i="58"/>
  <c r="AH187" i="58"/>
  <c r="AH176" i="58"/>
  <c r="AH116" i="58"/>
  <c r="AH142" i="58"/>
  <c r="AH158" i="58"/>
  <c r="AH188" i="58"/>
  <c r="AH174" i="58"/>
  <c r="AH104" i="58"/>
  <c r="AH202" i="58"/>
  <c r="AH105" i="58"/>
  <c r="AH185" i="58"/>
  <c r="AH128" i="58"/>
  <c r="AH184" i="58"/>
  <c r="AH182" i="58"/>
  <c r="AH173" i="58"/>
  <c r="AH167" i="58"/>
  <c r="AH152" i="58"/>
  <c r="AH194" i="58"/>
  <c r="AH111" i="58"/>
  <c r="AH130" i="58"/>
  <c r="AH163" i="58"/>
  <c r="AH135" i="58"/>
  <c r="AH122" i="58"/>
  <c r="AH123" i="58"/>
  <c r="AH149" i="58"/>
  <c r="AH126" i="58"/>
  <c r="AH164" i="58"/>
  <c r="AH190" i="58"/>
  <c r="AH118" i="58"/>
  <c r="AH140" i="58"/>
  <c r="AH124" i="58"/>
  <c r="AH106" i="58"/>
  <c r="AI197" i="58"/>
  <c r="AI146" i="58"/>
  <c r="AI161" i="58"/>
  <c r="AI187" i="58"/>
  <c r="AI115" i="58"/>
  <c r="AI168" i="58"/>
  <c r="AI180" i="58"/>
  <c r="AI199" i="58"/>
  <c r="AI108" i="58"/>
  <c r="AI130" i="58"/>
  <c r="AI163" i="58"/>
  <c r="AI111" i="58"/>
  <c r="AI122" i="58"/>
  <c r="AI192" i="58"/>
  <c r="AI149" i="58"/>
  <c r="AI131" i="58"/>
  <c r="AI132" i="58"/>
  <c r="AI143" i="58"/>
  <c r="AI104" i="58"/>
  <c r="AI189" i="58"/>
  <c r="AI110" i="58"/>
  <c r="AI160" i="58"/>
  <c r="AI183" i="58"/>
  <c r="AI190" i="58"/>
  <c r="AI127" i="58"/>
  <c r="AI124" i="58"/>
  <c r="AI112" i="58"/>
  <c r="AI141" i="58"/>
  <c r="AI181" i="58"/>
  <c r="AI195" i="58"/>
  <c r="AI166" i="58"/>
  <c r="AI106" i="58"/>
  <c r="AI177" i="58"/>
  <c r="AI156" i="58"/>
  <c r="AP27" i="58"/>
  <c r="AI185" i="58"/>
  <c r="AI184" i="58"/>
  <c r="AI138" i="58"/>
  <c r="AI159" i="58"/>
  <c r="AI157" i="58"/>
  <c r="AI175" i="58"/>
  <c r="AI188" i="58"/>
  <c r="AI153" i="58"/>
  <c r="AI120" i="58"/>
  <c r="AI133" i="58"/>
  <c r="AI103" i="58"/>
  <c r="AI176" i="58"/>
  <c r="AI170" i="58"/>
  <c r="AI162" i="58"/>
  <c r="AI128" i="58"/>
  <c r="AI155" i="58"/>
  <c r="AI105" i="58"/>
  <c r="AI121" i="58"/>
  <c r="AI119" i="58"/>
  <c r="AI137" i="58"/>
  <c r="AI126" i="58"/>
  <c r="AI202" i="58"/>
  <c r="AI151" i="58"/>
  <c r="AI165" i="58"/>
  <c r="AI116" i="58"/>
  <c r="AI134" i="58"/>
  <c r="AI107" i="58"/>
  <c r="AI154" i="58"/>
  <c r="AI123" i="58"/>
  <c r="AI140" i="58"/>
  <c r="AI145" i="58"/>
  <c r="AI194" i="58"/>
  <c r="AI148" i="58"/>
  <c r="AI117" i="58"/>
  <c r="AI198" i="58"/>
  <c r="AI173" i="58"/>
  <c r="AI147" i="58"/>
  <c r="AI109" i="58"/>
  <c r="AI178" i="58"/>
  <c r="AI164" i="58"/>
  <c r="AI196" i="58"/>
  <c r="AI129" i="58"/>
  <c r="AI158" i="58"/>
  <c r="AI152" i="58"/>
  <c r="AI135" i="58"/>
  <c r="AI139" i="58"/>
  <c r="AI174" i="58"/>
  <c r="AI113" i="58"/>
  <c r="AI167" i="58"/>
  <c r="AI186" i="58"/>
  <c r="AI179" i="58"/>
  <c r="AI182" i="58"/>
  <c r="AI142" i="58"/>
  <c r="AI150" i="58"/>
  <c r="AI172" i="58"/>
  <c r="AI193" i="58"/>
  <c r="AI125" i="58"/>
  <c r="AI136" i="58"/>
  <c r="AI114" i="58"/>
  <c r="AI171" i="58"/>
  <c r="AI118" i="58"/>
  <c r="AI169" i="58"/>
  <c r="AI144" i="58"/>
  <c r="AI191" i="58"/>
  <c r="AM121" i="58"/>
  <c r="AM127" i="58"/>
  <c r="AM143" i="58"/>
  <c r="AM168" i="58"/>
  <c r="AM198" i="58"/>
  <c r="AM169" i="58"/>
  <c r="AM199" i="58"/>
  <c r="AM125" i="58"/>
  <c r="AM184" i="58"/>
  <c r="AM147" i="58"/>
  <c r="AM186" i="58"/>
  <c r="AM110" i="58"/>
  <c r="AM157" i="58"/>
  <c r="AM132" i="58"/>
  <c r="AM197" i="58"/>
  <c r="AM196" i="58"/>
  <c r="AM140" i="58"/>
  <c r="AM130" i="58"/>
  <c r="AM155" i="58"/>
  <c r="AM176" i="58"/>
  <c r="AM162" i="58"/>
  <c r="AM175" i="58"/>
  <c r="AM151" i="58"/>
  <c r="AM117" i="58"/>
  <c r="AM187" i="58"/>
  <c r="AM179" i="58"/>
  <c r="AM128" i="58"/>
  <c r="AM159" i="58"/>
  <c r="AM194" i="58"/>
  <c r="AM180" i="58"/>
  <c r="AM181" i="58"/>
  <c r="AM148" i="58"/>
  <c r="AM166" i="58"/>
  <c r="AM158" i="58"/>
  <c r="AM191" i="58"/>
  <c r="AM173" i="58"/>
  <c r="AM120" i="58"/>
  <c r="AM177" i="58"/>
  <c r="AM108" i="58"/>
  <c r="AM190" i="58"/>
  <c r="AM150" i="58"/>
  <c r="AM195" i="58"/>
  <c r="AM136" i="58"/>
  <c r="AM133" i="58"/>
  <c r="AM185" i="58"/>
  <c r="AM134" i="58"/>
  <c r="AM152" i="58"/>
  <c r="AM182" i="58"/>
  <c r="AM139" i="58"/>
  <c r="AM115" i="58"/>
  <c r="AM113" i="58"/>
  <c r="AM105" i="58"/>
  <c r="AM144" i="58"/>
  <c r="AM114" i="58"/>
  <c r="AM174" i="58"/>
  <c r="AM142" i="58"/>
  <c r="AM103" i="58"/>
  <c r="AP31" i="58"/>
  <c r="AM188" i="58"/>
  <c r="AM111" i="58"/>
  <c r="AM119" i="58"/>
  <c r="AM118" i="58"/>
  <c r="AM146" i="58"/>
  <c r="AM153" i="58"/>
  <c r="AM122" i="58"/>
  <c r="AM178" i="58"/>
  <c r="AM164" i="58"/>
  <c r="AM189" i="58"/>
  <c r="AM123" i="58"/>
  <c r="AM145" i="58"/>
  <c r="AM104" i="58"/>
  <c r="AM192" i="58"/>
  <c r="AM116" i="58"/>
  <c r="AM149" i="58"/>
  <c r="AM131" i="58"/>
  <c r="AM163" i="58"/>
  <c r="AM137" i="58"/>
  <c r="AM160" i="58"/>
  <c r="AM167" i="58"/>
  <c r="AM124" i="58"/>
  <c r="AM129" i="58"/>
  <c r="AM170" i="58"/>
  <c r="AM112" i="58"/>
  <c r="AM183" i="58"/>
  <c r="AM165" i="58"/>
  <c r="AM156" i="58"/>
  <c r="AM135" i="58"/>
  <c r="AM161" i="58"/>
  <c r="AM154" i="58"/>
  <c r="AM171" i="58"/>
  <c r="AM107" i="58"/>
  <c r="AM172" i="58"/>
  <c r="AM193" i="58"/>
  <c r="AM138" i="58"/>
  <c r="AM126" i="58"/>
  <c r="AM109" i="58"/>
  <c r="AM141" i="58"/>
  <c r="AM106" i="58"/>
  <c r="AK155" i="58"/>
  <c r="AK105" i="58"/>
  <c r="AK189" i="58"/>
  <c r="AK108" i="58"/>
  <c r="AK171" i="58"/>
  <c r="AK186" i="58"/>
  <c r="AK110" i="58"/>
  <c r="AK168" i="58"/>
  <c r="AK177" i="58"/>
  <c r="AK183" i="58"/>
  <c r="AK135" i="58"/>
  <c r="AK164" i="58"/>
  <c r="AK134" i="58"/>
  <c r="AK187" i="58"/>
  <c r="AK106" i="58"/>
  <c r="AK196" i="58"/>
  <c r="AP29" i="58"/>
  <c r="AK173" i="58"/>
  <c r="AK131" i="58"/>
  <c r="AK117" i="58"/>
  <c r="AK194" i="58"/>
  <c r="AK156" i="58"/>
  <c r="AK158" i="58"/>
  <c r="AK182" i="58"/>
  <c r="AK114" i="58"/>
  <c r="AK147" i="58"/>
  <c r="AK172" i="58"/>
  <c r="AK136" i="58"/>
  <c r="AK190" i="58"/>
  <c r="AK159" i="58"/>
  <c r="AK178" i="58"/>
  <c r="AK122" i="58"/>
  <c r="AK146" i="58"/>
  <c r="AK152" i="58"/>
  <c r="AK125" i="58"/>
  <c r="AK144" i="58"/>
  <c r="AK195" i="58"/>
  <c r="AK129" i="58"/>
  <c r="AK184" i="58"/>
  <c r="AK128" i="58"/>
  <c r="AK180" i="58"/>
  <c r="AK112" i="58"/>
  <c r="AK132" i="58"/>
  <c r="AK193" i="58"/>
  <c r="AK191" i="58"/>
  <c r="AK165" i="58"/>
  <c r="AK118" i="58"/>
  <c r="AK116" i="58"/>
  <c r="AK163" i="58"/>
  <c r="AK149" i="58"/>
  <c r="AK167" i="58"/>
  <c r="AK143" i="58"/>
  <c r="AK124" i="58"/>
  <c r="AK139" i="58"/>
  <c r="AK145" i="58"/>
  <c r="AK142" i="58"/>
  <c r="AK133" i="58"/>
  <c r="AK157" i="58"/>
  <c r="AK121" i="58"/>
  <c r="AK166" i="58"/>
  <c r="AK188" i="58"/>
  <c r="AK137" i="58"/>
  <c r="AK170" i="58"/>
  <c r="AK104" i="58"/>
  <c r="AK185" i="58"/>
  <c r="AK111" i="58"/>
  <c r="AK161" i="58"/>
  <c r="AK154" i="58"/>
  <c r="AK153" i="58"/>
  <c r="AK140" i="58"/>
  <c r="AK181" i="58"/>
  <c r="AK120" i="58"/>
  <c r="AK123" i="58"/>
  <c r="AK174" i="58"/>
  <c r="AK160" i="58"/>
  <c r="AK199" i="58"/>
  <c r="AK107" i="58"/>
  <c r="AK162" i="58"/>
  <c r="AK148" i="58"/>
  <c r="AK151" i="58"/>
  <c r="AK175" i="58"/>
  <c r="AK103" i="58"/>
  <c r="AK202" i="58"/>
  <c r="AK141" i="58"/>
  <c r="AK192" i="58"/>
  <c r="AK197" i="58"/>
  <c r="AK150" i="58"/>
  <c r="AK109" i="58"/>
  <c r="AK127" i="58"/>
  <c r="AK198" i="58"/>
  <c r="AK113" i="58"/>
  <c r="AK138" i="58"/>
  <c r="AK179" i="58"/>
  <c r="AK176" i="58"/>
  <c r="AK130" i="58"/>
  <c r="AK119" i="58"/>
  <c r="AK126" i="58"/>
  <c r="AK169" i="58"/>
  <c r="AK115" i="58"/>
  <c r="AC156" i="58"/>
  <c r="AC190" i="58"/>
  <c r="AC138" i="58"/>
  <c r="AC182" i="58"/>
  <c r="AC159" i="58"/>
  <c r="AC155" i="58"/>
  <c r="AC105" i="58"/>
  <c r="AC196" i="58"/>
  <c r="AC107" i="58"/>
  <c r="AC183" i="58"/>
  <c r="AC195" i="58"/>
  <c r="AC152" i="58"/>
  <c r="AC122" i="58"/>
  <c r="AC127" i="58"/>
  <c r="AC149" i="58"/>
  <c r="AC172" i="58"/>
  <c r="AC115" i="58"/>
  <c r="AC198" i="58"/>
  <c r="AC179" i="58"/>
  <c r="AC119" i="58"/>
  <c r="AC169" i="58"/>
  <c r="AC151" i="58"/>
  <c r="AC114" i="58"/>
  <c r="AC135" i="58"/>
  <c r="AC103" i="58"/>
  <c r="AC157" i="58"/>
  <c r="AC193" i="58"/>
  <c r="AC143" i="58"/>
  <c r="AC173" i="58"/>
  <c r="AC106" i="58"/>
  <c r="AC121" i="58"/>
  <c r="AC120" i="58"/>
  <c r="AC130" i="58"/>
  <c r="AC108" i="58"/>
  <c r="AC146" i="58"/>
  <c r="AC170" i="58"/>
  <c r="AC175" i="58"/>
  <c r="AC187" i="58"/>
  <c r="AC150" i="58"/>
  <c r="AC202" i="58"/>
  <c r="AC199" i="58"/>
  <c r="AC145" i="58"/>
  <c r="AC104" i="58"/>
  <c r="AC153" i="58"/>
  <c r="AC139" i="58"/>
  <c r="AC188" i="58"/>
  <c r="AC165" i="58"/>
  <c r="AC161" i="58"/>
  <c r="AC137" i="58"/>
  <c r="AC186" i="58"/>
  <c r="AC178" i="58"/>
  <c r="AC191" i="58"/>
  <c r="AC176" i="58"/>
  <c r="AC113" i="58"/>
  <c r="AC166" i="58"/>
  <c r="AC167" i="58"/>
  <c r="AC110" i="58"/>
  <c r="AC171" i="58"/>
  <c r="AC140" i="58"/>
  <c r="AC129" i="58"/>
  <c r="AC192" i="58"/>
  <c r="AC124" i="58"/>
  <c r="AC158" i="58"/>
  <c r="AC136" i="58"/>
  <c r="AC134" i="58"/>
  <c r="AC184" i="58"/>
  <c r="AC180" i="58"/>
  <c r="AC147" i="58"/>
  <c r="AC162" i="58"/>
  <c r="AC148" i="58"/>
  <c r="AC109" i="58"/>
  <c r="AC126" i="58"/>
  <c r="AC125" i="58"/>
  <c r="AC189" i="58"/>
  <c r="AC144" i="58"/>
  <c r="AC194" i="58"/>
  <c r="AC181" i="58"/>
  <c r="AC128" i="58"/>
  <c r="AC160" i="58"/>
  <c r="AC116" i="58"/>
  <c r="AC141" i="58"/>
  <c r="AC164" i="58"/>
  <c r="AC131" i="58"/>
  <c r="AC118" i="58"/>
  <c r="AC112" i="58"/>
  <c r="AC154" i="58"/>
  <c r="AC177" i="58"/>
  <c r="AC197" i="58"/>
  <c r="AC174" i="58"/>
  <c r="AC123" i="58"/>
  <c r="AC111" i="58"/>
  <c r="AC168" i="58"/>
  <c r="AC133" i="58"/>
  <c r="AC185" i="58"/>
  <c r="AC163" i="58"/>
  <c r="AP21" i="58"/>
  <c r="AC117" i="58"/>
  <c r="AC142" i="58"/>
  <c r="AC132" i="58"/>
  <c r="AL194" i="58"/>
  <c r="AL165" i="58"/>
  <c r="AL136" i="58"/>
  <c r="AL111" i="58"/>
  <c r="AL156" i="58"/>
  <c r="AL106" i="58"/>
  <c r="AL151" i="58"/>
  <c r="AL122" i="58"/>
  <c r="AL116" i="58"/>
  <c r="AL160" i="58"/>
  <c r="AL144" i="58"/>
  <c r="AL119" i="58"/>
  <c r="AL137" i="58"/>
  <c r="AL179" i="58"/>
  <c r="AL114" i="58"/>
  <c r="AL183" i="58"/>
  <c r="AP30" i="58"/>
  <c r="AL142" i="58"/>
  <c r="AL163" i="58"/>
  <c r="AL108" i="58"/>
  <c r="AL178" i="58"/>
  <c r="AL196" i="58"/>
  <c r="AL192" i="58"/>
  <c r="AL146" i="58"/>
  <c r="AL171" i="58"/>
  <c r="AL159" i="58"/>
  <c r="AL198" i="58"/>
  <c r="AL186" i="58"/>
  <c r="AL123" i="58"/>
  <c r="AL141" i="58"/>
  <c r="AL176" i="58"/>
  <c r="AL131" i="58"/>
  <c r="AL164" i="58"/>
  <c r="AL172" i="58"/>
  <c r="AL130" i="58"/>
  <c r="AL187" i="58"/>
  <c r="AL124" i="58"/>
  <c r="AL191" i="58"/>
  <c r="AL126" i="58"/>
  <c r="AL181" i="58"/>
  <c r="AL185" i="58"/>
  <c r="AL149" i="58"/>
  <c r="AL125" i="58"/>
  <c r="AL175" i="58"/>
  <c r="AL115" i="58"/>
  <c r="AL135" i="58"/>
  <c r="AL193" i="58"/>
  <c r="AL169" i="58"/>
  <c r="AL197" i="58"/>
  <c r="AL152" i="58"/>
  <c r="AL157" i="58"/>
  <c r="AL129" i="58"/>
  <c r="AL139" i="58"/>
  <c r="AL128" i="58"/>
  <c r="AL140" i="58"/>
  <c r="AL180" i="58"/>
  <c r="AL104" i="58"/>
  <c r="AL199" i="58"/>
  <c r="AL202" i="58"/>
  <c r="AL127" i="58"/>
  <c r="AL132" i="58"/>
  <c r="AL166" i="58"/>
  <c r="AL112" i="58"/>
  <c r="AL148" i="58"/>
  <c r="AL118" i="58"/>
  <c r="AL103" i="58"/>
  <c r="AL133" i="58"/>
  <c r="AL161" i="58"/>
  <c r="AL174" i="58"/>
  <c r="AL188" i="58"/>
  <c r="AL195" i="58"/>
  <c r="AL143" i="58"/>
  <c r="AL145" i="58"/>
  <c r="AL162" i="58"/>
  <c r="AL155" i="58"/>
  <c r="AL184" i="58"/>
  <c r="AL121" i="58"/>
  <c r="AL167" i="58"/>
  <c r="AL170" i="58"/>
  <c r="AL158" i="58"/>
  <c r="AL120" i="58"/>
  <c r="AL138" i="58"/>
  <c r="AL190" i="58"/>
  <c r="AL113" i="58"/>
  <c r="AL168" i="58"/>
  <c r="AL105" i="58"/>
  <c r="AL189" i="58"/>
  <c r="AL154" i="58"/>
  <c r="AL147" i="58"/>
  <c r="AL107" i="58"/>
  <c r="AL153" i="58"/>
  <c r="AL150" i="58"/>
  <c r="AL109" i="58"/>
  <c r="AL177" i="58"/>
  <c r="AL117" i="58"/>
  <c r="AL134" i="58"/>
  <c r="AL182" i="58"/>
  <c r="AL173" i="58"/>
  <c r="AL110" i="58"/>
  <c r="AF155" i="58"/>
  <c r="AF127" i="58"/>
  <c r="AF173" i="58"/>
  <c r="AF174" i="58"/>
  <c r="AF186" i="58"/>
  <c r="AF172" i="58"/>
  <c r="AF164" i="58"/>
  <c r="AF147" i="58"/>
  <c r="AF118" i="58"/>
  <c r="AF193" i="58"/>
  <c r="AF170" i="58"/>
  <c r="AF142" i="58"/>
  <c r="AF148" i="58"/>
  <c r="AF132" i="58"/>
  <c r="AF125" i="58"/>
  <c r="AF135" i="58"/>
  <c r="AF126" i="58"/>
  <c r="AF169" i="58"/>
  <c r="AF156" i="58"/>
  <c r="AF162" i="58"/>
  <c r="AF199" i="58"/>
  <c r="AF149" i="58"/>
  <c r="AF177" i="58"/>
  <c r="AF167" i="58"/>
  <c r="AF196" i="58"/>
  <c r="AF202" i="58"/>
  <c r="AF131" i="58"/>
  <c r="AF137" i="58"/>
  <c r="AF198" i="58"/>
  <c r="AF183" i="58"/>
  <c r="AF150" i="58"/>
  <c r="AF152" i="58"/>
  <c r="AF184" i="58"/>
  <c r="AF117" i="58"/>
  <c r="AF171" i="58"/>
  <c r="AF151" i="58"/>
  <c r="AF158" i="58"/>
  <c r="AF166" i="58"/>
  <c r="AF157" i="58"/>
  <c r="AF154" i="58"/>
  <c r="AF181" i="58"/>
  <c r="AF179" i="58"/>
  <c r="AF138" i="58"/>
  <c r="AF103" i="58"/>
  <c r="AF112" i="58"/>
  <c r="AF168" i="58"/>
  <c r="AF187" i="58"/>
  <c r="AF115" i="58"/>
  <c r="AF191" i="58"/>
  <c r="AF180" i="58"/>
  <c r="AF110" i="58"/>
  <c r="AF133" i="58"/>
  <c r="AF182" i="58"/>
  <c r="AF163" i="58"/>
  <c r="AF188" i="58"/>
  <c r="AF144" i="58"/>
  <c r="AF197" i="58"/>
  <c r="AF143" i="58"/>
  <c r="AF106" i="58"/>
  <c r="AF192" i="58"/>
  <c r="AF165" i="58"/>
  <c r="AF175" i="58"/>
  <c r="AF121" i="58"/>
  <c r="AF129" i="58"/>
  <c r="AF107" i="58"/>
  <c r="AF111" i="58"/>
  <c r="AP24" i="58"/>
  <c r="AF194" i="58"/>
  <c r="AF153" i="58"/>
  <c r="AF139" i="58"/>
  <c r="AF176" i="58"/>
  <c r="AF141" i="58"/>
  <c r="AF114" i="58"/>
  <c r="AF122" i="58"/>
  <c r="AF116" i="58"/>
  <c r="AF134" i="58"/>
  <c r="AF145" i="58"/>
  <c r="AF160" i="58"/>
  <c r="AF140" i="58"/>
  <c r="AF120" i="58"/>
  <c r="AF146" i="58"/>
  <c r="AF178" i="58"/>
  <c r="AF109" i="58"/>
  <c r="AF124" i="58"/>
  <c r="AF130" i="58"/>
  <c r="AF136" i="58"/>
  <c r="AF190" i="58"/>
  <c r="AF104" i="58"/>
  <c r="AF185" i="58"/>
  <c r="AF119" i="58"/>
  <c r="AF105" i="58"/>
  <c r="AF123" i="58"/>
  <c r="AF189" i="58"/>
  <c r="AF128" i="58"/>
  <c r="AF113" i="58"/>
  <c r="AF161" i="58"/>
  <c r="AF108" i="58"/>
  <c r="AF195" i="58"/>
  <c r="AF159" i="58"/>
  <c r="AJ142" i="58"/>
  <c r="AJ165" i="58"/>
  <c r="AJ132" i="58"/>
  <c r="AJ146" i="58"/>
  <c r="AJ190" i="58"/>
  <c r="AJ129" i="58"/>
  <c r="AJ162" i="58"/>
  <c r="AJ174" i="58"/>
  <c r="AJ158" i="58"/>
  <c r="AJ112" i="58"/>
  <c r="AJ166" i="58"/>
  <c r="AJ173" i="58"/>
  <c r="AJ195" i="58"/>
  <c r="AJ139" i="58"/>
  <c r="AJ175" i="58"/>
  <c r="AJ187" i="58"/>
  <c r="AJ181" i="58"/>
  <c r="AJ161" i="58"/>
  <c r="AJ188" i="58"/>
  <c r="AJ130" i="58"/>
  <c r="AJ104" i="58"/>
  <c r="AJ151" i="58"/>
  <c r="AJ109" i="58"/>
  <c r="AJ197" i="58"/>
  <c r="AJ126" i="58"/>
  <c r="AJ160" i="58"/>
  <c r="AJ199" i="58"/>
  <c r="AJ167" i="58"/>
  <c r="AJ135" i="58"/>
  <c r="AJ120" i="58"/>
  <c r="AJ192" i="58"/>
  <c r="AJ198" i="58"/>
  <c r="AJ153" i="58"/>
  <c r="AJ159" i="58"/>
  <c r="AJ150" i="58"/>
  <c r="AJ108" i="58"/>
  <c r="AJ177" i="58"/>
  <c r="AJ117" i="58"/>
  <c r="AJ124" i="58"/>
  <c r="AJ138" i="58"/>
  <c r="AJ110" i="58"/>
  <c r="AP28" i="58"/>
  <c r="AJ178" i="58"/>
  <c r="AJ163" i="58"/>
  <c r="AJ179" i="58"/>
  <c r="AJ121" i="58"/>
  <c r="AJ136" i="58"/>
  <c r="AJ140" i="58"/>
  <c r="AJ176" i="58"/>
  <c r="AJ137" i="58"/>
  <c r="AJ128" i="58"/>
  <c r="AJ127" i="58"/>
  <c r="AJ105" i="58"/>
  <c r="AJ154" i="58"/>
  <c r="AJ115" i="58"/>
  <c r="AJ196" i="58"/>
  <c r="AJ122" i="58"/>
  <c r="AJ106" i="58"/>
  <c r="AJ171" i="58"/>
  <c r="AJ155" i="58"/>
  <c r="AJ149" i="58"/>
  <c r="AJ107" i="58"/>
  <c r="AJ111" i="58"/>
  <c r="AJ148" i="58"/>
  <c r="AJ170" i="58"/>
  <c r="AJ189" i="58"/>
  <c r="AJ134" i="58"/>
  <c r="AJ184" i="58"/>
  <c r="AJ183" i="58"/>
  <c r="AJ144" i="58"/>
  <c r="AJ119" i="58"/>
  <c r="AJ193" i="58"/>
  <c r="AJ186" i="58"/>
  <c r="AJ141" i="58"/>
  <c r="AJ116" i="58"/>
  <c r="AJ147" i="58"/>
  <c r="AJ157" i="58"/>
  <c r="AJ143" i="58"/>
  <c r="AJ123" i="58"/>
  <c r="AJ180" i="58"/>
  <c r="AJ191" i="58"/>
  <c r="AJ182" i="58"/>
  <c r="AJ168" i="58"/>
  <c r="AJ114" i="58"/>
  <c r="AJ164" i="58"/>
  <c r="AJ194" i="58"/>
  <c r="AJ133" i="58"/>
  <c r="AJ156" i="58"/>
  <c r="AJ113" i="58"/>
  <c r="AJ118" i="58"/>
  <c r="AJ185" i="58"/>
  <c r="AJ169" i="58"/>
  <c r="AJ152" i="58"/>
  <c r="AJ145" i="58"/>
  <c r="AJ131" i="58"/>
  <c r="AJ103" i="58"/>
  <c r="AJ172" i="58"/>
  <c r="AJ125" i="58"/>
  <c r="AB147" i="58"/>
  <c r="AB140" i="58"/>
  <c r="AB137" i="58"/>
  <c r="AB181" i="58"/>
  <c r="AB198" i="58"/>
  <c r="AB139" i="58"/>
  <c r="AB127" i="58"/>
  <c r="AB150" i="58"/>
  <c r="AB130" i="58"/>
  <c r="AB179" i="58"/>
  <c r="AB148" i="58"/>
  <c r="AB196" i="58"/>
  <c r="AB195" i="58"/>
  <c r="AB182" i="58"/>
  <c r="AB166" i="58"/>
  <c r="AB186" i="58"/>
  <c r="AB178" i="58"/>
  <c r="AB110" i="58"/>
  <c r="AB171" i="58"/>
  <c r="AB193" i="58"/>
  <c r="AB190" i="58"/>
  <c r="AB151" i="58"/>
  <c r="AB197" i="58"/>
  <c r="AB146" i="58"/>
  <c r="AB168" i="58"/>
  <c r="AB103" i="58"/>
  <c r="AB113" i="58"/>
  <c r="AB120" i="58"/>
  <c r="AB161" i="58"/>
  <c r="AB121" i="58"/>
  <c r="AB122" i="58"/>
  <c r="AB107" i="58"/>
  <c r="AB141" i="58"/>
  <c r="AB152" i="58"/>
  <c r="AB167" i="58"/>
  <c r="AB116" i="58"/>
  <c r="AB125" i="58"/>
  <c r="AB157" i="58"/>
  <c r="AB172" i="58"/>
  <c r="AB162" i="58"/>
  <c r="AB105" i="58"/>
  <c r="AB180" i="58"/>
  <c r="AB187" i="58"/>
  <c r="AB133" i="58"/>
  <c r="AB185" i="58"/>
  <c r="AB134" i="58"/>
  <c r="AB177" i="58"/>
  <c r="AB114" i="58"/>
  <c r="AB132" i="58"/>
  <c r="AB169" i="58"/>
  <c r="AB118" i="58"/>
  <c r="AB165" i="58"/>
  <c r="AB174" i="58"/>
  <c r="AB112" i="58"/>
  <c r="AB135" i="58"/>
  <c r="AB117" i="58"/>
  <c r="AB158" i="58"/>
  <c r="AB124" i="58"/>
  <c r="AB111" i="58"/>
  <c r="AB145" i="58"/>
  <c r="AB104" i="58"/>
  <c r="AB184" i="58"/>
  <c r="AB160" i="58"/>
  <c r="AB136" i="58"/>
  <c r="AB115" i="58"/>
  <c r="AB149" i="58"/>
  <c r="AB123" i="58"/>
  <c r="AB192" i="58"/>
  <c r="AB156" i="58"/>
  <c r="AB129" i="58"/>
  <c r="AB170" i="58"/>
  <c r="AB153" i="58"/>
  <c r="AB126" i="58"/>
  <c r="AB144" i="58"/>
  <c r="AB143" i="58"/>
  <c r="AB128" i="58"/>
  <c r="AB164" i="58"/>
  <c r="AB199" i="58"/>
  <c r="AB183" i="58"/>
  <c r="AB119" i="58"/>
  <c r="AB109" i="58"/>
  <c r="AB131" i="58"/>
  <c r="AB191" i="58"/>
  <c r="AB154" i="58"/>
  <c r="AB142" i="58"/>
  <c r="AB202" i="58"/>
  <c r="AB108" i="58"/>
  <c r="AB188" i="58"/>
  <c r="AB155" i="58"/>
  <c r="AB163" i="58"/>
  <c r="AP20" i="58"/>
  <c r="AB138" i="58"/>
  <c r="AB173" i="58"/>
  <c r="AB189" i="58"/>
  <c r="AB159" i="58"/>
  <c r="AB106" i="58"/>
  <c r="AB175" i="58"/>
  <c r="AB194" i="58"/>
  <c r="AB176" i="58"/>
  <c r="AD176" i="58"/>
  <c r="AD153" i="58"/>
  <c r="AD103" i="58"/>
  <c r="AD158" i="58"/>
  <c r="AD139" i="58"/>
  <c r="AD121" i="58"/>
  <c r="AD155" i="58"/>
  <c r="AD179" i="58"/>
  <c r="AP22" i="58"/>
  <c r="AD168" i="58"/>
  <c r="AD160" i="58"/>
  <c r="AD165" i="58"/>
  <c r="AD167" i="58"/>
  <c r="AD151" i="58"/>
  <c r="AD142" i="58"/>
  <c r="AD178" i="58"/>
  <c r="AD192" i="58"/>
  <c r="AD196" i="58"/>
  <c r="AD110" i="58"/>
  <c r="AD198" i="58"/>
  <c r="AD112" i="58"/>
  <c r="AD113" i="58"/>
  <c r="AD120" i="58"/>
  <c r="AD108" i="58"/>
  <c r="AD124" i="58"/>
  <c r="AD190" i="58"/>
  <c r="AD147" i="58"/>
  <c r="AD184" i="58"/>
  <c r="AD185" i="58"/>
  <c r="AD105" i="58"/>
  <c r="AD128" i="58"/>
  <c r="AD172" i="58"/>
  <c r="AD137" i="58"/>
  <c r="AD195" i="58"/>
  <c r="AD118" i="58"/>
  <c r="AD116" i="58"/>
  <c r="AD107" i="58"/>
  <c r="AD125" i="58"/>
  <c r="AD144" i="58"/>
  <c r="AD132" i="58"/>
  <c r="AD145" i="58"/>
  <c r="AD156" i="58"/>
  <c r="AD180" i="58"/>
  <c r="AD126" i="58"/>
  <c r="AD182" i="58"/>
  <c r="AD106" i="58"/>
  <c r="AD189" i="58"/>
  <c r="AD150" i="58"/>
  <c r="AD191" i="58"/>
  <c r="AD199" i="58"/>
  <c r="AD183" i="58"/>
  <c r="AD169" i="58"/>
  <c r="AD131" i="58"/>
  <c r="AD122" i="58"/>
  <c r="AD149" i="58"/>
  <c r="AD109" i="58"/>
  <c r="AD161" i="58"/>
  <c r="AD152" i="58"/>
  <c r="AD202" i="58"/>
  <c r="AD104" i="58"/>
  <c r="AD171" i="58"/>
  <c r="AD138" i="58"/>
  <c r="AD193" i="58"/>
  <c r="AD157" i="58"/>
  <c r="AD140" i="58"/>
  <c r="AD186" i="58"/>
  <c r="AD154" i="58"/>
  <c r="AD130" i="58"/>
  <c r="AD133" i="58"/>
  <c r="AD135" i="58"/>
  <c r="AD119" i="58"/>
  <c r="AD163" i="58"/>
  <c r="AD136" i="58"/>
  <c r="AD177" i="58"/>
  <c r="AD115" i="58"/>
  <c r="AD129" i="58"/>
  <c r="AD194" i="58"/>
  <c r="AD114" i="58"/>
  <c r="AD148" i="58"/>
  <c r="AD159" i="58"/>
  <c r="AD187" i="58"/>
  <c r="AD123" i="58"/>
  <c r="AD188" i="58"/>
  <c r="AD127" i="58"/>
  <c r="AD175" i="58"/>
  <c r="AD134" i="58"/>
  <c r="AD170" i="58"/>
  <c r="AD174" i="58"/>
  <c r="AD164" i="58"/>
  <c r="AD141" i="58"/>
  <c r="AD166" i="58"/>
  <c r="AD111" i="58"/>
  <c r="AD181" i="58"/>
  <c r="AD117" i="58"/>
  <c r="AD143" i="58"/>
  <c r="AD197" i="58"/>
  <c r="AD173" i="58"/>
  <c r="AD146" i="58"/>
  <c r="AD162" i="58"/>
  <c r="AN154" i="58"/>
  <c r="AN180" i="58"/>
  <c r="AN181" i="58"/>
  <c r="AN148" i="58"/>
  <c r="AN172" i="58"/>
  <c r="AN147" i="58"/>
  <c r="AN159" i="58"/>
  <c r="AN173" i="58"/>
  <c r="AN130" i="58"/>
  <c r="AN132" i="58"/>
  <c r="AN176" i="58"/>
  <c r="AN109" i="58"/>
  <c r="AN119" i="58"/>
  <c r="AN179" i="58"/>
  <c r="AN185" i="58"/>
  <c r="AN171" i="58"/>
  <c r="AN191" i="58"/>
  <c r="AN139" i="58"/>
  <c r="AN167" i="58"/>
  <c r="AN136" i="58"/>
  <c r="AN135" i="58"/>
  <c r="AN146" i="58"/>
  <c r="AN168" i="58"/>
  <c r="AN116" i="58"/>
  <c r="AN126" i="58"/>
  <c r="AN158" i="58"/>
  <c r="AN183" i="58"/>
  <c r="AN141" i="58"/>
  <c r="AN195" i="58"/>
  <c r="AN153" i="58"/>
  <c r="AN151" i="58"/>
  <c r="AN188" i="58"/>
  <c r="AN163" i="58"/>
  <c r="AN110" i="58"/>
  <c r="AN114" i="58"/>
  <c r="AN194" i="58"/>
  <c r="AN144" i="58"/>
  <c r="AN197" i="58"/>
  <c r="AN113" i="58"/>
  <c r="AN174" i="58"/>
  <c r="AN121" i="58"/>
  <c r="AN127" i="58"/>
  <c r="AN103" i="58"/>
  <c r="AN137" i="58"/>
  <c r="AN190" i="58"/>
  <c r="AN108" i="58"/>
  <c r="AN143" i="58"/>
  <c r="AN199" i="58"/>
  <c r="AN186" i="58"/>
  <c r="AN149" i="58"/>
  <c r="AN189" i="58"/>
  <c r="AN115" i="58"/>
  <c r="AN107" i="58"/>
  <c r="AN118" i="58"/>
  <c r="AN156" i="58"/>
  <c r="AN125" i="58"/>
  <c r="AN157" i="58"/>
  <c r="AN117" i="58"/>
  <c r="AN161" i="58"/>
  <c r="AN169" i="58"/>
  <c r="AN104" i="58"/>
  <c r="AN133" i="58"/>
  <c r="AN155" i="58"/>
  <c r="AN131" i="58"/>
  <c r="AN122" i="58"/>
  <c r="AN112" i="58"/>
  <c r="AN178" i="58"/>
  <c r="AN192" i="58"/>
  <c r="AN145" i="58"/>
  <c r="AN170" i="58"/>
  <c r="AN165" i="58"/>
  <c r="AN134" i="58"/>
  <c r="AN162" i="58"/>
  <c r="AN193" i="58"/>
  <c r="AN164" i="58"/>
  <c r="AN175" i="58"/>
  <c r="AN111" i="58"/>
  <c r="AN129" i="58"/>
  <c r="AN120" i="58"/>
  <c r="AN184" i="58"/>
  <c r="AN142" i="58"/>
  <c r="AN187" i="58"/>
  <c r="AN202" i="58"/>
  <c r="AN150" i="58"/>
  <c r="AN140" i="58"/>
  <c r="AP32" i="58"/>
  <c r="AN123" i="58"/>
  <c r="AN124" i="58"/>
  <c r="AN138" i="58"/>
  <c r="AN160" i="58"/>
  <c r="AN152" i="58"/>
  <c r="AN177" i="58"/>
  <c r="AN198" i="58"/>
  <c r="AN196" i="58"/>
  <c r="AN106" i="58"/>
  <c r="AN182" i="58"/>
  <c r="AN128" i="58"/>
  <c r="AN166" i="58"/>
  <c r="AN105" i="58"/>
  <c r="AO161" i="58"/>
  <c r="AO143" i="58"/>
  <c r="AO181" i="58"/>
  <c r="AO168" i="58"/>
  <c r="AO138" i="58"/>
  <c r="AO122" i="58"/>
  <c r="AO115" i="58"/>
  <c r="AO137" i="58"/>
  <c r="AO125" i="58"/>
  <c r="AO123" i="58"/>
  <c r="AO184" i="58"/>
  <c r="AO196" i="58"/>
  <c r="AO151" i="58"/>
  <c r="AO198" i="58"/>
  <c r="AO132" i="58"/>
  <c r="AO163" i="58"/>
  <c r="AO129" i="58"/>
  <c r="AO167" i="58"/>
  <c r="AO139" i="58"/>
  <c r="AO195" i="58"/>
  <c r="AO193" i="58"/>
  <c r="AO149" i="58"/>
  <c r="AO141" i="58"/>
  <c r="AO159" i="58"/>
  <c r="AO175" i="58"/>
  <c r="AO104" i="58"/>
  <c r="AO150" i="58"/>
  <c r="AO191" i="58"/>
  <c r="AO187" i="58"/>
  <c r="AO157" i="58"/>
  <c r="AO183" i="58"/>
  <c r="AO165" i="58"/>
  <c r="AO109" i="58"/>
  <c r="AO119" i="58"/>
  <c r="AO186" i="58"/>
  <c r="AO180" i="58"/>
  <c r="AO197" i="58"/>
  <c r="AO199" i="58"/>
  <c r="AO131" i="58"/>
  <c r="AO194" i="58"/>
  <c r="AP33" i="58"/>
  <c r="AO110" i="58"/>
  <c r="AO120" i="58"/>
  <c r="AO133" i="58"/>
  <c r="AO114" i="58"/>
  <c r="AO126" i="58"/>
  <c r="AO128" i="58"/>
  <c r="AO176" i="58"/>
  <c r="AO121" i="58"/>
  <c r="AO106" i="58"/>
  <c r="AO124" i="58"/>
  <c r="AO140" i="58"/>
  <c r="AO146" i="58"/>
  <c r="AO169" i="58"/>
  <c r="AO171" i="58"/>
  <c r="AO190" i="58"/>
  <c r="AO127" i="58"/>
  <c r="AO188" i="58"/>
  <c r="AO166" i="58"/>
  <c r="AO148" i="58"/>
  <c r="AO192" i="58"/>
  <c r="AO130" i="58"/>
  <c r="AO158" i="58"/>
  <c r="AO173" i="58"/>
  <c r="AO170" i="58"/>
  <c r="AO136" i="58"/>
  <c r="AO134" i="58"/>
  <c r="AO153" i="58"/>
  <c r="AO117" i="58"/>
  <c r="AO162" i="58"/>
  <c r="AO189" i="58"/>
  <c r="AO113" i="58"/>
  <c r="AO108" i="58"/>
  <c r="AO144" i="58"/>
  <c r="AO177" i="58"/>
  <c r="AO156" i="58"/>
  <c r="AO182" i="58"/>
  <c r="AO155" i="58"/>
  <c r="AO112" i="58"/>
  <c r="AO164" i="58"/>
  <c r="AO107" i="58"/>
  <c r="AO135" i="58"/>
  <c r="AO172" i="58"/>
  <c r="AO142" i="58"/>
  <c r="AO202" i="58"/>
  <c r="AO118" i="58"/>
  <c r="AO178" i="58"/>
  <c r="AO160" i="58"/>
  <c r="AO103" i="58"/>
  <c r="AO116" i="58"/>
  <c r="AO152" i="58"/>
  <c r="AO147" i="58"/>
  <c r="AO174" i="58"/>
  <c r="AO111" i="58"/>
  <c r="AO105" i="58"/>
  <c r="AO145" i="58"/>
  <c r="AO185" i="58"/>
  <c r="AO154" i="58"/>
  <c r="AO179" i="58"/>
  <c r="AE153" i="58"/>
  <c r="AE114" i="58"/>
  <c r="AE198" i="58"/>
  <c r="AE189" i="58"/>
  <c r="AE116" i="58"/>
  <c r="AE183" i="58"/>
  <c r="AE152" i="58"/>
  <c r="AE192" i="58"/>
  <c r="AE137" i="58"/>
  <c r="AE146" i="58"/>
  <c r="AE184" i="58"/>
  <c r="AE135" i="58"/>
  <c r="AE105" i="58"/>
  <c r="AE150" i="58"/>
  <c r="AE154" i="58"/>
  <c r="AE111" i="58"/>
  <c r="AE143" i="58"/>
  <c r="AE155" i="58"/>
  <c r="AE182" i="58"/>
  <c r="AE141" i="58"/>
  <c r="AE109" i="58"/>
  <c r="AE178" i="58"/>
  <c r="AE115" i="58"/>
  <c r="AE123" i="58"/>
  <c r="AE128" i="58"/>
  <c r="AE148" i="58"/>
  <c r="AE191" i="58"/>
  <c r="AE104" i="58"/>
  <c r="AE199" i="58"/>
  <c r="AE166" i="58"/>
  <c r="AE193" i="58"/>
  <c r="AE147" i="58"/>
  <c r="AE136" i="58"/>
  <c r="AE144" i="58"/>
  <c r="AE121" i="58"/>
  <c r="AE161" i="58"/>
  <c r="AE186" i="58"/>
  <c r="AE177" i="58"/>
  <c r="AE145" i="58"/>
  <c r="AE163" i="58"/>
  <c r="AE129" i="58"/>
  <c r="AE194" i="58"/>
  <c r="AE122" i="58"/>
  <c r="AE149" i="58"/>
  <c r="AE125" i="58"/>
  <c r="AE119" i="58"/>
  <c r="AE175" i="58"/>
  <c r="AE176" i="58"/>
  <c r="AE169" i="58"/>
  <c r="AE118" i="58"/>
  <c r="AE196" i="58"/>
  <c r="AE170" i="58"/>
  <c r="AE157" i="58"/>
  <c r="AE134" i="58"/>
  <c r="AE140" i="58"/>
  <c r="AE160" i="58"/>
  <c r="AE180" i="58"/>
  <c r="AE133" i="58"/>
  <c r="AE126" i="58"/>
  <c r="AE113" i="58"/>
  <c r="AE162" i="58"/>
  <c r="AE159" i="58"/>
  <c r="AE167" i="58"/>
  <c r="AE156" i="58"/>
  <c r="AE188" i="58"/>
  <c r="AE202" i="58"/>
  <c r="AP23" i="58"/>
  <c r="AE181" i="58"/>
  <c r="AE138" i="58"/>
  <c r="AE103" i="58"/>
  <c r="AE112" i="58"/>
  <c r="AE172" i="58"/>
  <c r="AE179" i="58"/>
  <c r="AE190" i="58"/>
  <c r="AE195" i="58"/>
  <c r="AE106" i="58"/>
  <c r="AE120" i="58"/>
  <c r="AE171" i="58"/>
  <c r="AE130" i="58"/>
  <c r="AE187" i="58"/>
  <c r="AE108" i="58"/>
  <c r="AE174" i="58"/>
  <c r="AE165" i="58"/>
  <c r="AE132" i="58"/>
  <c r="AE158" i="58"/>
  <c r="AE117" i="58"/>
  <c r="AE185" i="58"/>
  <c r="AE173" i="58"/>
  <c r="AE124" i="58"/>
  <c r="AE107" i="58"/>
  <c r="AE197" i="58"/>
  <c r="AE131" i="58"/>
  <c r="AE164" i="58"/>
  <c r="AE127" i="58"/>
  <c r="AE151" i="58"/>
  <c r="AE139" i="58"/>
  <c r="AE168" i="58"/>
  <c r="AE142" i="58"/>
  <c r="AE110" i="58"/>
  <c r="AA202" i="58"/>
  <c r="AP19" i="58"/>
  <c r="AG133" i="58"/>
  <c r="AG184" i="58"/>
  <c r="AG114" i="58"/>
  <c r="AG172" i="58"/>
  <c r="AG149" i="58"/>
  <c r="AG134" i="58"/>
  <c r="AG194" i="58"/>
  <c r="AG120" i="58"/>
  <c r="AG202" i="58"/>
  <c r="AP25" i="58"/>
  <c r="AG118" i="58"/>
  <c r="AG122" i="58"/>
  <c r="AG185" i="58"/>
  <c r="AG174" i="58"/>
  <c r="AG183" i="58"/>
  <c r="AG150" i="58"/>
  <c r="AG195" i="58"/>
  <c r="AG148" i="58"/>
  <c r="AG170" i="58"/>
  <c r="AG126" i="58"/>
  <c r="AG146" i="58"/>
  <c r="AG147" i="58"/>
  <c r="AG161" i="58"/>
  <c r="AG178" i="58"/>
  <c r="AG192" i="58"/>
  <c r="AG136" i="58"/>
  <c r="AG162" i="58"/>
  <c r="AG145" i="58"/>
  <c r="AG105" i="58"/>
  <c r="AG121" i="58"/>
  <c r="AG131" i="58"/>
  <c r="AG125" i="58"/>
  <c r="AG115" i="58"/>
  <c r="AG144" i="58"/>
  <c r="AG198" i="58"/>
  <c r="AG190" i="58"/>
  <c r="AG163" i="58"/>
  <c r="AG129" i="58"/>
  <c r="AG186" i="58"/>
  <c r="AG139" i="58"/>
  <c r="AG151" i="58"/>
  <c r="AG193" i="58"/>
  <c r="AG112" i="58"/>
  <c r="AG160" i="58"/>
  <c r="AG155" i="58"/>
  <c r="AG164" i="58"/>
  <c r="AG104" i="58"/>
  <c r="AG187" i="58"/>
  <c r="AG181" i="58"/>
  <c r="AG159" i="58"/>
  <c r="AG179" i="58"/>
  <c r="AG188" i="58"/>
  <c r="AG130" i="58"/>
  <c r="AG165" i="58"/>
  <c r="AG182" i="58"/>
  <c r="AG127" i="58"/>
  <c r="AG108" i="58"/>
  <c r="AG135" i="58"/>
  <c r="AG176" i="58"/>
  <c r="AG191" i="58"/>
  <c r="AG168" i="58"/>
  <c r="AG132" i="58"/>
  <c r="AG117" i="58"/>
  <c r="AG197" i="58"/>
  <c r="AG167" i="58"/>
  <c r="AG166" i="58"/>
  <c r="AG143" i="58"/>
  <c r="AG103" i="58"/>
  <c r="AG189" i="58"/>
  <c r="AG173" i="58"/>
  <c r="AG177" i="58"/>
  <c r="AG111" i="58"/>
  <c r="AG180" i="58"/>
  <c r="AG153" i="58"/>
  <c r="AG169" i="58"/>
  <c r="AG113" i="58"/>
  <c r="AG152" i="58"/>
  <c r="AG119" i="58"/>
  <c r="AG107" i="58"/>
  <c r="AG157" i="58"/>
  <c r="AG141" i="58"/>
  <c r="AG106" i="58"/>
  <c r="AG137" i="58"/>
  <c r="AG142" i="58"/>
  <c r="AG123" i="58"/>
  <c r="AG171" i="58"/>
  <c r="AG175" i="58"/>
  <c r="AG128" i="58"/>
  <c r="AG196" i="58"/>
  <c r="AG156" i="58"/>
  <c r="AG109" i="58"/>
  <c r="AG138" i="58"/>
  <c r="AG124" i="58"/>
  <c r="AG140" i="58"/>
  <c r="AG158" i="58"/>
  <c r="AG116" i="58"/>
  <c r="AG199" i="58"/>
  <c r="AG110" i="58"/>
  <c r="AG154" i="58"/>
  <c r="AP40" i="58" l="1"/>
  <c r="AP23" i="14"/>
  <c r="AP48" i="58"/>
  <c r="AP31" i="14"/>
  <c r="AP45" i="58"/>
  <c r="AP28" i="14"/>
  <c r="AP44" i="58"/>
  <c r="AP27" i="14"/>
  <c r="AP42" i="58"/>
  <c r="AP25" i="14"/>
  <c r="AP46" i="58"/>
  <c r="AP29" i="14"/>
  <c r="AP43" i="58"/>
  <c r="AP26" i="14"/>
  <c r="AP41" i="58"/>
  <c r="AP24" i="14"/>
  <c r="AP50" i="58"/>
  <c r="AP33" i="14"/>
  <c r="AP38" i="58"/>
  <c r="AP21" i="14"/>
  <c r="AP39" i="58"/>
  <c r="AP22" i="14"/>
  <c r="AP47" i="58"/>
  <c r="AP30" i="14"/>
  <c r="AP49" i="58"/>
  <c r="AP32" i="14"/>
  <c r="AP37" i="58"/>
  <c r="AP20" i="14"/>
  <c r="AP36" i="58"/>
  <c r="AP19" i="14"/>
  <c r="AG229" i="58"/>
  <c r="AG129" i="14"/>
  <c r="AE230" i="58"/>
  <c r="AE130" i="14"/>
  <c r="AO235" i="58"/>
  <c r="AO135" i="14"/>
  <c r="AN240" i="58"/>
  <c r="AN140" i="14"/>
  <c r="AD229" i="58"/>
  <c r="AD129" i="14"/>
  <c r="AB283" i="58"/>
  <c r="AB183" i="14"/>
  <c r="AJ283" i="58"/>
  <c r="AJ183" i="14"/>
  <c r="AF292" i="58"/>
  <c r="AF192" i="14"/>
  <c r="AL236" i="58"/>
  <c r="AL136" i="14"/>
  <c r="AK275" i="58"/>
  <c r="AK175" i="14"/>
  <c r="AM252" i="58"/>
  <c r="AM152" i="14"/>
  <c r="AI224" i="58"/>
  <c r="AI124" i="14"/>
  <c r="AA255" i="58"/>
  <c r="AA155" i="14"/>
  <c r="AG299" i="58"/>
  <c r="AG199" i="14"/>
  <c r="AG233" i="58"/>
  <c r="AG133" i="14"/>
  <c r="AO207" i="58"/>
  <c r="AO107" i="14"/>
  <c r="AN282" i="58"/>
  <c r="AN182" i="14"/>
  <c r="AN209" i="58"/>
  <c r="AN109" i="14"/>
  <c r="AB263" i="58"/>
  <c r="AB163" i="14"/>
  <c r="AJ269" i="58"/>
  <c r="AJ169" i="14"/>
  <c r="AF209" i="58"/>
  <c r="AF109" i="14"/>
  <c r="AL266" i="58"/>
  <c r="AL166" i="14"/>
  <c r="AC299" i="58"/>
  <c r="AC199" i="14"/>
  <c r="AK293" i="58"/>
  <c r="AK193" i="14"/>
  <c r="AM275" i="58"/>
  <c r="AM175" i="14"/>
  <c r="AH256" i="58"/>
  <c r="AH156" i="14"/>
  <c r="AA232" i="58"/>
  <c r="AA132" i="14"/>
  <c r="AG264" i="58"/>
  <c r="AG164" i="14"/>
  <c r="AE267" i="58"/>
  <c r="AE167" i="14"/>
  <c r="AO255" i="58"/>
  <c r="AO155" i="14"/>
  <c r="AO267" i="58"/>
  <c r="AO167" i="14"/>
  <c r="AN245" i="58"/>
  <c r="AN145" i="14"/>
  <c r="AN235" i="58"/>
  <c r="AN135" i="14"/>
  <c r="AG260" i="58"/>
  <c r="AG160" i="14"/>
  <c r="AE286" i="58"/>
  <c r="AE186" i="14"/>
  <c r="AG254" i="58"/>
  <c r="AG154" i="14"/>
  <c r="AG275" i="58"/>
  <c r="AG175" i="14"/>
  <c r="AG269" i="58"/>
  <c r="AG169" i="14"/>
  <c r="AG217" i="58"/>
  <c r="AG117" i="14"/>
  <c r="AG279" i="58"/>
  <c r="AG179" i="14"/>
  <c r="AG286" i="58"/>
  <c r="AG186" i="14"/>
  <c r="AG262" i="58"/>
  <c r="AG162" i="14"/>
  <c r="AG283" i="58"/>
  <c r="AG183" i="14"/>
  <c r="AG214" i="58"/>
  <c r="AG114" i="14"/>
  <c r="AE231" i="58"/>
  <c r="AE131" i="14"/>
  <c r="AE287" i="58"/>
  <c r="AE187" i="14"/>
  <c r="AE281" i="58"/>
  <c r="AE181" i="14"/>
  <c r="AE260" i="58"/>
  <c r="AE160" i="14"/>
  <c r="AE249" i="58"/>
  <c r="AE149" i="14"/>
  <c r="AE247" i="58"/>
  <c r="AE147" i="14"/>
  <c r="AE241" i="58"/>
  <c r="AE141" i="14"/>
  <c r="AE292" i="58"/>
  <c r="AE192" i="14"/>
  <c r="AO205" i="58"/>
  <c r="AO105" i="14"/>
  <c r="AO272" i="58"/>
  <c r="AO172" i="14"/>
  <c r="AO289" i="58"/>
  <c r="AO189" i="14"/>
  <c r="AO266" i="58"/>
  <c r="AO166" i="14"/>
  <c r="AO228" i="58"/>
  <c r="AO128" i="14"/>
  <c r="AO286" i="58"/>
  <c r="AO186" i="14"/>
  <c r="AO241" i="58"/>
  <c r="AO141" i="14"/>
  <c r="AO284" i="58"/>
  <c r="AO184" i="14"/>
  <c r="AN266" i="58"/>
  <c r="AN166" i="14"/>
  <c r="AN293" i="58"/>
  <c r="AN193" i="14"/>
  <c r="AN233" i="58"/>
  <c r="AN133" i="14"/>
  <c r="AN249" i="58"/>
  <c r="AN149" i="14"/>
  <c r="AN297" i="58"/>
  <c r="AN197" i="14"/>
  <c r="AN258" i="58"/>
  <c r="AN158" i="14"/>
  <c r="AN279" i="58"/>
  <c r="AN179" i="14"/>
  <c r="AN280" i="58"/>
  <c r="AN180" i="14"/>
  <c r="AD264" i="58"/>
  <c r="AD164" i="14"/>
  <c r="AD294" i="58"/>
  <c r="AD194" i="14"/>
  <c r="AD240" i="58"/>
  <c r="AD140" i="14"/>
  <c r="AD231" i="58"/>
  <c r="AD131" i="14"/>
  <c r="AD245" i="58"/>
  <c r="AD145" i="14"/>
  <c r="AD285" i="58"/>
  <c r="AD185" i="14"/>
  <c r="AD292" i="58"/>
  <c r="AD192" i="14"/>
  <c r="AD239" i="58"/>
  <c r="AD139" i="14"/>
  <c r="AB238" i="58"/>
  <c r="AB138" i="14"/>
  <c r="AB219" i="58"/>
  <c r="AB119" i="14"/>
  <c r="AB292" i="58"/>
  <c r="AB192" i="14"/>
  <c r="AB217" i="58"/>
  <c r="AB117" i="14"/>
  <c r="AB233" i="58"/>
  <c r="AB133" i="14"/>
  <c r="AB207" i="58"/>
  <c r="AB107" i="14"/>
  <c r="AB293" i="58"/>
  <c r="AB193" i="14"/>
  <c r="AB250" i="58"/>
  <c r="AB150" i="14"/>
  <c r="AJ245" i="58"/>
  <c r="AJ145" i="14"/>
  <c r="AJ282" i="58"/>
  <c r="AJ182" i="14"/>
  <c r="AJ244" i="58"/>
  <c r="AJ144" i="14"/>
  <c r="AJ206" i="58"/>
  <c r="AJ106" i="14"/>
  <c r="AJ221" i="58"/>
  <c r="AJ121" i="14"/>
  <c r="AJ259" i="58"/>
  <c r="AJ159" i="14"/>
  <c r="AJ251" i="58"/>
  <c r="AJ151" i="14"/>
  <c r="AJ212" i="58"/>
  <c r="AJ112" i="14"/>
  <c r="AF208" i="58"/>
  <c r="AF108" i="14"/>
  <c r="AF230" i="58"/>
  <c r="AF130" i="14"/>
  <c r="AF214" i="58"/>
  <c r="AF114" i="14"/>
  <c r="AF265" i="58"/>
  <c r="AF165" i="14"/>
  <c r="AF291" i="58"/>
  <c r="AF191" i="14"/>
  <c r="AF258" i="58"/>
  <c r="AF158" i="14"/>
  <c r="AF296" i="58"/>
  <c r="AF196" i="14"/>
  <c r="AF248" i="58"/>
  <c r="AF148" i="14"/>
  <c r="AF255" i="58"/>
  <c r="AF155" i="14"/>
  <c r="AL254" i="58"/>
  <c r="AL154" i="14"/>
  <c r="AL284" i="58"/>
  <c r="AL184" i="14"/>
  <c r="AL248" i="58"/>
  <c r="AL148" i="14"/>
  <c r="AL229" i="58"/>
  <c r="AL129" i="14"/>
  <c r="AL281" i="58"/>
  <c r="AL181" i="14"/>
  <c r="AL286" i="58"/>
  <c r="AL186" i="14"/>
  <c r="AL283" i="58"/>
  <c r="AL183" i="14"/>
  <c r="AL211" i="58"/>
  <c r="AL111" i="14"/>
  <c r="AC211" i="58"/>
  <c r="AC111" i="14"/>
  <c r="AC260" i="58"/>
  <c r="AC160" i="14"/>
  <c r="AC280" i="58"/>
  <c r="AC180" i="14"/>
  <c r="AC266" i="58"/>
  <c r="AC166" i="14"/>
  <c r="AC204" i="58"/>
  <c r="AC104" i="14"/>
  <c r="AC221" i="58"/>
  <c r="AC121" i="14"/>
  <c r="AC279" i="58"/>
  <c r="AC179" i="14"/>
  <c r="AC205" i="58"/>
  <c r="AC105" i="14"/>
  <c r="AK276" i="58"/>
  <c r="AK176" i="14"/>
  <c r="AK203" i="58"/>
  <c r="AK103" i="14"/>
  <c r="AK240" i="58"/>
  <c r="AK140" i="14"/>
  <c r="AK257" i="58"/>
  <c r="AK157" i="14"/>
  <c r="AK265" i="58"/>
  <c r="AK165" i="14"/>
  <c r="AK252" i="58"/>
  <c r="AK152" i="14"/>
  <c r="AK256" i="58"/>
  <c r="AK156" i="14"/>
  <c r="AK283" i="58"/>
  <c r="AK183" i="14"/>
  <c r="AM209" i="58"/>
  <c r="AM109" i="14"/>
  <c r="AM283" i="58"/>
  <c r="AM183" i="14"/>
  <c r="AM292" i="58"/>
  <c r="AM192" i="14"/>
  <c r="AM211" i="58"/>
  <c r="AM111" i="14"/>
  <c r="AM282" i="58"/>
  <c r="AM182" i="14"/>
  <c r="AM273" i="58"/>
  <c r="AM173" i="14"/>
  <c r="AM217" i="58"/>
  <c r="AM117" i="14"/>
  <c r="AM210" i="58"/>
  <c r="AM110" i="14"/>
  <c r="AI291" i="58"/>
  <c r="AI191" i="14"/>
  <c r="AI282" i="58"/>
  <c r="AI182" i="14"/>
  <c r="AI264" i="58"/>
  <c r="AI164" i="14"/>
  <c r="AI254" i="58"/>
  <c r="AI154" i="14"/>
  <c r="AI255" i="58"/>
  <c r="AI155" i="14"/>
  <c r="AI259" i="58"/>
  <c r="AI159" i="14"/>
  <c r="AI212" i="58"/>
  <c r="AI112" i="14"/>
  <c r="AI249" i="58"/>
  <c r="AI149" i="14"/>
  <c r="AI261" i="58"/>
  <c r="AI161" i="14"/>
  <c r="AH222" i="58"/>
  <c r="AH122" i="14"/>
  <c r="AH285" i="58"/>
  <c r="AH185" i="14"/>
  <c r="AH219" i="58"/>
  <c r="AH119" i="14"/>
  <c r="AH233" i="58"/>
  <c r="AH133" i="14"/>
  <c r="AH247" i="58"/>
  <c r="AH147" i="14"/>
  <c r="AH212" i="58"/>
  <c r="AH112" i="14"/>
  <c r="AH236" i="58"/>
  <c r="AH136" i="14"/>
  <c r="AH220" i="58"/>
  <c r="AH120" i="14"/>
  <c r="AA290" i="58"/>
  <c r="AA190" i="14"/>
  <c r="AA264" i="58"/>
  <c r="AA164" i="14"/>
  <c r="AA226" i="58"/>
  <c r="AA126" i="14"/>
  <c r="AA268" i="58"/>
  <c r="AA168" i="14"/>
  <c r="AA284" i="58"/>
  <c r="AA184" i="14"/>
  <c r="AA241" i="58"/>
  <c r="AA141" i="14"/>
  <c r="AA271" i="58"/>
  <c r="AA171" i="14"/>
  <c r="AA292" i="58"/>
  <c r="AA192" i="14"/>
  <c r="AO249" i="58"/>
  <c r="AO149" i="14"/>
  <c r="AN226" i="58"/>
  <c r="AN126" i="14"/>
  <c r="AD232" i="58"/>
  <c r="AD132" i="14"/>
  <c r="AB222" i="58"/>
  <c r="AB122" i="14"/>
  <c r="AJ253" i="58"/>
  <c r="AJ153" i="14"/>
  <c r="AF215" i="58"/>
  <c r="AF115" i="14"/>
  <c r="AL257" i="58"/>
  <c r="AL157" i="14"/>
  <c r="AC213" i="58"/>
  <c r="AC113" i="14"/>
  <c r="AK233" i="58"/>
  <c r="AK133" i="14"/>
  <c r="AM204" i="58"/>
  <c r="AM104" i="14"/>
  <c r="AI244" i="58"/>
  <c r="AI144" i="14"/>
  <c r="AI228" i="58"/>
  <c r="AI128" i="14"/>
  <c r="AH253" i="58"/>
  <c r="AH153" i="14"/>
  <c r="AA243" i="58"/>
  <c r="AA143" i="14"/>
  <c r="AG263" i="58"/>
  <c r="AG163" i="14"/>
  <c r="AE234" i="58"/>
  <c r="AE134" i="14"/>
  <c r="AO227" i="58"/>
  <c r="AO127" i="14"/>
  <c r="AN250" i="58"/>
  <c r="AN150" i="14"/>
  <c r="AD262" i="58"/>
  <c r="AD162" i="14"/>
  <c r="AB299" i="58"/>
  <c r="AB199" i="14"/>
  <c r="AJ284" i="58"/>
  <c r="AJ184" i="14"/>
  <c r="AF276" i="58"/>
  <c r="AF176" i="14"/>
  <c r="AL205" i="58"/>
  <c r="AL105" i="14"/>
  <c r="AC234" i="58"/>
  <c r="AC134" i="14"/>
  <c r="AK251" i="58"/>
  <c r="AK151" i="14"/>
  <c r="AK268" i="58"/>
  <c r="AK168" i="14"/>
  <c r="AM247" i="58"/>
  <c r="AM147" i="14"/>
  <c r="AH263" i="58"/>
  <c r="AH163" i="14"/>
  <c r="AA298" i="58"/>
  <c r="AA198" i="14"/>
  <c r="AG216" i="58"/>
  <c r="AG116" i="14"/>
  <c r="AG242" i="58"/>
  <c r="AG142" i="14"/>
  <c r="AG211" i="58"/>
  <c r="AG111" i="14"/>
  <c r="AG291" i="58"/>
  <c r="AG191" i="14"/>
  <c r="AG287" i="58"/>
  <c r="AG187" i="14"/>
  <c r="AG290" i="58"/>
  <c r="AG190" i="14"/>
  <c r="AG278" i="58"/>
  <c r="AG178" i="14"/>
  <c r="AG222" i="58"/>
  <c r="AG122" i="14"/>
  <c r="AE224" i="58"/>
  <c r="AE124" i="14"/>
  <c r="AE220" i="58"/>
  <c r="AE120" i="14"/>
  <c r="AE288" i="58"/>
  <c r="AE188" i="14"/>
  <c r="AE257" i="58"/>
  <c r="AE157" i="14"/>
  <c r="AE229" i="58"/>
  <c r="AE129" i="14"/>
  <c r="AE299" i="58"/>
  <c r="AE199" i="14"/>
  <c r="AE243" i="58"/>
  <c r="AE143" i="14"/>
  <c r="AE216" i="58"/>
  <c r="AE116" i="14"/>
  <c r="AO247" i="58"/>
  <c r="AO147" i="14"/>
  <c r="AO264" i="58"/>
  <c r="AO164" i="14"/>
  <c r="AO253" i="58"/>
  <c r="AO153" i="14"/>
  <c r="AO290" i="58"/>
  <c r="AO190" i="14"/>
  <c r="AO233" i="58"/>
  <c r="AO133" i="14"/>
  <c r="AO265" i="58"/>
  <c r="AO165" i="14"/>
  <c r="AO295" i="58"/>
  <c r="AO195" i="14"/>
  <c r="AO237" i="58"/>
  <c r="AO137" i="14"/>
  <c r="AN206" i="58"/>
  <c r="AN106" i="14"/>
  <c r="AN265" i="58"/>
  <c r="AN165" i="14"/>
  <c r="AN261" i="58"/>
  <c r="AN161" i="14"/>
  <c r="AN243" i="58"/>
  <c r="AN143" i="14"/>
  <c r="AN214" i="58"/>
  <c r="AN114" i="14"/>
  <c r="AN268" i="58"/>
  <c r="AN168" i="14"/>
  <c r="AN276" i="58"/>
  <c r="AN176" i="14"/>
  <c r="AD246" i="58"/>
  <c r="AD146" i="14"/>
  <c r="AD234" i="58"/>
  <c r="AD134" i="14"/>
  <c r="AD277" i="58"/>
  <c r="AD177" i="14"/>
  <c r="AD238" i="58"/>
  <c r="AD138" i="14"/>
  <c r="AD299" i="58"/>
  <c r="AD199" i="14"/>
  <c r="AD225" i="58"/>
  <c r="AD125" i="14"/>
  <c r="AD290" i="58"/>
  <c r="AD190" i="14"/>
  <c r="AD251" i="58"/>
  <c r="AD151" i="14"/>
  <c r="AD253" i="58"/>
  <c r="AD153" i="14"/>
  <c r="AB255" i="58"/>
  <c r="AB155" i="14"/>
  <c r="AB264" i="58"/>
  <c r="AB164" i="14"/>
  <c r="AB215" i="58"/>
  <c r="AB115" i="14"/>
  <c r="AB274" i="58"/>
  <c r="AB174" i="14"/>
  <c r="AB205" i="58"/>
  <c r="AB105" i="14"/>
  <c r="AB261" i="58"/>
  <c r="AB161" i="14"/>
  <c r="AB278" i="58"/>
  <c r="AB178" i="14"/>
  <c r="AB298" i="58"/>
  <c r="AB198" i="14"/>
  <c r="AJ285" i="58"/>
  <c r="AJ185" i="14"/>
  <c r="AJ223" i="58"/>
  <c r="AJ123" i="14"/>
  <c r="AJ234" i="58"/>
  <c r="AJ134" i="14"/>
  <c r="AJ215" i="58"/>
  <c r="AJ115" i="14"/>
  <c r="AJ278" i="58"/>
  <c r="AJ178" i="14"/>
  <c r="AJ292" i="58"/>
  <c r="AJ192" i="14"/>
  <c r="AJ288" i="58"/>
  <c r="AJ188" i="14"/>
  <c r="AJ262" i="58"/>
  <c r="AJ162" i="14"/>
  <c r="AF228" i="58"/>
  <c r="AF128" i="14"/>
  <c r="AF278" i="58"/>
  <c r="AF178" i="14"/>
  <c r="AF239" i="58"/>
  <c r="AF139" i="14"/>
  <c r="AF243" i="58"/>
  <c r="AF143" i="14"/>
  <c r="AF268" i="58"/>
  <c r="AF168" i="14"/>
  <c r="AF217" i="58"/>
  <c r="AF117" i="14"/>
  <c r="AF249" i="58"/>
  <c r="AF149" i="14"/>
  <c r="AF293" i="58"/>
  <c r="AF193" i="14"/>
  <c r="AL282" i="58"/>
  <c r="AL182" i="14"/>
  <c r="AL268" i="58"/>
  <c r="AL168" i="14"/>
  <c r="AL245" i="58"/>
  <c r="AL145" i="14"/>
  <c r="AL232" i="58"/>
  <c r="AL132" i="14"/>
  <c r="AL297" i="58"/>
  <c r="AL197" i="14"/>
  <c r="AL224" i="58"/>
  <c r="AL124" i="14"/>
  <c r="AL271" i="58"/>
  <c r="AL171" i="14"/>
  <c r="AL237" i="58"/>
  <c r="AL137" i="14"/>
  <c r="AL294" i="58"/>
  <c r="AL194" i="14"/>
  <c r="AC297" i="58"/>
  <c r="AC197" i="14"/>
  <c r="AC294" i="58"/>
  <c r="AC194" i="14"/>
  <c r="AC236" i="58"/>
  <c r="AC136" i="14"/>
  <c r="AC291" i="58"/>
  <c r="AC191" i="14"/>
  <c r="AC243" i="58"/>
  <c r="AC143" i="14"/>
  <c r="AC272" i="58"/>
  <c r="AC172" i="14"/>
  <c r="AC282" i="58"/>
  <c r="AC182" i="14"/>
  <c r="AK213" i="58"/>
  <c r="AK113" i="14"/>
  <c r="AK248" i="58"/>
  <c r="AK148" i="14"/>
  <c r="AK261" i="58"/>
  <c r="AK161" i="14"/>
  <c r="AK245" i="58"/>
  <c r="AK145" i="14"/>
  <c r="AK232" i="58"/>
  <c r="AK132" i="14"/>
  <c r="AK278" i="58"/>
  <c r="AK178" i="14"/>
  <c r="AK231" i="58"/>
  <c r="AK131" i="14"/>
  <c r="AK210" i="58"/>
  <c r="AK110" i="14"/>
  <c r="AM293" i="58"/>
  <c r="AM193" i="14"/>
  <c r="AM229" i="58"/>
  <c r="AM129" i="14"/>
  <c r="AM223" i="58"/>
  <c r="AM123" i="14"/>
  <c r="AM203" i="58"/>
  <c r="AM103" i="14"/>
  <c r="AM285" i="58"/>
  <c r="AM185" i="14"/>
  <c r="AM266" i="58"/>
  <c r="AM166" i="14"/>
  <c r="AM262" i="58"/>
  <c r="AM162" i="14"/>
  <c r="AM284" i="58"/>
  <c r="AM184" i="14"/>
  <c r="AI218" i="58"/>
  <c r="AI118" i="14"/>
  <c r="AI267" i="58"/>
  <c r="AI167" i="14"/>
  <c r="AI247" i="58"/>
  <c r="AI147" i="14"/>
  <c r="AI216" i="58"/>
  <c r="AI116" i="14"/>
  <c r="AI270" i="58"/>
  <c r="AI170" i="14"/>
  <c r="AI285" i="58"/>
  <c r="AI185" i="14"/>
  <c r="AI290" i="58"/>
  <c r="AI190" i="14"/>
  <c r="AI211" i="58"/>
  <c r="AI111" i="14"/>
  <c r="AH206" i="58"/>
  <c r="AH106" i="14"/>
  <c r="AH230" i="58"/>
  <c r="AH130" i="14"/>
  <c r="AH204" i="58"/>
  <c r="AH104" i="14"/>
  <c r="AH281" i="58"/>
  <c r="AH181" i="14"/>
  <c r="AH208" i="58"/>
  <c r="AH108" i="14"/>
  <c r="AH243" i="58"/>
  <c r="AH143" i="14"/>
  <c r="AH277" i="58"/>
  <c r="AH177" i="14"/>
  <c r="AH283" i="58"/>
  <c r="AH183" i="14"/>
  <c r="AH203" i="58"/>
  <c r="AH103" i="14"/>
  <c r="AA239" i="58"/>
  <c r="AA139" i="14"/>
  <c r="AA260" i="58"/>
  <c r="AA160" i="14"/>
  <c r="AA231" i="58"/>
  <c r="AA131" i="14"/>
  <c r="AA252" i="58"/>
  <c r="AA152" i="14"/>
  <c r="AA272" i="58"/>
  <c r="AA172" i="14"/>
  <c r="AA245" i="58"/>
  <c r="AA145" i="14"/>
  <c r="AA204" i="58"/>
  <c r="AA104" i="14"/>
  <c r="AA215" i="58"/>
  <c r="AA115" i="14"/>
  <c r="AG232" i="58"/>
  <c r="AG132" i="14"/>
  <c r="AE297" i="58"/>
  <c r="AE197" i="14"/>
  <c r="AO262" i="58"/>
  <c r="AO162" i="14"/>
  <c r="AN204" i="58"/>
  <c r="AN104" i="14"/>
  <c r="AJ291" i="58"/>
  <c r="AJ191" i="14"/>
  <c r="AF224" i="58"/>
  <c r="AF124" i="14"/>
  <c r="AL210" i="58"/>
  <c r="AL110" i="14"/>
  <c r="AL298" i="58"/>
  <c r="AL198" i="14"/>
  <c r="AC298" i="58"/>
  <c r="AC198" i="14"/>
  <c r="AM226" i="58"/>
  <c r="AM126" i="14"/>
  <c r="AI278" i="58"/>
  <c r="AI178" i="14"/>
  <c r="AH269" i="58"/>
  <c r="AH169" i="14"/>
  <c r="AA278" i="58"/>
  <c r="AA178" i="14"/>
  <c r="AG223" i="58"/>
  <c r="AG123" i="14"/>
  <c r="AG285" i="58"/>
  <c r="AG185" i="14"/>
  <c r="AE255" i="58"/>
  <c r="AE155" i="14"/>
  <c r="AO214" i="58"/>
  <c r="AO114" i="14"/>
  <c r="AN269" i="58"/>
  <c r="AN169" i="14"/>
  <c r="AD215" i="58"/>
  <c r="AD115" i="14"/>
  <c r="AB212" i="58"/>
  <c r="AB112" i="14"/>
  <c r="AJ263" i="58"/>
  <c r="AJ163" i="14"/>
  <c r="AF206" i="58"/>
  <c r="AF106" i="14"/>
  <c r="AL262" i="58"/>
  <c r="AL162" i="14"/>
  <c r="AC276" i="58"/>
  <c r="AC176" i="14"/>
  <c r="AK242" i="58"/>
  <c r="AK142" i="14"/>
  <c r="AI269" i="58"/>
  <c r="AI169" i="14"/>
  <c r="AI222" i="58"/>
  <c r="AI122" i="14"/>
  <c r="AH215" i="58"/>
  <c r="AH115" i="14"/>
  <c r="AA283" i="58"/>
  <c r="AA183" i="14"/>
  <c r="AG258" i="58"/>
  <c r="AG158" i="14"/>
  <c r="AG237" i="58"/>
  <c r="AG137" i="14"/>
  <c r="AG277" i="58"/>
  <c r="AG177" i="14"/>
  <c r="AG276" i="58"/>
  <c r="AG176" i="14"/>
  <c r="AG204" i="58"/>
  <c r="AG104" i="14"/>
  <c r="AG298" i="58"/>
  <c r="AG198" i="14"/>
  <c r="AG261" i="58"/>
  <c r="AG161" i="14"/>
  <c r="AG218" i="58"/>
  <c r="AG118" i="14"/>
  <c r="AE273" i="58"/>
  <c r="AE173" i="14"/>
  <c r="AE206" i="58"/>
  <c r="AE106" i="14"/>
  <c r="AE256" i="58"/>
  <c r="AE156" i="14"/>
  <c r="AE270" i="58"/>
  <c r="AE170" i="14"/>
  <c r="AE263" i="58"/>
  <c r="AE163" i="14"/>
  <c r="AE204" i="58"/>
  <c r="AE104" i="14"/>
  <c r="AE211" i="58"/>
  <c r="AE111" i="14"/>
  <c r="AE289" i="58"/>
  <c r="AE189" i="14"/>
  <c r="AO252" i="58"/>
  <c r="AO152" i="14"/>
  <c r="AO212" i="58"/>
  <c r="AO112" i="14"/>
  <c r="AO234" i="58"/>
  <c r="AO134" i="14"/>
  <c r="AO271" i="58"/>
  <c r="AO171" i="14"/>
  <c r="AO220" i="58"/>
  <c r="AO120" i="14"/>
  <c r="AO283" i="58"/>
  <c r="AO183" i="14"/>
  <c r="AO239" i="58"/>
  <c r="AO139" i="14"/>
  <c r="AO215" i="58"/>
  <c r="AO115" i="14"/>
  <c r="AN296" i="58"/>
  <c r="AN196" i="14"/>
  <c r="AN287" i="58"/>
  <c r="AN187" i="14"/>
  <c r="AN270" i="58"/>
  <c r="AN170" i="14"/>
  <c r="AN217" i="58"/>
  <c r="AN117" i="14"/>
  <c r="AN208" i="58"/>
  <c r="AN108" i="14"/>
  <c r="AN210" i="58"/>
  <c r="AN110" i="14"/>
  <c r="AN246" i="58"/>
  <c r="AN146" i="14"/>
  <c r="AN232" i="58"/>
  <c r="AN132" i="14"/>
  <c r="AD273" i="58"/>
  <c r="AD173" i="14"/>
  <c r="AD275" i="58"/>
  <c r="AD175" i="14"/>
  <c r="AD236" i="58"/>
  <c r="AD136" i="14"/>
  <c r="AD271" i="58"/>
  <c r="AD171" i="14"/>
  <c r="AD291" i="58"/>
  <c r="AD191" i="14"/>
  <c r="AD207" i="58"/>
  <c r="AD107" i="14"/>
  <c r="AD224" i="58"/>
  <c r="AD124" i="14"/>
  <c r="AD267" i="58"/>
  <c r="AD167" i="14"/>
  <c r="AD276" i="58"/>
  <c r="AD176" i="14"/>
  <c r="AB288" i="58"/>
  <c r="AB188" i="14"/>
  <c r="AB228" i="58"/>
  <c r="AB128" i="14"/>
  <c r="AB236" i="58"/>
  <c r="AB136" i="14"/>
  <c r="AB265" i="58"/>
  <c r="AB165" i="14"/>
  <c r="AB262" i="58"/>
  <c r="AB162" i="14"/>
  <c r="AB220" i="58"/>
  <c r="AB120" i="14"/>
  <c r="AB286" i="58"/>
  <c r="AB186" i="14"/>
  <c r="AB281" i="58"/>
  <c r="AB181" i="14"/>
  <c r="AJ218" i="58"/>
  <c r="AJ118" i="14"/>
  <c r="AJ243" i="58"/>
  <c r="AJ143" i="14"/>
  <c r="AJ289" i="58"/>
  <c r="AJ189" i="14"/>
  <c r="AJ254" i="58"/>
  <c r="AJ154" i="14"/>
  <c r="AJ220" i="58"/>
  <c r="AJ120" i="14"/>
  <c r="AJ261" i="58"/>
  <c r="AJ161" i="14"/>
  <c r="AJ229" i="58"/>
  <c r="AJ129" i="14"/>
  <c r="AF289" i="58"/>
  <c r="AF189" i="14"/>
  <c r="AF246" i="58"/>
  <c r="AF146" i="14"/>
  <c r="AF253" i="58"/>
  <c r="AF153" i="14"/>
  <c r="AF297" i="58"/>
  <c r="AF197" i="14"/>
  <c r="AF212" i="58"/>
  <c r="AF112" i="14"/>
  <c r="AF284" i="58"/>
  <c r="AF184" i="14"/>
  <c r="AF299" i="58"/>
  <c r="AF199" i="14"/>
  <c r="AF218" i="58"/>
  <c r="AF118" i="14"/>
  <c r="AL234" i="58"/>
  <c r="AL134" i="14"/>
  <c r="AL213" i="58"/>
  <c r="AL113" i="14"/>
  <c r="AL243" i="58"/>
  <c r="AL143" i="14"/>
  <c r="AL227" i="58"/>
  <c r="AL127" i="14"/>
  <c r="AL269" i="58"/>
  <c r="AL169" i="14"/>
  <c r="AL287" i="58"/>
  <c r="AL187" i="14"/>
  <c r="AL246" i="58"/>
  <c r="AL146" i="14"/>
  <c r="AL219" i="58"/>
  <c r="AL119" i="14"/>
  <c r="AC232" i="58"/>
  <c r="AC132" i="14"/>
  <c r="AC277" i="58"/>
  <c r="AC177" i="14"/>
  <c r="AC244" i="58"/>
  <c r="AC144" i="14"/>
  <c r="AC258" i="58"/>
  <c r="AC158" i="14"/>
  <c r="AC278" i="58"/>
  <c r="AC178" i="14"/>
  <c r="AC250" i="58"/>
  <c r="AC150" i="14"/>
  <c r="AC293" i="58"/>
  <c r="AC193" i="14"/>
  <c r="AC249" i="58"/>
  <c r="AC149" i="14"/>
  <c r="AC238" i="58"/>
  <c r="AC138" i="14"/>
  <c r="AK298" i="58"/>
  <c r="AK198" i="14"/>
  <c r="AK262" i="58"/>
  <c r="AK162" i="14"/>
  <c r="AK211" i="58"/>
  <c r="AK111" i="14"/>
  <c r="AK239" i="58"/>
  <c r="AK139" i="14"/>
  <c r="AK212" i="58"/>
  <c r="AK112" i="14"/>
  <c r="AK259" i="58"/>
  <c r="AK159" i="14"/>
  <c r="AK273" i="58"/>
  <c r="AK173" i="14"/>
  <c r="AK286" i="58"/>
  <c r="AK186" i="14"/>
  <c r="AM272" i="58"/>
  <c r="AM172" i="14"/>
  <c r="AM224" i="58"/>
  <c r="AM124" i="14"/>
  <c r="AM289" i="58"/>
  <c r="AM189" i="14"/>
  <c r="AM242" i="58"/>
  <c r="AM142" i="14"/>
  <c r="AM233" i="58"/>
  <c r="AM133" i="14"/>
  <c r="AM248" i="58"/>
  <c r="AM148" i="14"/>
  <c r="AM276" i="58"/>
  <c r="AM176" i="14"/>
  <c r="AM225" i="58"/>
  <c r="AM125" i="14"/>
  <c r="AI271" i="58"/>
  <c r="AI171" i="14"/>
  <c r="AI213" i="58"/>
  <c r="AI113" i="14"/>
  <c r="AI273" i="58"/>
  <c r="AI173" i="14"/>
  <c r="AI265" i="58"/>
  <c r="AI165" i="14"/>
  <c r="AI276" i="58"/>
  <c r="AI176" i="14"/>
  <c r="AI283" i="58"/>
  <c r="AI183" i="14"/>
  <c r="AI263" i="58"/>
  <c r="AI163" i="14"/>
  <c r="AH224" i="58"/>
  <c r="AH124" i="14"/>
  <c r="AH211" i="58"/>
  <c r="AH111" i="14"/>
  <c r="AH274" i="58"/>
  <c r="AH174" i="14"/>
  <c r="AH280" i="58"/>
  <c r="AH180" i="14"/>
  <c r="AH279" i="58"/>
  <c r="AH179" i="14"/>
  <c r="AH254" i="58"/>
  <c r="AH154" i="14"/>
  <c r="AH250" i="58"/>
  <c r="AH150" i="14"/>
  <c r="AH299" i="58"/>
  <c r="AH199" i="14"/>
  <c r="AH296" i="58"/>
  <c r="AH196" i="14"/>
  <c r="AA207" i="58"/>
  <c r="AA107" i="14"/>
  <c r="AA213" i="58"/>
  <c r="AA113" i="14"/>
  <c r="AA247" i="58"/>
  <c r="AA147" i="14"/>
  <c r="AA296" i="58"/>
  <c r="AA196" i="14"/>
  <c r="AA235" i="58"/>
  <c r="AA135" i="14"/>
  <c r="AA205" i="58"/>
  <c r="AA105" i="14"/>
  <c r="AA295" i="58"/>
  <c r="AA195" i="14"/>
  <c r="AA291" i="58"/>
  <c r="AA191" i="14"/>
  <c r="AE240" i="58"/>
  <c r="AE140" i="14"/>
  <c r="AD274" i="58"/>
  <c r="AD174" i="14"/>
  <c r="AJ258" i="58"/>
  <c r="AJ158" i="14"/>
  <c r="AC255" i="58"/>
  <c r="AC155" i="14"/>
  <c r="AH205" i="58"/>
  <c r="AH105" i="14"/>
  <c r="AA221" i="58"/>
  <c r="AA121" i="14"/>
  <c r="AE271" i="58"/>
  <c r="AE171" i="14"/>
  <c r="AD247" i="58"/>
  <c r="AD147" i="14"/>
  <c r="AL279" i="58"/>
  <c r="AL179" i="14"/>
  <c r="AI227" i="58"/>
  <c r="AI127" i="14"/>
  <c r="AG247" i="58"/>
  <c r="AG147" i="14"/>
  <c r="AE298" i="58"/>
  <c r="AE198" i="14"/>
  <c r="AN298" i="58"/>
  <c r="AN198" i="14"/>
  <c r="AN257" i="58"/>
  <c r="AN157" i="14"/>
  <c r="AD227" i="58"/>
  <c r="AD127" i="14"/>
  <c r="AD263" i="58"/>
  <c r="AD163" i="14"/>
  <c r="AD204" i="58"/>
  <c r="AD104" i="14"/>
  <c r="AD250" i="58"/>
  <c r="AD150" i="14"/>
  <c r="AD216" i="58"/>
  <c r="AD116" i="14"/>
  <c r="AD208" i="58"/>
  <c r="AD108" i="14"/>
  <c r="AB276" i="58"/>
  <c r="AB176" i="14"/>
  <c r="AB208" i="58"/>
  <c r="AB108" i="14"/>
  <c r="AB243" i="58"/>
  <c r="AB143" i="14"/>
  <c r="AB260" i="58"/>
  <c r="AB160" i="14"/>
  <c r="AB218" i="58"/>
  <c r="AB118" i="14"/>
  <c r="AB272" i="58"/>
  <c r="AB172" i="14"/>
  <c r="AB213" i="58"/>
  <c r="AB113" i="14"/>
  <c r="AB266" i="58"/>
  <c r="AB166" i="14"/>
  <c r="AB237" i="58"/>
  <c r="AB137" i="14"/>
  <c r="AJ213" i="58"/>
  <c r="AJ113" i="14"/>
  <c r="AJ257" i="58"/>
  <c r="AJ157" i="14"/>
  <c r="AJ270" i="58"/>
  <c r="AJ170" i="14"/>
  <c r="AJ205" i="58"/>
  <c r="AJ105" i="14"/>
  <c r="AJ210" i="58"/>
  <c r="AJ110" i="14"/>
  <c r="AJ235" i="58"/>
  <c r="AJ135" i="14"/>
  <c r="AJ281" i="58"/>
  <c r="AJ181" i="14"/>
  <c r="AJ290" i="58"/>
  <c r="AJ190" i="14"/>
  <c r="AF223" i="58"/>
  <c r="AF123" i="14"/>
  <c r="AF220" i="58"/>
  <c r="AF120" i="14"/>
  <c r="AF294" i="58"/>
  <c r="AF194" i="14"/>
  <c r="AF244" i="58"/>
  <c r="AF144" i="14"/>
  <c r="AF203" i="58"/>
  <c r="AF103" i="14"/>
  <c r="AF252" i="58"/>
  <c r="AF152" i="14"/>
  <c r="AF262" i="58"/>
  <c r="AF162" i="14"/>
  <c r="AF247" i="58"/>
  <c r="AF147" i="14"/>
  <c r="AL217" i="58"/>
  <c r="AL117" i="14"/>
  <c r="AL290" i="58"/>
  <c r="AL190" i="14"/>
  <c r="AL295" i="58"/>
  <c r="AL195" i="14"/>
  <c r="AL293" i="58"/>
  <c r="AL193" i="14"/>
  <c r="AL230" i="58"/>
  <c r="AL130" i="14"/>
  <c r="AL292" i="58"/>
  <c r="AL192" i="14"/>
  <c r="AL244" i="58"/>
  <c r="AL144" i="14"/>
  <c r="AC242" i="58"/>
  <c r="AC142" i="14"/>
  <c r="AC254" i="58"/>
  <c r="AC154" i="14"/>
  <c r="AC289" i="58"/>
  <c r="AC189" i="14"/>
  <c r="AC224" i="58"/>
  <c r="AC124" i="14"/>
  <c r="AC286" i="58"/>
  <c r="AC186" i="14"/>
  <c r="AC287" i="58"/>
  <c r="AC187" i="14"/>
  <c r="AC257" i="58"/>
  <c r="AC157" i="14"/>
  <c r="AC227" i="58"/>
  <c r="AC127" i="14"/>
  <c r="AC290" i="58"/>
  <c r="AC190" i="14"/>
  <c r="AK227" i="58"/>
  <c r="AK127" i="14"/>
  <c r="AK207" i="58"/>
  <c r="AK107" i="14"/>
  <c r="AK285" i="58"/>
  <c r="AK185" i="14"/>
  <c r="AK224" i="58"/>
  <c r="AK124" i="14"/>
  <c r="AK280" i="58"/>
  <c r="AK180" i="14"/>
  <c r="AK290" i="58"/>
  <c r="AK190" i="14"/>
  <c r="AK271" i="58"/>
  <c r="AK171" i="14"/>
  <c r="AM207" i="58"/>
  <c r="AM107" i="14"/>
  <c r="AM267" i="58"/>
  <c r="AM167" i="14"/>
  <c r="AM264" i="58"/>
  <c r="AM164" i="14"/>
  <c r="AM274" i="58"/>
  <c r="AM174" i="14"/>
  <c r="AM236" i="58"/>
  <c r="AM136" i="14"/>
  <c r="AM281" i="58"/>
  <c r="AM181" i="14"/>
  <c r="AM255" i="58"/>
  <c r="AM155" i="14"/>
  <c r="AM299" i="58"/>
  <c r="AM199" i="14"/>
  <c r="AI214" i="58"/>
  <c r="AI114" i="14"/>
  <c r="AI274" i="58"/>
  <c r="AI174" i="14"/>
  <c r="AI298" i="58"/>
  <c r="AI198" i="14"/>
  <c r="AI251" i="58"/>
  <c r="AI151" i="14"/>
  <c r="AI203" i="58"/>
  <c r="AI103" i="14"/>
  <c r="AI256" i="58"/>
  <c r="AI156" i="14"/>
  <c r="AI260" i="58"/>
  <c r="AI160" i="14"/>
  <c r="AI230" i="58"/>
  <c r="AI130" i="14"/>
  <c r="AH240" i="58"/>
  <c r="AH140" i="14"/>
  <c r="AH294" i="58"/>
  <c r="AH194" i="14"/>
  <c r="AH288" i="58"/>
  <c r="AH188" i="14"/>
  <c r="AH232" i="58"/>
  <c r="AH132" i="14"/>
  <c r="AH272" i="58"/>
  <c r="AH172" i="14"/>
  <c r="AH261" i="58"/>
  <c r="AH161" i="14"/>
  <c r="AH255" i="58"/>
  <c r="AH155" i="14"/>
  <c r="AH238" i="58"/>
  <c r="AH138" i="14"/>
  <c r="AA240" i="58"/>
  <c r="AA140" i="14"/>
  <c r="AA257" i="58"/>
  <c r="AA157" i="14"/>
  <c r="AA234" i="58"/>
  <c r="AA134" i="14"/>
  <c r="AA274" i="58"/>
  <c r="AA174" i="14"/>
  <c r="AA261" i="58"/>
  <c r="AA161" i="14"/>
  <c r="AA294" i="58"/>
  <c r="AA194" i="14"/>
  <c r="AA223" i="58"/>
  <c r="AA123" i="14"/>
  <c r="AA270" i="58"/>
  <c r="AA170" i="14"/>
  <c r="AG210" i="58"/>
  <c r="AG110" i="14"/>
  <c r="AO288" i="58"/>
  <c r="AO188" i="14"/>
  <c r="AN262" i="58"/>
  <c r="AN162" i="14"/>
  <c r="AD257" i="58"/>
  <c r="AD157" i="14"/>
  <c r="AB235" i="58"/>
  <c r="AB135" i="14"/>
  <c r="AJ222" i="58"/>
  <c r="AJ122" i="14"/>
  <c r="AF267" i="58"/>
  <c r="AF167" i="14"/>
  <c r="AC223" i="58"/>
  <c r="AC123" i="14"/>
  <c r="AK291" i="58"/>
  <c r="AK191" i="14"/>
  <c r="AM251" i="58"/>
  <c r="AM151" i="14"/>
  <c r="AI292" i="58"/>
  <c r="AI192" i="14"/>
  <c r="AG292" i="58"/>
  <c r="AG192" i="14"/>
  <c r="AO274" i="58"/>
  <c r="AO174" i="14"/>
  <c r="AO225" i="58"/>
  <c r="AO125" i="14"/>
  <c r="AN216" i="58"/>
  <c r="AN116" i="14"/>
  <c r="AD242" i="58"/>
  <c r="AD142" i="14"/>
  <c r="AB239" i="58"/>
  <c r="AB139" i="14"/>
  <c r="AJ230" i="58"/>
  <c r="AJ130" i="14"/>
  <c r="AF277" i="58"/>
  <c r="AF177" i="14"/>
  <c r="AC274" i="58"/>
  <c r="AC174" i="14"/>
  <c r="AK238" i="58"/>
  <c r="AK138" i="14"/>
  <c r="AM270" i="58"/>
  <c r="AM170" i="14"/>
  <c r="AI284" i="58"/>
  <c r="AI184" i="14"/>
  <c r="AH225" i="58"/>
  <c r="AH125" i="14"/>
  <c r="AA211" i="58"/>
  <c r="AA111" i="14"/>
  <c r="AG235" i="58"/>
  <c r="AG135" i="14"/>
  <c r="AE295" i="58"/>
  <c r="AE195" i="14"/>
  <c r="AO216" i="58"/>
  <c r="AO116" i="14"/>
  <c r="AN242" i="58"/>
  <c r="AN142" i="14"/>
  <c r="AD265" i="58"/>
  <c r="AD165" i="14"/>
  <c r="AG224" i="58"/>
  <c r="AG124" i="14"/>
  <c r="AG241" i="58"/>
  <c r="AG141" i="14"/>
  <c r="AG289" i="58"/>
  <c r="AG189" i="14"/>
  <c r="AG208" i="58"/>
  <c r="AG108" i="14"/>
  <c r="AG255" i="58"/>
  <c r="AG155" i="14"/>
  <c r="AG215" i="58"/>
  <c r="AG115" i="14"/>
  <c r="AG246" i="58"/>
  <c r="AG146" i="14"/>
  <c r="AE242" i="58"/>
  <c r="AE142" i="14"/>
  <c r="AE217" i="58"/>
  <c r="AE117" i="14"/>
  <c r="AE290" i="58"/>
  <c r="AE190" i="14"/>
  <c r="AE259" i="58"/>
  <c r="AE159" i="14"/>
  <c r="AE218" i="58"/>
  <c r="AE118" i="14"/>
  <c r="AE277" i="58"/>
  <c r="AE177" i="14"/>
  <c r="AE248" i="58"/>
  <c r="AE148" i="14"/>
  <c r="AE250" i="58"/>
  <c r="AE150" i="14"/>
  <c r="AE214" i="58"/>
  <c r="AE114" i="14"/>
  <c r="AO203" i="58"/>
  <c r="AO103" i="14"/>
  <c r="AO282" i="58"/>
  <c r="AO182" i="14"/>
  <c r="AO270" i="58"/>
  <c r="AO170" i="14"/>
  <c r="AO246" i="58"/>
  <c r="AO146" i="14"/>
  <c r="AO287" i="58"/>
  <c r="AO187" i="14"/>
  <c r="AO229" i="58"/>
  <c r="AO129" i="14"/>
  <c r="AO238" i="58"/>
  <c r="AO138" i="14"/>
  <c r="AN277" i="58"/>
  <c r="AN177" i="14"/>
  <c r="AN284" i="58"/>
  <c r="AN184" i="14"/>
  <c r="AN292" i="58"/>
  <c r="AN192" i="14"/>
  <c r="AN225" i="58"/>
  <c r="AN125" i="14"/>
  <c r="AN237" i="58"/>
  <c r="AN137" i="14"/>
  <c r="AN288" i="58"/>
  <c r="AN188" i="14"/>
  <c r="AN236" i="58"/>
  <c r="AN136" i="14"/>
  <c r="AN273" i="58"/>
  <c r="AN173" i="14"/>
  <c r="AD243" i="58"/>
  <c r="AD143" i="14"/>
  <c r="AD288" i="58"/>
  <c r="AD188" i="14"/>
  <c r="AD219" i="58"/>
  <c r="AD119" i="14"/>
  <c r="AD289" i="58"/>
  <c r="AD189" i="14"/>
  <c r="AD218" i="58"/>
  <c r="AD118" i="14"/>
  <c r="AD220" i="58"/>
  <c r="AD120" i="14"/>
  <c r="AD260" i="58"/>
  <c r="AD160" i="14"/>
  <c r="AB294" i="58"/>
  <c r="AB194" i="14"/>
  <c r="AB244" i="58"/>
  <c r="AB144" i="14"/>
  <c r="AB284" i="58"/>
  <c r="AB184" i="14"/>
  <c r="AB269" i="58"/>
  <c r="AB169" i="14"/>
  <c r="AB257" i="58"/>
  <c r="AB157" i="14"/>
  <c r="AB203" i="58"/>
  <c r="AB103" i="14"/>
  <c r="AB282" i="58"/>
  <c r="AB182" i="14"/>
  <c r="AB240" i="58"/>
  <c r="AB140" i="14"/>
  <c r="AJ256" i="58"/>
  <c r="AJ156" i="14"/>
  <c r="AJ247" i="58"/>
  <c r="AJ147" i="14"/>
  <c r="AJ248" i="58"/>
  <c r="AJ148" i="14"/>
  <c r="AJ227" i="58"/>
  <c r="AJ127" i="14"/>
  <c r="AJ238" i="58"/>
  <c r="AJ138" i="14"/>
  <c r="AJ267" i="58"/>
  <c r="AJ167" i="14"/>
  <c r="AJ287" i="58"/>
  <c r="AJ187" i="14"/>
  <c r="AJ246" i="58"/>
  <c r="AJ146" i="14"/>
  <c r="AF205" i="58"/>
  <c r="AF105" i="14"/>
  <c r="AF240" i="58"/>
  <c r="AF140" i="14"/>
  <c r="AF288" i="58"/>
  <c r="AF188" i="14"/>
  <c r="AF238" i="58"/>
  <c r="AF138" i="14"/>
  <c r="AF250" i="58"/>
  <c r="AF150" i="14"/>
  <c r="AF256" i="58"/>
  <c r="AF156" i="14"/>
  <c r="AF264" i="58"/>
  <c r="AF164" i="14"/>
  <c r="AL277" i="58"/>
  <c r="AL177" i="14"/>
  <c r="AL238" i="58"/>
  <c r="AL138" i="14"/>
  <c r="AL288" i="58"/>
  <c r="AL188" i="14"/>
  <c r="AL299" i="58"/>
  <c r="AL199" i="14"/>
  <c r="AL235" i="58"/>
  <c r="AL135" i="14"/>
  <c r="AL272" i="58"/>
  <c r="AL172" i="14"/>
  <c r="AL296" i="58"/>
  <c r="AL196" i="14"/>
  <c r="AL260" i="58"/>
  <c r="AL160" i="14"/>
  <c r="AC217" i="58"/>
  <c r="AC117" i="14"/>
  <c r="AC212" i="58"/>
  <c r="AC112" i="14"/>
  <c r="AC225" i="58"/>
  <c r="AC125" i="14"/>
  <c r="AC292" i="58"/>
  <c r="AC192" i="14"/>
  <c r="AC237" i="58"/>
  <c r="AC137" i="14"/>
  <c r="AC275" i="58"/>
  <c r="AC175" i="14"/>
  <c r="AC203" i="58"/>
  <c r="AC103" i="14"/>
  <c r="AC222" i="58"/>
  <c r="AC122" i="14"/>
  <c r="AC256" i="58"/>
  <c r="AC156" i="14"/>
  <c r="AK209" i="58"/>
  <c r="AK109" i="14"/>
  <c r="AK299" i="58"/>
  <c r="AK199" i="14"/>
  <c r="AK204" i="58"/>
  <c r="AK104" i="14"/>
  <c r="AK243" i="58"/>
  <c r="AK143" i="14"/>
  <c r="AK228" i="58"/>
  <c r="AK128" i="14"/>
  <c r="AK236" i="58"/>
  <c r="AK136" i="14"/>
  <c r="AK296" i="58"/>
  <c r="AK196" i="14"/>
  <c r="AK208" i="58"/>
  <c r="AK108" i="14"/>
  <c r="AM271" i="58"/>
  <c r="AM171" i="14"/>
  <c r="AM260" i="58"/>
  <c r="AM160" i="14"/>
  <c r="AM278" i="58"/>
  <c r="AM178" i="14"/>
  <c r="AM214" i="58"/>
  <c r="AM114" i="14"/>
  <c r="AM295" i="58"/>
  <c r="AM195" i="14"/>
  <c r="AM280" i="58"/>
  <c r="AM180" i="14"/>
  <c r="AM230" i="58"/>
  <c r="AM130" i="14"/>
  <c r="AM269" i="58"/>
  <c r="AM169" i="14"/>
  <c r="AI236" i="58"/>
  <c r="AI136" i="14"/>
  <c r="AI239" i="58"/>
  <c r="AI139" i="14"/>
  <c r="AI217" i="58"/>
  <c r="AI117" i="14"/>
  <c r="AI233" i="58"/>
  <c r="AI133" i="14"/>
  <c r="AI277" i="58"/>
  <c r="AI177" i="14"/>
  <c r="AI210" i="58"/>
  <c r="AI110" i="14"/>
  <c r="AI208" i="58"/>
  <c r="AI108" i="14"/>
  <c r="AH218" i="58"/>
  <c r="AH118" i="14"/>
  <c r="AH252" i="58"/>
  <c r="AH152" i="14"/>
  <c r="AH258" i="58"/>
  <c r="AH158" i="14"/>
  <c r="AH221" i="58"/>
  <c r="AH121" i="14"/>
  <c r="AH271" i="58"/>
  <c r="AH171" i="14"/>
  <c r="AH234" i="58"/>
  <c r="AH134" i="14"/>
  <c r="AH297" i="58"/>
  <c r="AH197" i="14"/>
  <c r="AH251" i="58"/>
  <c r="AH151" i="14"/>
  <c r="AA266" i="58"/>
  <c r="AA166" i="14"/>
  <c r="AA228" i="58"/>
  <c r="AA128" i="14"/>
  <c r="AA224" i="58"/>
  <c r="AA124" i="14"/>
  <c r="AA230" i="58"/>
  <c r="AA130" i="14"/>
  <c r="AA259" i="58"/>
  <c r="AA159" i="14"/>
  <c r="AA297" i="58"/>
  <c r="AA197" i="14"/>
  <c r="AA217" i="58"/>
  <c r="AA117" i="14"/>
  <c r="AA262" i="58"/>
  <c r="AA162" i="14"/>
  <c r="AO211" i="58"/>
  <c r="AO111" i="14"/>
  <c r="AB223" i="58"/>
  <c r="AB123" i="14"/>
  <c r="AL255" i="58"/>
  <c r="AL155" i="14"/>
  <c r="AK294" i="58"/>
  <c r="AK194" i="14"/>
  <c r="AH244" i="58"/>
  <c r="AH144" i="14"/>
  <c r="AA251" i="58"/>
  <c r="AA151" i="14"/>
  <c r="AE294" i="58"/>
  <c r="AE194" i="14"/>
  <c r="AD203" i="58"/>
  <c r="AD103" i="14"/>
  <c r="AL259" i="58"/>
  <c r="AL159" i="14"/>
  <c r="AI209" i="58"/>
  <c r="AI109" i="14"/>
  <c r="AG225" i="58"/>
  <c r="AG125" i="14"/>
  <c r="AE262" i="58"/>
  <c r="AE162" i="14"/>
  <c r="AE228" i="58"/>
  <c r="AE128" i="14"/>
  <c r="AO273" i="58"/>
  <c r="AO173" i="14"/>
  <c r="AO240" i="58"/>
  <c r="AO140" i="14"/>
  <c r="AO294" i="58"/>
  <c r="AO194" i="14"/>
  <c r="AO291" i="58"/>
  <c r="AO191" i="14"/>
  <c r="AO263" i="58"/>
  <c r="AO163" i="14"/>
  <c r="AO268" i="58"/>
  <c r="AO168" i="14"/>
  <c r="AN252" i="58"/>
  <c r="AN152" i="14"/>
  <c r="AN220" i="58"/>
  <c r="AN120" i="14"/>
  <c r="AN256" i="58"/>
  <c r="AN156" i="14"/>
  <c r="AN203" i="58"/>
  <c r="AN103" i="14"/>
  <c r="AN251" i="58"/>
  <c r="AN151" i="14"/>
  <c r="AN267" i="58"/>
  <c r="AN167" i="14"/>
  <c r="AN259" i="58"/>
  <c r="AN159" i="14"/>
  <c r="AD217" i="58"/>
  <c r="AD117" i="14"/>
  <c r="AD223" i="58"/>
  <c r="AD123" i="14"/>
  <c r="AD235" i="58"/>
  <c r="AD135" i="14"/>
  <c r="AD252" i="58"/>
  <c r="AD152" i="14"/>
  <c r="AD206" i="58"/>
  <c r="AD106" i="14"/>
  <c r="AD295" i="58"/>
  <c r="AD195" i="14"/>
  <c r="AD213" i="58"/>
  <c r="AD113" i="14"/>
  <c r="AD268" i="58"/>
  <c r="AD168" i="14"/>
  <c r="AB275" i="58"/>
  <c r="AB175" i="14"/>
  <c r="AB242" i="58"/>
  <c r="AB142" i="14"/>
  <c r="AB226" i="58"/>
  <c r="AB126" i="14"/>
  <c r="AB204" i="58"/>
  <c r="AB104" i="14"/>
  <c r="AB232" i="58"/>
  <c r="AB132" i="14"/>
  <c r="AB225" i="58"/>
  <c r="AB125" i="14"/>
  <c r="AB268" i="58"/>
  <c r="AB168" i="14"/>
  <c r="AB295" i="58"/>
  <c r="AB195" i="14"/>
  <c r="AB247" i="58"/>
  <c r="AB147" i="14"/>
  <c r="AJ233" i="58"/>
  <c r="AJ133" i="14"/>
  <c r="AJ216" i="58"/>
  <c r="AJ116" i="14"/>
  <c r="AJ211" i="58"/>
  <c r="AJ111" i="14"/>
  <c r="AJ228" i="58"/>
  <c r="AJ128" i="14"/>
  <c r="AJ224" i="58"/>
  <c r="AJ124" i="14"/>
  <c r="AJ299" i="58"/>
  <c r="AJ199" i="14"/>
  <c r="AJ275" i="58"/>
  <c r="AJ175" i="14"/>
  <c r="AJ232" i="58"/>
  <c r="AJ132" i="14"/>
  <c r="AF219" i="58"/>
  <c r="AF119" i="14"/>
  <c r="AF260" i="58"/>
  <c r="AF160" i="14"/>
  <c r="AF211" i="58"/>
  <c r="AF111" i="14"/>
  <c r="AF263" i="58"/>
  <c r="AF163" i="14"/>
  <c r="AF279" i="58"/>
  <c r="AF179" i="14"/>
  <c r="AF283" i="58"/>
  <c r="AF183" i="14"/>
  <c r="AF269" i="58"/>
  <c r="AF169" i="14"/>
  <c r="AF272" i="58"/>
  <c r="AF172" i="14"/>
  <c r="AL209" i="58"/>
  <c r="AL109" i="14"/>
  <c r="AL220" i="58"/>
  <c r="AL120" i="14"/>
  <c r="AL274" i="58"/>
  <c r="AL174" i="14"/>
  <c r="AL204" i="58"/>
  <c r="AL104" i="14"/>
  <c r="AL215" i="58"/>
  <c r="AL115" i="14"/>
  <c r="AL264" i="58"/>
  <c r="AL164" i="14"/>
  <c r="AL278" i="58"/>
  <c r="AL178" i="14"/>
  <c r="AL216" i="58"/>
  <c r="AL116" i="14"/>
  <c r="AC218" i="58"/>
  <c r="AC118" i="14"/>
  <c r="AC226" i="58"/>
  <c r="AC126" i="14"/>
  <c r="AC229" i="58"/>
  <c r="AC129" i="14"/>
  <c r="AC261" i="58"/>
  <c r="AC161" i="14"/>
  <c r="AC270" i="58"/>
  <c r="AC170" i="14"/>
  <c r="AC235" i="58"/>
  <c r="AC135" i="14"/>
  <c r="AC252" i="58"/>
  <c r="AC152" i="14"/>
  <c r="AK215" i="58"/>
  <c r="AK115" i="14"/>
  <c r="AK250" i="58"/>
  <c r="AK150" i="14"/>
  <c r="AK260" i="58"/>
  <c r="AK160" i="14"/>
  <c r="AK270" i="58"/>
  <c r="AK170" i="14"/>
  <c r="AK267" i="58"/>
  <c r="AK167" i="14"/>
  <c r="AK284" i="58"/>
  <c r="AK184" i="14"/>
  <c r="AK272" i="58"/>
  <c r="AK172" i="14"/>
  <c r="AK206" i="58"/>
  <c r="AK106" i="14"/>
  <c r="AK289" i="58"/>
  <c r="AK189" i="14"/>
  <c r="AM254" i="58"/>
  <c r="AM154" i="14"/>
  <c r="AM237" i="58"/>
  <c r="AM137" i="14"/>
  <c r="AM222" i="58"/>
  <c r="AM122" i="14"/>
  <c r="AM244" i="58"/>
  <c r="AM144" i="14"/>
  <c r="AM250" i="58"/>
  <c r="AM150" i="14"/>
  <c r="AM294" i="58"/>
  <c r="AM194" i="14"/>
  <c r="AM240" i="58"/>
  <c r="AM140" i="14"/>
  <c r="AM298" i="58"/>
  <c r="AM198" i="14"/>
  <c r="AI225" i="58"/>
  <c r="AI125" i="14"/>
  <c r="AI235" i="58"/>
  <c r="AI135" i="14"/>
  <c r="AI248" i="58"/>
  <c r="AI148" i="14"/>
  <c r="AI226" i="58"/>
  <c r="AI126" i="14"/>
  <c r="AI220" i="58"/>
  <c r="AI120" i="14"/>
  <c r="AI206" i="58"/>
  <c r="AI106" i="14"/>
  <c r="AI289" i="58"/>
  <c r="AI189" i="14"/>
  <c r="AI299" i="58"/>
  <c r="AI199" i="14"/>
  <c r="AH290" i="58"/>
  <c r="AH190" i="14"/>
  <c r="AH267" i="58"/>
  <c r="AH167" i="14"/>
  <c r="AH242" i="58"/>
  <c r="AH142" i="14"/>
  <c r="AH268" i="58"/>
  <c r="AH168" i="14"/>
  <c r="AH293" i="58"/>
  <c r="AH193" i="14"/>
  <c r="AH259" i="58"/>
  <c r="AH159" i="14"/>
  <c r="AH266" i="58"/>
  <c r="AH166" i="14"/>
  <c r="AH270" i="58"/>
  <c r="AH170" i="14"/>
  <c r="AA263" i="58"/>
  <c r="AA163" i="14"/>
  <c r="AA248" i="58"/>
  <c r="AA148" i="14"/>
  <c r="AA216" i="58"/>
  <c r="AA116" i="14"/>
  <c r="AA225" i="58"/>
  <c r="AA125" i="14"/>
  <c r="AA237" i="58"/>
  <c r="AA137" i="14"/>
  <c r="AA275" i="58"/>
  <c r="AA175" i="14"/>
  <c r="AA287" i="58"/>
  <c r="AA187" i="14"/>
  <c r="AA206" i="58"/>
  <c r="AA106" i="14"/>
  <c r="AG236" i="58"/>
  <c r="AG136" i="14"/>
  <c r="AE293" i="58"/>
  <c r="AE193" i="14"/>
  <c r="AO226" i="58"/>
  <c r="AO126" i="14"/>
  <c r="AN286" i="58"/>
  <c r="AN186" i="14"/>
  <c r="AD284" i="58"/>
  <c r="AD184" i="14"/>
  <c r="AB227" i="58"/>
  <c r="AB127" i="14"/>
  <c r="AF261" i="58"/>
  <c r="AF161" i="14"/>
  <c r="AL289" i="58"/>
  <c r="AL189" i="14"/>
  <c r="AC228" i="58"/>
  <c r="AC128" i="14"/>
  <c r="AK279" i="58"/>
  <c r="AK179" i="14"/>
  <c r="AM212" i="58"/>
  <c r="AM112" i="14"/>
  <c r="AI207" i="58"/>
  <c r="AI107" i="14"/>
  <c r="AH241" i="58"/>
  <c r="AH141" i="14"/>
  <c r="AA250" i="58"/>
  <c r="AA150" i="14"/>
  <c r="AG281" i="58"/>
  <c r="AG181" i="14"/>
  <c r="AE266" i="58"/>
  <c r="AE166" i="14"/>
  <c r="AO293" i="58"/>
  <c r="AO193" i="14"/>
  <c r="AN294" i="58"/>
  <c r="AN194" i="14"/>
  <c r="AD293" i="58"/>
  <c r="AD193" i="14"/>
  <c r="AB280" i="58"/>
  <c r="AB180" i="14"/>
  <c r="AJ274" i="58"/>
  <c r="AJ174" i="14"/>
  <c r="AL273" i="58"/>
  <c r="AL173" i="14"/>
  <c r="AC281" i="58"/>
  <c r="AC181" i="14"/>
  <c r="AK254" i="58"/>
  <c r="AK154" i="14"/>
  <c r="AM245" i="58"/>
  <c r="AM145" i="14"/>
  <c r="AI262" i="58"/>
  <c r="AI162" i="14"/>
  <c r="AH229" i="58"/>
  <c r="AH129" i="14"/>
  <c r="AA276" i="58"/>
  <c r="AA176" i="14"/>
  <c r="AG240" i="58"/>
  <c r="AG140" i="14"/>
  <c r="AE245" i="58"/>
  <c r="AE145" i="14"/>
  <c r="AO269" i="58"/>
  <c r="AO169" i="14"/>
  <c r="AD297" i="58"/>
  <c r="AD197" i="14"/>
  <c r="AG238" i="58"/>
  <c r="AG138" i="14"/>
  <c r="AG226" i="58"/>
  <c r="AG126" i="14"/>
  <c r="AG220" i="58"/>
  <c r="AG120" i="14"/>
  <c r="AE269" i="58"/>
  <c r="AE169" i="14"/>
  <c r="AO260" i="58"/>
  <c r="AO160" i="14"/>
  <c r="AN278" i="58"/>
  <c r="AN178" i="14"/>
  <c r="AG209" i="58"/>
  <c r="AG109" i="14"/>
  <c r="AG207" i="58"/>
  <c r="AG107" i="14"/>
  <c r="AG243" i="58"/>
  <c r="AG143" i="14"/>
  <c r="AG282" i="58"/>
  <c r="AG182" i="14"/>
  <c r="AG212" i="58"/>
  <c r="AG112" i="14"/>
  <c r="AG231" i="58"/>
  <c r="AG131" i="14"/>
  <c r="AG270" i="58"/>
  <c r="AG170" i="14"/>
  <c r="AG294" i="58"/>
  <c r="AG194" i="14"/>
  <c r="AE239" i="58"/>
  <c r="AE139" i="14"/>
  <c r="AE232" i="58"/>
  <c r="AE132" i="14"/>
  <c r="AE272" i="58"/>
  <c r="AE172" i="14"/>
  <c r="AE213" i="58"/>
  <c r="AE113" i="14"/>
  <c r="AE276" i="58"/>
  <c r="AE176" i="14"/>
  <c r="AE261" i="58"/>
  <c r="AE161" i="14"/>
  <c r="AE223" i="58"/>
  <c r="AE123" i="14"/>
  <c r="AE235" i="58"/>
  <c r="AE135" i="14"/>
  <c r="AO279" i="58"/>
  <c r="AO179" i="14"/>
  <c r="AO278" i="58"/>
  <c r="AO178" i="14"/>
  <c r="AO277" i="58"/>
  <c r="AO177" i="14"/>
  <c r="AO258" i="58"/>
  <c r="AO158" i="14"/>
  <c r="AO224" i="58"/>
  <c r="AO124" i="14"/>
  <c r="AO231" i="58"/>
  <c r="AO131" i="14"/>
  <c r="AO250" i="58"/>
  <c r="AO150" i="14"/>
  <c r="AO232" i="58"/>
  <c r="AO132" i="14"/>
  <c r="AO281" i="58"/>
  <c r="AO181" i="14"/>
  <c r="AN260" i="58"/>
  <c r="AN160" i="14"/>
  <c r="AN229" i="58"/>
  <c r="AN129" i="14"/>
  <c r="AN212" i="58"/>
  <c r="AN112" i="14"/>
  <c r="AN218" i="58"/>
  <c r="AN118" i="14"/>
  <c r="AN227" i="58"/>
  <c r="AN127" i="14"/>
  <c r="AN253" i="58"/>
  <c r="AN153" i="14"/>
  <c r="AN239" i="58"/>
  <c r="AN139" i="14"/>
  <c r="AN247" i="58"/>
  <c r="AN147" i="14"/>
  <c r="AD281" i="58"/>
  <c r="AD181" i="14"/>
  <c r="AD287" i="58"/>
  <c r="AD187" i="14"/>
  <c r="AD233" i="58"/>
  <c r="AD133" i="14"/>
  <c r="AD261" i="58"/>
  <c r="AD161" i="14"/>
  <c r="AD282" i="58"/>
  <c r="AD182" i="14"/>
  <c r="AD237" i="58"/>
  <c r="AD137" i="14"/>
  <c r="AD212" i="58"/>
  <c r="AD112" i="14"/>
  <c r="AB206" i="58"/>
  <c r="AB106" i="14"/>
  <c r="AB254" i="58"/>
  <c r="AB154" i="14"/>
  <c r="AB253" i="58"/>
  <c r="AB153" i="14"/>
  <c r="AB245" i="58"/>
  <c r="AB145" i="14"/>
  <c r="AB214" i="58"/>
  <c r="AB114" i="14"/>
  <c r="AB216" i="58"/>
  <c r="AB116" i="14"/>
  <c r="AB246" i="58"/>
  <c r="AB146" i="14"/>
  <c r="AB296" i="58"/>
  <c r="AB196" i="14"/>
  <c r="AJ225" i="58"/>
  <c r="AJ125" i="14"/>
  <c r="AJ294" i="58"/>
  <c r="AJ194" i="14"/>
  <c r="AJ241" i="58"/>
  <c r="AJ141" i="14"/>
  <c r="AJ207" i="58"/>
  <c r="AJ107" i="14"/>
  <c r="AJ237" i="58"/>
  <c r="AJ137" i="14"/>
  <c r="AJ217" i="58"/>
  <c r="AJ117" i="14"/>
  <c r="AJ260" i="58"/>
  <c r="AJ160" i="14"/>
  <c r="AJ239" i="58"/>
  <c r="AJ139" i="14"/>
  <c r="AJ265" i="58"/>
  <c r="AJ165" i="14"/>
  <c r="AF285" i="58"/>
  <c r="AF185" i="14"/>
  <c r="AF245" i="58"/>
  <c r="AF145" i="14"/>
  <c r="AF207" i="58"/>
  <c r="AF107" i="14"/>
  <c r="AF282" i="58"/>
  <c r="AF182" i="14"/>
  <c r="AF281" i="58"/>
  <c r="AF181" i="14"/>
  <c r="AF298" i="58"/>
  <c r="AF198" i="14"/>
  <c r="AF226" i="58"/>
  <c r="AF126" i="14"/>
  <c r="AF286" i="58"/>
  <c r="AF186" i="14"/>
  <c r="AL250" i="58"/>
  <c r="AL150" i="14"/>
  <c r="AL258" i="58"/>
  <c r="AL158" i="14"/>
  <c r="AL261" i="58"/>
  <c r="AL161" i="14"/>
  <c r="AL280" i="58"/>
  <c r="AL180" i="14"/>
  <c r="AL275" i="58"/>
  <c r="AL175" i="14"/>
  <c r="AL231" i="58"/>
  <c r="AL131" i="14"/>
  <c r="AL208" i="58"/>
  <c r="AL108" i="14"/>
  <c r="AL222" i="58"/>
  <c r="AL122" i="14"/>
  <c r="AC263" i="58"/>
  <c r="AC163" i="14"/>
  <c r="AC231" i="58"/>
  <c r="AC131" i="14"/>
  <c r="AC209" i="58"/>
  <c r="AC109" i="14"/>
  <c r="AC240" i="58"/>
  <c r="AC140" i="14"/>
  <c r="AC265" i="58"/>
  <c r="AC165" i="14"/>
  <c r="AC246" i="58"/>
  <c r="AC146" i="14"/>
  <c r="AC214" i="58"/>
  <c r="AC114" i="14"/>
  <c r="AC295" i="58"/>
  <c r="AC195" i="14"/>
  <c r="AK269" i="58"/>
  <c r="AK169" i="14"/>
  <c r="AK297" i="58"/>
  <c r="AK197" i="14"/>
  <c r="AK274" i="58"/>
  <c r="AK174" i="14"/>
  <c r="AK237" i="58"/>
  <c r="AK137" i="14"/>
  <c r="AK249" i="58"/>
  <c r="AK149" i="14"/>
  <c r="AK229" i="58"/>
  <c r="AK129" i="14"/>
  <c r="AK247" i="58"/>
  <c r="AK147" i="14"/>
  <c r="AK287" i="58"/>
  <c r="AK187" i="14"/>
  <c r="AK205" i="58"/>
  <c r="AK105" i="14"/>
  <c r="AM261" i="58"/>
  <c r="AM161" i="14"/>
  <c r="AM263" i="58"/>
  <c r="AM163" i="14"/>
  <c r="AM253" i="58"/>
  <c r="AM153" i="14"/>
  <c r="AM205" i="58"/>
  <c r="AM105" i="14"/>
  <c r="AM290" i="58"/>
  <c r="AM190" i="14"/>
  <c r="AM259" i="58"/>
  <c r="AM159" i="14"/>
  <c r="AM296" i="58"/>
  <c r="AM196" i="14"/>
  <c r="AM268" i="58"/>
  <c r="AM168" i="14"/>
  <c r="AI293" i="58"/>
  <c r="AI193" i="14"/>
  <c r="AI252" i="58"/>
  <c r="AI152" i="14"/>
  <c r="AI294" i="58"/>
  <c r="AI194" i="14"/>
  <c r="AI237" i="58"/>
  <c r="AI137" i="14"/>
  <c r="AI253" i="58"/>
  <c r="AI153" i="14"/>
  <c r="AI266" i="58"/>
  <c r="AI166" i="14"/>
  <c r="AI204" i="58"/>
  <c r="AI104" i="14"/>
  <c r="AI280" i="58"/>
  <c r="AI180" i="14"/>
  <c r="AH264" i="58"/>
  <c r="AH164" i="14"/>
  <c r="AH273" i="58"/>
  <c r="AH173" i="14"/>
  <c r="AH216" i="58"/>
  <c r="AH116" i="14"/>
  <c r="AH265" i="58"/>
  <c r="AH165" i="14"/>
  <c r="AH209" i="58"/>
  <c r="AH109" i="14"/>
  <c r="AH262" i="58"/>
  <c r="AH162" i="14"/>
  <c r="AH217" i="58"/>
  <c r="AH117" i="14"/>
  <c r="AH291" i="58"/>
  <c r="AH191" i="14"/>
  <c r="AA273" i="58"/>
  <c r="AA173" i="14"/>
  <c r="AA222" i="58"/>
  <c r="AA122" i="14"/>
  <c r="AA286" i="58"/>
  <c r="AA186" i="14"/>
  <c r="AA242" i="58"/>
  <c r="AA142" i="14"/>
  <c r="AA281" i="58"/>
  <c r="AA181" i="14"/>
  <c r="AA246" i="58"/>
  <c r="AA146" i="14"/>
  <c r="AA229" i="58"/>
  <c r="AA129" i="14"/>
  <c r="AA269" i="58"/>
  <c r="AA169" i="14"/>
  <c r="AG259" i="58"/>
  <c r="AG159" i="14"/>
  <c r="AE222" i="58"/>
  <c r="AE122" i="14"/>
  <c r="AO219" i="58"/>
  <c r="AO119" i="14"/>
  <c r="AN244" i="58"/>
  <c r="AN144" i="14"/>
  <c r="AD269" i="58"/>
  <c r="AD169" i="14"/>
  <c r="AB287" i="58"/>
  <c r="AB187" i="14"/>
  <c r="AJ279" i="58"/>
  <c r="AJ179" i="14"/>
  <c r="AF251" i="58"/>
  <c r="AF151" i="14"/>
  <c r="AL226" i="58"/>
  <c r="AL126" i="14"/>
  <c r="AC245" i="58"/>
  <c r="AC145" i="14"/>
  <c r="AK246" i="58"/>
  <c r="AK146" i="14"/>
  <c r="AM291" i="58"/>
  <c r="AM191" i="14"/>
  <c r="AI279" i="58"/>
  <c r="AI179" i="14"/>
  <c r="AI246" i="58"/>
  <c r="AI146" i="14"/>
  <c r="AH246" i="58"/>
  <c r="AH146" i="14"/>
  <c r="AA279" i="58"/>
  <c r="AA179" i="14"/>
  <c r="AG268" i="58"/>
  <c r="AG168" i="14"/>
  <c r="AO217" i="58"/>
  <c r="AO117" i="14"/>
  <c r="AN234" i="58"/>
  <c r="AN134" i="14"/>
  <c r="AD270" i="58"/>
  <c r="AD170" i="14"/>
  <c r="AB249" i="58"/>
  <c r="AB149" i="14"/>
  <c r="AJ280" i="58"/>
  <c r="AJ180" i="14"/>
  <c r="AF213" i="58"/>
  <c r="AF113" i="14"/>
  <c r="AF270" i="58"/>
  <c r="AF170" i="14"/>
  <c r="AL265" i="58"/>
  <c r="AL165" i="14"/>
  <c r="AC259" i="58"/>
  <c r="AC159" i="14"/>
  <c r="AK217" i="58"/>
  <c r="AK117" i="14"/>
  <c r="AM258" i="58"/>
  <c r="AM158" i="14"/>
  <c r="AI297" i="58"/>
  <c r="AI197" i="14"/>
  <c r="AH257" i="58"/>
  <c r="AH157" i="14"/>
  <c r="AA218" i="58"/>
  <c r="AA118" i="14"/>
  <c r="AG206" i="58"/>
  <c r="AG106" i="14"/>
  <c r="AE285" i="58"/>
  <c r="AE185" i="14"/>
  <c r="AE254" i="58"/>
  <c r="AE154" i="14"/>
  <c r="AO210" i="58"/>
  <c r="AO110" i="14"/>
  <c r="AN263" i="58"/>
  <c r="AN163" i="14"/>
  <c r="AG257" i="58"/>
  <c r="AG157" i="14"/>
  <c r="AE268" i="58"/>
  <c r="AE168" i="14"/>
  <c r="AE253" i="58"/>
  <c r="AE153" i="14"/>
  <c r="AG256" i="58"/>
  <c r="AG156" i="14"/>
  <c r="AG265" i="58"/>
  <c r="AG165" i="14"/>
  <c r="AG248" i="58"/>
  <c r="AG148" i="14"/>
  <c r="AE251" i="58"/>
  <c r="AE151" i="14"/>
  <c r="AE212" i="58"/>
  <c r="AE112" i="14"/>
  <c r="AE226" i="58"/>
  <c r="AE126" i="14"/>
  <c r="AE275" i="58"/>
  <c r="AE175" i="14"/>
  <c r="AE221" i="58"/>
  <c r="AE121" i="14"/>
  <c r="AE215" i="58"/>
  <c r="AE115" i="14"/>
  <c r="AE284" i="58"/>
  <c r="AE184" i="14"/>
  <c r="AO254" i="58"/>
  <c r="AO154" i="14"/>
  <c r="AO218" i="58"/>
  <c r="AO118" i="14"/>
  <c r="AO244" i="58"/>
  <c r="AO144" i="14"/>
  <c r="AO230" i="58"/>
  <c r="AO130" i="14"/>
  <c r="AO206" i="58"/>
  <c r="AO106" i="14"/>
  <c r="AO299" i="58"/>
  <c r="AO199" i="14"/>
  <c r="AO204" i="58"/>
  <c r="AO104" i="14"/>
  <c r="AO298" i="58"/>
  <c r="AO198" i="14"/>
  <c r="AO243" i="58"/>
  <c r="AO143" i="14"/>
  <c r="AN238" i="58"/>
  <c r="AN138" i="14"/>
  <c r="AN211" i="58"/>
  <c r="AN111" i="14"/>
  <c r="AN222" i="58"/>
  <c r="AN122" i="14"/>
  <c r="AN207" i="58"/>
  <c r="AN107" i="14"/>
  <c r="AN221" i="58"/>
  <c r="AN121" i="14"/>
  <c r="AN295" i="58"/>
  <c r="AN195" i="14"/>
  <c r="AN291" i="58"/>
  <c r="AN191" i="14"/>
  <c r="AN272" i="58"/>
  <c r="AN172" i="14"/>
  <c r="AD211" i="58"/>
  <c r="AD111" i="14"/>
  <c r="AD259" i="58"/>
  <c r="AD159" i="14"/>
  <c r="AD230" i="58"/>
  <c r="AD130" i="14"/>
  <c r="AD209" i="58"/>
  <c r="AD109" i="14"/>
  <c r="AD226" i="58"/>
  <c r="AD126" i="14"/>
  <c r="AD272" i="58"/>
  <c r="AD172" i="14"/>
  <c r="AD298" i="58"/>
  <c r="AD198" i="14"/>
  <c r="AD279" i="58"/>
  <c r="AD179" i="14"/>
  <c r="AB259" i="58"/>
  <c r="AB159" i="14"/>
  <c r="AB291" i="58"/>
  <c r="AB191" i="14"/>
  <c r="AB270" i="58"/>
  <c r="AB170" i="14"/>
  <c r="AB211" i="58"/>
  <c r="AB111" i="14"/>
  <c r="AB277" i="58"/>
  <c r="AB177" i="14"/>
  <c r="AB267" i="58"/>
  <c r="AB167" i="14"/>
  <c r="AB297" i="58"/>
  <c r="AB197" i="14"/>
  <c r="AB248" i="58"/>
  <c r="AB148" i="14"/>
  <c r="AJ272" i="58"/>
  <c r="AJ172" i="14"/>
  <c r="AJ264" i="58"/>
  <c r="AJ164" i="14"/>
  <c r="AJ286" i="58"/>
  <c r="AJ186" i="14"/>
  <c r="AJ249" i="58"/>
  <c r="AJ149" i="14"/>
  <c r="AJ276" i="58"/>
  <c r="AJ176" i="14"/>
  <c r="AJ277" i="58"/>
  <c r="AJ177" i="14"/>
  <c r="AJ226" i="58"/>
  <c r="AJ126" i="14"/>
  <c r="AJ295" i="58"/>
  <c r="AJ195" i="14"/>
  <c r="AJ242" i="58"/>
  <c r="AJ142" i="14"/>
  <c r="AF204" i="58"/>
  <c r="AF104" i="14"/>
  <c r="AF234" i="58"/>
  <c r="AF134" i="14"/>
  <c r="AF229" i="58"/>
  <c r="AF129" i="14"/>
  <c r="AF233" i="58"/>
  <c r="AF133" i="14"/>
  <c r="AF254" i="58"/>
  <c r="AF154" i="14"/>
  <c r="AF237" i="58"/>
  <c r="AF137" i="14"/>
  <c r="AF235" i="58"/>
  <c r="AF135" i="14"/>
  <c r="AF274" i="58"/>
  <c r="AF174" i="14"/>
  <c r="AL253" i="58"/>
  <c r="AL153" i="14"/>
  <c r="AL270" i="58"/>
  <c r="AL170" i="14"/>
  <c r="AL233" i="58"/>
  <c r="AL133" i="14"/>
  <c r="AL240" i="58"/>
  <c r="AL140" i="14"/>
  <c r="AL225" i="58"/>
  <c r="AL125" i="14"/>
  <c r="AL276" i="58"/>
  <c r="AL176" i="14"/>
  <c r="AL263" i="58"/>
  <c r="AL163" i="14"/>
  <c r="AL251" i="58"/>
  <c r="AL151" i="14"/>
  <c r="AC285" i="58"/>
  <c r="AC185" i="14"/>
  <c r="AC264" i="58"/>
  <c r="AC164" i="14"/>
  <c r="AC248" i="58"/>
  <c r="AC148" i="14"/>
  <c r="AC271" i="58"/>
  <c r="AC171" i="14"/>
  <c r="AC288" i="58"/>
  <c r="AC188" i="14"/>
  <c r="AC208" i="58"/>
  <c r="AC108" i="14"/>
  <c r="AC251" i="58"/>
  <c r="AC151" i="14"/>
  <c r="AC283" i="58"/>
  <c r="AC183" i="14"/>
  <c r="AK226" i="58"/>
  <c r="AK126" i="14"/>
  <c r="AK292" i="58"/>
  <c r="AK192" i="14"/>
  <c r="AK223" i="58"/>
  <c r="AK123" i="14"/>
  <c r="AK288" i="58"/>
  <c r="AK188" i="14"/>
  <c r="AK263" i="58"/>
  <c r="AK163" i="14"/>
  <c r="AK295" i="58"/>
  <c r="AK195" i="14"/>
  <c r="AK214" i="58"/>
  <c r="AK114" i="14"/>
  <c r="AK234" i="58"/>
  <c r="AK134" i="14"/>
  <c r="AK255" i="58"/>
  <c r="AK155" i="14"/>
  <c r="AM235" i="58"/>
  <c r="AM135" i="14"/>
  <c r="AM231" i="58"/>
  <c r="AM131" i="14"/>
  <c r="AM246" i="58"/>
  <c r="AM146" i="14"/>
  <c r="AM213" i="58"/>
  <c r="AM113" i="14"/>
  <c r="AM208" i="58"/>
  <c r="AM108" i="14"/>
  <c r="AM228" i="58"/>
  <c r="AM128" i="14"/>
  <c r="AM297" i="58"/>
  <c r="AM197" i="14"/>
  <c r="AM243" i="58"/>
  <c r="AM143" i="14"/>
  <c r="AI272" i="58"/>
  <c r="AI172" i="14"/>
  <c r="AI258" i="58"/>
  <c r="AI158" i="14"/>
  <c r="AI245" i="58"/>
  <c r="AI145" i="14"/>
  <c r="AI219" i="58"/>
  <c r="AI119" i="14"/>
  <c r="AI288" i="58"/>
  <c r="AI188" i="14"/>
  <c r="AI295" i="58"/>
  <c r="AI195" i="14"/>
  <c r="AI243" i="58"/>
  <c r="AI143" i="14"/>
  <c r="AI268" i="58"/>
  <c r="AI168" i="14"/>
  <c r="AH226" i="58"/>
  <c r="AH126" i="14"/>
  <c r="AH282" i="58"/>
  <c r="AH182" i="14"/>
  <c r="AH276" i="58"/>
  <c r="AH176" i="14"/>
  <c r="AH286" i="58"/>
  <c r="AH186" i="14"/>
  <c r="AH245" i="58"/>
  <c r="AH145" i="14"/>
  <c r="AH210" i="58"/>
  <c r="AH110" i="14"/>
  <c r="AH213" i="58"/>
  <c r="AH113" i="14"/>
  <c r="AH237" i="58"/>
  <c r="AH137" i="14"/>
  <c r="AA220" i="58"/>
  <c r="AA120" i="14"/>
  <c r="AA209" i="58"/>
  <c r="AA109" i="14"/>
  <c r="AA280" i="58"/>
  <c r="AA180" i="14"/>
  <c r="AA277" i="58"/>
  <c r="AA177" i="14"/>
  <c r="AA227" i="58"/>
  <c r="AA127" i="14"/>
  <c r="AA299" i="58"/>
  <c r="AA199" i="14"/>
  <c r="AA210" i="58"/>
  <c r="AA110" i="14"/>
  <c r="AA212" i="58"/>
  <c r="AA112" i="14"/>
  <c r="AG253" i="58"/>
  <c r="AG153" i="14"/>
  <c r="AG284" i="58"/>
  <c r="AG184" i="14"/>
  <c r="AE282" i="58"/>
  <c r="AE182" i="14"/>
  <c r="AN228" i="58"/>
  <c r="AN128" i="14"/>
  <c r="AN254" i="58"/>
  <c r="AN154" i="14"/>
  <c r="AD278" i="58"/>
  <c r="AD178" i="14"/>
  <c r="AB271" i="58"/>
  <c r="AB171" i="14"/>
  <c r="AJ204" i="58"/>
  <c r="AJ104" i="14"/>
  <c r="AF242" i="58"/>
  <c r="AF142" i="14"/>
  <c r="AL214" i="58"/>
  <c r="AL114" i="14"/>
  <c r="AC206" i="58"/>
  <c r="AC106" i="14"/>
  <c r="AK277" i="58"/>
  <c r="AK177" i="14"/>
  <c r="AM286" i="58"/>
  <c r="AM186" i="14"/>
  <c r="AH235" i="58"/>
  <c r="AH135" i="14"/>
  <c r="AA219" i="58"/>
  <c r="AA119" i="14"/>
  <c r="AG280" i="58"/>
  <c r="AG180" i="14"/>
  <c r="AE207" i="58"/>
  <c r="AE107" i="14"/>
  <c r="AE283" i="58"/>
  <c r="AE183" i="14"/>
  <c r="AO209" i="58"/>
  <c r="AO109" i="14"/>
  <c r="AN299" i="58"/>
  <c r="AN199" i="14"/>
  <c r="AD283" i="58"/>
  <c r="AD183" i="14"/>
  <c r="AB221" i="58"/>
  <c r="AB121" i="14"/>
  <c r="AJ298" i="58"/>
  <c r="AJ198" i="14"/>
  <c r="AF271" i="58"/>
  <c r="AF171" i="14"/>
  <c r="AL252" i="58"/>
  <c r="AL152" i="14"/>
  <c r="AC273" i="58"/>
  <c r="AC173" i="14"/>
  <c r="AK222" i="58"/>
  <c r="AK122" i="14"/>
  <c r="AM234" i="58"/>
  <c r="AM134" i="14"/>
  <c r="AI234" i="58"/>
  <c r="AI134" i="14"/>
  <c r="AA253" i="58"/>
  <c r="AA153" i="14"/>
  <c r="AA233" i="58"/>
  <c r="AA133" i="14"/>
  <c r="AG244" i="58"/>
  <c r="AG144" i="14"/>
  <c r="AE296" i="58"/>
  <c r="AE196" i="14"/>
  <c r="AO236" i="58"/>
  <c r="AO136" i="14"/>
  <c r="AO222" i="58"/>
  <c r="AO122" i="14"/>
  <c r="AN290" i="58"/>
  <c r="AN190" i="14"/>
  <c r="AG203" i="58"/>
  <c r="AG103" i="14"/>
  <c r="AE279" i="58"/>
  <c r="AE179" i="14"/>
  <c r="AO256" i="58"/>
  <c r="AO156" i="14"/>
  <c r="AG219" i="58"/>
  <c r="AG119" i="14"/>
  <c r="AG293" i="58"/>
  <c r="AG193" i="14"/>
  <c r="AG234" i="58"/>
  <c r="AG134" i="14"/>
  <c r="AG296" i="58"/>
  <c r="AG196" i="14"/>
  <c r="AG267" i="58"/>
  <c r="AG167" i="14"/>
  <c r="AG251" i="58"/>
  <c r="AG151" i="14"/>
  <c r="AG205" i="58"/>
  <c r="AG105" i="14"/>
  <c r="AG295" i="58"/>
  <c r="AG195" i="14"/>
  <c r="AG249" i="58"/>
  <c r="AG149" i="14"/>
  <c r="AE227" i="58"/>
  <c r="AE127" i="14"/>
  <c r="AE274" i="58"/>
  <c r="AE174" i="14"/>
  <c r="AE203" i="58"/>
  <c r="AE103" i="14"/>
  <c r="AE233" i="58"/>
  <c r="AE133" i="14"/>
  <c r="AE219" i="58"/>
  <c r="AE119" i="14"/>
  <c r="AE244" i="58"/>
  <c r="AE144" i="14"/>
  <c r="AE278" i="58"/>
  <c r="AE178" i="14"/>
  <c r="AE246" i="58"/>
  <c r="AE146" i="14"/>
  <c r="AO285" i="58"/>
  <c r="AO185" i="14"/>
  <c r="AO208" i="58"/>
  <c r="AO108" i="14"/>
  <c r="AO292" i="58"/>
  <c r="AO192" i="14"/>
  <c r="AO221" i="58"/>
  <c r="AO121" i="14"/>
  <c r="AO297" i="58"/>
  <c r="AO197" i="14"/>
  <c r="AO275" i="58"/>
  <c r="AO175" i="14"/>
  <c r="AO251" i="58"/>
  <c r="AO151" i="14"/>
  <c r="AO261" i="58"/>
  <c r="AO161" i="14"/>
  <c r="AN224" i="58"/>
  <c r="AN124" i="14"/>
  <c r="AN275" i="58"/>
  <c r="AN175" i="14"/>
  <c r="AN231" i="58"/>
  <c r="AN131" i="14"/>
  <c r="AN215" i="58"/>
  <c r="AN115" i="14"/>
  <c r="AN274" i="58"/>
  <c r="AN174" i="14"/>
  <c r="AN241" i="58"/>
  <c r="AN141" i="14"/>
  <c r="AN271" i="58"/>
  <c r="AN171" i="14"/>
  <c r="AN248" i="58"/>
  <c r="AN148" i="14"/>
  <c r="AD266" i="58"/>
  <c r="AD166" i="14"/>
  <c r="AD248" i="58"/>
  <c r="AD148" i="14"/>
  <c r="AD254" i="58"/>
  <c r="AD154" i="14"/>
  <c r="AD249" i="58"/>
  <c r="AD149" i="14"/>
  <c r="AD280" i="58"/>
  <c r="AD180" i="14"/>
  <c r="AD228" i="58"/>
  <c r="AD128" i="14"/>
  <c r="AD210" i="58"/>
  <c r="AD110" i="14"/>
  <c r="AD255" i="58"/>
  <c r="AD155" i="14"/>
  <c r="AB289" i="58"/>
  <c r="AB189" i="14"/>
  <c r="AB231" i="58"/>
  <c r="AB131" i="14"/>
  <c r="AB229" i="58"/>
  <c r="AB129" i="14"/>
  <c r="AB224" i="58"/>
  <c r="AB124" i="14"/>
  <c r="AB234" i="58"/>
  <c r="AB134" i="14"/>
  <c r="AB252" i="58"/>
  <c r="AB152" i="14"/>
  <c r="AB251" i="58"/>
  <c r="AB151" i="14"/>
  <c r="AB279" i="58"/>
  <c r="AB179" i="14"/>
  <c r="AJ203" i="58"/>
  <c r="AJ103" i="14"/>
  <c r="AJ214" i="58"/>
  <c r="AJ114" i="14"/>
  <c r="AJ293" i="58"/>
  <c r="AJ193" i="14"/>
  <c r="AJ255" i="58"/>
  <c r="AJ155" i="14"/>
  <c r="AJ240" i="58"/>
  <c r="AJ140" i="14"/>
  <c r="AJ208" i="58"/>
  <c r="AJ108" i="14"/>
  <c r="AJ297" i="58"/>
  <c r="AJ197" i="14"/>
  <c r="AJ273" i="58"/>
  <c r="AJ173" i="14"/>
  <c r="AF259" i="58"/>
  <c r="AF159" i="14"/>
  <c r="AF290" i="58"/>
  <c r="AF190" i="14"/>
  <c r="AF216" i="58"/>
  <c r="AF116" i="14"/>
  <c r="AF221" i="58"/>
  <c r="AF121" i="14"/>
  <c r="AF210" i="58"/>
  <c r="AF110" i="14"/>
  <c r="AF257" i="58"/>
  <c r="AF157" i="14"/>
  <c r="AF231" i="58"/>
  <c r="AF131" i="14"/>
  <c r="AF225" i="58"/>
  <c r="AF125" i="14"/>
  <c r="AF273" i="58"/>
  <c r="AF173" i="14"/>
  <c r="AL207" i="58"/>
  <c r="AL107" i="14"/>
  <c r="AL267" i="58"/>
  <c r="AL167" i="14"/>
  <c r="AL203" i="58"/>
  <c r="AL103" i="14"/>
  <c r="AL228" i="58"/>
  <c r="AL128" i="14"/>
  <c r="AL249" i="58"/>
  <c r="AL149" i="14"/>
  <c r="AL241" i="58"/>
  <c r="AL141" i="14"/>
  <c r="AL242" i="58"/>
  <c r="AL142" i="14"/>
  <c r="AL206" i="58"/>
  <c r="AL106" i="14"/>
  <c r="AC233" i="58"/>
  <c r="AC133" i="14"/>
  <c r="AC241" i="58"/>
  <c r="AC141" i="14"/>
  <c r="AC262" i="58"/>
  <c r="AC162" i="14"/>
  <c r="AC210" i="58"/>
  <c r="AC110" i="14"/>
  <c r="AC239" i="58"/>
  <c r="AC139" i="14"/>
  <c r="AC230" i="58"/>
  <c r="AC130" i="14"/>
  <c r="AC269" i="58"/>
  <c r="AC169" i="14"/>
  <c r="AC207" i="58"/>
  <c r="AC107" i="14"/>
  <c r="AK219" i="58"/>
  <c r="AK119" i="14"/>
  <c r="AK241" i="58"/>
  <c r="AK141" i="14"/>
  <c r="AK220" i="58"/>
  <c r="AK120" i="14"/>
  <c r="AK266" i="58"/>
  <c r="AK166" i="14"/>
  <c r="AK216" i="58"/>
  <c r="AK116" i="14"/>
  <c r="AK244" i="58"/>
  <c r="AK144" i="14"/>
  <c r="AK282" i="58"/>
  <c r="AK182" i="14"/>
  <c r="AK264" i="58"/>
  <c r="AK164" i="14"/>
  <c r="AM206" i="58"/>
  <c r="AM106" i="14"/>
  <c r="AM256" i="58"/>
  <c r="AM156" i="14"/>
  <c r="AM249" i="58"/>
  <c r="AM149" i="14"/>
  <c r="AM218" i="58"/>
  <c r="AM118" i="14"/>
  <c r="AM215" i="58"/>
  <c r="AM115" i="14"/>
  <c r="AM277" i="58"/>
  <c r="AM177" i="14"/>
  <c r="AM279" i="58"/>
  <c r="AM179" i="14"/>
  <c r="AM232" i="58"/>
  <c r="AM132" i="14"/>
  <c r="AM227" i="58"/>
  <c r="AM127" i="14"/>
  <c r="AI250" i="58"/>
  <c r="AI150" i="14"/>
  <c r="AI229" i="58"/>
  <c r="AI129" i="14"/>
  <c r="AI240" i="58"/>
  <c r="AI140" i="14"/>
  <c r="AI221" i="58"/>
  <c r="AI121" i="14"/>
  <c r="AI275" i="58"/>
  <c r="AI175" i="14"/>
  <c r="AI281" i="58"/>
  <c r="AI181" i="14"/>
  <c r="AI232" i="58"/>
  <c r="AI132" i="14"/>
  <c r="AI215" i="58"/>
  <c r="AI115" i="14"/>
  <c r="AH249" i="58"/>
  <c r="AH149" i="14"/>
  <c r="AH284" i="58"/>
  <c r="AH184" i="14"/>
  <c r="AH287" i="58"/>
  <c r="AH187" i="14"/>
  <c r="AH214" i="58"/>
  <c r="AH114" i="14"/>
  <c r="AH207" i="58"/>
  <c r="AH107" i="14"/>
  <c r="AH260" i="58"/>
  <c r="AH160" i="14"/>
  <c r="AH278" i="58"/>
  <c r="AH178" i="14"/>
  <c r="AH248" i="58"/>
  <c r="AH148" i="14"/>
  <c r="AA214" i="58"/>
  <c r="AA114" i="14"/>
  <c r="AA256" i="58"/>
  <c r="AA156" i="14"/>
  <c r="AA203" i="58"/>
  <c r="AA103" i="14"/>
  <c r="AA289" i="58"/>
  <c r="AA189" i="14"/>
  <c r="AA293" i="58"/>
  <c r="AA193" i="14"/>
  <c r="AA267" i="58"/>
  <c r="AA167" i="14"/>
  <c r="AA236" i="58"/>
  <c r="AA136" i="14"/>
  <c r="AA258" i="58"/>
  <c r="AA158" i="14"/>
  <c r="AG271" i="58"/>
  <c r="AG171" i="14"/>
  <c r="AG274" i="58"/>
  <c r="AG174" i="14"/>
  <c r="AE252" i="58"/>
  <c r="AE152" i="14"/>
  <c r="AO223" i="58"/>
  <c r="AO123" i="14"/>
  <c r="AN219" i="58"/>
  <c r="AN119" i="14"/>
  <c r="AD258" i="58"/>
  <c r="AD158" i="14"/>
  <c r="AJ252" i="58"/>
  <c r="AJ152" i="14"/>
  <c r="AF241" i="58"/>
  <c r="AF141" i="14"/>
  <c r="AL212" i="58"/>
  <c r="AL112" i="14"/>
  <c r="AC284" i="58"/>
  <c r="AC184" i="14"/>
  <c r="AK253" i="58"/>
  <c r="AK153" i="14"/>
  <c r="AM288" i="58"/>
  <c r="AM188" i="14"/>
  <c r="AI238" i="58"/>
  <c r="AI138" i="14"/>
  <c r="AH292" i="58"/>
  <c r="AH192" i="14"/>
  <c r="AD244" i="58"/>
  <c r="AD144" i="14"/>
  <c r="AB210" i="58"/>
  <c r="AB110" i="14"/>
  <c r="AJ296" i="58"/>
  <c r="AJ196" i="14"/>
  <c r="AF287" i="58"/>
  <c r="AF187" i="14"/>
  <c r="AL291" i="58"/>
  <c r="AL191" i="14"/>
  <c r="AC215" i="58"/>
  <c r="AC115" i="14"/>
  <c r="AM238" i="58"/>
  <c r="AM138" i="14"/>
  <c r="AI286" i="58"/>
  <c r="AI186" i="14"/>
  <c r="AH275" i="58"/>
  <c r="AH175" i="14"/>
  <c r="AA282" i="58"/>
  <c r="AA182" i="14"/>
  <c r="AG273" i="58"/>
  <c r="AG173" i="14"/>
  <c r="AE210" i="58"/>
  <c r="AE110" i="14"/>
  <c r="AE291" i="58"/>
  <c r="AE191" i="14"/>
  <c r="AO257" i="58"/>
  <c r="AO157" i="14"/>
  <c r="AN230" i="58"/>
  <c r="AN130" i="14"/>
  <c r="AG227" i="58"/>
  <c r="AG127" i="14"/>
  <c r="AE258" i="58"/>
  <c r="AE158" i="14"/>
  <c r="AE205" i="58"/>
  <c r="AE105" i="14"/>
  <c r="AG266" i="58"/>
  <c r="AG166" i="14"/>
  <c r="AG221" i="58"/>
  <c r="AG121" i="14"/>
  <c r="AE265" i="58"/>
  <c r="AE165" i="14"/>
  <c r="AG252" i="58"/>
  <c r="AG152" i="14"/>
  <c r="AG230" i="58"/>
  <c r="AG130" i="14"/>
  <c r="AG228" i="58"/>
  <c r="AG128" i="14"/>
  <c r="AG213" i="58"/>
  <c r="AG113" i="14"/>
  <c r="AG297" i="58"/>
  <c r="AG197" i="14"/>
  <c r="AG288" i="58"/>
  <c r="AG188" i="14"/>
  <c r="AG239" i="58"/>
  <c r="AG139" i="14"/>
  <c r="AG245" i="58"/>
  <c r="AG145" i="14"/>
  <c r="AG250" i="58"/>
  <c r="AG150" i="14"/>
  <c r="AG272" i="58"/>
  <c r="AG172" i="14"/>
  <c r="AE264" i="58"/>
  <c r="AE164" i="14"/>
  <c r="AE208" i="58"/>
  <c r="AE108" i="14"/>
  <c r="AE238" i="58"/>
  <c r="AE138" i="14"/>
  <c r="AE280" i="58"/>
  <c r="AE180" i="14"/>
  <c r="AE225" i="58"/>
  <c r="AE125" i="14"/>
  <c r="AE236" i="58"/>
  <c r="AE136" i="14"/>
  <c r="AE209" i="58"/>
  <c r="AE109" i="14"/>
  <c r="AE237" i="58"/>
  <c r="AE137" i="14"/>
  <c r="AO245" i="58"/>
  <c r="AO145" i="14"/>
  <c r="AO242" i="58"/>
  <c r="AO142" i="14"/>
  <c r="AO213" i="58"/>
  <c r="AO113" i="14"/>
  <c r="AO248" i="58"/>
  <c r="AO148" i="14"/>
  <c r="AO276" i="58"/>
  <c r="AO176" i="14"/>
  <c r="AO280" i="58"/>
  <c r="AO180" i="14"/>
  <c r="AO259" i="58"/>
  <c r="AO159" i="14"/>
  <c r="AO296" i="58"/>
  <c r="AO196" i="14"/>
  <c r="AN205" i="58"/>
  <c r="AN105" i="14"/>
  <c r="AN223" i="58"/>
  <c r="AN123" i="14"/>
  <c r="AN264" i="58"/>
  <c r="AN164" i="14"/>
  <c r="AN255" i="58"/>
  <c r="AN155" i="14"/>
  <c r="AN289" i="58"/>
  <c r="AN189" i="14"/>
  <c r="AN213" i="58"/>
  <c r="AN113" i="14"/>
  <c r="AN283" i="58"/>
  <c r="AN183" i="14"/>
  <c r="AN285" i="58"/>
  <c r="AN185" i="14"/>
  <c r="AN281" i="58"/>
  <c r="AN181" i="14"/>
  <c r="AD241" i="58"/>
  <c r="AD141" i="14"/>
  <c r="AD214" i="58"/>
  <c r="AD114" i="14"/>
  <c r="AD286" i="58"/>
  <c r="AD186" i="14"/>
  <c r="AD222" i="58"/>
  <c r="AD122" i="14"/>
  <c r="AD256" i="58"/>
  <c r="AD156" i="14"/>
  <c r="AD205" i="58"/>
  <c r="AD105" i="14"/>
  <c r="AD296" i="58"/>
  <c r="AD196" i="14"/>
  <c r="AD221" i="58"/>
  <c r="AD121" i="14"/>
  <c r="AB273" i="58"/>
  <c r="AB173" i="14"/>
  <c r="AB209" i="58"/>
  <c r="AB109" i="14"/>
  <c r="AB256" i="58"/>
  <c r="AB156" i="14"/>
  <c r="AB258" i="58"/>
  <c r="AB158" i="14"/>
  <c r="AB285" i="58"/>
  <c r="AB185" i="14"/>
  <c r="AB241" i="58"/>
  <c r="AB141" i="14"/>
  <c r="AB290" i="58"/>
  <c r="AB190" i="14"/>
  <c r="AB230" i="58"/>
  <c r="AB130" i="14"/>
  <c r="AJ231" i="58"/>
  <c r="AJ131" i="14"/>
  <c r="AJ268" i="58"/>
  <c r="AJ168" i="14"/>
  <c r="AJ219" i="58"/>
  <c r="AJ119" i="14"/>
  <c r="AJ271" i="58"/>
  <c r="AJ171" i="14"/>
  <c r="AJ236" i="58"/>
  <c r="AJ136" i="14"/>
  <c r="AJ250" i="58"/>
  <c r="AJ150" i="14"/>
  <c r="AJ209" i="58"/>
  <c r="AJ109" i="14"/>
  <c r="AJ266" i="58"/>
  <c r="AJ166" i="14"/>
  <c r="AF295" i="58"/>
  <c r="AF195" i="14"/>
  <c r="AF236" i="58"/>
  <c r="AF136" i="14"/>
  <c r="AF222" i="58"/>
  <c r="AF122" i="14"/>
  <c r="AF275" i="58"/>
  <c r="AF175" i="14"/>
  <c r="AF280" i="58"/>
  <c r="AF180" i="14"/>
  <c r="AF266" i="58"/>
  <c r="AF166" i="14"/>
  <c r="AF232" i="58"/>
  <c r="AF132" i="14"/>
  <c r="AF227" i="58"/>
  <c r="AF127" i="14"/>
  <c r="AL247" i="58"/>
  <c r="AL147" i="14"/>
  <c r="AL221" i="58"/>
  <c r="AL121" i="14"/>
  <c r="AL218" i="58"/>
  <c r="AL118" i="14"/>
  <c r="AL239" i="58"/>
  <c r="AL139" i="14"/>
  <c r="AL285" i="58"/>
  <c r="AL185" i="14"/>
  <c r="AL223" i="58"/>
  <c r="AL123" i="14"/>
  <c r="AL256" i="58"/>
  <c r="AL156" i="14"/>
  <c r="AC268" i="58"/>
  <c r="AC168" i="14"/>
  <c r="AC216" i="58"/>
  <c r="AC116" i="14"/>
  <c r="AC247" i="58"/>
  <c r="AC147" i="14"/>
  <c r="AC267" i="58"/>
  <c r="AC167" i="14"/>
  <c r="AC253" i="58"/>
  <c r="AC153" i="14"/>
  <c r="AC220" i="58"/>
  <c r="AC120" i="14"/>
  <c r="AC219" i="58"/>
  <c r="AC119" i="14"/>
  <c r="AC296" i="58"/>
  <c r="AC196" i="14"/>
  <c r="AK230" i="58"/>
  <c r="AK130" i="14"/>
  <c r="AK281" i="58"/>
  <c r="AK181" i="14"/>
  <c r="AK221" i="58"/>
  <c r="AK121" i="14"/>
  <c r="AK218" i="58"/>
  <c r="AK118" i="14"/>
  <c r="AK225" i="58"/>
  <c r="AK125" i="14"/>
  <c r="AK258" i="58"/>
  <c r="AK158" i="14"/>
  <c r="AK235" i="58"/>
  <c r="AK135" i="14"/>
  <c r="AM241" i="58"/>
  <c r="AM141" i="14"/>
  <c r="AM265" i="58"/>
  <c r="AM165" i="14"/>
  <c r="AM216" i="58"/>
  <c r="AM116" i="14"/>
  <c r="AM219" i="58"/>
  <c r="AM119" i="14"/>
  <c r="AM239" i="58"/>
  <c r="AM139" i="14"/>
  <c r="AM220" i="58"/>
  <c r="AM120" i="14"/>
  <c r="AM287" i="58"/>
  <c r="AM187" i="14"/>
  <c r="AM257" i="58"/>
  <c r="AM157" i="14"/>
  <c r="AM221" i="58"/>
  <c r="AM121" i="14"/>
  <c r="AI242" i="58"/>
  <c r="AI142" i="14"/>
  <c r="AI296" i="58"/>
  <c r="AI196" i="14"/>
  <c r="AI223" i="58"/>
  <c r="AI123" i="14"/>
  <c r="AI205" i="58"/>
  <c r="AI105" i="14"/>
  <c r="AI257" i="58"/>
  <c r="AI157" i="14"/>
  <c r="AI241" i="58"/>
  <c r="AI141" i="14"/>
  <c r="AI231" i="58"/>
  <c r="AI131" i="14"/>
  <c r="AI287" i="58"/>
  <c r="AI187" i="14"/>
  <c r="AH223" i="58"/>
  <c r="AH123" i="14"/>
  <c r="AH228" i="58"/>
  <c r="AH128" i="14"/>
  <c r="AH239" i="58"/>
  <c r="AH139" i="14"/>
  <c r="AH298" i="58"/>
  <c r="AH198" i="14"/>
  <c r="AH231" i="58"/>
  <c r="AH131" i="14"/>
  <c r="AH227" i="58"/>
  <c r="AH127" i="14"/>
  <c r="AH289" i="58"/>
  <c r="AH189" i="14"/>
  <c r="AH295" i="58"/>
  <c r="AH195" i="14"/>
  <c r="AA288" i="58"/>
  <c r="AA188" i="14"/>
  <c r="AA285" i="58"/>
  <c r="AA185" i="14"/>
  <c r="AA254" i="58"/>
  <c r="AA154" i="14"/>
  <c r="AA238" i="58"/>
  <c r="AA138" i="14"/>
  <c r="AA265" i="58"/>
  <c r="AA165" i="14"/>
  <c r="AA208" i="58"/>
  <c r="AA108" i="14"/>
  <c r="AA249" i="58"/>
  <c r="AA149" i="14"/>
  <c r="AA244" i="58"/>
  <c r="AA144" i="14"/>
  <c r="Q30" i="68" a="1"/>
  <c r="W30" i="68" s="1"/>
  <c r="Q31" i="68" a="1"/>
  <c r="W31" i="68" s="1"/>
  <c r="Q22" i="68" a="1"/>
  <c r="W22" i="68" s="1"/>
  <c r="Q33" i="68" a="1"/>
  <c r="Q26" i="68" a="1"/>
  <c r="Q25" i="68" a="1"/>
  <c r="Q24" i="68" a="1"/>
  <c r="Q35" i="68" a="1"/>
  <c r="Q28" i="68" a="1"/>
  <c r="Q36" i="68" a="1"/>
  <c r="Q32" i="68" a="1"/>
  <c r="Q34" i="68" a="1"/>
  <c r="Q27" i="68" a="1"/>
  <c r="Q23" i="68" a="1"/>
  <c r="Q35" i="67" a="1"/>
  <c r="S35" i="67" s="1"/>
  <c r="Q28" i="67" a="1"/>
  <c r="T28" i="67" s="1"/>
  <c r="Q25" i="67" a="1"/>
  <c r="Q32" i="67" a="1"/>
  <c r="Q22" i="67" a="1"/>
  <c r="Q30" i="67" a="1"/>
  <c r="Q27" i="67" a="1"/>
  <c r="Q34" i="67" a="1"/>
  <c r="Q26" i="67" a="1"/>
  <c r="Q36" i="67" a="1"/>
  <c r="Q23" i="67" a="1"/>
  <c r="Q33" i="67" a="1"/>
  <c r="Q31" i="67" a="1"/>
  <c r="Q24" i="67" a="1"/>
  <c r="Q30" i="66" a="1"/>
  <c r="S30" i="66" s="1"/>
  <c r="Q27" i="66" a="1"/>
  <c r="R27" i="66" s="1"/>
  <c r="Q32" i="66" a="1"/>
  <c r="V32" i="66" s="1"/>
  <c r="Q23" i="66" a="1"/>
  <c r="Q22" i="66" a="1"/>
  <c r="Q35" i="66" a="1"/>
  <c r="Q24" i="66" a="1"/>
  <c r="Q33" i="66" a="1"/>
  <c r="Q25" i="66" a="1"/>
  <c r="Q28" i="66" a="1"/>
  <c r="Q31" i="66" a="1"/>
  <c r="Q26" i="66" a="1"/>
  <c r="Q36" i="66" a="1"/>
  <c r="Q34" i="66" a="1"/>
  <c r="Q35" i="64" a="1"/>
  <c r="S35" i="64" s="1"/>
  <c r="Q28" i="65" a="1"/>
  <c r="T28" i="65" s="1"/>
  <c r="Q23" i="65" a="1"/>
  <c r="Q24" i="65" a="1"/>
  <c r="Q30" i="65" a="1"/>
  <c r="Q26" i="65" a="1"/>
  <c r="Q27" i="65" a="1"/>
  <c r="Q34" i="65" a="1"/>
  <c r="Q25" i="65" a="1"/>
  <c r="Q33" i="65" a="1"/>
  <c r="Q36" i="65" a="1"/>
  <c r="Q32" i="65" a="1"/>
  <c r="Q22" i="65" a="1"/>
  <c r="Q35" i="65" a="1"/>
  <c r="Q31" i="65" a="1"/>
  <c r="Q23" i="64" a="1"/>
  <c r="R23" i="64" s="1"/>
  <c r="Q33" i="64" a="1"/>
  <c r="U33" i="64" s="1"/>
  <c r="Q24" i="64" a="1"/>
  <c r="W24" i="64" s="1"/>
  <c r="Q36" i="64" a="1"/>
  <c r="Q34" i="64" a="1"/>
  <c r="Q31" i="64" a="1"/>
  <c r="Q26" i="64" a="1"/>
  <c r="Q25" i="64" a="1"/>
  <c r="Q22" i="64" a="1"/>
  <c r="Q27" i="64" a="1"/>
  <c r="Q30" i="64" a="1"/>
  <c r="Q32" i="64" a="1"/>
  <c r="Q28" i="64" a="1"/>
  <c r="Q24" i="63" a="1"/>
  <c r="R24" i="63" s="1"/>
  <c r="Q22" i="63" a="1"/>
  <c r="V22" i="63" s="1"/>
  <c r="Q26" i="63" a="1"/>
  <c r="V26" i="63" s="1"/>
  <c r="Q36" i="63" a="1"/>
  <c r="Q36" i="63" s="1"/>
  <c r="Q32" i="63" a="1"/>
  <c r="Q33" i="63" a="1"/>
  <c r="Q31" i="63" a="1"/>
  <c r="Q30" i="63" a="1"/>
  <c r="Q35" i="63" a="1"/>
  <c r="Q28" i="63" a="1"/>
  <c r="Q27" i="63" a="1"/>
  <c r="Q23" i="63" a="1"/>
  <c r="Q34" i="63" a="1"/>
  <c r="Q25" i="63" a="1"/>
  <c r="Q24" i="61" a="1"/>
  <c r="S24" i="61" s="1"/>
  <c r="Q26" i="61" a="1"/>
  <c r="Q30" i="61" a="1"/>
  <c r="Q23" i="61" a="1"/>
  <c r="Q31" i="61" a="1"/>
  <c r="Q36" i="61" a="1"/>
  <c r="Q35" i="61" a="1"/>
  <c r="Q32" i="61" a="1"/>
  <c r="Q34" i="61" a="1"/>
  <c r="Q33" i="61" a="1"/>
  <c r="Q25" i="61" a="1"/>
  <c r="Q27" i="61" a="1"/>
  <c r="Q28" i="61" a="1"/>
  <c r="Q22" i="61" a="1"/>
  <c r="Q22" i="60" a="1"/>
  <c r="S22" i="60" s="1"/>
  <c r="Q35" i="60" a="1"/>
  <c r="V35" i="60" s="1"/>
  <c r="Q28" i="60" a="1"/>
  <c r="Q28" i="60" s="1"/>
  <c r="Q24" i="60" a="1"/>
  <c r="Q36" i="60" a="1"/>
  <c r="Q23" i="60" a="1"/>
  <c r="Q32" i="60" a="1"/>
  <c r="Q26" i="60" a="1"/>
  <c r="Q34" i="60" a="1"/>
  <c r="Q25" i="60" a="1"/>
  <c r="Q33" i="60" a="1"/>
  <c r="Q31" i="60" a="1"/>
  <c r="Q30" i="60" a="1"/>
  <c r="Q27" i="60" a="1"/>
  <c r="Q22" i="59" a="1"/>
  <c r="V22" i="59" s="1"/>
  <c r="Q23" i="59" a="1"/>
  <c r="Q23" i="59" s="1"/>
  <c r="Q34" i="59" a="1"/>
  <c r="Q26" i="59" a="1"/>
  <c r="Q24" i="59" a="1"/>
  <c r="Q32" i="59" a="1"/>
  <c r="Q30" i="59" a="1"/>
  <c r="Q27" i="59" a="1"/>
  <c r="Q25" i="59" a="1"/>
  <c r="Q31" i="59" a="1"/>
  <c r="Q28" i="59" a="1"/>
  <c r="Q33" i="59" a="1"/>
  <c r="Q36" i="59" a="1"/>
  <c r="Q35" i="59" a="1"/>
  <c r="FK92" i="58"/>
  <c r="FK86" i="58"/>
  <c r="FK56" i="58"/>
  <c r="FK77" i="58"/>
  <c r="FK47" i="58"/>
  <c r="FK66" i="58"/>
  <c r="FK45" i="58"/>
  <c r="FK93" i="58"/>
  <c r="FK68" i="58"/>
  <c r="FK85" i="58"/>
  <c r="FK4" i="58"/>
  <c r="FK76" i="58"/>
  <c r="FK57" i="58"/>
  <c r="FK67" i="58"/>
  <c r="FK22" i="58"/>
  <c r="FK38" i="58"/>
  <c r="FK49" i="58"/>
  <c r="FK11" i="58"/>
  <c r="FK87" i="58"/>
  <c r="FK30" i="58"/>
  <c r="FK78" i="58"/>
  <c r="FK21" i="58"/>
  <c r="FK69" i="58"/>
  <c r="FK48" i="58"/>
  <c r="FK94" i="58"/>
  <c r="FK13" i="58"/>
  <c r="FK89" i="58"/>
  <c r="FK59" i="58"/>
  <c r="FK80" i="58"/>
  <c r="FK50" i="58"/>
  <c r="FK71" i="58"/>
  <c r="FK12" i="58"/>
  <c r="FK96" i="58"/>
  <c r="FK39" i="58"/>
  <c r="FK95" i="58"/>
  <c r="FK43" i="58"/>
  <c r="FK23" i="58"/>
  <c r="FK34" i="58"/>
  <c r="FK14" i="58"/>
  <c r="FK25" i="58"/>
  <c r="FK41" i="58"/>
  <c r="FK98" i="58"/>
  <c r="FK3" i="58"/>
  <c r="FK31" i="58"/>
  <c r="FK10" i="58"/>
  <c r="FK7" i="58"/>
  <c r="FK79" i="58"/>
  <c r="FK60" i="58"/>
  <c r="FK70" i="58"/>
  <c r="FK51" i="58"/>
  <c r="FK5" i="58"/>
  <c r="FK52" i="58"/>
  <c r="FK32" i="58"/>
  <c r="FK46" i="58"/>
  <c r="FK36" i="58"/>
  <c r="FK33" i="58"/>
  <c r="FK81" i="58"/>
  <c r="FK24" i="58"/>
  <c r="FK72" i="58"/>
  <c r="FK15" i="58"/>
  <c r="FK97" i="58"/>
  <c r="FK16" i="58"/>
  <c r="FK65" i="58"/>
  <c r="FK62" i="58"/>
  <c r="FK83" i="58"/>
  <c r="FK53" i="58"/>
  <c r="FK74" i="58"/>
  <c r="FK44" i="58"/>
  <c r="FK99" i="58"/>
  <c r="FK42" i="58"/>
  <c r="FK20" i="58"/>
  <c r="FK29" i="58"/>
  <c r="FK26" i="58"/>
  <c r="FK37" i="58"/>
  <c r="FK17" i="58"/>
  <c r="FK28" i="58"/>
  <c r="FK8" i="58"/>
  <c r="FK61" i="58"/>
  <c r="FK6" i="58"/>
  <c r="FK40" i="58"/>
  <c r="FK88" i="58"/>
  <c r="FK82" i="58"/>
  <c r="FK63" i="58"/>
  <c r="FK73" i="58"/>
  <c r="FK54" i="58"/>
  <c r="FK64" i="58"/>
  <c r="FK55" i="58"/>
  <c r="FK35" i="58"/>
  <c r="FK9" i="58"/>
  <c r="FK90" i="58"/>
  <c r="FK84" i="58"/>
  <c r="FK27" i="58"/>
  <c r="FK75" i="58"/>
  <c r="FK18" i="58"/>
  <c r="FK58" i="58"/>
  <c r="FK19" i="58"/>
  <c r="FK91" i="58"/>
  <c r="FK2" i="58"/>
  <c r="FD101" i="58"/>
  <c r="FC101" i="58"/>
  <c r="FA101" i="58"/>
  <c r="FE101" i="58"/>
  <c r="EW101" i="58"/>
  <c r="EZ101" i="58"/>
  <c r="FI101" i="58"/>
  <c r="FB101" i="58"/>
  <c r="EU101" i="58"/>
  <c r="EY101" i="58"/>
  <c r="EX101" i="58"/>
  <c r="FG101" i="58"/>
  <c r="FH101" i="58"/>
  <c r="EV101" i="58"/>
  <c r="FF101" i="58"/>
  <c r="U31" i="68" l="1"/>
  <c r="Q30" i="68"/>
  <c r="V31" i="68"/>
  <c r="R22" i="68"/>
  <c r="R31" i="68"/>
  <c r="U22" i="68"/>
  <c r="T31" i="68"/>
  <c r="Q31" i="68"/>
  <c r="S31" i="68"/>
  <c r="T30" i="68"/>
  <c r="V30" i="68"/>
  <c r="S30" i="68"/>
  <c r="U30" i="68"/>
  <c r="Q22" i="68"/>
  <c r="R30" i="68"/>
  <c r="S22" i="68"/>
  <c r="T22" i="68"/>
  <c r="V22" i="68"/>
  <c r="S27" i="68"/>
  <c r="Q27" i="68"/>
  <c r="T27" i="68"/>
  <c r="R27" i="68"/>
  <c r="W27" i="68"/>
  <c r="V27" i="68"/>
  <c r="U27" i="68"/>
  <c r="U32" i="68"/>
  <c r="R32" i="68"/>
  <c r="W32" i="68"/>
  <c r="V32" i="68"/>
  <c r="T32" i="68"/>
  <c r="S32" i="68"/>
  <c r="Q32" i="68"/>
  <c r="Q25" i="68"/>
  <c r="V25" i="68"/>
  <c r="U25" i="68"/>
  <c r="T25" i="68"/>
  <c r="R25" i="68"/>
  <c r="W25" i="68"/>
  <c r="S25" i="68"/>
  <c r="R26" i="68"/>
  <c r="W26" i="68"/>
  <c r="V26" i="68"/>
  <c r="T26" i="68"/>
  <c r="S26" i="68"/>
  <c r="U26" i="68"/>
  <c r="Q26" i="68"/>
  <c r="V34" i="68"/>
  <c r="T34" i="68"/>
  <c r="Q34" i="68"/>
  <c r="S34" i="68"/>
  <c r="R34" i="68"/>
  <c r="W34" i="68"/>
  <c r="U34" i="68"/>
  <c r="U36" i="68"/>
  <c r="R36" i="68"/>
  <c r="W36" i="68"/>
  <c r="V36" i="68"/>
  <c r="T36" i="68"/>
  <c r="S36" i="68"/>
  <c r="Q36" i="68"/>
  <c r="R23" i="68"/>
  <c r="W23" i="68"/>
  <c r="T23" i="68"/>
  <c r="Q23" i="68"/>
  <c r="V23" i="68"/>
  <c r="U23" i="68"/>
  <c r="S23" i="68"/>
  <c r="U28" i="68"/>
  <c r="R28" i="68"/>
  <c r="V28" i="68"/>
  <c r="T28" i="68"/>
  <c r="Q28" i="68"/>
  <c r="W28" i="68"/>
  <c r="S28" i="68"/>
  <c r="R33" i="68"/>
  <c r="W33" i="68"/>
  <c r="T33" i="68"/>
  <c r="V33" i="68"/>
  <c r="S33" i="68"/>
  <c r="Q33" i="68"/>
  <c r="U33" i="68"/>
  <c r="R35" i="68"/>
  <c r="W35" i="68"/>
  <c r="T35" i="68"/>
  <c r="V35" i="68"/>
  <c r="U35" i="68"/>
  <c r="S35" i="68"/>
  <c r="Q35" i="68"/>
  <c r="S24" i="68"/>
  <c r="U24" i="68"/>
  <c r="R24" i="68"/>
  <c r="Q24" i="68"/>
  <c r="V24" i="68"/>
  <c r="T24" i="68"/>
  <c r="W24" i="68"/>
  <c r="Q35" i="67"/>
  <c r="V35" i="67"/>
  <c r="W35" i="67"/>
  <c r="V28" i="67"/>
  <c r="U30" i="66"/>
  <c r="R35" i="67"/>
  <c r="T35" i="67"/>
  <c r="U28" i="67"/>
  <c r="U35" i="67"/>
  <c r="Q28" i="67"/>
  <c r="W28" i="67"/>
  <c r="R28" i="67"/>
  <c r="S28" i="67"/>
  <c r="W23" i="67"/>
  <c r="V23" i="67"/>
  <c r="U23" i="67"/>
  <c r="S23" i="67"/>
  <c r="Q23" i="67"/>
  <c r="R23" i="67"/>
  <c r="T23" i="67"/>
  <c r="W33" i="67"/>
  <c r="V33" i="67"/>
  <c r="T33" i="67"/>
  <c r="S33" i="67"/>
  <c r="R33" i="67"/>
  <c r="Q33" i="67"/>
  <c r="U33" i="67"/>
  <c r="S36" i="67"/>
  <c r="Q36" i="67"/>
  <c r="V36" i="67"/>
  <c r="W36" i="67"/>
  <c r="U36" i="67"/>
  <c r="T36" i="67"/>
  <c r="R36" i="67"/>
  <c r="W26" i="67"/>
  <c r="V26" i="67"/>
  <c r="U26" i="67"/>
  <c r="S26" i="67"/>
  <c r="Q26" i="67"/>
  <c r="T26" i="67"/>
  <c r="R26" i="67"/>
  <c r="W34" i="67"/>
  <c r="T34" i="67"/>
  <c r="V34" i="67"/>
  <c r="U34" i="67"/>
  <c r="S34" i="67"/>
  <c r="R34" i="67"/>
  <c r="Q34" i="67"/>
  <c r="Q27" i="67"/>
  <c r="W27" i="67"/>
  <c r="V27" i="67"/>
  <c r="U27" i="67"/>
  <c r="R27" i="67"/>
  <c r="T27" i="67"/>
  <c r="S27" i="67"/>
  <c r="U30" i="67"/>
  <c r="S30" i="67"/>
  <c r="T30" i="67"/>
  <c r="R30" i="67"/>
  <c r="Q30" i="67"/>
  <c r="V30" i="67"/>
  <c r="W30" i="67"/>
  <c r="Q22" i="67"/>
  <c r="W22" i="67"/>
  <c r="R22" i="67"/>
  <c r="V22" i="67"/>
  <c r="U22" i="67"/>
  <c r="T22" i="67"/>
  <c r="S22" i="67"/>
  <c r="Q30" i="66"/>
  <c r="S32" i="67"/>
  <c r="Q32" i="67"/>
  <c r="W32" i="67"/>
  <c r="V32" i="67"/>
  <c r="U32" i="67"/>
  <c r="T32" i="67"/>
  <c r="R32" i="67"/>
  <c r="Q25" i="67"/>
  <c r="W25" i="67"/>
  <c r="V25" i="67"/>
  <c r="R25" i="67"/>
  <c r="U25" i="67"/>
  <c r="T25" i="67"/>
  <c r="S25" i="67"/>
  <c r="W24" i="67"/>
  <c r="V24" i="67"/>
  <c r="T24" i="67"/>
  <c r="R24" i="67"/>
  <c r="Q24" i="67"/>
  <c r="U24" i="67"/>
  <c r="S24" i="67"/>
  <c r="V31" i="67"/>
  <c r="T31" i="67"/>
  <c r="R31" i="67"/>
  <c r="Q31" i="67"/>
  <c r="S31" i="67"/>
  <c r="W31" i="67"/>
  <c r="U31" i="67"/>
  <c r="T27" i="66"/>
  <c r="R30" i="66"/>
  <c r="T30" i="66"/>
  <c r="V30" i="66"/>
  <c r="Q27" i="66"/>
  <c r="W30" i="66"/>
  <c r="W32" i="66"/>
  <c r="S27" i="66"/>
  <c r="Q32" i="66"/>
  <c r="U27" i="66"/>
  <c r="S32" i="66"/>
  <c r="V27" i="66"/>
  <c r="R32" i="66"/>
  <c r="W27" i="66"/>
  <c r="T32" i="66"/>
  <c r="U32" i="66"/>
  <c r="R35" i="64"/>
  <c r="W33" i="66"/>
  <c r="V33" i="66"/>
  <c r="U33" i="66"/>
  <c r="S33" i="66"/>
  <c r="R33" i="66"/>
  <c r="Q33" i="66"/>
  <c r="T33" i="66"/>
  <c r="U35" i="64"/>
  <c r="T24" i="66"/>
  <c r="Q24" i="66"/>
  <c r="S24" i="66"/>
  <c r="U24" i="66"/>
  <c r="W24" i="66"/>
  <c r="V24" i="66"/>
  <c r="R24" i="66"/>
  <c r="T22" i="66"/>
  <c r="R22" i="66"/>
  <c r="Q22" i="66"/>
  <c r="W22" i="66"/>
  <c r="V22" i="66"/>
  <c r="U22" i="66"/>
  <c r="S22" i="66"/>
  <c r="W26" i="66"/>
  <c r="V26" i="66"/>
  <c r="S26" i="66"/>
  <c r="R26" i="66"/>
  <c r="T26" i="66"/>
  <c r="U26" i="66"/>
  <c r="Q26" i="66"/>
  <c r="T35" i="66"/>
  <c r="R35" i="66"/>
  <c r="Q35" i="66"/>
  <c r="S35" i="66"/>
  <c r="W35" i="66"/>
  <c r="V35" i="66"/>
  <c r="U35" i="66"/>
  <c r="W23" i="66"/>
  <c r="T23" i="66"/>
  <c r="S23" i="66"/>
  <c r="R23" i="66"/>
  <c r="Q23" i="66"/>
  <c r="V23" i="66"/>
  <c r="U23" i="66"/>
  <c r="W34" i="66"/>
  <c r="V34" i="66"/>
  <c r="U34" i="66"/>
  <c r="T34" i="66"/>
  <c r="S34" i="66"/>
  <c r="R34" i="66"/>
  <c r="Q34" i="66"/>
  <c r="Q36" i="66"/>
  <c r="W36" i="66"/>
  <c r="U36" i="66"/>
  <c r="T36" i="66"/>
  <c r="S36" i="66"/>
  <c r="R36" i="66"/>
  <c r="V36" i="66"/>
  <c r="Q28" i="66"/>
  <c r="W28" i="66"/>
  <c r="V28" i="66"/>
  <c r="U28" i="66"/>
  <c r="T28" i="66"/>
  <c r="S28" i="66"/>
  <c r="R28" i="66"/>
  <c r="T31" i="66"/>
  <c r="R31" i="66"/>
  <c r="Q31" i="66"/>
  <c r="U31" i="66"/>
  <c r="S31" i="66"/>
  <c r="V31" i="66"/>
  <c r="W31" i="66"/>
  <c r="T35" i="64"/>
  <c r="T25" i="66"/>
  <c r="R25" i="66"/>
  <c r="Q25" i="66"/>
  <c r="W25" i="66"/>
  <c r="V25" i="66"/>
  <c r="U25" i="66"/>
  <c r="S25" i="66"/>
  <c r="Q35" i="64"/>
  <c r="V35" i="64"/>
  <c r="W35" i="64"/>
  <c r="U28" i="65"/>
  <c r="V28" i="65"/>
  <c r="R28" i="65"/>
  <c r="W28" i="65"/>
  <c r="Q28" i="65"/>
  <c r="S28" i="65"/>
  <c r="U33" i="65"/>
  <c r="S33" i="65"/>
  <c r="R33" i="65"/>
  <c r="Q33" i="65"/>
  <c r="W33" i="65"/>
  <c r="V33" i="65"/>
  <c r="T33" i="65"/>
  <c r="V34" i="65"/>
  <c r="U34" i="65"/>
  <c r="R34" i="65"/>
  <c r="W34" i="65"/>
  <c r="T34" i="65"/>
  <c r="S34" i="65"/>
  <c r="Q34" i="65"/>
  <c r="S27" i="65"/>
  <c r="R27" i="65"/>
  <c r="W27" i="65"/>
  <c r="V27" i="65"/>
  <c r="T27" i="65"/>
  <c r="U27" i="65"/>
  <c r="Q27" i="65"/>
  <c r="R30" i="65"/>
  <c r="Q30" i="65"/>
  <c r="W30" i="65"/>
  <c r="V30" i="65"/>
  <c r="U30" i="65"/>
  <c r="S30" i="65"/>
  <c r="T30" i="65"/>
  <c r="V24" i="65"/>
  <c r="T24" i="65"/>
  <c r="S24" i="65"/>
  <c r="R24" i="65"/>
  <c r="Q24" i="65"/>
  <c r="W24" i="65"/>
  <c r="U24" i="65"/>
  <c r="T33" i="64"/>
  <c r="S33" i="64"/>
  <c r="U24" i="64"/>
  <c r="S31" i="65"/>
  <c r="R31" i="65"/>
  <c r="W31" i="65"/>
  <c r="V31" i="65"/>
  <c r="T31" i="65"/>
  <c r="Q31" i="65"/>
  <c r="U31" i="65"/>
  <c r="U23" i="65"/>
  <c r="S23" i="65"/>
  <c r="R23" i="65"/>
  <c r="Q23" i="65"/>
  <c r="W23" i="65"/>
  <c r="V23" i="65"/>
  <c r="T23" i="65"/>
  <c r="W33" i="64"/>
  <c r="S24" i="64"/>
  <c r="U35" i="65"/>
  <c r="S35" i="65"/>
  <c r="R35" i="65"/>
  <c r="Q35" i="65"/>
  <c r="V35" i="65"/>
  <c r="W35" i="65"/>
  <c r="T35" i="65"/>
  <c r="U26" i="65"/>
  <c r="S26" i="65"/>
  <c r="R26" i="65"/>
  <c r="Q26" i="65"/>
  <c r="W26" i="65"/>
  <c r="V26" i="65"/>
  <c r="T26" i="65"/>
  <c r="T24" i="64"/>
  <c r="S22" i="65"/>
  <c r="W22" i="65"/>
  <c r="V22" i="65"/>
  <c r="T22" i="65"/>
  <c r="Q22" i="65"/>
  <c r="U22" i="65"/>
  <c r="R22" i="65"/>
  <c r="V32" i="65"/>
  <c r="U32" i="65"/>
  <c r="T32" i="65"/>
  <c r="S32" i="65"/>
  <c r="Q32" i="65"/>
  <c r="R32" i="65"/>
  <c r="W32" i="65"/>
  <c r="V36" i="65"/>
  <c r="U36" i="65"/>
  <c r="T36" i="65"/>
  <c r="S36" i="65"/>
  <c r="Q36" i="65"/>
  <c r="W36" i="65"/>
  <c r="R36" i="65"/>
  <c r="S25" i="65"/>
  <c r="W25" i="65"/>
  <c r="V25" i="65"/>
  <c r="T25" i="65"/>
  <c r="U25" i="65"/>
  <c r="R25" i="65"/>
  <c r="Q25" i="65"/>
  <c r="Q24" i="64"/>
  <c r="R24" i="64"/>
  <c r="V24" i="64"/>
  <c r="R33" i="64"/>
  <c r="Q33" i="64"/>
  <c r="V33" i="64"/>
  <c r="S23" i="64"/>
  <c r="T23" i="64"/>
  <c r="U23" i="64"/>
  <c r="V23" i="64"/>
  <c r="W23" i="64"/>
  <c r="Q23" i="64"/>
  <c r="U22" i="63"/>
  <c r="W22" i="63"/>
  <c r="Q32" i="64"/>
  <c r="V32" i="64"/>
  <c r="S32" i="64"/>
  <c r="U32" i="64"/>
  <c r="T32" i="64"/>
  <c r="R32" i="64"/>
  <c r="W32" i="64"/>
  <c r="V24" i="63"/>
  <c r="U22" i="64"/>
  <c r="T22" i="64"/>
  <c r="S22" i="64"/>
  <c r="R22" i="64"/>
  <c r="Q22" i="64"/>
  <c r="W22" i="64"/>
  <c r="V22" i="64"/>
  <c r="T25" i="64"/>
  <c r="Q25" i="64"/>
  <c r="W25" i="64"/>
  <c r="V25" i="64"/>
  <c r="U25" i="64"/>
  <c r="S25" i="64"/>
  <c r="R25" i="64"/>
  <c r="Q26" i="64"/>
  <c r="W26" i="64"/>
  <c r="R26" i="64"/>
  <c r="V26" i="64"/>
  <c r="U26" i="64"/>
  <c r="T26" i="64"/>
  <c r="S26" i="64"/>
  <c r="S30" i="64"/>
  <c r="W30" i="64"/>
  <c r="V30" i="64"/>
  <c r="T30" i="64"/>
  <c r="U30" i="64"/>
  <c r="R30" i="64"/>
  <c r="Q30" i="64"/>
  <c r="T31" i="64"/>
  <c r="V31" i="64"/>
  <c r="W31" i="64"/>
  <c r="R31" i="64"/>
  <c r="Q31" i="64"/>
  <c r="U31" i="64"/>
  <c r="S31" i="64"/>
  <c r="W28" i="64"/>
  <c r="T28" i="64"/>
  <c r="Q28" i="64"/>
  <c r="V28" i="64"/>
  <c r="U28" i="64"/>
  <c r="S28" i="64"/>
  <c r="R28" i="64"/>
  <c r="W27" i="64"/>
  <c r="T27" i="64"/>
  <c r="S27" i="64"/>
  <c r="Q27" i="64"/>
  <c r="V27" i="64"/>
  <c r="U27" i="64"/>
  <c r="R27" i="64"/>
  <c r="W34" i="64"/>
  <c r="T34" i="64"/>
  <c r="R34" i="64"/>
  <c r="S34" i="64"/>
  <c r="Q34" i="64"/>
  <c r="V34" i="64"/>
  <c r="U34" i="64"/>
  <c r="Q36" i="64"/>
  <c r="V36" i="64"/>
  <c r="S36" i="64"/>
  <c r="R36" i="64"/>
  <c r="W36" i="64"/>
  <c r="U36" i="64"/>
  <c r="T36" i="64"/>
  <c r="T22" i="63"/>
  <c r="Q22" i="63"/>
  <c r="R26" i="63"/>
  <c r="S22" i="63"/>
  <c r="R22" i="63"/>
  <c r="T24" i="63"/>
  <c r="W36" i="63"/>
  <c r="W24" i="63"/>
  <c r="Q24" i="63"/>
  <c r="U26" i="63"/>
  <c r="S24" i="63"/>
  <c r="W26" i="63"/>
  <c r="U24" i="63"/>
  <c r="Q26" i="63"/>
  <c r="U36" i="63"/>
  <c r="R36" i="63"/>
  <c r="T36" i="63"/>
  <c r="S26" i="63"/>
  <c r="T26" i="63"/>
  <c r="S36" i="63"/>
  <c r="V36" i="63"/>
  <c r="W31" i="63"/>
  <c r="U31" i="63"/>
  <c r="T31" i="63"/>
  <c r="V31" i="63"/>
  <c r="S31" i="63"/>
  <c r="R31" i="63"/>
  <c r="Q31" i="63"/>
  <c r="Q33" i="63"/>
  <c r="W33" i="63"/>
  <c r="V33" i="63"/>
  <c r="U33" i="63"/>
  <c r="T33" i="63"/>
  <c r="S33" i="63"/>
  <c r="R33" i="63"/>
  <c r="W25" i="63"/>
  <c r="U25" i="63"/>
  <c r="T25" i="63"/>
  <c r="Q25" i="63"/>
  <c r="V25" i="63"/>
  <c r="S25" i="63"/>
  <c r="R25" i="63"/>
  <c r="Q35" i="63"/>
  <c r="T35" i="63"/>
  <c r="S35" i="63"/>
  <c r="W35" i="63"/>
  <c r="V35" i="63"/>
  <c r="U35" i="63"/>
  <c r="R35" i="63"/>
  <c r="W34" i="63"/>
  <c r="Q34" i="63"/>
  <c r="V34" i="63"/>
  <c r="U34" i="63"/>
  <c r="T34" i="63"/>
  <c r="R34" i="63"/>
  <c r="S34" i="63"/>
  <c r="W23" i="63"/>
  <c r="S23" i="63"/>
  <c r="Q23" i="63"/>
  <c r="T23" i="63"/>
  <c r="U23" i="63"/>
  <c r="V23" i="63"/>
  <c r="R23" i="63"/>
  <c r="W27" i="63"/>
  <c r="U27" i="63"/>
  <c r="T27" i="63"/>
  <c r="V27" i="63"/>
  <c r="Q27" i="63"/>
  <c r="R27" i="63"/>
  <c r="S27" i="63"/>
  <c r="V30" i="63"/>
  <c r="T30" i="63"/>
  <c r="S30" i="63"/>
  <c r="U30" i="63"/>
  <c r="R30" i="63"/>
  <c r="W30" i="63"/>
  <c r="Q30" i="63"/>
  <c r="T28" i="63"/>
  <c r="R28" i="63"/>
  <c r="Q28" i="63"/>
  <c r="W28" i="63"/>
  <c r="V28" i="63"/>
  <c r="U28" i="63"/>
  <c r="S28" i="63"/>
  <c r="T32" i="63"/>
  <c r="R32" i="63"/>
  <c r="Q32" i="63"/>
  <c r="W32" i="63"/>
  <c r="V32" i="63"/>
  <c r="U32" i="63"/>
  <c r="S32" i="63"/>
  <c r="Q24" i="61"/>
  <c r="W24" i="61"/>
  <c r="T24" i="61"/>
  <c r="V24" i="61"/>
  <c r="U24" i="61"/>
  <c r="R24" i="61"/>
  <c r="Q35" i="60"/>
  <c r="W35" i="60"/>
  <c r="V33" i="61"/>
  <c r="T33" i="61"/>
  <c r="S33" i="61"/>
  <c r="R33" i="61"/>
  <c r="Q33" i="61"/>
  <c r="W33" i="61"/>
  <c r="U33" i="61"/>
  <c r="S22" i="61"/>
  <c r="W22" i="61"/>
  <c r="V22" i="61"/>
  <c r="U22" i="61"/>
  <c r="T22" i="61"/>
  <c r="R22" i="61"/>
  <c r="Q22" i="61"/>
  <c r="V34" i="61"/>
  <c r="U34" i="61"/>
  <c r="T34" i="61"/>
  <c r="S34" i="61"/>
  <c r="R34" i="61"/>
  <c r="W34" i="61"/>
  <c r="Q34" i="61"/>
  <c r="W28" i="61"/>
  <c r="U28" i="61"/>
  <c r="R28" i="61"/>
  <c r="Q28" i="61"/>
  <c r="V28" i="61"/>
  <c r="S28" i="61"/>
  <c r="T28" i="61"/>
  <c r="Q32" i="61"/>
  <c r="W32" i="61"/>
  <c r="V32" i="61"/>
  <c r="U32" i="61"/>
  <c r="S32" i="61"/>
  <c r="R32" i="61"/>
  <c r="T32" i="61"/>
  <c r="S27" i="61"/>
  <c r="W27" i="61"/>
  <c r="V27" i="61"/>
  <c r="U27" i="61"/>
  <c r="T27" i="61"/>
  <c r="R27" i="61"/>
  <c r="Q27" i="61"/>
  <c r="S25" i="61"/>
  <c r="T25" i="61"/>
  <c r="R25" i="61"/>
  <c r="Q25" i="61"/>
  <c r="W25" i="61"/>
  <c r="U25" i="61"/>
  <c r="V25" i="61"/>
  <c r="V36" i="61"/>
  <c r="W36" i="61"/>
  <c r="U36" i="61"/>
  <c r="S36" i="61"/>
  <c r="R36" i="61"/>
  <c r="Q36" i="61"/>
  <c r="T36" i="61"/>
  <c r="R35" i="60"/>
  <c r="V23" i="61"/>
  <c r="T23" i="61"/>
  <c r="R23" i="61"/>
  <c r="W23" i="61"/>
  <c r="U23" i="61"/>
  <c r="Q23" i="61"/>
  <c r="S23" i="61"/>
  <c r="S35" i="60"/>
  <c r="S30" i="61"/>
  <c r="R30" i="61"/>
  <c r="W30" i="61"/>
  <c r="Q30" i="61"/>
  <c r="V30" i="61"/>
  <c r="T30" i="61"/>
  <c r="U30" i="61"/>
  <c r="S35" i="61"/>
  <c r="V35" i="61"/>
  <c r="T35" i="61"/>
  <c r="R35" i="61"/>
  <c r="Q35" i="61"/>
  <c r="W35" i="61"/>
  <c r="U35" i="61"/>
  <c r="T31" i="61"/>
  <c r="S31" i="61"/>
  <c r="W31" i="61"/>
  <c r="V31" i="61"/>
  <c r="U31" i="61"/>
  <c r="Q31" i="61"/>
  <c r="R31" i="61"/>
  <c r="T35" i="60"/>
  <c r="V26" i="61"/>
  <c r="T26" i="61"/>
  <c r="R26" i="61"/>
  <c r="W26" i="61"/>
  <c r="U26" i="61"/>
  <c r="S26" i="61"/>
  <c r="Q26" i="61"/>
  <c r="T22" i="60"/>
  <c r="U22" i="60"/>
  <c r="V22" i="60"/>
  <c r="W22" i="60"/>
  <c r="Q22" i="60"/>
  <c r="V28" i="60"/>
  <c r="R28" i="60"/>
  <c r="U35" i="60"/>
  <c r="U28" i="60"/>
  <c r="R22" i="60"/>
  <c r="W28" i="60"/>
  <c r="W22" i="59"/>
  <c r="T28" i="60"/>
  <c r="S28" i="60"/>
  <c r="U23" i="59"/>
  <c r="U22" i="59"/>
  <c r="R36" i="60"/>
  <c r="Q36" i="60"/>
  <c r="W36" i="60"/>
  <c r="V36" i="60"/>
  <c r="U36" i="60"/>
  <c r="T36" i="60"/>
  <c r="S36" i="60"/>
  <c r="W24" i="60"/>
  <c r="V24" i="60"/>
  <c r="U24" i="60"/>
  <c r="T24" i="60"/>
  <c r="S24" i="60"/>
  <c r="R24" i="60"/>
  <c r="Q24" i="60"/>
  <c r="W23" i="60"/>
  <c r="V23" i="60"/>
  <c r="U23" i="60"/>
  <c r="T23" i="60"/>
  <c r="S23" i="60"/>
  <c r="R23" i="60"/>
  <c r="Q23" i="60"/>
  <c r="Q27" i="60"/>
  <c r="S27" i="60"/>
  <c r="R27" i="60"/>
  <c r="W27" i="60"/>
  <c r="V27" i="60"/>
  <c r="T27" i="60"/>
  <c r="U27" i="60"/>
  <c r="S30" i="60"/>
  <c r="Q30" i="60"/>
  <c r="W30" i="60"/>
  <c r="V30" i="60"/>
  <c r="U30" i="60"/>
  <c r="T30" i="60"/>
  <c r="R30" i="60"/>
  <c r="U31" i="60"/>
  <c r="T31" i="60"/>
  <c r="R31" i="60"/>
  <c r="Q31" i="60"/>
  <c r="W31" i="60"/>
  <c r="V31" i="60"/>
  <c r="S31" i="60"/>
  <c r="W34" i="60"/>
  <c r="U34" i="60"/>
  <c r="T34" i="60"/>
  <c r="S34" i="60"/>
  <c r="R34" i="60"/>
  <c r="Q34" i="60"/>
  <c r="V34" i="60"/>
  <c r="W33" i="60"/>
  <c r="V33" i="60"/>
  <c r="U33" i="60"/>
  <c r="T33" i="60"/>
  <c r="S33" i="60"/>
  <c r="R33" i="60"/>
  <c r="Q33" i="60"/>
  <c r="Q25" i="60"/>
  <c r="S25" i="60"/>
  <c r="R25" i="60"/>
  <c r="W25" i="60"/>
  <c r="V25" i="60"/>
  <c r="U25" i="60"/>
  <c r="T25" i="60"/>
  <c r="W26" i="60"/>
  <c r="R26" i="60"/>
  <c r="Q26" i="60"/>
  <c r="V26" i="60"/>
  <c r="U26" i="60"/>
  <c r="S26" i="60"/>
  <c r="T26" i="60"/>
  <c r="R32" i="60"/>
  <c r="Q32" i="60"/>
  <c r="W32" i="60"/>
  <c r="V32" i="60"/>
  <c r="U32" i="60"/>
  <c r="T32" i="60"/>
  <c r="S32" i="60"/>
  <c r="R23" i="59"/>
  <c r="T23" i="59"/>
  <c r="S23" i="59"/>
  <c r="V23" i="59"/>
  <c r="W23" i="59"/>
  <c r="S22" i="59"/>
  <c r="Q22" i="59"/>
  <c r="T22" i="59"/>
  <c r="R22" i="59"/>
  <c r="S32" i="59"/>
  <c r="Q32" i="59"/>
  <c r="U32" i="59"/>
  <c r="W32" i="59"/>
  <c r="V32" i="59"/>
  <c r="T32" i="59"/>
  <c r="R32" i="59"/>
  <c r="Q24" i="59"/>
  <c r="V24" i="59"/>
  <c r="W24" i="59"/>
  <c r="U24" i="59"/>
  <c r="T24" i="59"/>
  <c r="S24" i="59"/>
  <c r="R24" i="59"/>
  <c r="U26" i="59"/>
  <c r="S26" i="59"/>
  <c r="R26" i="59"/>
  <c r="Q26" i="59"/>
  <c r="W26" i="59"/>
  <c r="T26" i="59"/>
  <c r="V26" i="59"/>
  <c r="W34" i="59"/>
  <c r="V34" i="59"/>
  <c r="R34" i="59"/>
  <c r="S34" i="59"/>
  <c r="U34" i="59"/>
  <c r="T34" i="59"/>
  <c r="Q34" i="59"/>
  <c r="S36" i="59"/>
  <c r="Q36" i="59"/>
  <c r="R36" i="59"/>
  <c r="W36" i="59"/>
  <c r="V36" i="59"/>
  <c r="U36" i="59"/>
  <c r="T36" i="59"/>
  <c r="U33" i="59"/>
  <c r="W33" i="59"/>
  <c r="V33" i="59"/>
  <c r="T33" i="59"/>
  <c r="S33" i="59"/>
  <c r="R33" i="59"/>
  <c r="Q33" i="59"/>
  <c r="U30" i="59"/>
  <c r="S30" i="59"/>
  <c r="R30" i="59"/>
  <c r="W30" i="59"/>
  <c r="V30" i="59"/>
  <c r="T30" i="59"/>
  <c r="Q30" i="59"/>
  <c r="S28" i="59"/>
  <c r="Q28" i="59"/>
  <c r="V28" i="59"/>
  <c r="U28" i="59"/>
  <c r="T28" i="59"/>
  <c r="R28" i="59"/>
  <c r="W28" i="59"/>
  <c r="V31" i="59"/>
  <c r="T31" i="59"/>
  <c r="S31" i="59"/>
  <c r="W31" i="59"/>
  <c r="U31" i="59"/>
  <c r="Q31" i="59"/>
  <c r="R31" i="59"/>
  <c r="U35" i="59"/>
  <c r="V35" i="59"/>
  <c r="T35" i="59"/>
  <c r="R35" i="59"/>
  <c r="S35" i="59"/>
  <c r="Q35" i="59"/>
  <c r="W35" i="59"/>
  <c r="V25" i="59"/>
  <c r="T25" i="59"/>
  <c r="U25" i="59"/>
  <c r="S25" i="59"/>
  <c r="R25" i="59"/>
  <c r="Q25" i="59"/>
  <c r="W25" i="59"/>
  <c r="V27" i="59"/>
  <c r="T27" i="59"/>
  <c r="Q27" i="59"/>
  <c r="W27" i="59"/>
  <c r="U27" i="59"/>
  <c r="R27" i="59"/>
  <c r="S27" i="59"/>
  <c r="Q27" i="58" a="1"/>
  <c r="W27" i="58" s="1"/>
  <c r="Q26" i="58" a="1"/>
  <c r="U26" i="58" s="1"/>
  <c r="Q28" i="58" a="1"/>
  <c r="V28" i="58" s="1"/>
  <c r="Q23" i="58" a="1"/>
  <c r="T23" i="58" s="1"/>
  <c r="Q36" i="58" a="1"/>
  <c r="W36" i="58" s="1"/>
  <c r="Q22" i="58" a="1"/>
  <c r="Q33" i="58" a="1"/>
  <c r="Q35" i="58" a="1"/>
  <c r="Q32" i="58" a="1"/>
  <c r="Q34" i="58" a="1"/>
  <c r="Q31" i="58" a="1"/>
  <c r="Q24" i="58" a="1"/>
  <c r="Q30" i="58" a="1"/>
  <c r="Q25" i="58" a="1"/>
  <c r="L16" i="68" l="1"/>
  <c r="L25" i="68" s="1"/>
  <c r="M18" i="68"/>
  <c r="M27" i="68" s="1"/>
  <c r="O7" i="68"/>
  <c r="O21" i="68" s="1"/>
  <c r="M7" i="68"/>
  <c r="M21" i="68" s="1"/>
  <c r="N9" i="68"/>
  <c r="N23" i="68" s="1"/>
  <c r="N16" i="68"/>
  <c r="N25" i="68" s="1"/>
  <c r="N7" i="68"/>
  <c r="N21" i="68" s="1"/>
  <c r="N17" i="68"/>
  <c r="N26" i="68" s="1"/>
  <c r="N8" i="68"/>
  <c r="N22" i="68" s="1"/>
  <c r="L9" i="68"/>
  <c r="L23" i="68" s="1"/>
  <c r="M9" i="68"/>
  <c r="M23" i="68" s="1"/>
  <c r="N18" i="68"/>
  <c r="N27" i="68" s="1"/>
  <c r="L7" i="68"/>
  <c r="L21" i="68" s="1"/>
  <c r="M17" i="68"/>
  <c r="M26" i="68" s="1"/>
  <c r="M16" i="68"/>
  <c r="M25" i="68" s="1"/>
  <c r="L8" i="68"/>
  <c r="L22" i="68" s="1"/>
  <c r="O16" i="68"/>
  <c r="O25" i="68" s="1"/>
  <c r="M8" i="68"/>
  <c r="M22" i="68" s="1"/>
  <c r="L18" i="68"/>
  <c r="L27" i="68" s="1"/>
  <c r="L17" i="68"/>
  <c r="L26" i="68" s="1"/>
  <c r="L16" i="67"/>
  <c r="L25" i="67" s="1"/>
  <c r="O16" i="67"/>
  <c r="O25" i="67" s="1"/>
  <c r="N17" i="67"/>
  <c r="N26" i="67" s="1"/>
  <c r="N16" i="67"/>
  <c r="N25" i="67" s="1"/>
  <c r="M18" i="67"/>
  <c r="M27" i="67" s="1"/>
  <c r="L18" i="67"/>
  <c r="L27" i="67" s="1"/>
  <c r="L17" i="67"/>
  <c r="L26" i="67" s="1"/>
  <c r="M16" i="67"/>
  <c r="M25" i="67" s="1"/>
  <c r="M17" i="67"/>
  <c r="M26" i="67" s="1"/>
  <c r="N18" i="67"/>
  <c r="N27" i="67" s="1"/>
  <c r="M7" i="67"/>
  <c r="M21" i="67" s="1"/>
  <c r="L7" i="67"/>
  <c r="L21" i="67" s="1"/>
  <c r="L9" i="67"/>
  <c r="L23" i="67" s="1"/>
  <c r="N8" i="67"/>
  <c r="N22" i="67" s="1"/>
  <c r="O7" i="67"/>
  <c r="O21" i="67" s="1"/>
  <c r="M9" i="67"/>
  <c r="M23" i="67" s="1"/>
  <c r="M8" i="67"/>
  <c r="M22" i="67" s="1"/>
  <c r="N7" i="67"/>
  <c r="N21" i="67" s="1"/>
  <c r="L8" i="67"/>
  <c r="L22" i="67" s="1"/>
  <c r="N9" i="67"/>
  <c r="N23" i="67" s="1"/>
  <c r="M18" i="66"/>
  <c r="M27" i="66" s="1"/>
  <c r="N16" i="66"/>
  <c r="N25" i="66" s="1"/>
  <c r="L18" i="66"/>
  <c r="L27" i="66" s="1"/>
  <c r="N18" i="66"/>
  <c r="N27" i="66" s="1"/>
  <c r="L17" i="66"/>
  <c r="L26" i="66" s="1"/>
  <c r="M17" i="66"/>
  <c r="M26" i="66" s="1"/>
  <c r="L16" i="66"/>
  <c r="L25" i="66" s="1"/>
  <c r="M16" i="66"/>
  <c r="M25" i="66" s="1"/>
  <c r="L7" i="66"/>
  <c r="L21" i="66" s="1"/>
  <c r="N8" i="66"/>
  <c r="N22" i="66" s="1"/>
  <c r="O7" i="66"/>
  <c r="O21" i="66" s="1"/>
  <c r="M9" i="66"/>
  <c r="M23" i="66" s="1"/>
  <c r="M8" i="66"/>
  <c r="M22" i="66" s="1"/>
  <c r="N7" i="66"/>
  <c r="N21" i="66" s="1"/>
  <c r="L9" i="66"/>
  <c r="L23" i="66" s="1"/>
  <c r="L8" i="66"/>
  <c r="L22" i="66" s="1"/>
  <c r="M7" i="66"/>
  <c r="M21" i="66" s="1"/>
  <c r="N9" i="66"/>
  <c r="N23" i="66" s="1"/>
  <c r="N17" i="66"/>
  <c r="N26" i="66" s="1"/>
  <c r="O16" i="66"/>
  <c r="O25" i="66" s="1"/>
  <c r="M18" i="65"/>
  <c r="M27" i="65" s="1"/>
  <c r="L17" i="65"/>
  <c r="L26" i="65" s="1"/>
  <c r="L16" i="65"/>
  <c r="L25" i="65" s="1"/>
  <c r="O16" i="65"/>
  <c r="O25" i="65" s="1"/>
  <c r="M17" i="65"/>
  <c r="M26" i="65" s="1"/>
  <c r="M16" i="65"/>
  <c r="M25" i="65" s="1"/>
  <c r="N16" i="65"/>
  <c r="N25" i="65" s="1"/>
  <c r="L18" i="65"/>
  <c r="L27" i="65" s="1"/>
  <c r="N17" i="65"/>
  <c r="N26" i="65" s="1"/>
  <c r="N18" i="65"/>
  <c r="N27" i="65" s="1"/>
  <c r="L9" i="65"/>
  <c r="L23" i="65" s="1"/>
  <c r="N8" i="65"/>
  <c r="N22" i="65" s="1"/>
  <c r="O7" i="65"/>
  <c r="O21" i="65" s="1"/>
  <c r="M8" i="65"/>
  <c r="M22" i="65" s="1"/>
  <c r="N7" i="65"/>
  <c r="N21" i="65" s="1"/>
  <c r="L8" i="65"/>
  <c r="L22" i="65" s="1"/>
  <c r="M7" i="65"/>
  <c r="M21" i="65" s="1"/>
  <c r="L7" i="65"/>
  <c r="L21" i="65" s="1"/>
  <c r="M9" i="65"/>
  <c r="M23" i="65" s="1"/>
  <c r="N9" i="65"/>
  <c r="N23" i="65" s="1"/>
  <c r="N8" i="64"/>
  <c r="N22" i="64" s="1"/>
  <c r="O7" i="64"/>
  <c r="O21" i="64" s="1"/>
  <c r="M9" i="64"/>
  <c r="M23" i="64" s="1"/>
  <c r="M8" i="64"/>
  <c r="M22" i="64" s="1"/>
  <c r="N7" i="64"/>
  <c r="N21" i="64" s="1"/>
  <c r="L7" i="64"/>
  <c r="L21" i="64" s="1"/>
  <c r="L8" i="64"/>
  <c r="L22" i="64" s="1"/>
  <c r="M7" i="64"/>
  <c r="M21" i="64" s="1"/>
  <c r="L9" i="64"/>
  <c r="L23" i="64" s="1"/>
  <c r="N9" i="64"/>
  <c r="N23" i="64" s="1"/>
  <c r="N17" i="64"/>
  <c r="N26" i="64" s="1"/>
  <c r="M17" i="64"/>
  <c r="M26" i="64" s="1"/>
  <c r="M16" i="64"/>
  <c r="M25" i="64" s="1"/>
  <c r="M18" i="64"/>
  <c r="M27" i="64" s="1"/>
  <c r="L18" i="64"/>
  <c r="L27" i="64" s="1"/>
  <c r="L17" i="64"/>
  <c r="L26" i="64" s="1"/>
  <c r="N16" i="64"/>
  <c r="N25" i="64" s="1"/>
  <c r="L16" i="64"/>
  <c r="L25" i="64" s="1"/>
  <c r="O16" i="64"/>
  <c r="O25" i="64" s="1"/>
  <c r="N18" i="64"/>
  <c r="N27" i="64" s="1"/>
  <c r="L7" i="63"/>
  <c r="L21" i="63" s="1"/>
  <c r="O7" i="63"/>
  <c r="O21" i="63" s="1"/>
  <c r="L9" i="63"/>
  <c r="L23" i="63" s="1"/>
  <c r="M7" i="63"/>
  <c r="M21" i="63" s="1"/>
  <c r="O16" i="63"/>
  <c r="O25" i="63" s="1"/>
  <c r="M18" i="63"/>
  <c r="M27" i="63" s="1"/>
  <c r="L17" i="63"/>
  <c r="L26" i="63" s="1"/>
  <c r="L16" i="63"/>
  <c r="L25" i="63" s="1"/>
  <c r="L18" i="63"/>
  <c r="L27" i="63" s="1"/>
  <c r="N16" i="63"/>
  <c r="N25" i="63" s="1"/>
  <c r="M16" i="63"/>
  <c r="M25" i="63" s="1"/>
  <c r="M17" i="63"/>
  <c r="M26" i="63" s="1"/>
  <c r="N17" i="63"/>
  <c r="N26" i="63" s="1"/>
  <c r="N18" i="63"/>
  <c r="N27" i="63" s="1"/>
  <c r="N8" i="63"/>
  <c r="N22" i="63" s="1"/>
  <c r="N9" i="63"/>
  <c r="N23" i="63" s="1"/>
  <c r="M8" i="63"/>
  <c r="M22" i="63" s="1"/>
  <c r="M9" i="63"/>
  <c r="M23" i="63" s="1"/>
  <c r="L8" i="63"/>
  <c r="L22" i="63" s="1"/>
  <c r="N7" i="63"/>
  <c r="N21" i="63" s="1"/>
  <c r="M18" i="61"/>
  <c r="M27" i="61" s="1"/>
  <c r="L17" i="61"/>
  <c r="L26" i="61" s="1"/>
  <c r="L16" i="61"/>
  <c r="L25" i="61" s="1"/>
  <c r="O16" i="61"/>
  <c r="O25" i="61" s="1"/>
  <c r="L18" i="61"/>
  <c r="L27" i="61" s="1"/>
  <c r="N16" i="61"/>
  <c r="N25" i="61" s="1"/>
  <c r="M16" i="61"/>
  <c r="M25" i="61" s="1"/>
  <c r="N17" i="61"/>
  <c r="N26" i="61" s="1"/>
  <c r="M17" i="61"/>
  <c r="M26" i="61" s="1"/>
  <c r="N18" i="61"/>
  <c r="N27" i="61" s="1"/>
  <c r="M8" i="61"/>
  <c r="M22" i="61" s="1"/>
  <c r="N7" i="61"/>
  <c r="N21" i="61" s="1"/>
  <c r="L8" i="61"/>
  <c r="L22" i="61" s="1"/>
  <c r="M7" i="61"/>
  <c r="M21" i="61" s="1"/>
  <c r="L7" i="61"/>
  <c r="L21" i="61" s="1"/>
  <c r="N8" i="61"/>
  <c r="N22" i="61" s="1"/>
  <c r="M9" i="61"/>
  <c r="M23" i="61" s="1"/>
  <c r="O7" i="61"/>
  <c r="O21" i="61" s="1"/>
  <c r="L9" i="61"/>
  <c r="L23" i="61" s="1"/>
  <c r="N9" i="61"/>
  <c r="N23" i="61" s="1"/>
  <c r="L8" i="60"/>
  <c r="L22" i="60" s="1"/>
  <c r="N7" i="60"/>
  <c r="N21" i="60" s="1"/>
  <c r="L7" i="60"/>
  <c r="L21" i="60" s="1"/>
  <c r="M7" i="60"/>
  <c r="M21" i="60" s="1"/>
  <c r="M8" i="60"/>
  <c r="M22" i="60" s="1"/>
  <c r="M7" i="59"/>
  <c r="M21" i="59" s="1"/>
  <c r="N9" i="60"/>
  <c r="N23" i="60" s="1"/>
  <c r="L18" i="60"/>
  <c r="L27" i="60" s="1"/>
  <c r="O16" i="60"/>
  <c r="O25" i="60" s="1"/>
  <c r="N17" i="60"/>
  <c r="N26" i="60" s="1"/>
  <c r="N16" i="60"/>
  <c r="N25" i="60" s="1"/>
  <c r="M17" i="60"/>
  <c r="M26" i="60" s="1"/>
  <c r="M16" i="60"/>
  <c r="M25" i="60" s="1"/>
  <c r="L17" i="60"/>
  <c r="L26" i="60" s="1"/>
  <c r="L16" i="60"/>
  <c r="L25" i="60" s="1"/>
  <c r="M18" i="60"/>
  <c r="M27" i="60" s="1"/>
  <c r="N18" i="60"/>
  <c r="N27" i="60" s="1"/>
  <c r="N8" i="60"/>
  <c r="N22" i="60" s="1"/>
  <c r="O7" i="60"/>
  <c r="O21" i="60" s="1"/>
  <c r="L9" i="60"/>
  <c r="L23" i="60" s="1"/>
  <c r="M9" i="60"/>
  <c r="M23" i="60" s="1"/>
  <c r="L8" i="59"/>
  <c r="L22" i="59" s="1"/>
  <c r="L9" i="59"/>
  <c r="L23" i="59" s="1"/>
  <c r="O7" i="59"/>
  <c r="O21" i="59" s="1"/>
  <c r="L7" i="59"/>
  <c r="L21" i="59" s="1"/>
  <c r="M8" i="59"/>
  <c r="M22" i="59" s="1"/>
  <c r="N9" i="59"/>
  <c r="N23" i="59" s="1"/>
  <c r="M9" i="59"/>
  <c r="M23" i="59" s="1"/>
  <c r="N7" i="59"/>
  <c r="N21" i="59" s="1"/>
  <c r="N8" i="59"/>
  <c r="N22" i="59" s="1"/>
  <c r="M18" i="59"/>
  <c r="M27" i="59" s="1"/>
  <c r="L18" i="59"/>
  <c r="L27" i="59" s="1"/>
  <c r="O16" i="59"/>
  <c r="O25" i="59" s="1"/>
  <c r="N16" i="59"/>
  <c r="N25" i="59" s="1"/>
  <c r="M16" i="59"/>
  <c r="M25" i="59" s="1"/>
  <c r="L16" i="59"/>
  <c r="L25" i="59" s="1"/>
  <c r="N17" i="59"/>
  <c r="N26" i="59" s="1"/>
  <c r="L17" i="59"/>
  <c r="L26" i="59" s="1"/>
  <c r="M17" i="59"/>
  <c r="M26" i="59" s="1"/>
  <c r="N18" i="59"/>
  <c r="N27" i="59" s="1"/>
  <c r="Q27" i="58"/>
  <c r="W26" i="58"/>
  <c r="T27" i="58"/>
  <c r="Q26" i="58"/>
  <c r="S27" i="58"/>
  <c r="R26" i="58"/>
  <c r="U28" i="58"/>
  <c r="W28" i="58"/>
  <c r="V26" i="58"/>
  <c r="R27" i="58"/>
  <c r="U27" i="58"/>
  <c r="V27" i="58"/>
  <c r="T26" i="58"/>
  <c r="S26" i="58"/>
  <c r="R28" i="58"/>
  <c r="T28" i="58"/>
  <c r="Q28" i="58"/>
  <c r="S28" i="58"/>
  <c r="Q23" i="58"/>
  <c r="Q36" i="58"/>
  <c r="U23" i="58"/>
  <c r="R23" i="58"/>
  <c r="R36" i="58"/>
  <c r="V23" i="58"/>
  <c r="T36" i="58"/>
  <c r="U36" i="58"/>
  <c r="W23" i="58"/>
  <c r="S36" i="58"/>
  <c r="S23" i="58"/>
  <c r="V36" i="58"/>
  <c r="W30" i="58"/>
  <c r="V30" i="58"/>
  <c r="U30" i="58"/>
  <c r="T30" i="58"/>
  <c r="S30" i="58"/>
  <c r="R30" i="58"/>
  <c r="Q30" i="58"/>
  <c r="W34" i="58"/>
  <c r="V34" i="58"/>
  <c r="U34" i="58"/>
  <c r="T34" i="58"/>
  <c r="S34" i="58"/>
  <c r="R34" i="58"/>
  <c r="Q34" i="58"/>
  <c r="W25" i="58"/>
  <c r="V25" i="58"/>
  <c r="U25" i="58"/>
  <c r="T25" i="58"/>
  <c r="S25" i="58"/>
  <c r="R25" i="58"/>
  <c r="Q25" i="58"/>
  <c r="S32" i="58"/>
  <c r="R32" i="58"/>
  <c r="Q32" i="58"/>
  <c r="W32" i="58"/>
  <c r="T32" i="58"/>
  <c r="V32" i="58"/>
  <c r="U32" i="58"/>
  <c r="W24" i="58"/>
  <c r="V24" i="58"/>
  <c r="T24" i="58"/>
  <c r="S24" i="58"/>
  <c r="U24" i="58"/>
  <c r="R24" i="58"/>
  <c r="Q24" i="58"/>
  <c r="W35" i="58"/>
  <c r="V35" i="58"/>
  <c r="U35" i="58"/>
  <c r="T35" i="58"/>
  <c r="S35" i="58"/>
  <c r="R35" i="58"/>
  <c r="Q35" i="58"/>
  <c r="W33" i="58"/>
  <c r="V33" i="58"/>
  <c r="U33" i="58"/>
  <c r="S33" i="58"/>
  <c r="R33" i="58"/>
  <c r="Q33" i="58"/>
  <c r="T33" i="58"/>
  <c r="W31" i="58"/>
  <c r="V31" i="58"/>
  <c r="U31" i="58"/>
  <c r="T31" i="58"/>
  <c r="S31" i="58"/>
  <c r="R31" i="58"/>
  <c r="Q31" i="58"/>
  <c r="S22" i="58"/>
  <c r="R22" i="58"/>
  <c r="W22" i="58"/>
  <c r="V22" i="58"/>
  <c r="U22" i="58"/>
  <c r="T22" i="58"/>
  <c r="Q22" i="58"/>
  <c r="U52" i="68" l="1"/>
  <c r="T51" i="68"/>
  <c r="W53" i="68"/>
  <c r="W47" i="68"/>
  <c r="T48" i="68"/>
  <c r="V53" i="68"/>
  <c r="Q51" i="68"/>
  <c r="V50" i="68"/>
  <c r="U47" i="68"/>
  <c r="Q48" i="68"/>
  <c r="R50" i="68"/>
  <c r="S49" i="68"/>
  <c r="Q50" i="68"/>
  <c r="U53" i="68"/>
  <c r="R52" i="68"/>
  <c r="V48" i="68"/>
  <c r="R48" i="68"/>
  <c r="S48" i="68"/>
  <c r="U49" i="68"/>
  <c r="V44" i="68"/>
  <c r="W43" i="68"/>
  <c r="V45" i="68"/>
  <c r="S44" i="68"/>
  <c r="T43" i="68"/>
  <c r="U42" i="68"/>
  <c r="V41" i="68"/>
  <c r="W40" i="68"/>
  <c r="T45" i="68"/>
  <c r="Q44" i="68"/>
  <c r="R43" i="68"/>
  <c r="S42" i="68"/>
  <c r="T41" i="68"/>
  <c r="U40" i="68"/>
  <c r="V39" i="68"/>
  <c r="R45" i="68"/>
  <c r="Q42" i="68"/>
  <c r="R41" i="68"/>
  <c r="S40" i="68"/>
  <c r="T39" i="68"/>
  <c r="Q39" i="68"/>
  <c r="U43" i="68"/>
  <c r="S41" i="68"/>
  <c r="S39" i="68"/>
  <c r="S43" i="68"/>
  <c r="Q41" i="68"/>
  <c r="R39" i="68"/>
  <c r="Q43" i="68"/>
  <c r="W42" i="68"/>
  <c r="V40" i="68"/>
  <c r="W44" i="68"/>
  <c r="V42" i="68"/>
  <c r="T40" i="68"/>
  <c r="U44" i="68"/>
  <c r="T42" i="68"/>
  <c r="R40" i="68"/>
  <c r="W45" i="68"/>
  <c r="T44" i="68"/>
  <c r="R42" i="68"/>
  <c r="Q40" i="68"/>
  <c r="U45" i="68"/>
  <c r="R44" i="68"/>
  <c r="S45" i="68"/>
  <c r="Q45" i="68"/>
  <c r="W41" i="68"/>
  <c r="W39" i="68"/>
  <c r="U39" i="68"/>
  <c r="U41" i="68"/>
  <c r="V43" i="68"/>
  <c r="V49" i="68"/>
  <c r="R49" i="68"/>
  <c r="V51" i="68"/>
  <c r="T50" i="68"/>
  <c r="W48" i="68"/>
  <c r="S50" i="68"/>
  <c r="W51" i="68"/>
  <c r="S51" i="68"/>
  <c r="R51" i="68"/>
  <c r="V47" i="68"/>
  <c r="U48" i="68"/>
  <c r="T52" i="68"/>
  <c r="S52" i="68"/>
  <c r="W49" i="68"/>
  <c r="Q49" i="68"/>
  <c r="Q53" i="68"/>
  <c r="U51" i="68"/>
  <c r="W50" i="68"/>
  <c r="T47" i="68"/>
  <c r="S53" i="68"/>
  <c r="V52" i="68"/>
  <c r="T49" i="68"/>
  <c r="R47" i="68"/>
  <c r="W52" i="68"/>
  <c r="U50" i="68"/>
  <c r="Q47" i="68"/>
  <c r="R53" i="68"/>
  <c r="S47" i="68"/>
  <c r="T53" i="68"/>
  <c r="Q52" i="68"/>
  <c r="W45" i="67"/>
  <c r="T44" i="67"/>
  <c r="U43" i="67"/>
  <c r="V42" i="67"/>
  <c r="W41" i="67"/>
  <c r="U45" i="67"/>
  <c r="R44" i="67"/>
  <c r="S43" i="67"/>
  <c r="T42" i="67"/>
  <c r="U41" i="67"/>
  <c r="V40" i="67"/>
  <c r="W39" i="67"/>
  <c r="T45" i="67"/>
  <c r="Q44" i="67"/>
  <c r="R43" i="67"/>
  <c r="S42" i="67"/>
  <c r="T41" i="67"/>
  <c r="U40" i="67"/>
  <c r="V39" i="67"/>
  <c r="R45" i="67"/>
  <c r="Q42" i="67"/>
  <c r="R41" i="67"/>
  <c r="S40" i="67"/>
  <c r="T39" i="67"/>
  <c r="W44" i="67"/>
  <c r="Q43" i="67"/>
  <c r="R39" i="67"/>
  <c r="Q39" i="67"/>
  <c r="W42" i="67"/>
  <c r="W40" i="67"/>
  <c r="V44" i="67"/>
  <c r="U42" i="67"/>
  <c r="T40" i="67"/>
  <c r="V45" i="67"/>
  <c r="U44" i="67"/>
  <c r="R42" i="67"/>
  <c r="R40" i="67"/>
  <c r="S45" i="67"/>
  <c r="S44" i="67"/>
  <c r="Q40" i="67"/>
  <c r="Q45" i="67"/>
  <c r="T43" i="67"/>
  <c r="Q41" i="67"/>
  <c r="S39" i="67"/>
  <c r="W43" i="67"/>
  <c r="V43" i="67"/>
  <c r="V41" i="67"/>
  <c r="S41" i="67"/>
  <c r="U39" i="67"/>
  <c r="Q48" i="67"/>
  <c r="R47" i="67"/>
  <c r="V53" i="67"/>
  <c r="T53" i="67"/>
  <c r="W52" i="67"/>
  <c r="V51" i="67"/>
  <c r="W50" i="67"/>
  <c r="S53" i="67"/>
  <c r="V52" i="67"/>
  <c r="U51" i="67"/>
  <c r="V50" i="67"/>
  <c r="W49" i="67"/>
  <c r="R53" i="67"/>
  <c r="U52" i="67"/>
  <c r="T51" i="67"/>
  <c r="U50" i="67"/>
  <c r="V49" i="67"/>
  <c r="W48" i="67"/>
  <c r="Q53" i="67"/>
  <c r="T52" i="67"/>
  <c r="S51" i="67"/>
  <c r="T50" i="67"/>
  <c r="U49" i="67"/>
  <c r="V48" i="67"/>
  <c r="W47" i="67"/>
  <c r="Q49" i="67"/>
  <c r="R48" i="67"/>
  <c r="S47" i="67"/>
  <c r="Q51" i="67"/>
  <c r="W53" i="67"/>
  <c r="U53" i="67"/>
  <c r="S52" i="67"/>
  <c r="V47" i="67"/>
  <c r="R52" i="67"/>
  <c r="U47" i="67"/>
  <c r="Q52" i="67"/>
  <c r="U48" i="67"/>
  <c r="T47" i="67"/>
  <c r="T49" i="67"/>
  <c r="T48" i="67"/>
  <c r="Q47" i="67"/>
  <c r="R51" i="67"/>
  <c r="Q50" i="67"/>
  <c r="S50" i="67"/>
  <c r="R50" i="67"/>
  <c r="S48" i="67"/>
  <c r="W51" i="67"/>
  <c r="S49" i="67"/>
  <c r="R49" i="67"/>
  <c r="W45" i="66"/>
  <c r="T44" i="66"/>
  <c r="U43" i="66"/>
  <c r="V42" i="66"/>
  <c r="W41" i="66"/>
  <c r="U45" i="66"/>
  <c r="R44" i="66"/>
  <c r="S43" i="66"/>
  <c r="T42" i="66"/>
  <c r="U41" i="66"/>
  <c r="V40" i="66"/>
  <c r="W39" i="66"/>
  <c r="T45" i="66"/>
  <c r="Q44" i="66"/>
  <c r="R43" i="66"/>
  <c r="S42" i="66"/>
  <c r="T41" i="66"/>
  <c r="U40" i="66"/>
  <c r="V39" i="66"/>
  <c r="S45" i="66"/>
  <c r="Q43" i="66"/>
  <c r="R42" i="66"/>
  <c r="S41" i="66"/>
  <c r="T40" i="66"/>
  <c r="U39" i="66"/>
  <c r="R45" i="66"/>
  <c r="V43" i="66"/>
  <c r="W44" i="66"/>
  <c r="V44" i="66"/>
  <c r="U44" i="66"/>
  <c r="T39" i="66"/>
  <c r="S44" i="66"/>
  <c r="W40" i="66"/>
  <c r="S39" i="66"/>
  <c r="S40" i="66"/>
  <c r="R39" i="66"/>
  <c r="V41" i="66"/>
  <c r="R40" i="66"/>
  <c r="Q39" i="66"/>
  <c r="R41" i="66"/>
  <c r="Q40" i="66"/>
  <c r="W42" i="66"/>
  <c r="Q41" i="66"/>
  <c r="V45" i="66"/>
  <c r="W43" i="66"/>
  <c r="Q42" i="66"/>
  <c r="U42" i="66"/>
  <c r="T43" i="66"/>
  <c r="Q45" i="66"/>
  <c r="Q49" i="66"/>
  <c r="R48" i="66"/>
  <c r="W53" i="66"/>
  <c r="V53" i="66"/>
  <c r="U53" i="66"/>
  <c r="W51" i="66"/>
  <c r="T53" i="66"/>
  <c r="W52" i="66"/>
  <c r="V51" i="66"/>
  <c r="W50" i="66"/>
  <c r="S53" i="66"/>
  <c r="V52" i="66"/>
  <c r="U51" i="66"/>
  <c r="V50" i="66"/>
  <c r="W49" i="66"/>
  <c r="R53" i="66"/>
  <c r="U52" i="66"/>
  <c r="T51" i="66"/>
  <c r="U50" i="66"/>
  <c r="V49" i="66"/>
  <c r="W48" i="66"/>
  <c r="R52" i="66"/>
  <c r="R50" i="66"/>
  <c r="R47" i="66"/>
  <c r="T49" i="66"/>
  <c r="S49" i="66"/>
  <c r="V48" i="66"/>
  <c r="R49" i="66"/>
  <c r="U48" i="66"/>
  <c r="T48" i="66"/>
  <c r="S48" i="66"/>
  <c r="S51" i="66"/>
  <c r="Q48" i="66"/>
  <c r="W47" i="66"/>
  <c r="Q53" i="66"/>
  <c r="R51" i="66"/>
  <c r="V47" i="66"/>
  <c r="Q51" i="66"/>
  <c r="U47" i="66"/>
  <c r="T52" i="66"/>
  <c r="T50" i="66"/>
  <c r="Q52" i="66"/>
  <c r="S50" i="66"/>
  <c r="T47" i="66"/>
  <c r="S47" i="66"/>
  <c r="Q47" i="66"/>
  <c r="U49" i="66"/>
  <c r="Q50" i="66"/>
  <c r="S52" i="66"/>
  <c r="W44" i="65"/>
  <c r="V44" i="65"/>
  <c r="W43" i="65"/>
  <c r="W45" i="65"/>
  <c r="T44" i="65"/>
  <c r="U43" i="65"/>
  <c r="V42" i="65"/>
  <c r="W41" i="65"/>
  <c r="U45" i="65"/>
  <c r="R44" i="65"/>
  <c r="S43" i="65"/>
  <c r="T42" i="65"/>
  <c r="U41" i="65"/>
  <c r="V40" i="65"/>
  <c r="W39" i="65"/>
  <c r="T45" i="65"/>
  <c r="Q44" i="65"/>
  <c r="R43" i="65"/>
  <c r="S42" i="65"/>
  <c r="T41" i="65"/>
  <c r="U40" i="65"/>
  <c r="S45" i="65"/>
  <c r="Q43" i="65"/>
  <c r="R42" i="65"/>
  <c r="S41" i="65"/>
  <c r="T40" i="65"/>
  <c r="T43" i="65"/>
  <c r="V39" i="65"/>
  <c r="W42" i="65"/>
  <c r="U39" i="65"/>
  <c r="R45" i="65"/>
  <c r="Q42" i="65"/>
  <c r="V41" i="65"/>
  <c r="S39" i="65"/>
  <c r="Q45" i="65"/>
  <c r="R41" i="65"/>
  <c r="R39" i="65"/>
  <c r="S40" i="65"/>
  <c r="R40" i="65"/>
  <c r="Q40" i="65"/>
  <c r="U44" i="65"/>
  <c r="V43" i="65"/>
  <c r="T39" i="65"/>
  <c r="W40" i="65"/>
  <c r="Q39" i="65"/>
  <c r="S44" i="65"/>
  <c r="V45" i="65"/>
  <c r="Q41" i="65"/>
  <c r="U42" i="65"/>
  <c r="Q53" i="65"/>
  <c r="T52" i="65"/>
  <c r="S51" i="65"/>
  <c r="T50" i="65"/>
  <c r="R52" i="65"/>
  <c r="Q51" i="65"/>
  <c r="R50" i="65"/>
  <c r="S49" i="65"/>
  <c r="Q52" i="65"/>
  <c r="Q50" i="65"/>
  <c r="R49" i="65"/>
  <c r="Q49" i="65"/>
  <c r="R48" i="65"/>
  <c r="Q48" i="65"/>
  <c r="V53" i="65"/>
  <c r="S53" i="65"/>
  <c r="V52" i="65"/>
  <c r="U51" i="65"/>
  <c r="V50" i="65"/>
  <c r="W49" i="65"/>
  <c r="W51" i="65"/>
  <c r="S50" i="65"/>
  <c r="T49" i="65"/>
  <c r="V48" i="65"/>
  <c r="S47" i="65"/>
  <c r="V51" i="65"/>
  <c r="U48" i="65"/>
  <c r="R47" i="65"/>
  <c r="R51" i="65"/>
  <c r="S48" i="65"/>
  <c r="W52" i="65"/>
  <c r="U52" i="65"/>
  <c r="S52" i="65"/>
  <c r="W47" i="65"/>
  <c r="W53" i="65"/>
  <c r="V47" i="65"/>
  <c r="U53" i="65"/>
  <c r="U47" i="65"/>
  <c r="T53" i="65"/>
  <c r="W48" i="65"/>
  <c r="T47" i="65"/>
  <c r="R53" i="65"/>
  <c r="T48" i="65"/>
  <c r="Q47" i="65"/>
  <c r="W50" i="65"/>
  <c r="V49" i="65"/>
  <c r="T51" i="65"/>
  <c r="U50" i="65"/>
  <c r="U49" i="65"/>
  <c r="T53" i="64"/>
  <c r="W52" i="64"/>
  <c r="V51" i="64"/>
  <c r="W50" i="64"/>
  <c r="Q53" i="64"/>
  <c r="T52" i="64"/>
  <c r="S51" i="64"/>
  <c r="R52" i="64"/>
  <c r="Q51" i="64"/>
  <c r="R50" i="64"/>
  <c r="S49" i="64"/>
  <c r="T48" i="64"/>
  <c r="U47" i="64"/>
  <c r="Q49" i="64"/>
  <c r="R48" i="64"/>
  <c r="S47" i="64"/>
  <c r="V53" i="64"/>
  <c r="U50" i="64"/>
  <c r="R49" i="64"/>
  <c r="T50" i="64"/>
  <c r="S50" i="64"/>
  <c r="W47" i="64"/>
  <c r="W53" i="64"/>
  <c r="Q50" i="64"/>
  <c r="V47" i="64"/>
  <c r="U53" i="64"/>
  <c r="T47" i="64"/>
  <c r="S53" i="64"/>
  <c r="W51" i="64"/>
  <c r="W48" i="64"/>
  <c r="R47" i="64"/>
  <c r="R53" i="64"/>
  <c r="U51" i="64"/>
  <c r="V48" i="64"/>
  <c r="Q47" i="64"/>
  <c r="T51" i="64"/>
  <c r="U48" i="64"/>
  <c r="V52" i="64"/>
  <c r="R51" i="64"/>
  <c r="W49" i="64"/>
  <c r="S48" i="64"/>
  <c r="U52" i="64"/>
  <c r="V49" i="64"/>
  <c r="Q48" i="64"/>
  <c r="Q52" i="64"/>
  <c r="V50" i="64"/>
  <c r="T49" i="64"/>
  <c r="S52" i="64"/>
  <c r="U49" i="64"/>
  <c r="U45" i="64"/>
  <c r="W45" i="64"/>
  <c r="S44" i="64"/>
  <c r="T43" i="64"/>
  <c r="U42" i="64"/>
  <c r="V41" i="64"/>
  <c r="W40" i="64"/>
  <c r="R44" i="64"/>
  <c r="S43" i="64"/>
  <c r="T42" i="64"/>
  <c r="U41" i="64"/>
  <c r="V40" i="64"/>
  <c r="W39" i="64"/>
  <c r="Q44" i="64"/>
  <c r="Q42" i="64"/>
  <c r="R41" i="64"/>
  <c r="S40" i="64"/>
  <c r="T39" i="64"/>
  <c r="T45" i="64"/>
  <c r="Q40" i="64"/>
  <c r="R39" i="64"/>
  <c r="S45" i="64"/>
  <c r="Q39" i="64"/>
  <c r="R45" i="64"/>
  <c r="W44" i="64"/>
  <c r="Q45" i="64"/>
  <c r="V44" i="64"/>
  <c r="T44" i="64"/>
  <c r="U43" i="64"/>
  <c r="V42" i="64"/>
  <c r="W41" i="64"/>
  <c r="V39" i="64"/>
  <c r="T41" i="64"/>
  <c r="T40" i="64"/>
  <c r="W43" i="64"/>
  <c r="R42" i="64"/>
  <c r="V45" i="64"/>
  <c r="V43" i="64"/>
  <c r="Q43" i="64"/>
  <c r="U40" i="64"/>
  <c r="R40" i="64"/>
  <c r="U39" i="64"/>
  <c r="S39" i="64"/>
  <c r="U44" i="64"/>
  <c r="R43" i="64"/>
  <c r="W42" i="64"/>
  <c r="S42" i="64"/>
  <c r="S41" i="64"/>
  <c r="Q41" i="64"/>
  <c r="V39" i="63"/>
  <c r="U42" i="63"/>
  <c r="W44" i="63"/>
  <c r="S45" i="63"/>
  <c r="S42" i="63"/>
  <c r="V42" i="63"/>
  <c r="U40" i="63"/>
  <c r="Q41" i="63"/>
  <c r="W40" i="63"/>
  <c r="Q44" i="63"/>
  <c r="U45" i="63"/>
  <c r="W45" i="63"/>
  <c r="R43" i="63"/>
  <c r="S41" i="63"/>
  <c r="R40" i="63"/>
  <c r="V41" i="63"/>
  <c r="Q42" i="63"/>
  <c r="Q39" i="63"/>
  <c r="Q45" i="63"/>
  <c r="T43" i="63"/>
  <c r="S40" i="63"/>
  <c r="T45" i="63"/>
  <c r="S44" i="63"/>
  <c r="R45" i="63"/>
  <c r="T41" i="63"/>
  <c r="W39" i="63"/>
  <c r="V45" i="63"/>
  <c r="U43" i="63"/>
  <c r="R42" i="63"/>
  <c r="R39" i="63"/>
  <c r="V40" i="63"/>
  <c r="W42" i="63"/>
  <c r="W43" i="63"/>
  <c r="T40" i="63"/>
  <c r="U41" i="63"/>
  <c r="V43" i="63"/>
  <c r="W41" i="63"/>
  <c r="T42" i="63"/>
  <c r="U44" i="63"/>
  <c r="T44" i="63"/>
  <c r="R41" i="63"/>
  <c r="T39" i="63"/>
  <c r="S43" i="63"/>
  <c r="U53" i="63"/>
  <c r="Q53" i="63"/>
  <c r="R52" i="63"/>
  <c r="Q51" i="63"/>
  <c r="R50" i="63"/>
  <c r="S49" i="63"/>
  <c r="T48" i="63"/>
  <c r="U47" i="63"/>
  <c r="Q47" i="63"/>
  <c r="W53" i="63"/>
  <c r="W51" i="63"/>
  <c r="V53" i="63"/>
  <c r="W52" i="63"/>
  <c r="V51" i="63"/>
  <c r="W50" i="63"/>
  <c r="T53" i="63"/>
  <c r="V52" i="63"/>
  <c r="U51" i="63"/>
  <c r="V50" i="63"/>
  <c r="W49" i="63"/>
  <c r="S52" i="63"/>
  <c r="R51" i="63"/>
  <c r="S50" i="63"/>
  <c r="T49" i="63"/>
  <c r="U48" i="63"/>
  <c r="V47" i="63"/>
  <c r="R53" i="63"/>
  <c r="T52" i="63"/>
  <c r="Q50" i="63"/>
  <c r="V49" i="63"/>
  <c r="Q52" i="63"/>
  <c r="U49" i="63"/>
  <c r="W48" i="63"/>
  <c r="R49" i="63"/>
  <c r="V48" i="63"/>
  <c r="Q49" i="63"/>
  <c r="S48" i="63"/>
  <c r="W47" i="63"/>
  <c r="R48" i="63"/>
  <c r="T47" i="63"/>
  <c r="Q48" i="63"/>
  <c r="S47" i="63"/>
  <c r="R47" i="63"/>
  <c r="T51" i="63"/>
  <c r="S51" i="63"/>
  <c r="U52" i="63"/>
  <c r="U50" i="63"/>
  <c r="S53" i="63"/>
  <c r="T50" i="63"/>
  <c r="R44" i="63"/>
  <c r="Q43" i="63"/>
  <c r="U39" i="63"/>
  <c r="V44" i="63"/>
  <c r="Q40" i="63"/>
  <c r="S39" i="63"/>
  <c r="U45" i="61"/>
  <c r="R44" i="61"/>
  <c r="W44" i="61"/>
  <c r="W45" i="61"/>
  <c r="T44" i="61"/>
  <c r="U43" i="61"/>
  <c r="V42" i="61"/>
  <c r="R45" i="61"/>
  <c r="Q45" i="61"/>
  <c r="V44" i="61"/>
  <c r="W43" i="61"/>
  <c r="Q44" i="61"/>
  <c r="S43" i="61"/>
  <c r="W42" i="61"/>
  <c r="Q43" i="61"/>
  <c r="T42" i="61"/>
  <c r="T41" i="61"/>
  <c r="U40" i="61"/>
  <c r="V39" i="61"/>
  <c r="S42" i="61"/>
  <c r="S41" i="61"/>
  <c r="T40" i="61"/>
  <c r="R42" i="61"/>
  <c r="R41" i="61"/>
  <c r="S40" i="61"/>
  <c r="T45" i="61"/>
  <c r="Q40" i="61"/>
  <c r="W41" i="61"/>
  <c r="V41" i="61"/>
  <c r="W40" i="61"/>
  <c r="U41" i="61"/>
  <c r="V40" i="61"/>
  <c r="S44" i="61"/>
  <c r="U42" i="61"/>
  <c r="Q42" i="61"/>
  <c r="W39" i="61"/>
  <c r="U39" i="61"/>
  <c r="T39" i="61"/>
  <c r="S39" i="61"/>
  <c r="V45" i="61"/>
  <c r="V43" i="61"/>
  <c r="R39" i="61"/>
  <c r="R43" i="61"/>
  <c r="S45" i="61"/>
  <c r="T43" i="61"/>
  <c r="Q41" i="61"/>
  <c r="Q39" i="61"/>
  <c r="U44" i="61"/>
  <c r="R40" i="61"/>
  <c r="T53" i="61"/>
  <c r="W52" i="61"/>
  <c r="V51" i="61"/>
  <c r="W50" i="61"/>
  <c r="Q53" i="61"/>
  <c r="T52" i="61"/>
  <c r="S51" i="61"/>
  <c r="T50" i="61"/>
  <c r="U49" i="61"/>
  <c r="V48" i="61"/>
  <c r="W47" i="61"/>
  <c r="R52" i="61"/>
  <c r="Q51" i="61"/>
  <c r="R50" i="61"/>
  <c r="S49" i="61"/>
  <c r="T48" i="61"/>
  <c r="U47" i="61"/>
  <c r="Q49" i="61"/>
  <c r="R48" i="61"/>
  <c r="S47" i="61"/>
  <c r="V53" i="61"/>
  <c r="V52" i="61"/>
  <c r="R51" i="61"/>
  <c r="U52" i="61"/>
  <c r="U50" i="61"/>
  <c r="S48" i="61"/>
  <c r="Q50" i="61"/>
  <c r="W53" i="61"/>
  <c r="U53" i="61"/>
  <c r="W49" i="61"/>
  <c r="V47" i="61"/>
  <c r="R53" i="61"/>
  <c r="U51" i="61"/>
  <c r="T49" i="61"/>
  <c r="R47" i="61"/>
  <c r="V49" i="61"/>
  <c r="R49" i="61"/>
  <c r="S53" i="61"/>
  <c r="W48" i="61"/>
  <c r="Q48" i="61"/>
  <c r="T47" i="61"/>
  <c r="Q47" i="61"/>
  <c r="W51" i="61"/>
  <c r="T51" i="61"/>
  <c r="Q52" i="61"/>
  <c r="S50" i="61"/>
  <c r="U48" i="61"/>
  <c r="V50" i="61"/>
  <c r="S52" i="61"/>
  <c r="Q40" i="60"/>
  <c r="R41" i="60"/>
  <c r="V43" i="60"/>
  <c r="S39" i="60"/>
  <c r="W40" i="60"/>
  <c r="U44" i="60"/>
  <c r="S45" i="60"/>
  <c r="T41" i="60"/>
  <c r="R42" i="60"/>
  <c r="Q44" i="60"/>
  <c r="U42" i="60"/>
  <c r="S43" i="60"/>
  <c r="W43" i="60"/>
  <c r="U45" i="60"/>
  <c r="Q53" i="60"/>
  <c r="T52" i="60"/>
  <c r="S51" i="60"/>
  <c r="T50" i="60"/>
  <c r="R52" i="60"/>
  <c r="Q51" i="60"/>
  <c r="R50" i="60"/>
  <c r="S49" i="60"/>
  <c r="T48" i="60"/>
  <c r="U47" i="60"/>
  <c r="V53" i="60"/>
  <c r="U53" i="60"/>
  <c r="Q52" i="60"/>
  <c r="U51" i="60"/>
  <c r="V50" i="60"/>
  <c r="R48" i="60"/>
  <c r="T49" i="60"/>
  <c r="Q47" i="60"/>
  <c r="V52" i="60"/>
  <c r="W51" i="60"/>
  <c r="V51" i="60"/>
  <c r="W53" i="60"/>
  <c r="T51" i="60"/>
  <c r="T53" i="60"/>
  <c r="R51" i="60"/>
  <c r="W47" i="60"/>
  <c r="W52" i="60"/>
  <c r="V49" i="60"/>
  <c r="U48" i="60"/>
  <c r="S47" i="60"/>
  <c r="S53" i="60"/>
  <c r="W50" i="60"/>
  <c r="R47" i="60"/>
  <c r="R53" i="60"/>
  <c r="U50" i="60"/>
  <c r="Q50" i="60"/>
  <c r="W48" i="60"/>
  <c r="V48" i="60"/>
  <c r="S48" i="60"/>
  <c r="Q48" i="60"/>
  <c r="W49" i="60"/>
  <c r="U52" i="60"/>
  <c r="U49" i="60"/>
  <c r="S52" i="60"/>
  <c r="R49" i="60"/>
  <c r="V47" i="60"/>
  <c r="S50" i="60"/>
  <c r="T47" i="60"/>
  <c r="Q49" i="60"/>
  <c r="U41" i="60"/>
  <c r="Q39" i="60"/>
  <c r="U40" i="60"/>
  <c r="U39" i="60"/>
  <c r="S42" i="60"/>
  <c r="W41" i="60"/>
  <c r="S41" i="60"/>
  <c r="Q45" i="60"/>
  <c r="Q41" i="60"/>
  <c r="V41" i="60"/>
  <c r="T43" i="60"/>
  <c r="V42" i="60"/>
  <c r="R40" i="60"/>
  <c r="W42" i="60"/>
  <c r="V44" i="60"/>
  <c r="T39" i="60"/>
  <c r="S40" i="60"/>
  <c r="R44" i="60"/>
  <c r="Q43" i="60"/>
  <c r="W44" i="60"/>
  <c r="U43" i="60"/>
  <c r="V45" i="60"/>
  <c r="S44" i="60"/>
  <c r="R45" i="60"/>
  <c r="T44" i="60"/>
  <c r="W39" i="60"/>
  <c r="V39" i="60"/>
  <c r="T40" i="60"/>
  <c r="W45" i="60"/>
  <c r="V40" i="60"/>
  <c r="Q42" i="60"/>
  <c r="T42" i="60"/>
  <c r="R39" i="60"/>
  <c r="T45" i="60"/>
  <c r="R43" i="60"/>
  <c r="U44" i="59"/>
  <c r="S39" i="59"/>
  <c r="U42" i="59"/>
  <c r="V39" i="59"/>
  <c r="W41" i="59"/>
  <c r="W53" i="59"/>
  <c r="Q47" i="59"/>
  <c r="T53" i="59"/>
  <c r="W52" i="59"/>
  <c r="V51" i="59"/>
  <c r="W50" i="59"/>
  <c r="Q53" i="59"/>
  <c r="T52" i="59"/>
  <c r="S51" i="59"/>
  <c r="T50" i="59"/>
  <c r="U49" i="59"/>
  <c r="V48" i="59"/>
  <c r="W47" i="59"/>
  <c r="S53" i="59"/>
  <c r="T51" i="59"/>
  <c r="V50" i="59"/>
  <c r="R53" i="59"/>
  <c r="R51" i="59"/>
  <c r="U50" i="59"/>
  <c r="W49" i="59"/>
  <c r="Q51" i="59"/>
  <c r="S50" i="59"/>
  <c r="V49" i="59"/>
  <c r="Q50" i="59"/>
  <c r="S49" i="59"/>
  <c r="U48" i="59"/>
  <c r="R49" i="59"/>
  <c r="T48" i="59"/>
  <c r="V47" i="59"/>
  <c r="Q49" i="59"/>
  <c r="S48" i="59"/>
  <c r="U47" i="59"/>
  <c r="V52" i="59"/>
  <c r="R48" i="59"/>
  <c r="T47" i="59"/>
  <c r="U52" i="59"/>
  <c r="S52" i="59"/>
  <c r="R47" i="59"/>
  <c r="U53" i="59"/>
  <c r="Q52" i="59"/>
  <c r="U51" i="59"/>
  <c r="T49" i="59"/>
  <c r="W48" i="59"/>
  <c r="Q48" i="59"/>
  <c r="R50" i="59"/>
  <c r="V53" i="59"/>
  <c r="S47" i="59"/>
  <c r="W51" i="59"/>
  <c r="R52" i="59"/>
  <c r="S45" i="59"/>
  <c r="U39" i="59"/>
  <c r="W40" i="59"/>
  <c r="U40" i="59"/>
  <c r="V42" i="59"/>
  <c r="U43" i="59"/>
  <c r="W44" i="59"/>
  <c r="S44" i="59"/>
  <c r="W42" i="59"/>
  <c r="T41" i="59"/>
  <c r="W43" i="59"/>
  <c r="Q40" i="59"/>
  <c r="T45" i="59"/>
  <c r="Q43" i="59"/>
  <c r="S42" i="59"/>
  <c r="V45" i="59"/>
  <c r="Q41" i="59"/>
  <c r="T40" i="59"/>
  <c r="V41" i="59"/>
  <c r="R43" i="59"/>
  <c r="T43" i="59"/>
  <c r="Q39" i="59"/>
  <c r="S43" i="59"/>
  <c r="T44" i="59"/>
  <c r="T39" i="59"/>
  <c r="Q45" i="59"/>
  <c r="V44" i="59"/>
  <c r="R45" i="59"/>
  <c r="R41" i="59"/>
  <c r="Q42" i="59"/>
  <c r="V43" i="59"/>
  <c r="V40" i="59"/>
  <c r="R44" i="59"/>
  <c r="R40" i="59"/>
  <c r="W39" i="59"/>
  <c r="W45" i="59"/>
  <c r="Q44" i="59"/>
  <c r="U41" i="59"/>
  <c r="U45" i="59"/>
  <c r="R42" i="59"/>
  <c r="S41" i="59"/>
  <c r="S40" i="59"/>
  <c r="R39" i="59"/>
  <c r="T42" i="59"/>
  <c r="O16" i="58"/>
  <c r="L16" i="58"/>
  <c r="N16" i="58"/>
  <c r="L17" i="58"/>
  <c r="N17" i="58"/>
  <c r="M18" i="58"/>
  <c r="N18" i="58"/>
  <c r="L18" i="58"/>
  <c r="M16" i="58"/>
  <c r="M17" i="58"/>
  <c r="O7" i="58"/>
  <c r="M8" i="58"/>
  <c r="L7" i="58"/>
  <c r="N7" i="58"/>
  <c r="L8" i="58"/>
  <c r="N8" i="58"/>
  <c r="M9" i="58"/>
  <c r="N9" i="58"/>
  <c r="L9" i="58"/>
  <c r="M7" i="58"/>
  <c r="M27" i="58" l="1"/>
  <c r="M18" i="14"/>
  <c r="L26" i="58"/>
  <c r="L17" i="14"/>
  <c r="M26" i="58"/>
  <c r="M17" i="14"/>
  <c r="L27" i="58"/>
  <c r="L18" i="14"/>
  <c r="N26" i="58"/>
  <c r="N17" i="14"/>
  <c r="N27" i="58"/>
  <c r="N18" i="14"/>
  <c r="N25" i="58"/>
  <c r="N16" i="14"/>
  <c r="O25" i="58"/>
  <c r="O16" i="14"/>
  <c r="M25" i="58"/>
  <c r="M16" i="14"/>
  <c r="L25" i="58"/>
  <c r="L16" i="14"/>
  <c r="O21" i="58"/>
  <c r="O11" i="14"/>
  <c r="N23" i="58"/>
  <c r="N13" i="14"/>
  <c r="M23" i="58"/>
  <c r="M13" i="14"/>
  <c r="L22" i="58"/>
  <c r="L12" i="14"/>
  <c r="M22" i="58"/>
  <c r="M12" i="14"/>
  <c r="N22" i="58"/>
  <c r="N12" i="14"/>
  <c r="L23" i="58"/>
  <c r="L13" i="14"/>
  <c r="M21" i="58"/>
  <c r="M11" i="14"/>
  <c r="N21" i="58"/>
  <c r="N11" i="14"/>
  <c r="L21" i="58"/>
  <c r="L11" i="14"/>
  <c r="Y272" i="68" a="1"/>
  <c r="Y274" i="68" s="1"/>
  <c r="Y279" i="68" a="1"/>
  <c r="Y284" i="68" s="1"/>
  <c r="Y237" i="68" a="1"/>
  <c r="Y202" i="68" a="1"/>
  <c r="Y286" i="68" a="1"/>
  <c r="Y244" i="68" a="1"/>
  <c r="Y293" i="68" a="1"/>
  <c r="Y223" i="68" a="1"/>
  <c r="Y265" i="68" a="1"/>
  <c r="Y209" i="68" a="1"/>
  <c r="Y230" i="68" a="1"/>
  <c r="Y251" i="68" a="1"/>
  <c r="Y258" i="68" a="1"/>
  <c r="Y216" i="68" a="1"/>
  <c r="Y223" i="67" a="1"/>
  <c r="Y272" i="67" a="1"/>
  <c r="Y293" i="67" a="1"/>
  <c r="Y216" i="67" a="1"/>
  <c r="Y251" i="67" a="1"/>
  <c r="Y279" i="67" a="1"/>
  <c r="Y244" i="67" a="1"/>
  <c r="Y209" i="67" a="1"/>
  <c r="Y202" i="67" a="1"/>
  <c r="Y265" i="67" a="1"/>
  <c r="Y258" i="67" a="1"/>
  <c r="Y230" i="67" a="1"/>
  <c r="Y237" i="67" a="1"/>
  <c r="Y286" i="67" a="1"/>
  <c r="Y202" i="66" a="1"/>
  <c r="Y205" i="66" s="1"/>
  <c r="Y230" i="65" a="1"/>
  <c r="Y236" i="65" s="1"/>
  <c r="Y244" i="66" a="1"/>
  <c r="Y247" i="66" s="1"/>
  <c r="Y293" i="66" a="1"/>
  <c r="Y258" i="66" a="1"/>
  <c r="Y223" i="66" a="1"/>
  <c r="Y230" i="66" a="1"/>
  <c r="Y286" i="66" a="1"/>
  <c r="Y216" i="66" a="1"/>
  <c r="Y209" i="66" a="1"/>
  <c r="Y251" i="66" a="1"/>
  <c r="Y279" i="66" a="1"/>
  <c r="Y265" i="66" a="1"/>
  <c r="Y237" i="66" a="1"/>
  <c r="Y272" i="66" a="1"/>
  <c r="Y216" i="65" a="1"/>
  <c r="Y286" i="65" a="1"/>
  <c r="Y244" i="65" a="1"/>
  <c r="Y251" i="65" a="1"/>
  <c r="Y202" i="65" a="1"/>
  <c r="Y272" i="65" a="1"/>
  <c r="Y223" i="65" a="1"/>
  <c r="Y279" i="65" a="1"/>
  <c r="Y237" i="65" a="1"/>
  <c r="Y209" i="65" a="1"/>
  <c r="Y258" i="65" a="1"/>
  <c r="Y293" i="65" a="1"/>
  <c r="Y251" i="64" a="1"/>
  <c r="Y252" i="64" s="1"/>
  <c r="Y265" i="65" a="1"/>
  <c r="Y286" i="64" a="1"/>
  <c r="Y290" i="64" s="1"/>
  <c r="Y216" i="64" a="1"/>
  <c r="Y222" i="64" s="1"/>
  <c r="Y202" i="64" a="1"/>
  <c r="Y272" i="64" a="1"/>
  <c r="Y209" i="64" a="1"/>
  <c r="Y279" i="64" a="1"/>
  <c r="Y258" i="64" a="1"/>
  <c r="Y293" i="64" a="1"/>
  <c r="Y230" i="64" a="1"/>
  <c r="Y223" i="64" a="1"/>
  <c r="Y244" i="64" a="1"/>
  <c r="Y237" i="64" a="1"/>
  <c r="Y265" i="64" a="1"/>
  <c r="Y209" i="63" a="1"/>
  <c r="Y212" i="63" s="1"/>
  <c r="Y237" i="63" a="1"/>
  <c r="Y238" i="63" s="1"/>
  <c r="Y230" i="63" a="1"/>
  <c r="Y235" i="63" s="1"/>
  <c r="Y216" i="63" a="1"/>
  <c r="Y217" i="63" s="1"/>
  <c r="Y223" i="63" a="1"/>
  <c r="Y224" i="63" s="1"/>
  <c r="Y251" i="63" a="1"/>
  <c r="Y255" i="63" s="1"/>
  <c r="Y293" i="63" a="1"/>
  <c r="Y265" i="63" a="1"/>
  <c r="Y244" i="63" a="1"/>
  <c r="Y202" i="63" a="1"/>
  <c r="Y286" i="63" a="1"/>
  <c r="Y258" i="63" a="1"/>
  <c r="Y272" i="63" a="1"/>
  <c r="Y279" i="63" a="1"/>
  <c r="Y202" i="61" a="1"/>
  <c r="Y205" i="61" s="1"/>
  <c r="Y223" i="61" a="1"/>
  <c r="Y223" i="61" s="1"/>
  <c r="Y237" i="61" a="1"/>
  <c r="Y286" i="61" a="1"/>
  <c r="Y216" i="61" a="1"/>
  <c r="Y244" i="61" a="1"/>
  <c r="Y251" i="61" a="1"/>
  <c r="Y265" i="61" a="1"/>
  <c r="Y293" i="61" a="1"/>
  <c r="Y258" i="61" a="1"/>
  <c r="Y272" i="61" a="1"/>
  <c r="Y209" i="61" a="1"/>
  <c r="Y230" i="61" a="1"/>
  <c r="Y279" i="61" a="1"/>
  <c r="Y209" i="60" a="1"/>
  <c r="Y213" i="60" s="1"/>
  <c r="Y244" i="60" a="1"/>
  <c r="Y247" i="60" s="1"/>
  <c r="Y230" i="60" a="1"/>
  <c r="Y232" i="60" s="1"/>
  <c r="Y216" i="60" a="1"/>
  <c r="Y237" i="60" a="1"/>
  <c r="Y223" i="60" a="1"/>
  <c r="Y251" i="60" a="1"/>
  <c r="Y279" i="60" a="1"/>
  <c r="Y258" i="60" a="1"/>
  <c r="Y202" i="60" a="1"/>
  <c r="Y265" i="60" a="1"/>
  <c r="Y286" i="60" a="1"/>
  <c r="Y293" i="60" a="1"/>
  <c r="Y272" i="60" a="1"/>
  <c r="Y223" i="59" a="1"/>
  <c r="Y224" i="59" s="1"/>
  <c r="Y258" i="59" a="1"/>
  <c r="Y263" i="59" s="1"/>
  <c r="Y293" i="59" a="1"/>
  <c r="Y216" i="59" a="1"/>
  <c r="Y265" i="59" a="1"/>
  <c r="Y286" i="59" a="1"/>
  <c r="Y244" i="59" a="1"/>
  <c r="Y230" i="59" a="1"/>
  <c r="Y237" i="59" a="1"/>
  <c r="Y251" i="59" a="1"/>
  <c r="Y209" i="59" a="1"/>
  <c r="Y272" i="59" a="1"/>
  <c r="Y202" i="59" a="1"/>
  <c r="Y279" i="59" a="1"/>
  <c r="S53" i="58" l="1"/>
  <c r="W51" i="58"/>
  <c r="Q49" i="58"/>
  <c r="R53" i="58"/>
  <c r="U52" i="58"/>
  <c r="T52" i="58"/>
  <c r="W52" i="58"/>
  <c r="Q50" i="58"/>
  <c r="T47" i="58"/>
  <c r="U50" i="58"/>
  <c r="S52" i="58"/>
  <c r="Q52" i="58"/>
  <c r="U48" i="58"/>
  <c r="W48" i="58"/>
  <c r="Q48" i="58"/>
  <c r="U51" i="58"/>
  <c r="T49" i="58"/>
  <c r="V53" i="58"/>
  <c r="V50" i="58"/>
  <c r="V47" i="58"/>
  <c r="Q47" i="58"/>
  <c r="R51" i="58"/>
  <c r="S48" i="58"/>
  <c r="W53" i="58"/>
  <c r="R50" i="58"/>
  <c r="S51" i="58"/>
  <c r="W49" i="58"/>
  <c r="R49" i="58"/>
  <c r="S49" i="58"/>
  <c r="S50" i="58"/>
  <c r="R43" i="58"/>
  <c r="V52" i="58"/>
  <c r="U53" i="58"/>
  <c r="U49" i="58"/>
  <c r="U47" i="58"/>
  <c r="W50" i="58"/>
  <c r="T53" i="58"/>
  <c r="V51" i="58"/>
  <c r="R47" i="58"/>
  <c r="Q51" i="58"/>
  <c r="T48" i="58"/>
  <c r="V49" i="58"/>
  <c r="R52" i="58"/>
  <c r="T51" i="58"/>
  <c r="V48" i="58"/>
  <c r="S47" i="58"/>
  <c r="R48" i="58"/>
  <c r="Q53" i="58"/>
  <c r="T50" i="58"/>
  <c r="W47" i="58"/>
  <c r="R40" i="58"/>
  <c r="V39" i="58"/>
  <c r="W39" i="58"/>
  <c r="S42" i="58"/>
  <c r="Q39" i="58"/>
  <c r="W43" i="58"/>
  <c r="T42" i="58"/>
  <c r="R39" i="58"/>
  <c r="U43" i="58"/>
  <c r="Q45" i="58"/>
  <c r="V40" i="58"/>
  <c r="U45" i="58"/>
  <c r="V42" i="58"/>
  <c r="Q42" i="58"/>
  <c r="V45" i="58"/>
  <c r="U41" i="58"/>
  <c r="W44" i="58"/>
  <c r="S39" i="58"/>
  <c r="V43" i="58"/>
  <c r="Q43" i="58"/>
  <c r="R41" i="58"/>
  <c r="V41" i="58"/>
  <c r="S40" i="58"/>
  <c r="S41" i="58"/>
  <c r="R44" i="58"/>
  <c r="W45" i="58"/>
  <c r="W41" i="58"/>
  <c r="S43" i="58"/>
  <c r="S44" i="58"/>
  <c r="R42" i="58"/>
  <c r="T40" i="58"/>
  <c r="T41" i="58"/>
  <c r="S45" i="58"/>
  <c r="R45" i="58"/>
  <c r="U39" i="58"/>
  <c r="T39" i="58"/>
  <c r="U44" i="58"/>
  <c r="W42" i="58"/>
  <c r="U40" i="58"/>
  <c r="T44" i="58"/>
  <c r="U42" i="58"/>
  <c r="Q40" i="58"/>
  <c r="T43" i="58"/>
  <c r="Q41" i="58"/>
  <c r="T45" i="58"/>
  <c r="V44" i="58"/>
  <c r="W40" i="58"/>
  <c r="Q44" i="58"/>
  <c r="Y272" i="68"/>
  <c r="Y275" i="68"/>
  <c r="Y273" i="68"/>
  <c r="Y276" i="68"/>
  <c r="Y277" i="68"/>
  <c r="Y278" i="68"/>
  <c r="Y283" i="68"/>
  <c r="Y285" i="68"/>
  <c r="Y279" i="68"/>
  <c r="Y280" i="68"/>
  <c r="Y282" i="68"/>
  <c r="Y281" i="68"/>
  <c r="Y257" i="68"/>
  <c r="Y255" i="68"/>
  <c r="Y254" i="68"/>
  <c r="Y252" i="68"/>
  <c r="Y251" i="68"/>
  <c r="Y256" i="68"/>
  <c r="Y253" i="68"/>
  <c r="Y236" i="68"/>
  <c r="Y234" i="68"/>
  <c r="Y233" i="68"/>
  <c r="Y232" i="68"/>
  <c r="Y231" i="68"/>
  <c r="Y230" i="68"/>
  <c r="Y235" i="68"/>
  <c r="Y245" i="68"/>
  <c r="Y250" i="68"/>
  <c r="Y247" i="68"/>
  <c r="Y249" i="68"/>
  <c r="Y248" i="68"/>
  <c r="Y246" i="68"/>
  <c r="Y244" i="68"/>
  <c r="Y271" i="68"/>
  <c r="Y270" i="68"/>
  <c r="Y269" i="68"/>
  <c r="Y268" i="68"/>
  <c r="Y267" i="68"/>
  <c r="Y265" i="68"/>
  <c r="Y266" i="68"/>
  <c r="Y208" i="68"/>
  <c r="Y207" i="68"/>
  <c r="Y205" i="68"/>
  <c r="Y204" i="68"/>
  <c r="Y202" i="68"/>
  <c r="Y206" i="68"/>
  <c r="Y203" i="68"/>
  <c r="Y292" i="68"/>
  <c r="Y291" i="68"/>
  <c r="Y290" i="68"/>
  <c r="Y289" i="68"/>
  <c r="Y288" i="68"/>
  <c r="Y287" i="68"/>
  <c r="Y286" i="68"/>
  <c r="Y226" i="68"/>
  <c r="Y225" i="68"/>
  <c r="Y224" i="68"/>
  <c r="Y223" i="68"/>
  <c r="Y229" i="68"/>
  <c r="Y227" i="68"/>
  <c r="Y228" i="68"/>
  <c r="Y243" i="68"/>
  <c r="Y242" i="68"/>
  <c r="Y241" i="68"/>
  <c r="Y240" i="68"/>
  <c r="Y239" i="68"/>
  <c r="Y237" i="68"/>
  <c r="Y238" i="68"/>
  <c r="Y210" i="68"/>
  <c r="Y209" i="68"/>
  <c r="Y215" i="68"/>
  <c r="Y214" i="68"/>
  <c r="Y212" i="68"/>
  <c r="Y213" i="68"/>
  <c r="Y211" i="68"/>
  <c r="Y296" i="68"/>
  <c r="Y295" i="68"/>
  <c r="Y294" i="68"/>
  <c r="Y293" i="68"/>
  <c r="Y299" i="68"/>
  <c r="Y297" i="68"/>
  <c r="Y298" i="68"/>
  <c r="Y222" i="68"/>
  <c r="Y221" i="68"/>
  <c r="Y220" i="68"/>
  <c r="Y218" i="68"/>
  <c r="Y217" i="68"/>
  <c r="Y216" i="68"/>
  <c r="Y219" i="68"/>
  <c r="Y262" i="68"/>
  <c r="Y261" i="68"/>
  <c r="Y260" i="68"/>
  <c r="Y259" i="68"/>
  <c r="Y263" i="68"/>
  <c r="Y264" i="68"/>
  <c r="Y258" i="68"/>
  <c r="Y206" i="66"/>
  <c r="Y244" i="66"/>
  <c r="Y236" i="67"/>
  <c r="Y235" i="67"/>
  <c r="Y234" i="67"/>
  <c r="Y233" i="67"/>
  <c r="Y232" i="67"/>
  <c r="Y230" i="67"/>
  <c r="Y231" i="67"/>
  <c r="Y245" i="66"/>
  <c r="Y258" i="67"/>
  <c r="Y263" i="67"/>
  <c r="Y261" i="67"/>
  <c r="Y260" i="67"/>
  <c r="Y259" i="67"/>
  <c r="Y262" i="67"/>
  <c r="Y264" i="67"/>
  <c r="Y271" i="67"/>
  <c r="Y270" i="67"/>
  <c r="Y267" i="67"/>
  <c r="Y265" i="67"/>
  <c r="Y269" i="67"/>
  <c r="Y268" i="67"/>
  <c r="Y266" i="67"/>
  <c r="Y207" i="67"/>
  <c r="Y204" i="67"/>
  <c r="Y202" i="67"/>
  <c r="Y208" i="67"/>
  <c r="Y206" i="67"/>
  <c r="Y205" i="67"/>
  <c r="Y203" i="67"/>
  <c r="Y274" i="67"/>
  <c r="Y273" i="67"/>
  <c r="Y272" i="67"/>
  <c r="Y278" i="67"/>
  <c r="Y277" i="67"/>
  <c r="Y276" i="67"/>
  <c r="Y275" i="67"/>
  <c r="Y250" i="66"/>
  <c r="Y214" i="67"/>
  <c r="Y213" i="67"/>
  <c r="Y212" i="67"/>
  <c r="Y211" i="67"/>
  <c r="Y209" i="67"/>
  <c r="Y215" i="67"/>
  <c r="Y210" i="67"/>
  <c r="Y246" i="66"/>
  <c r="Y249" i="66"/>
  <c r="Y249" i="67"/>
  <c r="Y247" i="67"/>
  <c r="Y250" i="67"/>
  <c r="Y248" i="67"/>
  <c r="Y246" i="67"/>
  <c r="Y245" i="67"/>
  <c r="Y244" i="67"/>
  <c r="Y283" i="67"/>
  <c r="Y281" i="67"/>
  <c r="Y285" i="67"/>
  <c r="Y284" i="67"/>
  <c r="Y282" i="67"/>
  <c r="Y280" i="67"/>
  <c r="Y279" i="67"/>
  <c r="Y256" i="67"/>
  <c r="Y254" i="67"/>
  <c r="Y251" i="67"/>
  <c r="Y257" i="67"/>
  <c r="Y255" i="67"/>
  <c r="Y253" i="67"/>
  <c r="Y252" i="67"/>
  <c r="Y221" i="67"/>
  <c r="Y222" i="67"/>
  <c r="Y220" i="67"/>
  <c r="Y219" i="67"/>
  <c r="Y218" i="67"/>
  <c r="Y216" i="67"/>
  <c r="Y217" i="67"/>
  <c r="Y299" i="67"/>
  <c r="Y297" i="67"/>
  <c r="Y298" i="67"/>
  <c r="Y296" i="67"/>
  <c r="Y295" i="67"/>
  <c r="Y294" i="67"/>
  <c r="Y293" i="67"/>
  <c r="Y208" i="66"/>
  <c r="Y290" i="67"/>
  <c r="Y289" i="67"/>
  <c r="Y288" i="67"/>
  <c r="Y292" i="67"/>
  <c r="Y291" i="67"/>
  <c r="Y287" i="67"/>
  <c r="Y286" i="67"/>
  <c r="Y238" i="67"/>
  <c r="Y241" i="67"/>
  <c r="Y240" i="67"/>
  <c r="Y239" i="67"/>
  <c r="Y237" i="67"/>
  <c r="Y243" i="67"/>
  <c r="Y242" i="67"/>
  <c r="Y223" i="67"/>
  <c r="Y229" i="67"/>
  <c r="Y228" i="67"/>
  <c r="Y227" i="67"/>
  <c r="Y226" i="67"/>
  <c r="Y225" i="67"/>
  <c r="Y224" i="67"/>
  <c r="Y234" i="65"/>
  <c r="Y235" i="65"/>
  <c r="Y232" i="65"/>
  <c r="Y203" i="66"/>
  <c r="Y233" i="65"/>
  <c r="Y204" i="66"/>
  <c r="Y231" i="65"/>
  <c r="Y207" i="66"/>
  <c r="Y202" i="66"/>
  <c r="Y253" i="64"/>
  <c r="Y230" i="65"/>
  <c r="Y248" i="66"/>
  <c r="Y284" i="66"/>
  <c r="Y283" i="66"/>
  <c r="Y282" i="66"/>
  <c r="Y281" i="66"/>
  <c r="Y280" i="66"/>
  <c r="Y279" i="66"/>
  <c r="Y285" i="66"/>
  <c r="Y256" i="66"/>
  <c r="Y254" i="66"/>
  <c r="Y252" i="66"/>
  <c r="Y251" i="66"/>
  <c r="Y257" i="66"/>
  <c r="Y255" i="66"/>
  <c r="Y253" i="66"/>
  <c r="Y274" i="66"/>
  <c r="Y272" i="66"/>
  <c r="Y278" i="66"/>
  <c r="Y277" i="66"/>
  <c r="Y276" i="66"/>
  <c r="Y275" i="66"/>
  <c r="Y273" i="66"/>
  <c r="Y212" i="66"/>
  <c r="Y210" i="66"/>
  <c r="Y215" i="66"/>
  <c r="Y211" i="66"/>
  <c r="Y209" i="66"/>
  <c r="Y214" i="66"/>
  <c r="Y213" i="66"/>
  <c r="Y238" i="66"/>
  <c r="Y237" i="66"/>
  <c r="Y243" i="66"/>
  <c r="Y242" i="66"/>
  <c r="Y241" i="66"/>
  <c r="Y240" i="66"/>
  <c r="Y239" i="66"/>
  <c r="Y216" i="66"/>
  <c r="Y222" i="66"/>
  <c r="Y220" i="66"/>
  <c r="Y218" i="66"/>
  <c r="Y217" i="66"/>
  <c r="Y221" i="66"/>
  <c r="Y219" i="66"/>
  <c r="Y270" i="66"/>
  <c r="Y268" i="66"/>
  <c r="Y267" i="66"/>
  <c r="Y271" i="66"/>
  <c r="Y269" i="66"/>
  <c r="Y266" i="66"/>
  <c r="Y265" i="66"/>
  <c r="Y290" i="66"/>
  <c r="Y288" i="66"/>
  <c r="Y287" i="66"/>
  <c r="Y286" i="66"/>
  <c r="Y292" i="66"/>
  <c r="Y291" i="66"/>
  <c r="Y289" i="66"/>
  <c r="Y233" i="66"/>
  <c r="Y232" i="66"/>
  <c r="Y231" i="66"/>
  <c r="Y230" i="66"/>
  <c r="Y236" i="66"/>
  <c r="Y234" i="66"/>
  <c r="Y235" i="66"/>
  <c r="Y228" i="66"/>
  <c r="Y229" i="66"/>
  <c r="Y226" i="66"/>
  <c r="Y225" i="66"/>
  <c r="Y227" i="66"/>
  <c r="Y224" i="66"/>
  <c r="Y223" i="66"/>
  <c r="Y258" i="66"/>
  <c r="Y260" i="66"/>
  <c r="Y259" i="66"/>
  <c r="Y264" i="66"/>
  <c r="Y263" i="66"/>
  <c r="Y262" i="66"/>
  <c r="Y261" i="66"/>
  <c r="Y296" i="66"/>
  <c r="Y299" i="66"/>
  <c r="Y298" i="66"/>
  <c r="Y297" i="66"/>
  <c r="Y295" i="66"/>
  <c r="Y294" i="66"/>
  <c r="Y293" i="66"/>
  <c r="Y257" i="64"/>
  <c r="Y254" i="64"/>
  <c r="Y255" i="64"/>
  <c r="Y256" i="64"/>
  <c r="Y204" i="65"/>
  <c r="Y206" i="65"/>
  <c r="Y208" i="65"/>
  <c r="Y207" i="65"/>
  <c r="Y205" i="65"/>
  <c r="Y203" i="65"/>
  <c r="Y202" i="65"/>
  <c r="Y246" i="65"/>
  <c r="Y245" i="65"/>
  <c r="Y250" i="65"/>
  <c r="Y247" i="65"/>
  <c r="Y249" i="65"/>
  <c r="Y248" i="65"/>
  <c r="Y244" i="65"/>
  <c r="Y229" i="65"/>
  <c r="Y226" i="65"/>
  <c r="Y224" i="65"/>
  <c r="Y228" i="65"/>
  <c r="Y225" i="65"/>
  <c r="Y227" i="65"/>
  <c r="Y223" i="65"/>
  <c r="Y270" i="65"/>
  <c r="Y269" i="65"/>
  <c r="Y268" i="65"/>
  <c r="Y265" i="65"/>
  <c r="Y266" i="65"/>
  <c r="Y267" i="65"/>
  <c r="Y271" i="65"/>
  <c r="Y290" i="65"/>
  <c r="Y288" i="65"/>
  <c r="Y287" i="65"/>
  <c r="Y286" i="65"/>
  <c r="Y292" i="65"/>
  <c r="Y289" i="65"/>
  <c r="Y291" i="65"/>
  <c r="Y222" i="65"/>
  <c r="Y220" i="65"/>
  <c r="Y217" i="65"/>
  <c r="Y218" i="65"/>
  <c r="Y221" i="65"/>
  <c r="Y219" i="65"/>
  <c r="Y216" i="65"/>
  <c r="Y256" i="65"/>
  <c r="Y254" i="65"/>
  <c r="Y253" i="65"/>
  <c r="Y252" i="65"/>
  <c r="Y255" i="65"/>
  <c r="Y257" i="65"/>
  <c r="Y251" i="65"/>
  <c r="Y251" i="64"/>
  <c r="Y296" i="65"/>
  <c r="Y295" i="65"/>
  <c r="Y297" i="65"/>
  <c r="Y298" i="65"/>
  <c r="Y293" i="65"/>
  <c r="Y299" i="65"/>
  <c r="Y294" i="65"/>
  <c r="Y278" i="65"/>
  <c r="Y277" i="65"/>
  <c r="Y274" i="65"/>
  <c r="Y272" i="65"/>
  <c r="Y275" i="65"/>
  <c r="Y273" i="65"/>
  <c r="Y276" i="65"/>
  <c r="Y262" i="65"/>
  <c r="Y261" i="65"/>
  <c r="Y258" i="65"/>
  <c r="Y263" i="65"/>
  <c r="Y264" i="65"/>
  <c r="Y260" i="65"/>
  <c r="Y259" i="65"/>
  <c r="Y253" i="63"/>
  <c r="Y213" i="65"/>
  <c r="Y210" i="65"/>
  <c r="Y215" i="65"/>
  <c r="Y214" i="65"/>
  <c r="Y211" i="65"/>
  <c r="Y212" i="65"/>
  <c r="Y209" i="65"/>
  <c r="Y243" i="65"/>
  <c r="Y241" i="65"/>
  <c r="Y239" i="65"/>
  <c r="Y240" i="65"/>
  <c r="Y237" i="65"/>
  <c r="Y242" i="65"/>
  <c r="Y238" i="65"/>
  <c r="Y280" i="65"/>
  <c r="Y279" i="65"/>
  <c r="Y285" i="65"/>
  <c r="Y284" i="65"/>
  <c r="Y281" i="65"/>
  <c r="Y283" i="65"/>
  <c r="Y282" i="65"/>
  <c r="Y216" i="64"/>
  <c r="Y219" i="64"/>
  <c r="Y292" i="64"/>
  <c r="Y257" i="63"/>
  <c r="Y289" i="64"/>
  <c r="Y217" i="64"/>
  <c r="Y291" i="64"/>
  <c r="Y218" i="64"/>
  <c r="Y286" i="64"/>
  <c r="Y254" i="63"/>
  <c r="Y287" i="64"/>
  <c r="Y220" i="64"/>
  <c r="Y288" i="64"/>
  <c r="Y221" i="64"/>
  <c r="Y251" i="63"/>
  <c r="Y208" i="64"/>
  <c r="Y206" i="64"/>
  <c r="Y204" i="64"/>
  <c r="Y203" i="64"/>
  <c r="Y202" i="64"/>
  <c r="Y205" i="64"/>
  <c r="Y207" i="64"/>
  <c r="Y252" i="63"/>
  <c r="Y243" i="64"/>
  <c r="Y238" i="64"/>
  <c r="Y240" i="64"/>
  <c r="Y242" i="64"/>
  <c r="Y241" i="64"/>
  <c r="Y239" i="64"/>
  <c r="Y237" i="64"/>
  <c r="Y279" i="64"/>
  <c r="Y284" i="64"/>
  <c r="Y281" i="64"/>
  <c r="Y282" i="64"/>
  <c r="Y285" i="64"/>
  <c r="Y283" i="64"/>
  <c r="Y280" i="64"/>
  <c r="Y226" i="64"/>
  <c r="Y223" i="64"/>
  <c r="Y229" i="64"/>
  <c r="Y228" i="64"/>
  <c r="Y227" i="64"/>
  <c r="Y224" i="64"/>
  <c r="Y225" i="64"/>
  <c r="Y256" i="63"/>
  <c r="Y235" i="64"/>
  <c r="Y232" i="64"/>
  <c r="Y230" i="64"/>
  <c r="Y231" i="64"/>
  <c r="Y236" i="64"/>
  <c r="Y233" i="64"/>
  <c r="Y234" i="64"/>
  <c r="Y270" i="64"/>
  <c r="Y268" i="64"/>
  <c r="Y265" i="64"/>
  <c r="Y271" i="64"/>
  <c r="Y267" i="64"/>
  <c r="Y269" i="64"/>
  <c r="Y266" i="64"/>
  <c r="Y295" i="64"/>
  <c r="Y297" i="64"/>
  <c r="Y296" i="64"/>
  <c r="Y299" i="64"/>
  <c r="Y294" i="64"/>
  <c r="Y293" i="64"/>
  <c r="Y298" i="64"/>
  <c r="Y261" i="64"/>
  <c r="Y263" i="64"/>
  <c r="Y258" i="64"/>
  <c r="Y260" i="64"/>
  <c r="Y264" i="64"/>
  <c r="Y262" i="64"/>
  <c r="Y259" i="64"/>
  <c r="Y245" i="64"/>
  <c r="Y250" i="64"/>
  <c r="Y247" i="64"/>
  <c r="Y249" i="64"/>
  <c r="Y246" i="64"/>
  <c r="Y248" i="64"/>
  <c r="Y244" i="64"/>
  <c r="Y210" i="63"/>
  <c r="Y213" i="64"/>
  <c r="Y212" i="64"/>
  <c r="Y211" i="64"/>
  <c r="Y210" i="64"/>
  <c r="Y209" i="64"/>
  <c r="Y214" i="64"/>
  <c r="Y215" i="64"/>
  <c r="Y277" i="64"/>
  <c r="Y274" i="64"/>
  <c r="Y272" i="64"/>
  <c r="Y276" i="64"/>
  <c r="Y273" i="64"/>
  <c r="Y278" i="64"/>
  <c r="Y275" i="64"/>
  <c r="Y215" i="63"/>
  <c r="Y232" i="63"/>
  <c r="Y234" i="63"/>
  <c r="Y209" i="63"/>
  <c r="Y218" i="63"/>
  <c r="Y213" i="63"/>
  <c r="Y214" i="63"/>
  <c r="Y211" i="63"/>
  <c r="Y236" i="63"/>
  <c r="Y233" i="63"/>
  <c r="Y243" i="63"/>
  <c r="Y241" i="63"/>
  <c r="Y225" i="63"/>
  <c r="Y237" i="63"/>
  <c r="Y226" i="63"/>
  <c r="Y219" i="63"/>
  <c r="Y230" i="63"/>
  <c r="Y222" i="63"/>
  <c r="Y223" i="63"/>
  <c r="Y231" i="63"/>
  <c r="Y240" i="63"/>
  <c r="Y227" i="63"/>
  <c r="Y228" i="63"/>
  <c r="Y239" i="63"/>
  <c r="Y229" i="63"/>
  <c r="Y216" i="63"/>
  <c r="Y242" i="63"/>
  <c r="Y220" i="63"/>
  <c r="Y221" i="63"/>
  <c r="Y258" i="63"/>
  <c r="Y263" i="63"/>
  <c r="Y261" i="63"/>
  <c r="Y264" i="63"/>
  <c r="Y262" i="63"/>
  <c r="Y260" i="63"/>
  <c r="Y259" i="63"/>
  <c r="Y270" i="63"/>
  <c r="Y269" i="63"/>
  <c r="Y268" i="63"/>
  <c r="Y265" i="63"/>
  <c r="Y271" i="63"/>
  <c r="Y267" i="63"/>
  <c r="Y266" i="63"/>
  <c r="Y296" i="63"/>
  <c r="Y297" i="63"/>
  <c r="Y295" i="63"/>
  <c r="Y293" i="63"/>
  <c r="Y299" i="63"/>
  <c r="Y298" i="63"/>
  <c r="Y294" i="63"/>
  <c r="Y208" i="63"/>
  <c r="Y205" i="63"/>
  <c r="Y203" i="63"/>
  <c r="Y202" i="63"/>
  <c r="Y206" i="63"/>
  <c r="Y204" i="63"/>
  <c r="Y207" i="63"/>
  <c r="Y247" i="63"/>
  <c r="Y250" i="63"/>
  <c r="Y246" i="63"/>
  <c r="Y245" i="63"/>
  <c r="Y244" i="63"/>
  <c r="Y249" i="63"/>
  <c r="Y248" i="63"/>
  <c r="Y290" i="63"/>
  <c r="Y288" i="63"/>
  <c r="Y287" i="63"/>
  <c r="Y286" i="63"/>
  <c r="Y291" i="63"/>
  <c r="Y292" i="63"/>
  <c r="Y289" i="63"/>
  <c r="Y280" i="63"/>
  <c r="Y285" i="63"/>
  <c r="Y284" i="63"/>
  <c r="Y281" i="63"/>
  <c r="Y283" i="63"/>
  <c r="Y282" i="63"/>
  <c r="Y279" i="63"/>
  <c r="Y278" i="63"/>
  <c r="Y274" i="63"/>
  <c r="Y272" i="63"/>
  <c r="Y277" i="63"/>
  <c r="Y275" i="63"/>
  <c r="Y273" i="63"/>
  <c r="Y276" i="63"/>
  <c r="Y227" i="61"/>
  <c r="Y226" i="61"/>
  <c r="Y225" i="61"/>
  <c r="Y229" i="61"/>
  <c r="Y224" i="61"/>
  <c r="Y203" i="61"/>
  <c r="Y206" i="61"/>
  <c r="Y204" i="61"/>
  <c r="Y207" i="61"/>
  <c r="Y228" i="61"/>
  <c r="Y208" i="61"/>
  <c r="Y202" i="61"/>
  <c r="Y215" i="61"/>
  <c r="Y213" i="61"/>
  <c r="Y214" i="61"/>
  <c r="Y212" i="61"/>
  <c r="Y211" i="61"/>
  <c r="Y209" i="61"/>
  <c r="Y210" i="61"/>
  <c r="Y261" i="61"/>
  <c r="Y258" i="61"/>
  <c r="Y263" i="61"/>
  <c r="Y262" i="61"/>
  <c r="Y260" i="61"/>
  <c r="Y259" i="61"/>
  <c r="Y264" i="61"/>
  <c r="Y222" i="61"/>
  <c r="Y219" i="61"/>
  <c r="Y217" i="61"/>
  <c r="Y218" i="61"/>
  <c r="Y216" i="61"/>
  <c r="Y221" i="61"/>
  <c r="Y220" i="61"/>
  <c r="Y295" i="61"/>
  <c r="Y297" i="61"/>
  <c r="Y299" i="61"/>
  <c r="Y298" i="61"/>
  <c r="Y294" i="61"/>
  <c r="Y293" i="61"/>
  <c r="Y296" i="61"/>
  <c r="Y290" i="61"/>
  <c r="Y288" i="61"/>
  <c r="Y286" i="61"/>
  <c r="Y291" i="61"/>
  <c r="Y287" i="61"/>
  <c r="Y292" i="61"/>
  <c r="Y289" i="61"/>
  <c r="Y277" i="61"/>
  <c r="Y274" i="61"/>
  <c r="Y272" i="61"/>
  <c r="Y276" i="61"/>
  <c r="Y278" i="61"/>
  <c r="Y273" i="61"/>
  <c r="Y275" i="61"/>
  <c r="Y270" i="61"/>
  <c r="Y268" i="61"/>
  <c r="Y265" i="61"/>
  <c r="Y271" i="61"/>
  <c r="Y266" i="61"/>
  <c r="Y269" i="61"/>
  <c r="Y267" i="61"/>
  <c r="Y254" i="61"/>
  <c r="Y252" i="61"/>
  <c r="Y257" i="61"/>
  <c r="Y255" i="61"/>
  <c r="Y253" i="61"/>
  <c r="Y251" i="61"/>
  <c r="Y256" i="61"/>
  <c r="Y245" i="61"/>
  <c r="Y250" i="61"/>
  <c r="Y247" i="61"/>
  <c r="Y244" i="61"/>
  <c r="Y248" i="61"/>
  <c r="Y249" i="61"/>
  <c r="Y246" i="61"/>
  <c r="Y279" i="61"/>
  <c r="Y284" i="61"/>
  <c r="Y281" i="61"/>
  <c r="Y285" i="61"/>
  <c r="Y283" i="61"/>
  <c r="Y280" i="61"/>
  <c r="Y282" i="61"/>
  <c r="Y235" i="61"/>
  <c r="Y234" i="61"/>
  <c r="Y233" i="61"/>
  <c r="Y231" i="61"/>
  <c r="Y236" i="61"/>
  <c r="Y230" i="61"/>
  <c r="Y232" i="61"/>
  <c r="Y243" i="61"/>
  <c r="Y238" i="61"/>
  <c r="Y242" i="61"/>
  <c r="Y239" i="61"/>
  <c r="Y237" i="61"/>
  <c r="Y241" i="61"/>
  <c r="Y240" i="61"/>
  <c r="Y246" i="60"/>
  <c r="Y215" i="60"/>
  <c r="Y248" i="60"/>
  <c r="Y244" i="60"/>
  <c r="Y249" i="60"/>
  <c r="Y245" i="60"/>
  <c r="Y209" i="60"/>
  <c r="Y230" i="60"/>
  <c r="Y236" i="60"/>
  <c r="Y250" i="60"/>
  <c r="Y211" i="60"/>
  <c r="Y231" i="60"/>
  <c r="Y212" i="60"/>
  <c r="Y210" i="60"/>
  <c r="Y233" i="60"/>
  <c r="Y214" i="60"/>
  <c r="Y235" i="60"/>
  <c r="Y234" i="60"/>
  <c r="Y274" i="60"/>
  <c r="Y272" i="60"/>
  <c r="Y276" i="60"/>
  <c r="Y278" i="60"/>
  <c r="Y275" i="60"/>
  <c r="Y273" i="60"/>
  <c r="Y277" i="60"/>
  <c r="Y217" i="60"/>
  <c r="Y222" i="60"/>
  <c r="Y220" i="60"/>
  <c r="Y216" i="60"/>
  <c r="Y221" i="60"/>
  <c r="Y219" i="60"/>
  <c r="Y218" i="60"/>
  <c r="Y296" i="60"/>
  <c r="Y297" i="60"/>
  <c r="Y294" i="60"/>
  <c r="Y295" i="60"/>
  <c r="Y298" i="60"/>
  <c r="Y293" i="60"/>
  <c r="Y299" i="60"/>
  <c r="Y290" i="60"/>
  <c r="Y288" i="60"/>
  <c r="Y287" i="60"/>
  <c r="Y286" i="60"/>
  <c r="Y289" i="60"/>
  <c r="Y291" i="60"/>
  <c r="Y292" i="60"/>
  <c r="Y270" i="60"/>
  <c r="Y265" i="60"/>
  <c r="Y269" i="60"/>
  <c r="Y266" i="60"/>
  <c r="Y271" i="60"/>
  <c r="Y267" i="60"/>
  <c r="Y268" i="60"/>
  <c r="Y224" i="60"/>
  <c r="Y229" i="60"/>
  <c r="Y225" i="60"/>
  <c r="Y226" i="60"/>
  <c r="Y223" i="60"/>
  <c r="Y228" i="60"/>
  <c r="Y227" i="60"/>
  <c r="Y206" i="60"/>
  <c r="Y208" i="60"/>
  <c r="Y204" i="60"/>
  <c r="Y207" i="60"/>
  <c r="Y205" i="60"/>
  <c r="Y203" i="60"/>
  <c r="Y202" i="60"/>
  <c r="Y241" i="60"/>
  <c r="Y239" i="60"/>
  <c r="Y237" i="60"/>
  <c r="Y238" i="60"/>
  <c r="Y240" i="60"/>
  <c r="Y243" i="60"/>
  <c r="Y242" i="60"/>
  <c r="Y258" i="60"/>
  <c r="Y263" i="60"/>
  <c r="Y264" i="60"/>
  <c r="Y262" i="60"/>
  <c r="Y260" i="60"/>
  <c r="Y261" i="60"/>
  <c r="Y259" i="60"/>
  <c r="Y281" i="60"/>
  <c r="Y282" i="60"/>
  <c r="Y285" i="60"/>
  <c r="Y279" i="60"/>
  <c r="Y280" i="60"/>
  <c r="Y284" i="60"/>
  <c r="Y283" i="60"/>
  <c r="Y256" i="60"/>
  <c r="Y254" i="60"/>
  <c r="Y251" i="60"/>
  <c r="Y255" i="60"/>
  <c r="Y252" i="60"/>
  <c r="Y257" i="60"/>
  <c r="Y253" i="60"/>
  <c r="Y228" i="59"/>
  <c r="Y226" i="59"/>
  <c r="Y264" i="59"/>
  <c r="Y223" i="59"/>
  <c r="Y260" i="59"/>
  <c r="Y229" i="59"/>
  <c r="Y227" i="59"/>
  <c r="Y225" i="59"/>
  <c r="Y258" i="59"/>
  <c r="Y262" i="59"/>
  <c r="Y259" i="59"/>
  <c r="Y261" i="59"/>
  <c r="Y274" i="59"/>
  <c r="Y272" i="59"/>
  <c r="Y277" i="59"/>
  <c r="Y278" i="59"/>
  <c r="Y276" i="59"/>
  <c r="Y275" i="59"/>
  <c r="Y273" i="59"/>
  <c r="Y247" i="59"/>
  <c r="Y244" i="59"/>
  <c r="Y250" i="59"/>
  <c r="Y249" i="59"/>
  <c r="Y248" i="59"/>
  <c r="Y246" i="59"/>
  <c r="Y245" i="59"/>
  <c r="Y290" i="59"/>
  <c r="Y288" i="59"/>
  <c r="Y292" i="59"/>
  <c r="Y289" i="59"/>
  <c r="Y286" i="59"/>
  <c r="Y287" i="59"/>
  <c r="Y291" i="59"/>
  <c r="Y211" i="59"/>
  <c r="Y209" i="59"/>
  <c r="Y215" i="59"/>
  <c r="Y210" i="59"/>
  <c r="Y212" i="59"/>
  <c r="Y214" i="59"/>
  <c r="Y213" i="59"/>
  <c r="Y256" i="59"/>
  <c r="Y254" i="59"/>
  <c r="Y252" i="59"/>
  <c r="Y257" i="59"/>
  <c r="Y255" i="59"/>
  <c r="Y253" i="59"/>
  <c r="Y251" i="59"/>
  <c r="Y270" i="59"/>
  <c r="Y265" i="59"/>
  <c r="Y271" i="59"/>
  <c r="Y268" i="59"/>
  <c r="Y269" i="59"/>
  <c r="Y266" i="59"/>
  <c r="Y267" i="59"/>
  <c r="Y281" i="59"/>
  <c r="Y285" i="59"/>
  <c r="Y283" i="59"/>
  <c r="Y284" i="59"/>
  <c r="Y280" i="59"/>
  <c r="Y279" i="59"/>
  <c r="Y282" i="59"/>
  <c r="Y238" i="59"/>
  <c r="Y241" i="59"/>
  <c r="Y240" i="59"/>
  <c r="Y242" i="59"/>
  <c r="Y239" i="59"/>
  <c r="Y243" i="59"/>
  <c r="Y237" i="59"/>
  <c r="Y220" i="59"/>
  <c r="Y218" i="59"/>
  <c r="Y222" i="59"/>
  <c r="Y216" i="59"/>
  <c r="Y221" i="59"/>
  <c r="Y219" i="59"/>
  <c r="Y217" i="59"/>
  <c r="Y204" i="59"/>
  <c r="Y202" i="59"/>
  <c r="Y203" i="59"/>
  <c r="Y205" i="59"/>
  <c r="Y208" i="59"/>
  <c r="Y207" i="59"/>
  <c r="Y206" i="59"/>
  <c r="Y232" i="59"/>
  <c r="Y230" i="59"/>
  <c r="Y233" i="59"/>
  <c r="Y234" i="59"/>
  <c r="Y235" i="59"/>
  <c r="Y236" i="59"/>
  <c r="Y231" i="59"/>
  <c r="Y297" i="59"/>
  <c r="Y298" i="59"/>
  <c r="Y295" i="59"/>
  <c r="Y293" i="59"/>
  <c r="Y294" i="59"/>
  <c r="Y299" i="59"/>
  <c r="Y296" i="59"/>
  <c r="Y286" i="58" l="1" a="1"/>
  <c r="Y287" i="58" s="1"/>
  <c r="Y272" i="58" a="1"/>
  <c r="Y272" i="58" s="1"/>
  <c r="Y279" i="58" a="1"/>
  <c r="Y280" i="58" s="1"/>
  <c r="Y265" i="58" a="1"/>
  <c r="Y269" i="58" s="1"/>
  <c r="Y251" i="58" a="1"/>
  <c r="Y257" i="58" s="1"/>
  <c r="Y293" i="58" a="1"/>
  <c r="Y298" i="58" s="1"/>
  <c r="Y258" i="58" a="1"/>
  <c r="Y261" i="58" s="1"/>
  <c r="Y216" i="58" a="1"/>
  <c r="Y222" i="58" s="1"/>
  <c r="Y209" i="58" a="1"/>
  <c r="Y209" i="58" s="1"/>
  <c r="Y223" i="58" a="1"/>
  <c r="Y226" i="58" s="1"/>
  <c r="Y202" i="58" a="1"/>
  <c r="Y204" i="58" s="1"/>
  <c r="Y244" i="58" a="1"/>
  <c r="Y245" i="58" s="1"/>
  <c r="Y237" i="58" a="1"/>
  <c r="Y242" i="58" s="1"/>
  <c r="Y230" i="58" a="1"/>
  <c r="Y236" i="58" s="1"/>
  <c r="AQ36" i="68" a="1"/>
  <c r="AQ36" i="66" a="1"/>
  <c r="AQ39" i="66" s="1"/>
  <c r="AQ36" i="67" a="1"/>
  <c r="AQ36" i="65" a="1"/>
  <c r="AQ36" i="64" a="1"/>
  <c r="AQ40" i="64" s="1"/>
  <c r="AQ36" i="61" a="1"/>
  <c r="AQ43" i="61" s="1"/>
  <c r="AQ36" i="63" a="1"/>
  <c r="AQ37" i="63" s="1"/>
  <c r="AQ36" i="59" a="1"/>
  <c r="AQ45" i="59" s="1"/>
  <c r="AQ36" i="60" a="1"/>
  <c r="AQ47" i="60" s="1"/>
  <c r="Y264" i="58"/>
  <c r="Y288" i="58"/>
  <c r="Y286" i="58"/>
  <c r="Y290" i="58"/>
  <c r="Y243" i="58" l="1"/>
  <c r="Y292" i="58"/>
  <c r="Y238" i="58"/>
  <c r="Y239" i="58"/>
  <c r="Y240" i="58"/>
  <c r="Y278" i="58"/>
  <c r="Y289" i="58"/>
  <c r="Y267" i="58"/>
  <c r="Y271" i="58"/>
  <c r="Y265" i="58"/>
  <c r="Y266" i="58"/>
  <c r="Y246" i="58"/>
  <c r="Y268" i="58"/>
  <c r="Y247" i="58"/>
  <c r="Y296" i="58"/>
  <c r="Y248" i="58"/>
  <c r="Y250" i="58"/>
  <c r="Y274" i="58"/>
  <c r="Y284" i="58"/>
  <c r="Y285" i="58"/>
  <c r="Y277" i="58"/>
  <c r="Y291" i="58"/>
  <c r="Y279" i="58"/>
  <c r="Y233" i="58"/>
  <c r="Y213" i="58"/>
  <c r="Y293" i="58"/>
  <c r="Y252" i="58"/>
  <c r="Y294" i="58"/>
  <c r="Y231" i="58"/>
  <c r="Y281" i="58"/>
  <c r="Y295" i="58"/>
  <c r="Y276" i="58"/>
  <c r="Y207" i="58"/>
  <c r="Y256" i="58"/>
  <c r="Y299" i="58"/>
  <c r="Y282" i="58"/>
  <c r="Y270" i="58"/>
  <c r="Y273" i="58"/>
  <c r="Y255" i="58"/>
  <c r="Y283" i="58"/>
  <c r="Y297" i="58"/>
  <c r="Y254" i="58"/>
  <c r="Y275" i="58"/>
  <c r="Y259" i="58"/>
  <c r="Y253" i="58"/>
  <c r="Y251" i="58"/>
  <c r="Y263" i="58"/>
  <c r="Y208" i="58"/>
  <c r="Y234" i="58"/>
  <c r="Y230" i="58"/>
  <c r="Y235" i="58"/>
  <c r="Y205" i="58"/>
  <c r="Y232" i="58"/>
  <c r="Y216" i="58"/>
  <c r="Y262" i="58"/>
  <c r="Y215" i="58"/>
  <c r="Y258" i="58"/>
  <c r="Y212" i="58"/>
  <c r="Y260" i="58"/>
  <c r="Y220" i="58"/>
  <c r="Y211" i="58"/>
  <c r="Y214" i="58"/>
  <c r="Y229" i="58"/>
  <c r="Y218" i="58"/>
  <c r="Y203" i="58"/>
  <c r="Y249" i="58"/>
  <c r="Y219" i="58"/>
  <c r="Y206" i="58"/>
  <c r="Y224" i="58"/>
  <c r="Y228" i="58"/>
  <c r="Y217" i="58"/>
  <c r="Y221" i="58"/>
  <c r="Y202" i="58"/>
  <c r="Y237" i="58"/>
  <c r="Y210" i="58"/>
  <c r="Y244" i="58"/>
  <c r="Y223" i="58"/>
  <c r="Y227" i="58"/>
  <c r="Y225" i="58"/>
  <c r="Y241" i="58"/>
  <c r="AQ43" i="68"/>
  <c r="AQ40" i="68"/>
  <c r="AQ50" i="68"/>
  <c r="AQ38" i="68"/>
  <c r="AQ48" i="68"/>
  <c r="AQ36" i="68"/>
  <c r="AQ45" i="68"/>
  <c r="AQ39" i="68"/>
  <c r="AQ37" i="68"/>
  <c r="AQ49" i="68"/>
  <c r="AQ47" i="68"/>
  <c r="AQ46" i="68"/>
  <c r="AQ44" i="68"/>
  <c r="AQ42" i="68"/>
  <c r="AQ41" i="68"/>
  <c r="AQ45" i="66"/>
  <c r="AR45" i="66" s="1"/>
  <c r="AQ42" i="66"/>
  <c r="AS42" i="66" s="1"/>
  <c r="AQ44" i="66"/>
  <c r="AS44" i="66" s="1"/>
  <c r="AQ48" i="66"/>
  <c r="AS48" i="66" s="1"/>
  <c r="AQ46" i="66"/>
  <c r="AS46" i="66" s="1"/>
  <c r="AQ37" i="66"/>
  <c r="AR37" i="66" s="1"/>
  <c r="AQ49" i="66"/>
  <c r="AS49" i="66" s="1"/>
  <c r="AQ36" i="66"/>
  <c r="AR36" i="66" s="1"/>
  <c r="AQ38" i="66"/>
  <c r="AS38" i="66" s="1"/>
  <c r="AQ41" i="66"/>
  <c r="AR41" i="66" s="1"/>
  <c r="AQ43" i="66"/>
  <c r="AS43" i="66" s="1"/>
  <c r="AQ40" i="66"/>
  <c r="AR40" i="66" s="1"/>
  <c r="AQ50" i="66"/>
  <c r="AR50" i="66" s="1"/>
  <c r="AQ47" i="66"/>
  <c r="AR47" i="66" s="1"/>
  <c r="AQ41" i="67"/>
  <c r="AQ39" i="67"/>
  <c r="AQ50" i="67"/>
  <c r="AQ38" i="67"/>
  <c r="AQ48" i="67"/>
  <c r="AQ36" i="67"/>
  <c r="AQ44" i="67"/>
  <c r="AQ42" i="67"/>
  <c r="AQ40" i="67"/>
  <c r="AQ37" i="67"/>
  <c r="AQ49" i="67"/>
  <c r="AQ47" i="67"/>
  <c r="AQ43" i="67"/>
  <c r="AQ46" i="67"/>
  <c r="AQ45" i="67"/>
  <c r="AR39" i="66"/>
  <c r="AS39" i="66"/>
  <c r="AQ37" i="64"/>
  <c r="AR37" i="64" s="1"/>
  <c r="AQ38" i="64"/>
  <c r="AR38" i="64" s="1"/>
  <c r="AQ43" i="64"/>
  <c r="AR43" i="64" s="1"/>
  <c r="AQ47" i="64"/>
  <c r="AS47" i="64" s="1"/>
  <c r="AQ39" i="64"/>
  <c r="AR39" i="64" s="1"/>
  <c r="AQ50" i="64"/>
  <c r="AR50" i="64" s="1"/>
  <c r="AQ49" i="64"/>
  <c r="AS49" i="64" s="1"/>
  <c r="AQ41" i="64"/>
  <c r="AS41" i="64" s="1"/>
  <c r="AQ44" i="64"/>
  <c r="AS44" i="64" s="1"/>
  <c r="AQ46" i="64"/>
  <c r="AR46" i="64" s="1"/>
  <c r="AQ42" i="64"/>
  <c r="AR42" i="64" s="1"/>
  <c r="AQ36" i="64"/>
  <c r="AS36" i="64" s="1"/>
  <c r="AQ45" i="64"/>
  <c r="AS45" i="64" s="1"/>
  <c r="AQ48" i="64"/>
  <c r="AS48" i="64" s="1"/>
  <c r="AQ50" i="65"/>
  <c r="AQ38" i="65"/>
  <c r="AQ49" i="65"/>
  <c r="AQ37" i="65"/>
  <c r="AQ47" i="65"/>
  <c r="AQ46" i="65"/>
  <c r="AQ44" i="65"/>
  <c r="AQ43" i="65"/>
  <c r="AQ42" i="65"/>
  <c r="AQ41" i="65"/>
  <c r="AQ39" i="65"/>
  <c r="AQ48" i="65"/>
  <c r="AQ45" i="65"/>
  <c r="AQ40" i="65"/>
  <c r="AQ36" i="65"/>
  <c r="AQ46" i="61"/>
  <c r="AS46" i="61" s="1"/>
  <c r="AQ39" i="61"/>
  <c r="AS39" i="61" s="1"/>
  <c r="AQ41" i="61"/>
  <c r="AS41" i="61" s="1"/>
  <c r="AQ47" i="61"/>
  <c r="AR47" i="61" s="1"/>
  <c r="AQ48" i="61"/>
  <c r="AS48" i="61" s="1"/>
  <c r="AQ36" i="61"/>
  <c r="AS36" i="61" s="1"/>
  <c r="AQ38" i="61"/>
  <c r="AR38" i="61" s="1"/>
  <c r="AQ45" i="61"/>
  <c r="AR45" i="61" s="1"/>
  <c r="AQ50" i="61"/>
  <c r="AS50" i="61" s="1"/>
  <c r="AQ49" i="61"/>
  <c r="AR49" i="61" s="1"/>
  <c r="AQ44" i="61"/>
  <c r="AS44" i="61" s="1"/>
  <c r="AQ37" i="61"/>
  <c r="AS37" i="61" s="1"/>
  <c r="AQ40" i="61"/>
  <c r="AR40" i="61" s="1"/>
  <c r="AQ42" i="61"/>
  <c r="AR42" i="61" s="1"/>
  <c r="AR41" i="64"/>
  <c r="AS40" i="64"/>
  <c r="AR40" i="64"/>
  <c r="AQ44" i="59"/>
  <c r="AR44" i="59" s="1"/>
  <c r="AQ41" i="63"/>
  <c r="AR41" i="63" s="1"/>
  <c r="AQ43" i="59"/>
  <c r="AR43" i="59" s="1"/>
  <c r="AQ43" i="63"/>
  <c r="AR43" i="63" s="1"/>
  <c r="AQ47" i="59"/>
  <c r="AS47" i="59" s="1"/>
  <c r="AQ41" i="59"/>
  <c r="AS41" i="59" s="1"/>
  <c r="AQ44" i="63"/>
  <c r="AR44" i="63" s="1"/>
  <c r="AQ38" i="59"/>
  <c r="AS38" i="59" s="1"/>
  <c r="AQ38" i="63"/>
  <c r="AR38" i="63" s="1"/>
  <c r="AQ50" i="59"/>
  <c r="AS50" i="59" s="1"/>
  <c r="AQ39" i="59"/>
  <c r="AS39" i="59" s="1"/>
  <c r="AQ48" i="59"/>
  <c r="AR48" i="59" s="1"/>
  <c r="AQ45" i="63"/>
  <c r="AS45" i="63" s="1"/>
  <c r="AQ49" i="59"/>
  <c r="AS49" i="59" s="1"/>
  <c r="AQ48" i="63"/>
  <c r="AS48" i="63" s="1"/>
  <c r="AQ50" i="63"/>
  <c r="AS50" i="63" s="1"/>
  <c r="AQ36" i="63"/>
  <c r="AS36" i="63" s="1"/>
  <c r="AQ46" i="59"/>
  <c r="AS46" i="59" s="1"/>
  <c r="AQ37" i="59"/>
  <c r="AR37" i="59" s="1"/>
  <c r="AQ49" i="63"/>
  <c r="AR49" i="63" s="1"/>
  <c r="AQ36" i="59"/>
  <c r="AR36" i="59" s="1"/>
  <c r="AQ47" i="63"/>
  <c r="AR47" i="63" s="1"/>
  <c r="AQ36" i="58" a="1"/>
  <c r="AQ42" i="58" s="1"/>
  <c r="AQ40" i="59"/>
  <c r="AS40" i="59" s="1"/>
  <c r="AQ46" i="63"/>
  <c r="AR46" i="63" s="1"/>
  <c r="AQ39" i="63"/>
  <c r="AR39" i="63" s="1"/>
  <c r="AQ42" i="59"/>
  <c r="AS42" i="59" s="1"/>
  <c r="AQ40" i="63"/>
  <c r="AR40" i="63" s="1"/>
  <c r="AQ42" i="63"/>
  <c r="AS42" i="63" s="1"/>
  <c r="AS37" i="63"/>
  <c r="AR37" i="63"/>
  <c r="AS43" i="61"/>
  <c r="AR43" i="61"/>
  <c r="AQ45" i="60"/>
  <c r="AS45" i="60" s="1"/>
  <c r="AQ36" i="60"/>
  <c r="AR36" i="60" s="1"/>
  <c r="AQ39" i="60"/>
  <c r="AR39" i="60" s="1"/>
  <c r="AQ40" i="60"/>
  <c r="AS40" i="60" s="1"/>
  <c r="AQ46" i="60"/>
  <c r="AR46" i="60" s="1"/>
  <c r="AQ49" i="60"/>
  <c r="AS49" i="60" s="1"/>
  <c r="AQ50" i="60"/>
  <c r="AS50" i="60" s="1"/>
  <c r="AQ42" i="60"/>
  <c r="AS42" i="60" s="1"/>
  <c r="AQ41" i="60"/>
  <c r="AR41" i="60" s="1"/>
  <c r="AQ44" i="60"/>
  <c r="AR44" i="60" s="1"/>
  <c r="AQ48" i="60"/>
  <c r="AS48" i="60" s="1"/>
  <c r="AQ37" i="60"/>
  <c r="AR37" i="60" s="1"/>
  <c r="AQ38" i="60"/>
  <c r="AS38" i="60" s="1"/>
  <c r="AQ43" i="60"/>
  <c r="AS43" i="60" s="1"/>
  <c r="AS47" i="60"/>
  <c r="AR47" i="60"/>
  <c r="AR45" i="59"/>
  <c r="AS45" i="59"/>
  <c r="AR42" i="66" l="1"/>
  <c r="AS47" i="66"/>
  <c r="AR38" i="66"/>
  <c r="AR46" i="66"/>
  <c r="AS40" i="66"/>
  <c r="AS36" i="66"/>
  <c r="AS37" i="66"/>
  <c r="AR44" i="66"/>
  <c r="AS46" i="68"/>
  <c r="AR46" i="68"/>
  <c r="AR41" i="68"/>
  <c r="AS41" i="68"/>
  <c r="AS42" i="68"/>
  <c r="AR42" i="68"/>
  <c r="AS49" i="68"/>
  <c r="AR49" i="68"/>
  <c r="AR49" i="66"/>
  <c r="AS39" i="68"/>
  <c r="AR39" i="68"/>
  <c r="AR45" i="68"/>
  <c r="AS45" i="68"/>
  <c r="AR38" i="68"/>
  <c r="AS38" i="68"/>
  <c r="AS50" i="68"/>
  <c r="AR50" i="68"/>
  <c r="AS45" i="66"/>
  <c r="AR47" i="68"/>
  <c r="AS47" i="68"/>
  <c r="AR37" i="68"/>
  <c r="AS37" i="68"/>
  <c r="AS36" i="68"/>
  <c r="AR36" i="68"/>
  <c r="AS50" i="66"/>
  <c r="AS48" i="68"/>
  <c r="AR48" i="68"/>
  <c r="AS40" i="68"/>
  <c r="AR40" i="68"/>
  <c r="AS44" i="68"/>
  <c r="AR44" i="68"/>
  <c r="AR43" i="68"/>
  <c r="AS43" i="68"/>
  <c r="AR43" i="66"/>
  <c r="AS41" i="66"/>
  <c r="AR48" i="66"/>
  <c r="AR48" i="67"/>
  <c r="AS48" i="67"/>
  <c r="AR38" i="67"/>
  <c r="AS38" i="67"/>
  <c r="AS45" i="67"/>
  <c r="AR45" i="67"/>
  <c r="AR50" i="67"/>
  <c r="AS50" i="67"/>
  <c r="AS46" i="67"/>
  <c r="AR46" i="67"/>
  <c r="AS43" i="67"/>
  <c r="AR43" i="67"/>
  <c r="AS41" i="67"/>
  <c r="AR41" i="67"/>
  <c r="AS47" i="67"/>
  <c r="AR47" i="67"/>
  <c r="AS49" i="67"/>
  <c r="AR49" i="67"/>
  <c r="AR36" i="67"/>
  <c r="AS36" i="67"/>
  <c r="AS39" i="67"/>
  <c r="AR39" i="67"/>
  <c r="AR37" i="67"/>
  <c r="AS37" i="67"/>
  <c r="AS40" i="67"/>
  <c r="AR40" i="67"/>
  <c r="AS37" i="64"/>
  <c r="AS42" i="67"/>
  <c r="AR42" i="67"/>
  <c r="AS44" i="67"/>
  <c r="AR44" i="67"/>
  <c r="AS50" i="64"/>
  <c r="AR49" i="64"/>
  <c r="AS39" i="64"/>
  <c r="AS45" i="61"/>
  <c r="AR45" i="64"/>
  <c r="AS38" i="61"/>
  <c r="AR36" i="64"/>
  <c r="AS40" i="61"/>
  <c r="AR44" i="64"/>
  <c r="AR48" i="61"/>
  <c r="AS38" i="64"/>
  <c r="AS46" i="64"/>
  <c r="AS40" i="63"/>
  <c r="AR48" i="64"/>
  <c r="AR41" i="65"/>
  <c r="AS41" i="65"/>
  <c r="AR50" i="65"/>
  <c r="AS50" i="65"/>
  <c r="AR42" i="65"/>
  <c r="AS42" i="65"/>
  <c r="AR36" i="61"/>
  <c r="AS43" i="64"/>
  <c r="AS43" i="65"/>
  <c r="AR43" i="65"/>
  <c r="AS44" i="59"/>
  <c r="AR47" i="64"/>
  <c r="AS47" i="61"/>
  <c r="AS46" i="65"/>
  <c r="AR46" i="65"/>
  <c r="AS36" i="59"/>
  <c r="AR50" i="61"/>
  <c r="AS42" i="64"/>
  <c r="AR47" i="65"/>
  <c r="AS47" i="65"/>
  <c r="AR40" i="65"/>
  <c r="AS40" i="65"/>
  <c r="AS49" i="61"/>
  <c r="AS44" i="65"/>
  <c r="AR44" i="65"/>
  <c r="AS37" i="65"/>
  <c r="AR37" i="65"/>
  <c r="AR36" i="65"/>
  <c r="AS36" i="65"/>
  <c r="AS49" i="65"/>
  <c r="AR49" i="65"/>
  <c r="AR38" i="65"/>
  <c r="AS38" i="65"/>
  <c r="AS45" i="65"/>
  <c r="AR45" i="65"/>
  <c r="AS48" i="65"/>
  <c r="AR48" i="65"/>
  <c r="AR44" i="61"/>
  <c r="AR39" i="65"/>
  <c r="AS39" i="65"/>
  <c r="AR46" i="61"/>
  <c r="AR39" i="61"/>
  <c r="AR47" i="59"/>
  <c r="AS42" i="61"/>
  <c r="AR41" i="61"/>
  <c r="AR37" i="61"/>
  <c r="AS47" i="63"/>
  <c r="AR46" i="59"/>
  <c r="AS37" i="59"/>
  <c r="AR41" i="59"/>
  <c r="AR49" i="59"/>
  <c r="AR45" i="63"/>
  <c r="AS49" i="63"/>
  <c r="AR42" i="59"/>
  <c r="AS43" i="63"/>
  <c r="AR38" i="59"/>
  <c r="AS44" i="63"/>
  <c r="AS41" i="63"/>
  <c r="AR40" i="59"/>
  <c r="AS38" i="63"/>
  <c r="AR50" i="59"/>
  <c r="AS48" i="59"/>
  <c r="AR42" i="63"/>
  <c r="AR36" i="63"/>
  <c r="AQ36" i="58"/>
  <c r="AS36" i="58" s="1"/>
  <c r="AQ48" i="58"/>
  <c r="AR48" i="58" s="1"/>
  <c r="AQ47" i="58"/>
  <c r="AS47" i="58" s="1"/>
  <c r="AQ50" i="58"/>
  <c r="AR50" i="58" s="1"/>
  <c r="AQ39" i="58"/>
  <c r="AS39" i="58" s="1"/>
  <c r="AR48" i="63"/>
  <c r="AR50" i="63"/>
  <c r="AS46" i="63"/>
  <c r="AQ49" i="58"/>
  <c r="AS49" i="58" s="1"/>
  <c r="AQ38" i="58"/>
  <c r="AR38" i="58" s="1"/>
  <c r="AR39" i="59"/>
  <c r="AQ40" i="58"/>
  <c r="AS40" i="58" s="1"/>
  <c r="AS43" i="59"/>
  <c r="AQ37" i="58"/>
  <c r="AR37" i="58" s="1"/>
  <c r="AQ43" i="58"/>
  <c r="AS43" i="58" s="1"/>
  <c r="AQ44" i="58"/>
  <c r="AR44" i="58" s="1"/>
  <c r="AQ41" i="58"/>
  <c r="AS41" i="58" s="1"/>
  <c r="AS39" i="63"/>
  <c r="AQ46" i="58"/>
  <c r="AR46" i="58" s="1"/>
  <c r="AQ45" i="58"/>
  <c r="AS45" i="58" s="1"/>
  <c r="AR48" i="60"/>
  <c r="AR42" i="60"/>
  <c r="AS41" i="60"/>
  <c r="AR50" i="60"/>
  <c r="AS46" i="60"/>
  <c r="AR49" i="60"/>
  <c r="AR40" i="60"/>
  <c r="AS37" i="60"/>
  <c r="AR45" i="60"/>
  <c r="AS39" i="60"/>
  <c r="AS36" i="60"/>
  <c r="AR43" i="60"/>
  <c r="AR38" i="60"/>
  <c r="AS44" i="60"/>
  <c r="AS42" i="58"/>
  <c r="AR42" i="58"/>
  <c r="BK36" i="66" l="1" a="1"/>
  <c r="BK40" i="66" s="1"/>
  <c r="BM40" i="66" s="1"/>
  <c r="BK36" i="68" a="1"/>
  <c r="BK45" i="68" s="1"/>
  <c r="BK36" i="67" a="1"/>
  <c r="BK36" i="59" a="1"/>
  <c r="BK47" i="59" s="1"/>
  <c r="BL47" i="59" s="1"/>
  <c r="BK36" i="64" a="1"/>
  <c r="BK44" i="64" s="1"/>
  <c r="BK36" i="61" a="1"/>
  <c r="BK50" i="61" s="1"/>
  <c r="AS46" i="58"/>
  <c r="AR40" i="58"/>
  <c r="BK36" i="65" a="1"/>
  <c r="AR45" i="58"/>
  <c r="AS44" i="58"/>
  <c r="AR49" i="58"/>
  <c r="BK36" i="63" a="1"/>
  <c r="BK42" i="63" s="1"/>
  <c r="AR41" i="58"/>
  <c r="AR39" i="58"/>
  <c r="AS38" i="58"/>
  <c r="AS50" i="58"/>
  <c r="AS48" i="58"/>
  <c r="AR47" i="58"/>
  <c r="AS37" i="58"/>
  <c r="AR36" i="58"/>
  <c r="BK36" i="60" a="1"/>
  <c r="BK38" i="60" s="1"/>
  <c r="BM38" i="60" s="1"/>
  <c r="AR43" i="58"/>
  <c r="BK41" i="68" l="1"/>
  <c r="BL41" i="68" s="1"/>
  <c r="BK43" i="68"/>
  <c r="BM43" i="68" s="1"/>
  <c r="BK44" i="68"/>
  <c r="BM44" i="68" s="1"/>
  <c r="BK37" i="68"/>
  <c r="BM37" i="68" s="1"/>
  <c r="BK39" i="68"/>
  <c r="BL39" i="68" s="1"/>
  <c r="BK43" i="66"/>
  <c r="BM43" i="66" s="1"/>
  <c r="BK46" i="68"/>
  <c r="BL46" i="68" s="1"/>
  <c r="BL40" i="66"/>
  <c r="BK50" i="66"/>
  <c r="BM50" i="66" s="1"/>
  <c r="BK45" i="66"/>
  <c r="BL45" i="66" s="1"/>
  <c r="BK42" i="66"/>
  <c r="BL42" i="66" s="1"/>
  <c r="BK48" i="66"/>
  <c r="BM48" i="66" s="1"/>
  <c r="BK47" i="68"/>
  <c r="BM47" i="68" s="1"/>
  <c r="BK37" i="66"/>
  <c r="BL37" i="66" s="1"/>
  <c r="BK38" i="66"/>
  <c r="BM38" i="66" s="1"/>
  <c r="BK38" i="68"/>
  <c r="BL38" i="68" s="1"/>
  <c r="BK50" i="68"/>
  <c r="BM50" i="68" s="1"/>
  <c r="BK47" i="66"/>
  <c r="BL47" i="66" s="1"/>
  <c r="BK46" i="66"/>
  <c r="BM46" i="66" s="1"/>
  <c r="BK49" i="68"/>
  <c r="BL49" i="68" s="1"/>
  <c r="BK42" i="68"/>
  <c r="BL42" i="68" s="1"/>
  <c r="BK39" i="66"/>
  <c r="BL39" i="66" s="1"/>
  <c r="BK48" i="68"/>
  <c r="BM48" i="68" s="1"/>
  <c r="BK40" i="68"/>
  <c r="BM40" i="68" s="1"/>
  <c r="BK49" i="66"/>
  <c r="BM49" i="66" s="1"/>
  <c r="BK36" i="68"/>
  <c r="BM36" i="68" s="1"/>
  <c r="BK44" i="66"/>
  <c r="BM44" i="66" s="1"/>
  <c r="BK36" i="66"/>
  <c r="BM36" i="66" s="1"/>
  <c r="BK41" i="66"/>
  <c r="BL41" i="66" s="1"/>
  <c r="BM45" i="68"/>
  <c r="BL45" i="68"/>
  <c r="BK43" i="67"/>
  <c r="BK41" i="67"/>
  <c r="BK40" i="67"/>
  <c r="BK50" i="67"/>
  <c r="BK38" i="67"/>
  <c r="BK46" i="67"/>
  <c r="BK48" i="67"/>
  <c r="BK47" i="67"/>
  <c r="BK45" i="67"/>
  <c r="BK44" i="67"/>
  <c r="BK42" i="67"/>
  <c r="BK39" i="67"/>
  <c r="BK37" i="67"/>
  <c r="BK36" i="67"/>
  <c r="BK49" i="67"/>
  <c r="BK49" i="64"/>
  <c r="BL49" i="64" s="1"/>
  <c r="BK42" i="64"/>
  <c r="BM42" i="64" s="1"/>
  <c r="BK43" i="64"/>
  <c r="BM43" i="64" s="1"/>
  <c r="BM47" i="59"/>
  <c r="BK45" i="59"/>
  <c r="BL45" i="59" s="1"/>
  <c r="BK37" i="64"/>
  <c r="BM37" i="64" s="1"/>
  <c r="BK46" i="64"/>
  <c r="BM46" i="64" s="1"/>
  <c r="BK44" i="59"/>
  <c r="BL44" i="59" s="1"/>
  <c r="BK46" i="59"/>
  <c r="BL46" i="59" s="1"/>
  <c r="BK38" i="59"/>
  <c r="BL38" i="59" s="1"/>
  <c r="BK43" i="59"/>
  <c r="BL43" i="59" s="1"/>
  <c r="BK49" i="59"/>
  <c r="BM49" i="59" s="1"/>
  <c r="BK37" i="59"/>
  <c r="BL37" i="59" s="1"/>
  <c r="BK45" i="64"/>
  <c r="BM45" i="64" s="1"/>
  <c r="BK41" i="59"/>
  <c r="BM41" i="59" s="1"/>
  <c r="BK39" i="59"/>
  <c r="BM39" i="59" s="1"/>
  <c r="BK36" i="64"/>
  <c r="BM36" i="64" s="1"/>
  <c r="BK40" i="59"/>
  <c r="BL40" i="59" s="1"/>
  <c r="BK48" i="64"/>
  <c r="BL48" i="64" s="1"/>
  <c r="BK48" i="59"/>
  <c r="BL48" i="59" s="1"/>
  <c r="BK38" i="64"/>
  <c r="BM38" i="64" s="1"/>
  <c r="BK42" i="59"/>
  <c r="BM42" i="59" s="1"/>
  <c r="BK36" i="59"/>
  <c r="BL36" i="59" s="1"/>
  <c r="BK41" i="64"/>
  <c r="BL41" i="64" s="1"/>
  <c r="BK50" i="59"/>
  <c r="BM50" i="59" s="1"/>
  <c r="BK41" i="61"/>
  <c r="BL41" i="61" s="1"/>
  <c r="BK40" i="61"/>
  <c r="BM40" i="61" s="1"/>
  <c r="BK47" i="64"/>
  <c r="BL47" i="64" s="1"/>
  <c r="BK50" i="64"/>
  <c r="BM50" i="64" s="1"/>
  <c r="BK37" i="61"/>
  <c r="BL37" i="61" s="1"/>
  <c r="BK40" i="64"/>
  <c r="BL40" i="64" s="1"/>
  <c r="BK38" i="61"/>
  <c r="BL38" i="61" s="1"/>
  <c r="BK46" i="61"/>
  <c r="BM46" i="61" s="1"/>
  <c r="BK39" i="64"/>
  <c r="BL39" i="64" s="1"/>
  <c r="BK42" i="61"/>
  <c r="BM42" i="61" s="1"/>
  <c r="BK39" i="61"/>
  <c r="BL39" i="61" s="1"/>
  <c r="BK44" i="61"/>
  <c r="BL44" i="61" s="1"/>
  <c r="BK47" i="61"/>
  <c r="BL47" i="61" s="1"/>
  <c r="BK45" i="61"/>
  <c r="BM45" i="61" s="1"/>
  <c r="BK43" i="61"/>
  <c r="BM43" i="61" s="1"/>
  <c r="BK48" i="61"/>
  <c r="BM48" i="61" s="1"/>
  <c r="BK49" i="61"/>
  <c r="BM49" i="61" s="1"/>
  <c r="BK36" i="61"/>
  <c r="BL36" i="61" s="1"/>
  <c r="BK36" i="58" a="1"/>
  <c r="BK40" i="58" s="1"/>
  <c r="BK46" i="65"/>
  <c r="BK41" i="65"/>
  <c r="BK40" i="65"/>
  <c r="BK38" i="65"/>
  <c r="BK50" i="65"/>
  <c r="BK37" i="65"/>
  <c r="BK48" i="65"/>
  <c r="BK47" i="65"/>
  <c r="BK45" i="65"/>
  <c r="BK44" i="65"/>
  <c r="BK42" i="65"/>
  <c r="BK49" i="65"/>
  <c r="BK43" i="65"/>
  <c r="BK39" i="65"/>
  <c r="BK36" i="65"/>
  <c r="BK38" i="63"/>
  <c r="BM38" i="63" s="1"/>
  <c r="BK44" i="63"/>
  <c r="BL44" i="63" s="1"/>
  <c r="BK39" i="63"/>
  <c r="BL39" i="63" s="1"/>
  <c r="BK40" i="63"/>
  <c r="BL40" i="63" s="1"/>
  <c r="BK45" i="63"/>
  <c r="BL45" i="63" s="1"/>
  <c r="BK43" i="63"/>
  <c r="BL43" i="63" s="1"/>
  <c r="BK46" i="63"/>
  <c r="BM46" i="63" s="1"/>
  <c r="BK47" i="63"/>
  <c r="BL47" i="63" s="1"/>
  <c r="BK37" i="63"/>
  <c r="BM37" i="63" s="1"/>
  <c r="BK49" i="63"/>
  <c r="BM49" i="63" s="1"/>
  <c r="BK50" i="63"/>
  <c r="BM50" i="63" s="1"/>
  <c r="BK36" i="63"/>
  <c r="BL36" i="63" s="1"/>
  <c r="BK41" i="63"/>
  <c r="BM41" i="63" s="1"/>
  <c r="BK48" i="63"/>
  <c r="BM48" i="63" s="1"/>
  <c r="BL44" i="64"/>
  <c r="BM44" i="64"/>
  <c r="BK40" i="60"/>
  <c r="BL40" i="60" s="1"/>
  <c r="BK37" i="60"/>
  <c r="BM37" i="60" s="1"/>
  <c r="BK48" i="60"/>
  <c r="BM48" i="60" s="1"/>
  <c r="BK44" i="60"/>
  <c r="BL44" i="60" s="1"/>
  <c r="BK50" i="60"/>
  <c r="BM50" i="60" s="1"/>
  <c r="BK45" i="60"/>
  <c r="BM45" i="60" s="1"/>
  <c r="BK46" i="60"/>
  <c r="BL46" i="60" s="1"/>
  <c r="BK47" i="60"/>
  <c r="BL47" i="60" s="1"/>
  <c r="BL38" i="60"/>
  <c r="BK41" i="60"/>
  <c r="BM41" i="60" s="1"/>
  <c r="BK39" i="60"/>
  <c r="BM39" i="60" s="1"/>
  <c r="BK49" i="60"/>
  <c r="BL49" i="60" s="1"/>
  <c r="BK43" i="60"/>
  <c r="BM43" i="60" s="1"/>
  <c r="BK36" i="60"/>
  <c r="BM36" i="60" s="1"/>
  <c r="BK42" i="60"/>
  <c r="BM42" i="60" s="1"/>
  <c r="BM42" i="63"/>
  <c r="BL42" i="63"/>
  <c r="BM50" i="61"/>
  <c r="BL50" i="61"/>
  <c r="BM47" i="66" l="1"/>
  <c r="BL49" i="66"/>
  <c r="BM46" i="68"/>
  <c r="BL43" i="66"/>
  <c r="BL46" i="66"/>
  <c r="BL48" i="66"/>
  <c r="BM37" i="66"/>
  <c r="BL47" i="68"/>
  <c r="BL43" i="68"/>
  <c r="BL44" i="68"/>
  <c r="BM39" i="66"/>
  <c r="BM41" i="68"/>
  <c r="BL36" i="66"/>
  <c r="BM42" i="66"/>
  <c r="BM42" i="68"/>
  <c r="BM45" i="66"/>
  <c r="BL50" i="66"/>
  <c r="BM38" i="68"/>
  <c r="BL37" i="68"/>
  <c r="BM39" i="68"/>
  <c r="BM49" i="68"/>
  <c r="BL44" i="66"/>
  <c r="BM41" i="66"/>
  <c r="BL38" i="66"/>
  <c r="BL36" i="68"/>
  <c r="BL40" i="68"/>
  <c r="BL50" i="68"/>
  <c r="BL48" i="68"/>
  <c r="BM49" i="64"/>
  <c r="BM47" i="61"/>
  <c r="BL42" i="64"/>
  <c r="BM48" i="64"/>
  <c r="BM38" i="61"/>
  <c r="BL46" i="64"/>
  <c r="BM46" i="67"/>
  <c r="BL46" i="67"/>
  <c r="BM50" i="67"/>
  <c r="BL50" i="67"/>
  <c r="BL49" i="67"/>
  <c r="BM49" i="67"/>
  <c r="BL36" i="67"/>
  <c r="BM36" i="67"/>
  <c r="BM41" i="67"/>
  <c r="BL41" i="67"/>
  <c r="BM37" i="67"/>
  <c r="BL37" i="67"/>
  <c r="BL43" i="67"/>
  <c r="BM43" i="67"/>
  <c r="BM39" i="67"/>
  <c r="BL39" i="67"/>
  <c r="BM42" i="67"/>
  <c r="BL42" i="67"/>
  <c r="BL45" i="67"/>
  <c r="BM45" i="67"/>
  <c r="BM36" i="59"/>
  <c r="BL47" i="67"/>
  <c r="BM47" i="67"/>
  <c r="BM38" i="67"/>
  <c r="BL38" i="67"/>
  <c r="BL40" i="67"/>
  <c r="BM40" i="67"/>
  <c r="BM44" i="67"/>
  <c r="BL44" i="67"/>
  <c r="BL50" i="59"/>
  <c r="BM37" i="59"/>
  <c r="BL48" i="67"/>
  <c r="BM48" i="67"/>
  <c r="BL37" i="64"/>
  <c r="BM44" i="61"/>
  <c r="BM46" i="59"/>
  <c r="BM48" i="59"/>
  <c r="BL46" i="61"/>
  <c r="BM40" i="59"/>
  <c r="BL36" i="64"/>
  <c r="BL43" i="64"/>
  <c r="BL42" i="61"/>
  <c r="BL45" i="64"/>
  <c r="BL49" i="59"/>
  <c r="BM36" i="63"/>
  <c r="BL41" i="59"/>
  <c r="BM41" i="61"/>
  <c r="BM39" i="61"/>
  <c r="BM45" i="59"/>
  <c r="BM41" i="64"/>
  <c r="BL38" i="64"/>
  <c r="BM38" i="59"/>
  <c r="BM44" i="59"/>
  <c r="BM39" i="64"/>
  <c r="BL42" i="59"/>
  <c r="BL39" i="59"/>
  <c r="BM43" i="59"/>
  <c r="BL48" i="61"/>
  <c r="BM40" i="64"/>
  <c r="BL45" i="61"/>
  <c r="BL46" i="63"/>
  <c r="BL50" i="64"/>
  <c r="BL40" i="61"/>
  <c r="BM36" i="61"/>
  <c r="BM47" i="64"/>
  <c r="BM37" i="61"/>
  <c r="BL43" i="61"/>
  <c r="BL49" i="61"/>
  <c r="BK41" i="58"/>
  <c r="BL41" i="58" s="1"/>
  <c r="BK47" i="58"/>
  <c r="BL47" i="58" s="1"/>
  <c r="BM45" i="63"/>
  <c r="BK42" i="58"/>
  <c r="BM42" i="58" s="1"/>
  <c r="BK48" i="58"/>
  <c r="BM48" i="58" s="1"/>
  <c r="BK37" i="58"/>
  <c r="BM37" i="58" s="1"/>
  <c r="BK39" i="58"/>
  <c r="BL39" i="58" s="1"/>
  <c r="BK45" i="58"/>
  <c r="BM45" i="58" s="1"/>
  <c r="BK43" i="58"/>
  <c r="BM43" i="58" s="1"/>
  <c r="BK46" i="58"/>
  <c r="BM46" i="58" s="1"/>
  <c r="BK44" i="58"/>
  <c r="BM44" i="58" s="1"/>
  <c r="BM43" i="63"/>
  <c r="BK36" i="58"/>
  <c r="BL36" i="58" s="1"/>
  <c r="BL38" i="63"/>
  <c r="BK49" i="58"/>
  <c r="BM49" i="58" s="1"/>
  <c r="BK38" i="58"/>
  <c r="BL38" i="58" s="1"/>
  <c r="BK50" i="58"/>
  <c r="BM50" i="58" s="1"/>
  <c r="BL43" i="65"/>
  <c r="BM43" i="65"/>
  <c r="BM46" i="65"/>
  <c r="BL46" i="65"/>
  <c r="BL49" i="65"/>
  <c r="BM49" i="65"/>
  <c r="BM44" i="65"/>
  <c r="BL44" i="65"/>
  <c r="BM42" i="65"/>
  <c r="BL42" i="65"/>
  <c r="BM45" i="65"/>
  <c r="BL45" i="65"/>
  <c r="BL47" i="65"/>
  <c r="BM47" i="65"/>
  <c r="BM48" i="65"/>
  <c r="BL48" i="65"/>
  <c r="BM37" i="65"/>
  <c r="BL37" i="65"/>
  <c r="BM50" i="65"/>
  <c r="BL50" i="65"/>
  <c r="BL36" i="65"/>
  <c r="BM36" i="65"/>
  <c r="BM40" i="65"/>
  <c r="BL40" i="65"/>
  <c r="BL38" i="65"/>
  <c r="BM38" i="65"/>
  <c r="BL39" i="65"/>
  <c r="BM39" i="65"/>
  <c r="BM41" i="65"/>
  <c r="BL41" i="65"/>
  <c r="BM47" i="63"/>
  <c r="BL41" i="63"/>
  <c r="BM44" i="63"/>
  <c r="BL37" i="63"/>
  <c r="BL49" i="63"/>
  <c r="BM46" i="60"/>
  <c r="BM40" i="63"/>
  <c r="BM39" i="63"/>
  <c r="BL48" i="63"/>
  <c r="BM47" i="60"/>
  <c r="BL50" i="63"/>
  <c r="BL43" i="60"/>
  <c r="BL50" i="60"/>
  <c r="BL45" i="60"/>
  <c r="BL48" i="60"/>
  <c r="BM40" i="60"/>
  <c r="BM44" i="60"/>
  <c r="BL42" i="60"/>
  <c r="BL41" i="60"/>
  <c r="BL37" i="60"/>
  <c r="BL36" i="60"/>
  <c r="BL39" i="60"/>
  <c r="BM49" i="60"/>
  <c r="BL40" i="58"/>
  <c r="BM40" i="58"/>
  <c r="BM41" i="58" l="1"/>
  <c r="BQ36" i="66" a="1"/>
  <c r="BQ36" i="66" s="1"/>
  <c r="BR36" i="66" s="1"/>
  <c r="BS36" i="66" s="1"/>
  <c r="BT36" i="66" s="1"/>
  <c r="BQ36" i="68" a="1"/>
  <c r="BQ36" i="68" s="1"/>
  <c r="BR36" i="68" s="1"/>
  <c r="BS36" i="68" s="1"/>
  <c r="BT36" i="68" s="1"/>
  <c r="BQ36" i="67" a="1"/>
  <c r="BQ36" i="67" s="1"/>
  <c r="BR36" i="67" s="1"/>
  <c r="BS36" i="67" s="1"/>
  <c r="BM36" i="58"/>
  <c r="BQ36" i="61" a="1"/>
  <c r="BQ36" i="61" s="1"/>
  <c r="BR36" i="61" s="1"/>
  <c r="BS36" i="61" s="1"/>
  <c r="BT36" i="61" s="1"/>
  <c r="BQ36" i="59" a="1"/>
  <c r="BQ36" i="59" s="1"/>
  <c r="BR36" i="59" s="1"/>
  <c r="BS36" i="59" s="1"/>
  <c r="BT36" i="59" s="1"/>
  <c r="BM39" i="58"/>
  <c r="BQ36" i="64" a="1"/>
  <c r="BQ36" i="64" s="1"/>
  <c r="BR36" i="64" s="1"/>
  <c r="BS36" i="64" s="1"/>
  <c r="BT36" i="64" s="1"/>
  <c r="BL45" i="58"/>
  <c r="BL42" i="58"/>
  <c r="BL50" i="58"/>
  <c r="BL49" i="58"/>
  <c r="BL48" i="58"/>
  <c r="BM47" i="58"/>
  <c r="BL37" i="58"/>
  <c r="BL44" i="58"/>
  <c r="BM38" i="58"/>
  <c r="BL46" i="58"/>
  <c r="BL43" i="58"/>
  <c r="BQ36" i="65" a="1"/>
  <c r="BQ36" i="65" s="1"/>
  <c r="BR36" i="65" s="1"/>
  <c r="BS36" i="65" s="1"/>
  <c r="BQ36" i="63" a="1"/>
  <c r="BQ36" i="63" s="1"/>
  <c r="BR36" i="63" s="1"/>
  <c r="BS36" i="63" s="1"/>
  <c r="BT36" i="63" s="1"/>
  <c r="BQ36" i="60" a="1"/>
  <c r="BQ36" i="60" s="1"/>
  <c r="BR36" i="60" s="1"/>
  <c r="BS36" i="60" s="1"/>
  <c r="BT36" i="60" s="1"/>
  <c r="C19" i="66" l="1"/>
  <c r="C21" i="66" s="1"/>
  <c r="C19" i="68"/>
  <c r="C21" i="68" s="1"/>
  <c r="C19" i="67"/>
  <c r="BT36" i="67"/>
  <c r="C19" i="64"/>
  <c r="E19" i="64" s="1"/>
  <c r="E21" i="64" s="1"/>
  <c r="C19" i="59"/>
  <c r="C21" i="59" s="1"/>
  <c r="C19" i="61"/>
  <c r="E19" i="61" s="1"/>
  <c r="E21" i="61" s="1"/>
  <c r="BQ36" i="58" a="1"/>
  <c r="BQ36" i="58" s="1"/>
  <c r="BR36" i="58" s="1"/>
  <c r="BS36" i="58" s="1"/>
  <c r="BT36" i="58" s="1"/>
  <c r="BT36" i="65"/>
  <c r="C19" i="65"/>
  <c r="C19" i="63"/>
  <c r="E19" i="63" s="1"/>
  <c r="E21" i="63" s="1"/>
  <c r="C19" i="60"/>
  <c r="E19" i="60" s="1"/>
  <c r="E21" i="60" s="1"/>
  <c r="E19" i="66" l="1"/>
  <c r="E21" i="66" s="1"/>
  <c r="E19" i="68"/>
  <c r="E21" i="68" s="1"/>
  <c r="C21" i="64"/>
  <c r="E19" i="67"/>
  <c r="E21" i="67" s="1"/>
  <c r="C21" i="67"/>
  <c r="C21" i="61"/>
  <c r="E19" i="59"/>
  <c r="E21" i="59" s="1"/>
  <c r="C19" i="58"/>
  <c r="C21" i="58" s="1"/>
  <c r="C21" i="63"/>
  <c r="C21" i="60"/>
  <c r="C21" i="65"/>
  <c r="E19" i="65"/>
  <c r="E21" i="65" s="1"/>
  <c r="E19" i="58" l="1"/>
  <c r="E21" i="58" s="1"/>
  <c r="C2" i="14"/>
  <c r="F2" i="14"/>
  <c r="H2" i="14"/>
  <c r="D2" i="14"/>
  <c r="E2" i="14"/>
  <c r="C3" i="14"/>
  <c r="C4" i="14"/>
  <c r="D3" i="14"/>
  <c r="D4" i="14"/>
  <c r="B2" i="14"/>
  <c r="B4" i="14"/>
  <c r="G2" i="14"/>
  <c r="J2" i="14"/>
  <c r="I2" i="14"/>
  <c r="B3" i="14"/>
  <c r="Q2" i="14" l="1"/>
  <c r="E3" i="14"/>
  <c r="E4" i="14"/>
  <c r="R2" i="14" l="1"/>
  <c r="F3" i="14"/>
  <c r="F4" i="14"/>
  <c r="S2" i="14" l="1"/>
  <c r="G3" i="14"/>
  <c r="G4" i="14"/>
  <c r="T2" i="14" l="1"/>
  <c r="H3" i="14"/>
  <c r="H4" i="14"/>
  <c r="U2" i="14" l="1"/>
  <c r="I4" i="14"/>
  <c r="I3" i="14"/>
  <c r="V2" i="14" l="1"/>
  <c r="J4" i="14"/>
  <c r="J3" i="14"/>
  <c r="W2" i="14" l="1"/>
  <c r="Y2" i="14" s="1" a="1"/>
  <c r="Y2" i="14" s="1"/>
  <c r="F12" i="14"/>
  <c r="Y7" i="14" l="1"/>
  <c r="Y8" i="14"/>
  <c r="Y6" i="14"/>
  <c r="Y5" i="14"/>
  <c r="Y4" i="14"/>
  <c r="Y3" i="14"/>
  <c r="CC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C5" i="14"/>
  <c r="D5" i="14"/>
  <c r="B5" i="14"/>
  <c r="Q3" i="14" l="1"/>
  <c r="E5" i="14"/>
  <c r="R3" i="14" l="1"/>
  <c r="F5" i="14"/>
  <c r="S3" i="14" l="1"/>
  <c r="G5" i="14"/>
  <c r="T3" i="14" l="1"/>
  <c r="H5" i="14"/>
  <c r="U3" i="14" l="1"/>
  <c r="I5" i="14"/>
  <c r="V3" i="14" l="1"/>
  <c r="J5" i="14"/>
  <c r="W3" i="14" l="1"/>
  <c r="CC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C6" i="14"/>
  <c r="D6" i="14"/>
  <c r="B6" i="14"/>
  <c r="Q4" i="14" l="1"/>
  <c r="E6" i="14"/>
  <c r="R4" i="14" l="1"/>
  <c r="F6" i="14"/>
  <c r="S4" i="14" l="1"/>
  <c r="CC4" i="14"/>
  <c r="CG4" i="14"/>
  <c r="CH4" i="14"/>
  <c r="CI4" i="14"/>
  <c r="CJ4" i="14"/>
  <c r="CK4" i="14"/>
  <c r="CL4" i="14"/>
  <c r="CM4" i="14"/>
  <c r="CN4" i="14"/>
  <c r="CO4" i="14"/>
  <c r="CP4" i="14"/>
  <c r="CQ4" i="14"/>
  <c r="CR4" i="14"/>
  <c r="CS4" i="14"/>
  <c r="CT4" i="14"/>
  <c r="CU4" i="14"/>
  <c r="CY4" i="14"/>
  <c r="CZ4" i="14"/>
  <c r="DA4" i="14"/>
  <c r="DB4" i="14"/>
  <c r="DC4" i="14"/>
  <c r="DD4" i="14"/>
  <c r="DE4" i="14"/>
  <c r="DF4" i="14"/>
  <c r="DG4" i="14"/>
  <c r="DH4" i="14"/>
  <c r="DI4" i="14"/>
  <c r="DJ4" i="14"/>
  <c r="DK4" i="14"/>
  <c r="DL4" i="14"/>
  <c r="DM4" i="14"/>
  <c r="DN4" i="14"/>
  <c r="CC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CC6" i="14"/>
  <c r="CG6" i="14"/>
  <c r="CH6" i="14"/>
  <c r="CI6" i="14"/>
  <c r="CJ6" i="14"/>
  <c r="CK6" i="14"/>
  <c r="CL6" i="14"/>
  <c r="CM6" i="14"/>
  <c r="CN6" i="14"/>
  <c r="CO6" i="14"/>
  <c r="CP6" i="14"/>
  <c r="CQ6" i="14"/>
  <c r="CR6" i="14"/>
  <c r="CS6" i="14"/>
  <c r="CT6" i="14"/>
  <c r="CU6" i="14"/>
  <c r="CY6" i="14"/>
  <c r="CZ6" i="14"/>
  <c r="DA6" i="14"/>
  <c r="DB6" i="14"/>
  <c r="DC6" i="14"/>
  <c r="DD6" i="14"/>
  <c r="DE6" i="14"/>
  <c r="DF6" i="14"/>
  <c r="DG6" i="14"/>
  <c r="DH6" i="14"/>
  <c r="DI6" i="14"/>
  <c r="DJ6" i="14"/>
  <c r="DK6" i="14"/>
  <c r="DL6" i="14"/>
  <c r="DM6" i="14"/>
  <c r="DN6" i="14"/>
  <c r="CC7" i="14"/>
  <c r="CG7" i="14"/>
  <c r="CH7" i="14"/>
  <c r="CI7" i="14"/>
  <c r="CJ7" i="14"/>
  <c r="CK7" i="14"/>
  <c r="CL7" i="14"/>
  <c r="CM7" i="14"/>
  <c r="CN7" i="14"/>
  <c r="CO7" i="14"/>
  <c r="CP7" i="14"/>
  <c r="CQ7" i="14"/>
  <c r="CR7" i="14"/>
  <c r="CS7" i="14"/>
  <c r="CT7" i="14"/>
  <c r="CU7" i="14"/>
  <c r="CY7" i="14"/>
  <c r="CZ7" i="14"/>
  <c r="DA7" i="14"/>
  <c r="DB7" i="14"/>
  <c r="DC7" i="14"/>
  <c r="DD7" i="14"/>
  <c r="DE7" i="14"/>
  <c r="DF7" i="14"/>
  <c r="DG7" i="14"/>
  <c r="DH7" i="14"/>
  <c r="DI7" i="14"/>
  <c r="DJ7" i="14"/>
  <c r="DK7" i="14"/>
  <c r="DL7" i="14"/>
  <c r="DM7" i="14"/>
  <c r="DN7" i="14"/>
  <c r="CC8" i="14"/>
  <c r="CG8" i="14"/>
  <c r="CH8" i="14"/>
  <c r="CI8" i="14"/>
  <c r="CJ8" i="14"/>
  <c r="CK8" i="14"/>
  <c r="CL8" i="14"/>
  <c r="CM8" i="14"/>
  <c r="CN8" i="14"/>
  <c r="CO8" i="14"/>
  <c r="CP8" i="14"/>
  <c r="CQ8" i="14"/>
  <c r="CR8" i="14"/>
  <c r="CS8" i="14"/>
  <c r="CT8" i="14"/>
  <c r="CU8" i="14"/>
  <c r="CY8" i="14"/>
  <c r="CZ8" i="14"/>
  <c r="DA8" i="14"/>
  <c r="DB8" i="14"/>
  <c r="DC8" i="14"/>
  <c r="DD8" i="14"/>
  <c r="DE8" i="14"/>
  <c r="DF8" i="14"/>
  <c r="DG8" i="14"/>
  <c r="DH8" i="14"/>
  <c r="DI8" i="14"/>
  <c r="DJ8" i="14"/>
  <c r="DK8" i="14"/>
  <c r="DL8" i="14"/>
  <c r="DM8" i="14"/>
  <c r="DN8" i="14"/>
  <c r="CC9" i="14"/>
  <c r="CG9" i="14"/>
  <c r="CH9" i="14"/>
  <c r="CI9" i="14"/>
  <c r="CJ9" i="14"/>
  <c r="CK9" i="14"/>
  <c r="CL9" i="14"/>
  <c r="CM9" i="14"/>
  <c r="CN9" i="14"/>
  <c r="CO9" i="14"/>
  <c r="CP9" i="14"/>
  <c r="CQ9" i="14"/>
  <c r="CR9" i="14"/>
  <c r="CS9" i="14"/>
  <c r="CT9" i="14"/>
  <c r="CU9" i="14"/>
  <c r="CY9" i="14"/>
  <c r="CZ9" i="14"/>
  <c r="DA9" i="14"/>
  <c r="DB9" i="14"/>
  <c r="DC9" i="14"/>
  <c r="DD9" i="14"/>
  <c r="DE9" i="14"/>
  <c r="DF9" i="14"/>
  <c r="DG9" i="14"/>
  <c r="DH9" i="14"/>
  <c r="DI9" i="14"/>
  <c r="DJ9" i="14"/>
  <c r="DK9" i="14"/>
  <c r="DL9" i="14"/>
  <c r="DM9" i="14"/>
  <c r="Q10" i="14"/>
  <c r="R10" i="14"/>
  <c r="S10" i="14"/>
  <c r="T10" i="14"/>
  <c r="U10" i="14"/>
  <c r="V10" i="14"/>
  <c r="W10" i="14"/>
  <c r="CC10" i="14"/>
  <c r="CG10" i="14"/>
  <c r="CH10" i="14"/>
  <c r="CI10" i="14"/>
  <c r="CJ10" i="14"/>
  <c r="CK10" i="14"/>
  <c r="CL10" i="14"/>
  <c r="CM10" i="14"/>
  <c r="CN10" i="14"/>
  <c r="CO10" i="14"/>
  <c r="CP10" i="14"/>
  <c r="CQ10" i="14"/>
  <c r="CR10" i="14"/>
  <c r="CS10" i="14"/>
  <c r="CT10" i="14"/>
  <c r="CU10" i="14"/>
  <c r="CY10" i="14"/>
  <c r="CZ10" i="14"/>
  <c r="DA10" i="14"/>
  <c r="DB10" i="14"/>
  <c r="DC10" i="14"/>
  <c r="DD10" i="14"/>
  <c r="DE10" i="14"/>
  <c r="DF10" i="14"/>
  <c r="DG10" i="14"/>
  <c r="DH10" i="14"/>
  <c r="DI10" i="14"/>
  <c r="DJ10" i="14"/>
  <c r="DK10" i="14"/>
  <c r="DL10" i="14"/>
  <c r="DM10" i="14"/>
  <c r="L21" i="14"/>
  <c r="M21" i="14"/>
  <c r="N21" i="14"/>
  <c r="O21" i="14"/>
  <c r="Q11" i="14"/>
  <c r="R11" i="14"/>
  <c r="S11" i="14"/>
  <c r="T11" i="14"/>
  <c r="U11" i="14"/>
  <c r="V11" i="14"/>
  <c r="W11" i="14"/>
  <c r="CC11" i="14"/>
  <c r="CG11" i="14"/>
  <c r="CH11" i="14"/>
  <c r="CI11" i="14"/>
  <c r="CJ11" i="14"/>
  <c r="CK11" i="14"/>
  <c r="CL11" i="14"/>
  <c r="CM11" i="14"/>
  <c r="CN11" i="14"/>
  <c r="CO11" i="14"/>
  <c r="CP11" i="14"/>
  <c r="CQ11" i="14"/>
  <c r="CR11" i="14"/>
  <c r="CS11" i="14"/>
  <c r="CT11" i="14"/>
  <c r="CU11" i="14"/>
  <c r="CY11" i="14"/>
  <c r="CZ11" i="14"/>
  <c r="DA11" i="14"/>
  <c r="DB11" i="14"/>
  <c r="DC11" i="14"/>
  <c r="DD11" i="14"/>
  <c r="DE11" i="14"/>
  <c r="DF11" i="14"/>
  <c r="DG11" i="14"/>
  <c r="DH11" i="14"/>
  <c r="DI11" i="14"/>
  <c r="DJ11" i="14"/>
  <c r="DK11" i="14"/>
  <c r="DL11" i="14"/>
  <c r="DM11" i="14"/>
  <c r="L22" i="14"/>
  <c r="M22" i="14"/>
  <c r="N22" i="14"/>
  <c r="Q12" i="14"/>
  <c r="R12" i="14"/>
  <c r="S12" i="14"/>
  <c r="CC12" i="14"/>
  <c r="CG12" i="14"/>
  <c r="CH12" i="14"/>
  <c r="CI12" i="14"/>
  <c r="CJ12" i="14"/>
  <c r="CK12" i="14"/>
  <c r="CL12" i="14"/>
  <c r="CM12" i="14"/>
  <c r="CN12" i="14"/>
  <c r="CO12" i="14"/>
  <c r="CP12" i="14"/>
  <c r="CQ12" i="14"/>
  <c r="CR12" i="14"/>
  <c r="CS12" i="14"/>
  <c r="CT12" i="14"/>
  <c r="CU12" i="14"/>
  <c r="CY12" i="14"/>
  <c r="CZ12" i="14"/>
  <c r="DA12" i="14"/>
  <c r="DB12" i="14"/>
  <c r="DC12" i="14"/>
  <c r="DD12" i="14"/>
  <c r="DE12" i="14"/>
  <c r="DF12" i="14"/>
  <c r="DG12" i="14"/>
  <c r="DH12" i="14"/>
  <c r="DI12" i="14"/>
  <c r="DJ12" i="14"/>
  <c r="DK12" i="14"/>
  <c r="DL12" i="14"/>
  <c r="DM12" i="14"/>
  <c r="L23" i="14"/>
  <c r="M23" i="14"/>
  <c r="N23" i="14"/>
  <c r="CC13" i="14"/>
  <c r="CG13" i="14"/>
  <c r="CH13" i="14"/>
  <c r="CI13" i="14"/>
  <c r="CJ13" i="14"/>
  <c r="CK13" i="14"/>
  <c r="CL13" i="14"/>
  <c r="CM13" i="14"/>
  <c r="CN13" i="14"/>
  <c r="CO13" i="14"/>
  <c r="CP13" i="14"/>
  <c r="CQ13" i="14"/>
  <c r="CR13" i="14"/>
  <c r="CS13" i="14"/>
  <c r="CT13" i="14"/>
  <c r="CU13" i="14"/>
  <c r="CY13" i="14"/>
  <c r="CZ13" i="14"/>
  <c r="DA13" i="14"/>
  <c r="DB13" i="14"/>
  <c r="DC13" i="14"/>
  <c r="DD13" i="14"/>
  <c r="DE13" i="14"/>
  <c r="DF13" i="14"/>
  <c r="DG13" i="14"/>
  <c r="DH13" i="14"/>
  <c r="DI13" i="14"/>
  <c r="DJ13" i="14"/>
  <c r="DK13" i="14"/>
  <c r="DL13" i="14"/>
  <c r="DM13" i="14"/>
  <c r="CC14" i="14"/>
  <c r="CG14" i="14"/>
  <c r="CH14" i="14"/>
  <c r="CI14" i="14"/>
  <c r="CJ14" i="14"/>
  <c r="CK14" i="14"/>
  <c r="CL14" i="14"/>
  <c r="CM14" i="14"/>
  <c r="CN14" i="14"/>
  <c r="CO14" i="14"/>
  <c r="CP14" i="14"/>
  <c r="CQ14" i="14"/>
  <c r="CR14" i="14"/>
  <c r="CS14" i="14"/>
  <c r="CT14" i="14"/>
  <c r="CU14" i="14"/>
  <c r="CY14" i="14"/>
  <c r="CZ14" i="14"/>
  <c r="DA14" i="14"/>
  <c r="DB14" i="14"/>
  <c r="DC14" i="14"/>
  <c r="DD14" i="14"/>
  <c r="DE14" i="14"/>
  <c r="DF14" i="14"/>
  <c r="DG14" i="14"/>
  <c r="DH14" i="14"/>
  <c r="DI14" i="14"/>
  <c r="DJ14" i="14"/>
  <c r="DK14" i="14"/>
  <c r="DL14" i="14"/>
  <c r="DM14" i="14"/>
  <c r="CC15" i="14"/>
  <c r="CG15" i="14"/>
  <c r="CH15" i="14"/>
  <c r="CI15" i="14"/>
  <c r="CJ15" i="14"/>
  <c r="CK15" i="14"/>
  <c r="CL15" i="14"/>
  <c r="CM15" i="14"/>
  <c r="CN15" i="14"/>
  <c r="CO15" i="14"/>
  <c r="CP15" i="14"/>
  <c r="CQ15" i="14"/>
  <c r="CR15" i="14"/>
  <c r="CS15" i="14"/>
  <c r="CT15" i="14"/>
  <c r="CU15" i="14"/>
  <c r="CY15" i="14"/>
  <c r="CZ15" i="14"/>
  <c r="DA15" i="14"/>
  <c r="DB15" i="14"/>
  <c r="DC15" i="14"/>
  <c r="DD15" i="14"/>
  <c r="DE15" i="14"/>
  <c r="DF15" i="14"/>
  <c r="DG15" i="14"/>
  <c r="DH15" i="14"/>
  <c r="DI15" i="14"/>
  <c r="DJ15" i="14"/>
  <c r="DK15" i="14"/>
  <c r="DL15" i="14"/>
  <c r="DM15" i="14"/>
  <c r="L25" i="14"/>
  <c r="M25" i="14"/>
  <c r="N25" i="14"/>
  <c r="O25" i="14"/>
  <c r="CC16" i="14"/>
  <c r="CG16" i="14"/>
  <c r="CH16" i="14"/>
  <c r="CI16" i="14"/>
  <c r="CJ16" i="14"/>
  <c r="CK16" i="14"/>
  <c r="CL16" i="14"/>
  <c r="CM16" i="14"/>
  <c r="CN16" i="14"/>
  <c r="CO16" i="14"/>
  <c r="CP16" i="14"/>
  <c r="CQ16" i="14"/>
  <c r="CR16" i="14"/>
  <c r="CS16" i="14"/>
  <c r="CT16" i="14"/>
  <c r="CU16" i="14"/>
  <c r="CY16" i="14"/>
  <c r="CZ16" i="14"/>
  <c r="DA16" i="14"/>
  <c r="DB16" i="14"/>
  <c r="DC16" i="14"/>
  <c r="DD16" i="14"/>
  <c r="DE16" i="14"/>
  <c r="DF16" i="14"/>
  <c r="DG16" i="14"/>
  <c r="DH16" i="14"/>
  <c r="DI16" i="14"/>
  <c r="DJ16" i="14"/>
  <c r="DK16" i="14"/>
  <c r="DL16" i="14"/>
  <c r="DM16" i="14"/>
  <c r="L26" i="14"/>
  <c r="M26" i="14"/>
  <c r="N26" i="14"/>
  <c r="CY17" i="14"/>
  <c r="CZ17" i="14"/>
  <c r="DA17" i="14"/>
  <c r="DB17" i="14"/>
  <c r="DC17" i="14"/>
  <c r="DD17" i="14"/>
  <c r="DE17" i="14"/>
  <c r="DF17" i="14"/>
  <c r="DG17" i="14"/>
  <c r="DH17" i="14"/>
  <c r="DI17" i="14"/>
  <c r="DJ17" i="14"/>
  <c r="DK17" i="14"/>
  <c r="DL17" i="14"/>
  <c r="DM17" i="14"/>
  <c r="L27" i="14"/>
  <c r="M27" i="14"/>
  <c r="N27" i="14"/>
  <c r="CY18" i="14"/>
  <c r="CZ18" i="14"/>
  <c r="DA18" i="14"/>
  <c r="DB18" i="14"/>
  <c r="DC18" i="14"/>
  <c r="DD18" i="14"/>
  <c r="DE18" i="14"/>
  <c r="DF18" i="14"/>
  <c r="DG18" i="14"/>
  <c r="DH18" i="14"/>
  <c r="DI18" i="14"/>
  <c r="DJ18" i="14"/>
  <c r="DK18" i="14"/>
  <c r="DL18" i="14"/>
  <c r="DM18" i="14"/>
  <c r="BS36" i="14"/>
  <c r="AP36" i="14"/>
  <c r="AX36" i="14"/>
  <c r="BJ36" i="14"/>
  <c r="BR36" i="14"/>
  <c r="CY19" i="14"/>
  <c r="CZ19" i="14"/>
  <c r="DA19" i="14"/>
  <c r="DB19" i="14"/>
  <c r="DC19" i="14"/>
  <c r="DD19" i="14"/>
  <c r="DE19" i="14"/>
  <c r="DF19" i="14"/>
  <c r="DG19" i="14"/>
  <c r="DH19" i="14"/>
  <c r="DI19" i="14"/>
  <c r="DJ19" i="14"/>
  <c r="DK19" i="14"/>
  <c r="DL19" i="14"/>
  <c r="DM19" i="14"/>
  <c r="AP37" i="14"/>
  <c r="AU37" i="14"/>
  <c r="BJ37" i="14"/>
  <c r="BR37" i="14"/>
  <c r="CY20" i="14"/>
  <c r="CZ20" i="14"/>
  <c r="DA20" i="14"/>
  <c r="DB20" i="14"/>
  <c r="DC20" i="14"/>
  <c r="DD20" i="14"/>
  <c r="DE20" i="14"/>
  <c r="DF20" i="14"/>
  <c r="DG20" i="14"/>
  <c r="DH20" i="14"/>
  <c r="DI20" i="14"/>
  <c r="DJ20" i="14"/>
  <c r="DK20" i="14"/>
  <c r="DL20" i="14"/>
  <c r="DM20" i="14"/>
  <c r="AP38" i="14"/>
  <c r="AZ38" i="14"/>
  <c r="BJ38" i="14"/>
  <c r="BR38" i="14"/>
  <c r="CY21" i="14"/>
  <c r="CZ21" i="14"/>
  <c r="DA21" i="14"/>
  <c r="DB21" i="14"/>
  <c r="DC21" i="14"/>
  <c r="DD21" i="14"/>
  <c r="DE21" i="14"/>
  <c r="DF21" i="14"/>
  <c r="DG21" i="14"/>
  <c r="DH21" i="14"/>
  <c r="DI21" i="14"/>
  <c r="DJ21" i="14"/>
  <c r="DK21" i="14"/>
  <c r="DL21" i="14"/>
  <c r="DM21" i="14"/>
  <c r="AP39" i="14"/>
  <c r="AW39" i="14"/>
  <c r="BJ39" i="14"/>
  <c r="BR39" i="14"/>
  <c r="CY22" i="14"/>
  <c r="CZ22" i="14"/>
  <c r="DA22" i="14"/>
  <c r="DB22" i="14"/>
  <c r="DC22" i="14"/>
  <c r="DD22" i="14"/>
  <c r="DE22" i="14"/>
  <c r="DF22" i="14"/>
  <c r="DG22" i="14"/>
  <c r="DH22" i="14"/>
  <c r="DI22" i="14"/>
  <c r="DJ22" i="14"/>
  <c r="DK22" i="14"/>
  <c r="DL22" i="14"/>
  <c r="DM22" i="14"/>
  <c r="AP40" i="14"/>
  <c r="AZ40" i="14"/>
  <c r="BJ40" i="14"/>
  <c r="BR40" i="14"/>
  <c r="CY23" i="14"/>
  <c r="CZ23" i="14"/>
  <c r="DA23" i="14"/>
  <c r="DB23" i="14"/>
  <c r="DC23" i="14"/>
  <c r="DD23" i="14"/>
  <c r="DE23" i="14"/>
  <c r="DF23" i="14"/>
  <c r="DG23" i="14"/>
  <c r="DH23" i="14"/>
  <c r="DI23" i="14"/>
  <c r="DJ23" i="14"/>
  <c r="DK23" i="14"/>
  <c r="DL23" i="14"/>
  <c r="DM23" i="14"/>
  <c r="AP41" i="14"/>
  <c r="BF41" i="14"/>
  <c r="BJ41" i="14"/>
  <c r="BR41" i="14"/>
  <c r="CY24" i="14"/>
  <c r="CZ24" i="14"/>
  <c r="DA24" i="14"/>
  <c r="DB24" i="14"/>
  <c r="DC24" i="14"/>
  <c r="DD24" i="14"/>
  <c r="DE24" i="14"/>
  <c r="DF24" i="14"/>
  <c r="DG24" i="14"/>
  <c r="DH24" i="14"/>
  <c r="DI24" i="14"/>
  <c r="DJ24" i="14"/>
  <c r="DK24" i="14"/>
  <c r="DL24" i="14"/>
  <c r="DM24" i="14"/>
  <c r="AP42" i="14"/>
  <c r="AX42" i="14"/>
  <c r="BJ42" i="14"/>
  <c r="BR42" i="14"/>
  <c r="CY25" i="14"/>
  <c r="CZ25" i="14"/>
  <c r="DA25" i="14"/>
  <c r="DB25" i="14"/>
  <c r="DC25" i="14"/>
  <c r="DD25" i="14"/>
  <c r="DE25" i="14"/>
  <c r="DF25" i="14"/>
  <c r="DG25" i="14"/>
  <c r="DH25" i="14"/>
  <c r="DI25" i="14"/>
  <c r="DJ25" i="14"/>
  <c r="DK25" i="14"/>
  <c r="DL25" i="14"/>
  <c r="DM25" i="14"/>
  <c r="AP43" i="14"/>
  <c r="AV43" i="14"/>
  <c r="BJ43" i="14"/>
  <c r="BR43" i="14"/>
  <c r="CY26" i="14"/>
  <c r="CZ26" i="14"/>
  <c r="DA26" i="14"/>
  <c r="DB26" i="14"/>
  <c r="DC26" i="14"/>
  <c r="DD26" i="14"/>
  <c r="DE26" i="14"/>
  <c r="DF26" i="14"/>
  <c r="DG26" i="14"/>
  <c r="DH26" i="14"/>
  <c r="DI26" i="14"/>
  <c r="DJ26" i="14"/>
  <c r="DK26" i="14"/>
  <c r="DL26" i="14"/>
  <c r="DM26" i="14"/>
  <c r="H27" i="14"/>
  <c r="AP44" i="14"/>
  <c r="AZ44" i="14"/>
  <c r="BJ44" i="14"/>
  <c r="BR44" i="14"/>
  <c r="CY27" i="14"/>
  <c r="CZ27" i="14"/>
  <c r="DA27" i="14"/>
  <c r="DB27" i="14"/>
  <c r="DC27" i="14"/>
  <c r="DD27" i="14"/>
  <c r="DE27" i="14"/>
  <c r="DF27" i="14"/>
  <c r="DG27" i="14"/>
  <c r="DH27" i="14"/>
  <c r="DI27" i="14"/>
  <c r="DJ27" i="14"/>
  <c r="DK27" i="14"/>
  <c r="DL27" i="14"/>
  <c r="DM27" i="14"/>
  <c r="AP45" i="14"/>
  <c r="AY45" i="14"/>
  <c r="BJ45" i="14"/>
  <c r="BR45" i="14"/>
  <c r="CY28" i="14"/>
  <c r="CZ28" i="14"/>
  <c r="DA28" i="14"/>
  <c r="DB28" i="14"/>
  <c r="DC28" i="14"/>
  <c r="DD28" i="14"/>
  <c r="DE28" i="14"/>
  <c r="DF28" i="14"/>
  <c r="DG28" i="14"/>
  <c r="DH28" i="14"/>
  <c r="DI28" i="14"/>
  <c r="DJ28" i="14"/>
  <c r="DK28" i="14"/>
  <c r="DL28" i="14"/>
  <c r="DM28" i="14"/>
  <c r="H29" i="14"/>
  <c r="AP46" i="14"/>
  <c r="BE46" i="14"/>
  <c r="BJ46" i="14"/>
  <c r="BR46" i="14"/>
  <c r="CY29" i="14"/>
  <c r="CZ29" i="14"/>
  <c r="DA29" i="14"/>
  <c r="DB29" i="14"/>
  <c r="DC29" i="14"/>
  <c r="DD29" i="14"/>
  <c r="DE29" i="14"/>
  <c r="DF29" i="14"/>
  <c r="DG29" i="14"/>
  <c r="DH29" i="14"/>
  <c r="DI29" i="14"/>
  <c r="DJ29" i="14"/>
  <c r="DK29" i="14"/>
  <c r="DL29" i="14"/>
  <c r="DM29" i="14"/>
  <c r="AP47" i="14"/>
  <c r="BE47" i="14"/>
  <c r="BJ47" i="14"/>
  <c r="BR47" i="14"/>
  <c r="CY30" i="14"/>
  <c r="CZ30" i="14"/>
  <c r="DA30" i="14"/>
  <c r="DB30" i="14"/>
  <c r="DC30" i="14"/>
  <c r="DD30" i="14"/>
  <c r="DE30" i="14"/>
  <c r="DF30" i="14"/>
  <c r="DG30" i="14"/>
  <c r="DH30" i="14"/>
  <c r="DI30" i="14"/>
  <c r="DJ30" i="14"/>
  <c r="DK30" i="14"/>
  <c r="DL30" i="14"/>
  <c r="DM30" i="14"/>
  <c r="AP48" i="14"/>
  <c r="BB48" i="14"/>
  <c r="BJ48" i="14"/>
  <c r="BR48" i="14"/>
  <c r="CY31" i="14"/>
  <c r="CZ31" i="14"/>
  <c r="DA31" i="14"/>
  <c r="DB31" i="14"/>
  <c r="DC31" i="14"/>
  <c r="DD31" i="14"/>
  <c r="DE31" i="14"/>
  <c r="DF31" i="14"/>
  <c r="DG31" i="14"/>
  <c r="DH31" i="14"/>
  <c r="DI31" i="14"/>
  <c r="DJ31" i="14"/>
  <c r="DK31" i="14"/>
  <c r="DL31" i="14"/>
  <c r="DM31" i="14"/>
  <c r="H32" i="14"/>
  <c r="AP49" i="14"/>
  <c r="AX49" i="14"/>
  <c r="BJ49" i="14"/>
  <c r="BR49" i="14"/>
  <c r="CY32" i="14"/>
  <c r="CZ32" i="14"/>
  <c r="DA32" i="14"/>
  <c r="DB32" i="14"/>
  <c r="DC32" i="14"/>
  <c r="DD32" i="14"/>
  <c r="DE32" i="14"/>
  <c r="DF32" i="14"/>
  <c r="DG32" i="14"/>
  <c r="DH32" i="14"/>
  <c r="DI32" i="14"/>
  <c r="DJ32" i="14"/>
  <c r="DK32" i="14"/>
  <c r="DL32" i="14"/>
  <c r="DM32" i="14"/>
  <c r="AP50" i="14"/>
  <c r="BB50" i="14"/>
  <c r="BJ50" i="14"/>
  <c r="BR50" i="14"/>
  <c r="CY33" i="14"/>
  <c r="CZ33" i="14"/>
  <c r="DA33" i="14"/>
  <c r="DB33" i="14"/>
  <c r="DC33" i="14"/>
  <c r="DD33" i="14"/>
  <c r="DE33" i="14"/>
  <c r="DF33" i="14"/>
  <c r="DG33" i="14"/>
  <c r="DH33" i="14"/>
  <c r="DI33" i="14"/>
  <c r="DJ33" i="14"/>
  <c r="DK33" i="14"/>
  <c r="DL33" i="14"/>
  <c r="DM33" i="14"/>
  <c r="CY34" i="14"/>
  <c r="CZ34" i="14"/>
  <c r="DA34" i="14"/>
  <c r="DB34" i="14"/>
  <c r="DC34" i="14"/>
  <c r="DD34" i="14"/>
  <c r="DE34" i="14"/>
  <c r="DF34" i="14"/>
  <c r="DG34" i="14"/>
  <c r="DH34" i="14"/>
  <c r="DI34" i="14"/>
  <c r="DJ34" i="14"/>
  <c r="DK34" i="14"/>
  <c r="DL34" i="14"/>
  <c r="DM34" i="14"/>
  <c r="CY35" i="14"/>
  <c r="CZ35" i="14"/>
  <c r="DA35" i="14"/>
  <c r="DB35" i="14"/>
  <c r="DC35" i="14"/>
  <c r="DD35" i="14"/>
  <c r="DE35" i="14"/>
  <c r="DF35" i="14"/>
  <c r="DG35" i="14"/>
  <c r="DH35" i="14"/>
  <c r="DI35" i="14"/>
  <c r="DJ35" i="14"/>
  <c r="DK35" i="14"/>
  <c r="DL35" i="14"/>
  <c r="DM35" i="14"/>
  <c r="CY36" i="14"/>
  <c r="CZ36" i="14"/>
  <c r="DA36" i="14"/>
  <c r="DB36" i="14"/>
  <c r="DC36" i="14"/>
  <c r="DD36" i="14"/>
  <c r="DE36" i="14"/>
  <c r="DF36" i="14"/>
  <c r="DG36" i="14"/>
  <c r="DH36" i="14"/>
  <c r="DI36" i="14"/>
  <c r="DJ36" i="14"/>
  <c r="DK36" i="14"/>
  <c r="DL36" i="14"/>
  <c r="DM36" i="14"/>
  <c r="CY37" i="14"/>
  <c r="CZ37" i="14"/>
  <c r="DA37" i="14"/>
  <c r="DB37" i="14"/>
  <c r="DC37" i="14"/>
  <c r="DD37" i="14"/>
  <c r="DE37" i="14"/>
  <c r="DF37" i="14"/>
  <c r="DG37" i="14"/>
  <c r="DH37" i="14"/>
  <c r="DI37" i="14"/>
  <c r="DJ37" i="14"/>
  <c r="DK37" i="14"/>
  <c r="DL37" i="14"/>
  <c r="DM37" i="14"/>
  <c r="CY38" i="14"/>
  <c r="CZ38" i="14"/>
  <c r="DA38" i="14"/>
  <c r="DB38" i="14"/>
  <c r="DC38" i="14"/>
  <c r="DD38" i="14"/>
  <c r="DE38" i="14"/>
  <c r="DF38" i="14"/>
  <c r="DG38" i="14"/>
  <c r="DH38" i="14"/>
  <c r="DI38" i="14"/>
  <c r="DJ38" i="14"/>
  <c r="DK38" i="14"/>
  <c r="DL38" i="14"/>
  <c r="DM38" i="14"/>
  <c r="CY39" i="14"/>
  <c r="CZ39" i="14"/>
  <c r="DA39" i="14"/>
  <c r="DB39" i="14"/>
  <c r="DC39" i="14"/>
  <c r="DD39" i="14"/>
  <c r="DE39" i="14"/>
  <c r="DF39" i="14"/>
  <c r="DG39" i="14"/>
  <c r="DH39" i="14"/>
  <c r="DI39" i="14"/>
  <c r="DJ39" i="14"/>
  <c r="DK39" i="14"/>
  <c r="DL39" i="14"/>
  <c r="DM39" i="14"/>
  <c r="CY40" i="14"/>
  <c r="CZ40" i="14"/>
  <c r="DA40" i="14"/>
  <c r="DB40" i="14"/>
  <c r="DC40" i="14"/>
  <c r="DD40" i="14"/>
  <c r="DE40" i="14"/>
  <c r="DF40" i="14"/>
  <c r="DG40" i="14"/>
  <c r="DH40" i="14"/>
  <c r="DI40" i="14"/>
  <c r="DJ40" i="14"/>
  <c r="DK40" i="14"/>
  <c r="DL40" i="14"/>
  <c r="DM40" i="14"/>
  <c r="CY41" i="14"/>
  <c r="CZ41" i="14"/>
  <c r="DA41" i="14"/>
  <c r="DB41" i="14"/>
  <c r="DC41" i="14"/>
  <c r="DD41" i="14"/>
  <c r="DE41" i="14"/>
  <c r="DF41" i="14"/>
  <c r="DG41" i="14"/>
  <c r="DH41" i="14"/>
  <c r="DI41" i="14"/>
  <c r="DJ41" i="14"/>
  <c r="DK41" i="14"/>
  <c r="DL41" i="14"/>
  <c r="DM41" i="14"/>
  <c r="CY42" i="14"/>
  <c r="CZ42" i="14"/>
  <c r="DA42" i="14"/>
  <c r="DB42" i="14"/>
  <c r="DC42" i="14"/>
  <c r="DD42" i="14"/>
  <c r="DE42" i="14"/>
  <c r="DF42" i="14"/>
  <c r="DG42" i="14"/>
  <c r="DH42" i="14"/>
  <c r="DI42" i="14"/>
  <c r="DJ42" i="14"/>
  <c r="DK42" i="14"/>
  <c r="DL42" i="14"/>
  <c r="DM42" i="14"/>
  <c r="CY43" i="14"/>
  <c r="CZ43" i="14"/>
  <c r="DA43" i="14"/>
  <c r="DB43" i="14"/>
  <c r="DC43" i="14"/>
  <c r="DD43" i="14"/>
  <c r="DE43" i="14"/>
  <c r="DF43" i="14"/>
  <c r="DG43" i="14"/>
  <c r="DH43" i="14"/>
  <c r="DI43" i="14"/>
  <c r="DJ43" i="14"/>
  <c r="DK43" i="14"/>
  <c r="DL43" i="14"/>
  <c r="DM43" i="14"/>
  <c r="CY44" i="14"/>
  <c r="CZ44" i="14"/>
  <c r="DA44" i="14"/>
  <c r="DB44" i="14"/>
  <c r="DC44" i="14"/>
  <c r="DD44" i="14"/>
  <c r="DE44" i="14"/>
  <c r="DF44" i="14"/>
  <c r="DG44" i="14"/>
  <c r="DH44" i="14"/>
  <c r="DI44" i="14"/>
  <c r="DJ44" i="14"/>
  <c r="DK44" i="14"/>
  <c r="DL44" i="14"/>
  <c r="DM44" i="14"/>
  <c r="CY45" i="14"/>
  <c r="CZ45" i="14"/>
  <c r="DA45" i="14"/>
  <c r="DB45" i="14"/>
  <c r="DC45" i="14"/>
  <c r="DD45" i="14"/>
  <c r="DE45" i="14"/>
  <c r="DF45" i="14"/>
  <c r="DG45" i="14"/>
  <c r="DH45" i="14"/>
  <c r="DI45" i="14"/>
  <c r="DJ45" i="14"/>
  <c r="DK45" i="14"/>
  <c r="DL45" i="14"/>
  <c r="DM45" i="14"/>
  <c r="CY46" i="14"/>
  <c r="CZ46" i="14"/>
  <c r="DA46" i="14"/>
  <c r="DB46" i="14"/>
  <c r="DC46" i="14"/>
  <c r="DD46" i="14"/>
  <c r="DE46" i="14"/>
  <c r="DF46" i="14"/>
  <c r="DG46" i="14"/>
  <c r="DH46" i="14"/>
  <c r="DI46" i="14"/>
  <c r="DJ46" i="14"/>
  <c r="DK46" i="14"/>
  <c r="DL46" i="14"/>
  <c r="DM46" i="14"/>
  <c r="CY47" i="14"/>
  <c r="CZ47" i="14"/>
  <c r="DA47" i="14"/>
  <c r="DB47" i="14"/>
  <c r="DC47" i="14"/>
  <c r="DD47" i="14"/>
  <c r="DE47" i="14"/>
  <c r="DF47" i="14"/>
  <c r="DG47" i="14"/>
  <c r="DH47" i="14"/>
  <c r="DI47" i="14"/>
  <c r="DJ47" i="14"/>
  <c r="DK47" i="14"/>
  <c r="DL47" i="14"/>
  <c r="DM47" i="14"/>
  <c r="CY48" i="14"/>
  <c r="CZ48" i="14"/>
  <c r="DA48" i="14"/>
  <c r="DB48" i="14"/>
  <c r="DC48" i="14"/>
  <c r="DD48" i="14"/>
  <c r="DE48" i="14"/>
  <c r="DF48" i="14"/>
  <c r="DG48" i="14"/>
  <c r="DH48" i="14"/>
  <c r="DI48" i="14"/>
  <c r="DJ48" i="14"/>
  <c r="DK48" i="14"/>
  <c r="DL48" i="14"/>
  <c r="DM48" i="14"/>
  <c r="CY49" i="14"/>
  <c r="CZ49" i="14"/>
  <c r="DA49" i="14"/>
  <c r="DB49" i="14"/>
  <c r="DC49" i="14"/>
  <c r="DD49" i="14"/>
  <c r="DE49" i="14"/>
  <c r="DF49" i="14"/>
  <c r="DG49" i="14"/>
  <c r="DH49" i="14"/>
  <c r="DI49" i="14"/>
  <c r="DJ49" i="14"/>
  <c r="DK49" i="14"/>
  <c r="DL49" i="14"/>
  <c r="DM49" i="14"/>
  <c r="CY50" i="14"/>
  <c r="CZ50" i="14"/>
  <c r="DA50" i="14"/>
  <c r="DB50" i="14"/>
  <c r="DC50" i="14"/>
  <c r="DD50" i="14"/>
  <c r="DE50" i="14"/>
  <c r="DF50" i="14"/>
  <c r="DG50" i="14"/>
  <c r="DH50" i="14"/>
  <c r="DI50" i="14"/>
  <c r="DJ50" i="14"/>
  <c r="DK50" i="14"/>
  <c r="DL50" i="14"/>
  <c r="DM50" i="14"/>
  <c r="CY51" i="14"/>
  <c r="CZ51" i="14"/>
  <c r="DA51" i="14"/>
  <c r="DB51" i="14"/>
  <c r="DC51" i="14"/>
  <c r="DD51" i="14"/>
  <c r="DE51" i="14"/>
  <c r="DF51" i="14"/>
  <c r="DG51" i="14"/>
  <c r="DH51" i="14"/>
  <c r="DI51" i="14"/>
  <c r="DJ51" i="14"/>
  <c r="DK51" i="14"/>
  <c r="DL51" i="14"/>
  <c r="DM51" i="14"/>
  <c r="CY52" i="14"/>
  <c r="CZ52" i="14"/>
  <c r="DA52" i="14"/>
  <c r="DB52" i="14"/>
  <c r="DC52" i="14"/>
  <c r="DD52" i="14"/>
  <c r="DE52" i="14"/>
  <c r="DF52" i="14"/>
  <c r="DG52" i="14"/>
  <c r="DH52" i="14"/>
  <c r="DI52" i="14"/>
  <c r="DJ52" i="14"/>
  <c r="DK52" i="14"/>
  <c r="DL52" i="14"/>
  <c r="DM52" i="14"/>
  <c r="BY53" i="14"/>
  <c r="BZ53" i="14"/>
  <c r="CB53" i="14" s="1"/>
  <c r="CA53" i="14"/>
  <c r="BR70" i="14" s="1"/>
  <c r="CY53" i="14"/>
  <c r="CZ53" i="14"/>
  <c r="DA53" i="14"/>
  <c r="DB53" i="14"/>
  <c r="DC53" i="14"/>
  <c r="DD53" i="14"/>
  <c r="DE53" i="14"/>
  <c r="DF53" i="14"/>
  <c r="DG53" i="14"/>
  <c r="DH53" i="14"/>
  <c r="DI53" i="14"/>
  <c r="DJ53" i="14"/>
  <c r="DK53" i="14"/>
  <c r="DL53" i="14"/>
  <c r="DM53" i="14"/>
  <c r="BY54" i="14"/>
  <c r="BZ54" i="14"/>
  <c r="CB54" i="14" s="1"/>
  <c r="CA54" i="14"/>
  <c r="CY54" i="14"/>
  <c r="CZ54" i="14"/>
  <c r="DA54" i="14"/>
  <c r="DB54" i="14"/>
  <c r="DC54" i="14"/>
  <c r="DD54" i="14"/>
  <c r="DE54" i="14"/>
  <c r="DF54" i="14"/>
  <c r="DG54" i="14"/>
  <c r="DH54" i="14"/>
  <c r="DI54" i="14"/>
  <c r="DJ54" i="14"/>
  <c r="DK54" i="14"/>
  <c r="DL54" i="14"/>
  <c r="DM54" i="14"/>
  <c r="BY55" i="14"/>
  <c r="CA55" i="14" s="1"/>
  <c r="BR72" i="14" s="1"/>
  <c r="BZ55" i="14"/>
  <c r="CB55" i="14" s="1"/>
  <c r="CY55" i="14"/>
  <c r="CZ55" i="14"/>
  <c r="DA55" i="14"/>
  <c r="DB55" i="14"/>
  <c r="DC55" i="14"/>
  <c r="DD55" i="14"/>
  <c r="DE55" i="14"/>
  <c r="DF55" i="14"/>
  <c r="DG55" i="14"/>
  <c r="DH55" i="14"/>
  <c r="DI55" i="14"/>
  <c r="DJ55" i="14"/>
  <c r="DK55" i="14"/>
  <c r="DL55" i="14"/>
  <c r="DM55" i="14"/>
  <c r="BY56" i="14"/>
  <c r="CA56" i="14" s="1"/>
  <c r="BR73" i="14" s="1"/>
  <c r="BZ56" i="14"/>
  <c r="CB56" i="14"/>
  <c r="CY56" i="14"/>
  <c r="CZ56" i="14"/>
  <c r="DA56" i="14"/>
  <c r="DB56" i="14"/>
  <c r="DC56" i="14"/>
  <c r="DD56" i="14"/>
  <c r="DE56" i="14"/>
  <c r="DF56" i="14"/>
  <c r="DG56" i="14"/>
  <c r="DH56" i="14"/>
  <c r="DI56" i="14"/>
  <c r="DJ56" i="14"/>
  <c r="DK56" i="14"/>
  <c r="DL56" i="14"/>
  <c r="DM56" i="14"/>
  <c r="BY57" i="14"/>
  <c r="CA57" i="14" s="1"/>
  <c r="BZ57" i="14"/>
  <c r="CB57" i="14" s="1"/>
  <c r="CY57" i="14"/>
  <c r="CZ57" i="14"/>
  <c r="DA57" i="14"/>
  <c r="DB57" i="14"/>
  <c r="DC57" i="14"/>
  <c r="DD57" i="14"/>
  <c r="DE57" i="14"/>
  <c r="DF57" i="14"/>
  <c r="DG57" i="14"/>
  <c r="DH57" i="14"/>
  <c r="DI57" i="14"/>
  <c r="DJ57" i="14"/>
  <c r="DK57" i="14"/>
  <c r="DL57" i="14"/>
  <c r="DM57" i="14"/>
  <c r="BY58" i="14"/>
  <c r="CA58" i="14" s="1"/>
  <c r="BZ58" i="14"/>
  <c r="CB58" i="14" s="1"/>
  <c r="CY58" i="14"/>
  <c r="CZ58" i="14"/>
  <c r="DA58" i="14"/>
  <c r="DB58" i="14"/>
  <c r="DC58" i="14"/>
  <c r="DD58" i="14"/>
  <c r="DE58" i="14"/>
  <c r="DF58" i="14"/>
  <c r="DG58" i="14"/>
  <c r="DH58" i="14"/>
  <c r="DI58" i="14"/>
  <c r="DJ58" i="14"/>
  <c r="DK58" i="14"/>
  <c r="DL58" i="14"/>
  <c r="DM58" i="14"/>
  <c r="BY59" i="14"/>
  <c r="BZ59" i="14"/>
  <c r="CB59" i="14" s="1"/>
  <c r="CA59" i="14"/>
  <c r="CY59" i="14"/>
  <c r="CZ59" i="14"/>
  <c r="DA59" i="14"/>
  <c r="DB59" i="14"/>
  <c r="DC59" i="14"/>
  <c r="DD59" i="14"/>
  <c r="DE59" i="14"/>
  <c r="DF59" i="14"/>
  <c r="DG59" i="14"/>
  <c r="DH59" i="14"/>
  <c r="DI59" i="14"/>
  <c r="DJ59" i="14"/>
  <c r="DK59" i="14"/>
  <c r="DL59" i="14"/>
  <c r="DM59" i="14"/>
  <c r="BY60" i="14"/>
  <c r="BZ60" i="14"/>
  <c r="CA60" i="14"/>
  <c r="CB60" i="14"/>
  <c r="CY60" i="14"/>
  <c r="CZ60" i="14"/>
  <c r="DA60" i="14"/>
  <c r="DB60" i="14"/>
  <c r="DC60" i="14"/>
  <c r="DD60" i="14"/>
  <c r="DE60" i="14"/>
  <c r="DF60" i="14"/>
  <c r="DG60" i="14"/>
  <c r="DH60" i="14"/>
  <c r="DI60" i="14"/>
  <c r="DJ60" i="14"/>
  <c r="DK60" i="14"/>
  <c r="DL60" i="14"/>
  <c r="DM60" i="14"/>
  <c r="BY61" i="14"/>
  <c r="CA61" i="14" s="1"/>
  <c r="BZ61" i="14"/>
  <c r="CB61" i="14" s="1"/>
  <c r="CY61" i="14"/>
  <c r="CZ61" i="14"/>
  <c r="DA61" i="14"/>
  <c r="DB61" i="14"/>
  <c r="DC61" i="14"/>
  <c r="DD61" i="14"/>
  <c r="DE61" i="14"/>
  <c r="DF61" i="14"/>
  <c r="DG61" i="14"/>
  <c r="DH61" i="14"/>
  <c r="DI61" i="14"/>
  <c r="DJ61" i="14"/>
  <c r="DK61" i="14"/>
  <c r="DL61" i="14"/>
  <c r="DM61" i="14"/>
  <c r="BY62" i="14"/>
  <c r="CA62" i="14" s="1"/>
  <c r="BZ62" i="14"/>
  <c r="CB62" i="14" s="1"/>
  <c r="CY62" i="14"/>
  <c r="CZ62" i="14"/>
  <c r="DA62" i="14"/>
  <c r="DB62" i="14"/>
  <c r="DC62" i="14"/>
  <c r="DD62" i="14"/>
  <c r="DE62" i="14"/>
  <c r="DF62" i="14"/>
  <c r="DG62" i="14"/>
  <c r="DH62" i="14"/>
  <c r="DI62" i="14"/>
  <c r="DJ62" i="14"/>
  <c r="DK62" i="14"/>
  <c r="DL62" i="14"/>
  <c r="DM62" i="14"/>
  <c r="BY63" i="14"/>
  <c r="BZ63" i="14"/>
  <c r="CB63" i="14" s="1"/>
  <c r="BR80" i="14" s="1"/>
  <c r="CA63" i="14"/>
  <c r="CY63" i="14"/>
  <c r="CZ63" i="14"/>
  <c r="DA63" i="14"/>
  <c r="DB63" i="14"/>
  <c r="DC63" i="14"/>
  <c r="DD63" i="14"/>
  <c r="DE63" i="14"/>
  <c r="DF63" i="14"/>
  <c r="DG63" i="14"/>
  <c r="DH63" i="14"/>
  <c r="DI63" i="14"/>
  <c r="DJ63" i="14"/>
  <c r="DK63" i="14"/>
  <c r="DL63" i="14"/>
  <c r="DM63" i="14"/>
  <c r="BY64" i="14"/>
  <c r="CA64" i="14" s="1"/>
  <c r="BR81" i="14" s="1"/>
  <c r="BZ64" i="14"/>
  <c r="CB64" i="14" s="1"/>
  <c r="CY64" i="14"/>
  <c r="CZ64" i="14"/>
  <c r="DA64" i="14"/>
  <c r="DB64" i="14"/>
  <c r="DC64" i="14"/>
  <c r="DD64" i="14"/>
  <c r="DE64" i="14"/>
  <c r="DF64" i="14"/>
  <c r="DG64" i="14"/>
  <c r="DH64" i="14"/>
  <c r="DI64" i="14"/>
  <c r="DJ64" i="14"/>
  <c r="DK64" i="14"/>
  <c r="DL64" i="14"/>
  <c r="DM64" i="14"/>
  <c r="BY65" i="14"/>
  <c r="BZ65" i="14"/>
  <c r="CB65" i="14" s="1"/>
  <c r="BR82" i="14" s="1"/>
  <c r="CA65" i="14"/>
  <c r="CY65" i="14"/>
  <c r="CZ65" i="14"/>
  <c r="DA65" i="14"/>
  <c r="DB65" i="14"/>
  <c r="DC65" i="14"/>
  <c r="DD65" i="14"/>
  <c r="DE65" i="14"/>
  <c r="DF65" i="14"/>
  <c r="DG65" i="14"/>
  <c r="DH65" i="14"/>
  <c r="DI65" i="14"/>
  <c r="DJ65" i="14"/>
  <c r="DK65" i="14"/>
  <c r="DL65" i="14"/>
  <c r="DM65" i="14"/>
  <c r="BY66" i="14"/>
  <c r="BZ66" i="14"/>
  <c r="CB66" i="14" s="1"/>
  <c r="CA66" i="14"/>
  <c r="BR83" i="14" s="1"/>
  <c r="CY66" i="14"/>
  <c r="CZ66" i="14"/>
  <c r="DA66" i="14"/>
  <c r="DB66" i="14"/>
  <c r="DC66" i="14"/>
  <c r="DD66" i="14"/>
  <c r="DE66" i="14"/>
  <c r="DF66" i="14"/>
  <c r="DG66" i="14"/>
  <c r="DH66" i="14"/>
  <c r="DI66" i="14"/>
  <c r="DJ66" i="14"/>
  <c r="DK66" i="14"/>
  <c r="DL66" i="14"/>
  <c r="DM66" i="14"/>
  <c r="BY67" i="14"/>
  <c r="CA67" i="14" s="1"/>
  <c r="BZ67" i="14"/>
  <c r="CB67" i="14" s="1"/>
  <c r="CY67" i="14"/>
  <c r="CZ67" i="14"/>
  <c r="DA67" i="14"/>
  <c r="DB67" i="14"/>
  <c r="DC67" i="14"/>
  <c r="DD67" i="14"/>
  <c r="DE67" i="14"/>
  <c r="DF67" i="14"/>
  <c r="DG67" i="14"/>
  <c r="DH67" i="14"/>
  <c r="DI67" i="14"/>
  <c r="DJ67" i="14"/>
  <c r="DK67" i="14"/>
  <c r="DL67" i="14"/>
  <c r="DM67" i="14"/>
  <c r="CY68" i="14"/>
  <c r="CZ68" i="14"/>
  <c r="DA68" i="14"/>
  <c r="DB68" i="14"/>
  <c r="DC68" i="14"/>
  <c r="DD68" i="14"/>
  <c r="DE68" i="14"/>
  <c r="DF68" i="14"/>
  <c r="DG68" i="14"/>
  <c r="DH68" i="14"/>
  <c r="DI68" i="14"/>
  <c r="DJ68" i="14"/>
  <c r="DK68" i="14"/>
  <c r="DL68" i="14"/>
  <c r="DM68" i="14"/>
  <c r="CY69" i="14"/>
  <c r="CZ69" i="14"/>
  <c r="DA69" i="14"/>
  <c r="DB69" i="14"/>
  <c r="DC69" i="14"/>
  <c r="DD69" i="14"/>
  <c r="DE69" i="14"/>
  <c r="DF69" i="14"/>
  <c r="DG69" i="14"/>
  <c r="DH69" i="14"/>
  <c r="DI69" i="14"/>
  <c r="DJ69" i="14"/>
  <c r="DK69" i="14"/>
  <c r="DL69" i="14"/>
  <c r="DM69" i="14"/>
  <c r="AU70" i="14"/>
  <c r="CY70" i="14"/>
  <c r="CZ70" i="14"/>
  <c r="DA70" i="14"/>
  <c r="DB70" i="14"/>
  <c r="DC70" i="14"/>
  <c r="DD70" i="14"/>
  <c r="DE70" i="14"/>
  <c r="DF70" i="14"/>
  <c r="DG70" i="14"/>
  <c r="DH70" i="14"/>
  <c r="DI70" i="14"/>
  <c r="DJ70" i="14"/>
  <c r="DK70" i="14"/>
  <c r="DL70" i="14"/>
  <c r="DM70" i="14"/>
  <c r="AU71" i="14"/>
  <c r="CY71" i="14"/>
  <c r="CZ71" i="14"/>
  <c r="DA71" i="14"/>
  <c r="DB71" i="14"/>
  <c r="DC71" i="14"/>
  <c r="DD71" i="14"/>
  <c r="DE71" i="14"/>
  <c r="DF71" i="14"/>
  <c r="DG71" i="14"/>
  <c r="DH71" i="14"/>
  <c r="DI71" i="14"/>
  <c r="DJ71" i="14"/>
  <c r="DK71" i="14"/>
  <c r="DL71" i="14"/>
  <c r="DM71" i="14"/>
  <c r="AU72" i="14"/>
  <c r="CY72" i="14"/>
  <c r="CZ72" i="14"/>
  <c r="DA72" i="14"/>
  <c r="DB72" i="14"/>
  <c r="DC72" i="14"/>
  <c r="DD72" i="14"/>
  <c r="DE72" i="14"/>
  <c r="DF72" i="14"/>
  <c r="DG72" i="14"/>
  <c r="DH72" i="14"/>
  <c r="DI72" i="14"/>
  <c r="DJ72" i="14"/>
  <c r="DK72" i="14"/>
  <c r="DL72" i="14"/>
  <c r="DM72" i="14"/>
  <c r="AU73" i="14"/>
  <c r="CY73" i="14"/>
  <c r="CZ73" i="14"/>
  <c r="DA73" i="14"/>
  <c r="DB73" i="14"/>
  <c r="DC73" i="14"/>
  <c r="DD73" i="14"/>
  <c r="DE73" i="14"/>
  <c r="DF73" i="14"/>
  <c r="DG73" i="14"/>
  <c r="DH73" i="14"/>
  <c r="DI73" i="14"/>
  <c r="DJ73" i="14"/>
  <c r="DK73" i="14"/>
  <c r="DL73" i="14"/>
  <c r="DM73" i="14"/>
  <c r="AU74" i="14"/>
  <c r="CY74" i="14"/>
  <c r="CZ74" i="14"/>
  <c r="DA74" i="14"/>
  <c r="DB74" i="14"/>
  <c r="DC74" i="14"/>
  <c r="DD74" i="14"/>
  <c r="DE74" i="14"/>
  <c r="DF74" i="14"/>
  <c r="DG74" i="14"/>
  <c r="DH74" i="14"/>
  <c r="DI74" i="14"/>
  <c r="DJ74" i="14"/>
  <c r="DK74" i="14"/>
  <c r="DL74" i="14"/>
  <c r="DM74" i="14"/>
  <c r="AU75" i="14"/>
  <c r="CY75" i="14"/>
  <c r="CZ75" i="14"/>
  <c r="DA75" i="14"/>
  <c r="DB75" i="14"/>
  <c r="DC75" i="14"/>
  <c r="DD75" i="14"/>
  <c r="DE75" i="14"/>
  <c r="DF75" i="14"/>
  <c r="DG75" i="14"/>
  <c r="DH75" i="14"/>
  <c r="DI75" i="14"/>
  <c r="DJ75" i="14"/>
  <c r="DK75" i="14"/>
  <c r="DL75" i="14"/>
  <c r="DM75" i="14"/>
  <c r="AU76" i="14"/>
  <c r="CY76" i="14"/>
  <c r="CZ76" i="14"/>
  <c r="DA76" i="14"/>
  <c r="DB76" i="14"/>
  <c r="DC76" i="14"/>
  <c r="DD76" i="14"/>
  <c r="DE76" i="14"/>
  <c r="DF76" i="14"/>
  <c r="DG76" i="14"/>
  <c r="DH76" i="14"/>
  <c r="DI76" i="14"/>
  <c r="DJ76" i="14"/>
  <c r="DK76" i="14"/>
  <c r="DL76" i="14"/>
  <c r="DM76" i="14"/>
  <c r="AU77" i="14"/>
  <c r="CY77" i="14"/>
  <c r="CZ77" i="14"/>
  <c r="DA77" i="14"/>
  <c r="DB77" i="14"/>
  <c r="DC77" i="14"/>
  <c r="DD77" i="14"/>
  <c r="DE77" i="14"/>
  <c r="DF77" i="14"/>
  <c r="DG77" i="14"/>
  <c r="DH77" i="14"/>
  <c r="DI77" i="14"/>
  <c r="DJ77" i="14"/>
  <c r="DK77" i="14"/>
  <c r="DL77" i="14"/>
  <c r="DM77" i="14"/>
  <c r="AU78" i="14"/>
  <c r="CY78" i="14"/>
  <c r="CZ78" i="14"/>
  <c r="DA78" i="14"/>
  <c r="DB78" i="14"/>
  <c r="DC78" i="14"/>
  <c r="DD78" i="14"/>
  <c r="DE78" i="14"/>
  <c r="DF78" i="14"/>
  <c r="DG78" i="14"/>
  <c r="DH78" i="14"/>
  <c r="DI78" i="14"/>
  <c r="DJ78" i="14"/>
  <c r="DK78" i="14"/>
  <c r="DL78" i="14"/>
  <c r="DM78" i="14"/>
  <c r="AU79" i="14"/>
  <c r="CY79" i="14"/>
  <c r="CZ79" i="14"/>
  <c r="DA79" i="14"/>
  <c r="DB79" i="14"/>
  <c r="DC79" i="14"/>
  <c r="DD79" i="14"/>
  <c r="DE79" i="14"/>
  <c r="DF79" i="14"/>
  <c r="DG79" i="14"/>
  <c r="DH79" i="14"/>
  <c r="DI79" i="14"/>
  <c r="DJ79" i="14"/>
  <c r="DK79" i="14"/>
  <c r="DL79" i="14"/>
  <c r="DM79" i="14"/>
  <c r="AU80" i="14"/>
  <c r="CY80" i="14"/>
  <c r="CZ80" i="14"/>
  <c r="DA80" i="14"/>
  <c r="DB80" i="14"/>
  <c r="DC80" i="14"/>
  <c r="DD80" i="14"/>
  <c r="DE80" i="14"/>
  <c r="DF80" i="14"/>
  <c r="DG80" i="14"/>
  <c r="DH80" i="14"/>
  <c r="DI80" i="14"/>
  <c r="DJ80" i="14"/>
  <c r="DK80" i="14"/>
  <c r="DL80" i="14"/>
  <c r="DM80" i="14"/>
  <c r="AU81" i="14"/>
  <c r="CY81" i="14"/>
  <c r="CZ81" i="14"/>
  <c r="DA81" i="14"/>
  <c r="DB81" i="14"/>
  <c r="DC81" i="14"/>
  <c r="DD81" i="14"/>
  <c r="DE81" i="14"/>
  <c r="DF81" i="14"/>
  <c r="DG81" i="14"/>
  <c r="DH81" i="14"/>
  <c r="DI81" i="14"/>
  <c r="DJ81" i="14"/>
  <c r="DK81" i="14"/>
  <c r="DL81" i="14"/>
  <c r="DM81" i="14"/>
  <c r="AU82" i="14"/>
  <c r="CY82" i="14"/>
  <c r="CZ82" i="14"/>
  <c r="DA82" i="14"/>
  <c r="DB82" i="14"/>
  <c r="DC82" i="14"/>
  <c r="DD82" i="14"/>
  <c r="DE82" i="14"/>
  <c r="DF82" i="14"/>
  <c r="DG82" i="14"/>
  <c r="DH82" i="14"/>
  <c r="DI82" i="14"/>
  <c r="DJ82" i="14"/>
  <c r="DK82" i="14"/>
  <c r="DL82" i="14"/>
  <c r="DM82" i="14"/>
  <c r="AU83" i="14"/>
  <c r="CY83" i="14"/>
  <c r="CZ83" i="14"/>
  <c r="DA83" i="14"/>
  <c r="DB83" i="14"/>
  <c r="DC83" i="14"/>
  <c r="DD83" i="14"/>
  <c r="DE83" i="14"/>
  <c r="DF83" i="14"/>
  <c r="DG83" i="14"/>
  <c r="DH83" i="14"/>
  <c r="DI83" i="14"/>
  <c r="DJ83" i="14"/>
  <c r="DK83" i="14"/>
  <c r="DL83" i="14"/>
  <c r="DM83" i="14"/>
  <c r="AU84" i="14"/>
  <c r="CY84" i="14"/>
  <c r="CZ84" i="14"/>
  <c r="DA84" i="14"/>
  <c r="DB84" i="14"/>
  <c r="DC84" i="14"/>
  <c r="DD84" i="14"/>
  <c r="DE84" i="14"/>
  <c r="DF84" i="14"/>
  <c r="DG84" i="14"/>
  <c r="DH84" i="14"/>
  <c r="DI84" i="14"/>
  <c r="DJ84" i="14"/>
  <c r="DK84" i="14"/>
  <c r="DL84" i="14"/>
  <c r="DM84" i="14"/>
  <c r="CY85" i="14"/>
  <c r="CZ85" i="14"/>
  <c r="DA85" i="14"/>
  <c r="DB85" i="14"/>
  <c r="DC85" i="14"/>
  <c r="DD85" i="14"/>
  <c r="DE85" i="14"/>
  <c r="DF85" i="14"/>
  <c r="DG85" i="14"/>
  <c r="DH85" i="14"/>
  <c r="DI85" i="14"/>
  <c r="DJ85" i="14"/>
  <c r="DK85" i="14"/>
  <c r="DL85" i="14"/>
  <c r="DM85" i="14"/>
  <c r="CY86" i="14"/>
  <c r="CZ86" i="14"/>
  <c r="DA86" i="14"/>
  <c r="DB86" i="14"/>
  <c r="DC86" i="14"/>
  <c r="DD86" i="14"/>
  <c r="DE86" i="14"/>
  <c r="DF86" i="14"/>
  <c r="DG86" i="14"/>
  <c r="DH86" i="14"/>
  <c r="DI86" i="14"/>
  <c r="DJ86" i="14"/>
  <c r="DK86" i="14"/>
  <c r="DL86" i="14"/>
  <c r="DM86" i="14"/>
  <c r="CY87" i="14"/>
  <c r="CZ87" i="14"/>
  <c r="DA87" i="14"/>
  <c r="DB87" i="14"/>
  <c r="DC87" i="14"/>
  <c r="DD87" i="14"/>
  <c r="DE87" i="14"/>
  <c r="DF87" i="14"/>
  <c r="DG87" i="14"/>
  <c r="DH87" i="14"/>
  <c r="DI87" i="14"/>
  <c r="DJ87" i="14"/>
  <c r="DK87" i="14"/>
  <c r="DL87" i="14"/>
  <c r="DM87" i="14"/>
  <c r="CY88" i="14"/>
  <c r="CZ88" i="14"/>
  <c r="DA88" i="14"/>
  <c r="DB88" i="14"/>
  <c r="DC88" i="14"/>
  <c r="DD88" i="14"/>
  <c r="DE88" i="14"/>
  <c r="DF88" i="14"/>
  <c r="DG88" i="14"/>
  <c r="DH88" i="14"/>
  <c r="DI88" i="14"/>
  <c r="DJ88" i="14"/>
  <c r="DK88" i="14"/>
  <c r="DL88" i="14"/>
  <c r="DM88" i="14"/>
  <c r="CY89" i="14"/>
  <c r="CZ89" i="14"/>
  <c r="DA89" i="14"/>
  <c r="DB89" i="14"/>
  <c r="DC89" i="14"/>
  <c r="DD89" i="14"/>
  <c r="DE89" i="14"/>
  <c r="DF89" i="14"/>
  <c r="DG89" i="14"/>
  <c r="DH89" i="14"/>
  <c r="DI89" i="14"/>
  <c r="DJ89" i="14"/>
  <c r="DK89" i="14"/>
  <c r="DL89" i="14"/>
  <c r="DM89" i="14"/>
  <c r="CY90" i="14"/>
  <c r="CZ90" i="14"/>
  <c r="DA90" i="14"/>
  <c r="DB90" i="14"/>
  <c r="DC90" i="14"/>
  <c r="DD90" i="14"/>
  <c r="DE90" i="14"/>
  <c r="DF90" i="14"/>
  <c r="DG90" i="14"/>
  <c r="DH90" i="14"/>
  <c r="DI90" i="14"/>
  <c r="DJ90" i="14"/>
  <c r="DK90" i="14"/>
  <c r="DL90" i="14"/>
  <c r="DM90" i="14"/>
  <c r="CY91" i="14"/>
  <c r="CZ91" i="14"/>
  <c r="DA91" i="14"/>
  <c r="DB91" i="14"/>
  <c r="DC91" i="14"/>
  <c r="DD91" i="14"/>
  <c r="DE91" i="14"/>
  <c r="DF91" i="14"/>
  <c r="DG91" i="14"/>
  <c r="DH91" i="14"/>
  <c r="DI91" i="14"/>
  <c r="DJ91" i="14"/>
  <c r="DK91" i="14"/>
  <c r="DL91" i="14"/>
  <c r="DM91" i="14"/>
  <c r="CY92" i="14"/>
  <c r="CZ92" i="14"/>
  <c r="DA92" i="14"/>
  <c r="DB92" i="14"/>
  <c r="DC92" i="14"/>
  <c r="DD92" i="14"/>
  <c r="DE92" i="14"/>
  <c r="DF92" i="14"/>
  <c r="DG92" i="14"/>
  <c r="DH92" i="14"/>
  <c r="DI92" i="14"/>
  <c r="DJ92" i="14"/>
  <c r="DK92" i="14"/>
  <c r="DL92" i="14"/>
  <c r="DM92" i="14"/>
  <c r="CY93" i="14"/>
  <c r="CZ93" i="14"/>
  <c r="DA93" i="14"/>
  <c r="DB93" i="14"/>
  <c r="DC93" i="14"/>
  <c r="DD93" i="14"/>
  <c r="DE93" i="14"/>
  <c r="DF93" i="14"/>
  <c r="DG93" i="14"/>
  <c r="DH93" i="14"/>
  <c r="DI93" i="14"/>
  <c r="DJ93" i="14"/>
  <c r="DK93" i="14"/>
  <c r="DL93" i="14"/>
  <c r="DM93" i="14"/>
  <c r="CY94" i="14"/>
  <c r="CZ94" i="14"/>
  <c r="DA94" i="14"/>
  <c r="DB94" i="14"/>
  <c r="DC94" i="14"/>
  <c r="DD94" i="14"/>
  <c r="DE94" i="14"/>
  <c r="DF94" i="14"/>
  <c r="DG94" i="14"/>
  <c r="DH94" i="14"/>
  <c r="DI94" i="14"/>
  <c r="DJ94" i="14"/>
  <c r="DK94" i="14"/>
  <c r="DL94" i="14"/>
  <c r="DM94" i="14"/>
  <c r="CY95" i="14"/>
  <c r="CZ95" i="14"/>
  <c r="DA95" i="14"/>
  <c r="DB95" i="14"/>
  <c r="DC95" i="14"/>
  <c r="DD95" i="14"/>
  <c r="DE95" i="14"/>
  <c r="DF95" i="14"/>
  <c r="DG95" i="14"/>
  <c r="DH95" i="14"/>
  <c r="DI95" i="14"/>
  <c r="DJ95" i="14"/>
  <c r="DK95" i="14"/>
  <c r="DL95" i="14"/>
  <c r="DM95" i="14"/>
  <c r="CY96" i="14"/>
  <c r="CZ96" i="14"/>
  <c r="DA96" i="14"/>
  <c r="DB96" i="14"/>
  <c r="DC96" i="14"/>
  <c r="DD96" i="14"/>
  <c r="DE96" i="14"/>
  <c r="DF96" i="14"/>
  <c r="DG96" i="14"/>
  <c r="DH96" i="14"/>
  <c r="DI96" i="14"/>
  <c r="DJ96" i="14"/>
  <c r="DK96" i="14"/>
  <c r="DL96" i="14"/>
  <c r="DM96" i="14"/>
  <c r="CY97" i="14"/>
  <c r="CZ97" i="14"/>
  <c r="DA97" i="14"/>
  <c r="DB97" i="14"/>
  <c r="DC97" i="14"/>
  <c r="DD97" i="14"/>
  <c r="DE97" i="14"/>
  <c r="DF97" i="14"/>
  <c r="DG97" i="14"/>
  <c r="DH97" i="14"/>
  <c r="DI97" i="14"/>
  <c r="DJ97" i="14"/>
  <c r="DK97" i="14"/>
  <c r="DL97" i="14"/>
  <c r="DM97" i="14"/>
  <c r="CY98" i="14"/>
  <c r="CZ98" i="14"/>
  <c r="DA98" i="14"/>
  <c r="DB98" i="14"/>
  <c r="DC98" i="14"/>
  <c r="DD98" i="14"/>
  <c r="DE98" i="14"/>
  <c r="DF98" i="14"/>
  <c r="DG98" i="14"/>
  <c r="DH98" i="14"/>
  <c r="DI98" i="14"/>
  <c r="DJ98" i="14"/>
  <c r="DK98" i="14"/>
  <c r="DL98" i="14"/>
  <c r="DM98" i="14"/>
  <c r="CY99" i="14"/>
  <c r="CZ99" i="14"/>
  <c r="DA99" i="14"/>
  <c r="DB99" i="14"/>
  <c r="DC99" i="14"/>
  <c r="DD99" i="14"/>
  <c r="DE99" i="14"/>
  <c r="DF99" i="14"/>
  <c r="DG99" i="14"/>
  <c r="DH99" i="14"/>
  <c r="DI99" i="14"/>
  <c r="DJ99" i="14"/>
  <c r="DK99" i="14"/>
  <c r="DL99" i="14"/>
  <c r="DM99" i="14"/>
  <c r="AA202" i="14"/>
  <c r="AB202" i="14"/>
  <c r="AC202" i="14"/>
  <c r="AD202" i="14"/>
  <c r="AE202" i="14"/>
  <c r="AF202" i="14"/>
  <c r="AG202" i="14"/>
  <c r="AH202" i="14"/>
  <c r="AI202" i="14"/>
  <c r="AJ202" i="14"/>
  <c r="AK202" i="14"/>
  <c r="AL202" i="14"/>
  <c r="AM202" i="14"/>
  <c r="AN202" i="14"/>
  <c r="AO202" i="14"/>
  <c r="AA203" i="14"/>
  <c r="AB203" i="14"/>
  <c r="AC203" i="14"/>
  <c r="AD203" i="14"/>
  <c r="AE203" i="14"/>
  <c r="AF203" i="14"/>
  <c r="AG203" i="14"/>
  <c r="AH203" i="14"/>
  <c r="AI203" i="14"/>
  <c r="AJ203" i="14"/>
  <c r="AK203" i="14"/>
  <c r="AL203" i="14"/>
  <c r="AM203" i="14"/>
  <c r="AN203" i="14"/>
  <c r="AO203" i="14"/>
  <c r="AA204" i="14"/>
  <c r="AB204" i="14"/>
  <c r="AC204" i="14"/>
  <c r="AD204" i="14"/>
  <c r="AE204" i="14"/>
  <c r="AF204" i="14"/>
  <c r="AG204" i="14"/>
  <c r="AH204" i="14"/>
  <c r="AI204" i="14"/>
  <c r="AJ204" i="14"/>
  <c r="AK204" i="14"/>
  <c r="AL204" i="14"/>
  <c r="AM204" i="14"/>
  <c r="AN204" i="14"/>
  <c r="AO204" i="14"/>
  <c r="AA205" i="14"/>
  <c r="AB205" i="14"/>
  <c r="AC205" i="14"/>
  <c r="AD205" i="14"/>
  <c r="AE205" i="14"/>
  <c r="AF205" i="14"/>
  <c r="AG205" i="14"/>
  <c r="AH205" i="14"/>
  <c r="AI205" i="14"/>
  <c r="AJ205" i="14"/>
  <c r="AK205" i="14"/>
  <c r="AL205" i="14"/>
  <c r="AM205" i="14"/>
  <c r="AN205" i="14"/>
  <c r="AO205" i="14"/>
  <c r="AA206" i="14"/>
  <c r="AB206" i="14"/>
  <c r="AC206" i="14"/>
  <c r="AD206" i="14"/>
  <c r="AE206" i="14"/>
  <c r="AF206" i="14"/>
  <c r="AG206" i="14"/>
  <c r="AH206" i="14"/>
  <c r="AI206" i="14"/>
  <c r="AJ206" i="14"/>
  <c r="AK206" i="14"/>
  <c r="AL206" i="14"/>
  <c r="AM206" i="14"/>
  <c r="AN206" i="14"/>
  <c r="AO206" i="14"/>
  <c r="AA207" i="14"/>
  <c r="AB207" i="14"/>
  <c r="AC207" i="14"/>
  <c r="AD207" i="14"/>
  <c r="AE207" i="14"/>
  <c r="AF207" i="14"/>
  <c r="AG207" i="14"/>
  <c r="AH207" i="14"/>
  <c r="AI207" i="14"/>
  <c r="AJ207" i="14"/>
  <c r="AK207" i="14"/>
  <c r="AL207" i="14"/>
  <c r="AM207" i="14"/>
  <c r="AN207" i="14"/>
  <c r="AO207" i="14"/>
  <c r="AA208" i="14"/>
  <c r="AB208" i="14"/>
  <c r="AC208" i="14"/>
  <c r="AE208" i="14"/>
  <c r="AF208" i="14"/>
  <c r="AG208" i="14"/>
  <c r="AH208" i="14"/>
  <c r="AI208" i="14"/>
  <c r="AJ208" i="14"/>
  <c r="AK208" i="14"/>
  <c r="AL208" i="14"/>
  <c r="AM208" i="14"/>
  <c r="AN208" i="14"/>
  <c r="AO208" i="14"/>
  <c r="AA209" i="14"/>
  <c r="AB209" i="14"/>
  <c r="AC209" i="14"/>
  <c r="AD209" i="14"/>
  <c r="AE209" i="14"/>
  <c r="AF209" i="14"/>
  <c r="AG209" i="14"/>
  <c r="AH209" i="14"/>
  <c r="AI209" i="14"/>
  <c r="AJ209" i="14"/>
  <c r="AK209" i="14"/>
  <c r="AL209" i="14"/>
  <c r="AM209" i="14"/>
  <c r="AN209" i="14"/>
  <c r="AO209" i="14"/>
  <c r="AA210" i="14"/>
  <c r="AB210" i="14"/>
  <c r="AC210" i="14"/>
  <c r="AD210" i="14"/>
  <c r="AE210" i="14"/>
  <c r="AF210" i="14"/>
  <c r="AG210" i="14"/>
  <c r="AH210" i="14"/>
  <c r="AI210" i="14"/>
  <c r="AJ210" i="14"/>
  <c r="AK210" i="14"/>
  <c r="AL210" i="14"/>
  <c r="AM210" i="14"/>
  <c r="AN210" i="14"/>
  <c r="AO210" i="14"/>
  <c r="AA211" i="14"/>
  <c r="AB211" i="14"/>
  <c r="AC211" i="14"/>
  <c r="AD211" i="14"/>
  <c r="AE211" i="14"/>
  <c r="AF211" i="14"/>
  <c r="AG211" i="14"/>
  <c r="AH211" i="14"/>
  <c r="AI211" i="14"/>
  <c r="AJ211" i="14"/>
  <c r="AK211" i="14"/>
  <c r="AL211" i="14"/>
  <c r="AM211" i="14"/>
  <c r="AN211" i="14"/>
  <c r="AO211" i="14"/>
  <c r="AA212" i="14"/>
  <c r="AB212" i="14"/>
  <c r="AC212" i="14"/>
  <c r="AD212" i="14"/>
  <c r="AE212" i="14"/>
  <c r="AF212" i="14"/>
  <c r="AG212" i="14"/>
  <c r="AH212" i="14"/>
  <c r="AI212" i="14"/>
  <c r="AJ212" i="14"/>
  <c r="AK212" i="14"/>
  <c r="AL212" i="14"/>
  <c r="AM212" i="14"/>
  <c r="AN212" i="14"/>
  <c r="AO212" i="14"/>
  <c r="AA213" i="14"/>
  <c r="AB213" i="14"/>
  <c r="AC213" i="14"/>
  <c r="AD213" i="14"/>
  <c r="AE213" i="14"/>
  <c r="AF213" i="14"/>
  <c r="AG213" i="14"/>
  <c r="AH213" i="14"/>
  <c r="AI213" i="14"/>
  <c r="AJ213" i="14"/>
  <c r="AK213" i="14"/>
  <c r="AL213" i="14"/>
  <c r="AM213" i="14"/>
  <c r="AN213" i="14"/>
  <c r="AO213" i="14"/>
  <c r="AA214" i="14"/>
  <c r="AB214" i="14"/>
  <c r="AC214" i="14"/>
  <c r="AD214" i="14"/>
  <c r="AE214" i="14"/>
  <c r="AF214" i="14"/>
  <c r="AG214" i="14"/>
  <c r="AH214" i="14"/>
  <c r="AI214" i="14"/>
  <c r="AJ214" i="14"/>
  <c r="AK214" i="14"/>
  <c r="AL214" i="14"/>
  <c r="AM214" i="14"/>
  <c r="AN214" i="14"/>
  <c r="AO214" i="14"/>
  <c r="AA215" i="14"/>
  <c r="AB215" i="14"/>
  <c r="AC215" i="14"/>
  <c r="AD215" i="14"/>
  <c r="AE215" i="14"/>
  <c r="AF215" i="14"/>
  <c r="AG215" i="14"/>
  <c r="AH215" i="14"/>
  <c r="AI215" i="14"/>
  <c r="AJ215" i="14"/>
  <c r="AK215" i="14"/>
  <c r="AL215" i="14"/>
  <c r="AM215" i="14"/>
  <c r="AN215" i="14"/>
  <c r="AO215" i="14"/>
  <c r="AA216" i="14"/>
  <c r="AB216" i="14"/>
  <c r="AC216" i="14"/>
  <c r="AD216" i="14"/>
  <c r="AE216" i="14"/>
  <c r="AF216" i="14"/>
  <c r="AG216" i="14"/>
  <c r="AH216" i="14"/>
  <c r="AI216" i="14"/>
  <c r="AJ216" i="14"/>
  <c r="AK216" i="14"/>
  <c r="AL216" i="14"/>
  <c r="AM216" i="14"/>
  <c r="AN216" i="14"/>
  <c r="AO216" i="14"/>
  <c r="AA217" i="14"/>
  <c r="AB217" i="14"/>
  <c r="AC217" i="14"/>
  <c r="AD217" i="14"/>
  <c r="AE217" i="14"/>
  <c r="AF217" i="14"/>
  <c r="AG217" i="14"/>
  <c r="AH217" i="14"/>
  <c r="AI217" i="14"/>
  <c r="AJ217" i="14"/>
  <c r="AK217" i="14"/>
  <c r="AL217" i="14"/>
  <c r="AM217" i="14"/>
  <c r="AN217" i="14"/>
  <c r="AO217" i="14"/>
  <c r="AA218" i="14"/>
  <c r="AB218" i="14"/>
  <c r="AC218" i="14"/>
  <c r="AD218" i="14"/>
  <c r="AE218" i="14"/>
  <c r="AF218" i="14"/>
  <c r="AG218" i="14"/>
  <c r="AH218" i="14"/>
  <c r="AI218" i="14"/>
  <c r="AJ218" i="14"/>
  <c r="AK218" i="14"/>
  <c r="AL218" i="14"/>
  <c r="AM218" i="14"/>
  <c r="AN218" i="14"/>
  <c r="AO218" i="14"/>
  <c r="AA219" i="14"/>
  <c r="AB219" i="14"/>
  <c r="AC219" i="14"/>
  <c r="AD219" i="14"/>
  <c r="AE219" i="14"/>
  <c r="AF219" i="14"/>
  <c r="AG219" i="14"/>
  <c r="AH219" i="14"/>
  <c r="AI219" i="14"/>
  <c r="AJ219" i="14"/>
  <c r="AK219" i="14"/>
  <c r="AL219" i="14"/>
  <c r="AM219" i="14"/>
  <c r="AN219" i="14"/>
  <c r="AO219" i="14"/>
  <c r="AA220" i="14"/>
  <c r="AB220" i="14"/>
  <c r="AC220" i="14"/>
  <c r="AD220" i="14"/>
  <c r="AE220" i="14"/>
  <c r="AF220" i="14"/>
  <c r="AG220" i="14"/>
  <c r="AH220" i="14"/>
  <c r="AI220" i="14"/>
  <c r="AJ220" i="14"/>
  <c r="AK220" i="14"/>
  <c r="AL220" i="14"/>
  <c r="AM220" i="14"/>
  <c r="AN220" i="14"/>
  <c r="AO220" i="14"/>
  <c r="AA221" i="14"/>
  <c r="AB221" i="14"/>
  <c r="AC221" i="14"/>
  <c r="AD221" i="14"/>
  <c r="AE221" i="14"/>
  <c r="AF221" i="14"/>
  <c r="AG221" i="14"/>
  <c r="AH221" i="14"/>
  <c r="AI221" i="14"/>
  <c r="AJ221" i="14"/>
  <c r="AK221" i="14"/>
  <c r="AL221" i="14"/>
  <c r="AM221" i="14"/>
  <c r="AN221" i="14"/>
  <c r="AO221" i="14"/>
  <c r="AA222" i="14"/>
  <c r="AB222" i="14"/>
  <c r="AC222" i="14"/>
  <c r="AD222" i="14"/>
  <c r="AE222" i="14"/>
  <c r="AF222" i="14"/>
  <c r="AG222" i="14"/>
  <c r="AH222" i="14"/>
  <c r="AI222" i="14"/>
  <c r="AJ222" i="14"/>
  <c r="AK222" i="14"/>
  <c r="AL222" i="14"/>
  <c r="AM222" i="14"/>
  <c r="AN222" i="14"/>
  <c r="AO222" i="14"/>
  <c r="AA223" i="14"/>
  <c r="AB223" i="14"/>
  <c r="AC223" i="14"/>
  <c r="AD223" i="14"/>
  <c r="AE223" i="14"/>
  <c r="AF223" i="14"/>
  <c r="AG223" i="14"/>
  <c r="AH223" i="14"/>
  <c r="AI223" i="14"/>
  <c r="AJ223" i="14"/>
  <c r="AK223" i="14"/>
  <c r="AL223" i="14"/>
  <c r="AM223" i="14"/>
  <c r="AN223" i="14"/>
  <c r="AO223" i="14"/>
  <c r="AA224" i="14"/>
  <c r="AB224" i="14"/>
  <c r="AC224" i="14"/>
  <c r="AD224" i="14"/>
  <c r="AE224" i="14"/>
  <c r="AF224" i="14"/>
  <c r="AG224" i="14"/>
  <c r="AH224" i="14"/>
  <c r="AI224" i="14"/>
  <c r="AJ224" i="14"/>
  <c r="AK224" i="14"/>
  <c r="AL224" i="14"/>
  <c r="AM224" i="14"/>
  <c r="AN224" i="14"/>
  <c r="AO224" i="14"/>
  <c r="AA225" i="14"/>
  <c r="AB225" i="14"/>
  <c r="AC225" i="14"/>
  <c r="AD225" i="14"/>
  <c r="AE225" i="14"/>
  <c r="AF225" i="14"/>
  <c r="AG225" i="14"/>
  <c r="AH225" i="14"/>
  <c r="AI225" i="14"/>
  <c r="AJ225" i="14"/>
  <c r="AK225" i="14"/>
  <c r="AL225" i="14"/>
  <c r="AM225" i="14"/>
  <c r="AN225" i="14"/>
  <c r="AO225" i="14"/>
  <c r="AA226" i="14"/>
  <c r="AB226" i="14"/>
  <c r="AC226" i="14"/>
  <c r="AD226" i="14"/>
  <c r="AE226" i="14"/>
  <c r="AF226" i="14"/>
  <c r="AG226" i="14"/>
  <c r="AH226" i="14"/>
  <c r="AI226" i="14"/>
  <c r="AJ226" i="14"/>
  <c r="AK226" i="14"/>
  <c r="AL226" i="14"/>
  <c r="AM226" i="14"/>
  <c r="AN226" i="14"/>
  <c r="AO226" i="14"/>
  <c r="AA227" i="14"/>
  <c r="AB227" i="14"/>
  <c r="AC227" i="14"/>
  <c r="AD227" i="14"/>
  <c r="AE227" i="14"/>
  <c r="AF227" i="14"/>
  <c r="AG227" i="14"/>
  <c r="AH227" i="14"/>
  <c r="AI227" i="14"/>
  <c r="AJ227" i="14"/>
  <c r="AK227" i="14"/>
  <c r="AL227" i="14"/>
  <c r="AM227" i="14"/>
  <c r="AN227" i="14"/>
  <c r="AO227" i="14"/>
  <c r="AA228" i="14"/>
  <c r="AB228" i="14"/>
  <c r="AC228" i="14"/>
  <c r="AD228" i="14"/>
  <c r="AE228" i="14"/>
  <c r="AF228" i="14"/>
  <c r="AG228" i="14"/>
  <c r="AH228" i="14"/>
  <c r="AI228" i="14"/>
  <c r="AJ228" i="14"/>
  <c r="AK228" i="14"/>
  <c r="AL228" i="14"/>
  <c r="AM228" i="14"/>
  <c r="AN228" i="14"/>
  <c r="AO228" i="14"/>
  <c r="AA229" i="14"/>
  <c r="AB229" i="14"/>
  <c r="AC229" i="14"/>
  <c r="AD229" i="14"/>
  <c r="AE229" i="14"/>
  <c r="AF229" i="14"/>
  <c r="AG229" i="14"/>
  <c r="AH229" i="14"/>
  <c r="AI229" i="14"/>
  <c r="AJ229" i="14"/>
  <c r="AK229" i="14"/>
  <c r="AL229" i="14"/>
  <c r="AM229" i="14"/>
  <c r="AN229" i="14"/>
  <c r="AO229" i="14"/>
  <c r="AA230" i="14"/>
  <c r="AB230" i="14"/>
  <c r="AC230" i="14"/>
  <c r="AD230" i="14"/>
  <c r="AE230" i="14"/>
  <c r="AF230" i="14"/>
  <c r="AG230" i="14"/>
  <c r="AH230" i="14"/>
  <c r="AI230" i="14"/>
  <c r="AJ230" i="14"/>
  <c r="AK230" i="14"/>
  <c r="AL230" i="14"/>
  <c r="AM230" i="14"/>
  <c r="AN230" i="14"/>
  <c r="AO230" i="14"/>
  <c r="AA231" i="14"/>
  <c r="AB231" i="14"/>
  <c r="AC231" i="14"/>
  <c r="AD231" i="14"/>
  <c r="AE231" i="14"/>
  <c r="AF231" i="14"/>
  <c r="AG231" i="14"/>
  <c r="AH231" i="14"/>
  <c r="AI231" i="14"/>
  <c r="AJ231" i="14"/>
  <c r="AK231" i="14"/>
  <c r="AL231" i="14"/>
  <c r="AM231" i="14"/>
  <c r="AN231" i="14"/>
  <c r="AO231" i="14"/>
  <c r="AA232" i="14"/>
  <c r="AB232" i="14"/>
  <c r="AC232" i="14"/>
  <c r="AD232" i="14"/>
  <c r="AE232" i="14"/>
  <c r="AF232" i="14"/>
  <c r="AG232" i="14"/>
  <c r="AH232" i="14"/>
  <c r="AI232" i="14"/>
  <c r="AJ232" i="14"/>
  <c r="AK232" i="14"/>
  <c r="AL232" i="14"/>
  <c r="AM232" i="14"/>
  <c r="AN232" i="14"/>
  <c r="AO232" i="14"/>
  <c r="AA233" i="14"/>
  <c r="AB233" i="14"/>
  <c r="AC233" i="14"/>
  <c r="AD233" i="14"/>
  <c r="AE233" i="14"/>
  <c r="AF233" i="14"/>
  <c r="AG233" i="14"/>
  <c r="AH233" i="14"/>
  <c r="AI233" i="14"/>
  <c r="AJ233" i="14"/>
  <c r="AK233" i="14"/>
  <c r="AL233" i="14"/>
  <c r="AM233" i="14"/>
  <c r="AN233" i="14"/>
  <c r="AO233" i="14"/>
  <c r="AA234" i="14"/>
  <c r="AB234" i="14"/>
  <c r="AC234" i="14"/>
  <c r="AD234" i="14"/>
  <c r="AE234" i="14"/>
  <c r="AF234" i="14"/>
  <c r="AG234" i="14"/>
  <c r="AH234" i="14"/>
  <c r="AI234" i="14"/>
  <c r="AJ234" i="14"/>
  <c r="AK234" i="14"/>
  <c r="AL234" i="14"/>
  <c r="AM234" i="14"/>
  <c r="AN234" i="14"/>
  <c r="AO234" i="14"/>
  <c r="AA235" i="14"/>
  <c r="AB235" i="14"/>
  <c r="AC235" i="14"/>
  <c r="AD235" i="14"/>
  <c r="AE235" i="14"/>
  <c r="AF235" i="14"/>
  <c r="AG235" i="14"/>
  <c r="AH235" i="14"/>
  <c r="AI235" i="14"/>
  <c r="AJ235" i="14"/>
  <c r="AK235" i="14"/>
  <c r="AL235" i="14"/>
  <c r="AM235" i="14"/>
  <c r="AN235" i="14"/>
  <c r="AO235" i="14"/>
  <c r="AA236" i="14"/>
  <c r="AB236" i="14"/>
  <c r="AC236" i="14"/>
  <c r="AD236" i="14"/>
  <c r="AE236" i="14"/>
  <c r="AF236" i="14"/>
  <c r="AG236" i="14"/>
  <c r="AH236" i="14"/>
  <c r="AI236" i="14"/>
  <c r="AJ236" i="14"/>
  <c r="AK236" i="14"/>
  <c r="AL236" i="14"/>
  <c r="AM236" i="14"/>
  <c r="AN236" i="14"/>
  <c r="AO236" i="14"/>
  <c r="AA237" i="14"/>
  <c r="AB237" i="14"/>
  <c r="AC237" i="14"/>
  <c r="AD237" i="14"/>
  <c r="AE237" i="14"/>
  <c r="AF237" i="14"/>
  <c r="AG237" i="14"/>
  <c r="AH237" i="14"/>
  <c r="AI237" i="14"/>
  <c r="AJ237" i="14"/>
  <c r="AK237" i="14"/>
  <c r="AL237" i="14"/>
  <c r="AM237" i="14"/>
  <c r="AN237" i="14"/>
  <c r="AO237" i="14"/>
  <c r="AA238" i="14"/>
  <c r="AB238" i="14"/>
  <c r="AC238" i="14"/>
  <c r="AD238" i="14"/>
  <c r="AE238" i="14"/>
  <c r="AF238" i="14"/>
  <c r="AG238" i="14"/>
  <c r="AH238" i="14"/>
  <c r="AI238" i="14"/>
  <c r="AJ238" i="14"/>
  <c r="AK238" i="14"/>
  <c r="AL238" i="14"/>
  <c r="AM238" i="14"/>
  <c r="AN238" i="14"/>
  <c r="AO238" i="14"/>
  <c r="AA239" i="14"/>
  <c r="AB239" i="14"/>
  <c r="AC239" i="14"/>
  <c r="AD239" i="14"/>
  <c r="AE239" i="14"/>
  <c r="AF239" i="14"/>
  <c r="AG239" i="14"/>
  <c r="AH239" i="14"/>
  <c r="AI239" i="14"/>
  <c r="AJ239" i="14"/>
  <c r="AK239" i="14"/>
  <c r="AL239" i="14"/>
  <c r="AM239" i="14"/>
  <c r="AN239" i="14"/>
  <c r="AO239" i="14"/>
  <c r="AA240" i="14"/>
  <c r="AB240" i="14"/>
  <c r="AC240" i="14"/>
  <c r="AD240" i="14"/>
  <c r="AE240" i="14"/>
  <c r="AF240" i="14"/>
  <c r="AG240" i="14"/>
  <c r="AH240" i="14"/>
  <c r="AI240" i="14"/>
  <c r="AJ240" i="14"/>
  <c r="AK240" i="14"/>
  <c r="AL240" i="14"/>
  <c r="AM240" i="14"/>
  <c r="AN240" i="14"/>
  <c r="AO240" i="14"/>
  <c r="AA241" i="14"/>
  <c r="AB241" i="14"/>
  <c r="AC241" i="14"/>
  <c r="AD241" i="14"/>
  <c r="AE241" i="14"/>
  <c r="AF241" i="14"/>
  <c r="AG241" i="14"/>
  <c r="AH241" i="14"/>
  <c r="AI241" i="14"/>
  <c r="AJ241" i="14"/>
  <c r="AK241" i="14"/>
  <c r="AL241" i="14"/>
  <c r="AM241" i="14"/>
  <c r="AN241" i="14"/>
  <c r="AO241" i="14"/>
  <c r="AA242" i="14"/>
  <c r="AB242" i="14"/>
  <c r="AC242" i="14"/>
  <c r="AD242" i="14"/>
  <c r="AE242" i="14"/>
  <c r="AF242" i="14"/>
  <c r="AG242" i="14"/>
  <c r="AH242" i="14"/>
  <c r="AI242" i="14"/>
  <c r="AJ242" i="14"/>
  <c r="AK242" i="14"/>
  <c r="AL242" i="14"/>
  <c r="AM242" i="14"/>
  <c r="AN242" i="14"/>
  <c r="AO242" i="14"/>
  <c r="AA243" i="14"/>
  <c r="AB243" i="14"/>
  <c r="AC243" i="14"/>
  <c r="AD243" i="14"/>
  <c r="AE243" i="14"/>
  <c r="AF243" i="14"/>
  <c r="AG243" i="14"/>
  <c r="AH243" i="14"/>
  <c r="AI243" i="14"/>
  <c r="AJ243" i="14"/>
  <c r="AK243" i="14"/>
  <c r="AL243" i="14"/>
  <c r="AM243" i="14"/>
  <c r="AN243" i="14"/>
  <c r="AO243" i="14"/>
  <c r="AA244" i="14"/>
  <c r="AB244" i="14"/>
  <c r="AC244" i="14"/>
  <c r="AD244" i="14"/>
  <c r="AE244" i="14"/>
  <c r="AF244" i="14"/>
  <c r="AG244" i="14"/>
  <c r="AH244" i="14"/>
  <c r="AI244" i="14"/>
  <c r="AJ244" i="14"/>
  <c r="AK244" i="14"/>
  <c r="AL244" i="14"/>
  <c r="AM244" i="14"/>
  <c r="AN244" i="14"/>
  <c r="AO244" i="14"/>
  <c r="AA245" i="14"/>
  <c r="AB245" i="14"/>
  <c r="AC245" i="14"/>
  <c r="AD245" i="14"/>
  <c r="AE245" i="14"/>
  <c r="AF245" i="14"/>
  <c r="AG245" i="14"/>
  <c r="AH245" i="14"/>
  <c r="AI245" i="14"/>
  <c r="AJ245" i="14"/>
  <c r="AK245" i="14"/>
  <c r="AL245" i="14"/>
  <c r="AM245" i="14"/>
  <c r="AN245" i="14"/>
  <c r="AO245" i="14"/>
  <c r="AA246" i="14"/>
  <c r="AB246" i="14"/>
  <c r="AC246" i="14"/>
  <c r="AD246" i="14"/>
  <c r="AE246" i="14"/>
  <c r="AF246" i="14"/>
  <c r="AG246" i="14"/>
  <c r="AH246" i="14"/>
  <c r="AI246" i="14"/>
  <c r="AJ246" i="14"/>
  <c r="AK246" i="14"/>
  <c r="AL246" i="14"/>
  <c r="AM246" i="14"/>
  <c r="AN246" i="14"/>
  <c r="AO246" i="14"/>
  <c r="AA247" i="14"/>
  <c r="AB247" i="14"/>
  <c r="AC247" i="14"/>
  <c r="AD247" i="14"/>
  <c r="AE247" i="14"/>
  <c r="AF247" i="14"/>
  <c r="AG247" i="14"/>
  <c r="AH247" i="14"/>
  <c r="AI247" i="14"/>
  <c r="AJ247" i="14"/>
  <c r="AK247" i="14"/>
  <c r="AL247" i="14"/>
  <c r="AM247" i="14"/>
  <c r="AN247" i="14"/>
  <c r="AO247" i="14"/>
  <c r="AA248" i="14"/>
  <c r="AB248" i="14"/>
  <c r="AC248" i="14"/>
  <c r="AD248" i="14"/>
  <c r="AE248" i="14"/>
  <c r="AF248" i="14"/>
  <c r="AG248" i="14"/>
  <c r="AH248" i="14"/>
  <c r="AI248" i="14"/>
  <c r="AJ248" i="14"/>
  <c r="AK248" i="14"/>
  <c r="AL248" i="14"/>
  <c r="AM248" i="14"/>
  <c r="AN248" i="14"/>
  <c r="AO248" i="14"/>
  <c r="AA249" i="14"/>
  <c r="AB249" i="14"/>
  <c r="AC249" i="14"/>
  <c r="AD249" i="14"/>
  <c r="AE249" i="14"/>
  <c r="AF249" i="14"/>
  <c r="AG249" i="14"/>
  <c r="AH249" i="14"/>
  <c r="AI249" i="14"/>
  <c r="AJ249" i="14"/>
  <c r="AK249" i="14"/>
  <c r="AL249" i="14"/>
  <c r="AM249" i="14"/>
  <c r="AN249" i="14"/>
  <c r="AO249" i="14"/>
  <c r="AA250" i="14"/>
  <c r="AB250" i="14"/>
  <c r="AC250" i="14"/>
  <c r="AD250" i="14"/>
  <c r="AE250" i="14"/>
  <c r="AF250" i="14"/>
  <c r="AG250" i="14"/>
  <c r="AH250" i="14"/>
  <c r="AI250" i="14"/>
  <c r="AJ250" i="14"/>
  <c r="AK250" i="14"/>
  <c r="AL250" i="14"/>
  <c r="AM250" i="14"/>
  <c r="AN250" i="14"/>
  <c r="AO250" i="14"/>
  <c r="AA251" i="14"/>
  <c r="AB251" i="14"/>
  <c r="AC251" i="14"/>
  <c r="AD251" i="14"/>
  <c r="AE251" i="14"/>
  <c r="AF251" i="14"/>
  <c r="AG251" i="14"/>
  <c r="AH251" i="14"/>
  <c r="AI251" i="14"/>
  <c r="AJ251" i="14"/>
  <c r="AK251" i="14"/>
  <c r="AL251" i="14"/>
  <c r="AM251" i="14"/>
  <c r="AN251" i="14"/>
  <c r="AO251" i="14"/>
  <c r="AA252" i="14"/>
  <c r="AB252" i="14"/>
  <c r="AC252" i="14"/>
  <c r="AD252" i="14"/>
  <c r="AE252" i="14"/>
  <c r="AF252" i="14"/>
  <c r="AG252" i="14"/>
  <c r="AH252" i="14"/>
  <c r="AI252" i="14"/>
  <c r="AJ252" i="14"/>
  <c r="AK252" i="14"/>
  <c r="AL252" i="14"/>
  <c r="AM252" i="14"/>
  <c r="AN252" i="14"/>
  <c r="AO252" i="14"/>
  <c r="AA253" i="14"/>
  <c r="AB253" i="14"/>
  <c r="AC253" i="14"/>
  <c r="AD253" i="14"/>
  <c r="AE253" i="14"/>
  <c r="AF253" i="14"/>
  <c r="AG253" i="14"/>
  <c r="AH253" i="14"/>
  <c r="AI253" i="14"/>
  <c r="AJ253" i="14"/>
  <c r="AK253" i="14"/>
  <c r="AL253" i="14"/>
  <c r="AM253" i="14"/>
  <c r="AN253" i="14"/>
  <c r="AO253" i="14"/>
  <c r="AA254" i="14"/>
  <c r="AB254" i="14"/>
  <c r="AC254" i="14"/>
  <c r="AD254" i="14"/>
  <c r="AE254" i="14"/>
  <c r="AF254" i="14"/>
  <c r="AG254" i="14"/>
  <c r="AH254" i="14"/>
  <c r="AI254" i="14"/>
  <c r="AJ254" i="14"/>
  <c r="AK254" i="14"/>
  <c r="AL254" i="14"/>
  <c r="AM254" i="14"/>
  <c r="AN254" i="14"/>
  <c r="AO254" i="14"/>
  <c r="AA255" i="14"/>
  <c r="AB255" i="14"/>
  <c r="AC255" i="14"/>
  <c r="AD255" i="14"/>
  <c r="AE255" i="14"/>
  <c r="AF255" i="14"/>
  <c r="AG255" i="14"/>
  <c r="AH255" i="14"/>
  <c r="AI255" i="14"/>
  <c r="AJ255" i="14"/>
  <c r="AK255" i="14"/>
  <c r="AL255" i="14"/>
  <c r="AM255" i="14"/>
  <c r="AN255" i="14"/>
  <c r="AO255" i="14"/>
  <c r="AA256" i="14"/>
  <c r="AB256" i="14"/>
  <c r="AC256" i="14"/>
  <c r="AD256" i="14"/>
  <c r="AE256" i="14"/>
  <c r="AF256" i="14"/>
  <c r="AG256" i="14"/>
  <c r="AH256" i="14"/>
  <c r="AI256" i="14"/>
  <c r="AJ256" i="14"/>
  <c r="AK256" i="14"/>
  <c r="AL256" i="14"/>
  <c r="AM256" i="14"/>
  <c r="AN256" i="14"/>
  <c r="AO256" i="14"/>
  <c r="AA257" i="14"/>
  <c r="AB257" i="14"/>
  <c r="AC257" i="14"/>
  <c r="AD257" i="14"/>
  <c r="AE257" i="14"/>
  <c r="AF257" i="14"/>
  <c r="AG257" i="14"/>
  <c r="AH257" i="14"/>
  <c r="AI257" i="14"/>
  <c r="AJ257" i="14"/>
  <c r="AK257" i="14"/>
  <c r="AL257" i="14"/>
  <c r="AM257" i="14"/>
  <c r="AN257" i="14"/>
  <c r="AO257" i="14"/>
  <c r="AA258" i="14"/>
  <c r="AB258" i="14"/>
  <c r="AC258" i="14"/>
  <c r="AD258" i="14"/>
  <c r="AE258" i="14"/>
  <c r="AF258" i="14"/>
  <c r="AG258" i="14"/>
  <c r="AH258" i="14"/>
  <c r="AI258" i="14"/>
  <c r="AJ258" i="14"/>
  <c r="AK258" i="14"/>
  <c r="AL258" i="14"/>
  <c r="AM258" i="14"/>
  <c r="AN258" i="14"/>
  <c r="AO258" i="14"/>
  <c r="AA259" i="14"/>
  <c r="AB259" i="14"/>
  <c r="AC259" i="14"/>
  <c r="AD259" i="14"/>
  <c r="AE259" i="14"/>
  <c r="AF259" i="14"/>
  <c r="AG259" i="14"/>
  <c r="AH259" i="14"/>
  <c r="AI259" i="14"/>
  <c r="AJ259" i="14"/>
  <c r="AK259" i="14"/>
  <c r="AL259" i="14"/>
  <c r="AM259" i="14"/>
  <c r="AN259" i="14"/>
  <c r="AO259" i="14"/>
  <c r="AA260" i="14"/>
  <c r="AB260" i="14"/>
  <c r="AC260" i="14"/>
  <c r="AD260" i="14"/>
  <c r="AE260" i="14"/>
  <c r="AF260" i="14"/>
  <c r="AG260" i="14"/>
  <c r="AH260" i="14"/>
  <c r="AI260" i="14"/>
  <c r="AJ260" i="14"/>
  <c r="AK260" i="14"/>
  <c r="AL260" i="14"/>
  <c r="AM260" i="14"/>
  <c r="AN260" i="14"/>
  <c r="AO260" i="14"/>
  <c r="AA261" i="14"/>
  <c r="AB261" i="14"/>
  <c r="AC261" i="14"/>
  <c r="AD261" i="14"/>
  <c r="AE261" i="14"/>
  <c r="AF261" i="14"/>
  <c r="AG261" i="14"/>
  <c r="AH261" i="14"/>
  <c r="AI261" i="14"/>
  <c r="AJ261" i="14"/>
  <c r="AK261" i="14"/>
  <c r="AL261" i="14"/>
  <c r="AM261" i="14"/>
  <c r="AN261" i="14"/>
  <c r="AO261" i="14"/>
  <c r="AA262" i="14"/>
  <c r="AB262" i="14"/>
  <c r="AC262" i="14"/>
  <c r="AD262" i="14"/>
  <c r="AE262" i="14"/>
  <c r="AF262" i="14"/>
  <c r="AG262" i="14"/>
  <c r="AH262" i="14"/>
  <c r="AI262" i="14"/>
  <c r="AJ262" i="14"/>
  <c r="AK262" i="14"/>
  <c r="AL262" i="14"/>
  <c r="AM262" i="14"/>
  <c r="AN262" i="14"/>
  <c r="AO262" i="14"/>
  <c r="AA263" i="14"/>
  <c r="AB263" i="14"/>
  <c r="AC263" i="14"/>
  <c r="AD263" i="14"/>
  <c r="AE263" i="14"/>
  <c r="AF263" i="14"/>
  <c r="AG263" i="14"/>
  <c r="AH263" i="14"/>
  <c r="AI263" i="14"/>
  <c r="AJ263" i="14"/>
  <c r="AK263" i="14"/>
  <c r="AL263" i="14"/>
  <c r="AM263" i="14"/>
  <c r="AN263" i="14"/>
  <c r="AO263" i="14"/>
  <c r="AA264" i="14"/>
  <c r="AB264" i="14"/>
  <c r="AC264" i="14"/>
  <c r="AD264" i="14"/>
  <c r="AE264" i="14"/>
  <c r="AF264" i="14"/>
  <c r="AG264" i="14"/>
  <c r="AH264" i="14"/>
  <c r="AI264" i="14"/>
  <c r="AJ264" i="14"/>
  <c r="AK264" i="14"/>
  <c r="AL264" i="14"/>
  <c r="AM264" i="14"/>
  <c r="AN264" i="14"/>
  <c r="AO264" i="14"/>
  <c r="AA265" i="14"/>
  <c r="AB265" i="14"/>
  <c r="AC265" i="14"/>
  <c r="AD265" i="14"/>
  <c r="AE265" i="14"/>
  <c r="AF265" i="14"/>
  <c r="AG265" i="14"/>
  <c r="AH265" i="14"/>
  <c r="AI265" i="14"/>
  <c r="AJ265" i="14"/>
  <c r="AK265" i="14"/>
  <c r="AL265" i="14"/>
  <c r="AM265" i="14"/>
  <c r="AN265" i="14"/>
  <c r="AO265" i="14"/>
  <c r="AA266" i="14"/>
  <c r="AB266" i="14"/>
  <c r="AC266" i="14"/>
  <c r="AD266" i="14"/>
  <c r="AE266" i="14"/>
  <c r="AF266" i="14"/>
  <c r="AG266" i="14"/>
  <c r="AH266" i="14"/>
  <c r="AI266" i="14"/>
  <c r="AJ266" i="14"/>
  <c r="AK266" i="14"/>
  <c r="AL266" i="14"/>
  <c r="AM266" i="14"/>
  <c r="AN266" i="14"/>
  <c r="AO266" i="14"/>
  <c r="AA267" i="14"/>
  <c r="AB267" i="14"/>
  <c r="AC267" i="14"/>
  <c r="AD267" i="14"/>
  <c r="AE267" i="14"/>
  <c r="AF267" i="14"/>
  <c r="AG267" i="14"/>
  <c r="AH267" i="14"/>
  <c r="AI267" i="14"/>
  <c r="AJ267" i="14"/>
  <c r="AK267" i="14"/>
  <c r="AL267" i="14"/>
  <c r="AM267" i="14"/>
  <c r="AN267" i="14"/>
  <c r="AO267" i="14"/>
  <c r="AA268" i="14"/>
  <c r="AB268" i="14"/>
  <c r="AC268" i="14"/>
  <c r="AD268" i="14"/>
  <c r="AE268" i="14"/>
  <c r="AF268" i="14"/>
  <c r="AG268" i="14"/>
  <c r="AH268" i="14"/>
  <c r="AI268" i="14"/>
  <c r="AJ268" i="14"/>
  <c r="AK268" i="14"/>
  <c r="AL268" i="14"/>
  <c r="AM268" i="14"/>
  <c r="AN268" i="14"/>
  <c r="AO268" i="14"/>
  <c r="AA269" i="14"/>
  <c r="AB269" i="14"/>
  <c r="AC269" i="14"/>
  <c r="AD269" i="14"/>
  <c r="AE269" i="14"/>
  <c r="AF269" i="14"/>
  <c r="AG269" i="14"/>
  <c r="AH269" i="14"/>
  <c r="AI269" i="14"/>
  <c r="AJ269" i="14"/>
  <c r="AK269" i="14"/>
  <c r="AL269" i="14"/>
  <c r="AM269" i="14"/>
  <c r="AN269" i="14"/>
  <c r="AO269" i="14"/>
  <c r="AA270" i="14"/>
  <c r="AB270" i="14"/>
  <c r="AC270" i="14"/>
  <c r="AD270" i="14"/>
  <c r="AE270" i="14"/>
  <c r="AF270" i="14"/>
  <c r="AG270" i="14"/>
  <c r="AH270" i="14"/>
  <c r="AI270" i="14"/>
  <c r="AJ270" i="14"/>
  <c r="AK270" i="14"/>
  <c r="AL270" i="14"/>
  <c r="AM270" i="14"/>
  <c r="AN270" i="14"/>
  <c r="AO270" i="14"/>
  <c r="AA271" i="14"/>
  <c r="AB271" i="14"/>
  <c r="AC271" i="14"/>
  <c r="AD271" i="14"/>
  <c r="AE271" i="14"/>
  <c r="AF271" i="14"/>
  <c r="AG271" i="14"/>
  <c r="AH271" i="14"/>
  <c r="AI271" i="14"/>
  <c r="AJ271" i="14"/>
  <c r="AK271" i="14"/>
  <c r="AL271" i="14"/>
  <c r="AM271" i="14"/>
  <c r="AN271" i="14"/>
  <c r="AO271" i="14"/>
  <c r="AA272" i="14"/>
  <c r="AB272" i="14"/>
  <c r="AC272" i="14"/>
  <c r="AD272" i="14"/>
  <c r="AE272" i="14"/>
  <c r="AF272" i="14"/>
  <c r="AG272" i="14"/>
  <c r="AH272" i="14"/>
  <c r="AI272" i="14"/>
  <c r="AJ272" i="14"/>
  <c r="AK272" i="14"/>
  <c r="AL272" i="14"/>
  <c r="AM272" i="14"/>
  <c r="AN272" i="14"/>
  <c r="AO272" i="14"/>
  <c r="AA273" i="14"/>
  <c r="AB273" i="14"/>
  <c r="AC273" i="14"/>
  <c r="AD273" i="14"/>
  <c r="AE273" i="14"/>
  <c r="AF273" i="14"/>
  <c r="AG273" i="14"/>
  <c r="AH273" i="14"/>
  <c r="AI273" i="14"/>
  <c r="AJ273" i="14"/>
  <c r="AK273" i="14"/>
  <c r="AL273" i="14"/>
  <c r="AM273" i="14"/>
  <c r="AN273" i="14"/>
  <c r="AO273" i="14"/>
  <c r="AA274" i="14"/>
  <c r="AB274" i="14"/>
  <c r="AC274" i="14"/>
  <c r="AD274" i="14"/>
  <c r="AE274" i="14"/>
  <c r="AF274" i="14"/>
  <c r="AG274" i="14"/>
  <c r="AH274" i="14"/>
  <c r="AI274" i="14"/>
  <c r="AJ274" i="14"/>
  <c r="AK274" i="14"/>
  <c r="AL274" i="14"/>
  <c r="AM274" i="14"/>
  <c r="AN274" i="14"/>
  <c r="AO274" i="14"/>
  <c r="AA275" i="14"/>
  <c r="AB275" i="14"/>
  <c r="AC275" i="14"/>
  <c r="AD275" i="14"/>
  <c r="AE275" i="14"/>
  <c r="AF275" i="14"/>
  <c r="AG275" i="14"/>
  <c r="AH275" i="14"/>
  <c r="AI275" i="14"/>
  <c r="AJ275" i="14"/>
  <c r="AK275" i="14"/>
  <c r="AL275" i="14"/>
  <c r="AM275" i="14"/>
  <c r="AN275" i="14"/>
  <c r="AO275" i="14"/>
  <c r="AA276" i="14"/>
  <c r="AB276" i="14"/>
  <c r="AC276" i="14"/>
  <c r="AD276" i="14"/>
  <c r="AE276" i="14"/>
  <c r="AF276" i="14"/>
  <c r="AG276" i="14"/>
  <c r="AH276" i="14"/>
  <c r="AI276" i="14"/>
  <c r="AJ276" i="14"/>
  <c r="AK276" i="14"/>
  <c r="AL276" i="14"/>
  <c r="AM276" i="14"/>
  <c r="AN276" i="14"/>
  <c r="AO276" i="14"/>
  <c r="AA277" i="14"/>
  <c r="AB277" i="14"/>
  <c r="AC277" i="14"/>
  <c r="AD277" i="14"/>
  <c r="AE277" i="14"/>
  <c r="AF277" i="14"/>
  <c r="AG277" i="14"/>
  <c r="AH277" i="14"/>
  <c r="AI277" i="14"/>
  <c r="AJ277" i="14"/>
  <c r="AK277" i="14"/>
  <c r="AL277" i="14"/>
  <c r="AM277" i="14"/>
  <c r="AN277" i="14"/>
  <c r="AO277" i="14"/>
  <c r="AA278" i="14"/>
  <c r="AB278" i="14"/>
  <c r="AC278" i="14"/>
  <c r="AD278" i="14"/>
  <c r="AE278" i="14"/>
  <c r="AF278" i="14"/>
  <c r="AG278" i="14"/>
  <c r="AH278" i="14"/>
  <c r="AI278" i="14"/>
  <c r="AJ278" i="14"/>
  <c r="AK278" i="14"/>
  <c r="AL278" i="14"/>
  <c r="AM278" i="14"/>
  <c r="AN278" i="14"/>
  <c r="AO278" i="14"/>
  <c r="AA279" i="14"/>
  <c r="AB279" i="14"/>
  <c r="AC279" i="14"/>
  <c r="AD279" i="14"/>
  <c r="AE279" i="14"/>
  <c r="AF279" i="14"/>
  <c r="AG279" i="14"/>
  <c r="AH279" i="14"/>
  <c r="AI279" i="14"/>
  <c r="AJ279" i="14"/>
  <c r="AK279" i="14"/>
  <c r="AL279" i="14"/>
  <c r="AM279" i="14"/>
  <c r="AN279" i="14"/>
  <c r="AO279" i="14"/>
  <c r="AA280" i="14"/>
  <c r="AB280" i="14"/>
  <c r="AC280" i="14"/>
  <c r="AD280" i="14"/>
  <c r="AE280" i="14"/>
  <c r="AF280" i="14"/>
  <c r="AG280" i="14"/>
  <c r="AH280" i="14"/>
  <c r="AI280" i="14"/>
  <c r="AJ280" i="14"/>
  <c r="AK280" i="14"/>
  <c r="AL280" i="14"/>
  <c r="AM280" i="14"/>
  <c r="AN280" i="14"/>
  <c r="AO280" i="14"/>
  <c r="AA281" i="14"/>
  <c r="AB281" i="14"/>
  <c r="AC281" i="14"/>
  <c r="AD281" i="14"/>
  <c r="AE281" i="14"/>
  <c r="AF281" i="14"/>
  <c r="AG281" i="14"/>
  <c r="AH281" i="14"/>
  <c r="AI281" i="14"/>
  <c r="AJ281" i="14"/>
  <c r="AK281" i="14"/>
  <c r="AL281" i="14"/>
  <c r="AM281" i="14"/>
  <c r="AN281" i="14"/>
  <c r="AO281" i="14"/>
  <c r="AA282" i="14"/>
  <c r="AB282" i="14"/>
  <c r="AC282" i="14"/>
  <c r="AD282" i="14"/>
  <c r="AE282" i="14"/>
  <c r="AF282" i="14"/>
  <c r="AG282" i="14"/>
  <c r="AH282" i="14"/>
  <c r="AI282" i="14"/>
  <c r="AJ282" i="14"/>
  <c r="AK282" i="14"/>
  <c r="AL282" i="14"/>
  <c r="AM282" i="14"/>
  <c r="AN282" i="14"/>
  <c r="AO282" i="14"/>
  <c r="AA283" i="14"/>
  <c r="AB283" i="14"/>
  <c r="AC283" i="14"/>
  <c r="AD283" i="14"/>
  <c r="AE283" i="14"/>
  <c r="AF283" i="14"/>
  <c r="AG283" i="14"/>
  <c r="AH283" i="14"/>
  <c r="AI283" i="14"/>
  <c r="AJ283" i="14"/>
  <c r="AK283" i="14"/>
  <c r="AL283" i="14"/>
  <c r="AM283" i="14"/>
  <c r="AN283" i="14"/>
  <c r="AO283" i="14"/>
  <c r="AA284" i="14"/>
  <c r="AB284" i="14"/>
  <c r="AC284" i="14"/>
  <c r="AD284" i="14"/>
  <c r="AE284" i="14"/>
  <c r="AF284" i="14"/>
  <c r="AG284" i="14"/>
  <c r="AH284" i="14"/>
  <c r="AI284" i="14"/>
  <c r="AJ284" i="14"/>
  <c r="AK284" i="14"/>
  <c r="AL284" i="14"/>
  <c r="AM284" i="14"/>
  <c r="AN284" i="14"/>
  <c r="AO284" i="14"/>
  <c r="AA285" i="14"/>
  <c r="AB285" i="14"/>
  <c r="AC285" i="14"/>
  <c r="AD285" i="14"/>
  <c r="AE285" i="14"/>
  <c r="AF285" i="14"/>
  <c r="AG285" i="14"/>
  <c r="AH285" i="14"/>
  <c r="AI285" i="14"/>
  <c r="AJ285" i="14"/>
  <c r="AK285" i="14"/>
  <c r="AL285" i="14"/>
  <c r="AM285" i="14"/>
  <c r="AN285" i="14"/>
  <c r="AO285" i="14"/>
  <c r="AA286" i="14"/>
  <c r="AB286" i="14"/>
  <c r="AC286" i="14"/>
  <c r="AD286" i="14"/>
  <c r="AE286" i="14"/>
  <c r="AF286" i="14"/>
  <c r="AG286" i="14"/>
  <c r="AH286" i="14"/>
  <c r="AI286" i="14"/>
  <c r="AJ286" i="14"/>
  <c r="AK286" i="14"/>
  <c r="AL286" i="14"/>
  <c r="AM286" i="14"/>
  <c r="AN286" i="14"/>
  <c r="AO286" i="14"/>
  <c r="AA287" i="14"/>
  <c r="AB287" i="14"/>
  <c r="AC287" i="14"/>
  <c r="AD287" i="14"/>
  <c r="AE287" i="14"/>
  <c r="AF287" i="14"/>
  <c r="AG287" i="14"/>
  <c r="AH287" i="14"/>
  <c r="AI287" i="14"/>
  <c r="AJ287" i="14"/>
  <c r="AK287" i="14"/>
  <c r="AL287" i="14"/>
  <c r="AM287" i="14"/>
  <c r="AN287" i="14"/>
  <c r="AO287" i="14"/>
  <c r="AA288" i="14"/>
  <c r="AB288" i="14"/>
  <c r="AC288" i="14"/>
  <c r="AD288" i="14"/>
  <c r="AE288" i="14"/>
  <c r="AF288" i="14"/>
  <c r="AG288" i="14"/>
  <c r="AH288" i="14"/>
  <c r="AI288" i="14"/>
  <c r="AJ288" i="14"/>
  <c r="AK288" i="14"/>
  <c r="AL288" i="14"/>
  <c r="AM288" i="14"/>
  <c r="AN288" i="14"/>
  <c r="AO288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A290" i="14"/>
  <c r="AB290" i="14"/>
  <c r="AC290" i="14"/>
  <c r="AD290" i="14"/>
  <c r="AE290" i="14"/>
  <c r="AF290" i="14"/>
  <c r="AG290" i="14"/>
  <c r="AH290" i="14"/>
  <c r="AI290" i="14"/>
  <c r="AJ290" i="14"/>
  <c r="AK290" i="14"/>
  <c r="AL290" i="14"/>
  <c r="AM290" i="14"/>
  <c r="AN290" i="14"/>
  <c r="AO290" i="14"/>
  <c r="AA291" i="14"/>
  <c r="AB291" i="14"/>
  <c r="AC291" i="14"/>
  <c r="AD291" i="14"/>
  <c r="AE291" i="14"/>
  <c r="AF291" i="14"/>
  <c r="AG291" i="14"/>
  <c r="AH291" i="14"/>
  <c r="AI291" i="14"/>
  <c r="AJ291" i="14"/>
  <c r="AK291" i="14"/>
  <c r="AL291" i="14"/>
  <c r="AM291" i="14"/>
  <c r="AN291" i="14"/>
  <c r="AO291" i="14"/>
  <c r="AA292" i="14"/>
  <c r="AB292" i="14"/>
  <c r="AC292" i="14"/>
  <c r="AD292" i="14"/>
  <c r="AE292" i="14"/>
  <c r="AF292" i="14"/>
  <c r="AG292" i="14"/>
  <c r="AH292" i="14"/>
  <c r="AI292" i="14"/>
  <c r="AJ292" i="14"/>
  <c r="AK292" i="14"/>
  <c r="AL292" i="14"/>
  <c r="AM292" i="14"/>
  <c r="AN292" i="14"/>
  <c r="AO292" i="14"/>
  <c r="AA293" i="14"/>
  <c r="AB293" i="14"/>
  <c r="AC293" i="14"/>
  <c r="AD293" i="14"/>
  <c r="AE293" i="14"/>
  <c r="AF293" i="14"/>
  <c r="AG293" i="14"/>
  <c r="AH293" i="14"/>
  <c r="AI293" i="14"/>
  <c r="AJ293" i="14"/>
  <c r="AK293" i="14"/>
  <c r="AL293" i="14"/>
  <c r="AM293" i="14"/>
  <c r="AN293" i="14"/>
  <c r="AO293" i="14"/>
  <c r="AA294" i="14"/>
  <c r="AB294" i="14"/>
  <c r="AC294" i="14"/>
  <c r="AD294" i="14"/>
  <c r="AE294" i="14"/>
  <c r="AF294" i="14"/>
  <c r="AG294" i="14"/>
  <c r="AH294" i="14"/>
  <c r="AI294" i="14"/>
  <c r="AJ294" i="14"/>
  <c r="AK294" i="14"/>
  <c r="AL294" i="14"/>
  <c r="AM294" i="14"/>
  <c r="AN294" i="14"/>
  <c r="AO294" i="14"/>
  <c r="AA295" i="14"/>
  <c r="AB295" i="14"/>
  <c r="AC295" i="14"/>
  <c r="AD295" i="14"/>
  <c r="AE295" i="14"/>
  <c r="AF295" i="14"/>
  <c r="AG295" i="14"/>
  <c r="AH295" i="14"/>
  <c r="AI295" i="14"/>
  <c r="AJ295" i="14"/>
  <c r="AK295" i="14"/>
  <c r="AL295" i="14"/>
  <c r="AM295" i="14"/>
  <c r="AN295" i="14"/>
  <c r="AO295" i="14"/>
  <c r="AA296" i="14"/>
  <c r="AB296" i="14"/>
  <c r="AC296" i="14"/>
  <c r="AD296" i="14"/>
  <c r="AE296" i="14"/>
  <c r="AF296" i="14"/>
  <c r="AG296" i="14"/>
  <c r="AH296" i="14"/>
  <c r="AI296" i="14"/>
  <c r="AJ296" i="14"/>
  <c r="AK296" i="14"/>
  <c r="AL296" i="14"/>
  <c r="AM296" i="14"/>
  <c r="AN296" i="14"/>
  <c r="AO296" i="14"/>
  <c r="AA297" i="14"/>
  <c r="AB297" i="14"/>
  <c r="AC297" i="14"/>
  <c r="AD297" i="14"/>
  <c r="AE297" i="14"/>
  <c r="AF297" i="14"/>
  <c r="AG297" i="14"/>
  <c r="AH297" i="14"/>
  <c r="AI297" i="14"/>
  <c r="AJ297" i="14"/>
  <c r="AK297" i="14"/>
  <c r="AL297" i="14"/>
  <c r="AM297" i="14"/>
  <c r="AN297" i="14"/>
  <c r="AO297" i="14"/>
  <c r="AA298" i="14"/>
  <c r="AB298" i="14"/>
  <c r="AC298" i="14"/>
  <c r="AD298" i="14"/>
  <c r="AE298" i="14"/>
  <c r="AF298" i="14"/>
  <c r="AG298" i="14"/>
  <c r="AH298" i="14"/>
  <c r="AI298" i="14"/>
  <c r="AJ298" i="14"/>
  <c r="AK298" i="14"/>
  <c r="AL298" i="14"/>
  <c r="AM298" i="14"/>
  <c r="AN298" i="14"/>
  <c r="AO298" i="14"/>
  <c r="AA299" i="14"/>
  <c r="AB299" i="14"/>
  <c r="AC299" i="14"/>
  <c r="AD299" i="14"/>
  <c r="AE299" i="14"/>
  <c r="AF299" i="14"/>
  <c r="AG299" i="14"/>
  <c r="AH299" i="14"/>
  <c r="AI299" i="14"/>
  <c r="AJ299" i="14"/>
  <c r="AK299" i="14"/>
  <c r="AL299" i="14"/>
  <c r="AM299" i="14"/>
  <c r="AN299" i="14"/>
  <c r="AO299" i="14"/>
  <c r="AD208" i="14"/>
  <c r="Y9" i="14" a="1"/>
  <c r="Y10" i="14" s="1"/>
  <c r="C15" i="15"/>
  <c r="D15" i="15"/>
  <c r="E15" i="15"/>
  <c r="F15" i="15"/>
  <c r="F24" i="15" s="1"/>
  <c r="C16" i="15"/>
  <c r="C25" i="15" s="1"/>
  <c r="D16" i="15"/>
  <c r="D25" i="15" s="1"/>
  <c r="E16" i="15"/>
  <c r="E25" i="15" s="1"/>
  <c r="C17" i="15"/>
  <c r="D17" i="15"/>
  <c r="D26" i="15" s="1"/>
  <c r="E17" i="15"/>
  <c r="C19" i="15"/>
  <c r="C28" i="15" s="1"/>
  <c r="D19" i="15"/>
  <c r="D28" i="15" s="1"/>
  <c r="E19" i="15"/>
  <c r="F19" i="15"/>
  <c r="F28" i="15" s="1"/>
  <c r="W19" i="15"/>
  <c r="Y19" i="15"/>
  <c r="Y36" i="15" s="1"/>
  <c r="AN19" i="15"/>
  <c r="AP19" i="15"/>
  <c r="AQ19" i="15"/>
  <c r="C20" i="15"/>
  <c r="C29" i="15" s="1"/>
  <c r="D20" i="15"/>
  <c r="D29" i="15" s="1"/>
  <c r="E20" i="15"/>
  <c r="E29" i="15" s="1"/>
  <c r="W20" i="15"/>
  <c r="W37" i="15" s="1"/>
  <c r="Y20" i="15"/>
  <c r="AN20" i="15"/>
  <c r="AP20" i="15"/>
  <c r="AP37" i="15" s="1"/>
  <c r="C21" i="15"/>
  <c r="D21" i="15"/>
  <c r="E21" i="15"/>
  <c r="E30" i="15" s="1"/>
  <c r="W21" i="15"/>
  <c r="W38" i="15" s="1"/>
  <c r="Y21" i="15"/>
  <c r="Y38" i="15" s="1"/>
  <c r="AN21" i="15"/>
  <c r="AN38" i="15" s="1"/>
  <c r="AP21" i="15"/>
  <c r="AP38" i="15" s="1"/>
  <c r="W22" i="15"/>
  <c r="W39" i="15" s="1"/>
  <c r="Y22" i="15"/>
  <c r="Y39" i="15" s="1"/>
  <c r="AN22" i="15"/>
  <c r="AN39" i="15" s="1"/>
  <c r="AP22" i="15"/>
  <c r="W23" i="15"/>
  <c r="W40" i="15" s="1"/>
  <c r="Y23" i="15"/>
  <c r="Y40" i="15" s="1"/>
  <c r="AN23" i="15"/>
  <c r="AP23" i="15"/>
  <c r="C24" i="15"/>
  <c r="D24" i="15"/>
  <c r="E24" i="15"/>
  <c r="W24" i="15"/>
  <c r="W41" i="15" s="1"/>
  <c r="Y24" i="15"/>
  <c r="Y41" i="15" s="1"/>
  <c r="AN24" i="15"/>
  <c r="AN41" i="15" s="1"/>
  <c r="AP24" i="15"/>
  <c r="W25" i="15"/>
  <c r="Y25" i="15"/>
  <c r="AN25" i="15"/>
  <c r="AN42" i="15" s="1"/>
  <c r="AP25" i="15"/>
  <c r="C26" i="15"/>
  <c r="E26" i="15"/>
  <c r="W26" i="15"/>
  <c r="W43" i="15" s="1"/>
  <c r="Y26" i="15"/>
  <c r="Y43" i="15" s="1"/>
  <c r="AN26" i="15"/>
  <c r="AP26" i="15"/>
  <c r="AP43" i="15" s="1"/>
  <c r="W27" i="15"/>
  <c r="Y27" i="15"/>
  <c r="Y44" i="15" s="1"/>
  <c r="AN27" i="15"/>
  <c r="AP27" i="15"/>
  <c r="E28" i="15"/>
  <c r="W28" i="15"/>
  <c r="W45" i="15" s="1"/>
  <c r="Y28" i="15"/>
  <c r="Y45" i="15" s="1"/>
  <c r="AN28" i="15"/>
  <c r="AP28" i="15"/>
  <c r="W29" i="15"/>
  <c r="Y29" i="15"/>
  <c r="AN29" i="15"/>
  <c r="AN46" i="15" s="1"/>
  <c r="AP29" i="15"/>
  <c r="AP46" i="15" s="1"/>
  <c r="C30" i="15"/>
  <c r="D30" i="15"/>
  <c r="W30" i="15"/>
  <c r="W47" i="15" s="1"/>
  <c r="Y30" i="15"/>
  <c r="AN30" i="15"/>
  <c r="AN47" i="15" s="1"/>
  <c r="AP30" i="15"/>
  <c r="AP47" i="15" s="1"/>
  <c r="W31" i="15"/>
  <c r="Y31" i="15"/>
  <c r="Y48" i="15" s="1"/>
  <c r="AN31" i="15"/>
  <c r="AN48" i="15" s="1"/>
  <c r="AP31" i="15"/>
  <c r="AP48" i="15" s="1"/>
  <c r="W32" i="15"/>
  <c r="W49" i="15" s="1"/>
  <c r="Y32" i="15"/>
  <c r="Y49" i="15" s="1"/>
  <c r="AN32" i="15"/>
  <c r="AP32" i="15"/>
  <c r="AP49" i="15" s="1"/>
  <c r="W33" i="15"/>
  <c r="Y33" i="15"/>
  <c r="Y50" i="15" s="1"/>
  <c r="AN33" i="15"/>
  <c r="AP33" i="15"/>
  <c r="AP50" i="15" s="1"/>
  <c r="W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P36" i="15"/>
  <c r="AQ36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P39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P40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P41" i="15"/>
  <c r="W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P42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W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P44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P45" i="15"/>
  <c r="W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W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W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H102" i="15"/>
  <c r="H202" i="15" s="1"/>
  <c r="I102" i="15"/>
  <c r="J102" i="15"/>
  <c r="J202" i="15" s="1"/>
  <c r="K102" i="15"/>
  <c r="L102" i="15"/>
  <c r="M102" i="15"/>
  <c r="N102" i="15"/>
  <c r="O102" i="15"/>
  <c r="P102" i="15"/>
  <c r="P202" i="15" s="1"/>
  <c r="Q102" i="15"/>
  <c r="Q202" i="15" s="1"/>
  <c r="R102" i="15"/>
  <c r="S102" i="15"/>
  <c r="T102" i="15"/>
  <c r="U102" i="15"/>
  <c r="V102" i="15"/>
  <c r="H103" i="15"/>
  <c r="I103" i="15"/>
  <c r="I203" i="15" s="1"/>
  <c r="J103" i="15"/>
  <c r="K103" i="15"/>
  <c r="K203" i="15" s="1"/>
  <c r="L103" i="15"/>
  <c r="M103" i="15"/>
  <c r="N103" i="15"/>
  <c r="O103" i="15"/>
  <c r="P103" i="15"/>
  <c r="Q103" i="15"/>
  <c r="Q203" i="15" s="1"/>
  <c r="R103" i="15"/>
  <c r="R203" i="15" s="1"/>
  <c r="S103" i="15"/>
  <c r="T103" i="15"/>
  <c r="U103" i="15"/>
  <c r="V103" i="15"/>
  <c r="H104" i="15"/>
  <c r="I104" i="15"/>
  <c r="J104" i="15"/>
  <c r="J204" i="15" s="1"/>
  <c r="K104" i="15"/>
  <c r="L104" i="15"/>
  <c r="L204" i="15" s="1"/>
  <c r="M104" i="15"/>
  <c r="N104" i="15"/>
  <c r="O104" i="15"/>
  <c r="P104" i="15"/>
  <c r="Q104" i="15"/>
  <c r="R104" i="15"/>
  <c r="R204" i="15" s="1"/>
  <c r="S104" i="15"/>
  <c r="S204" i="15" s="1"/>
  <c r="T104" i="15"/>
  <c r="U104" i="15"/>
  <c r="V104" i="15"/>
  <c r="H105" i="15"/>
  <c r="I105" i="15"/>
  <c r="J105" i="15"/>
  <c r="K105" i="15"/>
  <c r="K205" i="15" s="1"/>
  <c r="L105" i="15"/>
  <c r="M105" i="15"/>
  <c r="M205" i="15" s="1"/>
  <c r="N105" i="15"/>
  <c r="O105" i="15"/>
  <c r="P105" i="15"/>
  <c r="Q105" i="15"/>
  <c r="R105" i="15"/>
  <c r="S105" i="15"/>
  <c r="S205" i="15" s="1"/>
  <c r="T105" i="15"/>
  <c r="T205" i="15" s="1"/>
  <c r="U105" i="15"/>
  <c r="V105" i="15"/>
  <c r="H106" i="15"/>
  <c r="I106" i="15"/>
  <c r="J106" i="15"/>
  <c r="K106" i="15"/>
  <c r="L106" i="15"/>
  <c r="L206" i="15" s="1"/>
  <c r="M106" i="15"/>
  <c r="N106" i="15"/>
  <c r="N206" i="15" s="1"/>
  <c r="O106" i="15"/>
  <c r="P106" i="15"/>
  <c r="Q106" i="15"/>
  <c r="R106" i="15"/>
  <c r="S106" i="15"/>
  <c r="T106" i="15"/>
  <c r="T206" i="15" s="1"/>
  <c r="U106" i="15"/>
  <c r="U206" i="15" s="1"/>
  <c r="V106" i="15"/>
  <c r="H107" i="15"/>
  <c r="I107" i="15"/>
  <c r="J107" i="15"/>
  <c r="K107" i="15"/>
  <c r="L107" i="15"/>
  <c r="M107" i="15"/>
  <c r="M207" i="15" s="1"/>
  <c r="N107" i="15"/>
  <c r="O107" i="15"/>
  <c r="O207" i="15" s="1"/>
  <c r="P107" i="15"/>
  <c r="Q107" i="15"/>
  <c r="R107" i="15"/>
  <c r="S107" i="15"/>
  <c r="T107" i="15"/>
  <c r="U107" i="15"/>
  <c r="U207" i="15" s="1"/>
  <c r="V107" i="15"/>
  <c r="V207" i="15" s="1"/>
  <c r="H108" i="15"/>
  <c r="I108" i="15"/>
  <c r="J108" i="15"/>
  <c r="K108" i="15"/>
  <c r="L108" i="15"/>
  <c r="M108" i="15"/>
  <c r="N108" i="15"/>
  <c r="N208" i="15" s="1"/>
  <c r="O108" i="15"/>
  <c r="P108" i="15"/>
  <c r="P208" i="15" s="1"/>
  <c r="Q108" i="15"/>
  <c r="R108" i="15"/>
  <c r="S108" i="15"/>
  <c r="T108" i="15"/>
  <c r="U108" i="15"/>
  <c r="V108" i="15"/>
  <c r="V208" i="15" s="1"/>
  <c r="H109" i="15"/>
  <c r="H209" i="15" s="1"/>
  <c r="I109" i="15"/>
  <c r="J109" i="15"/>
  <c r="K109" i="15"/>
  <c r="L109" i="15"/>
  <c r="M109" i="15"/>
  <c r="N109" i="15"/>
  <c r="O109" i="15"/>
  <c r="O209" i="15" s="1"/>
  <c r="P109" i="15"/>
  <c r="Q109" i="15"/>
  <c r="Q209" i="15" s="1"/>
  <c r="R109" i="15"/>
  <c r="S109" i="15"/>
  <c r="T109" i="15"/>
  <c r="U109" i="15"/>
  <c r="V109" i="15"/>
  <c r="H110" i="15"/>
  <c r="H210" i="15" s="1"/>
  <c r="I110" i="15"/>
  <c r="I210" i="15" s="1"/>
  <c r="J110" i="15"/>
  <c r="K110" i="15"/>
  <c r="L110" i="15"/>
  <c r="M110" i="15"/>
  <c r="N110" i="15"/>
  <c r="O110" i="15"/>
  <c r="P110" i="15"/>
  <c r="P210" i="15" s="1"/>
  <c r="Q110" i="15"/>
  <c r="R110" i="15"/>
  <c r="R210" i="15" s="1"/>
  <c r="S110" i="15"/>
  <c r="T110" i="15"/>
  <c r="U110" i="15"/>
  <c r="V110" i="15"/>
  <c r="H111" i="15"/>
  <c r="I111" i="15"/>
  <c r="I211" i="15" s="1"/>
  <c r="J111" i="15"/>
  <c r="J211" i="15" s="1"/>
  <c r="K111" i="15"/>
  <c r="L111" i="15"/>
  <c r="M111" i="15"/>
  <c r="N111" i="15"/>
  <c r="O111" i="15"/>
  <c r="P111" i="15"/>
  <c r="Q111" i="15"/>
  <c r="Q211" i="15" s="1"/>
  <c r="R111" i="15"/>
  <c r="S111" i="15"/>
  <c r="S211" i="15" s="1"/>
  <c r="T111" i="15"/>
  <c r="U111" i="15"/>
  <c r="V111" i="15"/>
  <c r="H112" i="15"/>
  <c r="I112" i="15"/>
  <c r="J112" i="15"/>
  <c r="J212" i="15" s="1"/>
  <c r="K112" i="15"/>
  <c r="K212" i="15" s="1"/>
  <c r="L112" i="15"/>
  <c r="M112" i="15"/>
  <c r="N112" i="15"/>
  <c r="O112" i="15"/>
  <c r="P112" i="15"/>
  <c r="Q112" i="15"/>
  <c r="R112" i="15"/>
  <c r="R212" i="15" s="1"/>
  <c r="S112" i="15"/>
  <c r="T112" i="15"/>
  <c r="T212" i="15" s="1"/>
  <c r="U112" i="15"/>
  <c r="V112" i="15"/>
  <c r="H113" i="15"/>
  <c r="I113" i="15"/>
  <c r="J113" i="15"/>
  <c r="K113" i="15"/>
  <c r="K213" i="15" s="1"/>
  <c r="L113" i="15"/>
  <c r="L213" i="15" s="1"/>
  <c r="M113" i="15"/>
  <c r="N113" i="15"/>
  <c r="O113" i="15"/>
  <c r="P113" i="15"/>
  <c r="Q113" i="15"/>
  <c r="R113" i="15"/>
  <c r="S113" i="15"/>
  <c r="S213" i="15" s="1"/>
  <c r="T113" i="15"/>
  <c r="U113" i="15"/>
  <c r="U213" i="15" s="1"/>
  <c r="V113" i="15"/>
  <c r="H114" i="15"/>
  <c r="I114" i="15"/>
  <c r="J114" i="15"/>
  <c r="K114" i="15"/>
  <c r="L114" i="15"/>
  <c r="L214" i="15" s="1"/>
  <c r="M114" i="15"/>
  <c r="M214" i="15" s="1"/>
  <c r="N114" i="15"/>
  <c r="O114" i="15"/>
  <c r="P114" i="15"/>
  <c r="Q114" i="15"/>
  <c r="R114" i="15"/>
  <c r="S114" i="15"/>
  <c r="T114" i="15"/>
  <c r="T214" i="15" s="1"/>
  <c r="U114" i="15"/>
  <c r="V114" i="15"/>
  <c r="V214" i="15" s="1"/>
  <c r="H115" i="15"/>
  <c r="I115" i="15"/>
  <c r="J115" i="15"/>
  <c r="K115" i="15"/>
  <c r="L115" i="15"/>
  <c r="M115" i="15"/>
  <c r="M215" i="15" s="1"/>
  <c r="N115" i="15"/>
  <c r="N215" i="15" s="1"/>
  <c r="O115" i="15"/>
  <c r="P115" i="15"/>
  <c r="Q115" i="15"/>
  <c r="R115" i="15"/>
  <c r="S115" i="15"/>
  <c r="T115" i="15"/>
  <c r="U115" i="15"/>
  <c r="U215" i="15" s="1"/>
  <c r="V115" i="15"/>
  <c r="H116" i="15"/>
  <c r="H216" i="15" s="1"/>
  <c r="I116" i="15"/>
  <c r="J116" i="15"/>
  <c r="K116" i="15"/>
  <c r="L116" i="15"/>
  <c r="M116" i="15"/>
  <c r="N116" i="15"/>
  <c r="N216" i="15" s="1"/>
  <c r="O116" i="15"/>
  <c r="O216" i="15" s="1"/>
  <c r="P116" i="15"/>
  <c r="Q116" i="15"/>
  <c r="R116" i="15"/>
  <c r="S116" i="15"/>
  <c r="T116" i="15"/>
  <c r="U116" i="15"/>
  <c r="V116" i="15"/>
  <c r="V216" i="15" s="1"/>
  <c r="H117" i="15"/>
  <c r="I117" i="15"/>
  <c r="I217" i="15" s="1"/>
  <c r="J117" i="15"/>
  <c r="K117" i="15"/>
  <c r="L117" i="15"/>
  <c r="M117" i="15"/>
  <c r="N117" i="15"/>
  <c r="O117" i="15"/>
  <c r="O217" i="15" s="1"/>
  <c r="P117" i="15"/>
  <c r="P217" i="15" s="1"/>
  <c r="Q117" i="15"/>
  <c r="R117" i="15"/>
  <c r="S117" i="15"/>
  <c r="T117" i="15"/>
  <c r="U117" i="15"/>
  <c r="V117" i="15"/>
  <c r="H118" i="15"/>
  <c r="H218" i="15" s="1"/>
  <c r="I118" i="15"/>
  <c r="J118" i="15"/>
  <c r="J218" i="15" s="1"/>
  <c r="K118" i="15"/>
  <c r="L118" i="15"/>
  <c r="M118" i="15"/>
  <c r="N118" i="15"/>
  <c r="O118" i="15"/>
  <c r="P118" i="15"/>
  <c r="P218" i="15" s="1"/>
  <c r="Q118" i="15"/>
  <c r="Q218" i="15" s="1"/>
  <c r="R118" i="15"/>
  <c r="S118" i="15"/>
  <c r="T118" i="15"/>
  <c r="U118" i="15"/>
  <c r="V118" i="15"/>
  <c r="H119" i="15"/>
  <c r="I119" i="15"/>
  <c r="I219" i="15" s="1"/>
  <c r="J119" i="15"/>
  <c r="K119" i="15"/>
  <c r="K219" i="15" s="1"/>
  <c r="L119" i="15"/>
  <c r="M119" i="15"/>
  <c r="N119" i="15"/>
  <c r="O119" i="15"/>
  <c r="P119" i="15"/>
  <c r="Q119" i="15"/>
  <c r="Q219" i="15" s="1"/>
  <c r="R119" i="15"/>
  <c r="R219" i="15" s="1"/>
  <c r="S119" i="15"/>
  <c r="T119" i="15"/>
  <c r="U119" i="15"/>
  <c r="V119" i="15"/>
  <c r="H120" i="15"/>
  <c r="I120" i="15"/>
  <c r="J120" i="15"/>
  <c r="J220" i="15" s="1"/>
  <c r="K120" i="15"/>
  <c r="L120" i="15"/>
  <c r="L220" i="15" s="1"/>
  <c r="M120" i="15"/>
  <c r="N120" i="15"/>
  <c r="O120" i="15"/>
  <c r="P120" i="15"/>
  <c r="Q120" i="15"/>
  <c r="R120" i="15"/>
  <c r="R220" i="15" s="1"/>
  <c r="S120" i="15"/>
  <c r="S220" i="15" s="1"/>
  <c r="T120" i="15"/>
  <c r="U120" i="15"/>
  <c r="V120" i="15"/>
  <c r="H121" i="15"/>
  <c r="I121" i="15"/>
  <c r="J121" i="15"/>
  <c r="K121" i="15"/>
  <c r="K221" i="15" s="1"/>
  <c r="L121" i="15"/>
  <c r="M121" i="15"/>
  <c r="M221" i="15" s="1"/>
  <c r="N121" i="15"/>
  <c r="O121" i="15"/>
  <c r="P121" i="15"/>
  <c r="Q121" i="15"/>
  <c r="R121" i="15"/>
  <c r="S121" i="15"/>
  <c r="S221" i="15" s="1"/>
  <c r="T121" i="15"/>
  <c r="T221" i="15" s="1"/>
  <c r="U121" i="15"/>
  <c r="V121" i="15"/>
  <c r="H122" i="15"/>
  <c r="I122" i="15"/>
  <c r="J122" i="15"/>
  <c r="K122" i="15"/>
  <c r="L122" i="15"/>
  <c r="L222" i="15" s="1"/>
  <c r="M122" i="15"/>
  <c r="N122" i="15"/>
  <c r="N222" i="15" s="1"/>
  <c r="O122" i="15"/>
  <c r="P122" i="15"/>
  <c r="Q122" i="15"/>
  <c r="R122" i="15"/>
  <c r="S122" i="15"/>
  <c r="T122" i="15"/>
  <c r="T222" i="15" s="1"/>
  <c r="U122" i="15"/>
  <c r="U222" i="15" s="1"/>
  <c r="V122" i="15"/>
  <c r="H123" i="15"/>
  <c r="I123" i="15"/>
  <c r="J123" i="15"/>
  <c r="K123" i="15"/>
  <c r="L123" i="15"/>
  <c r="M123" i="15"/>
  <c r="M223" i="15" s="1"/>
  <c r="N123" i="15"/>
  <c r="O123" i="15"/>
  <c r="O223" i="15" s="1"/>
  <c r="P123" i="15"/>
  <c r="Q123" i="15"/>
  <c r="R123" i="15"/>
  <c r="S123" i="15"/>
  <c r="T123" i="15"/>
  <c r="U123" i="15"/>
  <c r="U223" i="15" s="1"/>
  <c r="V123" i="15"/>
  <c r="V223" i="15" s="1"/>
  <c r="H124" i="15"/>
  <c r="I124" i="15"/>
  <c r="J124" i="15"/>
  <c r="K124" i="15"/>
  <c r="L124" i="15"/>
  <c r="M124" i="15"/>
  <c r="N124" i="15"/>
  <c r="N224" i="15" s="1"/>
  <c r="O124" i="15"/>
  <c r="P124" i="15"/>
  <c r="P224" i="15" s="1"/>
  <c r="Q124" i="15"/>
  <c r="R124" i="15"/>
  <c r="S124" i="15"/>
  <c r="T124" i="15"/>
  <c r="U124" i="15"/>
  <c r="V124" i="15"/>
  <c r="V224" i="15" s="1"/>
  <c r="H125" i="15"/>
  <c r="H225" i="15" s="1"/>
  <c r="I125" i="15"/>
  <c r="J125" i="15"/>
  <c r="K125" i="15"/>
  <c r="L125" i="15"/>
  <c r="M125" i="15"/>
  <c r="N125" i="15"/>
  <c r="O125" i="15"/>
  <c r="O225" i="15" s="1"/>
  <c r="P125" i="15"/>
  <c r="Q125" i="15"/>
  <c r="Q225" i="15" s="1"/>
  <c r="R125" i="15"/>
  <c r="S125" i="15"/>
  <c r="T125" i="15"/>
  <c r="U125" i="15"/>
  <c r="V125" i="15"/>
  <c r="H126" i="15"/>
  <c r="H226" i="15" s="1"/>
  <c r="I126" i="15"/>
  <c r="I226" i="15" s="1"/>
  <c r="J126" i="15"/>
  <c r="K126" i="15"/>
  <c r="L126" i="15"/>
  <c r="M126" i="15"/>
  <c r="N126" i="15"/>
  <c r="O126" i="15"/>
  <c r="P126" i="15"/>
  <c r="P226" i="15" s="1"/>
  <c r="Q126" i="15"/>
  <c r="R126" i="15"/>
  <c r="R226" i="15" s="1"/>
  <c r="S126" i="15"/>
  <c r="T126" i="15"/>
  <c r="U126" i="15"/>
  <c r="V126" i="15"/>
  <c r="H127" i="15"/>
  <c r="I127" i="15"/>
  <c r="I227" i="15" s="1"/>
  <c r="J127" i="15"/>
  <c r="J227" i="15" s="1"/>
  <c r="K127" i="15"/>
  <c r="L127" i="15"/>
  <c r="M127" i="15"/>
  <c r="N127" i="15"/>
  <c r="O127" i="15"/>
  <c r="P127" i="15"/>
  <c r="Q127" i="15"/>
  <c r="Q227" i="15" s="1"/>
  <c r="R127" i="15"/>
  <c r="S127" i="15"/>
  <c r="S227" i="15" s="1"/>
  <c r="T127" i="15"/>
  <c r="U127" i="15"/>
  <c r="V127" i="15"/>
  <c r="H128" i="15"/>
  <c r="I128" i="15"/>
  <c r="J128" i="15"/>
  <c r="J228" i="15" s="1"/>
  <c r="K128" i="15"/>
  <c r="K228" i="15" s="1"/>
  <c r="L128" i="15"/>
  <c r="M128" i="15"/>
  <c r="N128" i="15"/>
  <c r="O128" i="15"/>
  <c r="P128" i="15"/>
  <c r="Q128" i="15"/>
  <c r="R128" i="15"/>
  <c r="R228" i="15" s="1"/>
  <c r="S128" i="15"/>
  <c r="T128" i="15"/>
  <c r="T228" i="15" s="1"/>
  <c r="U128" i="15"/>
  <c r="V128" i="15"/>
  <c r="H129" i="15"/>
  <c r="I129" i="15"/>
  <c r="J129" i="15"/>
  <c r="K129" i="15"/>
  <c r="K229" i="15" s="1"/>
  <c r="L129" i="15"/>
  <c r="L229" i="15" s="1"/>
  <c r="M129" i="15"/>
  <c r="N129" i="15"/>
  <c r="O129" i="15"/>
  <c r="P129" i="15"/>
  <c r="Q129" i="15"/>
  <c r="R129" i="15"/>
  <c r="S129" i="15"/>
  <c r="S229" i="15" s="1"/>
  <c r="T129" i="15"/>
  <c r="U129" i="15"/>
  <c r="U229" i="15" s="1"/>
  <c r="V129" i="15"/>
  <c r="H130" i="15"/>
  <c r="I130" i="15"/>
  <c r="J130" i="15"/>
  <c r="K130" i="15"/>
  <c r="L130" i="15"/>
  <c r="L230" i="15" s="1"/>
  <c r="M130" i="15"/>
  <c r="M230" i="15" s="1"/>
  <c r="N130" i="15"/>
  <c r="O130" i="15"/>
  <c r="P130" i="15"/>
  <c r="Q130" i="15"/>
  <c r="R130" i="15"/>
  <c r="S130" i="15"/>
  <c r="T130" i="15"/>
  <c r="T230" i="15" s="1"/>
  <c r="U130" i="15"/>
  <c r="V130" i="15"/>
  <c r="V230" i="15" s="1"/>
  <c r="H131" i="15"/>
  <c r="I131" i="15"/>
  <c r="J131" i="15"/>
  <c r="K131" i="15"/>
  <c r="L131" i="15"/>
  <c r="M131" i="15"/>
  <c r="M231" i="15" s="1"/>
  <c r="N131" i="15"/>
  <c r="N231" i="15" s="1"/>
  <c r="O131" i="15"/>
  <c r="P131" i="15"/>
  <c r="Q131" i="15"/>
  <c r="R131" i="15"/>
  <c r="S131" i="15"/>
  <c r="T131" i="15"/>
  <c r="U131" i="15"/>
  <c r="U231" i="15" s="1"/>
  <c r="V131" i="15"/>
  <c r="H132" i="15"/>
  <c r="H232" i="15" s="1"/>
  <c r="I132" i="15"/>
  <c r="J132" i="15"/>
  <c r="K132" i="15"/>
  <c r="L132" i="15"/>
  <c r="M132" i="15"/>
  <c r="N132" i="15"/>
  <c r="N232" i="15" s="1"/>
  <c r="O132" i="15"/>
  <c r="O232" i="15" s="1"/>
  <c r="P132" i="15"/>
  <c r="Q132" i="15"/>
  <c r="R132" i="15"/>
  <c r="S132" i="15"/>
  <c r="T132" i="15"/>
  <c r="U132" i="15"/>
  <c r="V132" i="15"/>
  <c r="V232" i="15" s="1"/>
  <c r="H133" i="15"/>
  <c r="I133" i="15"/>
  <c r="I233" i="15" s="1"/>
  <c r="J133" i="15"/>
  <c r="K133" i="15"/>
  <c r="L133" i="15"/>
  <c r="M133" i="15"/>
  <c r="N133" i="15"/>
  <c r="O133" i="15"/>
  <c r="O233" i="15" s="1"/>
  <c r="P133" i="15"/>
  <c r="P233" i="15" s="1"/>
  <c r="Q133" i="15"/>
  <c r="R133" i="15"/>
  <c r="S133" i="15"/>
  <c r="T133" i="15"/>
  <c r="U133" i="15"/>
  <c r="V133" i="15"/>
  <c r="H134" i="15"/>
  <c r="H234" i="15" s="1"/>
  <c r="I134" i="15"/>
  <c r="J134" i="15"/>
  <c r="J234" i="15" s="1"/>
  <c r="K134" i="15"/>
  <c r="L134" i="15"/>
  <c r="M134" i="15"/>
  <c r="N134" i="15"/>
  <c r="O134" i="15"/>
  <c r="P134" i="15"/>
  <c r="P234" i="15" s="1"/>
  <c r="Q134" i="15"/>
  <c r="Q234" i="15" s="1"/>
  <c r="R134" i="15"/>
  <c r="S134" i="15"/>
  <c r="T134" i="15"/>
  <c r="U134" i="15"/>
  <c r="V134" i="15"/>
  <c r="H135" i="15"/>
  <c r="I135" i="15"/>
  <c r="I235" i="15" s="1"/>
  <c r="J135" i="15"/>
  <c r="K135" i="15"/>
  <c r="K235" i="15" s="1"/>
  <c r="L135" i="15"/>
  <c r="M135" i="15"/>
  <c r="N135" i="15"/>
  <c r="O135" i="15"/>
  <c r="P135" i="15"/>
  <c r="Q135" i="15"/>
  <c r="Q235" i="15" s="1"/>
  <c r="R135" i="15"/>
  <c r="R235" i="15" s="1"/>
  <c r="S135" i="15"/>
  <c r="T135" i="15"/>
  <c r="U135" i="15"/>
  <c r="V135" i="15"/>
  <c r="H136" i="15"/>
  <c r="I136" i="15"/>
  <c r="J136" i="15"/>
  <c r="J236" i="15" s="1"/>
  <c r="K136" i="15"/>
  <c r="L136" i="15"/>
  <c r="L236" i="15" s="1"/>
  <c r="M136" i="15"/>
  <c r="N136" i="15"/>
  <c r="O136" i="15"/>
  <c r="P136" i="15"/>
  <c r="Q136" i="15"/>
  <c r="R136" i="15"/>
  <c r="R236" i="15" s="1"/>
  <c r="S136" i="15"/>
  <c r="S236" i="15" s="1"/>
  <c r="T136" i="15"/>
  <c r="U136" i="15"/>
  <c r="V136" i="15"/>
  <c r="H137" i="15"/>
  <c r="I137" i="15"/>
  <c r="J137" i="15"/>
  <c r="K137" i="15"/>
  <c r="K237" i="15" s="1"/>
  <c r="L137" i="15"/>
  <c r="M137" i="15"/>
  <c r="M237" i="15" s="1"/>
  <c r="N137" i="15"/>
  <c r="O137" i="15"/>
  <c r="P137" i="15"/>
  <c r="Q137" i="15"/>
  <c r="R137" i="15"/>
  <c r="S137" i="15"/>
  <c r="S237" i="15" s="1"/>
  <c r="T137" i="15"/>
  <c r="T237" i="15" s="1"/>
  <c r="U137" i="15"/>
  <c r="V137" i="15"/>
  <c r="H138" i="15"/>
  <c r="I138" i="15"/>
  <c r="J138" i="15"/>
  <c r="K138" i="15"/>
  <c r="L138" i="15"/>
  <c r="L238" i="15" s="1"/>
  <c r="M138" i="15"/>
  <c r="N138" i="15"/>
  <c r="N238" i="15" s="1"/>
  <c r="O138" i="15"/>
  <c r="P138" i="15"/>
  <c r="Q138" i="15"/>
  <c r="R138" i="15"/>
  <c r="S138" i="15"/>
  <c r="T138" i="15"/>
  <c r="T238" i="15" s="1"/>
  <c r="U138" i="15"/>
  <c r="U238" i="15" s="1"/>
  <c r="V138" i="15"/>
  <c r="H139" i="15"/>
  <c r="I139" i="15"/>
  <c r="J139" i="15"/>
  <c r="K139" i="15"/>
  <c r="L139" i="15"/>
  <c r="M139" i="15"/>
  <c r="M239" i="15" s="1"/>
  <c r="N139" i="15"/>
  <c r="O139" i="15"/>
  <c r="O239" i="15" s="1"/>
  <c r="P139" i="15"/>
  <c r="Q139" i="15"/>
  <c r="R139" i="15"/>
  <c r="S139" i="15"/>
  <c r="T139" i="15"/>
  <c r="U139" i="15"/>
  <c r="U239" i="15" s="1"/>
  <c r="V139" i="15"/>
  <c r="V239" i="15" s="1"/>
  <c r="H140" i="15"/>
  <c r="I140" i="15"/>
  <c r="J140" i="15"/>
  <c r="J240" i="15" s="1"/>
  <c r="K140" i="15"/>
  <c r="L140" i="15"/>
  <c r="M140" i="15"/>
  <c r="N140" i="15"/>
  <c r="N240" i="15" s="1"/>
  <c r="O140" i="15"/>
  <c r="P140" i="15"/>
  <c r="P240" i="15" s="1"/>
  <c r="Q140" i="15"/>
  <c r="R140" i="15"/>
  <c r="S140" i="15"/>
  <c r="T140" i="15"/>
  <c r="U140" i="15"/>
  <c r="V140" i="15"/>
  <c r="V240" i="15" s="1"/>
  <c r="H141" i="15"/>
  <c r="H241" i="15" s="1"/>
  <c r="I141" i="15"/>
  <c r="I241" i="15" s="1"/>
  <c r="J141" i="15"/>
  <c r="K141" i="15"/>
  <c r="L141" i="15"/>
  <c r="M141" i="15"/>
  <c r="N141" i="15"/>
  <c r="O141" i="15"/>
  <c r="O241" i="15" s="1"/>
  <c r="P141" i="15"/>
  <c r="Q141" i="15"/>
  <c r="Q241" i="15" s="1"/>
  <c r="R141" i="15"/>
  <c r="S141" i="15"/>
  <c r="S241" i="15" s="1"/>
  <c r="T141" i="15"/>
  <c r="U141" i="15"/>
  <c r="V141" i="15"/>
  <c r="H142" i="15"/>
  <c r="H242" i="15" s="1"/>
  <c r="I142" i="15"/>
  <c r="I242" i="15" s="1"/>
  <c r="J142" i="15"/>
  <c r="J242" i="15" s="1"/>
  <c r="K142" i="15"/>
  <c r="L142" i="15"/>
  <c r="M142" i="15"/>
  <c r="N142" i="15"/>
  <c r="O142" i="15"/>
  <c r="P142" i="15"/>
  <c r="P242" i="15" s="1"/>
  <c r="Q142" i="15"/>
  <c r="R142" i="15"/>
  <c r="R242" i="15" s="1"/>
  <c r="S142" i="15"/>
  <c r="T142" i="15"/>
  <c r="U142" i="15"/>
  <c r="V142" i="15"/>
  <c r="H143" i="15"/>
  <c r="I143" i="15"/>
  <c r="J143" i="15"/>
  <c r="J243" i="15" s="1"/>
  <c r="K143" i="15"/>
  <c r="L143" i="15"/>
  <c r="M143" i="15"/>
  <c r="M243" i="15" s="1"/>
  <c r="N143" i="15"/>
  <c r="O143" i="15"/>
  <c r="O243" i="15" s="1"/>
  <c r="P143" i="15"/>
  <c r="Q143" i="15"/>
  <c r="R143" i="15"/>
  <c r="S143" i="15"/>
  <c r="S243" i="15" s="1"/>
  <c r="T143" i="15"/>
  <c r="U143" i="15"/>
  <c r="V143" i="15"/>
  <c r="H144" i="15"/>
  <c r="I144" i="15"/>
  <c r="J144" i="15"/>
  <c r="J244" i="15" s="1"/>
  <c r="K144" i="15"/>
  <c r="K244" i="15" s="1"/>
  <c r="L144" i="15"/>
  <c r="M144" i="15"/>
  <c r="N144" i="15"/>
  <c r="O144" i="15"/>
  <c r="P144" i="15"/>
  <c r="Q144" i="15"/>
  <c r="R144" i="15"/>
  <c r="R244" i="15" s="1"/>
  <c r="S144" i="15"/>
  <c r="T144" i="15"/>
  <c r="T244" i="15" s="1"/>
  <c r="U144" i="15"/>
  <c r="V144" i="15"/>
  <c r="V244" i="15" s="1"/>
  <c r="H145" i="15"/>
  <c r="I145" i="15"/>
  <c r="J145" i="15"/>
  <c r="K145" i="15"/>
  <c r="K245" i="15" s="1"/>
  <c r="L145" i="15"/>
  <c r="L245" i="15" s="1"/>
  <c r="M145" i="15"/>
  <c r="M245" i="15" s="1"/>
  <c r="N145" i="15"/>
  <c r="O145" i="15"/>
  <c r="P145" i="15"/>
  <c r="Q145" i="15"/>
  <c r="R145" i="15"/>
  <c r="S145" i="15"/>
  <c r="S245" i="15" s="1"/>
  <c r="T145" i="15"/>
  <c r="U145" i="15"/>
  <c r="U245" i="15" s="1"/>
  <c r="V145" i="15"/>
  <c r="H146" i="15"/>
  <c r="I146" i="15"/>
  <c r="J146" i="15"/>
  <c r="K146" i="15"/>
  <c r="L146" i="15"/>
  <c r="L246" i="15" s="1"/>
  <c r="M146" i="15"/>
  <c r="M246" i="15" s="1"/>
  <c r="N146" i="15"/>
  <c r="O146" i="15"/>
  <c r="P146" i="15"/>
  <c r="P246" i="15" s="1"/>
  <c r="Q146" i="15"/>
  <c r="R146" i="15"/>
  <c r="S146" i="15"/>
  <c r="T146" i="15"/>
  <c r="T246" i="15" s="1"/>
  <c r="U146" i="15"/>
  <c r="V146" i="15"/>
  <c r="V246" i="15" s="1"/>
  <c r="H147" i="15"/>
  <c r="I147" i="15"/>
  <c r="J147" i="15"/>
  <c r="K147" i="15"/>
  <c r="L147" i="15"/>
  <c r="M147" i="15"/>
  <c r="M247" i="15" s="1"/>
  <c r="N147" i="15"/>
  <c r="N247" i="15" s="1"/>
  <c r="O147" i="15"/>
  <c r="P147" i="15"/>
  <c r="Q147" i="15"/>
  <c r="R147" i="15"/>
  <c r="S147" i="15"/>
  <c r="T147" i="15"/>
  <c r="U147" i="15"/>
  <c r="U247" i="15" s="1"/>
  <c r="V147" i="15"/>
  <c r="H148" i="15"/>
  <c r="H248" i="15" s="1"/>
  <c r="I148" i="15"/>
  <c r="J148" i="15"/>
  <c r="J248" i="15" s="1"/>
  <c r="K148" i="15"/>
  <c r="L148" i="15"/>
  <c r="M148" i="15"/>
  <c r="N148" i="15"/>
  <c r="N248" i="15" s="1"/>
  <c r="O148" i="15"/>
  <c r="O248" i="15" s="1"/>
  <c r="P148" i="15"/>
  <c r="P248" i="15" s="1"/>
  <c r="Q148" i="15"/>
  <c r="R148" i="15"/>
  <c r="S148" i="15"/>
  <c r="T148" i="15"/>
  <c r="T248" i="15" s="1"/>
  <c r="U148" i="15"/>
  <c r="V148" i="15"/>
  <c r="V248" i="15" s="1"/>
  <c r="H149" i="15"/>
  <c r="I149" i="15"/>
  <c r="I249" i="15" s="1"/>
  <c r="J149" i="15"/>
  <c r="K149" i="15"/>
  <c r="L149" i="15"/>
  <c r="M149" i="15"/>
  <c r="N149" i="15"/>
  <c r="O149" i="15"/>
  <c r="P149" i="15"/>
  <c r="P249" i="15" s="1"/>
  <c r="Q149" i="15"/>
  <c r="Q249" i="15" s="1"/>
  <c r="R149" i="15"/>
  <c r="S149" i="15"/>
  <c r="S249" i="15" s="1"/>
  <c r="T149" i="15"/>
  <c r="U149" i="15"/>
  <c r="U249" i="15" s="1"/>
  <c r="V149" i="15"/>
  <c r="H150" i="15"/>
  <c r="H250" i="15" s="1"/>
  <c r="I150" i="15"/>
  <c r="J150" i="15"/>
  <c r="J250" i="15" s="1"/>
  <c r="K150" i="15"/>
  <c r="L150" i="15"/>
  <c r="M150" i="15"/>
  <c r="N150" i="15"/>
  <c r="O150" i="15"/>
  <c r="P150" i="15"/>
  <c r="P250" i="15" s="1"/>
  <c r="Q150" i="15"/>
  <c r="R150" i="15"/>
  <c r="S150" i="15"/>
  <c r="T150" i="15"/>
  <c r="U150" i="15"/>
  <c r="V150" i="15"/>
  <c r="H151" i="15"/>
  <c r="I151" i="15"/>
  <c r="J151" i="15"/>
  <c r="K151" i="15"/>
  <c r="L151" i="15"/>
  <c r="M151" i="15"/>
  <c r="M251" i="15" s="1"/>
  <c r="N151" i="15"/>
  <c r="O151" i="15"/>
  <c r="P151" i="15"/>
  <c r="Q151" i="15"/>
  <c r="Q251" i="15" s="1"/>
  <c r="R151" i="15"/>
  <c r="R251" i="15" s="1"/>
  <c r="S151" i="15"/>
  <c r="T151" i="15"/>
  <c r="U151" i="15"/>
  <c r="V151" i="15"/>
  <c r="H152" i="15"/>
  <c r="H252" i="15" s="1"/>
  <c r="I152" i="15"/>
  <c r="J152" i="15"/>
  <c r="J252" i="15" s="1"/>
  <c r="K152" i="15"/>
  <c r="L152" i="15"/>
  <c r="L252" i="15" s="1"/>
  <c r="M152" i="15"/>
  <c r="N152" i="15"/>
  <c r="O152" i="15"/>
  <c r="P152" i="15"/>
  <c r="Q152" i="15"/>
  <c r="R152" i="15"/>
  <c r="R252" i="15" s="1"/>
  <c r="S152" i="15"/>
  <c r="S252" i="15" s="1"/>
  <c r="T152" i="15"/>
  <c r="U152" i="15"/>
  <c r="V152" i="15"/>
  <c r="V252" i="15" s="1"/>
  <c r="H153" i="15"/>
  <c r="I153" i="15"/>
  <c r="I253" i="15" s="1"/>
  <c r="J153" i="15"/>
  <c r="K153" i="15"/>
  <c r="K253" i="15" s="1"/>
  <c r="L153" i="15"/>
  <c r="M153" i="15"/>
  <c r="M253" i="15" s="1"/>
  <c r="N153" i="15"/>
  <c r="O153" i="15"/>
  <c r="P153" i="15"/>
  <c r="Q153" i="15"/>
  <c r="R153" i="15"/>
  <c r="S153" i="15"/>
  <c r="S253" i="15" s="1"/>
  <c r="T153" i="15"/>
  <c r="T253" i="15" s="1"/>
  <c r="U153" i="15"/>
  <c r="U253" i="15" s="1"/>
  <c r="V153" i="15"/>
  <c r="H154" i="15"/>
  <c r="I154" i="15"/>
  <c r="J154" i="15"/>
  <c r="K154" i="15"/>
  <c r="L154" i="15"/>
  <c r="L254" i="15" s="1"/>
  <c r="M154" i="15"/>
  <c r="N154" i="15"/>
  <c r="N254" i="15" s="1"/>
  <c r="O154" i="15"/>
  <c r="P154" i="15"/>
  <c r="P254" i="15" s="1"/>
  <c r="Q154" i="15"/>
  <c r="R154" i="15"/>
  <c r="S154" i="15"/>
  <c r="T154" i="15"/>
  <c r="T254" i="15" s="1"/>
  <c r="U154" i="15"/>
  <c r="U254" i="15" s="1"/>
  <c r="V154" i="15"/>
  <c r="V254" i="15" s="1"/>
  <c r="H155" i="15"/>
  <c r="I155" i="15"/>
  <c r="J155" i="15"/>
  <c r="K155" i="15"/>
  <c r="L155" i="15"/>
  <c r="M155" i="15"/>
  <c r="M255" i="15" s="1"/>
  <c r="N155" i="15"/>
  <c r="O155" i="15"/>
  <c r="O255" i="15" s="1"/>
  <c r="P155" i="15"/>
  <c r="Q155" i="15"/>
  <c r="R155" i="15"/>
  <c r="S155" i="15"/>
  <c r="T155" i="15"/>
  <c r="U155" i="15"/>
  <c r="V155" i="15"/>
  <c r="V255" i="15" s="1"/>
  <c r="H156" i="15"/>
  <c r="H256" i="15" s="1"/>
  <c r="I156" i="15"/>
  <c r="J156" i="15"/>
  <c r="J256" i="15" s="1"/>
  <c r="K156" i="15"/>
  <c r="L156" i="15"/>
  <c r="L256" i="15" s="1"/>
  <c r="M156" i="15"/>
  <c r="N156" i="15"/>
  <c r="O156" i="15"/>
  <c r="P156" i="15"/>
  <c r="P256" i="15" s="1"/>
  <c r="Q156" i="15"/>
  <c r="R156" i="15"/>
  <c r="S156" i="15"/>
  <c r="T156" i="15"/>
  <c r="U156" i="15"/>
  <c r="V156" i="15"/>
  <c r="V256" i="15" s="1"/>
  <c r="H157" i="15"/>
  <c r="H257" i="15" s="1"/>
  <c r="I157" i="15"/>
  <c r="J157" i="15"/>
  <c r="K157" i="15"/>
  <c r="L157" i="15"/>
  <c r="M157" i="15"/>
  <c r="N157" i="15"/>
  <c r="O157" i="15"/>
  <c r="O257" i="15" s="1"/>
  <c r="P157" i="15"/>
  <c r="Q157" i="15"/>
  <c r="Q257" i="15" s="1"/>
  <c r="R157" i="15"/>
  <c r="S157" i="15"/>
  <c r="S257" i="15" s="1"/>
  <c r="T157" i="15"/>
  <c r="U157" i="15"/>
  <c r="V157" i="15"/>
  <c r="H158" i="15"/>
  <c r="H258" i="15" s="1"/>
  <c r="I158" i="15"/>
  <c r="I258" i="15" s="1"/>
  <c r="J158" i="15"/>
  <c r="J258" i="15" s="1"/>
  <c r="K158" i="15"/>
  <c r="L158" i="15"/>
  <c r="M158" i="15"/>
  <c r="N158" i="15"/>
  <c r="N258" i="15" s="1"/>
  <c r="O158" i="15"/>
  <c r="P158" i="15"/>
  <c r="P258" i="15" s="1"/>
  <c r="Q158" i="15"/>
  <c r="R158" i="15"/>
  <c r="R258" i="15" s="1"/>
  <c r="S158" i="15"/>
  <c r="T158" i="15"/>
  <c r="U158" i="15"/>
  <c r="V158" i="15"/>
  <c r="H159" i="15"/>
  <c r="I159" i="15"/>
  <c r="I259" i="15" s="1"/>
  <c r="J159" i="15"/>
  <c r="J259" i="15" s="1"/>
  <c r="K159" i="15"/>
  <c r="L159" i="15"/>
  <c r="M159" i="15"/>
  <c r="M259" i="15" s="1"/>
  <c r="N159" i="15"/>
  <c r="O159" i="15"/>
  <c r="O259" i="15" s="1"/>
  <c r="P159" i="15"/>
  <c r="Q159" i="15"/>
  <c r="Q259" i="15" s="1"/>
  <c r="R159" i="15"/>
  <c r="S159" i="15"/>
  <c r="S259" i="15" s="1"/>
  <c r="T159" i="15"/>
  <c r="U159" i="15"/>
  <c r="V159" i="15"/>
  <c r="H160" i="15"/>
  <c r="I160" i="15"/>
  <c r="J160" i="15"/>
  <c r="J260" i="15" s="1"/>
  <c r="K160" i="15"/>
  <c r="K260" i="15" s="1"/>
  <c r="L160" i="15"/>
  <c r="M160" i="15"/>
  <c r="N160" i="15"/>
  <c r="O160" i="15"/>
  <c r="P160" i="15"/>
  <c r="Q160" i="15"/>
  <c r="R160" i="15"/>
  <c r="R260" i="15" s="1"/>
  <c r="S160" i="15"/>
  <c r="T160" i="15"/>
  <c r="T260" i="15" s="1"/>
  <c r="U160" i="15"/>
  <c r="V160" i="15"/>
  <c r="V260" i="15" s="1"/>
  <c r="H161" i="15"/>
  <c r="I161" i="15"/>
  <c r="J161" i="15"/>
  <c r="K161" i="15"/>
  <c r="K261" i="15" s="1"/>
  <c r="L161" i="15"/>
  <c r="L261" i="15" s="1"/>
  <c r="M161" i="15"/>
  <c r="M261" i="15" s="1"/>
  <c r="N161" i="15"/>
  <c r="O161" i="15"/>
  <c r="P161" i="15"/>
  <c r="Q161" i="15"/>
  <c r="R161" i="15"/>
  <c r="S161" i="15"/>
  <c r="S261" i="15" s="1"/>
  <c r="T161" i="15"/>
  <c r="U161" i="15"/>
  <c r="U261" i="15" s="1"/>
  <c r="V161" i="15"/>
  <c r="H162" i="15"/>
  <c r="I162" i="15"/>
  <c r="J162" i="15"/>
  <c r="K162" i="15"/>
  <c r="L162" i="15"/>
  <c r="M162" i="15"/>
  <c r="M262" i="15" s="1"/>
  <c r="N162" i="15"/>
  <c r="N262" i="15" s="1"/>
  <c r="O162" i="15"/>
  <c r="P162" i="15"/>
  <c r="P262" i="15" s="1"/>
  <c r="Q162" i="15"/>
  <c r="R162" i="15"/>
  <c r="R262" i="15" s="1"/>
  <c r="S162" i="15"/>
  <c r="T162" i="15"/>
  <c r="T262" i="15" s="1"/>
  <c r="U162" i="15"/>
  <c r="V162" i="15"/>
  <c r="V262" i="15" s="1"/>
  <c r="H163" i="15"/>
  <c r="I163" i="15"/>
  <c r="J163" i="15"/>
  <c r="K163" i="15"/>
  <c r="L163" i="15"/>
  <c r="M163" i="15"/>
  <c r="M263" i="15" s="1"/>
  <c r="N163" i="15"/>
  <c r="O163" i="15"/>
  <c r="P163" i="15"/>
  <c r="Q163" i="15"/>
  <c r="R163" i="15"/>
  <c r="S163" i="15"/>
  <c r="T163" i="15"/>
  <c r="U163" i="15"/>
  <c r="V163" i="15"/>
  <c r="H164" i="15"/>
  <c r="I164" i="15"/>
  <c r="J164" i="15"/>
  <c r="J264" i="15" s="1"/>
  <c r="K164" i="15"/>
  <c r="L164" i="15"/>
  <c r="M164" i="15"/>
  <c r="N164" i="15"/>
  <c r="N264" i="15" s="1"/>
  <c r="O164" i="15"/>
  <c r="O264" i="15" s="1"/>
  <c r="P164" i="15"/>
  <c r="Q164" i="15"/>
  <c r="R164" i="15"/>
  <c r="S164" i="15"/>
  <c r="T164" i="15"/>
  <c r="T264" i="15" s="1"/>
  <c r="U164" i="15"/>
  <c r="V164" i="15"/>
  <c r="V264" i="15" s="1"/>
  <c r="H165" i="15"/>
  <c r="I165" i="15"/>
  <c r="I265" i="15" s="1"/>
  <c r="J165" i="15"/>
  <c r="K165" i="15"/>
  <c r="L165" i="15"/>
  <c r="M165" i="15"/>
  <c r="N165" i="15"/>
  <c r="O165" i="15"/>
  <c r="O265" i="15" s="1"/>
  <c r="P165" i="15"/>
  <c r="P265" i="15" s="1"/>
  <c r="Q165" i="15"/>
  <c r="R165" i="15"/>
  <c r="S165" i="15"/>
  <c r="S265" i="15" s="1"/>
  <c r="T165" i="15"/>
  <c r="U165" i="15"/>
  <c r="U265" i="15" s="1"/>
  <c r="V165" i="15"/>
  <c r="H166" i="15"/>
  <c r="H266" i="15" s="1"/>
  <c r="I166" i="15"/>
  <c r="J166" i="15"/>
  <c r="J266" i="15" s="1"/>
  <c r="K166" i="15"/>
  <c r="L166" i="15"/>
  <c r="M166" i="15"/>
  <c r="N166" i="15"/>
  <c r="O166" i="15"/>
  <c r="P166" i="15"/>
  <c r="P266" i="15" s="1"/>
  <c r="Q166" i="15"/>
  <c r="Q266" i="15" s="1"/>
  <c r="R166" i="15"/>
  <c r="R266" i="15" s="1"/>
  <c r="S166" i="15"/>
  <c r="T166" i="15"/>
  <c r="U166" i="15"/>
  <c r="V166" i="15"/>
  <c r="H167" i="15"/>
  <c r="I167" i="15"/>
  <c r="I267" i="15" s="1"/>
  <c r="J167" i="15"/>
  <c r="K167" i="15"/>
  <c r="K267" i="15" s="1"/>
  <c r="L167" i="15"/>
  <c r="M167" i="15"/>
  <c r="M267" i="15" s="1"/>
  <c r="N167" i="15"/>
  <c r="O167" i="15"/>
  <c r="P167" i="15"/>
  <c r="Q167" i="15"/>
  <c r="Q267" i="15" s="1"/>
  <c r="R167" i="15"/>
  <c r="R267" i="15" s="1"/>
  <c r="S167" i="15"/>
  <c r="S267" i="15" s="1"/>
  <c r="T167" i="15"/>
  <c r="U167" i="15"/>
  <c r="V167" i="15"/>
  <c r="H168" i="15"/>
  <c r="I168" i="15"/>
  <c r="J168" i="15"/>
  <c r="J268" i="15" s="1"/>
  <c r="K168" i="15"/>
  <c r="L168" i="15"/>
  <c r="L268" i="15" s="1"/>
  <c r="M168" i="15"/>
  <c r="N168" i="15"/>
  <c r="O168" i="15"/>
  <c r="P168" i="15"/>
  <c r="Q168" i="15"/>
  <c r="R168" i="15"/>
  <c r="S168" i="15"/>
  <c r="S268" i="15" s="1"/>
  <c r="T168" i="15"/>
  <c r="T268" i="15" s="1"/>
  <c r="U168" i="15"/>
  <c r="V168" i="15"/>
  <c r="V268" i="15" s="1"/>
  <c r="H169" i="15"/>
  <c r="I169" i="15"/>
  <c r="I269" i="15" s="1"/>
  <c r="J169" i="15"/>
  <c r="K169" i="15"/>
  <c r="L169" i="15"/>
  <c r="M169" i="15"/>
  <c r="M269" i="15" s="1"/>
  <c r="N169" i="15"/>
  <c r="O169" i="15"/>
  <c r="P169" i="15"/>
  <c r="Q169" i="15"/>
  <c r="R169" i="15"/>
  <c r="S169" i="15"/>
  <c r="S269" i="15" s="1"/>
  <c r="T169" i="15"/>
  <c r="T269" i="15" s="1"/>
  <c r="U169" i="15"/>
  <c r="V169" i="15"/>
  <c r="H170" i="15"/>
  <c r="I170" i="15"/>
  <c r="J170" i="15"/>
  <c r="K170" i="15"/>
  <c r="L170" i="15"/>
  <c r="L270" i="15" s="1"/>
  <c r="M170" i="15"/>
  <c r="N170" i="15"/>
  <c r="N270" i="15" s="1"/>
  <c r="O170" i="15"/>
  <c r="P170" i="15"/>
  <c r="P270" i="15" s="1"/>
  <c r="Q170" i="15"/>
  <c r="R170" i="15"/>
  <c r="S170" i="15"/>
  <c r="T170" i="15"/>
  <c r="T270" i="15" s="1"/>
  <c r="U170" i="15"/>
  <c r="U270" i="15" s="1"/>
  <c r="V170" i="15"/>
  <c r="V270" i="15" s="1"/>
  <c r="H171" i="15"/>
  <c r="I171" i="15"/>
  <c r="J171" i="15"/>
  <c r="K171" i="15"/>
  <c r="K271" i="15" s="1"/>
  <c r="L171" i="15"/>
  <c r="M171" i="15"/>
  <c r="M271" i="15" s="1"/>
  <c r="N171" i="15"/>
  <c r="O171" i="15"/>
  <c r="O271" i="15" s="1"/>
  <c r="P171" i="15"/>
  <c r="Q171" i="15"/>
  <c r="R171" i="15"/>
  <c r="S171" i="15"/>
  <c r="T171" i="15"/>
  <c r="U171" i="15"/>
  <c r="U271" i="15" s="1"/>
  <c r="V171" i="15"/>
  <c r="V271" i="15" s="1"/>
  <c r="H172" i="15"/>
  <c r="I172" i="15"/>
  <c r="J172" i="15"/>
  <c r="J272" i="15" s="1"/>
  <c r="K172" i="15"/>
  <c r="L172" i="15"/>
  <c r="L272" i="15" s="1"/>
  <c r="M172" i="15"/>
  <c r="N172" i="15"/>
  <c r="N272" i="15" s="1"/>
  <c r="O172" i="15"/>
  <c r="P172" i="15"/>
  <c r="P272" i="15" s="1"/>
  <c r="Q172" i="15"/>
  <c r="R172" i="15"/>
  <c r="S172" i="15"/>
  <c r="T172" i="15"/>
  <c r="U172" i="15"/>
  <c r="V172" i="15"/>
  <c r="V272" i="15" s="1"/>
  <c r="H173" i="15"/>
  <c r="H273" i="15" s="1"/>
  <c r="I173" i="15"/>
  <c r="J173" i="15"/>
  <c r="K173" i="15"/>
  <c r="L173" i="15"/>
  <c r="M173" i="15"/>
  <c r="N173" i="15"/>
  <c r="O173" i="15"/>
  <c r="O273" i="15" s="1"/>
  <c r="P173" i="15"/>
  <c r="Q173" i="15"/>
  <c r="Q273" i="15" s="1"/>
  <c r="R173" i="15"/>
  <c r="S173" i="15"/>
  <c r="S273" i="15" s="1"/>
  <c r="T173" i="15"/>
  <c r="U173" i="15"/>
  <c r="V173" i="15"/>
  <c r="H174" i="15"/>
  <c r="H274" i="15" s="1"/>
  <c r="I174" i="15"/>
  <c r="I274" i="15" s="1"/>
  <c r="J174" i="15"/>
  <c r="J274" i="15" s="1"/>
  <c r="K174" i="15"/>
  <c r="L174" i="15"/>
  <c r="M174" i="15"/>
  <c r="N174" i="15"/>
  <c r="N274" i="15" s="1"/>
  <c r="O174" i="15"/>
  <c r="P174" i="15"/>
  <c r="P274" i="15" s="1"/>
  <c r="Q174" i="15"/>
  <c r="R174" i="15"/>
  <c r="R274" i="15" s="1"/>
  <c r="S174" i="15"/>
  <c r="T174" i="15"/>
  <c r="U174" i="15"/>
  <c r="V174" i="15"/>
  <c r="H175" i="15"/>
  <c r="I175" i="15"/>
  <c r="J175" i="15"/>
  <c r="J275" i="15" s="1"/>
  <c r="K175" i="15"/>
  <c r="K275" i="15" s="1"/>
  <c r="L175" i="15"/>
  <c r="M175" i="15"/>
  <c r="M275" i="15" s="1"/>
  <c r="N175" i="15"/>
  <c r="O175" i="15"/>
  <c r="O275" i="15" s="1"/>
  <c r="P175" i="15"/>
  <c r="Q175" i="15"/>
  <c r="Q275" i="15" s="1"/>
  <c r="R175" i="15"/>
  <c r="S175" i="15"/>
  <c r="S275" i="15" s="1"/>
  <c r="T175" i="15"/>
  <c r="U175" i="15"/>
  <c r="V175" i="15"/>
  <c r="H176" i="15"/>
  <c r="I176" i="15"/>
  <c r="J176" i="15"/>
  <c r="J276" i="15" s="1"/>
  <c r="K176" i="15"/>
  <c r="L176" i="15"/>
  <c r="M176" i="15"/>
  <c r="N176" i="15"/>
  <c r="O176" i="15"/>
  <c r="P176" i="15"/>
  <c r="Q176" i="15"/>
  <c r="R176" i="15"/>
  <c r="S176" i="15"/>
  <c r="T176" i="15"/>
  <c r="U176" i="15"/>
  <c r="V176" i="15"/>
  <c r="V276" i="15" s="1"/>
  <c r="H177" i="15"/>
  <c r="I177" i="15"/>
  <c r="J177" i="15"/>
  <c r="K177" i="15"/>
  <c r="K277" i="15" s="1"/>
  <c r="L177" i="15"/>
  <c r="L277" i="15" s="1"/>
  <c r="M177" i="15"/>
  <c r="N177" i="15"/>
  <c r="O177" i="15"/>
  <c r="P177" i="15"/>
  <c r="Q177" i="15"/>
  <c r="Q277" i="15" s="1"/>
  <c r="R177" i="15"/>
  <c r="S177" i="15"/>
  <c r="S277" i="15" s="1"/>
  <c r="T177" i="15"/>
  <c r="U177" i="15"/>
  <c r="U277" i="15" s="1"/>
  <c r="V177" i="15"/>
  <c r="H178" i="15"/>
  <c r="I178" i="15"/>
  <c r="J178" i="15"/>
  <c r="K178" i="15"/>
  <c r="L178" i="15"/>
  <c r="L278" i="15" s="1"/>
  <c r="M178" i="15"/>
  <c r="M278" i="15" s="1"/>
  <c r="N178" i="15"/>
  <c r="O178" i="15"/>
  <c r="P178" i="15"/>
  <c r="P278" i="15" s="1"/>
  <c r="Q178" i="15"/>
  <c r="R178" i="15"/>
  <c r="R278" i="15" s="1"/>
  <c r="S178" i="15"/>
  <c r="T178" i="15"/>
  <c r="T278" i="15" s="1"/>
  <c r="U178" i="15"/>
  <c r="V178" i="15"/>
  <c r="V278" i="15" s="1"/>
  <c r="H179" i="15"/>
  <c r="I179" i="15"/>
  <c r="J179" i="15"/>
  <c r="K179" i="15"/>
  <c r="L179" i="15"/>
  <c r="M179" i="15"/>
  <c r="M279" i="15" s="1"/>
  <c r="N179" i="15"/>
  <c r="N279" i="15" s="1"/>
  <c r="O179" i="15"/>
  <c r="O279" i="15" s="1"/>
  <c r="P179" i="15"/>
  <c r="Q179" i="15"/>
  <c r="R179" i="15"/>
  <c r="S179" i="15"/>
  <c r="T179" i="15"/>
  <c r="U179" i="15"/>
  <c r="U279" i="15" s="1"/>
  <c r="V179" i="15"/>
  <c r="H180" i="15"/>
  <c r="H280" i="15" s="1"/>
  <c r="I180" i="15"/>
  <c r="J180" i="15"/>
  <c r="J280" i="15" s="1"/>
  <c r="K180" i="15"/>
  <c r="L180" i="15"/>
  <c r="M180" i="15"/>
  <c r="N180" i="15"/>
  <c r="N280" i="15" s="1"/>
  <c r="O180" i="15"/>
  <c r="O280" i="15" s="1"/>
  <c r="P180" i="15"/>
  <c r="P280" i="15" s="1"/>
  <c r="Q180" i="15"/>
  <c r="R180" i="15"/>
  <c r="S180" i="15"/>
  <c r="T180" i="15"/>
  <c r="U180" i="15"/>
  <c r="V180" i="15"/>
  <c r="V280" i="15" s="1"/>
  <c r="H181" i="15"/>
  <c r="I181" i="15"/>
  <c r="I281" i="15" s="1"/>
  <c r="J181" i="15"/>
  <c r="K181" i="15"/>
  <c r="L181" i="15"/>
  <c r="M181" i="15"/>
  <c r="N181" i="15"/>
  <c r="O181" i="15"/>
  <c r="P181" i="15"/>
  <c r="P281" i="15" s="1"/>
  <c r="Q181" i="15"/>
  <c r="Q281" i="15" s="1"/>
  <c r="R181" i="15"/>
  <c r="S181" i="15"/>
  <c r="S281" i="15" s="1"/>
  <c r="T181" i="15"/>
  <c r="U181" i="15"/>
  <c r="U281" i="15" s="1"/>
  <c r="V181" i="15"/>
  <c r="H182" i="15"/>
  <c r="I182" i="15"/>
  <c r="J182" i="15"/>
  <c r="J282" i="15" s="1"/>
  <c r="K182" i="15"/>
  <c r="L182" i="15"/>
  <c r="M182" i="15"/>
  <c r="N182" i="15"/>
  <c r="O182" i="15"/>
  <c r="P182" i="15"/>
  <c r="P282" i="15" s="1"/>
  <c r="Q182" i="15"/>
  <c r="Q282" i="15" s="1"/>
  <c r="R182" i="15"/>
  <c r="S182" i="15"/>
  <c r="T182" i="15"/>
  <c r="U182" i="15"/>
  <c r="V182" i="15"/>
  <c r="V282" i="15" s="1"/>
  <c r="H183" i="15"/>
  <c r="I183" i="15"/>
  <c r="I283" i="15" s="1"/>
  <c r="J183" i="15"/>
  <c r="K183" i="15"/>
  <c r="K283" i="15" s="1"/>
  <c r="L183" i="15"/>
  <c r="M183" i="15"/>
  <c r="M283" i="15" s="1"/>
  <c r="N183" i="15"/>
  <c r="O183" i="15"/>
  <c r="P183" i="15"/>
  <c r="Q183" i="15"/>
  <c r="Q283" i="15" s="1"/>
  <c r="R183" i="15"/>
  <c r="R283" i="15" s="1"/>
  <c r="S183" i="15"/>
  <c r="S283" i="15" s="1"/>
  <c r="T183" i="15"/>
  <c r="U183" i="15"/>
  <c r="V183" i="15"/>
  <c r="H184" i="15"/>
  <c r="H284" i="15" s="1"/>
  <c r="I184" i="15"/>
  <c r="J184" i="15"/>
  <c r="J284" i="15" s="1"/>
  <c r="K184" i="15"/>
  <c r="L184" i="15"/>
  <c r="L284" i="15" s="1"/>
  <c r="M184" i="15"/>
  <c r="N184" i="15"/>
  <c r="O184" i="15"/>
  <c r="P184" i="15"/>
  <c r="Q184" i="15"/>
  <c r="R184" i="15"/>
  <c r="R284" i="15" s="1"/>
  <c r="S184" i="15"/>
  <c r="S284" i="15" s="1"/>
  <c r="T184" i="15"/>
  <c r="U184" i="15"/>
  <c r="V184" i="15"/>
  <c r="V284" i="15" s="1"/>
  <c r="H185" i="15"/>
  <c r="I185" i="15"/>
  <c r="I285" i="15" s="1"/>
  <c r="J185" i="15"/>
  <c r="K185" i="15"/>
  <c r="K285" i="15" s="1"/>
  <c r="L185" i="15"/>
  <c r="M185" i="15"/>
  <c r="M285" i="15" s="1"/>
  <c r="N185" i="15"/>
  <c r="O185" i="15"/>
  <c r="P185" i="15"/>
  <c r="Q185" i="15"/>
  <c r="R185" i="15"/>
  <c r="S185" i="15"/>
  <c r="S285" i="15" s="1"/>
  <c r="T185" i="15"/>
  <c r="T285" i="15" s="1"/>
  <c r="U185" i="15"/>
  <c r="U285" i="15" s="1"/>
  <c r="V185" i="15"/>
  <c r="H186" i="15"/>
  <c r="I186" i="15"/>
  <c r="J186" i="15"/>
  <c r="K186" i="15"/>
  <c r="L186" i="15"/>
  <c r="L286" i="15" s="1"/>
  <c r="M186" i="15"/>
  <c r="N186" i="15"/>
  <c r="N286" i="15" s="1"/>
  <c r="O186" i="15"/>
  <c r="P186" i="15"/>
  <c r="P286" i="15" s="1"/>
  <c r="Q186" i="15"/>
  <c r="R186" i="15"/>
  <c r="S186" i="15"/>
  <c r="T186" i="15"/>
  <c r="T286" i="15" s="1"/>
  <c r="U186" i="15"/>
  <c r="U286" i="15" s="1"/>
  <c r="V186" i="15"/>
  <c r="V286" i="15" s="1"/>
  <c r="H187" i="15"/>
  <c r="I187" i="15"/>
  <c r="J187" i="15"/>
  <c r="K187" i="15"/>
  <c r="K287" i="15" s="1"/>
  <c r="L187" i="15"/>
  <c r="M187" i="15"/>
  <c r="M287" i="15" s="1"/>
  <c r="N187" i="15"/>
  <c r="O187" i="15"/>
  <c r="O287" i="15" s="1"/>
  <c r="P187" i="15"/>
  <c r="Q187" i="15"/>
  <c r="R187" i="15"/>
  <c r="S187" i="15"/>
  <c r="T187" i="15"/>
  <c r="U187" i="15"/>
  <c r="V187" i="15"/>
  <c r="V287" i="15" s="1"/>
  <c r="H188" i="15"/>
  <c r="H288" i="15" s="1"/>
  <c r="I188" i="15"/>
  <c r="J188" i="15"/>
  <c r="J288" i="15" s="1"/>
  <c r="K188" i="15"/>
  <c r="L188" i="15"/>
  <c r="L288" i="15" s="1"/>
  <c r="M188" i="15"/>
  <c r="N188" i="15"/>
  <c r="N288" i="15" s="1"/>
  <c r="O188" i="15"/>
  <c r="P188" i="15"/>
  <c r="P288" i="15" s="1"/>
  <c r="Q188" i="15"/>
  <c r="R188" i="15"/>
  <c r="S188" i="15"/>
  <c r="T188" i="15"/>
  <c r="U188" i="15"/>
  <c r="V188" i="15"/>
  <c r="V288" i="15" s="1"/>
  <c r="H189" i="15"/>
  <c r="I189" i="15"/>
  <c r="J189" i="15"/>
  <c r="K189" i="15"/>
  <c r="L189" i="15"/>
  <c r="M189" i="15"/>
  <c r="N189" i="15"/>
  <c r="O189" i="15"/>
  <c r="P189" i="15"/>
  <c r="Q189" i="15"/>
  <c r="R189" i="15"/>
  <c r="S189" i="15"/>
  <c r="S289" i="15" s="1"/>
  <c r="T189" i="15"/>
  <c r="U189" i="15"/>
  <c r="V189" i="15"/>
  <c r="H190" i="15"/>
  <c r="H290" i="15" s="1"/>
  <c r="I190" i="15"/>
  <c r="I290" i="15" s="1"/>
  <c r="J190" i="15"/>
  <c r="K190" i="15"/>
  <c r="L190" i="15"/>
  <c r="M190" i="15"/>
  <c r="N190" i="15"/>
  <c r="N290" i="15" s="1"/>
  <c r="O190" i="15"/>
  <c r="P190" i="15"/>
  <c r="P290" i="15" s="1"/>
  <c r="Q190" i="15"/>
  <c r="R190" i="15"/>
  <c r="R290" i="15" s="1"/>
  <c r="S190" i="15"/>
  <c r="T190" i="15"/>
  <c r="U190" i="15"/>
  <c r="V190" i="15"/>
  <c r="H191" i="15"/>
  <c r="I191" i="15"/>
  <c r="I291" i="15" s="1"/>
  <c r="J191" i="15"/>
  <c r="J291" i="15" s="1"/>
  <c r="K191" i="15"/>
  <c r="L191" i="15"/>
  <c r="M191" i="15"/>
  <c r="M291" i="15" s="1"/>
  <c r="N191" i="15"/>
  <c r="O191" i="15"/>
  <c r="O291" i="15" s="1"/>
  <c r="P191" i="15"/>
  <c r="Q191" i="15"/>
  <c r="Q291" i="15" s="1"/>
  <c r="R191" i="15"/>
  <c r="S191" i="15"/>
  <c r="S291" i="15" s="1"/>
  <c r="T191" i="15"/>
  <c r="U191" i="15"/>
  <c r="V191" i="15"/>
  <c r="H192" i="15"/>
  <c r="I192" i="15"/>
  <c r="J192" i="15"/>
  <c r="J292" i="15" s="1"/>
  <c r="K192" i="15"/>
  <c r="K292" i="15" s="1"/>
  <c r="L192" i="15"/>
  <c r="L292" i="15" s="1"/>
  <c r="M192" i="15"/>
  <c r="N192" i="15"/>
  <c r="O192" i="15"/>
  <c r="P192" i="15"/>
  <c r="Q192" i="15"/>
  <c r="R192" i="15"/>
  <c r="R292" i="15" s="1"/>
  <c r="S192" i="15"/>
  <c r="T192" i="15"/>
  <c r="T292" i="15" s="1"/>
  <c r="U192" i="15"/>
  <c r="V192" i="15"/>
  <c r="V292" i="15" s="1"/>
  <c r="H193" i="15"/>
  <c r="I193" i="15"/>
  <c r="J193" i="15"/>
  <c r="K193" i="15"/>
  <c r="K293" i="15" s="1"/>
  <c r="L193" i="15"/>
  <c r="L293" i="15" s="1"/>
  <c r="M193" i="15"/>
  <c r="M293" i="15" s="1"/>
  <c r="N193" i="15"/>
  <c r="O193" i="15"/>
  <c r="P193" i="15"/>
  <c r="Q193" i="15"/>
  <c r="R193" i="15"/>
  <c r="S193" i="15"/>
  <c r="S293" i="15" s="1"/>
  <c r="T193" i="15"/>
  <c r="U193" i="15"/>
  <c r="U293" i="15" s="1"/>
  <c r="V193" i="15"/>
  <c r="H194" i="15"/>
  <c r="I194" i="15"/>
  <c r="J194" i="15"/>
  <c r="K194" i="15"/>
  <c r="L194" i="15"/>
  <c r="M194" i="15"/>
  <c r="M294" i="15" s="1"/>
  <c r="N194" i="15"/>
  <c r="N294" i="15" s="1"/>
  <c r="O194" i="15"/>
  <c r="P194" i="15"/>
  <c r="P294" i="15" s="1"/>
  <c r="Q194" i="15"/>
  <c r="R194" i="15"/>
  <c r="R294" i="15" s="1"/>
  <c r="S194" i="15"/>
  <c r="T194" i="15"/>
  <c r="U194" i="15"/>
  <c r="V194" i="15"/>
  <c r="V294" i="15" s="1"/>
  <c r="H195" i="15"/>
  <c r="I195" i="15"/>
  <c r="J195" i="15"/>
  <c r="K195" i="15"/>
  <c r="L195" i="15"/>
  <c r="M195" i="15"/>
  <c r="M295" i="15" s="1"/>
  <c r="N195" i="15"/>
  <c r="N295" i="15" s="1"/>
  <c r="O195" i="15"/>
  <c r="P195" i="15"/>
  <c r="Q195" i="15"/>
  <c r="R195" i="15"/>
  <c r="S195" i="15"/>
  <c r="S295" i="15" s="1"/>
  <c r="T195" i="15"/>
  <c r="U195" i="15"/>
  <c r="U295" i="15" s="1"/>
  <c r="V195" i="15"/>
  <c r="H196" i="15"/>
  <c r="H296" i="15" s="1"/>
  <c r="I196" i="15"/>
  <c r="J196" i="15"/>
  <c r="J296" i="15" s="1"/>
  <c r="K196" i="15"/>
  <c r="L196" i="15"/>
  <c r="M196" i="15"/>
  <c r="N196" i="15"/>
  <c r="N296" i="15" s="1"/>
  <c r="O196" i="15"/>
  <c r="O296" i="15" s="1"/>
  <c r="P196" i="15"/>
  <c r="P296" i="15" s="1"/>
  <c r="Q196" i="15"/>
  <c r="R196" i="15"/>
  <c r="S196" i="15"/>
  <c r="T196" i="15"/>
  <c r="T296" i="15" s="1"/>
  <c r="U196" i="15"/>
  <c r="V196" i="15"/>
  <c r="V296" i="15" s="1"/>
  <c r="H197" i="15"/>
  <c r="I197" i="15"/>
  <c r="I297" i="15" s="1"/>
  <c r="J197" i="15"/>
  <c r="K197" i="15"/>
  <c r="L197" i="15"/>
  <c r="M197" i="15"/>
  <c r="N197" i="15"/>
  <c r="O197" i="15"/>
  <c r="O297" i="15" s="1"/>
  <c r="P197" i="15"/>
  <c r="P297" i="15" s="1"/>
  <c r="Q197" i="15"/>
  <c r="R197" i="15"/>
  <c r="S197" i="15"/>
  <c r="S297" i="15" s="1"/>
  <c r="T197" i="15"/>
  <c r="U197" i="15"/>
  <c r="U297" i="15" s="1"/>
  <c r="V197" i="15"/>
  <c r="H198" i="15"/>
  <c r="H298" i="15" s="1"/>
  <c r="I198" i="15"/>
  <c r="J198" i="15"/>
  <c r="J298" i="15" s="1"/>
  <c r="K198" i="15"/>
  <c r="L198" i="15"/>
  <c r="M198" i="15"/>
  <c r="N198" i="15"/>
  <c r="O198" i="15"/>
  <c r="P198" i="15"/>
  <c r="P298" i="15" s="1"/>
  <c r="Q198" i="15"/>
  <c r="Q298" i="15" s="1"/>
  <c r="R198" i="15"/>
  <c r="R298" i="15" s="1"/>
  <c r="S198" i="15"/>
  <c r="T198" i="15"/>
  <c r="U198" i="15"/>
  <c r="V198" i="15"/>
  <c r="H199" i="15"/>
  <c r="I199" i="15"/>
  <c r="I299" i="15" s="1"/>
  <c r="J199" i="15"/>
  <c r="K199" i="15"/>
  <c r="K299" i="15" s="1"/>
  <c r="L199" i="15"/>
  <c r="M199" i="15"/>
  <c r="M299" i="15" s="1"/>
  <c r="N199" i="15"/>
  <c r="O199" i="15"/>
  <c r="P199" i="15"/>
  <c r="Q199" i="15"/>
  <c r="Q299" i="15" s="1"/>
  <c r="R199" i="15"/>
  <c r="R299" i="15" s="1"/>
  <c r="S199" i="15"/>
  <c r="S299" i="15" s="1"/>
  <c r="T199" i="15"/>
  <c r="U199" i="15"/>
  <c r="V199" i="15"/>
  <c r="I202" i="15"/>
  <c r="K202" i="15"/>
  <c r="L202" i="15"/>
  <c r="M202" i="15"/>
  <c r="N202" i="15"/>
  <c r="O202" i="15"/>
  <c r="R202" i="15"/>
  <c r="S202" i="15"/>
  <c r="T202" i="15"/>
  <c r="U202" i="15"/>
  <c r="V202" i="15"/>
  <c r="H203" i="15"/>
  <c r="J203" i="15"/>
  <c r="L203" i="15"/>
  <c r="M203" i="15"/>
  <c r="N203" i="15"/>
  <c r="O203" i="15"/>
  <c r="P203" i="15"/>
  <c r="S203" i="15"/>
  <c r="T203" i="15"/>
  <c r="U203" i="15"/>
  <c r="V203" i="15"/>
  <c r="H204" i="15"/>
  <c r="I204" i="15"/>
  <c r="K204" i="15"/>
  <c r="M204" i="15"/>
  <c r="N204" i="15"/>
  <c r="O204" i="15"/>
  <c r="P204" i="15"/>
  <c r="Q204" i="15"/>
  <c r="T204" i="15"/>
  <c r="U204" i="15"/>
  <c r="V204" i="15"/>
  <c r="H205" i="15"/>
  <c r="I205" i="15"/>
  <c r="J205" i="15"/>
  <c r="L205" i="15"/>
  <c r="N205" i="15"/>
  <c r="O205" i="15"/>
  <c r="P205" i="15"/>
  <c r="Q205" i="15"/>
  <c r="R205" i="15"/>
  <c r="U205" i="15"/>
  <c r="V205" i="15"/>
  <c r="H206" i="15"/>
  <c r="I206" i="15"/>
  <c r="J206" i="15"/>
  <c r="K206" i="15"/>
  <c r="M206" i="15"/>
  <c r="O206" i="15"/>
  <c r="P206" i="15"/>
  <c r="Q206" i="15"/>
  <c r="R206" i="15"/>
  <c r="S206" i="15"/>
  <c r="V206" i="15"/>
  <c r="H207" i="15"/>
  <c r="I207" i="15"/>
  <c r="J207" i="15"/>
  <c r="K207" i="15"/>
  <c r="L207" i="15"/>
  <c r="N207" i="15"/>
  <c r="P207" i="15"/>
  <c r="Q207" i="15"/>
  <c r="R207" i="15"/>
  <c r="S207" i="15"/>
  <c r="T207" i="15"/>
  <c r="H208" i="15"/>
  <c r="I208" i="15"/>
  <c r="J208" i="15"/>
  <c r="K208" i="15"/>
  <c r="L208" i="15"/>
  <c r="M208" i="15"/>
  <c r="O208" i="15"/>
  <c r="Q208" i="15"/>
  <c r="R208" i="15"/>
  <c r="S208" i="15"/>
  <c r="T208" i="15"/>
  <c r="U208" i="15"/>
  <c r="I209" i="15"/>
  <c r="J209" i="15"/>
  <c r="K209" i="15"/>
  <c r="L209" i="15"/>
  <c r="M209" i="15"/>
  <c r="N209" i="15"/>
  <c r="P209" i="15"/>
  <c r="R209" i="15"/>
  <c r="S209" i="15"/>
  <c r="T209" i="15"/>
  <c r="U209" i="15"/>
  <c r="V209" i="15"/>
  <c r="J210" i="15"/>
  <c r="K210" i="15"/>
  <c r="L210" i="15"/>
  <c r="M210" i="15"/>
  <c r="N210" i="15"/>
  <c r="O210" i="15"/>
  <c r="Q210" i="15"/>
  <c r="S210" i="15"/>
  <c r="T210" i="15"/>
  <c r="U210" i="15"/>
  <c r="V210" i="15"/>
  <c r="H211" i="15"/>
  <c r="K211" i="15"/>
  <c r="L211" i="15"/>
  <c r="M211" i="15"/>
  <c r="N211" i="15"/>
  <c r="O211" i="15"/>
  <c r="P211" i="15"/>
  <c r="R211" i="15"/>
  <c r="T211" i="15"/>
  <c r="U211" i="15"/>
  <c r="V211" i="15"/>
  <c r="H212" i="15"/>
  <c r="I212" i="15"/>
  <c r="L212" i="15"/>
  <c r="M212" i="15"/>
  <c r="N212" i="15"/>
  <c r="O212" i="15"/>
  <c r="P212" i="15"/>
  <c r="Q212" i="15"/>
  <c r="S212" i="15"/>
  <c r="U212" i="15"/>
  <c r="V212" i="15"/>
  <c r="H213" i="15"/>
  <c r="I213" i="15"/>
  <c r="J213" i="15"/>
  <c r="M213" i="15"/>
  <c r="N213" i="15"/>
  <c r="O213" i="15"/>
  <c r="P213" i="15"/>
  <c r="Q213" i="15"/>
  <c r="R213" i="15"/>
  <c r="T213" i="15"/>
  <c r="V213" i="15"/>
  <c r="H214" i="15"/>
  <c r="I214" i="15"/>
  <c r="J214" i="15"/>
  <c r="K214" i="15"/>
  <c r="N214" i="15"/>
  <c r="O214" i="15"/>
  <c r="P214" i="15"/>
  <c r="Q214" i="15"/>
  <c r="R214" i="15"/>
  <c r="S214" i="15"/>
  <c r="U214" i="15"/>
  <c r="H215" i="15"/>
  <c r="I215" i="15"/>
  <c r="J215" i="15"/>
  <c r="K215" i="15"/>
  <c r="L215" i="15"/>
  <c r="O215" i="15"/>
  <c r="P215" i="15"/>
  <c r="Q215" i="15"/>
  <c r="R215" i="15"/>
  <c r="S215" i="15"/>
  <c r="T215" i="15"/>
  <c r="V215" i="15"/>
  <c r="I216" i="15"/>
  <c r="J216" i="15"/>
  <c r="K216" i="15"/>
  <c r="L216" i="15"/>
  <c r="M216" i="15"/>
  <c r="P216" i="15"/>
  <c r="Q216" i="15"/>
  <c r="R216" i="15"/>
  <c r="S216" i="15"/>
  <c r="T216" i="15"/>
  <c r="U216" i="15"/>
  <c r="H217" i="15"/>
  <c r="J217" i="15"/>
  <c r="K217" i="15"/>
  <c r="L217" i="15"/>
  <c r="M217" i="15"/>
  <c r="N217" i="15"/>
  <c r="Q217" i="15"/>
  <c r="R217" i="15"/>
  <c r="S217" i="15"/>
  <c r="T217" i="15"/>
  <c r="U217" i="15"/>
  <c r="V217" i="15"/>
  <c r="I218" i="15"/>
  <c r="K218" i="15"/>
  <c r="L218" i="15"/>
  <c r="M218" i="15"/>
  <c r="N218" i="15"/>
  <c r="O218" i="15"/>
  <c r="R218" i="15"/>
  <c r="S218" i="15"/>
  <c r="T218" i="15"/>
  <c r="U218" i="15"/>
  <c r="V218" i="15"/>
  <c r="H219" i="15"/>
  <c r="J219" i="15"/>
  <c r="L219" i="15"/>
  <c r="M219" i="15"/>
  <c r="N219" i="15"/>
  <c r="O219" i="15"/>
  <c r="P219" i="15"/>
  <c r="S219" i="15"/>
  <c r="T219" i="15"/>
  <c r="U219" i="15"/>
  <c r="V219" i="15"/>
  <c r="H220" i="15"/>
  <c r="I220" i="15"/>
  <c r="K220" i="15"/>
  <c r="M220" i="15"/>
  <c r="N220" i="15"/>
  <c r="O220" i="15"/>
  <c r="P220" i="15"/>
  <c r="Q220" i="15"/>
  <c r="T220" i="15"/>
  <c r="U220" i="15"/>
  <c r="V220" i="15"/>
  <c r="H221" i="15"/>
  <c r="I221" i="15"/>
  <c r="J221" i="15"/>
  <c r="L221" i="15"/>
  <c r="N221" i="15"/>
  <c r="O221" i="15"/>
  <c r="P221" i="15"/>
  <c r="Q221" i="15"/>
  <c r="R221" i="15"/>
  <c r="U221" i="15"/>
  <c r="V221" i="15"/>
  <c r="H222" i="15"/>
  <c r="I222" i="15"/>
  <c r="J222" i="15"/>
  <c r="K222" i="15"/>
  <c r="M222" i="15"/>
  <c r="O222" i="15"/>
  <c r="P222" i="15"/>
  <c r="Q222" i="15"/>
  <c r="R222" i="15"/>
  <c r="S222" i="15"/>
  <c r="V222" i="15"/>
  <c r="H223" i="15"/>
  <c r="I223" i="15"/>
  <c r="J223" i="15"/>
  <c r="K223" i="15"/>
  <c r="L223" i="15"/>
  <c r="N223" i="15"/>
  <c r="P223" i="15"/>
  <c r="Q223" i="15"/>
  <c r="R223" i="15"/>
  <c r="S223" i="15"/>
  <c r="T223" i="15"/>
  <c r="H224" i="15"/>
  <c r="I224" i="15"/>
  <c r="J224" i="15"/>
  <c r="K224" i="15"/>
  <c r="L224" i="15"/>
  <c r="M224" i="15"/>
  <c r="O224" i="15"/>
  <c r="Q224" i="15"/>
  <c r="R224" i="15"/>
  <c r="S224" i="15"/>
  <c r="T224" i="15"/>
  <c r="U224" i="15"/>
  <c r="I225" i="15"/>
  <c r="J225" i="15"/>
  <c r="K225" i="15"/>
  <c r="L225" i="15"/>
  <c r="M225" i="15"/>
  <c r="N225" i="15"/>
  <c r="P225" i="15"/>
  <c r="R225" i="15"/>
  <c r="S225" i="15"/>
  <c r="T225" i="15"/>
  <c r="U225" i="15"/>
  <c r="V225" i="15"/>
  <c r="J226" i="15"/>
  <c r="K226" i="15"/>
  <c r="L226" i="15"/>
  <c r="M226" i="15"/>
  <c r="N226" i="15"/>
  <c r="O226" i="15"/>
  <c r="Q226" i="15"/>
  <c r="S226" i="15"/>
  <c r="T226" i="15"/>
  <c r="U226" i="15"/>
  <c r="V226" i="15"/>
  <c r="H227" i="15"/>
  <c r="K227" i="15"/>
  <c r="L227" i="15"/>
  <c r="M227" i="15"/>
  <c r="N227" i="15"/>
  <c r="O227" i="15"/>
  <c r="P227" i="15"/>
  <c r="R227" i="15"/>
  <c r="T227" i="15"/>
  <c r="U227" i="15"/>
  <c r="V227" i="15"/>
  <c r="H228" i="15"/>
  <c r="I228" i="15"/>
  <c r="L228" i="15"/>
  <c r="M228" i="15"/>
  <c r="N228" i="15"/>
  <c r="O228" i="15"/>
  <c r="P228" i="15"/>
  <c r="Q228" i="15"/>
  <c r="S228" i="15"/>
  <c r="U228" i="15"/>
  <c r="V228" i="15"/>
  <c r="H229" i="15"/>
  <c r="I229" i="15"/>
  <c r="J229" i="15"/>
  <c r="M229" i="15"/>
  <c r="N229" i="15"/>
  <c r="O229" i="15"/>
  <c r="P229" i="15"/>
  <c r="Q229" i="15"/>
  <c r="R229" i="15"/>
  <c r="T229" i="15"/>
  <c r="V229" i="15"/>
  <c r="H230" i="15"/>
  <c r="I230" i="15"/>
  <c r="J230" i="15"/>
  <c r="K230" i="15"/>
  <c r="N230" i="15"/>
  <c r="O230" i="15"/>
  <c r="P230" i="15"/>
  <c r="Q230" i="15"/>
  <c r="R230" i="15"/>
  <c r="S230" i="15"/>
  <c r="U230" i="15"/>
  <c r="H231" i="15"/>
  <c r="I231" i="15"/>
  <c r="J231" i="15"/>
  <c r="K231" i="15"/>
  <c r="L231" i="15"/>
  <c r="O231" i="15"/>
  <c r="P231" i="15"/>
  <c r="Q231" i="15"/>
  <c r="R231" i="15"/>
  <c r="S231" i="15"/>
  <c r="T231" i="15"/>
  <c r="V231" i="15"/>
  <c r="I232" i="15"/>
  <c r="J232" i="15"/>
  <c r="K232" i="15"/>
  <c r="L232" i="15"/>
  <c r="M232" i="15"/>
  <c r="P232" i="15"/>
  <c r="Q232" i="15"/>
  <c r="R232" i="15"/>
  <c r="S232" i="15"/>
  <c r="T232" i="15"/>
  <c r="U232" i="15"/>
  <c r="H233" i="15"/>
  <c r="J233" i="15"/>
  <c r="K233" i="15"/>
  <c r="L233" i="15"/>
  <c r="M233" i="15"/>
  <c r="N233" i="15"/>
  <c r="Q233" i="15"/>
  <c r="R233" i="15"/>
  <c r="S233" i="15"/>
  <c r="T233" i="15"/>
  <c r="U233" i="15"/>
  <c r="V233" i="15"/>
  <c r="I234" i="15"/>
  <c r="K234" i="15"/>
  <c r="L234" i="15"/>
  <c r="M234" i="15"/>
  <c r="N234" i="15"/>
  <c r="O234" i="15"/>
  <c r="R234" i="15"/>
  <c r="S234" i="15"/>
  <c r="T234" i="15"/>
  <c r="U234" i="15"/>
  <c r="V234" i="15"/>
  <c r="H235" i="15"/>
  <c r="J235" i="15"/>
  <c r="L235" i="15"/>
  <c r="M235" i="15"/>
  <c r="N235" i="15"/>
  <c r="O235" i="15"/>
  <c r="P235" i="15"/>
  <c r="S235" i="15"/>
  <c r="T235" i="15"/>
  <c r="U235" i="15"/>
  <c r="V235" i="15"/>
  <c r="H236" i="15"/>
  <c r="I236" i="15"/>
  <c r="K236" i="15"/>
  <c r="M236" i="15"/>
  <c r="N236" i="15"/>
  <c r="O236" i="15"/>
  <c r="P236" i="15"/>
  <c r="Q236" i="15"/>
  <c r="T236" i="15"/>
  <c r="U236" i="15"/>
  <c r="V236" i="15"/>
  <c r="H237" i="15"/>
  <c r="I237" i="15"/>
  <c r="J237" i="15"/>
  <c r="L237" i="15"/>
  <c r="N237" i="15"/>
  <c r="O237" i="15"/>
  <c r="P237" i="15"/>
  <c r="Q237" i="15"/>
  <c r="R237" i="15"/>
  <c r="U237" i="15"/>
  <c r="V237" i="15"/>
  <c r="H238" i="15"/>
  <c r="I238" i="15"/>
  <c r="J238" i="15"/>
  <c r="K238" i="15"/>
  <c r="M238" i="15"/>
  <c r="O238" i="15"/>
  <c r="P238" i="15"/>
  <c r="Q238" i="15"/>
  <c r="R238" i="15"/>
  <c r="S238" i="15"/>
  <c r="V238" i="15"/>
  <c r="H239" i="15"/>
  <c r="I239" i="15"/>
  <c r="J239" i="15"/>
  <c r="K239" i="15"/>
  <c r="L239" i="15"/>
  <c r="N239" i="15"/>
  <c r="P239" i="15"/>
  <c r="Q239" i="15"/>
  <c r="R239" i="15"/>
  <c r="S239" i="15"/>
  <c r="T239" i="15"/>
  <c r="H240" i="15"/>
  <c r="I240" i="15"/>
  <c r="K240" i="15"/>
  <c r="L240" i="15"/>
  <c r="M240" i="15"/>
  <c r="O240" i="15"/>
  <c r="Q240" i="15"/>
  <c r="R240" i="15"/>
  <c r="S240" i="15"/>
  <c r="T240" i="15"/>
  <c r="U240" i="15"/>
  <c r="J241" i="15"/>
  <c r="K241" i="15"/>
  <c r="L241" i="15"/>
  <c r="M241" i="15"/>
  <c r="N241" i="15"/>
  <c r="P241" i="15"/>
  <c r="R241" i="15"/>
  <c r="T241" i="15"/>
  <c r="U241" i="15"/>
  <c r="V241" i="15"/>
  <c r="K242" i="15"/>
  <c r="L242" i="15"/>
  <c r="M242" i="15"/>
  <c r="N242" i="15"/>
  <c r="O242" i="15"/>
  <c r="Q242" i="15"/>
  <c r="S242" i="15"/>
  <c r="T242" i="15"/>
  <c r="U242" i="15"/>
  <c r="V242" i="15"/>
  <c r="H243" i="15"/>
  <c r="I243" i="15"/>
  <c r="K243" i="15"/>
  <c r="L243" i="15"/>
  <c r="N243" i="15"/>
  <c r="P243" i="15"/>
  <c r="Q243" i="15"/>
  <c r="R243" i="15"/>
  <c r="T243" i="15"/>
  <c r="U243" i="15"/>
  <c r="V243" i="15"/>
  <c r="H244" i="15"/>
  <c r="I244" i="15"/>
  <c r="L244" i="15"/>
  <c r="M244" i="15"/>
  <c r="N244" i="15"/>
  <c r="O244" i="15"/>
  <c r="P244" i="15"/>
  <c r="Q244" i="15"/>
  <c r="S244" i="15"/>
  <c r="U244" i="15"/>
  <c r="H245" i="15"/>
  <c r="I245" i="15"/>
  <c r="J245" i="15"/>
  <c r="N245" i="15"/>
  <c r="O245" i="15"/>
  <c r="P245" i="15"/>
  <c r="Q245" i="15"/>
  <c r="R245" i="15"/>
  <c r="T245" i="15"/>
  <c r="V245" i="15"/>
  <c r="H246" i="15"/>
  <c r="I246" i="15"/>
  <c r="J246" i="15"/>
  <c r="K246" i="15"/>
  <c r="N246" i="15"/>
  <c r="O246" i="15"/>
  <c r="Q246" i="15"/>
  <c r="R246" i="15"/>
  <c r="S246" i="15"/>
  <c r="U246" i="15"/>
  <c r="H247" i="15"/>
  <c r="I247" i="15"/>
  <c r="J247" i="15"/>
  <c r="K247" i="15"/>
  <c r="L247" i="15"/>
  <c r="O247" i="15"/>
  <c r="P247" i="15"/>
  <c r="Q247" i="15"/>
  <c r="R247" i="15"/>
  <c r="S247" i="15"/>
  <c r="T247" i="15"/>
  <c r="V247" i="15"/>
  <c r="I248" i="15"/>
  <c r="K248" i="15"/>
  <c r="L248" i="15"/>
  <c r="M248" i="15"/>
  <c r="Q248" i="15"/>
  <c r="R248" i="15"/>
  <c r="S248" i="15"/>
  <c r="U248" i="15"/>
  <c r="H249" i="15"/>
  <c r="J249" i="15"/>
  <c r="K249" i="15"/>
  <c r="L249" i="15"/>
  <c r="M249" i="15"/>
  <c r="N249" i="15"/>
  <c r="O249" i="15"/>
  <c r="R249" i="15"/>
  <c r="T249" i="15"/>
  <c r="V249" i="15"/>
  <c r="I250" i="15"/>
  <c r="K250" i="15"/>
  <c r="L250" i="15"/>
  <c r="M250" i="15"/>
  <c r="N250" i="15"/>
  <c r="O250" i="15"/>
  <c r="Q250" i="15"/>
  <c r="R250" i="15"/>
  <c r="S250" i="15"/>
  <c r="T250" i="15"/>
  <c r="U250" i="15"/>
  <c r="V250" i="15"/>
  <c r="H251" i="15"/>
  <c r="I251" i="15"/>
  <c r="J251" i="15"/>
  <c r="K251" i="15"/>
  <c r="L251" i="15"/>
  <c r="N251" i="15"/>
  <c r="O251" i="15"/>
  <c r="P251" i="15"/>
  <c r="S251" i="15"/>
  <c r="T251" i="15"/>
  <c r="U251" i="15"/>
  <c r="V251" i="15"/>
  <c r="I252" i="15"/>
  <c r="K252" i="15"/>
  <c r="M252" i="15"/>
  <c r="N252" i="15"/>
  <c r="O252" i="15"/>
  <c r="P252" i="15"/>
  <c r="Q252" i="15"/>
  <c r="T252" i="15"/>
  <c r="U252" i="15"/>
  <c r="H253" i="15"/>
  <c r="J253" i="15"/>
  <c r="L253" i="15"/>
  <c r="N253" i="15"/>
  <c r="O253" i="15"/>
  <c r="P253" i="15"/>
  <c r="Q253" i="15"/>
  <c r="R253" i="15"/>
  <c r="V253" i="15"/>
  <c r="H254" i="15"/>
  <c r="I254" i="15"/>
  <c r="J254" i="15"/>
  <c r="K254" i="15"/>
  <c r="M254" i="15"/>
  <c r="O254" i="15"/>
  <c r="Q254" i="15"/>
  <c r="R254" i="15"/>
  <c r="S254" i="15"/>
  <c r="H255" i="15"/>
  <c r="I255" i="15"/>
  <c r="J255" i="15"/>
  <c r="K255" i="15"/>
  <c r="L255" i="15"/>
  <c r="N255" i="15"/>
  <c r="P255" i="15"/>
  <c r="Q255" i="15"/>
  <c r="R255" i="15"/>
  <c r="S255" i="15"/>
  <c r="T255" i="15"/>
  <c r="U255" i="15"/>
  <c r="I256" i="15"/>
  <c r="K256" i="15"/>
  <c r="M256" i="15"/>
  <c r="N256" i="15"/>
  <c r="O256" i="15"/>
  <c r="Q256" i="15"/>
  <c r="R256" i="15"/>
  <c r="S256" i="15"/>
  <c r="T256" i="15"/>
  <c r="U256" i="15"/>
  <c r="I257" i="15"/>
  <c r="J257" i="15"/>
  <c r="K257" i="15"/>
  <c r="L257" i="15"/>
  <c r="M257" i="15"/>
  <c r="N257" i="15"/>
  <c r="P257" i="15"/>
  <c r="R257" i="15"/>
  <c r="T257" i="15"/>
  <c r="U257" i="15"/>
  <c r="V257" i="15"/>
  <c r="K258" i="15"/>
  <c r="L258" i="15"/>
  <c r="M258" i="15"/>
  <c r="O258" i="15"/>
  <c r="Q258" i="15"/>
  <c r="S258" i="15"/>
  <c r="T258" i="15"/>
  <c r="U258" i="15"/>
  <c r="V258" i="15"/>
  <c r="H259" i="15"/>
  <c r="K259" i="15"/>
  <c r="L259" i="15"/>
  <c r="N259" i="15"/>
  <c r="P259" i="15"/>
  <c r="R259" i="15"/>
  <c r="T259" i="15"/>
  <c r="U259" i="15"/>
  <c r="V259" i="15"/>
  <c r="H260" i="15"/>
  <c r="I260" i="15"/>
  <c r="L260" i="15"/>
  <c r="M260" i="15"/>
  <c r="N260" i="15"/>
  <c r="O260" i="15"/>
  <c r="P260" i="15"/>
  <c r="Q260" i="15"/>
  <c r="S260" i="15"/>
  <c r="U260" i="15"/>
  <c r="H261" i="15"/>
  <c r="I261" i="15"/>
  <c r="J261" i="15"/>
  <c r="N261" i="15"/>
  <c r="O261" i="15"/>
  <c r="P261" i="15"/>
  <c r="Q261" i="15"/>
  <c r="R261" i="15"/>
  <c r="T261" i="15"/>
  <c r="V261" i="15"/>
  <c r="H262" i="15"/>
  <c r="I262" i="15"/>
  <c r="J262" i="15"/>
  <c r="K262" i="15"/>
  <c r="L262" i="15"/>
  <c r="O262" i="15"/>
  <c r="Q262" i="15"/>
  <c r="S262" i="15"/>
  <c r="U262" i="15"/>
  <c r="H263" i="15"/>
  <c r="I263" i="15"/>
  <c r="J263" i="15"/>
  <c r="K263" i="15"/>
  <c r="L263" i="15"/>
  <c r="N263" i="15"/>
  <c r="O263" i="15"/>
  <c r="P263" i="15"/>
  <c r="Q263" i="15"/>
  <c r="R263" i="15"/>
  <c r="S263" i="15"/>
  <c r="T263" i="15"/>
  <c r="U263" i="15"/>
  <c r="V263" i="15"/>
  <c r="H264" i="15"/>
  <c r="I264" i="15"/>
  <c r="K264" i="15"/>
  <c r="L264" i="15"/>
  <c r="M264" i="15"/>
  <c r="P264" i="15"/>
  <c r="Q264" i="15"/>
  <c r="R264" i="15"/>
  <c r="S264" i="15"/>
  <c r="U264" i="15"/>
  <c r="H265" i="15"/>
  <c r="J265" i="15"/>
  <c r="K265" i="15"/>
  <c r="L265" i="15"/>
  <c r="M265" i="15"/>
  <c r="N265" i="15"/>
  <c r="Q265" i="15"/>
  <c r="R265" i="15"/>
  <c r="T265" i="15"/>
  <c r="V265" i="15"/>
  <c r="I266" i="15"/>
  <c r="K266" i="15"/>
  <c r="L266" i="15"/>
  <c r="M266" i="15"/>
  <c r="N266" i="15"/>
  <c r="O266" i="15"/>
  <c r="S266" i="15"/>
  <c r="T266" i="15"/>
  <c r="U266" i="15"/>
  <c r="V266" i="15"/>
  <c r="H267" i="15"/>
  <c r="J267" i="15"/>
  <c r="L267" i="15"/>
  <c r="N267" i="15"/>
  <c r="O267" i="15"/>
  <c r="P267" i="15"/>
  <c r="T267" i="15"/>
  <c r="U267" i="15"/>
  <c r="V267" i="15"/>
  <c r="H268" i="15"/>
  <c r="I268" i="15"/>
  <c r="K268" i="15"/>
  <c r="M268" i="15"/>
  <c r="N268" i="15"/>
  <c r="O268" i="15"/>
  <c r="P268" i="15"/>
  <c r="Q268" i="15"/>
  <c r="R268" i="15"/>
  <c r="U268" i="15"/>
  <c r="H269" i="15"/>
  <c r="J269" i="15"/>
  <c r="K269" i="15"/>
  <c r="L269" i="15"/>
  <c r="N269" i="15"/>
  <c r="O269" i="15"/>
  <c r="P269" i="15"/>
  <c r="Q269" i="15"/>
  <c r="R269" i="15"/>
  <c r="U269" i="15"/>
  <c r="V269" i="15"/>
  <c r="H270" i="15"/>
  <c r="I270" i="15"/>
  <c r="J270" i="15"/>
  <c r="K270" i="15"/>
  <c r="M270" i="15"/>
  <c r="O270" i="15"/>
  <c r="Q270" i="15"/>
  <c r="R270" i="15"/>
  <c r="S270" i="15"/>
  <c r="H271" i="15"/>
  <c r="I271" i="15"/>
  <c r="J271" i="15"/>
  <c r="L271" i="15"/>
  <c r="N271" i="15"/>
  <c r="P271" i="15"/>
  <c r="Q271" i="15"/>
  <c r="R271" i="15"/>
  <c r="S271" i="15"/>
  <c r="T271" i="15"/>
  <c r="H272" i="15"/>
  <c r="I272" i="15"/>
  <c r="K272" i="15"/>
  <c r="M272" i="15"/>
  <c r="O272" i="15"/>
  <c r="Q272" i="15"/>
  <c r="R272" i="15"/>
  <c r="S272" i="15"/>
  <c r="T272" i="15"/>
  <c r="U272" i="15"/>
  <c r="I273" i="15"/>
  <c r="J273" i="15"/>
  <c r="K273" i="15"/>
  <c r="L273" i="15"/>
  <c r="M273" i="15"/>
  <c r="N273" i="15"/>
  <c r="P273" i="15"/>
  <c r="R273" i="15"/>
  <c r="T273" i="15"/>
  <c r="U273" i="15"/>
  <c r="V273" i="15"/>
  <c r="K274" i="15"/>
  <c r="L274" i="15"/>
  <c r="M274" i="15"/>
  <c r="O274" i="15"/>
  <c r="Q274" i="15"/>
  <c r="S274" i="15"/>
  <c r="T274" i="15"/>
  <c r="U274" i="15"/>
  <c r="V274" i="15"/>
  <c r="H275" i="15"/>
  <c r="I275" i="15"/>
  <c r="L275" i="15"/>
  <c r="N275" i="15"/>
  <c r="P275" i="15"/>
  <c r="R275" i="15"/>
  <c r="T275" i="15"/>
  <c r="U275" i="15"/>
  <c r="V275" i="15"/>
  <c r="H276" i="15"/>
  <c r="I276" i="15"/>
  <c r="K276" i="15"/>
  <c r="L276" i="15"/>
  <c r="M276" i="15"/>
  <c r="N276" i="15"/>
  <c r="O276" i="15"/>
  <c r="P276" i="15"/>
  <c r="Q276" i="15"/>
  <c r="R276" i="15"/>
  <c r="S276" i="15"/>
  <c r="T276" i="15"/>
  <c r="U276" i="15"/>
  <c r="H277" i="15"/>
  <c r="I277" i="15"/>
  <c r="J277" i="15"/>
  <c r="M277" i="15"/>
  <c r="N277" i="15"/>
  <c r="O277" i="15"/>
  <c r="P277" i="15"/>
  <c r="R277" i="15"/>
  <c r="T277" i="15"/>
  <c r="V277" i="15"/>
  <c r="H278" i="15"/>
  <c r="I278" i="15"/>
  <c r="J278" i="15"/>
  <c r="K278" i="15"/>
  <c r="N278" i="15"/>
  <c r="O278" i="15"/>
  <c r="Q278" i="15"/>
  <c r="S278" i="15"/>
  <c r="U278" i="15"/>
  <c r="H279" i="15"/>
  <c r="I279" i="15"/>
  <c r="J279" i="15"/>
  <c r="K279" i="15"/>
  <c r="L279" i="15"/>
  <c r="P279" i="15"/>
  <c r="Q279" i="15"/>
  <c r="R279" i="15"/>
  <c r="S279" i="15"/>
  <c r="T279" i="15"/>
  <c r="V279" i="15"/>
  <c r="I280" i="15"/>
  <c r="K280" i="15"/>
  <c r="L280" i="15"/>
  <c r="M280" i="15"/>
  <c r="Q280" i="15"/>
  <c r="R280" i="15"/>
  <c r="S280" i="15"/>
  <c r="T280" i="15"/>
  <c r="U280" i="15"/>
  <c r="H281" i="15"/>
  <c r="J281" i="15"/>
  <c r="K281" i="15"/>
  <c r="L281" i="15"/>
  <c r="M281" i="15"/>
  <c r="N281" i="15"/>
  <c r="O281" i="15"/>
  <c r="R281" i="15"/>
  <c r="T281" i="15"/>
  <c r="V281" i="15"/>
  <c r="H282" i="15"/>
  <c r="I282" i="15"/>
  <c r="K282" i="15"/>
  <c r="L282" i="15"/>
  <c r="M282" i="15"/>
  <c r="N282" i="15"/>
  <c r="O282" i="15"/>
  <c r="R282" i="15"/>
  <c r="S282" i="15"/>
  <c r="T282" i="15"/>
  <c r="U282" i="15"/>
  <c r="H283" i="15"/>
  <c r="J283" i="15"/>
  <c r="L283" i="15"/>
  <c r="N283" i="15"/>
  <c r="O283" i="15"/>
  <c r="P283" i="15"/>
  <c r="T283" i="15"/>
  <c r="U283" i="15"/>
  <c r="V283" i="15"/>
  <c r="I284" i="15"/>
  <c r="K284" i="15"/>
  <c r="M284" i="15"/>
  <c r="N284" i="15"/>
  <c r="O284" i="15"/>
  <c r="P284" i="15"/>
  <c r="Q284" i="15"/>
  <c r="T284" i="15"/>
  <c r="U284" i="15"/>
  <c r="H285" i="15"/>
  <c r="J285" i="15"/>
  <c r="L285" i="15"/>
  <c r="N285" i="15"/>
  <c r="O285" i="15"/>
  <c r="P285" i="15"/>
  <c r="Q285" i="15"/>
  <c r="R285" i="15"/>
  <c r="V285" i="15"/>
  <c r="H286" i="15"/>
  <c r="I286" i="15"/>
  <c r="J286" i="15"/>
  <c r="K286" i="15"/>
  <c r="M286" i="15"/>
  <c r="O286" i="15"/>
  <c r="Q286" i="15"/>
  <c r="R286" i="15"/>
  <c r="S286" i="15"/>
  <c r="H287" i="15"/>
  <c r="I287" i="15"/>
  <c r="J287" i="15"/>
  <c r="L287" i="15"/>
  <c r="N287" i="15"/>
  <c r="P287" i="15"/>
  <c r="Q287" i="15"/>
  <c r="R287" i="15"/>
  <c r="S287" i="15"/>
  <c r="T287" i="15"/>
  <c r="U287" i="15"/>
  <c r="I288" i="15"/>
  <c r="K288" i="15"/>
  <c r="M288" i="15"/>
  <c r="O288" i="15"/>
  <c r="Q288" i="15"/>
  <c r="R288" i="15"/>
  <c r="S288" i="15"/>
  <c r="T288" i="15"/>
  <c r="U288" i="15"/>
  <c r="H289" i="15"/>
  <c r="I289" i="15"/>
  <c r="J289" i="15"/>
  <c r="K289" i="15"/>
  <c r="L289" i="15"/>
  <c r="M289" i="15"/>
  <c r="N289" i="15"/>
  <c r="O289" i="15"/>
  <c r="P289" i="15"/>
  <c r="Q289" i="15"/>
  <c r="R289" i="15"/>
  <c r="T289" i="15"/>
  <c r="U289" i="15"/>
  <c r="V289" i="15"/>
  <c r="J290" i="15"/>
  <c r="K290" i="15"/>
  <c r="L290" i="15"/>
  <c r="M290" i="15"/>
  <c r="O290" i="15"/>
  <c r="Q290" i="15"/>
  <c r="S290" i="15"/>
  <c r="T290" i="15"/>
  <c r="U290" i="15"/>
  <c r="V290" i="15"/>
  <c r="H291" i="15"/>
  <c r="K291" i="15"/>
  <c r="L291" i="15"/>
  <c r="N291" i="15"/>
  <c r="P291" i="15"/>
  <c r="R291" i="15"/>
  <c r="T291" i="15"/>
  <c r="U291" i="15"/>
  <c r="V291" i="15"/>
  <c r="H292" i="15"/>
  <c r="I292" i="15"/>
  <c r="M292" i="15"/>
  <c r="N292" i="15"/>
  <c r="O292" i="15"/>
  <c r="P292" i="15"/>
  <c r="Q292" i="15"/>
  <c r="S292" i="15"/>
  <c r="U292" i="15"/>
  <c r="H293" i="15"/>
  <c r="I293" i="15"/>
  <c r="J293" i="15"/>
  <c r="N293" i="15"/>
  <c r="O293" i="15"/>
  <c r="P293" i="15"/>
  <c r="Q293" i="15"/>
  <c r="R293" i="15"/>
  <c r="T293" i="15"/>
  <c r="V293" i="15"/>
  <c r="H294" i="15"/>
  <c r="I294" i="15"/>
  <c r="J294" i="15"/>
  <c r="K294" i="15"/>
  <c r="L294" i="15"/>
  <c r="O294" i="15"/>
  <c r="Q294" i="15"/>
  <c r="S294" i="15"/>
  <c r="T294" i="15"/>
  <c r="U294" i="15"/>
  <c r="H295" i="15"/>
  <c r="I295" i="15"/>
  <c r="J295" i="15"/>
  <c r="K295" i="15"/>
  <c r="L295" i="15"/>
  <c r="O295" i="15"/>
  <c r="P295" i="15"/>
  <c r="Q295" i="15"/>
  <c r="R295" i="15"/>
  <c r="T295" i="15"/>
  <c r="V295" i="15"/>
  <c r="I296" i="15"/>
  <c r="K296" i="15"/>
  <c r="L296" i="15"/>
  <c r="M296" i="15"/>
  <c r="Q296" i="15"/>
  <c r="R296" i="15"/>
  <c r="S296" i="15"/>
  <c r="U296" i="15"/>
  <c r="H297" i="15"/>
  <c r="J297" i="15"/>
  <c r="K297" i="15"/>
  <c r="L297" i="15"/>
  <c r="M297" i="15"/>
  <c r="N297" i="15"/>
  <c r="Q297" i="15"/>
  <c r="R297" i="15"/>
  <c r="T297" i="15"/>
  <c r="V297" i="15"/>
  <c r="I298" i="15"/>
  <c r="K298" i="15"/>
  <c r="L298" i="15"/>
  <c r="M298" i="15"/>
  <c r="N298" i="15"/>
  <c r="O298" i="15"/>
  <c r="S298" i="15"/>
  <c r="T298" i="15"/>
  <c r="U298" i="15"/>
  <c r="V298" i="15"/>
  <c r="H299" i="15"/>
  <c r="J299" i="15"/>
  <c r="L299" i="15"/>
  <c r="N299" i="15"/>
  <c r="O299" i="15"/>
  <c r="P299" i="15"/>
  <c r="T299" i="15"/>
  <c r="U299" i="15"/>
  <c r="V299" i="15"/>
  <c r="C8" i="14"/>
  <c r="J2" i="3"/>
  <c r="C9" i="14"/>
  <c r="E7" i="14"/>
  <c r="C10" i="14"/>
  <c r="I8" i="14"/>
  <c r="F8" i="14"/>
  <c r="B2" i="3"/>
  <c r="D2" i="3"/>
  <c r="C2" i="3"/>
  <c r="I9" i="14"/>
  <c r="B9" i="14"/>
  <c r="G9" i="14"/>
  <c r="C4" i="3"/>
  <c r="I6" i="14"/>
  <c r="C7" i="14"/>
  <c r="G7" i="14"/>
  <c r="J8" i="14"/>
  <c r="I7" i="14"/>
  <c r="H6" i="14"/>
  <c r="D7" i="14"/>
  <c r="E8" i="14"/>
  <c r="F7" i="14"/>
  <c r="D10" i="14"/>
  <c r="D3" i="3"/>
  <c r="C3" i="3"/>
  <c r="H2" i="3"/>
  <c r="G8" i="14"/>
  <c r="H7" i="14"/>
  <c r="D4" i="3"/>
  <c r="J7" i="14"/>
  <c r="H10" i="14"/>
  <c r="E10" i="14"/>
  <c r="B7" i="14"/>
  <c r="I10" i="14"/>
  <c r="D9" i="14"/>
  <c r="F9" i="14"/>
  <c r="H9" i="14"/>
  <c r="J6" i="14"/>
  <c r="E9" i="14"/>
  <c r="H8" i="14"/>
  <c r="B10" i="14"/>
  <c r="G10" i="14"/>
  <c r="F10" i="14"/>
  <c r="G2" i="3"/>
  <c r="I2" i="3"/>
  <c r="D8" i="14"/>
  <c r="B8" i="14"/>
  <c r="E2" i="3"/>
  <c r="G6" i="14"/>
  <c r="B4" i="3"/>
  <c r="B3" i="3"/>
  <c r="J10" i="14"/>
  <c r="F2" i="3"/>
  <c r="J9" i="14"/>
  <c r="BR78" i="14" l="1"/>
  <c r="BR75" i="14"/>
  <c r="BR77" i="14"/>
  <c r="BR71" i="14"/>
  <c r="BR76" i="14"/>
  <c r="BR74" i="14"/>
  <c r="BR79" i="14"/>
  <c r="BR84" i="14"/>
  <c r="BH37" i="14"/>
  <c r="BF37" i="14"/>
  <c r="AZ37" i="14"/>
  <c r="AX41" i="14"/>
  <c r="BE37" i="14"/>
  <c r="AV37" i="14"/>
  <c r="BF43" i="14"/>
  <c r="AX43" i="14"/>
  <c r="BC46" i="14"/>
  <c r="BB36" i="14"/>
  <c r="U8" i="14"/>
  <c r="U16" i="14"/>
  <c r="U7" i="14"/>
  <c r="U15" i="14"/>
  <c r="T8" i="14"/>
  <c r="T16" i="14"/>
  <c r="T7" i="14"/>
  <c r="T15" i="14"/>
  <c r="S16" i="14"/>
  <c r="S8" i="14"/>
  <c r="S13" i="14"/>
  <c r="S14" i="14"/>
  <c r="S15" i="14"/>
  <c r="S5" i="14"/>
  <c r="S6" i="14"/>
  <c r="S7" i="14"/>
  <c r="R16" i="14"/>
  <c r="R8" i="14"/>
  <c r="R13" i="14"/>
  <c r="R14" i="14"/>
  <c r="R15" i="14"/>
  <c r="R5" i="14"/>
  <c r="R6" i="14"/>
  <c r="R7" i="14"/>
  <c r="Q16" i="14"/>
  <c r="Q8" i="14"/>
  <c r="Q13" i="14"/>
  <c r="Q14" i="14"/>
  <c r="Q5" i="14"/>
  <c r="Q6" i="14"/>
  <c r="Q7" i="14"/>
  <c r="Q15" i="14"/>
  <c r="W8" i="14"/>
  <c r="W16" i="14"/>
  <c r="W15" i="14"/>
  <c r="W7" i="14"/>
  <c r="W12" i="14"/>
  <c r="W4" i="14"/>
  <c r="W5" i="14"/>
  <c r="W6" i="14"/>
  <c r="W13" i="14"/>
  <c r="W14" i="14"/>
  <c r="V8" i="14"/>
  <c r="V16" i="14"/>
  <c r="V15" i="14"/>
  <c r="V7" i="14"/>
  <c r="T4" i="14"/>
  <c r="T5" i="14"/>
  <c r="T6" i="14"/>
  <c r="T12" i="14"/>
  <c r="U12" i="14"/>
  <c r="U4" i="14"/>
  <c r="U5" i="14"/>
  <c r="U6" i="14"/>
  <c r="V12" i="14"/>
  <c r="V4" i="14"/>
  <c r="V5" i="14"/>
  <c r="V6" i="14"/>
  <c r="T13" i="14"/>
  <c r="U13" i="14"/>
  <c r="V13" i="14"/>
  <c r="T14" i="14"/>
  <c r="U14" i="14"/>
  <c r="V14" i="14"/>
  <c r="AZ43" i="14"/>
  <c r="BI49" i="14"/>
  <c r="BH49" i="14"/>
  <c r="BC49" i="14"/>
  <c r="AW49" i="14"/>
  <c r="AV49" i="14"/>
  <c r="BI46" i="14"/>
  <c r="BG46" i="14"/>
  <c r="AW46" i="14"/>
  <c r="AU46" i="14"/>
  <c r="AY47" i="14"/>
  <c r="BD46" i="14"/>
  <c r="BG43" i="14"/>
  <c r="AU43" i="14"/>
  <c r="BB46" i="14"/>
  <c r="BE43" i="14"/>
  <c r="BA46" i="14"/>
  <c r="BD43" i="14"/>
  <c r="AZ46" i="14"/>
  <c r="BC43" i="14"/>
  <c r="AY46" i="14"/>
  <c r="BB43" i="14"/>
  <c r="AX46" i="14"/>
  <c r="BA43" i="14"/>
  <c r="BH46" i="14"/>
  <c r="AV46" i="14"/>
  <c r="AY43" i="14"/>
  <c r="BF46" i="14"/>
  <c r="BI43" i="14"/>
  <c r="AW43" i="14"/>
  <c r="BH43" i="14"/>
  <c r="BH39" i="14"/>
  <c r="BC45" i="14"/>
  <c r="AV39" i="14"/>
  <c r="BI47" i="14"/>
  <c r="BI38" i="14"/>
  <c r="BH47" i="14"/>
  <c r="BG38" i="14"/>
  <c r="BG47" i="14"/>
  <c r="BB38" i="14"/>
  <c r="BF47" i="14"/>
  <c r="AY38" i="14"/>
  <c r="BD47" i="14"/>
  <c r="AX38" i="14"/>
  <c r="BC47" i="14"/>
  <c r="AW38" i="14"/>
  <c r="BB47" i="14"/>
  <c r="AU38" i="14"/>
  <c r="BA47" i="14"/>
  <c r="AZ47" i="14"/>
  <c r="AY41" i="14"/>
  <c r="AU47" i="14"/>
  <c r="BH36" i="14"/>
  <c r="BG49" i="14"/>
  <c r="AU49" i="14"/>
  <c r="BG39" i="14"/>
  <c r="AU39" i="14"/>
  <c r="BD37" i="14"/>
  <c r="BF49" i="14"/>
  <c r="BF39" i="14"/>
  <c r="BC37" i="14"/>
  <c r="BE49" i="14"/>
  <c r="BE39" i="14"/>
  <c r="BB37" i="14"/>
  <c r="BD49" i="14"/>
  <c r="BD39" i="14"/>
  <c r="BA37" i="14"/>
  <c r="BC39" i="14"/>
  <c r="BB49" i="14"/>
  <c r="BC42" i="14"/>
  <c r="BB39" i="14"/>
  <c r="AY37" i="14"/>
  <c r="BE36" i="14"/>
  <c r="BA49" i="14"/>
  <c r="BB42" i="14"/>
  <c r="BA39" i="14"/>
  <c r="AX37" i="14"/>
  <c r="BD36" i="14"/>
  <c r="AZ49" i="14"/>
  <c r="AZ39" i="14"/>
  <c r="BI37" i="14"/>
  <c r="AW37" i="14"/>
  <c r="BC36" i="14"/>
  <c r="AY49" i="14"/>
  <c r="AY39" i="14"/>
  <c r="AX39" i="14"/>
  <c r="BG37" i="14"/>
  <c r="AZ36" i="14"/>
  <c r="BD45" i="14"/>
  <c r="BI39" i="14"/>
  <c r="BA36" i="14"/>
  <c r="AY36" i="14"/>
  <c r="AW36" i="14"/>
  <c r="BI36" i="14"/>
  <c r="AV36" i="14"/>
  <c r="AU36" i="14"/>
  <c r="BG36" i="14"/>
  <c r="BF36" i="14"/>
  <c r="BD50" i="14"/>
  <c r="BA50" i="14"/>
  <c r="AZ50" i="14"/>
  <c r="AY50" i="14"/>
  <c r="AX50" i="14"/>
  <c r="BH38" i="14"/>
  <c r="AV38" i="14"/>
  <c r="BI50" i="14"/>
  <c r="AW50" i="14"/>
  <c r="BH50" i="14"/>
  <c r="AV50" i="14"/>
  <c r="BF38" i="14"/>
  <c r="BG50" i="14"/>
  <c r="AU50" i="14"/>
  <c r="BE38" i="14"/>
  <c r="BF50" i="14"/>
  <c r="BD38" i="14"/>
  <c r="BE50" i="14"/>
  <c r="BC38" i="14"/>
  <c r="BC50" i="14"/>
  <c r="BA38" i="14"/>
  <c r="AX45" i="14"/>
  <c r="BI42" i="14"/>
  <c r="AW42" i="14"/>
  <c r="BE41" i="14"/>
  <c r="BI45" i="14"/>
  <c r="AW45" i="14"/>
  <c r="BH42" i="14"/>
  <c r="AV42" i="14"/>
  <c r="BD41" i="14"/>
  <c r="Y58" i="14" a="1"/>
  <c r="Y61" i="14" s="1"/>
  <c r="DN61" i="14" s="1"/>
  <c r="Y51" i="14" a="1"/>
  <c r="Y56" i="14" s="1"/>
  <c r="DN56" i="14" s="1"/>
  <c r="BH45" i="14"/>
  <c r="AV45" i="14"/>
  <c r="BG42" i="14"/>
  <c r="AU42" i="14"/>
  <c r="BC41" i="14"/>
  <c r="BG45" i="14"/>
  <c r="AU45" i="14"/>
  <c r="BF42" i="14"/>
  <c r="BB41" i="14"/>
  <c r="BF45" i="14"/>
  <c r="BE42" i="14"/>
  <c r="BA41" i="14"/>
  <c r="AZ48" i="14"/>
  <c r="BE45" i="14"/>
  <c r="BD42" i="14"/>
  <c r="AZ41" i="14"/>
  <c r="BB45" i="14"/>
  <c r="BA42" i="14"/>
  <c r="BI41" i="14"/>
  <c r="AW41" i="14"/>
  <c r="BA45" i="14"/>
  <c r="AZ42" i="14"/>
  <c r="BH41" i="14"/>
  <c r="AV41" i="14"/>
  <c r="AZ45" i="14"/>
  <c r="AY42" i="14"/>
  <c r="BG41" i="14"/>
  <c r="AU41" i="14"/>
  <c r="AX47" i="14"/>
  <c r="AW47" i="14"/>
  <c r="AV47" i="14"/>
  <c r="AY40" i="14"/>
  <c r="AX40" i="14"/>
  <c r="AY44" i="14"/>
  <c r="AX44" i="14"/>
  <c r="BI44" i="14"/>
  <c r="AW44" i="14"/>
  <c r="BI40" i="14"/>
  <c r="AW40" i="14"/>
  <c r="BH44" i="14"/>
  <c r="AV44" i="14"/>
  <c r="BH40" i="14"/>
  <c r="AV40" i="14"/>
  <c r="BG44" i="14"/>
  <c r="AU44" i="14"/>
  <c r="BG40" i="14"/>
  <c r="AU40" i="14"/>
  <c r="BF44" i="14"/>
  <c r="BF40" i="14"/>
  <c r="BE44" i="14"/>
  <c r="BE40" i="14"/>
  <c r="BD44" i="14"/>
  <c r="BD40" i="14"/>
  <c r="BC44" i="14"/>
  <c r="BC40" i="14"/>
  <c r="BB44" i="14"/>
  <c r="BB40" i="14"/>
  <c r="BA44" i="14"/>
  <c r="BA40" i="14"/>
  <c r="T48" i="14"/>
  <c r="T51" i="14"/>
  <c r="U52" i="14"/>
  <c r="W53" i="14"/>
  <c r="U48" i="14"/>
  <c r="Q49" i="14"/>
  <c r="U51" i="14"/>
  <c r="V52" i="14"/>
  <c r="V50" i="14"/>
  <c r="V48" i="14"/>
  <c r="R49" i="14"/>
  <c r="V51" i="14"/>
  <c r="W52" i="14"/>
  <c r="V47" i="14"/>
  <c r="W48" i="14"/>
  <c r="S49" i="14"/>
  <c r="W51" i="14"/>
  <c r="T49" i="14"/>
  <c r="Q47" i="14"/>
  <c r="U49" i="14"/>
  <c r="Q50" i="14"/>
  <c r="S52" i="14"/>
  <c r="R47" i="14"/>
  <c r="V49" i="14"/>
  <c r="R50" i="14"/>
  <c r="Q53" i="14"/>
  <c r="R48" i="14"/>
  <c r="S47" i="14"/>
  <c r="W49" i="14"/>
  <c r="S50" i="14"/>
  <c r="R53" i="14"/>
  <c r="T47" i="14"/>
  <c r="T50" i="14"/>
  <c r="Q52" i="14"/>
  <c r="S53" i="14"/>
  <c r="U47" i="14"/>
  <c r="Q48" i="14"/>
  <c r="U50" i="14"/>
  <c r="Q51" i="14"/>
  <c r="R52" i="14"/>
  <c r="T53" i="14"/>
  <c r="R51" i="14"/>
  <c r="W47" i="14"/>
  <c r="S48" i="14"/>
  <c r="W50" i="14"/>
  <c r="S51" i="14"/>
  <c r="T52" i="14"/>
  <c r="V53" i="14"/>
  <c r="U53" i="14"/>
  <c r="BA48" i="14"/>
  <c r="AY48" i="14"/>
  <c r="AX48" i="14"/>
  <c r="BI48" i="14"/>
  <c r="AW48" i="14"/>
  <c r="BH48" i="14"/>
  <c r="AV48" i="14"/>
  <c r="BG48" i="14"/>
  <c r="AU48" i="14"/>
  <c r="BF48" i="14"/>
  <c r="BE48" i="14"/>
  <c r="BD48" i="14"/>
  <c r="BC48" i="14"/>
  <c r="Q39" i="14"/>
  <c r="T41" i="14"/>
  <c r="T44" i="14"/>
  <c r="R39" i="14"/>
  <c r="U41" i="14"/>
  <c r="Q42" i="14"/>
  <c r="U44" i="14"/>
  <c r="S39" i="14"/>
  <c r="V41" i="14"/>
  <c r="R42" i="14"/>
  <c r="V44" i="14"/>
  <c r="T39" i="14"/>
  <c r="W41" i="14"/>
  <c r="S42" i="14"/>
  <c r="W44" i="14"/>
  <c r="U39" i="14"/>
  <c r="Q40" i="14"/>
  <c r="T42" i="14"/>
  <c r="Q45" i="14"/>
  <c r="V39" i="14"/>
  <c r="R40" i="14"/>
  <c r="U42" i="14"/>
  <c r="Q43" i="14"/>
  <c r="R45" i="14"/>
  <c r="W39" i="14"/>
  <c r="S40" i="14"/>
  <c r="V42" i="14"/>
  <c r="R43" i="14"/>
  <c r="S45" i="14"/>
  <c r="T40" i="14"/>
  <c r="W42" i="14"/>
  <c r="S43" i="14"/>
  <c r="T45" i="14"/>
  <c r="U40" i="14"/>
  <c r="T43" i="14"/>
  <c r="U45" i="14"/>
  <c r="V40" i="14"/>
  <c r="Q41" i="14"/>
  <c r="U43" i="14"/>
  <c r="Q44" i="14"/>
  <c r="V45" i="14"/>
  <c r="W40" i="14"/>
  <c r="R41" i="14"/>
  <c r="V43" i="14"/>
  <c r="R44" i="14"/>
  <c r="W45" i="14"/>
  <c r="S41" i="14"/>
  <c r="W43" i="14"/>
  <c r="S44" i="14"/>
  <c r="Y12" i="14"/>
  <c r="DN12" i="14" s="1"/>
  <c r="Y9" i="14"/>
  <c r="DN9" i="14" s="1"/>
  <c r="Y15" i="14"/>
  <c r="DN15" i="14" s="1"/>
  <c r="Y14" i="14"/>
  <c r="DN14" i="14" s="1"/>
  <c r="DN10" i="14"/>
  <c r="Y13" i="14"/>
  <c r="DN13" i="14" s="1"/>
  <c r="Y11" i="14"/>
  <c r="DN11" i="14" s="1"/>
  <c r="Q2" i="3"/>
  <c r="E4" i="3"/>
  <c r="E3" i="3"/>
  <c r="Y93" i="14" l="1" a="1"/>
  <c r="Y93" i="14" s="1"/>
  <c r="DN93" i="14" s="1"/>
  <c r="Y86" i="14" a="1"/>
  <c r="Y86" i="14" s="1"/>
  <c r="DN86" i="14" s="1"/>
  <c r="Y65" i="14" a="1"/>
  <c r="Y68" i="14" s="1"/>
  <c r="DN68" i="14" s="1"/>
  <c r="Y79" i="14" a="1"/>
  <c r="Y79" i="14" s="1"/>
  <c r="DN79" i="14" s="1"/>
  <c r="Y72" i="14" a="1"/>
  <c r="Y72" i="14" s="1"/>
  <c r="DN72" i="14" s="1"/>
  <c r="Y16" i="14" a="1"/>
  <c r="Y37" i="14" a="1"/>
  <c r="Y30" i="14" a="1"/>
  <c r="Y23" i="14" a="1"/>
  <c r="Y44" i="14" a="1"/>
  <c r="Y58" i="14"/>
  <c r="DN58" i="14" s="1"/>
  <c r="Y60" i="14"/>
  <c r="DN60" i="14" s="1"/>
  <c r="Y62" i="14"/>
  <c r="DN62" i="14" s="1"/>
  <c r="Y52" i="14"/>
  <c r="DN52" i="14" s="1"/>
  <c r="Y64" i="14"/>
  <c r="DN64" i="14" s="1"/>
  <c r="Y51" i="14"/>
  <c r="DN51" i="14" s="1"/>
  <c r="Y54" i="14"/>
  <c r="DN54" i="14" s="1"/>
  <c r="Y59" i="14"/>
  <c r="DN59" i="14" s="1"/>
  <c r="Y63" i="14"/>
  <c r="DN63" i="14" s="1"/>
  <c r="Y55" i="14"/>
  <c r="DN55" i="14" s="1"/>
  <c r="Y57" i="14"/>
  <c r="DN57" i="14" s="1"/>
  <c r="Y53" i="14"/>
  <c r="Y286" i="14" a="1"/>
  <c r="Y272" i="14" a="1"/>
  <c r="Y251" i="14" a="1"/>
  <c r="Y265" i="14" a="1"/>
  <c r="Y279" i="14" a="1"/>
  <c r="Y293" i="14" a="1"/>
  <c r="Y258" i="14" a="1"/>
  <c r="Y230" i="14" a="1"/>
  <c r="Y244" i="14" a="1"/>
  <c r="Y223" i="14" a="1"/>
  <c r="Y209" i="14" a="1"/>
  <c r="Y237" i="14" a="1"/>
  <c r="Y216" i="14" a="1"/>
  <c r="Y202" i="14" a="1"/>
  <c r="R2" i="3"/>
  <c r="F3" i="3"/>
  <c r="F4" i="3"/>
  <c r="Y88" i="14" l="1"/>
  <c r="DN88" i="14" s="1"/>
  <c r="Y69" i="14"/>
  <c r="DN69" i="14" s="1"/>
  <c r="Y75" i="14"/>
  <c r="DN75" i="14" s="1"/>
  <c r="Y70" i="14"/>
  <c r="DN70" i="14" s="1"/>
  <c r="Y81" i="14"/>
  <c r="DN81" i="14" s="1"/>
  <c r="Y77" i="14"/>
  <c r="DN77" i="14" s="1"/>
  <c r="Y80" i="14"/>
  <c r="DN80" i="14" s="1"/>
  <c r="Y85" i="14"/>
  <c r="DN85" i="14" s="1"/>
  <c r="Y84" i="14"/>
  <c r="DN84" i="14" s="1"/>
  <c r="Y92" i="14"/>
  <c r="DN92" i="14" s="1"/>
  <c r="Y65" i="14"/>
  <c r="DN65" i="14" s="1"/>
  <c r="Y82" i="14"/>
  <c r="DN82" i="14" s="1"/>
  <c r="Y95" i="14"/>
  <c r="DN95" i="14" s="1"/>
  <c r="Y67" i="14"/>
  <c r="DN67" i="14" s="1"/>
  <c r="Y98" i="14"/>
  <c r="DN98" i="14" s="1"/>
  <c r="Y66" i="14"/>
  <c r="DN66" i="14" s="1"/>
  <c r="Y99" i="14"/>
  <c r="DN99" i="14" s="1"/>
  <c r="Y89" i="14"/>
  <c r="DN89" i="14" s="1"/>
  <c r="Y87" i="14"/>
  <c r="DN87" i="14" s="1"/>
  <c r="Y71" i="14"/>
  <c r="DN71" i="14" s="1"/>
  <c r="Y91" i="14"/>
  <c r="DN91" i="14" s="1"/>
  <c r="Y90" i="14"/>
  <c r="DN90" i="14" s="1"/>
  <c r="Y97" i="14"/>
  <c r="DN97" i="14" s="1"/>
  <c r="Y94" i="14"/>
  <c r="DN94" i="14" s="1"/>
  <c r="Y96" i="14"/>
  <c r="DN96" i="14" s="1"/>
  <c r="Y76" i="14"/>
  <c r="DN76" i="14" s="1"/>
  <c r="Y78" i="14"/>
  <c r="DN78" i="14" s="1"/>
  <c r="Y74" i="14"/>
  <c r="DN74" i="14" s="1"/>
  <c r="Y83" i="14"/>
  <c r="DN83" i="14" s="1"/>
  <c r="Y73" i="14"/>
  <c r="DN73" i="14" s="1"/>
  <c r="Y16" i="14"/>
  <c r="DN16" i="14" s="1"/>
  <c r="Y20" i="14"/>
  <c r="DN20" i="14" s="1"/>
  <c r="Y17" i="14"/>
  <c r="DN17" i="14" s="1"/>
  <c r="Y21" i="14"/>
  <c r="DN21" i="14" s="1"/>
  <c r="Y19" i="14"/>
  <c r="DN19" i="14" s="1"/>
  <c r="Y18" i="14"/>
  <c r="DN18" i="14" s="1"/>
  <c r="Y22" i="14"/>
  <c r="DN22" i="14" s="1"/>
  <c r="Y49" i="14"/>
  <c r="DN49" i="14" s="1"/>
  <c r="Y47" i="14"/>
  <c r="DN47" i="14" s="1"/>
  <c r="Y46" i="14"/>
  <c r="DN46" i="14" s="1"/>
  <c r="Y44" i="14"/>
  <c r="DN44" i="14" s="1"/>
  <c r="Y45" i="14"/>
  <c r="DN45" i="14" s="1"/>
  <c r="Y50" i="14"/>
  <c r="DN50" i="14" s="1"/>
  <c r="Y48" i="14"/>
  <c r="DN48" i="14" s="1"/>
  <c r="Y25" i="14"/>
  <c r="DN25" i="14" s="1"/>
  <c r="Y27" i="14"/>
  <c r="DN27" i="14" s="1"/>
  <c r="Y23" i="14"/>
  <c r="DN23" i="14" s="1"/>
  <c r="Y26" i="14"/>
  <c r="DN26" i="14" s="1"/>
  <c r="Y28" i="14"/>
  <c r="DN28" i="14" s="1"/>
  <c r="Y24" i="14"/>
  <c r="DN24" i="14" s="1"/>
  <c r="Y29" i="14"/>
  <c r="DN29" i="14" s="1"/>
  <c r="Y34" i="14"/>
  <c r="DN34" i="14" s="1"/>
  <c r="Y33" i="14"/>
  <c r="DN33" i="14" s="1"/>
  <c r="Y30" i="14"/>
  <c r="DN30" i="14" s="1"/>
  <c r="Y32" i="14"/>
  <c r="DN32" i="14" s="1"/>
  <c r="Y36" i="14"/>
  <c r="DN36" i="14" s="1"/>
  <c r="Y35" i="14"/>
  <c r="DN35" i="14" s="1"/>
  <c r="Y31" i="14"/>
  <c r="DN31" i="14" s="1"/>
  <c r="Y42" i="14"/>
  <c r="DN42" i="14" s="1"/>
  <c r="Y39" i="14"/>
  <c r="DN39" i="14" s="1"/>
  <c r="Y38" i="14"/>
  <c r="DN38" i="14" s="1"/>
  <c r="Y40" i="14"/>
  <c r="DN40" i="14" s="1"/>
  <c r="Y43" i="14"/>
  <c r="DN43" i="14" s="1"/>
  <c r="Y37" i="14"/>
  <c r="DN37" i="14" s="1"/>
  <c r="Y41" i="14"/>
  <c r="DN41" i="14" s="1"/>
  <c r="DN53" i="14"/>
  <c r="AQ2" i="14" a="1"/>
  <c r="Y265" i="14"/>
  <c r="Y271" i="14"/>
  <c r="Y269" i="14"/>
  <c r="Y267" i="14"/>
  <c r="Y268" i="14"/>
  <c r="Y270" i="14"/>
  <c r="Y266" i="14"/>
  <c r="Y257" i="14"/>
  <c r="Y252" i="14"/>
  <c r="Y251" i="14"/>
  <c r="Y255" i="14"/>
  <c r="Y253" i="14"/>
  <c r="Y256" i="14"/>
  <c r="Y254" i="14"/>
  <c r="Y293" i="14"/>
  <c r="Y294" i="14"/>
  <c r="Y298" i="14"/>
  <c r="Y297" i="14"/>
  <c r="Y296" i="14"/>
  <c r="Y295" i="14"/>
  <c r="Y299" i="14"/>
  <c r="Y272" i="14"/>
  <c r="Y276" i="14"/>
  <c r="Y274" i="14"/>
  <c r="Y278" i="14"/>
  <c r="Y275" i="14"/>
  <c r="Y273" i="14"/>
  <c r="Y277" i="14"/>
  <c r="Y258" i="14"/>
  <c r="Y260" i="14"/>
  <c r="Y263" i="14"/>
  <c r="Y262" i="14"/>
  <c r="Y259" i="14"/>
  <c r="Y264" i="14"/>
  <c r="Y261" i="14"/>
  <c r="Y279" i="14"/>
  <c r="Y282" i="14"/>
  <c r="Y283" i="14"/>
  <c r="Y281" i="14"/>
  <c r="Y285" i="14"/>
  <c r="Y280" i="14"/>
  <c r="Y284" i="14"/>
  <c r="Y286" i="14"/>
  <c r="Y290" i="14"/>
  <c r="Y291" i="14"/>
  <c r="Y289" i="14"/>
  <c r="Y288" i="14"/>
  <c r="Y292" i="14"/>
  <c r="Y287" i="14"/>
  <c r="Y209" i="14"/>
  <c r="Y212" i="14"/>
  <c r="Y210" i="14"/>
  <c r="Y215" i="14"/>
  <c r="Y214" i="14"/>
  <c r="Y211" i="14"/>
  <c r="Y213" i="14"/>
  <c r="Y223" i="14"/>
  <c r="Y224" i="14"/>
  <c r="Y225" i="14"/>
  <c r="Y227" i="14"/>
  <c r="Y229" i="14"/>
  <c r="Y226" i="14"/>
  <c r="Y228" i="14"/>
  <c r="Y205" i="14"/>
  <c r="Y203" i="14"/>
  <c r="Y208" i="14"/>
  <c r="Y207" i="14"/>
  <c r="Y206" i="14"/>
  <c r="Y202" i="14"/>
  <c r="Y204" i="14"/>
  <c r="Y239" i="14"/>
  <c r="Y243" i="14"/>
  <c r="Y241" i="14"/>
  <c r="Y242" i="14"/>
  <c r="Y238" i="14"/>
  <c r="Y237" i="14"/>
  <c r="Y240" i="14"/>
  <c r="Y247" i="14"/>
  <c r="Y248" i="14"/>
  <c r="Y250" i="14"/>
  <c r="Y249" i="14"/>
  <c r="Y244" i="14"/>
  <c r="Y246" i="14"/>
  <c r="Y245" i="14"/>
  <c r="Y221" i="14"/>
  <c r="Y216" i="14"/>
  <c r="Y222" i="14"/>
  <c r="Y217" i="14"/>
  <c r="Y220" i="14"/>
  <c r="Y218" i="14"/>
  <c r="Y219" i="14"/>
  <c r="Y231" i="14"/>
  <c r="Y232" i="14"/>
  <c r="Y230" i="14"/>
  <c r="Y233" i="14"/>
  <c r="Y234" i="14"/>
  <c r="Y235" i="14"/>
  <c r="Y236" i="14"/>
  <c r="S2" i="3"/>
  <c r="G4" i="3"/>
  <c r="G3" i="3"/>
  <c r="AQ36" i="14" l="1" a="1"/>
  <c r="AQ38" i="14" s="1"/>
  <c r="AQ11" i="14"/>
  <c r="AQ13" i="14"/>
  <c r="AQ10" i="14"/>
  <c r="AQ9" i="14"/>
  <c r="AQ6" i="14"/>
  <c r="AQ5" i="14"/>
  <c r="AQ2" i="14"/>
  <c r="AQ7" i="14"/>
  <c r="AQ3" i="14"/>
  <c r="AQ14" i="14"/>
  <c r="AQ16" i="14"/>
  <c r="AQ12" i="14"/>
  <c r="AQ8" i="14"/>
  <c r="AQ4" i="14"/>
  <c r="AQ15" i="14"/>
  <c r="T2" i="3"/>
  <c r="H3" i="3"/>
  <c r="H4" i="3"/>
  <c r="AQ43" i="14" l="1"/>
  <c r="AS43" i="14" s="1"/>
  <c r="AQ40" i="14"/>
  <c r="AS40" i="14" s="1"/>
  <c r="AQ41" i="14"/>
  <c r="AR41" i="14" s="1"/>
  <c r="AQ46" i="14"/>
  <c r="AS46" i="14" s="1"/>
  <c r="AQ36" i="14"/>
  <c r="AS36" i="14" s="1"/>
  <c r="AQ44" i="14"/>
  <c r="AS44" i="14" s="1"/>
  <c r="AQ48" i="14"/>
  <c r="AS48" i="14" s="1"/>
  <c r="AQ39" i="14"/>
  <c r="AR39" i="14" s="1"/>
  <c r="AQ47" i="14"/>
  <c r="AS47" i="14" s="1"/>
  <c r="AQ45" i="14"/>
  <c r="AS45" i="14" s="1"/>
  <c r="AQ42" i="14"/>
  <c r="AS42" i="14" s="1"/>
  <c r="AQ50" i="14"/>
  <c r="AS50" i="14" s="1"/>
  <c r="AQ37" i="14"/>
  <c r="AR37" i="14" s="1"/>
  <c r="AQ49" i="14"/>
  <c r="AR49" i="14" s="1"/>
  <c r="AR12" i="14"/>
  <c r="CX12" i="14" s="1"/>
  <c r="AS12" i="14"/>
  <c r="CV12" i="14" s="1"/>
  <c r="AS16" i="14"/>
  <c r="CV16" i="14" s="1"/>
  <c r="AR16" i="14"/>
  <c r="CX16" i="14" s="1"/>
  <c r="AS14" i="14"/>
  <c r="CV14" i="14" s="1"/>
  <c r="AR14" i="14"/>
  <c r="CX14" i="14" s="1"/>
  <c r="AR7" i="14"/>
  <c r="CX7" i="14" s="1"/>
  <c r="AS7" i="14"/>
  <c r="CV7" i="14" s="1"/>
  <c r="AS3" i="14"/>
  <c r="CV3" i="14" s="1"/>
  <c r="AR3" i="14"/>
  <c r="CX3" i="14" s="1"/>
  <c r="AS2" i="14"/>
  <c r="AR2" i="14"/>
  <c r="CX2" i="14" s="1"/>
  <c r="AR5" i="14"/>
  <c r="CX5" i="14" s="1"/>
  <c r="AS5" i="14"/>
  <c r="CV5" i="14" s="1"/>
  <c r="AR6" i="14"/>
  <c r="CX6" i="14" s="1"/>
  <c r="AS6" i="14"/>
  <c r="CV6" i="14" s="1"/>
  <c r="AS9" i="14"/>
  <c r="CV9" i="14" s="1"/>
  <c r="AR9" i="14"/>
  <c r="CX9" i="14" s="1"/>
  <c r="AS15" i="14"/>
  <c r="CV15" i="14" s="1"/>
  <c r="AR15" i="14"/>
  <c r="CX15" i="14" s="1"/>
  <c r="AS10" i="14"/>
  <c r="CV10" i="14" s="1"/>
  <c r="AR10" i="14"/>
  <c r="CX10" i="14" s="1"/>
  <c r="AR4" i="14"/>
  <c r="CX4" i="14" s="1"/>
  <c r="AS4" i="14"/>
  <c r="CV4" i="14" s="1"/>
  <c r="AR13" i="14"/>
  <c r="CX13" i="14" s="1"/>
  <c r="AS13" i="14"/>
  <c r="CV13" i="14" s="1"/>
  <c r="AR8" i="14"/>
  <c r="CX8" i="14" s="1"/>
  <c r="AS8" i="14"/>
  <c r="CV8" i="14" s="1"/>
  <c r="AS11" i="14"/>
  <c r="CV11" i="14" s="1"/>
  <c r="AR11" i="14"/>
  <c r="CX11" i="14" s="1"/>
  <c r="AS38" i="14"/>
  <c r="AR38" i="14"/>
  <c r="U2" i="3"/>
  <c r="I4" i="3"/>
  <c r="I3" i="3"/>
  <c r="AS41" i="14" l="1"/>
  <c r="AR46" i="14"/>
  <c r="AR40" i="14"/>
  <c r="AS49" i="14"/>
  <c r="AR44" i="14"/>
  <c r="AR43" i="14"/>
  <c r="AS37" i="14"/>
  <c r="BK36" i="14" s="1" a="1"/>
  <c r="BK40" i="14" s="1"/>
  <c r="BM40" i="14" s="1"/>
  <c r="AR36" i="14"/>
  <c r="AR50" i="14"/>
  <c r="AR42" i="14"/>
  <c r="AR47" i="14"/>
  <c r="AS39" i="14"/>
  <c r="AR48" i="14"/>
  <c r="AR45" i="14"/>
  <c r="CV2" i="14"/>
  <c r="BK2" i="14" a="1"/>
  <c r="V2" i="3"/>
  <c r="J4" i="3"/>
  <c r="J3" i="3"/>
  <c r="BK37" i="14" l="1"/>
  <c r="BM37" i="14" s="1"/>
  <c r="BK48" i="14"/>
  <c r="BL48" i="14" s="1"/>
  <c r="BK42" i="14"/>
  <c r="BM42" i="14" s="1"/>
  <c r="BK45" i="14"/>
  <c r="BM45" i="14" s="1"/>
  <c r="BK46" i="14"/>
  <c r="BM46" i="14" s="1"/>
  <c r="BL40" i="14"/>
  <c r="BK36" i="14"/>
  <c r="BL36" i="14" s="1"/>
  <c r="BK49" i="14"/>
  <c r="BK43" i="14"/>
  <c r="BL43" i="14" s="1"/>
  <c r="BK41" i="14"/>
  <c r="BK50" i="14"/>
  <c r="BK47" i="14"/>
  <c r="BK38" i="14"/>
  <c r="BL38" i="14" s="1"/>
  <c r="BK39" i="14"/>
  <c r="BM39" i="14" s="1"/>
  <c r="BK44" i="14"/>
  <c r="BL44" i="14" s="1"/>
  <c r="BK2" i="14"/>
  <c r="BK5" i="14"/>
  <c r="BK9" i="14"/>
  <c r="BK13" i="14"/>
  <c r="BK3" i="14"/>
  <c r="BK8" i="14"/>
  <c r="BK16" i="14"/>
  <c r="BK6" i="14"/>
  <c r="BK10" i="14"/>
  <c r="BK12" i="14"/>
  <c r="BK14" i="14"/>
  <c r="BK7" i="14"/>
  <c r="BK11" i="14"/>
  <c r="BK15" i="14"/>
  <c r="BK4" i="14"/>
  <c r="W2" i="3"/>
  <c r="Y2" i="3" s="1" a="1"/>
  <c r="BX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C5" i="3"/>
  <c r="B5" i="3"/>
  <c r="D5" i="3"/>
  <c r="BM36" i="14" l="1"/>
  <c r="BL39" i="14"/>
  <c r="BM44" i="14"/>
  <c r="BM38" i="14"/>
  <c r="BL37" i="14"/>
  <c r="BM48" i="14"/>
  <c r="BL42" i="14"/>
  <c r="BL46" i="14"/>
  <c r="BL50" i="14"/>
  <c r="BM50" i="14"/>
  <c r="BM47" i="14"/>
  <c r="BL47" i="14"/>
  <c r="BM43" i="14"/>
  <c r="BL41" i="14"/>
  <c r="BM41" i="14"/>
  <c r="BL49" i="14"/>
  <c r="BM49" i="14"/>
  <c r="BL45" i="14"/>
  <c r="BL7" i="14"/>
  <c r="CF7" i="14" s="1"/>
  <c r="BM7" i="14"/>
  <c r="CD7" i="14" s="1"/>
  <c r="BL14" i="14"/>
  <c r="CF14" i="14" s="1"/>
  <c r="BM14" i="14"/>
  <c r="CD14" i="14" s="1"/>
  <c r="BL12" i="14"/>
  <c r="CF12" i="14" s="1"/>
  <c r="BM12" i="14"/>
  <c r="CD12" i="14" s="1"/>
  <c r="BM10" i="14"/>
  <c r="CD10" i="14" s="1"/>
  <c r="BL10" i="14"/>
  <c r="CF10" i="14" s="1"/>
  <c r="BL6" i="14"/>
  <c r="CF6" i="14" s="1"/>
  <c r="BM6" i="14"/>
  <c r="CD6" i="14" s="1"/>
  <c r="BM16" i="14"/>
  <c r="CD16" i="14" s="1"/>
  <c r="BL16" i="14"/>
  <c r="CF16" i="14" s="1"/>
  <c r="BM8" i="14"/>
  <c r="CD8" i="14" s="1"/>
  <c r="BL8" i="14"/>
  <c r="CF8" i="14" s="1"/>
  <c r="BM3" i="14"/>
  <c r="CD3" i="14" s="1"/>
  <c r="BL3" i="14"/>
  <c r="CF3" i="14" s="1"/>
  <c r="BM13" i="14"/>
  <c r="CD13" i="14" s="1"/>
  <c r="BL13" i="14"/>
  <c r="CF13" i="14" s="1"/>
  <c r="BL4" i="14"/>
  <c r="CF4" i="14" s="1"/>
  <c r="BM4" i="14"/>
  <c r="CD4" i="14" s="1"/>
  <c r="BM9" i="14"/>
  <c r="CD9" i="14" s="1"/>
  <c r="BL9" i="14"/>
  <c r="CF9" i="14" s="1"/>
  <c r="BM15" i="14"/>
  <c r="CD15" i="14" s="1"/>
  <c r="BL15" i="14"/>
  <c r="CF15" i="14" s="1"/>
  <c r="BM5" i="14"/>
  <c r="CD5" i="14" s="1"/>
  <c r="BL5" i="14"/>
  <c r="CF5" i="14" s="1"/>
  <c r="BL11" i="14"/>
  <c r="CF11" i="14" s="1"/>
  <c r="BM11" i="14"/>
  <c r="CD11" i="14" s="1"/>
  <c r="BM2" i="14"/>
  <c r="BL2" i="14"/>
  <c r="CF2" i="14" s="1"/>
  <c r="Y2" i="3"/>
  <c r="DI2" i="3" s="1"/>
  <c r="Y3" i="3"/>
  <c r="Y4" i="3"/>
  <c r="Y5" i="3"/>
  <c r="Y6" i="3"/>
  <c r="Y7" i="3"/>
  <c r="Y8" i="3"/>
  <c r="Q3" i="3"/>
  <c r="E5" i="3"/>
  <c r="BT36" i="14" l="1" a="1"/>
  <c r="BT36" i="14" s="1"/>
  <c r="BU36" i="14" s="1"/>
  <c r="BV36" i="14" s="1"/>
  <c r="C19" i="14" s="1"/>
  <c r="E19" i="14" s="1"/>
  <c r="CN34" i="14"/>
  <c r="CH34" i="14"/>
  <c r="CK34" i="14"/>
  <c r="CO34" i="14"/>
  <c r="CI34" i="14"/>
  <c r="CP34" i="14"/>
  <c r="CQ34" i="14"/>
  <c r="CU34" i="14"/>
  <c r="CJ34" i="14"/>
  <c r="CL34" i="14"/>
  <c r="CR34" i="14"/>
  <c r="CS34" i="14"/>
  <c r="CM34" i="14"/>
  <c r="CT34" i="14"/>
  <c r="CV34" i="14"/>
  <c r="CV35" i="14"/>
  <c r="CK35" i="14"/>
  <c r="CS35" i="14"/>
  <c r="CL35" i="14"/>
  <c r="CQ35" i="14"/>
  <c r="CP35" i="14"/>
  <c r="CM35" i="14"/>
  <c r="CN35" i="14"/>
  <c r="CU35" i="14"/>
  <c r="CR35" i="14"/>
  <c r="CO35" i="14"/>
  <c r="CH35" i="14"/>
  <c r="CT35" i="14"/>
  <c r="CI35" i="14"/>
  <c r="CJ35" i="14"/>
  <c r="CV29" i="14"/>
  <c r="CI29" i="14"/>
  <c r="CU29" i="14"/>
  <c r="CQ29" i="14"/>
  <c r="CK29" i="14"/>
  <c r="CT29" i="14"/>
  <c r="CL29" i="14"/>
  <c r="CM29" i="14"/>
  <c r="CN29" i="14"/>
  <c r="CP29" i="14"/>
  <c r="CR29" i="14"/>
  <c r="CS29" i="14"/>
  <c r="CO29" i="14"/>
  <c r="CJ29" i="14"/>
  <c r="CH29" i="14"/>
  <c r="CO28" i="14"/>
  <c r="CL28" i="14"/>
  <c r="CP28" i="14"/>
  <c r="CM28" i="14"/>
  <c r="CQ28" i="14"/>
  <c r="CN28" i="14"/>
  <c r="CR28" i="14"/>
  <c r="CS28" i="14"/>
  <c r="CH28" i="14"/>
  <c r="CT28" i="14"/>
  <c r="CI28" i="14"/>
  <c r="CU28" i="14"/>
  <c r="CJ28" i="14"/>
  <c r="CV28" i="14"/>
  <c r="CK28" i="14"/>
  <c r="CJ25" i="14"/>
  <c r="CV25" i="14"/>
  <c r="CM25" i="14"/>
  <c r="CK25" i="14"/>
  <c r="CO25" i="14"/>
  <c r="CL25" i="14"/>
  <c r="CR25" i="14"/>
  <c r="CI25" i="14"/>
  <c r="CN25" i="14"/>
  <c r="CS25" i="14"/>
  <c r="CP25" i="14"/>
  <c r="CH25" i="14"/>
  <c r="CQ25" i="14"/>
  <c r="CT25" i="14"/>
  <c r="CU25" i="14"/>
  <c r="CV32" i="14"/>
  <c r="CN32" i="14"/>
  <c r="CS32" i="14"/>
  <c r="CK32" i="14"/>
  <c r="CL32" i="14"/>
  <c r="CP32" i="14"/>
  <c r="CU32" i="14"/>
  <c r="CM32" i="14"/>
  <c r="CO32" i="14"/>
  <c r="CH32" i="14"/>
  <c r="CQ32" i="14"/>
  <c r="CT32" i="14"/>
  <c r="CR32" i="14"/>
  <c r="CI32" i="14"/>
  <c r="CJ32" i="14"/>
  <c r="CQ30" i="14"/>
  <c r="CN30" i="14"/>
  <c r="CR30" i="14"/>
  <c r="CO30" i="14"/>
  <c r="CU30" i="14"/>
  <c r="CV30" i="14"/>
  <c r="CS30" i="14"/>
  <c r="CP30" i="14"/>
  <c r="CH30" i="14"/>
  <c r="CT30" i="14"/>
  <c r="CI30" i="14"/>
  <c r="CL30" i="14"/>
  <c r="CJ30" i="14"/>
  <c r="CK30" i="14"/>
  <c r="CM30" i="14"/>
  <c r="CU33" i="14"/>
  <c r="CO33" i="14"/>
  <c r="CP33" i="14"/>
  <c r="CQ33" i="14"/>
  <c r="CJ33" i="14"/>
  <c r="CM33" i="14"/>
  <c r="CV33" i="14"/>
  <c r="CN33" i="14"/>
  <c r="CK33" i="14"/>
  <c r="CL33" i="14"/>
  <c r="CS33" i="14"/>
  <c r="CI33" i="14"/>
  <c r="CH33" i="14"/>
  <c r="CR33" i="14"/>
  <c r="CT33" i="14"/>
  <c r="CS23" i="14"/>
  <c r="CH23" i="14"/>
  <c r="CN23" i="14"/>
  <c r="CT23" i="14"/>
  <c r="CI23" i="14"/>
  <c r="CU23" i="14"/>
  <c r="CV23" i="14"/>
  <c r="CJ23" i="14"/>
  <c r="CK23" i="14"/>
  <c r="CL23" i="14"/>
  <c r="CQ23" i="14"/>
  <c r="CP23" i="14"/>
  <c r="CM23" i="14"/>
  <c r="CR23" i="14"/>
  <c r="CO23" i="14"/>
  <c r="CV21" i="14"/>
  <c r="CS21" i="14"/>
  <c r="CU21" i="14"/>
  <c r="CK21" i="14"/>
  <c r="CL21" i="14"/>
  <c r="CP21" i="14"/>
  <c r="CM21" i="14"/>
  <c r="CN21" i="14"/>
  <c r="CQ21" i="14"/>
  <c r="CR21" i="14"/>
  <c r="CO21" i="14"/>
  <c r="CH21" i="14"/>
  <c r="CT21" i="14"/>
  <c r="CI21" i="14"/>
  <c r="CJ21" i="14"/>
  <c r="CD2" i="14"/>
  <c r="BT2" i="14" a="1"/>
  <c r="BT2" i="14" s="1"/>
  <c r="BU2" i="14" s="1"/>
  <c r="BV2" i="14" s="1"/>
  <c r="CM22" i="14"/>
  <c r="CJ22" i="14"/>
  <c r="CN22" i="14"/>
  <c r="CO22" i="14"/>
  <c r="CP22" i="14"/>
  <c r="CQ22" i="14"/>
  <c r="CR22" i="14"/>
  <c r="CI22" i="14"/>
  <c r="CT22" i="14"/>
  <c r="CK22" i="14"/>
  <c r="CS22" i="14"/>
  <c r="CU22" i="14"/>
  <c r="CH22" i="14"/>
  <c r="CV22" i="14"/>
  <c r="CL22" i="14"/>
  <c r="CN24" i="14"/>
  <c r="CO24" i="14"/>
  <c r="CP24" i="14"/>
  <c r="CQ24" i="14"/>
  <c r="CS24" i="14"/>
  <c r="CR24" i="14"/>
  <c r="CH24" i="14"/>
  <c r="CL24" i="14"/>
  <c r="CT24" i="14"/>
  <c r="CI24" i="14"/>
  <c r="CK24" i="14"/>
  <c r="CU24" i="14"/>
  <c r="CJ24" i="14"/>
  <c r="CM24" i="14"/>
  <c r="CV24" i="14"/>
  <c r="CO27" i="14"/>
  <c r="CS27" i="14"/>
  <c r="CU27" i="14"/>
  <c r="CP27" i="14"/>
  <c r="CT27" i="14"/>
  <c r="CI27" i="14"/>
  <c r="CL27" i="14"/>
  <c r="CH27" i="14"/>
  <c r="CQ27" i="14"/>
  <c r="CK27" i="14"/>
  <c r="CR27" i="14"/>
  <c r="CJ27" i="14"/>
  <c r="CV27" i="14"/>
  <c r="CM27" i="14"/>
  <c r="CN27" i="14"/>
  <c r="CO31" i="14"/>
  <c r="CP31" i="14"/>
  <c r="CQ31" i="14"/>
  <c r="CR31" i="14"/>
  <c r="CS31" i="14"/>
  <c r="CH31" i="14"/>
  <c r="CT31" i="14"/>
  <c r="CI31" i="14"/>
  <c r="CU31" i="14"/>
  <c r="CL31" i="14"/>
  <c r="CJ31" i="14"/>
  <c r="CM31" i="14"/>
  <c r="CV31" i="14"/>
  <c r="CN31" i="14"/>
  <c r="CK31" i="14"/>
  <c r="CM26" i="14"/>
  <c r="CV26" i="14"/>
  <c r="CN26" i="14"/>
  <c r="CK26" i="14"/>
  <c r="CO26" i="14"/>
  <c r="CL26" i="14"/>
  <c r="CP26" i="14"/>
  <c r="CQ26" i="14"/>
  <c r="CR26" i="14"/>
  <c r="CS26" i="14"/>
  <c r="CH26" i="14"/>
  <c r="CT26" i="14"/>
  <c r="CI26" i="14"/>
  <c r="CU26" i="14"/>
  <c r="CJ26" i="14"/>
  <c r="R3" i="3"/>
  <c r="F5" i="3"/>
  <c r="BW36" i="14" l="1"/>
  <c r="F28" i="14"/>
  <c r="BZ5" i="14"/>
  <c r="BZ2" i="14" s="1"/>
  <c r="CB2" i="14" s="1"/>
  <c r="BY2" i="14"/>
  <c r="BW2" i="14"/>
  <c r="C16" i="14"/>
  <c r="F27" i="14"/>
  <c r="S3" i="3"/>
  <c r="G5" i="3"/>
  <c r="CN37" i="14" l="1"/>
  <c r="CC30" i="14"/>
  <c r="CC28" i="14"/>
  <c r="CF31" i="14"/>
  <c r="CM58" i="14"/>
  <c r="CK66" i="14"/>
  <c r="CJ58" i="14"/>
  <c r="CU57" i="14"/>
  <c r="CI59" i="14"/>
  <c r="CK58" i="14"/>
  <c r="CU62" i="14"/>
  <c r="CT67" i="14"/>
  <c r="CS65" i="14"/>
  <c r="CI55" i="14"/>
  <c r="CV68" i="14"/>
  <c r="CV57" i="14"/>
  <c r="CL62" i="14"/>
  <c r="CV59" i="14"/>
  <c r="CS62" i="14"/>
  <c r="CH55" i="14"/>
  <c r="CM63" i="14"/>
  <c r="CK60" i="14"/>
  <c r="CV61" i="14"/>
  <c r="CK62" i="14"/>
  <c r="CS59" i="14"/>
  <c r="CM60" i="14"/>
  <c r="CH65" i="14"/>
  <c r="CN55" i="14"/>
  <c r="CH62" i="14"/>
  <c r="CR59" i="14"/>
  <c r="CP63" i="14"/>
  <c r="CH69" i="14"/>
  <c r="CP58" i="14"/>
  <c r="CS69" i="14"/>
  <c r="CV64" i="14"/>
  <c r="CQ56" i="14"/>
  <c r="CR68" i="14"/>
  <c r="CQ57" i="14"/>
  <c r="CU64" i="14"/>
  <c r="CH66" i="14"/>
  <c r="CV58" i="14"/>
  <c r="CC25" i="14"/>
  <c r="CC23" i="14"/>
  <c r="CF26" i="14"/>
  <c r="CS64" i="14"/>
  <c r="CN60" i="14"/>
  <c r="CP64" i="14"/>
  <c r="CU58" i="14"/>
  <c r="CH59" i="14"/>
  <c r="CN56" i="14"/>
  <c r="CT62" i="14"/>
  <c r="CM67" i="14"/>
  <c r="CI65" i="14"/>
  <c r="CO58" i="14"/>
  <c r="CO61" i="14"/>
  <c r="CL57" i="14"/>
  <c r="CI58" i="14"/>
  <c r="CI62" i="14"/>
  <c r="CP62" i="14"/>
  <c r="CN68" i="14"/>
  <c r="CQ67" i="14"/>
  <c r="CK69" i="14"/>
  <c r="CT64" i="14"/>
  <c r="CV56" i="14"/>
  <c r="CJ67" i="14"/>
  <c r="CO56" i="14"/>
  <c r="CM59" i="14"/>
  <c r="CR63" i="14"/>
  <c r="CI63" i="14"/>
  <c r="CO60" i="14"/>
  <c r="CN62" i="14"/>
  <c r="CK37" i="14"/>
  <c r="CU60" i="14"/>
  <c r="CF35" i="14"/>
  <c r="CF33" i="14"/>
  <c r="CC31" i="14"/>
  <c r="CR64" i="14"/>
  <c r="CS58" i="14"/>
  <c r="CO64" i="14"/>
  <c r="CJ64" i="14"/>
  <c r="CN58" i="14"/>
  <c r="CQ61" i="14"/>
  <c r="CT69" i="14"/>
  <c r="CL67" i="14"/>
  <c r="CI68" i="14"/>
  <c r="CK67" i="14"/>
  <c r="CQ60" i="14"/>
  <c r="CM69" i="14"/>
  <c r="CH67" i="14"/>
  <c r="CP37" i="14"/>
  <c r="CN61" i="14"/>
  <c r="CT63" i="14"/>
  <c r="CI69" i="14"/>
  <c r="CL61" i="14"/>
  <c r="CO66" i="14"/>
  <c r="CF29" i="14"/>
  <c r="CF22" i="14"/>
  <c r="CC26" i="14"/>
  <c r="CH64" i="14"/>
  <c r="CL56" i="14"/>
  <c r="CV67" i="14"/>
  <c r="CP67" i="14"/>
  <c r="CM64" i="14"/>
  <c r="CS60" i="14"/>
  <c r="CV69" i="14"/>
  <c r="CK56" i="14"/>
  <c r="CR62" i="14"/>
  <c r="CM55" i="14"/>
  <c r="CU56" i="14"/>
  <c r="CQ59" i="14"/>
  <c r="CU37" i="14"/>
  <c r="CS68" i="14"/>
  <c r="CH60" i="14"/>
  <c r="CK57" i="14"/>
  <c r="CJ57" i="14"/>
  <c r="CF24" i="14"/>
  <c r="CC33" i="14"/>
  <c r="CF30" i="14"/>
  <c r="CP56" i="14"/>
  <c r="CU65" i="14"/>
  <c r="CU67" i="14"/>
  <c r="CN63" i="14"/>
  <c r="CL64" i="14"/>
  <c r="CQ64" i="14"/>
  <c r="CL69" i="14"/>
  <c r="CU63" i="14"/>
  <c r="CQ62" i="14"/>
  <c r="CI67" i="14"/>
  <c r="CT59" i="14"/>
  <c r="CL58" i="14"/>
  <c r="CT66" i="14"/>
  <c r="CV63" i="14"/>
  <c r="CJ69" i="14"/>
  <c r="CR56" i="14"/>
  <c r="CP60" i="14"/>
  <c r="CJ59" i="14"/>
  <c r="CQ66" i="14"/>
  <c r="CO63" i="14"/>
  <c r="CS66" i="14"/>
  <c r="CF32" i="14"/>
  <c r="CH63" i="14"/>
  <c r="CK55" i="14"/>
  <c r="CC35" i="14"/>
  <c r="CF27" i="14"/>
  <c r="CF25" i="14"/>
  <c r="CS61" i="14"/>
  <c r="CT65" i="14"/>
  <c r="CT56" i="14"/>
  <c r="CJ61" i="14"/>
  <c r="CS67" i="14"/>
  <c r="CJ68" i="14"/>
  <c r="CU66" i="14"/>
  <c r="CK63" i="14"/>
  <c r="CQ69" i="14"/>
  <c r="CH56" i="14"/>
  <c r="CP65" i="14"/>
  <c r="CN67" i="14"/>
  <c r="CV66" i="14"/>
  <c r="CL63" i="14"/>
  <c r="CS63" i="14"/>
  <c r="CO62" i="14"/>
  <c r="CM66" i="14"/>
  <c r="CO65" i="14"/>
  <c r="CH61" i="14"/>
  <c r="CT60" i="14"/>
  <c r="CC29" i="14"/>
  <c r="CC22" i="14"/>
  <c r="CR60" i="14"/>
  <c r="CK68" i="14"/>
  <c r="CU69" i="14"/>
  <c r="CM56" i="14"/>
  <c r="CU68" i="14"/>
  <c r="CR67" i="14"/>
  <c r="CO55" i="14"/>
  <c r="CR57" i="14"/>
  <c r="CL66" i="14"/>
  <c r="CS37" i="14"/>
  <c r="CM68" i="14"/>
  <c r="CN64" i="14"/>
  <c r="CI56" i="14"/>
  <c r="CC24" i="14"/>
  <c r="CR65" i="14"/>
  <c r="CT55" i="14"/>
  <c r="CI66" i="14"/>
  <c r="CJ66" i="14"/>
  <c r="CF34" i="14"/>
  <c r="CC27" i="14"/>
  <c r="CJ60" i="14"/>
  <c r="CI60" i="14"/>
  <c r="CU55" i="14"/>
  <c r="CP61" i="14"/>
  <c r="CQ65" i="14"/>
  <c r="CJ56" i="14"/>
  <c r="CM62" i="14"/>
  <c r="CS55" i="14"/>
  <c r="CM57" i="14"/>
  <c r="CR66" i="14"/>
  <c r="CU61" i="14"/>
  <c r="CN69" i="14"/>
  <c r="CL68" i="14"/>
  <c r="CS57" i="14"/>
  <c r="CP59" i="14"/>
  <c r="CN57" i="14"/>
  <c r="CP68" i="14"/>
  <c r="CJ62" i="14"/>
  <c r="CK64" i="14"/>
  <c r="CO37" i="14"/>
  <c r="CF28" i="14"/>
  <c r="CF21" i="14"/>
  <c r="CO59" i="14"/>
  <c r="CV55" i="14"/>
  <c r="CL59" i="14"/>
  <c r="CH68" i="14"/>
  <c r="CR69" i="14"/>
  <c r="CQ63" i="14"/>
  <c r="CV65" i="14"/>
  <c r="CL55" i="14"/>
  <c r="CI61" i="14"/>
  <c r="CO57" i="14"/>
  <c r="CK61" i="14"/>
  <c r="CP69" i="14"/>
  <c r="CN66" i="14"/>
  <c r="CI57" i="14"/>
  <c r="CT68" i="14"/>
  <c r="CP57" i="14"/>
  <c r="CP66" i="14"/>
  <c r="CS56" i="14"/>
  <c r="CJ63" i="14"/>
  <c r="CR37" i="14"/>
  <c r="CF23" i="14"/>
  <c r="CC32" i="14"/>
  <c r="CN59" i="14"/>
  <c r="CI64" i="14"/>
  <c r="CK59" i="14"/>
  <c r="CN65" i="14"/>
  <c r="CL60" i="14"/>
  <c r="CT61" i="14"/>
  <c r="CL65" i="14"/>
  <c r="CR58" i="14"/>
  <c r="CU59" i="14"/>
  <c r="CQ55" i="14"/>
  <c r="CO68" i="14"/>
  <c r="CM65" i="14"/>
  <c r="CC34" i="14"/>
  <c r="CC21" i="14"/>
  <c r="CT58" i="14"/>
  <c r="CO67" i="14"/>
  <c r="CQ58" i="14"/>
  <c r="CO69" i="14"/>
  <c r="CR55" i="14"/>
  <c r="CM61" i="14"/>
  <c r="CK65" i="14"/>
  <c r="CH58" i="14"/>
  <c r="CQ68" i="14"/>
  <c r="CP55" i="14"/>
  <c r="CR61" i="14"/>
  <c r="CT57" i="14"/>
  <c r="CV62" i="14"/>
  <c r="CJ55" i="14"/>
  <c r="CJ65" i="14"/>
  <c r="CV60" i="14"/>
  <c r="CH57" i="14"/>
  <c r="CJ37" i="14"/>
  <c r="CV37" i="14"/>
  <c r="CI37" i="14"/>
  <c r="CQ37" i="14"/>
  <c r="CL37" i="14"/>
  <c r="CT37" i="14"/>
  <c r="CM37" i="14"/>
  <c r="E16" i="14"/>
  <c r="E21" i="14" s="1"/>
  <c r="C21" i="14"/>
  <c r="CH37" i="14"/>
  <c r="T3" i="3"/>
  <c r="H5" i="3"/>
  <c r="CM71" i="14" l="1"/>
  <c r="CK71" i="14"/>
  <c r="CR71" i="14"/>
  <c r="CU71" i="14"/>
  <c r="CH71" i="14"/>
  <c r="CO71" i="14"/>
  <c r="CG38" i="14" a="1"/>
  <c r="CN71" i="14"/>
  <c r="CP71" i="14"/>
  <c r="CS71" i="14"/>
  <c r="CT71" i="14"/>
  <c r="CV71" i="14"/>
  <c r="CI71" i="14"/>
  <c r="CJ71" i="14"/>
  <c r="CQ71" i="14"/>
  <c r="CL71" i="14"/>
  <c r="U3" i="3"/>
  <c r="I5" i="3"/>
  <c r="CG48" i="14" l="1"/>
  <c r="CG38" i="14"/>
  <c r="CG43" i="14"/>
  <c r="CG49" i="14"/>
  <c r="CG46" i="14"/>
  <c r="CG50" i="14"/>
  <c r="CG40" i="14"/>
  <c r="CG45" i="14"/>
  <c r="CG39" i="14"/>
  <c r="CG51" i="14"/>
  <c r="CG52" i="14"/>
  <c r="CG41" i="14"/>
  <c r="CG44" i="14"/>
  <c r="CG47" i="14"/>
  <c r="CG42" i="14"/>
  <c r="CG55" i="14" a="1"/>
  <c r="V3" i="3"/>
  <c r="J5" i="3"/>
  <c r="CG68" i="14" l="1"/>
  <c r="CG63" i="14"/>
  <c r="CG62" i="14"/>
  <c r="CG57" i="14"/>
  <c r="CG69" i="14"/>
  <c r="CG59" i="14"/>
  <c r="CG58" i="14"/>
  <c r="CG64" i="14"/>
  <c r="CG60" i="14"/>
  <c r="CG55" i="14"/>
  <c r="CG61" i="14"/>
  <c r="CG67" i="14"/>
  <c r="CG56" i="14"/>
  <c r="CG65" i="14"/>
  <c r="CG66" i="14"/>
  <c r="W3" i="3"/>
  <c r="BX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6" i="3"/>
  <c r="B6" i="3"/>
  <c r="C6" i="3"/>
  <c r="EU4" i="14" l="1"/>
  <c r="EU49" i="14"/>
  <c r="EU88" i="14"/>
  <c r="EU65" i="14"/>
  <c r="EU90" i="14"/>
  <c r="EU51" i="14"/>
  <c r="EU57" i="14"/>
  <c r="EU76" i="14"/>
  <c r="EU20" i="14"/>
  <c r="EU59" i="14"/>
  <c r="EU25" i="14"/>
  <c r="EU28" i="14"/>
  <c r="EU15" i="14"/>
  <c r="EU87" i="14"/>
  <c r="EU93" i="14"/>
  <c r="EU11" i="14"/>
  <c r="EU60" i="14"/>
  <c r="EU27" i="14"/>
  <c r="EU62" i="14"/>
  <c r="EU33" i="14"/>
  <c r="EU48" i="14"/>
  <c r="EU19" i="14"/>
  <c r="EU32" i="14"/>
  <c r="EU50" i="14"/>
  <c r="EU34" i="14"/>
  <c r="EU47" i="14"/>
  <c r="EU98" i="14"/>
  <c r="EU54" i="14"/>
  <c r="EU84" i="14"/>
  <c r="EU64" i="14"/>
  <c r="EU70" i="14"/>
  <c r="EU86" i="14"/>
  <c r="EU31" i="14"/>
  <c r="EU69" i="14"/>
  <c r="EU37" i="14"/>
  <c r="EU23" i="14"/>
  <c r="EU67" i="14"/>
  <c r="EU16" i="14"/>
  <c r="EU2" i="14"/>
  <c r="EU5" i="14"/>
  <c r="EU41" i="14"/>
  <c r="EU66" i="14"/>
  <c r="EU26" i="14"/>
  <c r="EU85" i="14"/>
  <c r="EU9" i="14"/>
  <c r="EU12" i="14"/>
  <c r="EU61" i="14"/>
  <c r="EU38" i="14"/>
  <c r="EU44" i="14"/>
  <c r="EU8" i="14"/>
  <c r="EU3" i="14"/>
  <c r="EU46" i="14"/>
  <c r="EU95" i="14"/>
  <c r="EU42" i="14"/>
  <c r="EU45" i="14"/>
  <c r="EU97" i="14"/>
  <c r="EU74" i="14"/>
  <c r="EU80" i="14"/>
  <c r="EU43" i="14"/>
  <c r="EU82" i="14"/>
  <c r="EU6" i="14"/>
  <c r="EU78" i="14"/>
  <c r="EU81" i="14"/>
  <c r="EU36" i="14"/>
  <c r="EU21" i="14"/>
  <c r="EU96" i="14"/>
  <c r="EU79" i="14"/>
  <c r="EU17" i="14"/>
  <c r="EU39" i="14"/>
  <c r="EU10" i="14"/>
  <c r="EU13" i="14"/>
  <c r="EU71" i="14"/>
  <c r="EU29" i="14"/>
  <c r="EU24" i="14"/>
  <c r="EU14" i="14"/>
  <c r="EU56" i="14"/>
  <c r="EU75" i="14"/>
  <c r="EU55" i="14"/>
  <c r="EU58" i="14"/>
  <c r="EU77" i="14"/>
  <c r="EU35" i="14"/>
  <c r="EU63" i="14"/>
  <c r="EU53" i="14"/>
  <c r="EU92" i="14"/>
  <c r="EU7" i="14"/>
  <c r="EU91" i="14"/>
  <c r="EU94" i="14"/>
  <c r="EU83" i="14"/>
  <c r="EU73" i="14"/>
  <c r="EU99" i="14"/>
  <c r="EU89" i="14"/>
  <c r="EU72" i="14"/>
  <c r="EU52" i="14"/>
  <c r="EU30" i="14"/>
  <c r="EU68" i="14"/>
  <c r="EU18" i="14"/>
  <c r="EU22" i="14"/>
  <c r="EU40" i="14"/>
  <c r="EO49" i="14"/>
  <c r="EO38" i="14"/>
  <c r="EO45" i="14"/>
  <c r="EO16" i="14"/>
  <c r="EO11" i="14"/>
  <c r="EO22" i="14"/>
  <c r="EO35" i="14"/>
  <c r="EO65" i="14"/>
  <c r="EO85" i="14"/>
  <c r="EO74" i="14"/>
  <c r="EO81" i="14"/>
  <c r="EO61" i="14"/>
  <c r="EO50" i="14"/>
  <c r="EO57" i="14"/>
  <c r="EO73" i="14"/>
  <c r="EO2" i="14"/>
  <c r="EO79" i="14"/>
  <c r="EO9" i="14"/>
  <c r="EO13" i="14"/>
  <c r="EO97" i="14"/>
  <c r="EO86" i="14"/>
  <c r="EO93" i="14"/>
  <c r="EO20" i="14"/>
  <c r="EO34" i="14"/>
  <c r="EO36" i="14"/>
  <c r="EO42" i="14"/>
  <c r="EO58" i="14"/>
  <c r="EO66" i="14"/>
  <c r="EO21" i="14"/>
  <c r="EO32" i="14"/>
  <c r="EO59" i="14"/>
  <c r="EO69" i="14"/>
  <c r="EO71" i="14"/>
  <c r="EO78" i="14"/>
  <c r="EO94" i="14"/>
  <c r="EO8" i="14"/>
  <c r="EO54" i="14"/>
  <c r="EO70" i="14"/>
  <c r="EO95" i="14"/>
  <c r="EO26" i="14"/>
  <c r="EO6" i="14"/>
  <c r="EO10" i="14"/>
  <c r="EO31" i="14"/>
  <c r="EO47" i="14"/>
  <c r="EO90" i="14"/>
  <c r="EO43" i="14"/>
  <c r="EO24" i="14"/>
  <c r="EO46" i="14"/>
  <c r="EO33" i="14"/>
  <c r="EO39" i="14"/>
  <c r="EO55" i="14"/>
  <c r="EO5" i="14"/>
  <c r="EO83" i="14"/>
  <c r="EO29" i="14"/>
  <c r="EO17" i="14"/>
  <c r="EO63" i="14"/>
  <c r="EO82" i="14"/>
  <c r="EO68" i="14"/>
  <c r="EO75" i="14"/>
  <c r="EO91" i="14"/>
  <c r="EO44" i="14"/>
  <c r="EO18" i="14"/>
  <c r="EO67" i="14"/>
  <c r="EO56" i="14"/>
  <c r="EO99" i="14"/>
  <c r="EO62" i="14"/>
  <c r="EO28" i="14"/>
  <c r="EO7" i="14"/>
  <c r="EO27" i="14"/>
  <c r="EO80" i="14"/>
  <c r="EO51" i="14"/>
  <c r="EO98" i="14"/>
  <c r="EO92" i="14"/>
  <c r="EO40" i="14"/>
  <c r="EO37" i="14"/>
  <c r="EO52" i="14"/>
  <c r="EO41" i="14"/>
  <c r="EO15" i="14"/>
  <c r="EO87" i="14"/>
  <c r="EO14" i="14"/>
  <c r="EO23" i="14"/>
  <c r="EO76" i="14"/>
  <c r="EO72" i="14"/>
  <c r="EO88" i="14"/>
  <c r="EO77" i="14"/>
  <c r="EO4" i="14"/>
  <c r="EO25" i="14"/>
  <c r="EO12" i="14"/>
  <c r="EO84" i="14"/>
  <c r="EO64" i="14"/>
  <c r="EO89" i="14"/>
  <c r="EO96" i="14"/>
  <c r="EO30" i="14"/>
  <c r="EO48" i="14"/>
  <c r="EO19" i="14"/>
  <c r="EO53" i="14"/>
  <c r="EO60" i="14"/>
  <c r="EO3" i="14"/>
  <c r="EI72" i="14"/>
  <c r="EI75" i="14"/>
  <c r="EI68" i="14"/>
  <c r="EI84" i="14"/>
  <c r="EI19" i="14"/>
  <c r="EI5" i="14"/>
  <c r="EI60" i="14"/>
  <c r="EI89" i="14"/>
  <c r="EI4" i="14"/>
  <c r="EI7" i="14"/>
  <c r="EI12" i="14"/>
  <c r="EI16" i="14"/>
  <c r="EI67" i="14"/>
  <c r="EI44" i="14"/>
  <c r="EI96" i="14"/>
  <c r="EI92" i="14"/>
  <c r="EI52" i="14"/>
  <c r="EI55" i="14"/>
  <c r="EI45" i="14"/>
  <c r="EI64" i="14"/>
  <c r="EI2" i="14"/>
  <c r="EI80" i="14"/>
  <c r="EI11" i="14"/>
  <c r="EI3" i="14"/>
  <c r="EI88" i="14"/>
  <c r="EI91" i="14"/>
  <c r="EI81" i="14"/>
  <c r="EI42" i="14"/>
  <c r="EI58" i="14"/>
  <c r="EI36" i="14"/>
  <c r="EI86" i="14"/>
  <c r="EI21" i="14"/>
  <c r="EI33" i="14"/>
  <c r="EI17" i="14"/>
  <c r="EI71" i="14"/>
  <c r="EI66" i="14"/>
  <c r="EI54" i="14"/>
  <c r="EI73" i="14"/>
  <c r="EI43" i="14"/>
  <c r="EI20" i="14"/>
  <c r="EI78" i="14"/>
  <c r="EI40" i="14"/>
  <c r="EI22" i="14"/>
  <c r="EI79" i="14"/>
  <c r="EI26" i="14"/>
  <c r="EI10" i="14"/>
  <c r="EI18" i="14"/>
  <c r="EI57" i="14"/>
  <c r="EI14" i="14"/>
  <c r="EI37" i="14"/>
  <c r="EI94" i="14"/>
  <c r="EI51" i="14"/>
  <c r="EI93" i="14"/>
  <c r="EI53" i="14"/>
  <c r="EI28" i="14"/>
  <c r="EI13" i="14"/>
  <c r="EI87" i="14"/>
  <c r="EI35" i="14"/>
  <c r="EI34" i="14"/>
  <c r="EI62" i="14"/>
  <c r="EI61" i="14"/>
  <c r="EI41" i="14"/>
  <c r="EI8" i="14"/>
  <c r="EI69" i="14"/>
  <c r="EI98" i="14"/>
  <c r="EI97" i="14"/>
  <c r="EI77" i="14"/>
  <c r="EI47" i="14"/>
  <c r="EI27" i="14"/>
  <c r="EI31" i="14"/>
  <c r="EI56" i="14"/>
  <c r="EI23" i="14"/>
  <c r="EI83" i="14"/>
  <c r="EI49" i="14"/>
  <c r="EI6" i="14"/>
  <c r="EI15" i="14"/>
  <c r="EI50" i="14"/>
  <c r="EI29" i="14"/>
  <c r="EI85" i="14"/>
  <c r="EI39" i="14"/>
  <c r="EI48" i="14"/>
  <c r="EI90" i="14"/>
  <c r="EI76" i="14"/>
  <c r="EI59" i="14"/>
  <c r="EI30" i="14"/>
  <c r="EI25" i="14"/>
  <c r="EI32" i="14"/>
  <c r="EI24" i="14"/>
  <c r="EI95" i="14"/>
  <c r="EI65" i="14"/>
  <c r="EI38" i="14"/>
  <c r="EI70" i="14"/>
  <c r="EI63" i="14"/>
  <c r="EI46" i="14"/>
  <c r="EI9" i="14"/>
  <c r="EI74" i="14"/>
  <c r="EI82" i="14"/>
  <c r="EI99" i="14"/>
  <c r="EN20" i="14"/>
  <c r="EN98" i="14"/>
  <c r="EN46" i="14"/>
  <c r="EN71" i="14"/>
  <c r="EN59" i="14"/>
  <c r="EN31" i="14"/>
  <c r="EN82" i="14"/>
  <c r="EN6" i="14"/>
  <c r="EN95" i="14"/>
  <c r="EN66" i="14"/>
  <c r="EN63" i="14"/>
  <c r="EN89" i="14"/>
  <c r="EN85" i="14"/>
  <c r="EN9" i="14"/>
  <c r="EN13" i="14"/>
  <c r="EN61" i="14"/>
  <c r="EN21" i="14"/>
  <c r="EN35" i="14"/>
  <c r="EN99" i="14"/>
  <c r="EN30" i="14"/>
  <c r="EN32" i="14"/>
  <c r="EN42" i="14"/>
  <c r="EN58" i="14"/>
  <c r="EN97" i="14"/>
  <c r="EN54" i="14"/>
  <c r="EN73" i="14"/>
  <c r="EN40" i="14"/>
  <c r="EN2" i="14"/>
  <c r="EN36" i="14"/>
  <c r="EN78" i="14"/>
  <c r="EN94" i="14"/>
  <c r="EN51" i="14"/>
  <c r="EN90" i="14"/>
  <c r="EN22" i="14"/>
  <c r="EN76" i="14"/>
  <c r="EN69" i="14"/>
  <c r="EN39" i="14"/>
  <c r="EN10" i="14"/>
  <c r="EN8" i="14"/>
  <c r="EN19" i="14"/>
  <c r="EN29" i="14"/>
  <c r="EN65" i="14"/>
  <c r="EN26" i="14"/>
  <c r="EN75" i="14"/>
  <c r="EN55" i="14"/>
  <c r="EN57" i="14"/>
  <c r="EN27" i="14"/>
  <c r="EN67" i="14"/>
  <c r="EN14" i="14"/>
  <c r="EN33" i="14"/>
  <c r="EN7" i="14"/>
  <c r="EN91" i="14"/>
  <c r="EN5" i="14"/>
  <c r="EN53" i="14"/>
  <c r="EN70" i="14"/>
  <c r="EN25" i="14"/>
  <c r="EN68" i="14"/>
  <c r="EN52" i="14"/>
  <c r="EN18" i="14"/>
  <c r="EN44" i="14"/>
  <c r="EN83" i="14"/>
  <c r="EN17" i="14"/>
  <c r="EN62" i="14"/>
  <c r="EN28" i="14"/>
  <c r="EN88" i="14"/>
  <c r="EN41" i="14"/>
  <c r="EN80" i="14"/>
  <c r="EN87" i="14"/>
  <c r="EN56" i="14"/>
  <c r="EN3" i="14"/>
  <c r="EN37" i="14"/>
  <c r="EN47" i="14"/>
  <c r="EN77" i="14"/>
  <c r="EN15" i="14"/>
  <c r="EN64" i="14"/>
  <c r="EN92" i="14"/>
  <c r="EN43" i="14"/>
  <c r="EN72" i="14"/>
  <c r="EN93" i="14"/>
  <c r="EN12" i="14"/>
  <c r="EN48" i="14"/>
  <c r="EN11" i="14"/>
  <c r="EN23" i="14"/>
  <c r="EN79" i="14"/>
  <c r="EN4" i="14"/>
  <c r="EN38" i="14"/>
  <c r="EN45" i="14"/>
  <c r="EN84" i="14"/>
  <c r="EN50" i="14"/>
  <c r="EN60" i="14"/>
  <c r="EN24" i="14"/>
  <c r="EN34" i="14"/>
  <c r="EN49" i="14"/>
  <c r="EN74" i="14"/>
  <c r="EN81" i="14"/>
  <c r="EN16" i="14"/>
  <c r="EN86" i="14"/>
  <c r="EN96" i="14"/>
  <c r="ER19" i="14"/>
  <c r="ER44" i="14"/>
  <c r="ER90" i="14"/>
  <c r="ER76" i="14"/>
  <c r="ER24" i="14"/>
  <c r="ER6" i="14"/>
  <c r="ER88" i="14"/>
  <c r="ER71" i="14"/>
  <c r="ER64" i="14"/>
  <c r="ER80" i="14"/>
  <c r="ER68" i="14"/>
  <c r="ER14" i="14"/>
  <c r="ER63" i="14"/>
  <c r="ER4" i="14"/>
  <c r="ER30" i="14"/>
  <c r="ER9" i="14"/>
  <c r="ER27" i="14"/>
  <c r="ER18" i="14"/>
  <c r="ER35" i="14"/>
  <c r="ER53" i="14"/>
  <c r="ER99" i="14"/>
  <c r="ER49" i="14"/>
  <c r="ER65" i="14"/>
  <c r="ER42" i="14"/>
  <c r="ER16" i="14"/>
  <c r="ER41" i="14"/>
  <c r="ER51" i="14"/>
  <c r="ER73" i="14"/>
  <c r="ER89" i="14"/>
  <c r="ER55" i="14"/>
  <c r="ER85" i="14"/>
  <c r="ER28" i="14"/>
  <c r="ER78" i="14"/>
  <c r="ER61" i="14"/>
  <c r="ER77" i="14"/>
  <c r="ER87" i="14"/>
  <c r="ER11" i="14"/>
  <c r="ER23" i="14"/>
  <c r="ER46" i="14"/>
  <c r="ER25" i="14"/>
  <c r="ER37" i="14"/>
  <c r="ER91" i="14"/>
  <c r="ER97" i="14"/>
  <c r="ER15" i="14"/>
  <c r="ER32" i="14"/>
  <c r="ER50" i="14"/>
  <c r="ER60" i="14"/>
  <c r="ER82" i="14"/>
  <c r="ER62" i="14"/>
  <c r="ER72" i="14"/>
  <c r="ER38" i="14"/>
  <c r="ER48" i="14"/>
  <c r="ER70" i="14"/>
  <c r="ER86" i="14"/>
  <c r="ER96" i="14"/>
  <c r="ER20" i="14"/>
  <c r="ER98" i="14"/>
  <c r="ER2" i="14"/>
  <c r="ER74" i="14"/>
  <c r="ER84" i="14"/>
  <c r="ER8" i="14"/>
  <c r="ER22" i="14"/>
  <c r="ER43" i="14"/>
  <c r="ER59" i="14"/>
  <c r="ER34" i="14"/>
  <c r="ER10" i="14"/>
  <c r="ER12" i="14"/>
  <c r="ER33" i="14"/>
  <c r="ER47" i="14"/>
  <c r="ER57" i="14"/>
  <c r="ER79" i="14"/>
  <c r="ER95" i="14"/>
  <c r="ER69" i="14"/>
  <c r="ER13" i="14"/>
  <c r="ER45" i="14"/>
  <c r="ER29" i="14"/>
  <c r="ER83" i="14"/>
  <c r="ER93" i="14"/>
  <c r="ER17" i="14"/>
  <c r="ER31" i="14"/>
  <c r="ER26" i="14"/>
  <c r="ER58" i="14"/>
  <c r="ER81" i="14"/>
  <c r="ER67" i="14"/>
  <c r="ER21" i="14"/>
  <c r="ER39" i="14"/>
  <c r="ER56" i="14"/>
  <c r="ER66" i="14"/>
  <c r="ER7" i="14"/>
  <c r="ER94" i="14"/>
  <c r="ER75" i="14"/>
  <c r="ER5" i="14"/>
  <c r="ER54" i="14"/>
  <c r="ER40" i="14"/>
  <c r="ER92" i="14"/>
  <c r="ER3" i="14"/>
  <c r="ER52" i="14"/>
  <c r="ER36" i="14"/>
  <c r="EL17" i="14"/>
  <c r="EL95" i="14"/>
  <c r="EL42" i="14"/>
  <c r="EL58" i="14"/>
  <c r="EL71" i="14"/>
  <c r="EL90" i="14"/>
  <c r="EL5" i="14"/>
  <c r="EL31" i="14"/>
  <c r="EL79" i="14"/>
  <c r="EL56" i="14"/>
  <c r="EL63" i="14"/>
  <c r="EL78" i="14"/>
  <c r="EL94" i="14"/>
  <c r="EL18" i="14"/>
  <c r="EL29" i="14"/>
  <c r="EL44" i="14"/>
  <c r="EL66" i="14"/>
  <c r="EL60" i="14"/>
  <c r="EL92" i="14"/>
  <c r="EL6" i="14"/>
  <c r="EL10" i="14"/>
  <c r="EL33" i="14"/>
  <c r="EL51" i="14"/>
  <c r="EL67" i="14"/>
  <c r="EL80" i="14"/>
  <c r="EL3" i="14"/>
  <c r="EL19" i="14"/>
  <c r="EL81" i="14"/>
  <c r="EL86" i="14"/>
  <c r="EL39" i="14"/>
  <c r="EL55" i="14"/>
  <c r="EL68" i="14"/>
  <c r="EL87" i="14"/>
  <c r="EL2" i="14"/>
  <c r="EL23" i="14"/>
  <c r="EL43" i="14"/>
  <c r="EL28" i="14"/>
  <c r="EL75" i="14"/>
  <c r="EL91" i="14"/>
  <c r="EL76" i="14"/>
  <c r="EL41" i="14"/>
  <c r="EL32" i="14"/>
  <c r="EL37" i="14"/>
  <c r="EL7" i="14"/>
  <c r="EL30" i="14"/>
  <c r="EL15" i="14"/>
  <c r="EL64" i="14"/>
  <c r="EL77" i="14"/>
  <c r="EL96" i="14"/>
  <c r="EL14" i="14"/>
  <c r="EL83" i="14"/>
  <c r="EL72" i="14"/>
  <c r="EL52" i="14"/>
  <c r="EL65" i="14"/>
  <c r="EL48" i="14"/>
  <c r="EL27" i="14"/>
  <c r="EL11" i="14"/>
  <c r="EL35" i="14"/>
  <c r="EL53" i="14"/>
  <c r="EL21" i="14"/>
  <c r="EL34" i="14"/>
  <c r="EL4" i="14"/>
  <c r="EL88" i="14"/>
  <c r="EL99" i="14"/>
  <c r="EL84" i="14"/>
  <c r="EL38" i="14"/>
  <c r="EL22" i="14"/>
  <c r="EL73" i="14"/>
  <c r="EL89" i="14"/>
  <c r="EL98" i="14"/>
  <c r="EL69" i="14"/>
  <c r="EL49" i="14"/>
  <c r="EL25" i="14"/>
  <c r="EL12" i="14"/>
  <c r="EL16" i="14"/>
  <c r="EL74" i="14"/>
  <c r="EL57" i="14"/>
  <c r="EL8" i="14"/>
  <c r="EL24" i="14"/>
  <c r="EL26" i="14"/>
  <c r="EL85" i="14"/>
  <c r="EL62" i="14"/>
  <c r="EL45" i="14"/>
  <c r="EL61" i="14"/>
  <c r="EL40" i="14"/>
  <c r="EL93" i="14"/>
  <c r="EL47" i="14"/>
  <c r="EL46" i="14"/>
  <c r="EL20" i="14"/>
  <c r="EL97" i="14"/>
  <c r="EL82" i="14"/>
  <c r="EL59" i="14"/>
  <c r="EL9" i="14"/>
  <c r="EL13" i="14"/>
  <c r="EL36" i="14"/>
  <c r="EL54" i="14"/>
  <c r="EL70" i="14"/>
  <c r="EL50" i="14"/>
  <c r="EM15" i="14"/>
  <c r="EM87" i="14"/>
  <c r="EM67" i="14"/>
  <c r="EM92" i="14"/>
  <c r="EM99" i="14"/>
  <c r="EM30" i="14"/>
  <c r="EM37" i="14"/>
  <c r="EM88" i="14"/>
  <c r="EM41" i="14"/>
  <c r="EM34" i="14"/>
  <c r="EM22" i="14"/>
  <c r="EM85" i="14"/>
  <c r="EM11" i="14"/>
  <c r="EM36" i="14"/>
  <c r="EM71" i="14"/>
  <c r="EM91" i="14"/>
  <c r="EM17" i="14"/>
  <c r="EM7" i="14"/>
  <c r="EM48" i="14"/>
  <c r="EM19" i="14"/>
  <c r="EM14" i="14"/>
  <c r="EM23" i="14"/>
  <c r="EM40" i="14"/>
  <c r="EM65" i="14"/>
  <c r="EM72" i="14"/>
  <c r="EM38" i="14"/>
  <c r="EM2" i="14"/>
  <c r="EM77" i="14"/>
  <c r="EM62" i="14"/>
  <c r="EM98" i="14"/>
  <c r="EM93" i="14"/>
  <c r="EM43" i="14"/>
  <c r="EM44" i="14"/>
  <c r="EM84" i="14"/>
  <c r="EM64" i="14"/>
  <c r="EM53" i="14"/>
  <c r="EM60" i="14"/>
  <c r="EM76" i="14"/>
  <c r="EM4" i="14"/>
  <c r="EM69" i="14"/>
  <c r="EM26" i="14"/>
  <c r="EM42" i="14"/>
  <c r="EM68" i="14"/>
  <c r="EM16" i="14"/>
  <c r="EM27" i="14"/>
  <c r="EM89" i="14"/>
  <c r="EM96" i="14"/>
  <c r="EM25" i="14"/>
  <c r="EM49" i="14"/>
  <c r="EM61" i="14"/>
  <c r="EM35" i="14"/>
  <c r="EM57" i="14"/>
  <c r="EM45" i="14"/>
  <c r="EM81" i="14"/>
  <c r="EM95" i="14"/>
  <c r="EM18" i="14"/>
  <c r="EM55" i="14"/>
  <c r="EM12" i="14"/>
  <c r="EM50" i="14"/>
  <c r="EM75" i="14"/>
  <c r="EM97" i="14"/>
  <c r="EM73" i="14"/>
  <c r="EM31" i="14"/>
  <c r="EM33" i="14"/>
  <c r="EM74" i="14"/>
  <c r="EM46" i="14"/>
  <c r="EM8" i="14"/>
  <c r="EM86" i="14"/>
  <c r="EM32" i="14"/>
  <c r="EM20" i="14"/>
  <c r="EM66" i="14"/>
  <c r="EM82" i="14"/>
  <c r="EM6" i="14"/>
  <c r="EM13" i="14"/>
  <c r="EM9" i="14"/>
  <c r="EM58" i="14"/>
  <c r="EM47" i="14"/>
  <c r="EM21" i="14"/>
  <c r="EM70" i="14"/>
  <c r="EM59" i="14"/>
  <c r="EM3" i="14"/>
  <c r="EM39" i="14"/>
  <c r="EM54" i="14"/>
  <c r="EM90" i="14"/>
  <c r="EM78" i="14"/>
  <c r="EM5" i="14"/>
  <c r="EM83" i="14"/>
  <c r="EM94" i="14"/>
  <c r="EM24" i="14"/>
  <c r="EM79" i="14"/>
  <c r="EM80" i="14"/>
  <c r="EM51" i="14"/>
  <c r="EM29" i="14"/>
  <c r="EM56" i="14"/>
  <c r="EM63" i="14"/>
  <c r="EM10" i="14"/>
  <c r="EM28" i="14"/>
  <c r="EM52" i="14"/>
  <c r="EW23" i="14"/>
  <c r="EW40" i="14"/>
  <c r="EW89" i="14"/>
  <c r="EW37" i="14"/>
  <c r="EW7" i="14"/>
  <c r="EW91" i="14"/>
  <c r="EW15" i="14"/>
  <c r="EW29" i="14"/>
  <c r="EW60" i="14"/>
  <c r="EW76" i="14"/>
  <c r="EW27" i="14"/>
  <c r="EW72" i="14"/>
  <c r="EW52" i="14"/>
  <c r="EW30" i="14"/>
  <c r="EW48" i="14"/>
  <c r="EW67" i="14"/>
  <c r="EW96" i="14"/>
  <c r="EW11" i="14"/>
  <c r="EW34" i="14"/>
  <c r="EW4" i="14"/>
  <c r="EW88" i="14"/>
  <c r="EW65" i="14"/>
  <c r="EW84" i="14"/>
  <c r="EW2" i="14"/>
  <c r="EW35" i="14"/>
  <c r="EW50" i="14"/>
  <c r="EW69" i="14"/>
  <c r="EW49" i="14"/>
  <c r="EW25" i="14"/>
  <c r="EW12" i="14"/>
  <c r="EW16" i="14"/>
  <c r="EW41" i="14"/>
  <c r="EW22" i="14"/>
  <c r="EW73" i="14"/>
  <c r="EW86" i="14"/>
  <c r="EW26" i="14"/>
  <c r="EW85" i="14"/>
  <c r="EW62" i="14"/>
  <c r="EW45" i="14"/>
  <c r="EW61" i="14"/>
  <c r="EW77" i="14"/>
  <c r="EW57" i="14"/>
  <c r="EW8" i="14"/>
  <c r="EW31" i="14"/>
  <c r="EW46" i="14"/>
  <c r="EW20" i="14"/>
  <c r="EW98" i="14"/>
  <c r="EW81" i="14"/>
  <c r="EW97" i="14"/>
  <c r="EW87" i="14"/>
  <c r="EW93" i="14"/>
  <c r="EW47" i="14"/>
  <c r="EW66" i="14"/>
  <c r="EW82" i="14"/>
  <c r="EW59" i="14"/>
  <c r="EW19" i="14"/>
  <c r="EW13" i="14"/>
  <c r="EW36" i="14"/>
  <c r="EW32" i="14"/>
  <c r="EW83" i="14"/>
  <c r="EW3" i="14"/>
  <c r="EW17" i="14"/>
  <c r="EW95" i="14"/>
  <c r="EW9" i="14"/>
  <c r="EW58" i="14"/>
  <c r="EW71" i="14"/>
  <c r="EW70" i="14"/>
  <c r="EW18" i="14"/>
  <c r="EW43" i="14"/>
  <c r="EW56" i="14"/>
  <c r="EW51" i="14"/>
  <c r="EW42" i="14"/>
  <c r="EW94" i="14"/>
  <c r="EW38" i="14"/>
  <c r="EW5" i="14"/>
  <c r="EW24" i="14"/>
  <c r="EW79" i="14"/>
  <c r="EW92" i="14"/>
  <c r="EW6" i="14"/>
  <c r="EW78" i="14"/>
  <c r="EW33" i="14"/>
  <c r="EW21" i="14"/>
  <c r="EW44" i="14"/>
  <c r="EW63" i="14"/>
  <c r="EW14" i="14"/>
  <c r="EW64" i="14"/>
  <c r="EW39" i="14"/>
  <c r="EW10" i="14"/>
  <c r="EW68" i="14"/>
  <c r="EW54" i="14"/>
  <c r="EW80" i="14"/>
  <c r="EW99" i="14"/>
  <c r="EW53" i="14"/>
  <c r="EW28" i="14"/>
  <c r="EW75" i="14"/>
  <c r="EW55" i="14"/>
  <c r="EW74" i="14"/>
  <c r="EW90" i="14"/>
  <c r="EK79" i="14"/>
  <c r="EK92" i="14"/>
  <c r="EK39" i="14"/>
  <c r="EK78" i="14"/>
  <c r="EK33" i="14"/>
  <c r="EK51" i="14"/>
  <c r="EK67" i="14"/>
  <c r="EK80" i="14"/>
  <c r="EK14" i="14"/>
  <c r="EK47" i="14"/>
  <c r="EK75" i="14"/>
  <c r="EK10" i="14"/>
  <c r="EK68" i="14"/>
  <c r="EK87" i="14"/>
  <c r="EK2" i="14"/>
  <c r="EK35" i="14"/>
  <c r="EK53" i="14"/>
  <c r="EK28" i="14"/>
  <c r="EK7" i="14"/>
  <c r="EK55" i="14"/>
  <c r="EK23" i="14"/>
  <c r="EK19" i="14"/>
  <c r="EK41" i="14"/>
  <c r="EK24" i="14"/>
  <c r="EK89" i="14"/>
  <c r="EK37" i="14"/>
  <c r="EK52" i="14"/>
  <c r="EK91" i="14"/>
  <c r="EK15" i="14"/>
  <c r="EK64" i="14"/>
  <c r="EK77" i="14"/>
  <c r="EK63" i="14"/>
  <c r="EK8" i="14"/>
  <c r="EK72" i="14"/>
  <c r="EK88" i="14"/>
  <c r="EK30" i="14"/>
  <c r="EK48" i="14"/>
  <c r="EK27" i="14"/>
  <c r="EK60" i="14"/>
  <c r="EK99" i="14"/>
  <c r="EK34" i="14"/>
  <c r="EK4" i="14"/>
  <c r="EK25" i="14"/>
  <c r="EK65" i="14"/>
  <c r="EK84" i="14"/>
  <c r="EK38" i="14"/>
  <c r="EK22" i="14"/>
  <c r="EK40" i="14"/>
  <c r="EK69" i="14"/>
  <c r="EK49" i="14"/>
  <c r="EK62" i="14"/>
  <c r="EK12" i="14"/>
  <c r="EK16" i="14"/>
  <c r="EK74" i="14"/>
  <c r="EK57" i="14"/>
  <c r="EK76" i="14"/>
  <c r="EK26" i="14"/>
  <c r="EK85" i="14"/>
  <c r="EK98" i="14"/>
  <c r="EK45" i="14"/>
  <c r="EK61" i="14"/>
  <c r="EK73" i="14"/>
  <c r="EK93" i="14"/>
  <c r="EK11" i="14"/>
  <c r="EK31" i="14"/>
  <c r="EK46" i="14"/>
  <c r="EK20" i="14"/>
  <c r="EK96" i="14"/>
  <c r="EK81" i="14"/>
  <c r="EK97" i="14"/>
  <c r="EK21" i="14"/>
  <c r="EK32" i="14"/>
  <c r="EK50" i="14"/>
  <c r="EK66" i="14"/>
  <c r="EK82" i="14"/>
  <c r="EK59" i="14"/>
  <c r="EK83" i="14"/>
  <c r="EK13" i="14"/>
  <c r="EK36" i="14"/>
  <c r="EK54" i="14"/>
  <c r="EK70" i="14"/>
  <c r="EK86" i="14"/>
  <c r="EK3" i="14"/>
  <c r="EK17" i="14"/>
  <c r="EK95" i="14"/>
  <c r="EK9" i="14"/>
  <c r="EK58" i="14"/>
  <c r="EK71" i="14"/>
  <c r="EK90" i="14"/>
  <c r="EK5" i="14"/>
  <c r="EK43" i="14"/>
  <c r="EK56" i="14"/>
  <c r="EK6" i="14"/>
  <c r="EK42" i="14"/>
  <c r="EK94" i="14"/>
  <c r="EK18" i="14"/>
  <c r="EK29" i="14"/>
  <c r="EK44" i="14"/>
  <c r="ET74" i="14"/>
  <c r="ET77" i="14"/>
  <c r="ET47" i="14"/>
  <c r="ET22" i="14"/>
  <c r="ET76" i="14"/>
  <c r="ET63" i="14"/>
  <c r="ET33" i="14"/>
  <c r="ET58" i="14"/>
  <c r="ET12" i="14"/>
  <c r="ET15" i="14"/>
  <c r="ET83" i="14"/>
  <c r="ET57" i="14"/>
  <c r="ET53" i="14"/>
  <c r="ET99" i="14"/>
  <c r="ET98" i="14"/>
  <c r="ET94" i="14"/>
  <c r="ET45" i="14"/>
  <c r="ET48" i="14"/>
  <c r="ET21" i="14"/>
  <c r="ET93" i="14"/>
  <c r="ET23" i="14"/>
  <c r="ET2" i="14"/>
  <c r="ET7" i="14"/>
  <c r="ET36" i="14"/>
  <c r="ET81" i="14"/>
  <c r="ET84" i="14"/>
  <c r="ET54" i="14"/>
  <c r="ET14" i="14"/>
  <c r="ET4" i="14"/>
  <c r="ET46" i="14"/>
  <c r="ET52" i="14"/>
  <c r="ET71" i="14"/>
  <c r="ET67" i="14"/>
  <c r="ET5" i="14"/>
  <c r="ET80" i="14"/>
  <c r="ET85" i="14"/>
  <c r="ET6" i="14"/>
  <c r="ET91" i="14"/>
  <c r="ET96" i="14"/>
  <c r="ET43" i="14"/>
  <c r="ET59" i="14"/>
  <c r="ET55" i="14"/>
  <c r="ET44" i="14"/>
  <c r="ET35" i="14"/>
  <c r="ET62" i="14"/>
  <c r="ET79" i="14"/>
  <c r="ET95" i="14"/>
  <c r="ET28" i="14"/>
  <c r="ET29" i="14"/>
  <c r="ET16" i="14"/>
  <c r="ET19" i="14"/>
  <c r="ET87" i="14"/>
  <c r="ET73" i="14"/>
  <c r="ET10" i="14"/>
  <c r="ET17" i="14"/>
  <c r="ET31" i="14"/>
  <c r="ET37" i="14"/>
  <c r="ET51" i="14"/>
  <c r="ET61" i="14"/>
  <c r="ET64" i="14"/>
  <c r="ET32" i="14"/>
  <c r="ET11" i="14"/>
  <c r="ET75" i="14"/>
  <c r="ET38" i="14"/>
  <c r="ET41" i="14"/>
  <c r="ET8" i="14"/>
  <c r="ET86" i="14"/>
  <c r="ET40" i="14"/>
  <c r="ET24" i="14"/>
  <c r="ET34" i="14"/>
  <c r="ET70" i="14"/>
  <c r="ET20" i="14"/>
  <c r="ET39" i="14"/>
  <c r="ET90" i="14"/>
  <c r="ET66" i="14"/>
  <c r="ET25" i="14"/>
  <c r="ET49" i="14"/>
  <c r="ET50" i="14"/>
  <c r="ET88" i="14"/>
  <c r="ET89" i="14"/>
  <c r="ET30" i="14"/>
  <c r="ET60" i="14"/>
  <c r="ET65" i="14"/>
  <c r="ET3" i="14"/>
  <c r="ET72" i="14"/>
  <c r="ET69" i="14"/>
  <c r="ET68" i="14"/>
  <c r="ET26" i="14"/>
  <c r="ET13" i="14"/>
  <c r="ET97" i="14"/>
  <c r="ET56" i="14"/>
  <c r="ET9" i="14"/>
  <c r="ET27" i="14"/>
  <c r="ET92" i="14"/>
  <c r="ET42" i="14"/>
  <c r="ET18" i="14"/>
  <c r="ET82" i="14"/>
  <c r="ET78" i="14"/>
  <c r="EP30" i="14"/>
  <c r="EP37" i="14"/>
  <c r="EP52" i="14"/>
  <c r="EP41" i="14"/>
  <c r="EP15" i="14"/>
  <c r="EP19" i="14"/>
  <c r="EP14" i="14"/>
  <c r="EP60" i="14"/>
  <c r="EP79" i="14"/>
  <c r="EP65" i="14"/>
  <c r="EP72" i="14"/>
  <c r="EP88" i="14"/>
  <c r="EP77" i="14"/>
  <c r="EP48" i="14"/>
  <c r="EP64" i="14"/>
  <c r="EP53" i="14"/>
  <c r="EP96" i="14"/>
  <c r="EP95" i="14"/>
  <c r="EP28" i="14"/>
  <c r="EP4" i="14"/>
  <c r="EP38" i="14"/>
  <c r="EP12" i="14"/>
  <c r="EP84" i="14"/>
  <c r="EP59" i="14"/>
  <c r="EP89" i="14"/>
  <c r="EP35" i="14"/>
  <c r="EP34" i="14"/>
  <c r="EP49" i="14"/>
  <c r="EP74" i="14"/>
  <c r="EP45" i="14"/>
  <c r="EP16" i="14"/>
  <c r="EP11" i="14"/>
  <c r="EP22" i="14"/>
  <c r="EP73" i="14"/>
  <c r="EP69" i="14"/>
  <c r="EP85" i="14"/>
  <c r="EP9" i="14"/>
  <c r="EP81" i="14"/>
  <c r="EP61" i="14"/>
  <c r="EP50" i="14"/>
  <c r="EP57" i="14"/>
  <c r="EP76" i="14"/>
  <c r="EP26" i="14"/>
  <c r="EP63" i="14"/>
  <c r="EP42" i="14"/>
  <c r="EP13" i="14"/>
  <c r="EP97" i="14"/>
  <c r="EP86" i="14"/>
  <c r="EP93" i="14"/>
  <c r="EP25" i="14"/>
  <c r="EP46" i="14"/>
  <c r="EP36" i="14"/>
  <c r="EP78" i="14"/>
  <c r="EP58" i="14"/>
  <c r="EP8" i="14"/>
  <c r="EP21" i="14"/>
  <c r="EP32" i="14"/>
  <c r="EP62" i="14"/>
  <c r="EP82" i="14"/>
  <c r="EP71" i="14"/>
  <c r="EP10" i="14"/>
  <c r="EP94" i="14"/>
  <c r="EP47" i="14"/>
  <c r="EP54" i="14"/>
  <c r="EP70" i="14"/>
  <c r="EP98" i="14"/>
  <c r="EP40" i="14"/>
  <c r="EP6" i="14"/>
  <c r="EP55" i="14"/>
  <c r="EP20" i="14"/>
  <c r="EP83" i="14"/>
  <c r="EP90" i="14"/>
  <c r="EP17" i="14"/>
  <c r="EP31" i="14"/>
  <c r="EP33" i="14"/>
  <c r="EP39" i="14"/>
  <c r="EP91" i="14"/>
  <c r="EP5" i="14"/>
  <c r="EP18" i="14"/>
  <c r="EP29" i="14"/>
  <c r="EP56" i="14"/>
  <c r="EP66" i="14"/>
  <c r="EP68" i="14"/>
  <c r="EP75" i="14"/>
  <c r="EP24" i="14"/>
  <c r="EP44" i="14"/>
  <c r="EP51" i="14"/>
  <c r="EP67" i="14"/>
  <c r="EP92" i="14"/>
  <c r="EP3" i="14"/>
  <c r="EP2" i="14"/>
  <c r="EP7" i="14"/>
  <c r="EP27" i="14"/>
  <c r="EP80" i="14"/>
  <c r="EP87" i="14"/>
  <c r="EP99" i="14"/>
  <c r="EP23" i="14"/>
  <c r="EP43" i="14"/>
  <c r="ES84" i="14"/>
  <c r="ES70" i="14"/>
  <c r="ES22" i="14"/>
  <c r="ES13" i="14"/>
  <c r="ES82" i="14"/>
  <c r="ES62" i="14"/>
  <c r="ES37" i="14"/>
  <c r="ES97" i="14"/>
  <c r="ES42" i="14"/>
  <c r="ES8" i="14"/>
  <c r="ES57" i="14"/>
  <c r="ES78" i="14"/>
  <c r="ES20" i="14"/>
  <c r="ES98" i="14"/>
  <c r="ES72" i="14"/>
  <c r="ES38" i="14"/>
  <c r="ES29" i="14"/>
  <c r="ES47" i="14"/>
  <c r="ES93" i="14"/>
  <c r="ES43" i="14"/>
  <c r="ES59" i="14"/>
  <c r="ES34" i="14"/>
  <c r="ES10" i="14"/>
  <c r="ES74" i="14"/>
  <c r="ES67" i="14"/>
  <c r="ES83" i="14"/>
  <c r="ES36" i="14"/>
  <c r="ES79" i="14"/>
  <c r="ES95" i="14"/>
  <c r="ES69" i="14"/>
  <c r="ES55" i="14"/>
  <c r="ES12" i="14"/>
  <c r="ES5" i="14"/>
  <c r="ES21" i="14"/>
  <c r="ES40" i="14"/>
  <c r="ES17" i="14"/>
  <c r="ES31" i="14"/>
  <c r="ES26" i="14"/>
  <c r="ES91" i="14"/>
  <c r="ES45" i="14"/>
  <c r="ES19" i="14"/>
  <c r="ES44" i="14"/>
  <c r="ES54" i="14"/>
  <c r="ES76" i="14"/>
  <c r="ES56" i="14"/>
  <c r="ES66" i="14"/>
  <c r="ES9" i="14"/>
  <c r="ES33" i="14"/>
  <c r="ES81" i="14"/>
  <c r="ES64" i="14"/>
  <c r="ES80" i="14"/>
  <c r="ES90" i="14"/>
  <c r="ES14" i="14"/>
  <c r="ES92" i="14"/>
  <c r="ES3" i="14"/>
  <c r="ES7" i="14"/>
  <c r="ES68" i="14"/>
  <c r="ES94" i="14"/>
  <c r="ES27" i="14"/>
  <c r="ES18" i="14"/>
  <c r="ES35" i="14"/>
  <c r="ES53" i="14"/>
  <c r="ES24" i="14"/>
  <c r="ES58" i="14"/>
  <c r="ES52" i="14"/>
  <c r="ES6" i="14"/>
  <c r="ES41" i="14"/>
  <c r="ES51" i="14"/>
  <c r="ES73" i="14"/>
  <c r="ES89" i="14"/>
  <c r="ES63" i="14"/>
  <c r="ES4" i="14"/>
  <c r="ES88" i="14"/>
  <c r="ES39" i="14"/>
  <c r="ES77" i="14"/>
  <c r="ES87" i="14"/>
  <c r="ES11" i="14"/>
  <c r="ES23" i="14"/>
  <c r="ES99" i="14"/>
  <c r="ES49" i="14"/>
  <c r="ES30" i="14"/>
  <c r="ES75" i="14"/>
  <c r="ES15" i="14"/>
  <c r="ES71" i="14"/>
  <c r="ES50" i="14"/>
  <c r="ES60" i="14"/>
  <c r="ES2" i="14"/>
  <c r="ES85" i="14"/>
  <c r="ES65" i="14"/>
  <c r="ES16" i="14"/>
  <c r="ES48" i="14"/>
  <c r="ES32" i="14"/>
  <c r="ES86" i="14"/>
  <c r="ES96" i="14"/>
  <c r="ES46" i="14"/>
  <c r="ES25" i="14"/>
  <c r="ES28" i="14"/>
  <c r="ES61" i="14"/>
  <c r="EQ42" i="14"/>
  <c r="EQ26" i="14"/>
  <c r="EQ44" i="14"/>
  <c r="EQ54" i="14"/>
  <c r="EQ40" i="14"/>
  <c r="EQ56" i="14"/>
  <c r="EQ2" i="14"/>
  <c r="EQ55" i="14"/>
  <c r="EQ78" i="14"/>
  <c r="EQ19" i="14"/>
  <c r="EQ80" i="14"/>
  <c r="EQ90" i="14"/>
  <c r="EQ76" i="14"/>
  <c r="EQ92" i="14"/>
  <c r="EQ4" i="14"/>
  <c r="EQ91" i="14"/>
  <c r="EQ7" i="14"/>
  <c r="EQ64" i="14"/>
  <c r="EQ18" i="14"/>
  <c r="EQ31" i="14"/>
  <c r="EQ14" i="14"/>
  <c r="EQ24" i="14"/>
  <c r="EQ49" i="14"/>
  <c r="EQ33" i="14"/>
  <c r="EQ16" i="14"/>
  <c r="EQ27" i="14"/>
  <c r="EQ51" i="14"/>
  <c r="EQ30" i="14"/>
  <c r="EQ53" i="14"/>
  <c r="EQ63" i="14"/>
  <c r="EQ85" i="14"/>
  <c r="EQ68" i="14"/>
  <c r="EQ61" i="14"/>
  <c r="EQ41" i="14"/>
  <c r="EQ87" i="14"/>
  <c r="EQ35" i="14"/>
  <c r="EQ89" i="14"/>
  <c r="EQ99" i="14"/>
  <c r="EQ25" i="14"/>
  <c r="EQ6" i="14"/>
  <c r="EQ97" i="14"/>
  <c r="EQ77" i="14"/>
  <c r="EQ37" i="14"/>
  <c r="EQ73" i="14"/>
  <c r="EQ23" i="14"/>
  <c r="EQ82" i="14"/>
  <c r="EQ62" i="14"/>
  <c r="EQ39" i="14"/>
  <c r="EQ13" i="14"/>
  <c r="EQ38" i="14"/>
  <c r="EQ15" i="14"/>
  <c r="EQ32" i="14"/>
  <c r="EQ11" i="14"/>
  <c r="EQ60" i="14"/>
  <c r="EQ20" i="14"/>
  <c r="EQ98" i="14"/>
  <c r="EQ75" i="14"/>
  <c r="EQ58" i="14"/>
  <c r="EQ74" i="14"/>
  <c r="EQ48" i="14"/>
  <c r="EQ70" i="14"/>
  <c r="EQ50" i="14"/>
  <c r="EQ96" i="14"/>
  <c r="EQ95" i="14"/>
  <c r="EQ34" i="14"/>
  <c r="EQ65" i="14"/>
  <c r="EQ94" i="14"/>
  <c r="EQ12" i="14"/>
  <c r="EQ84" i="14"/>
  <c r="EQ8" i="14"/>
  <c r="EQ86" i="14"/>
  <c r="EQ28" i="14"/>
  <c r="EQ66" i="14"/>
  <c r="EQ69" i="14"/>
  <c r="EQ36" i="14"/>
  <c r="EQ45" i="14"/>
  <c r="EQ29" i="14"/>
  <c r="EQ47" i="14"/>
  <c r="EQ22" i="14"/>
  <c r="EQ43" i="14"/>
  <c r="EQ88" i="14"/>
  <c r="EQ3" i="14"/>
  <c r="EQ71" i="14"/>
  <c r="EQ81" i="14"/>
  <c r="EQ67" i="14"/>
  <c r="EQ83" i="14"/>
  <c r="EQ57" i="14"/>
  <c r="EQ79" i="14"/>
  <c r="EQ46" i="14"/>
  <c r="EQ72" i="14"/>
  <c r="EQ9" i="14"/>
  <c r="EQ52" i="14"/>
  <c r="EQ5" i="14"/>
  <c r="EQ21" i="14"/>
  <c r="EQ93" i="14"/>
  <c r="EQ17" i="14"/>
  <c r="EQ59" i="14"/>
  <c r="EQ10" i="14"/>
  <c r="EJ22" i="14"/>
  <c r="EJ5" i="14"/>
  <c r="EJ47" i="14"/>
  <c r="EJ66" i="14"/>
  <c r="EJ69" i="14"/>
  <c r="EJ4" i="14"/>
  <c r="EJ55" i="14"/>
  <c r="EJ71" i="14"/>
  <c r="EJ70" i="14"/>
  <c r="EJ39" i="14"/>
  <c r="EJ83" i="14"/>
  <c r="EJ43" i="14"/>
  <c r="EJ26" i="14"/>
  <c r="EJ49" i="14"/>
  <c r="EJ91" i="14"/>
  <c r="EJ32" i="14"/>
  <c r="EJ18" i="14"/>
  <c r="EJ80" i="14"/>
  <c r="EJ98" i="14"/>
  <c r="EJ25" i="14"/>
  <c r="EJ79" i="14"/>
  <c r="EJ46" i="14"/>
  <c r="EJ85" i="14"/>
  <c r="EJ30" i="14"/>
  <c r="EJ75" i="14"/>
  <c r="EJ51" i="14"/>
  <c r="EJ7" i="14"/>
  <c r="EJ13" i="14"/>
  <c r="EJ58" i="14"/>
  <c r="EJ53" i="14"/>
  <c r="EJ82" i="14"/>
  <c r="EJ20" i="14"/>
  <c r="EJ65" i="14"/>
  <c r="EJ68" i="14"/>
  <c r="EJ87" i="14"/>
  <c r="EJ45" i="14"/>
  <c r="EJ93" i="14"/>
  <c r="EJ24" i="14"/>
  <c r="EJ6" i="14"/>
  <c r="EJ17" i="14"/>
  <c r="EJ59" i="14"/>
  <c r="EJ33" i="14"/>
  <c r="EJ19" i="14"/>
  <c r="EJ21" i="14"/>
  <c r="EJ44" i="14"/>
  <c r="EJ63" i="14"/>
  <c r="EJ62" i="14"/>
  <c r="EJ56" i="14"/>
  <c r="EJ95" i="14"/>
  <c r="EJ15" i="14"/>
  <c r="EJ64" i="14"/>
  <c r="EJ54" i="14"/>
  <c r="EJ23" i="14"/>
  <c r="EJ99" i="14"/>
  <c r="EJ94" i="14"/>
  <c r="EJ92" i="14"/>
  <c r="EJ88" i="14"/>
  <c r="EJ48" i="14"/>
  <c r="EJ2" i="14"/>
  <c r="EJ90" i="14"/>
  <c r="EJ60" i="14"/>
  <c r="EJ40" i="14"/>
  <c r="EJ31" i="14"/>
  <c r="EJ52" i="14"/>
  <c r="EJ81" i="14"/>
  <c r="EJ84" i="14"/>
  <c r="EJ38" i="14"/>
  <c r="EJ29" i="14"/>
  <c r="EJ96" i="14"/>
  <c r="EJ76" i="14"/>
  <c r="EJ3" i="14"/>
  <c r="EJ12" i="14"/>
  <c r="EJ9" i="14"/>
  <c r="EJ16" i="14"/>
  <c r="EJ74" i="14"/>
  <c r="EJ67" i="14"/>
  <c r="EJ35" i="14"/>
  <c r="EJ11" i="14"/>
  <c r="EJ14" i="14"/>
  <c r="EJ28" i="14"/>
  <c r="EJ42" i="14"/>
  <c r="EJ61" i="14"/>
  <c r="EJ27" i="14"/>
  <c r="EJ41" i="14"/>
  <c r="EJ73" i="14"/>
  <c r="EJ50" i="14"/>
  <c r="EJ89" i="14"/>
  <c r="EJ37" i="14"/>
  <c r="EJ78" i="14"/>
  <c r="EJ97" i="14"/>
  <c r="EJ77" i="14"/>
  <c r="EJ57" i="14"/>
  <c r="EJ8" i="14"/>
  <c r="EJ86" i="14"/>
  <c r="EJ34" i="14"/>
  <c r="EJ72" i="14"/>
  <c r="EJ10" i="14"/>
  <c r="EJ36" i="14"/>
  <c r="EV26" i="14"/>
  <c r="EV72" i="14"/>
  <c r="EV25" i="14"/>
  <c r="EV81" i="14"/>
  <c r="EV16" i="14"/>
  <c r="EV64" i="14"/>
  <c r="EV41" i="14"/>
  <c r="EV47" i="14"/>
  <c r="EV46" i="14"/>
  <c r="EV4" i="14"/>
  <c r="EV9" i="14"/>
  <c r="EV13" i="14"/>
  <c r="EV61" i="14"/>
  <c r="EV2" i="14"/>
  <c r="EV77" i="14"/>
  <c r="EV83" i="14"/>
  <c r="EV82" i="14"/>
  <c r="EV49" i="14"/>
  <c r="EV42" i="14"/>
  <c r="EV58" i="14"/>
  <c r="EV97" i="14"/>
  <c r="EV38" i="14"/>
  <c r="EV22" i="14"/>
  <c r="EV31" i="14"/>
  <c r="EV17" i="14"/>
  <c r="EV85" i="14"/>
  <c r="EV78" i="14"/>
  <c r="EV94" i="14"/>
  <c r="EV36" i="14"/>
  <c r="EV74" i="14"/>
  <c r="EV70" i="14"/>
  <c r="EV66" i="14"/>
  <c r="EV56" i="14"/>
  <c r="EV20" i="14"/>
  <c r="EV10" i="14"/>
  <c r="EV33" i="14"/>
  <c r="EV71" i="14"/>
  <c r="EV57" i="14"/>
  <c r="EV99" i="14"/>
  <c r="EV3" i="14"/>
  <c r="EV92" i="14"/>
  <c r="EV59" i="14"/>
  <c r="EV55" i="14"/>
  <c r="EV68" i="14"/>
  <c r="EV32" i="14"/>
  <c r="EV76" i="14"/>
  <c r="EV44" i="14"/>
  <c r="EV43" i="14"/>
  <c r="EV39" i="14"/>
  <c r="EV95" i="14"/>
  <c r="EV91" i="14"/>
  <c r="EV5" i="14"/>
  <c r="EV80" i="14"/>
  <c r="EV21" i="14"/>
  <c r="EV23" i="14"/>
  <c r="EV79" i="14"/>
  <c r="EV88" i="14"/>
  <c r="EV6" i="14"/>
  <c r="EV30" i="14"/>
  <c r="EV24" i="14"/>
  <c r="EV50" i="14"/>
  <c r="EV54" i="14"/>
  <c r="EV60" i="14"/>
  <c r="EV14" i="14"/>
  <c r="EV98" i="14"/>
  <c r="EV52" i="14"/>
  <c r="EV65" i="14"/>
  <c r="EV86" i="14"/>
  <c r="EV18" i="14"/>
  <c r="EV90" i="14"/>
  <c r="EV96" i="14"/>
  <c r="EV53" i="14"/>
  <c r="EV63" i="14"/>
  <c r="EV62" i="14"/>
  <c r="EV93" i="14"/>
  <c r="EV15" i="14"/>
  <c r="EV51" i="14"/>
  <c r="EV29" i="14"/>
  <c r="EV35" i="14"/>
  <c r="EV89" i="14"/>
  <c r="EV34" i="14"/>
  <c r="EV28" i="14"/>
  <c r="EV11" i="14"/>
  <c r="EV12" i="14"/>
  <c r="EV48" i="14"/>
  <c r="EV87" i="14"/>
  <c r="EV67" i="14"/>
  <c r="EV73" i="14"/>
  <c r="EV7" i="14"/>
  <c r="EV69" i="14"/>
  <c r="EV37" i="14"/>
  <c r="EV75" i="14"/>
  <c r="EV45" i="14"/>
  <c r="EV84" i="14"/>
  <c r="EV19" i="14"/>
  <c r="EV27" i="14"/>
  <c r="EV8" i="14"/>
  <c r="EV40" i="14"/>
  <c r="Q4" i="3"/>
  <c r="E6" i="3"/>
  <c r="EL101" i="14" l="1"/>
  <c r="EY70" i="14"/>
  <c r="EY39" i="14"/>
  <c r="EY47" i="14"/>
  <c r="EY13" i="14"/>
  <c r="EY79" i="14"/>
  <c r="EY21" i="14"/>
  <c r="EY64" i="14"/>
  <c r="EY89" i="14"/>
  <c r="EY38" i="14"/>
  <c r="EY85" i="14"/>
  <c r="EY77" i="14"/>
  <c r="EY28" i="14"/>
  <c r="EY22" i="14"/>
  <c r="EY86" i="14"/>
  <c r="EY45" i="14"/>
  <c r="EY60" i="14"/>
  <c r="EQ101" i="14"/>
  <c r="EY65" i="14"/>
  <c r="EY29" i="14"/>
  <c r="EY97" i="14"/>
  <c r="EY53" i="14"/>
  <c r="EY40" i="14"/>
  <c r="EY36" i="14"/>
  <c r="EY55" i="14"/>
  <c r="EY5" i="14"/>
  <c r="EM101" i="14"/>
  <c r="EY95" i="14"/>
  <c r="EY50" i="14"/>
  <c r="EY98" i="14"/>
  <c r="EY93" i="14"/>
  <c r="EY78" i="14"/>
  <c r="EY58" i="14"/>
  <c r="EY52" i="14"/>
  <c r="EY19" i="14"/>
  <c r="EV101" i="14"/>
  <c r="ER101" i="14"/>
  <c r="EY24" i="14"/>
  <c r="EY15" i="14"/>
  <c r="EY69" i="14"/>
  <c r="EY51" i="14"/>
  <c r="EY20" i="14"/>
  <c r="EY42" i="14"/>
  <c r="EY92" i="14"/>
  <c r="EY84" i="14"/>
  <c r="EY32" i="14"/>
  <c r="EY6" i="14"/>
  <c r="EY8" i="14"/>
  <c r="EY94" i="14"/>
  <c r="EY43" i="14"/>
  <c r="EY81" i="14"/>
  <c r="EY96" i="14"/>
  <c r="EY68" i="14"/>
  <c r="ET101" i="14"/>
  <c r="EY99" i="14"/>
  <c r="EY25" i="14"/>
  <c r="EY49" i="14"/>
  <c r="EY41" i="14"/>
  <c r="EY37" i="14"/>
  <c r="EY73" i="14"/>
  <c r="EY91" i="14"/>
  <c r="EY44" i="14"/>
  <c r="EY75" i="14"/>
  <c r="ES101" i="14"/>
  <c r="EY82" i="14"/>
  <c r="EY30" i="14"/>
  <c r="EY83" i="14"/>
  <c r="EY61" i="14"/>
  <c r="EY14" i="14"/>
  <c r="EY54" i="14"/>
  <c r="EY88" i="14"/>
  <c r="EY67" i="14"/>
  <c r="EY72" i="14"/>
  <c r="EN101" i="14"/>
  <c r="EY74" i="14"/>
  <c r="EY59" i="14"/>
  <c r="EY23" i="14"/>
  <c r="EY62" i="14"/>
  <c r="EY57" i="14"/>
  <c r="EY66" i="14"/>
  <c r="EY3" i="14"/>
  <c r="EI101" i="14"/>
  <c r="EY16" i="14"/>
  <c r="EO101" i="14"/>
  <c r="EK101" i="14"/>
  <c r="EW101" i="14"/>
  <c r="EY9" i="14"/>
  <c r="EY76" i="14"/>
  <c r="EY56" i="14"/>
  <c r="EY34" i="14"/>
  <c r="EY18" i="14"/>
  <c r="EY71" i="14"/>
  <c r="EY11" i="14"/>
  <c r="EY12" i="14"/>
  <c r="EU101" i="14"/>
  <c r="EP101" i="14"/>
  <c r="EY46" i="14"/>
  <c r="EY90" i="14"/>
  <c r="EY31" i="14"/>
  <c r="EY35" i="14"/>
  <c r="EY10" i="14"/>
  <c r="EY17" i="14"/>
  <c r="EY80" i="14"/>
  <c r="EY7" i="14"/>
  <c r="EJ101" i="14"/>
  <c r="EY63" i="14"/>
  <c r="EY48" i="14"/>
  <c r="EY27" i="14"/>
  <c r="EY87" i="14"/>
  <c r="EY26" i="14"/>
  <c r="EY33" i="14"/>
  <c r="EY2" i="14"/>
  <c r="EY4" i="14"/>
  <c r="R4" i="3"/>
  <c r="F6" i="3"/>
  <c r="Q27" i="14" l="1" a="1"/>
  <c r="S27" i="14" s="1"/>
  <c r="Q24" i="14" a="1"/>
  <c r="R24" i="14" s="1"/>
  <c r="Q31" i="14" a="1"/>
  <c r="Q36" i="14" a="1"/>
  <c r="Q32" i="14" a="1"/>
  <c r="Q26" i="14" a="1"/>
  <c r="Q34" i="14" a="1"/>
  <c r="Q25" i="14" a="1"/>
  <c r="Q30" i="14" a="1"/>
  <c r="Q22" i="14" a="1"/>
  <c r="Q23" i="14" a="1"/>
  <c r="Q35" i="14" a="1"/>
  <c r="Q28" i="14" a="1"/>
  <c r="Q33" i="14" a="1"/>
  <c r="S4" i="3"/>
  <c r="G6" i="3"/>
  <c r="S24" i="14" l="1"/>
  <c r="T24" i="14"/>
  <c r="U24" i="14"/>
  <c r="W24" i="14"/>
  <c r="U27" i="14"/>
  <c r="T27" i="14"/>
  <c r="Q27" i="14"/>
  <c r="Q24" i="14"/>
  <c r="V24" i="14"/>
  <c r="W27" i="14"/>
  <c r="V27" i="14"/>
  <c r="R27" i="14"/>
  <c r="T33" i="14"/>
  <c r="U33" i="14"/>
  <c r="V33" i="14"/>
  <c r="Q33" i="14"/>
  <c r="W33" i="14"/>
  <c r="R33" i="14"/>
  <c r="S33" i="14"/>
  <c r="S25" i="14"/>
  <c r="U25" i="14"/>
  <c r="W25" i="14"/>
  <c r="Q25" i="14"/>
  <c r="T25" i="14"/>
  <c r="V25" i="14"/>
  <c r="R25" i="14"/>
  <c r="Q23" i="14"/>
  <c r="S23" i="14"/>
  <c r="U23" i="14"/>
  <c r="R23" i="14"/>
  <c r="T23" i="14"/>
  <c r="V23" i="14"/>
  <c r="W23" i="14"/>
  <c r="R28" i="14"/>
  <c r="Q28" i="14"/>
  <c r="S28" i="14"/>
  <c r="T28" i="14"/>
  <c r="V28" i="14"/>
  <c r="U28" i="14"/>
  <c r="W28" i="14"/>
  <c r="V35" i="14"/>
  <c r="W35" i="14"/>
  <c r="U35" i="14"/>
  <c r="Q35" i="14"/>
  <c r="R35" i="14"/>
  <c r="S35" i="14"/>
  <c r="T35" i="14"/>
  <c r="Q22" i="14"/>
  <c r="U22" i="14"/>
  <c r="T22" i="14"/>
  <c r="V22" i="14"/>
  <c r="S22" i="14"/>
  <c r="W22" i="14"/>
  <c r="R22" i="14"/>
  <c r="Q30" i="14"/>
  <c r="R30" i="14"/>
  <c r="S30" i="14"/>
  <c r="W30" i="14"/>
  <c r="U30" i="14"/>
  <c r="T30" i="14"/>
  <c r="V30" i="14"/>
  <c r="Q26" i="14"/>
  <c r="T26" i="14"/>
  <c r="U26" i="14"/>
  <c r="R26" i="14"/>
  <c r="V26" i="14"/>
  <c r="W26" i="14"/>
  <c r="S26" i="14"/>
  <c r="W32" i="14"/>
  <c r="U32" i="14"/>
  <c r="V32" i="14"/>
  <c r="Q32" i="14"/>
  <c r="R32" i="14"/>
  <c r="S32" i="14"/>
  <c r="T32" i="14"/>
  <c r="T31" i="14"/>
  <c r="S31" i="14"/>
  <c r="Q31" i="14"/>
  <c r="R31" i="14"/>
  <c r="U31" i="14"/>
  <c r="V31" i="14"/>
  <c r="W31" i="14"/>
  <c r="Q34" i="14"/>
  <c r="S34" i="14"/>
  <c r="V34" i="14"/>
  <c r="R34" i="14"/>
  <c r="T34" i="14"/>
  <c r="U34" i="14"/>
  <c r="W34" i="14"/>
  <c r="W36" i="14"/>
  <c r="Q36" i="14"/>
  <c r="R36" i="14"/>
  <c r="V36" i="14"/>
  <c r="S36" i="14"/>
  <c r="U36" i="14"/>
  <c r="T36" i="14"/>
  <c r="T4" i="3"/>
  <c r="BX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BX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BX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BX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BX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BX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Q10" i="3"/>
  <c r="R10" i="3"/>
  <c r="S10" i="3"/>
  <c r="T10" i="3"/>
  <c r="U10" i="3"/>
  <c r="V10" i="3"/>
  <c r="W10" i="3"/>
  <c r="BX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T10" i="3"/>
  <c r="CU10" i="3"/>
  <c r="CV10" i="3"/>
  <c r="CW10" i="3"/>
  <c r="CX10" i="3"/>
  <c r="CY10" i="3"/>
  <c r="CZ10" i="3"/>
  <c r="DA10" i="3"/>
  <c r="DB10" i="3"/>
  <c r="DC10" i="3"/>
  <c r="DD10" i="3"/>
  <c r="DE10" i="3"/>
  <c r="DF10" i="3"/>
  <c r="DG10" i="3"/>
  <c r="DH10" i="3"/>
  <c r="Q11" i="3"/>
  <c r="R11" i="3"/>
  <c r="S11" i="3"/>
  <c r="T11" i="3"/>
  <c r="U11" i="3"/>
  <c r="V11" i="3"/>
  <c r="W11" i="3"/>
  <c r="BX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Q12" i="3"/>
  <c r="R12" i="3"/>
  <c r="S12" i="3"/>
  <c r="T12" i="3"/>
  <c r="BX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DH12" i="3"/>
  <c r="BX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BX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BX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DH15" i="3"/>
  <c r="BX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DH16" i="3"/>
  <c r="CT17" i="3"/>
  <c r="CU17" i="3"/>
  <c r="CV17" i="3"/>
  <c r="CW17" i="3"/>
  <c r="CX17" i="3"/>
  <c r="CY17" i="3"/>
  <c r="CZ17" i="3"/>
  <c r="DA17" i="3"/>
  <c r="DB17" i="3"/>
  <c r="DC17" i="3"/>
  <c r="DD17" i="3"/>
  <c r="DE17" i="3"/>
  <c r="DF17" i="3"/>
  <c r="DG17" i="3"/>
  <c r="DH17" i="3"/>
  <c r="CT18" i="3"/>
  <c r="CU18" i="3"/>
  <c r="CV18" i="3"/>
  <c r="CW18" i="3"/>
  <c r="CX18" i="3"/>
  <c r="CY18" i="3"/>
  <c r="CZ18" i="3"/>
  <c r="DA18" i="3"/>
  <c r="DB18" i="3"/>
  <c r="DC18" i="3"/>
  <c r="DD18" i="3"/>
  <c r="DE18" i="3"/>
  <c r="DF18" i="3"/>
  <c r="DG18" i="3"/>
  <c r="DH18" i="3"/>
  <c r="CT19" i="3"/>
  <c r="CU19" i="3"/>
  <c r="CV19" i="3"/>
  <c r="CW19" i="3"/>
  <c r="CX19" i="3"/>
  <c r="CY19" i="3"/>
  <c r="CZ19" i="3"/>
  <c r="DA19" i="3"/>
  <c r="DB19" i="3"/>
  <c r="DC19" i="3"/>
  <c r="DD19" i="3"/>
  <c r="DE19" i="3"/>
  <c r="DF19" i="3"/>
  <c r="DG19" i="3"/>
  <c r="DH19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DH20" i="3"/>
  <c r="CT21" i="3"/>
  <c r="CU21" i="3"/>
  <c r="CV21" i="3"/>
  <c r="CW21" i="3"/>
  <c r="CX21" i="3"/>
  <c r="CY21" i="3"/>
  <c r="CZ21" i="3"/>
  <c r="DA21" i="3"/>
  <c r="DB21" i="3"/>
  <c r="DC21" i="3"/>
  <c r="DD21" i="3"/>
  <c r="DE21" i="3"/>
  <c r="DF21" i="3"/>
  <c r="DG21" i="3"/>
  <c r="DH21" i="3"/>
  <c r="CT22" i="3"/>
  <c r="CU22" i="3"/>
  <c r="CV22" i="3"/>
  <c r="CW22" i="3"/>
  <c r="CX22" i="3"/>
  <c r="CY22" i="3"/>
  <c r="CZ22" i="3"/>
  <c r="DA22" i="3"/>
  <c r="DB22" i="3"/>
  <c r="DC22" i="3"/>
  <c r="DD22" i="3"/>
  <c r="DE22" i="3"/>
  <c r="DF22" i="3"/>
  <c r="DG22" i="3"/>
  <c r="DH22" i="3"/>
  <c r="CT23" i="3"/>
  <c r="CU23" i="3"/>
  <c r="CV23" i="3"/>
  <c r="CW23" i="3"/>
  <c r="CX23" i="3"/>
  <c r="CY23" i="3"/>
  <c r="CZ23" i="3"/>
  <c r="DA23" i="3"/>
  <c r="DB23" i="3"/>
  <c r="DC23" i="3"/>
  <c r="DD23" i="3"/>
  <c r="DE23" i="3"/>
  <c r="DF23" i="3"/>
  <c r="DG23" i="3"/>
  <c r="DH23" i="3"/>
  <c r="CT24" i="3"/>
  <c r="CU24" i="3"/>
  <c r="CV24" i="3"/>
  <c r="CW24" i="3"/>
  <c r="CX24" i="3"/>
  <c r="CY24" i="3"/>
  <c r="CZ24" i="3"/>
  <c r="DA24" i="3"/>
  <c r="DB24" i="3"/>
  <c r="DC24" i="3"/>
  <c r="DD24" i="3"/>
  <c r="DE24" i="3"/>
  <c r="DF24" i="3"/>
  <c r="DG24" i="3"/>
  <c r="DH24" i="3"/>
  <c r="CT25" i="3"/>
  <c r="CU25" i="3"/>
  <c r="CV25" i="3"/>
  <c r="CW25" i="3"/>
  <c r="CX25" i="3"/>
  <c r="CY25" i="3"/>
  <c r="CZ25" i="3"/>
  <c r="DA25" i="3"/>
  <c r="DB25" i="3"/>
  <c r="DC25" i="3"/>
  <c r="DD25" i="3"/>
  <c r="DE25" i="3"/>
  <c r="DF25" i="3"/>
  <c r="DG25" i="3"/>
  <c r="DH25" i="3"/>
  <c r="CT26" i="3"/>
  <c r="CU26" i="3"/>
  <c r="CV26" i="3"/>
  <c r="CW26" i="3"/>
  <c r="CX26" i="3"/>
  <c r="CY26" i="3"/>
  <c r="CZ26" i="3"/>
  <c r="DA26" i="3"/>
  <c r="DB26" i="3"/>
  <c r="DC26" i="3"/>
  <c r="DD26" i="3"/>
  <c r="DE26" i="3"/>
  <c r="DF26" i="3"/>
  <c r="DG26" i="3"/>
  <c r="DH26" i="3"/>
  <c r="CT27" i="3"/>
  <c r="CU27" i="3"/>
  <c r="CV27" i="3"/>
  <c r="CW27" i="3"/>
  <c r="CX27" i="3"/>
  <c r="CY27" i="3"/>
  <c r="CZ27" i="3"/>
  <c r="DA27" i="3"/>
  <c r="DB27" i="3"/>
  <c r="DC27" i="3"/>
  <c r="DD27" i="3"/>
  <c r="DE27" i="3"/>
  <c r="DF27" i="3"/>
  <c r="DG27" i="3"/>
  <c r="DH27" i="3"/>
  <c r="CT28" i="3"/>
  <c r="CU28" i="3"/>
  <c r="CV28" i="3"/>
  <c r="CW28" i="3"/>
  <c r="CX28" i="3"/>
  <c r="CY28" i="3"/>
  <c r="CZ28" i="3"/>
  <c r="DA28" i="3"/>
  <c r="DB28" i="3"/>
  <c r="DC28" i="3"/>
  <c r="DD28" i="3"/>
  <c r="DE28" i="3"/>
  <c r="DF28" i="3"/>
  <c r="DG28" i="3"/>
  <c r="DH28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F29" i="3"/>
  <c r="DG29" i="3"/>
  <c r="DH29" i="3"/>
  <c r="CT30" i="3"/>
  <c r="CU30" i="3"/>
  <c r="CV30" i="3"/>
  <c r="CW30" i="3"/>
  <c r="CX30" i="3"/>
  <c r="CY30" i="3"/>
  <c r="CZ30" i="3"/>
  <c r="DA30" i="3"/>
  <c r="DB30" i="3"/>
  <c r="DC30" i="3"/>
  <c r="DD30" i="3"/>
  <c r="DE30" i="3"/>
  <c r="DF30" i="3"/>
  <c r="DG30" i="3"/>
  <c r="DH30" i="3"/>
  <c r="CT31" i="3"/>
  <c r="CU31" i="3"/>
  <c r="CV31" i="3"/>
  <c r="CW31" i="3"/>
  <c r="CX31" i="3"/>
  <c r="CY31" i="3"/>
  <c r="CZ31" i="3"/>
  <c r="DA31" i="3"/>
  <c r="DB31" i="3"/>
  <c r="DC31" i="3"/>
  <c r="DD31" i="3"/>
  <c r="DE31" i="3"/>
  <c r="DF31" i="3"/>
  <c r="DG31" i="3"/>
  <c r="DH31" i="3"/>
  <c r="CT32" i="3"/>
  <c r="CU32" i="3"/>
  <c r="CV32" i="3"/>
  <c r="CW32" i="3"/>
  <c r="CX32" i="3"/>
  <c r="CY32" i="3"/>
  <c r="CZ32" i="3"/>
  <c r="DA32" i="3"/>
  <c r="DB32" i="3"/>
  <c r="DC32" i="3"/>
  <c r="DD32" i="3"/>
  <c r="DE32" i="3"/>
  <c r="DF32" i="3"/>
  <c r="DG32" i="3"/>
  <c r="DH32" i="3"/>
  <c r="CT33" i="3"/>
  <c r="CU33" i="3"/>
  <c r="CV33" i="3"/>
  <c r="CW33" i="3"/>
  <c r="CX33" i="3"/>
  <c r="CY33" i="3"/>
  <c r="CZ33" i="3"/>
  <c r="DA33" i="3"/>
  <c r="DB33" i="3"/>
  <c r="DC33" i="3"/>
  <c r="DD33" i="3"/>
  <c r="DE33" i="3"/>
  <c r="DF33" i="3"/>
  <c r="DG33" i="3"/>
  <c r="DH33" i="3"/>
  <c r="CT34" i="3"/>
  <c r="CU34" i="3"/>
  <c r="CV34" i="3"/>
  <c r="CW34" i="3"/>
  <c r="CX34" i="3"/>
  <c r="CY34" i="3"/>
  <c r="CZ34" i="3"/>
  <c r="DA34" i="3"/>
  <c r="DB34" i="3"/>
  <c r="DC34" i="3"/>
  <c r="DD34" i="3"/>
  <c r="DE34" i="3"/>
  <c r="DF34" i="3"/>
  <c r="DG34" i="3"/>
  <c r="DH34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DH35" i="3"/>
  <c r="CT36" i="3"/>
  <c r="CU36" i="3"/>
  <c r="CV36" i="3"/>
  <c r="CW36" i="3"/>
  <c r="CX36" i="3"/>
  <c r="CY36" i="3"/>
  <c r="CZ36" i="3"/>
  <c r="DA36" i="3"/>
  <c r="DB36" i="3"/>
  <c r="DC36" i="3"/>
  <c r="DD36" i="3"/>
  <c r="DE36" i="3"/>
  <c r="DF36" i="3"/>
  <c r="DG36" i="3"/>
  <c r="DH36" i="3"/>
  <c r="CT37" i="3"/>
  <c r="CU37" i="3"/>
  <c r="CV37" i="3"/>
  <c r="CW37" i="3"/>
  <c r="CX37" i="3"/>
  <c r="CY37" i="3"/>
  <c r="CZ37" i="3"/>
  <c r="DA37" i="3"/>
  <c r="DB37" i="3"/>
  <c r="DC37" i="3"/>
  <c r="DD37" i="3"/>
  <c r="DE37" i="3"/>
  <c r="DF37" i="3"/>
  <c r="DG37" i="3"/>
  <c r="DH37" i="3"/>
  <c r="CT38" i="3"/>
  <c r="CU38" i="3"/>
  <c r="CV38" i="3"/>
  <c r="CW38" i="3"/>
  <c r="CX38" i="3"/>
  <c r="CY38" i="3"/>
  <c r="CZ38" i="3"/>
  <c r="DA38" i="3"/>
  <c r="DB38" i="3"/>
  <c r="DC38" i="3"/>
  <c r="DD38" i="3"/>
  <c r="DE38" i="3"/>
  <c r="DF38" i="3"/>
  <c r="DG38" i="3"/>
  <c r="DH38" i="3"/>
  <c r="CT39" i="3"/>
  <c r="CU39" i="3"/>
  <c r="CV39" i="3"/>
  <c r="CW39" i="3"/>
  <c r="CX39" i="3"/>
  <c r="CY39" i="3"/>
  <c r="CZ39" i="3"/>
  <c r="DA39" i="3"/>
  <c r="DB39" i="3"/>
  <c r="DC39" i="3"/>
  <c r="DD39" i="3"/>
  <c r="DE39" i="3"/>
  <c r="DF39" i="3"/>
  <c r="DG39" i="3"/>
  <c r="DH39" i="3"/>
  <c r="CT40" i="3"/>
  <c r="CU40" i="3"/>
  <c r="CV40" i="3"/>
  <c r="CW40" i="3"/>
  <c r="CX40" i="3"/>
  <c r="CY40" i="3"/>
  <c r="CZ40" i="3"/>
  <c r="DA40" i="3"/>
  <c r="DB40" i="3"/>
  <c r="DC40" i="3"/>
  <c r="DD40" i="3"/>
  <c r="DE40" i="3"/>
  <c r="DF40" i="3"/>
  <c r="DG40" i="3"/>
  <c r="DH40" i="3"/>
  <c r="CT41" i="3"/>
  <c r="CU41" i="3"/>
  <c r="CV41" i="3"/>
  <c r="CW41" i="3"/>
  <c r="CX41" i="3"/>
  <c r="CY41" i="3"/>
  <c r="CZ41" i="3"/>
  <c r="DA41" i="3"/>
  <c r="DB41" i="3"/>
  <c r="DC41" i="3"/>
  <c r="DD41" i="3"/>
  <c r="DE41" i="3"/>
  <c r="DF41" i="3"/>
  <c r="DG41" i="3"/>
  <c r="DH41" i="3"/>
  <c r="CT42" i="3"/>
  <c r="CU42" i="3"/>
  <c r="CV42" i="3"/>
  <c r="CW42" i="3"/>
  <c r="CX42" i="3"/>
  <c r="CY42" i="3"/>
  <c r="CZ42" i="3"/>
  <c r="DA42" i="3"/>
  <c r="DB42" i="3"/>
  <c r="DC42" i="3"/>
  <c r="DD42" i="3"/>
  <c r="DE42" i="3"/>
  <c r="DF42" i="3"/>
  <c r="DG42" i="3"/>
  <c r="DH42" i="3"/>
  <c r="CT43" i="3"/>
  <c r="CU43" i="3"/>
  <c r="CV43" i="3"/>
  <c r="CW43" i="3"/>
  <c r="CX43" i="3"/>
  <c r="CY43" i="3"/>
  <c r="CZ43" i="3"/>
  <c r="DA43" i="3"/>
  <c r="DB43" i="3"/>
  <c r="DC43" i="3"/>
  <c r="DD43" i="3"/>
  <c r="DE43" i="3"/>
  <c r="DF43" i="3"/>
  <c r="DG43" i="3"/>
  <c r="DH43" i="3"/>
  <c r="CT44" i="3"/>
  <c r="CU44" i="3"/>
  <c r="CV44" i="3"/>
  <c r="CW44" i="3"/>
  <c r="CX44" i="3"/>
  <c r="CY44" i="3"/>
  <c r="CZ44" i="3"/>
  <c r="DA44" i="3"/>
  <c r="DB44" i="3"/>
  <c r="DC44" i="3"/>
  <c r="DD44" i="3"/>
  <c r="DE44" i="3"/>
  <c r="DF44" i="3"/>
  <c r="DG44" i="3"/>
  <c r="DH44" i="3"/>
  <c r="CT45" i="3"/>
  <c r="CU45" i="3"/>
  <c r="CV45" i="3"/>
  <c r="CW45" i="3"/>
  <c r="CX45" i="3"/>
  <c r="CY45" i="3"/>
  <c r="CZ45" i="3"/>
  <c r="DA45" i="3"/>
  <c r="DB45" i="3"/>
  <c r="DC45" i="3"/>
  <c r="DD45" i="3"/>
  <c r="DE45" i="3"/>
  <c r="DF45" i="3"/>
  <c r="DG45" i="3"/>
  <c r="DH45" i="3"/>
  <c r="CT46" i="3"/>
  <c r="CU46" i="3"/>
  <c r="CV46" i="3"/>
  <c r="CW46" i="3"/>
  <c r="CX46" i="3"/>
  <c r="CY46" i="3"/>
  <c r="CZ46" i="3"/>
  <c r="DA46" i="3"/>
  <c r="DB46" i="3"/>
  <c r="DC46" i="3"/>
  <c r="DD46" i="3"/>
  <c r="DE46" i="3"/>
  <c r="DF46" i="3"/>
  <c r="DG46" i="3"/>
  <c r="DH46" i="3"/>
  <c r="CT47" i="3"/>
  <c r="CU47" i="3"/>
  <c r="CV47" i="3"/>
  <c r="CW47" i="3"/>
  <c r="CX47" i="3"/>
  <c r="CY47" i="3"/>
  <c r="CZ47" i="3"/>
  <c r="DA47" i="3"/>
  <c r="DB47" i="3"/>
  <c r="DC47" i="3"/>
  <c r="DD47" i="3"/>
  <c r="DE47" i="3"/>
  <c r="DF47" i="3"/>
  <c r="DG47" i="3"/>
  <c r="DH47" i="3"/>
  <c r="CT48" i="3"/>
  <c r="CU48" i="3"/>
  <c r="CV48" i="3"/>
  <c r="CW48" i="3"/>
  <c r="CX48" i="3"/>
  <c r="CY48" i="3"/>
  <c r="CZ48" i="3"/>
  <c r="DA48" i="3"/>
  <c r="DB48" i="3"/>
  <c r="DC48" i="3"/>
  <c r="DD48" i="3"/>
  <c r="DE48" i="3"/>
  <c r="DF48" i="3"/>
  <c r="DG48" i="3"/>
  <c r="DH48" i="3"/>
  <c r="CT49" i="3"/>
  <c r="CU49" i="3"/>
  <c r="CV49" i="3"/>
  <c r="CW49" i="3"/>
  <c r="CX49" i="3"/>
  <c r="CY49" i="3"/>
  <c r="CZ49" i="3"/>
  <c r="DA49" i="3"/>
  <c r="DB49" i="3"/>
  <c r="DC49" i="3"/>
  <c r="DD49" i="3"/>
  <c r="DE49" i="3"/>
  <c r="DF49" i="3"/>
  <c r="DG49" i="3"/>
  <c r="DH49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CT51" i="3"/>
  <c r="CU51" i="3"/>
  <c r="CV51" i="3"/>
  <c r="CW51" i="3"/>
  <c r="CX51" i="3"/>
  <c r="CY51" i="3"/>
  <c r="CZ51" i="3"/>
  <c r="DA51" i="3"/>
  <c r="DB51" i="3"/>
  <c r="DC51" i="3"/>
  <c r="DD51" i="3"/>
  <c r="DE51" i="3"/>
  <c r="DF51" i="3"/>
  <c r="DG51" i="3"/>
  <c r="DH51" i="3"/>
  <c r="CT52" i="3"/>
  <c r="CU52" i="3"/>
  <c r="CV52" i="3"/>
  <c r="CW52" i="3"/>
  <c r="CX52" i="3"/>
  <c r="CY52" i="3"/>
  <c r="CZ52" i="3"/>
  <c r="DA52" i="3"/>
  <c r="DB52" i="3"/>
  <c r="DC52" i="3"/>
  <c r="DD52" i="3"/>
  <c r="DE52" i="3"/>
  <c r="DF52" i="3"/>
  <c r="DG52" i="3"/>
  <c r="DH52" i="3"/>
  <c r="CT53" i="3"/>
  <c r="CU53" i="3"/>
  <c r="CV53" i="3"/>
  <c r="CW53" i="3"/>
  <c r="CX53" i="3"/>
  <c r="CY53" i="3"/>
  <c r="CZ53" i="3"/>
  <c r="DA53" i="3"/>
  <c r="DB53" i="3"/>
  <c r="DC53" i="3"/>
  <c r="DD53" i="3"/>
  <c r="DE53" i="3"/>
  <c r="DF53" i="3"/>
  <c r="DG53" i="3"/>
  <c r="DH53" i="3"/>
  <c r="CT54" i="3"/>
  <c r="CU54" i="3"/>
  <c r="CV54" i="3"/>
  <c r="CW54" i="3"/>
  <c r="CX54" i="3"/>
  <c r="CY54" i="3"/>
  <c r="CZ54" i="3"/>
  <c r="DA54" i="3"/>
  <c r="DB54" i="3"/>
  <c r="DC54" i="3"/>
  <c r="DD54" i="3"/>
  <c r="DE54" i="3"/>
  <c r="DF54" i="3"/>
  <c r="DG54" i="3"/>
  <c r="DH54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CT56" i="3"/>
  <c r="CU56" i="3"/>
  <c r="CV56" i="3"/>
  <c r="CW56" i="3"/>
  <c r="CX56" i="3"/>
  <c r="CY56" i="3"/>
  <c r="CZ56" i="3"/>
  <c r="DA56" i="3"/>
  <c r="DB56" i="3"/>
  <c r="DC56" i="3"/>
  <c r="DD56" i="3"/>
  <c r="DE56" i="3"/>
  <c r="DF56" i="3"/>
  <c r="DG56" i="3"/>
  <c r="DH56" i="3"/>
  <c r="CT57" i="3"/>
  <c r="CU57" i="3"/>
  <c r="CV57" i="3"/>
  <c r="CW57" i="3"/>
  <c r="CX57" i="3"/>
  <c r="CY57" i="3"/>
  <c r="CZ57" i="3"/>
  <c r="DA57" i="3"/>
  <c r="DB57" i="3"/>
  <c r="DC57" i="3"/>
  <c r="DD57" i="3"/>
  <c r="DE57" i="3"/>
  <c r="DF57" i="3"/>
  <c r="DG57" i="3"/>
  <c r="DH57" i="3"/>
  <c r="CT58" i="3"/>
  <c r="CU58" i="3"/>
  <c r="CV58" i="3"/>
  <c r="CW58" i="3"/>
  <c r="CX58" i="3"/>
  <c r="CY58" i="3"/>
  <c r="CZ58" i="3"/>
  <c r="DA58" i="3"/>
  <c r="DB58" i="3"/>
  <c r="DC58" i="3"/>
  <c r="DD58" i="3"/>
  <c r="DE58" i="3"/>
  <c r="DF58" i="3"/>
  <c r="DG58" i="3"/>
  <c r="DH58" i="3"/>
  <c r="CT59" i="3"/>
  <c r="CU59" i="3"/>
  <c r="CV59" i="3"/>
  <c r="CW59" i="3"/>
  <c r="CX59" i="3"/>
  <c r="CY59" i="3"/>
  <c r="CZ59" i="3"/>
  <c r="DA59" i="3"/>
  <c r="DB59" i="3"/>
  <c r="DC59" i="3"/>
  <c r="DD59" i="3"/>
  <c r="DE59" i="3"/>
  <c r="DF59" i="3"/>
  <c r="DG59" i="3"/>
  <c r="DH59" i="3"/>
  <c r="CT60" i="3"/>
  <c r="CU60" i="3"/>
  <c r="CV60" i="3"/>
  <c r="CW60" i="3"/>
  <c r="CX60" i="3"/>
  <c r="CY60" i="3"/>
  <c r="CZ60" i="3"/>
  <c r="DA60" i="3"/>
  <c r="DB60" i="3"/>
  <c r="DC60" i="3"/>
  <c r="DD60" i="3"/>
  <c r="DE60" i="3"/>
  <c r="DF60" i="3"/>
  <c r="DG60" i="3"/>
  <c r="DH60" i="3"/>
  <c r="CT61" i="3"/>
  <c r="CU61" i="3"/>
  <c r="CV61" i="3"/>
  <c r="CW61" i="3"/>
  <c r="CX61" i="3"/>
  <c r="CY61" i="3"/>
  <c r="CZ61" i="3"/>
  <c r="DA61" i="3"/>
  <c r="DB61" i="3"/>
  <c r="DC61" i="3"/>
  <c r="DD61" i="3"/>
  <c r="DE61" i="3"/>
  <c r="DF61" i="3"/>
  <c r="DG61" i="3"/>
  <c r="DH61" i="3"/>
  <c r="CT62" i="3"/>
  <c r="CU62" i="3"/>
  <c r="CV62" i="3"/>
  <c r="CW62" i="3"/>
  <c r="CX62" i="3"/>
  <c r="CY62" i="3"/>
  <c r="CZ62" i="3"/>
  <c r="DA62" i="3"/>
  <c r="DB62" i="3"/>
  <c r="DC62" i="3"/>
  <c r="DD62" i="3"/>
  <c r="DE62" i="3"/>
  <c r="DF62" i="3"/>
  <c r="DG62" i="3"/>
  <c r="DH62" i="3"/>
  <c r="CT63" i="3"/>
  <c r="CU63" i="3"/>
  <c r="CV63" i="3"/>
  <c r="CW63" i="3"/>
  <c r="CX63" i="3"/>
  <c r="CY63" i="3"/>
  <c r="CZ63" i="3"/>
  <c r="DA63" i="3"/>
  <c r="DB63" i="3"/>
  <c r="DC63" i="3"/>
  <c r="DD63" i="3"/>
  <c r="DE63" i="3"/>
  <c r="DF63" i="3"/>
  <c r="DG63" i="3"/>
  <c r="DH63" i="3"/>
  <c r="CT64" i="3"/>
  <c r="CU64" i="3"/>
  <c r="CV64" i="3"/>
  <c r="CW64" i="3"/>
  <c r="CX64" i="3"/>
  <c r="CY64" i="3"/>
  <c r="CZ64" i="3"/>
  <c r="DA64" i="3"/>
  <c r="DB64" i="3"/>
  <c r="DC64" i="3"/>
  <c r="DD64" i="3"/>
  <c r="DE64" i="3"/>
  <c r="DF64" i="3"/>
  <c r="DG64" i="3"/>
  <c r="DH64" i="3"/>
  <c r="CT65" i="3"/>
  <c r="CU65" i="3"/>
  <c r="CV65" i="3"/>
  <c r="CW65" i="3"/>
  <c r="CX65" i="3"/>
  <c r="CY65" i="3"/>
  <c r="CZ65" i="3"/>
  <c r="DA65" i="3"/>
  <c r="DB65" i="3"/>
  <c r="DC65" i="3"/>
  <c r="DD65" i="3"/>
  <c r="DE65" i="3"/>
  <c r="DF65" i="3"/>
  <c r="DG65" i="3"/>
  <c r="DH65" i="3"/>
  <c r="CT66" i="3"/>
  <c r="CU66" i="3"/>
  <c r="CV66" i="3"/>
  <c r="CW66" i="3"/>
  <c r="CX66" i="3"/>
  <c r="CY66" i="3"/>
  <c r="CZ66" i="3"/>
  <c r="DA66" i="3"/>
  <c r="DB66" i="3"/>
  <c r="DC66" i="3"/>
  <c r="DD66" i="3"/>
  <c r="DE66" i="3"/>
  <c r="DF66" i="3"/>
  <c r="DG66" i="3"/>
  <c r="DH66" i="3"/>
  <c r="CT67" i="3"/>
  <c r="CU67" i="3"/>
  <c r="CV67" i="3"/>
  <c r="CW67" i="3"/>
  <c r="CX67" i="3"/>
  <c r="CY67" i="3"/>
  <c r="CZ67" i="3"/>
  <c r="DA67" i="3"/>
  <c r="DB67" i="3"/>
  <c r="DC67" i="3"/>
  <c r="DD67" i="3"/>
  <c r="DE67" i="3"/>
  <c r="DF67" i="3"/>
  <c r="DG67" i="3"/>
  <c r="DH67" i="3"/>
  <c r="CT68" i="3"/>
  <c r="CU68" i="3"/>
  <c r="CV68" i="3"/>
  <c r="CW68" i="3"/>
  <c r="CX68" i="3"/>
  <c r="CY68" i="3"/>
  <c r="CZ68" i="3"/>
  <c r="DA68" i="3"/>
  <c r="DB68" i="3"/>
  <c r="DC68" i="3"/>
  <c r="DD68" i="3"/>
  <c r="DE68" i="3"/>
  <c r="DF68" i="3"/>
  <c r="DG68" i="3"/>
  <c r="DH68" i="3"/>
  <c r="CT69" i="3"/>
  <c r="CU69" i="3"/>
  <c r="CV69" i="3"/>
  <c r="CW69" i="3"/>
  <c r="CX69" i="3"/>
  <c r="CY69" i="3"/>
  <c r="CZ69" i="3"/>
  <c r="DA69" i="3"/>
  <c r="DB69" i="3"/>
  <c r="DC69" i="3"/>
  <c r="DD69" i="3"/>
  <c r="DE69" i="3"/>
  <c r="DF69" i="3"/>
  <c r="DG69" i="3"/>
  <c r="DH69" i="3"/>
  <c r="CT70" i="3"/>
  <c r="CU70" i="3"/>
  <c r="CV70" i="3"/>
  <c r="CW70" i="3"/>
  <c r="CX70" i="3"/>
  <c r="CY70" i="3"/>
  <c r="CZ70" i="3"/>
  <c r="DA70" i="3"/>
  <c r="DB70" i="3"/>
  <c r="DC70" i="3"/>
  <c r="DD70" i="3"/>
  <c r="DE70" i="3"/>
  <c r="DF70" i="3"/>
  <c r="DG70" i="3"/>
  <c r="DH70" i="3"/>
  <c r="CT71" i="3"/>
  <c r="CU71" i="3"/>
  <c r="CV71" i="3"/>
  <c r="CW71" i="3"/>
  <c r="CX71" i="3"/>
  <c r="CY71" i="3"/>
  <c r="CZ71" i="3"/>
  <c r="DA71" i="3"/>
  <c r="DB71" i="3"/>
  <c r="DC71" i="3"/>
  <c r="DD71" i="3"/>
  <c r="DE71" i="3"/>
  <c r="DF71" i="3"/>
  <c r="DG71" i="3"/>
  <c r="DH71" i="3"/>
  <c r="CT72" i="3"/>
  <c r="CU72" i="3"/>
  <c r="CV72" i="3"/>
  <c r="CW72" i="3"/>
  <c r="CX72" i="3"/>
  <c r="CY72" i="3"/>
  <c r="CZ72" i="3"/>
  <c r="DA72" i="3"/>
  <c r="DB72" i="3"/>
  <c r="DC72" i="3"/>
  <c r="DD72" i="3"/>
  <c r="DE72" i="3"/>
  <c r="DF72" i="3"/>
  <c r="DG72" i="3"/>
  <c r="DH72" i="3"/>
  <c r="CT73" i="3"/>
  <c r="CU73" i="3"/>
  <c r="CV73" i="3"/>
  <c r="CW73" i="3"/>
  <c r="CX73" i="3"/>
  <c r="CY73" i="3"/>
  <c r="CZ73" i="3"/>
  <c r="DA73" i="3"/>
  <c r="DB73" i="3"/>
  <c r="DC73" i="3"/>
  <c r="DD73" i="3"/>
  <c r="DE73" i="3"/>
  <c r="DF73" i="3"/>
  <c r="DG73" i="3"/>
  <c r="DH73" i="3"/>
  <c r="CT74" i="3"/>
  <c r="CU74" i="3"/>
  <c r="CV74" i="3"/>
  <c r="CW74" i="3"/>
  <c r="CX74" i="3"/>
  <c r="CY74" i="3"/>
  <c r="CZ74" i="3"/>
  <c r="DA74" i="3"/>
  <c r="DB74" i="3"/>
  <c r="DC74" i="3"/>
  <c r="DD74" i="3"/>
  <c r="DE74" i="3"/>
  <c r="DF74" i="3"/>
  <c r="DG74" i="3"/>
  <c r="DH74" i="3"/>
  <c r="CT75" i="3"/>
  <c r="CU75" i="3"/>
  <c r="CV75" i="3"/>
  <c r="CW75" i="3"/>
  <c r="CX75" i="3"/>
  <c r="CY75" i="3"/>
  <c r="CZ75" i="3"/>
  <c r="DA75" i="3"/>
  <c r="DB75" i="3"/>
  <c r="DC75" i="3"/>
  <c r="DD75" i="3"/>
  <c r="DE75" i="3"/>
  <c r="DF75" i="3"/>
  <c r="DG75" i="3"/>
  <c r="DH75" i="3"/>
  <c r="CT76" i="3"/>
  <c r="CU76" i="3"/>
  <c r="CV76" i="3"/>
  <c r="CW76" i="3"/>
  <c r="CX76" i="3"/>
  <c r="CY76" i="3"/>
  <c r="CZ76" i="3"/>
  <c r="DA76" i="3"/>
  <c r="DB76" i="3"/>
  <c r="DC76" i="3"/>
  <c r="DD76" i="3"/>
  <c r="DE76" i="3"/>
  <c r="DF76" i="3"/>
  <c r="DG76" i="3"/>
  <c r="DH76" i="3"/>
  <c r="CT77" i="3"/>
  <c r="CU77" i="3"/>
  <c r="CV77" i="3"/>
  <c r="CW77" i="3"/>
  <c r="CX77" i="3"/>
  <c r="CY77" i="3"/>
  <c r="CZ77" i="3"/>
  <c r="DA77" i="3"/>
  <c r="DB77" i="3"/>
  <c r="DC77" i="3"/>
  <c r="DD77" i="3"/>
  <c r="DE77" i="3"/>
  <c r="DF77" i="3"/>
  <c r="DG77" i="3"/>
  <c r="DH77" i="3"/>
  <c r="CT78" i="3"/>
  <c r="CU78" i="3"/>
  <c r="CV78" i="3"/>
  <c r="CW78" i="3"/>
  <c r="CX78" i="3"/>
  <c r="CY78" i="3"/>
  <c r="CZ78" i="3"/>
  <c r="DA78" i="3"/>
  <c r="DB78" i="3"/>
  <c r="DC78" i="3"/>
  <c r="DD78" i="3"/>
  <c r="DE78" i="3"/>
  <c r="DF78" i="3"/>
  <c r="DG78" i="3"/>
  <c r="DH78" i="3"/>
  <c r="CT79" i="3"/>
  <c r="CU79" i="3"/>
  <c r="CV79" i="3"/>
  <c r="CW79" i="3"/>
  <c r="CX79" i="3"/>
  <c r="CY79" i="3"/>
  <c r="CZ79" i="3"/>
  <c r="DA79" i="3"/>
  <c r="DB79" i="3"/>
  <c r="DC79" i="3"/>
  <c r="DD79" i="3"/>
  <c r="DE79" i="3"/>
  <c r="DF79" i="3"/>
  <c r="DG79" i="3"/>
  <c r="DH79" i="3"/>
  <c r="CT80" i="3"/>
  <c r="CU80" i="3"/>
  <c r="CV80" i="3"/>
  <c r="CW80" i="3"/>
  <c r="CX80" i="3"/>
  <c r="CY80" i="3"/>
  <c r="CZ80" i="3"/>
  <c r="DA80" i="3"/>
  <c r="DB80" i="3"/>
  <c r="DC80" i="3"/>
  <c r="DD80" i="3"/>
  <c r="DE80" i="3"/>
  <c r="DF80" i="3"/>
  <c r="DG80" i="3"/>
  <c r="DH80" i="3"/>
  <c r="CT81" i="3"/>
  <c r="CU81" i="3"/>
  <c r="CV81" i="3"/>
  <c r="CW81" i="3"/>
  <c r="CX81" i="3"/>
  <c r="CY81" i="3"/>
  <c r="CZ81" i="3"/>
  <c r="DA81" i="3"/>
  <c r="DB81" i="3"/>
  <c r="DC81" i="3"/>
  <c r="DD81" i="3"/>
  <c r="DE81" i="3"/>
  <c r="DF81" i="3"/>
  <c r="DG81" i="3"/>
  <c r="DH81" i="3"/>
  <c r="CT82" i="3"/>
  <c r="CU82" i="3"/>
  <c r="CV82" i="3"/>
  <c r="CW82" i="3"/>
  <c r="CX82" i="3"/>
  <c r="CY82" i="3"/>
  <c r="CZ82" i="3"/>
  <c r="DA82" i="3"/>
  <c r="DB82" i="3"/>
  <c r="DC82" i="3"/>
  <c r="DD82" i="3"/>
  <c r="DE82" i="3"/>
  <c r="DF82" i="3"/>
  <c r="DG82" i="3"/>
  <c r="DH82" i="3"/>
  <c r="CT83" i="3"/>
  <c r="CU83" i="3"/>
  <c r="CV83" i="3"/>
  <c r="CW83" i="3"/>
  <c r="CX83" i="3"/>
  <c r="CY83" i="3"/>
  <c r="CZ83" i="3"/>
  <c r="DA83" i="3"/>
  <c r="DB83" i="3"/>
  <c r="DC83" i="3"/>
  <c r="DD83" i="3"/>
  <c r="DE83" i="3"/>
  <c r="DF83" i="3"/>
  <c r="DG83" i="3"/>
  <c r="DH83" i="3"/>
  <c r="CT84" i="3"/>
  <c r="CU84" i="3"/>
  <c r="CV84" i="3"/>
  <c r="CW84" i="3"/>
  <c r="CX84" i="3"/>
  <c r="CY84" i="3"/>
  <c r="CZ84" i="3"/>
  <c r="DA84" i="3"/>
  <c r="DB84" i="3"/>
  <c r="DC84" i="3"/>
  <c r="DD84" i="3"/>
  <c r="DE84" i="3"/>
  <c r="DF84" i="3"/>
  <c r="DG84" i="3"/>
  <c r="DH84" i="3"/>
  <c r="CT85" i="3"/>
  <c r="CU85" i="3"/>
  <c r="CV85" i="3"/>
  <c r="CW85" i="3"/>
  <c r="CX85" i="3"/>
  <c r="CY85" i="3"/>
  <c r="CZ85" i="3"/>
  <c r="DA85" i="3"/>
  <c r="DB85" i="3"/>
  <c r="DC85" i="3"/>
  <c r="DD85" i="3"/>
  <c r="DE85" i="3"/>
  <c r="DF85" i="3"/>
  <c r="DG85" i="3"/>
  <c r="DH85" i="3"/>
  <c r="CT86" i="3"/>
  <c r="CU86" i="3"/>
  <c r="CV86" i="3"/>
  <c r="CW86" i="3"/>
  <c r="CX86" i="3"/>
  <c r="CY86" i="3"/>
  <c r="CZ86" i="3"/>
  <c r="DA86" i="3"/>
  <c r="DB86" i="3"/>
  <c r="DC86" i="3"/>
  <c r="DD86" i="3"/>
  <c r="DE86" i="3"/>
  <c r="DF86" i="3"/>
  <c r="DG86" i="3"/>
  <c r="DH86" i="3"/>
  <c r="CT87" i="3"/>
  <c r="CU87" i="3"/>
  <c r="CV87" i="3"/>
  <c r="CW87" i="3"/>
  <c r="CX87" i="3"/>
  <c r="CY87" i="3"/>
  <c r="CZ87" i="3"/>
  <c r="DA87" i="3"/>
  <c r="DB87" i="3"/>
  <c r="DC87" i="3"/>
  <c r="DD87" i="3"/>
  <c r="DE87" i="3"/>
  <c r="DF87" i="3"/>
  <c r="DG87" i="3"/>
  <c r="DH87" i="3"/>
  <c r="CT88" i="3"/>
  <c r="CU88" i="3"/>
  <c r="CV88" i="3"/>
  <c r="CW88" i="3"/>
  <c r="CX88" i="3"/>
  <c r="CY88" i="3"/>
  <c r="CZ88" i="3"/>
  <c r="DA88" i="3"/>
  <c r="DB88" i="3"/>
  <c r="DC88" i="3"/>
  <c r="DD88" i="3"/>
  <c r="DE88" i="3"/>
  <c r="DF88" i="3"/>
  <c r="DG88" i="3"/>
  <c r="DH88" i="3"/>
  <c r="CT89" i="3"/>
  <c r="CU89" i="3"/>
  <c r="CV89" i="3"/>
  <c r="CW89" i="3"/>
  <c r="CX89" i="3"/>
  <c r="CY89" i="3"/>
  <c r="CZ89" i="3"/>
  <c r="DA89" i="3"/>
  <c r="DB89" i="3"/>
  <c r="DC89" i="3"/>
  <c r="DD89" i="3"/>
  <c r="DE89" i="3"/>
  <c r="DF89" i="3"/>
  <c r="DG89" i="3"/>
  <c r="DH89" i="3"/>
  <c r="CT90" i="3"/>
  <c r="CU90" i="3"/>
  <c r="CV90" i="3"/>
  <c r="CW90" i="3"/>
  <c r="CX90" i="3"/>
  <c r="CY90" i="3"/>
  <c r="CZ90" i="3"/>
  <c r="DA90" i="3"/>
  <c r="DB90" i="3"/>
  <c r="DC90" i="3"/>
  <c r="DD90" i="3"/>
  <c r="DE90" i="3"/>
  <c r="DF90" i="3"/>
  <c r="DG90" i="3"/>
  <c r="DH90" i="3"/>
  <c r="CT91" i="3"/>
  <c r="CU91" i="3"/>
  <c r="CV91" i="3"/>
  <c r="CW91" i="3"/>
  <c r="CX91" i="3"/>
  <c r="CY91" i="3"/>
  <c r="CZ91" i="3"/>
  <c r="DA91" i="3"/>
  <c r="DB91" i="3"/>
  <c r="DC91" i="3"/>
  <c r="DD91" i="3"/>
  <c r="DE91" i="3"/>
  <c r="DF91" i="3"/>
  <c r="DG91" i="3"/>
  <c r="DH91" i="3"/>
  <c r="CT92" i="3"/>
  <c r="CU92" i="3"/>
  <c r="CV92" i="3"/>
  <c r="CW92" i="3"/>
  <c r="CX92" i="3"/>
  <c r="CY92" i="3"/>
  <c r="CZ92" i="3"/>
  <c r="DA92" i="3"/>
  <c r="DB92" i="3"/>
  <c r="DC92" i="3"/>
  <c r="DD92" i="3"/>
  <c r="DE92" i="3"/>
  <c r="DF92" i="3"/>
  <c r="DG92" i="3"/>
  <c r="DH92" i="3"/>
  <c r="CT93" i="3"/>
  <c r="CU93" i="3"/>
  <c r="CV93" i="3"/>
  <c r="CW93" i="3"/>
  <c r="CX93" i="3"/>
  <c r="CY93" i="3"/>
  <c r="CZ93" i="3"/>
  <c r="DA93" i="3"/>
  <c r="DB93" i="3"/>
  <c r="DC93" i="3"/>
  <c r="DD93" i="3"/>
  <c r="DE93" i="3"/>
  <c r="DF93" i="3"/>
  <c r="DG93" i="3"/>
  <c r="DH93" i="3"/>
  <c r="CT94" i="3"/>
  <c r="CU94" i="3"/>
  <c r="CV94" i="3"/>
  <c r="CW94" i="3"/>
  <c r="CX94" i="3"/>
  <c r="CY94" i="3"/>
  <c r="CZ94" i="3"/>
  <c r="DA94" i="3"/>
  <c r="DB94" i="3"/>
  <c r="DC94" i="3"/>
  <c r="DD94" i="3"/>
  <c r="DE94" i="3"/>
  <c r="DF94" i="3"/>
  <c r="DG94" i="3"/>
  <c r="DH94" i="3"/>
  <c r="CT95" i="3"/>
  <c r="CU95" i="3"/>
  <c r="CV95" i="3"/>
  <c r="CW95" i="3"/>
  <c r="CX95" i="3"/>
  <c r="CY95" i="3"/>
  <c r="CZ95" i="3"/>
  <c r="DA95" i="3"/>
  <c r="DB95" i="3"/>
  <c r="DC95" i="3"/>
  <c r="DD95" i="3"/>
  <c r="DE95" i="3"/>
  <c r="DF95" i="3"/>
  <c r="DG95" i="3"/>
  <c r="DH95" i="3"/>
  <c r="CT96" i="3"/>
  <c r="CU96" i="3"/>
  <c r="CV96" i="3"/>
  <c r="CW96" i="3"/>
  <c r="CX96" i="3"/>
  <c r="CY96" i="3"/>
  <c r="CZ96" i="3"/>
  <c r="DA96" i="3"/>
  <c r="DB96" i="3"/>
  <c r="DC96" i="3"/>
  <c r="DD96" i="3"/>
  <c r="DE96" i="3"/>
  <c r="DF96" i="3"/>
  <c r="DG96" i="3"/>
  <c r="DH96" i="3"/>
  <c r="CT97" i="3"/>
  <c r="CU97" i="3"/>
  <c r="CV97" i="3"/>
  <c r="CW97" i="3"/>
  <c r="CX97" i="3"/>
  <c r="CY97" i="3"/>
  <c r="CZ97" i="3"/>
  <c r="DA97" i="3"/>
  <c r="DB97" i="3"/>
  <c r="DC97" i="3"/>
  <c r="DD97" i="3"/>
  <c r="DE97" i="3"/>
  <c r="DF97" i="3"/>
  <c r="DG97" i="3"/>
  <c r="DH97" i="3"/>
  <c r="CT98" i="3"/>
  <c r="CU98" i="3"/>
  <c r="CV98" i="3"/>
  <c r="CW98" i="3"/>
  <c r="CX98" i="3"/>
  <c r="CY98" i="3"/>
  <c r="CZ98" i="3"/>
  <c r="DA98" i="3"/>
  <c r="DB98" i="3"/>
  <c r="DC98" i="3"/>
  <c r="DD98" i="3"/>
  <c r="DE98" i="3"/>
  <c r="DF98" i="3"/>
  <c r="DG98" i="3"/>
  <c r="DH98" i="3"/>
  <c r="CT99" i="3"/>
  <c r="CU99" i="3"/>
  <c r="CV99" i="3"/>
  <c r="CW99" i="3"/>
  <c r="CX99" i="3"/>
  <c r="CY99" i="3"/>
  <c r="CZ99" i="3"/>
  <c r="DA99" i="3"/>
  <c r="DB99" i="3"/>
  <c r="DC99" i="3"/>
  <c r="DD99" i="3"/>
  <c r="DE99" i="3"/>
  <c r="DF99" i="3"/>
  <c r="DG99" i="3"/>
  <c r="DH99" i="3"/>
  <c r="Y9" i="3" a="1"/>
  <c r="Y9" i="3" s="1"/>
  <c r="Q2" i="2"/>
  <c r="R2" i="2"/>
  <c r="S2" i="2"/>
  <c r="T2" i="2"/>
  <c r="U2" i="2"/>
  <c r="V2" i="2"/>
  <c r="W2" i="2"/>
  <c r="AQ2" i="2" a="1"/>
  <c r="AQ2" i="2" s="1"/>
  <c r="Q3" i="2"/>
  <c r="R3" i="2"/>
  <c r="S3" i="2"/>
  <c r="T3" i="2"/>
  <c r="U3" i="2"/>
  <c r="V3" i="2"/>
  <c r="W3" i="2"/>
  <c r="Q4" i="2"/>
  <c r="R4" i="2"/>
  <c r="S4" i="2"/>
  <c r="T4" i="2"/>
  <c r="U4" i="2"/>
  <c r="V4" i="2"/>
  <c r="W4" i="2"/>
  <c r="Q5" i="2"/>
  <c r="R5" i="2"/>
  <c r="S5" i="2"/>
  <c r="T5" i="2"/>
  <c r="U5" i="2"/>
  <c r="V5" i="2"/>
  <c r="W5" i="2"/>
  <c r="Q6" i="2"/>
  <c r="R6" i="2"/>
  <c r="S6" i="2"/>
  <c r="T6" i="2"/>
  <c r="U6" i="2"/>
  <c r="V6" i="2"/>
  <c r="W6" i="2"/>
  <c r="Q7" i="2"/>
  <c r="R7" i="2"/>
  <c r="S7" i="2"/>
  <c r="T7" i="2"/>
  <c r="U7" i="2"/>
  <c r="V7" i="2"/>
  <c r="W7" i="2"/>
  <c r="Q8" i="2"/>
  <c r="R8" i="2"/>
  <c r="S8" i="2"/>
  <c r="T8" i="2"/>
  <c r="U8" i="2"/>
  <c r="V8" i="2"/>
  <c r="W8" i="2"/>
  <c r="Q10" i="2"/>
  <c r="R10" i="2"/>
  <c r="S10" i="2"/>
  <c r="T10" i="2"/>
  <c r="U10" i="2"/>
  <c r="V10" i="2"/>
  <c r="W10" i="2"/>
  <c r="Q11" i="2"/>
  <c r="R11" i="2"/>
  <c r="S11" i="2"/>
  <c r="T11" i="2"/>
  <c r="U11" i="2"/>
  <c r="V11" i="2"/>
  <c r="W11" i="2"/>
  <c r="Q12" i="2"/>
  <c r="R12" i="2"/>
  <c r="S12" i="2"/>
  <c r="T12" i="2"/>
  <c r="U12" i="2"/>
  <c r="V12" i="2"/>
  <c r="W12" i="2"/>
  <c r="Q13" i="2"/>
  <c r="R13" i="2"/>
  <c r="S13" i="2"/>
  <c r="T13" i="2"/>
  <c r="U13" i="2"/>
  <c r="V13" i="2"/>
  <c r="W13" i="2"/>
  <c r="Q14" i="2"/>
  <c r="R14" i="2"/>
  <c r="S14" i="2"/>
  <c r="T14" i="2"/>
  <c r="U14" i="2"/>
  <c r="V14" i="2"/>
  <c r="W14" i="2"/>
  <c r="Q15" i="2"/>
  <c r="R15" i="2"/>
  <c r="S15" i="2"/>
  <c r="T15" i="2"/>
  <c r="U15" i="2"/>
  <c r="V15" i="2"/>
  <c r="W15" i="2"/>
  <c r="Q16" i="2"/>
  <c r="R16" i="2"/>
  <c r="S16" i="2"/>
  <c r="T16" i="2"/>
  <c r="U16" i="2"/>
  <c r="V16" i="2"/>
  <c r="W16" i="2"/>
  <c r="Q2" i="1"/>
  <c r="R2" i="1"/>
  <c r="S2" i="1"/>
  <c r="T2" i="1"/>
  <c r="U2" i="1"/>
  <c r="V2" i="1"/>
  <c r="W2" i="1"/>
  <c r="AQ2" i="1" a="1"/>
  <c r="AQ5" i="1" s="1"/>
  <c r="AR5" i="1" s="1"/>
  <c r="AQ4" i="1"/>
  <c r="AR4" i="1" s="1"/>
  <c r="Q3" i="1"/>
  <c r="R3" i="1"/>
  <c r="S3" i="1"/>
  <c r="T3" i="1"/>
  <c r="U3" i="1"/>
  <c r="V3" i="1"/>
  <c r="W3" i="1"/>
  <c r="Q4" i="1"/>
  <c r="R4" i="1"/>
  <c r="S4" i="1"/>
  <c r="T4" i="1"/>
  <c r="U4" i="1"/>
  <c r="V4" i="1"/>
  <c r="W4" i="1"/>
  <c r="Q5" i="1"/>
  <c r="R5" i="1"/>
  <c r="S5" i="1"/>
  <c r="T5" i="1"/>
  <c r="U5" i="1"/>
  <c r="V5" i="1"/>
  <c r="W5" i="1"/>
  <c r="Q6" i="1"/>
  <c r="R6" i="1"/>
  <c r="S6" i="1"/>
  <c r="T6" i="1"/>
  <c r="U6" i="1"/>
  <c r="V6" i="1"/>
  <c r="W6" i="1"/>
  <c r="Q7" i="1"/>
  <c r="R7" i="1"/>
  <c r="S7" i="1"/>
  <c r="T7" i="1"/>
  <c r="U7" i="1"/>
  <c r="V7" i="1"/>
  <c r="W7" i="1"/>
  <c r="Q8" i="1"/>
  <c r="R8" i="1"/>
  <c r="S8" i="1"/>
  <c r="T8" i="1"/>
  <c r="U8" i="1"/>
  <c r="V8" i="1"/>
  <c r="W8" i="1"/>
  <c r="Q10" i="1"/>
  <c r="R10" i="1"/>
  <c r="S10" i="1"/>
  <c r="T10" i="1"/>
  <c r="U10" i="1"/>
  <c r="V10" i="1"/>
  <c r="W10" i="1"/>
  <c r="Q11" i="1"/>
  <c r="R11" i="1"/>
  <c r="S11" i="1"/>
  <c r="T11" i="1"/>
  <c r="U11" i="1"/>
  <c r="V11" i="1"/>
  <c r="W11" i="1"/>
  <c r="Q12" i="1"/>
  <c r="R12" i="1"/>
  <c r="S12" i="1"/>
  <c r="T12" i="1"/>
  <c r="U12" i="1"/>
  <c r="V12" i="1"/>
  <c r="W12" i="1"/>
  <c r="Q13" i="1"/>
  <c r="R13" i="1"/>
  <c r="S13" i="1"/>
  <c r="T13" i="1"/>
  <c r="U13" i="1"/>
  <c r="V13" i="1"/>
  <c r="W13" i="1"/>
  <c r="Q14" i="1"/>
  <c r="R14" i="1"/>
  <c r="S14" i="1"/>
  <c r="T14" i="1"/>
  <c r="U14" i="1"/>
  <c r="V14" i="1"/>
  <c r="W14" i="1"/>
  <c r="Q15" i="1"/>
  <c r="R15" i="1"/>
  <c r="S15" i="1"/>
  <c r="T15" i="1"/>
  <c r="U15" i="1"/>
  <c r="V15" i="1"/>
  <c r="W15" i="1"/>
  <c r="Q16" i="1"/>
  <c r="R16" i="1"/>
  <c r="S16" i="1"/>
  <c r="T16" i="1"/>
  <c r="U16" i="1"/>
  <c r="V16" i="1"/>
  <c r="W16" i="1"/>
  <c r="F10" i="3"/>
  <c r="G10" i="3"/>
  <c r="H9" i="3"/>
  <c r="D8" i="3"/>
  <c r="I10" i="3"/>
  <c r="I8" i="3"/>
  <c r="H6" i="3"/>
  <c r="D7" i="3"/>
  <c r="C8" i="3"/>
  <c r="J8" i="3"/>
  <c r="C9" i="3"/>
  <c r="H7" i="3"/>
  <c r="J9" i="3"/>
  <c r="I6" i="3"/>
  <c r="I7" i="3"/>
  <c r="G9" i="3"/>
  <c r="B7" i="3"/>
  <c r="F9" i="3"/>
  <c r="E8" i="3"/>
  <c r="F8" i="3"/>
  <c r="G8" i="3"/>
  <c r="D10" i="3"/>
  <c r="E10" i="3"/>
  <c r="B10" i="3"/>
  <c r="J7" i="3"/>
  <c r="G7" i="3"/>
  <c r="C10" i="3"/>
  <c r="J6" i="3"/>
  <c r="H10" i="3"/>
  <c r="F7" i="3"/>
  <c r="B9" i="3"/>
  <c r="B8" i="3"/>
  <c r="J10" i="3"/>
  <c r="E7" i="3"/>
  <c r="H8" i="3"/>
  <c r="C7" i="3"/>
  <c r="D9" i="3"/>
  <c r="I9" i="3"/>
  <c r="E9" i="3"/>
  <c r="AQ16" i="1" l="1"/>
  <c r="AR16" i="1" s="1"/>
  <c r="AQ15" i="1"/>
  <c r="AR15" i="1" s="1"/>
  <c r="AQ3" i="1"/>
  <c r="AR3" i="1" s="1"/>
  <c r="AQ13" i="2"/>
  <c r="AR13" i="2" s="1"/>
  <c r="AQ12" i="2"/>
  <c r="V16" i="3"/>
  <c r="V8" i="3"/>
  <c r="V15" i="3"/>
  <c r="V7" i="3"/>
  <c r="U8" i="3"/>
  <c r="U16" i="3"/>
  <c r="U7" i="3"/>
  <c r="U15" i="3"/>
  <c r="T16" i="3"/>
  <c r="T8" i="3"/>
  <c r="T6" i="3"/>
  <c r="T7" i="3"/>
  <c r="T13" i="3"/>
  <c r="T5" i="3"/>
  <c r="T14" i="3"/>
  <c r="T15" i="3"/>
  <c r="S16" i="3"/>
  <c r="S8" i="3"/>
  <c r="S13" i="3"/>
  <c r="S14" i="3"/>
  <c r="S5" i="3"/>
  <c r="S6" i="3"/>
  <c r="S7" i="3"/>
  <c r="S15" i="3"/>
  <c r="R8" i="3"/>
  <c r="R16" i="3"/>
  <c r="R13" i="3"/>
  <c r="R14" i="3"/>
  <c r="R5" i="3"/>
  <c r="R6" i="3"/>
  <c r="R7" i="3"/>
  <c r="R15" i="3"/>
  <c r="Q8" i="3"/>
  <c r="Q16" i="3"/>
  <c r="Q5" i="3"/>
  <c r="Q13" i="3"/>
  <c r="Q7" i="3"/>
  <c r="Q14" i="3"/>
  <c r="Q6" i="3"/>
  <c r="Q15" i="3"/>
  <c r="W8" i="3"/>
  <c r="W16" i="3"/>
  <c r="W15" i="3"/>
  <c r="W7" i="3"/>
  <c r="U4" i="3"/>
  <c r="U5" i="3"/>
  <c r="U6" i="3"/>
  <c r="W5" i="3"/>
  <c r="U12" i="3"/>
  <c r="V4" i="3"/>
  <c r="V5" i="3"/>
  <c r="V6" i="3"/>
  <c r="W4" i="3"/>
  <c r="W6" i="3"/>
  <c r="V12" i="3"/>
  <c r="W14" i="3"/>
  <c r="W12" i="3"/>
  <c r="U13" i="3"/>
  <c r="V13" i="3"/>
  <c r="W13" i="3"/>
  <c r="U14" i="3"/>
  <c r="V14" i="3"/>
  <c r="Y51" i="3" a="1"/>
  <c r="Y53" i="3" s="1"/>
  <c r="DI53" i="3" s="1"/>
  <c r="Y58" i="3" a="1"/>
  <c r="Y64" i="3" s="1"/>
  <c r="DI64" i="3" s="1"/>
  <c r="Y15" i="3"/>
  <c r="DI15" i="3" s="1"/>
  <c r="AR2" i="2"/>
  <c r="AS2" i="2"/>
  <c r="AQ14" i="1"/>
  <c r="AR14" i="1" s="1"/>
  <c r="AQ2" i="1"/>
  <c r="AR2" i="1" s="1"/>
  <c r="AQ11" i="2"/>
  <c r="AQ10" i="2"/>
  <c r="AQ9" i="2"/>
  <c r="AQ8" i="2"/>
  <c r="AQ12" i="1"/>
  <c r="AR12" i="1" s="1"/>
  <c r="AQ11" i="1"/>
  <c r="AR11" i="1" s="1"/>
  <c r="AQ10" i="1"/>
  <c r="AR10" i="1" s="1"/>
  <c r="AQ7" i="2"/>
  <c r="DI9" i="3"/>
  <c r="AQ6" i="2"/>
  <c r="AQ8" i="1"/>
  <c r="AR8" i="1" s="1"/>
  <c r="AS13" i="2"/>
  <c r="AQ5" i="2"/>
  <c r="AQ7" i="1"/>
  <c r="AR7" i="1" s="1"/>
  <c r="AQ16" i="2"/>
  <c r="AQ4" i="2"/>
  <c r="AQ13" i="1"/>
  <c r="AR13" i="1" s="1"/>
  <c r="AQ9" i="1"/>
  <c r="AR9" i="1" s="1"/>
  <c r="AQ6" i="1"/>
  <c r="AR6" i="1" s="1"/>
  <c r="AQ15" i="2"/>
  <c r="AQ3" i="2"/>
  <c r="AQ14" i="2"/>
  <c r="Y14" i="3"/>
  <c r="DI14" i="3" s="1"/>
  <c r="Y13" i="3"/>
  <c r="DI13" i="3" s="1"/>
  <c r="Y12" i="3"/>
  <c r="DI12" i="3" s="1"/>
  <c r="Y11" i="3"/>
  <c r="DI11" i="3" s="1"/>
  <c r="Y10" i="3"/>
  <c r="DI10" i="3" s="1"/>
  <c r="AS12" i="2" l="1"/>
  <c r="AR12" i="2"/>
  <c r="Y93" i="3" a="1"/>
  <c r="Y99" i="3" s="1"/>
  <c r="DI99" i="3" s="1"/>
  <c r="Y16" i="3" a="1"/>
  <c r="Y16" i="3" s="1"/>
  <c r="DI16" i="3" s="1"/>
  <c r="Y86" i="3" a="1"/>
  <c r="Y88" i="3" s="1"/>
  <c r="DI88" i="3" s="1"/>
  <c r="Y79" i="3" a="1"/>
  <c r="Y82" i="3" s="1"/>
  <c r="DI82" i="3" s="1"/>
  <c r="Y65" i="3" a="1"/>
  <c r="Y71" i="3" s="1"/>
  <c r="DI71" i="3" s="1"/>
  <c r="Y37" i="3" a="1"/>
  <c r="Y37" i="3" s="1"/>
  <c r="DI37" i="3" s="1"/>
  <c r="Y72" i="3" a="1"/>
  <c r="Y74" i="3" s="1"/>
  <c r="DI74" i="3" s="1"/>
  <c r="Y23" i="3" a="1"/>
  <c r="Y44" i="3" a="1"/>
  <c r="Y30" i="3" a="1"/>
  <c r="Y56" i="3"/>
  <c r="DI56" i="3" s="1"/>
  <c r="Y55" i="3"/>
  <c r="DI55" i="3" s="1"/>
  <c r="Y57" i="3"/>
  <c r="DI57" i="3" s="1"/>
  <c r="Y54" i="3"/>
  <c r="DI54" i="3" s="1"/>
  <c r="Y52" i="3"/>
  <c r="DI52" i="3" s="1"/>
  <c r="Y51" i="3"/>
  <c r="DI51" i="3" s="1"/>
  <c r="Y62" i="3"/>
  <c r="DI62" i="3" s="1"/>
  <c r="Y63" i="3"/>
  <c r="DI63" i="3" s="1"/>
  <c r="Y61" i="3"/>
  <c r="DI61" i="3" s="1"/>
  <c r="Y60" i="3"/>
  <c r="DI60" i="3" s="1"/>
  <c r="Y58" i="3"/>
  <c r="DI58" i="3" s="1"/>
  <c r="Y59" i="3"/>
  <c r="DI59" i="3" s="1"/>
  <c r="AS11" i="2"/>
  <c r="AR11" i="2"/>
  <c r="BJ2" i="1" a="1"/>
  <c r="AR6" i="2"/>
  <c r="AS6" i="2"/>
  <c r="AR14" i="2"/>
  <c r="AS14" i="2"/>
  <c r="AR5" i="2"/>
  <c r="AS5" i="2"/>
  <c r="AS8" i="2"/>
  <c r="AR8" i="2"/>
  <c r="AS3" i="2"/>
  <c r="AR3" i="2"/>
  <c r="AR4" i="2"/>
  <c r="AS4" i="2"/>
  <c r="BK2" i="2" s="1" a="1"/>
  <c r="AR7" i="2"/>
  <c r="AS7" i="2"/>
  <c r="AR9" i="2"/>
  <c r="AS9" i="2"/>
  <c r="AS10" i="2"/>
  <c r="AR10" i="2"/>
  <c r="AR15" i="2"/>
  <c r="AS15" i="2"/>
  <c r="AR16" i="2"/>
  <c r="AS16" i="2"/>
  <c r="Y81" i="3" l="1"/>
  <c r="DI81" i="3" s="1"/>
  <c r="Y84" i="3"/>
  <c r="DI84" i="3" s="1"/>
  <c r="Y83" i="3"/>
  <c r="DI83" i="3" s="1"/>
  <c r="Y79" i="3"/>
  <c r="DI79" i="3" s="1"/>
  <c r="Y17" i="3"/>
  <c r="DI17" i="3" s="1"/>
  <c r="Y18" i="3"/>
  <c r="DI18" i="3" s="1"/>
  <c r="Y19" i="3"/>
  <c r="DI19" i="3" s="1"/>
  <c r="Y95" i="3"/>
  <c r="DI95" i="3" s="1"/>
  <c r="Y70" i="3"/>
  <c r="DI70" i="3" s="1"/>
  <c r="Y96" i="3"/>
  <c r="DI96" i="3" s="1"/>
  <c r="Y94" i="3"/>
  <c r="DI94" i="3" s="1"/>
  <c r="Y67" i="3"/>
  <c r="DI67" i="3" s="1"/>
  <c r="Y43" i="3"/>
  <c r="DI43" i="3" s="1"/>
  <c r="Y76" i="3"/>
  <c r="DI76" i="3" s="1"/>
  <c r="Y78" i="3"/>
  <c r="DI78" i="3" s="1"/>
  <c r="Y73" i="3"/>
  <c r="DI73" i="3" s="1"/>
  <c r="Y85" i="3"/>
  <c r="DI85" i="3" s="1"/>
  <c r="Y65" i="3"/>
  <c r="DI65" i="3" s="1"/>
  <c r="Y80" i="3"/>
  <c r="DI80" i="3" s="1"/>
  <c r="Y22" i="3"/>
  <c r="DI22" i="3" s="1"/>
  <c r="Y97" i="3"/>
  <c r="DI97" i="3" s="1"/>
  <c r="Y21" i="3"/>
  <c r="DI21" i="3" s="1"/>
  <c r="Y68" i="3"/>
  <c r="DI68" i="3" s="1"/>
  <c r="Y98" i="3"/>
  <c r="DI98" i="3" s="1"/>
  <c r="Y20" i="3"/>
  <c r="DI20" i="3" s="1"/>
  <c r="Y69" i="3"/>
  <c r="DI69" i="3" s="1"/>
  <c r="Y93" i="3"/>
  <c r="DI93" i="3" s="1"/>
  <c r="Y91" i="3"/>
  <c r="DI91" i="3" s="1"/>
  <c r="Y86" i="3"/>
  <c r="DI86" i="3" s="1"/>
  <c r="Y89" i="3"/>
  <c r="DI89" i="3" s="1"/>
  <c r="Y90" i="3"/>
  <c r="DI90" i="3" s="1"/>
  <c r="Y92" i="3"/>
  <c r="DI92" i="3" s="1"/>
  <c r="Y87" i="3"/>
  <c r="DI87" i="3" s="1"/>
  <c r="Y75" i="3"/>
  <c r="DI75" i="3" s="1"/>
  <c r="Y38" i="3"/>
  <c r="DI38" i="3" s="1"/>
  <c r="Y66" i="3"/>
  <c r="DI66" i="3" s="1"/>
  <c r="Y40" i="3"/>
  <c r="DI40" i="3" s="1"/>
  <c r="Y41" i="3"/>
  <c r="DI41" i="3" s="1"/>
  <c r="Y42" i="3"/>
  <c r="DI42" i="3" s="1"/>
  <c r="Y77" i="3"/>
  <c r="DI77" i="3" s="1"/>
  <c r="Y72" i="3"/>
  <c r="DI72" i="3" s="1"/>
  <c r="Y39" i="3"/>
  <c r="DI39" i="3" s="1"/>
  <c r="Y44" i="3"/>
  <c r="DI44" i="3" s="1"/>
  <c r="Y45" i="3"/>
  <c r="DI45" i="3" s="1"/>
  <c r="Y48" i="3"/>
  <c r="DI48" i="3" s="1"/>
  <c r="Y50" i="3"/>
  <c r="DI50" i="3" s="1"/>
  <c r="Y47" i="3"/>
  <c r="DI47" i="3" s="1"/>
  <c r="Y46" i="3"/>
  <c r="DI46" i="3" s="1"/>
  <c r="Y49" i="3"/>
  <c r="DI49" i="3" s="1"/>
  <c r="Y23" i="3"/>
  <c r="Y27" i="3"/>
  <c r="DI27" i="3" s="1"/>
  <c r="Y28" i="3"/>
  <c r="DI28" i="3" s="1"/>
  <c r="Y24" i="3"/>
  <c r="DI24" i="3" s="1"/>
  <c r="Y26" i="3"/>
  <c r="DI26" i="3" s="1"/>
  <c r="Y25" i="3"/>
  <c r="DI25" i="3" s="1"/>
  <c r="Y29" i="3"/>
  <c r="DI29" i="3" s="1"/>
  <c r="Y30" i="3"/>
  <c r="DI30" i="3" s="1"/>
  <c r="Y31" i="3"/>
  <c r="DI31" i="3" s="1"/>
  <c r="Y33" i="3"/>
  <c r="DI33" i="3" s="1"/>
  <c r="Y36" i="3"/>
  <c r="DI36" i="3" s="1"/>
  <c r="Y35" i="3"/>
  <c r="DI35" i="3" s="1"/>
  <c r="Y34" i="3"/>
  <c r="DI34" i="3" s="1"/>
  <c r="Y32" i="3"/>
  <c r="DI32" i="3" s="1"/>
  <c r="BK6" i="2"/>
  <c r="BK7" i="2"/>
  <c r="BK4" i="2"/>
  <c r="BK8" i="2"/>
  <c r="BK9" i="2"/>
  <c r="BK10" i="2"/>
  <c r="BK11" i="2"/>
  <c r="BK12" i="2"/>
  <c r="BK13" i="2"/>
  <c r="BK2" i="2"/>
  <c r="BK14" i="2"/>
  <c r="BK3" i="2"/>
  <c r="BK15" i="2"/>
  <c r="BK16" i="2"/>
  <c r="BK5" i="2"/>
  <c r="BJ10" i="1"/>
  <c r="BK10" i="1" s="1"/>
  <c r="BJ11" i="1"/>
  <c r="BK11" i="1" s="1"/>
  <c r="BJ14" i="1"/>
  <c r="BK14" i="1" s="1"/>
  <c r="BJ12" i="1"/>
  <c r="BK12" i="1" s="1"/>
  <c r="BJ13" i="1"/>
  <c r="BK13" i="1" s="1"/>
  <c r="BJ2" i="1"/>
  <c r="BK2" i="1" s="1"/>
  <c r="BO2" i="1" s="1" a="1"/>
  <c r="BO2" i="1" s="1"/>
  <c r="BP2" i="1" s="1"/>
  <c r="BQ2" i="1" s="1"/>
  <c r="BR2" i="1" s="1"/>
  <c r="BJ3" i="1"/>
  <c r="BK3" i="1" s="1"/>
  <c r="BJ15" i="1"/>
  <c r="BK15" i="1" s="1"/>
  <c r="BJ4" i="1"/>
  <c r="BK4" i="1" s="1"/>
  <c r="BJ16" i="1"/>
  <c r="BK16" i="1" s="1"/>
  <c r="BJ5" i="1"/>
  <c r="BK5" i="1" s="1"/>
  <c r="BJ6" i="1"/>
  <c r="BK6" i="1" s="1"/>
  <c r="BJ7" i="1"/>
  <c r="BK7" i="1" s="1"/>
  <c r="BJ8" i="1"/>
  <c r="BK8" i="1" s="1"/>
  <c r="BJ9" i="1"/>
  <c r="BK9" i="1" s="1"/>
  <c r="DI23" i="3" l="1"/>
  <c r="AQ2" i="3" a="1"/>
  <c r="BM14" i="2"/>
  <c r="BL14" i="2"/>
  <c r="BL3" i="2"/>
  <c r="BM3" i="2"/>
  <c r="BM4" i="2"/>
  <c r="BL4" i="2"/>
  <c r="BM2" i="2"/>
  <c r="BL2" i="2"/>
  <c r="BL13" i="2"/>
  <c r="BM13" i="2"/>
  <c r="BM12" i="2"/>
  <c r="BL12" i="2"/>
  <c r="BL10" i="2"/>
  <c r="BM10" i="2"/>
  <c r="BL9" i="2"/>
  <c r="BM9" i="2"/>
  <c r="BM16" i="2"/>
  <c r="BL16" i="2"/>
  <c r="BM7" i="2"/>
  <c r="BL7" i="2"/>
  <c r="BM11" i="2"/>
  <c r="BL11" i="2"/>
  <c r="BM8" i="2"/>
  <c r="BL8" i="2"/>
  <c r="BM5" i="2"/>
  <c r="BL5" i="2"/>
  <c r="BM15" i="2"/>
  <c r="BL15" i="2"/>
  <c r="BM6" i="2"/>
  <c r="BL6" i="2"/>
  <c r="AQ10" i="3" l="1"/>
  <c r="AQ2" i="3"/>
  <c r="AQ9" i="3"/>
  <c r="AQ8" i="3"/>
  <c r="AQ7" i="3"/>
  <c r="AQ3" i="3"/>
  <c r="AQ14" i="3"/>
  <c r="AQ6" i="3"/>
  <c r="AQ13" i="3"/>
  <c r="AQ16" i="3"/>
  <c r="AQ12" i="3"/>
  <c r="AQ4" i="3"/>
  <c r="AQ15" i="3"/>
  <c r="AQ11" i="3"/>
  <c r="AQ5" i="3"/>
  <c r="CG8" i="2"/>
  <c r="CD8" i="2"/>
  <c r="CG13" i="2"/>
  <c r="CD13" i="2"/>
  <c r="CD3" i="2"/>
  <c r="CG3" i="2"/>
  <c r="CG16" i="2"/>
  <c r="CD16" i="2"/>
  <c r="CG11" i="2"/>
  <c r="CD11" i="2"/>
  <c r="CD10" i="2"/>
  <c r="CG10" i="2"/>
  <c r="CD6" i="2"/>
  <c r="CG6" i="2"/>
  <c r="CD15" i="2"/>
  <c r="CG15" i="2"/>
  <c r="CD4" i="2"/>
  <c r="CG4" i="2"/>
  <c r="CD5" i="2"/>
  <c r="CG5" i="2"/>
  <c r="CD9" i="2"/>
  <c r="CG9" i="2"/>
  <c r="CG2" i="2"/>
  <c r="BQ2" i="2" a="1"/>
  <c r="BQ2" i="2" s="1"/>
  <c r="BR2" i="2" s="1"/>
  <c r="BS2" i="2" s="1"/>
  <c r="CD2" i="2"/>
  <c r="CD7" i="2"/>
  <c r="CG7" i="2"/>
  <c r="CD12" i="2"/>
  <c r="CG12" i="2"/>
  <c r="CD14" i="2"/>
  <c r="CG14" i="2"/>
  <c r="AR12" i="3" l="1"/>
  <c r="CS12" i="3" s="1"/>
  <c r="AS12" i="3"/>
  <c r="AR4" i="3"/>
  <c r="CS4" i="3" s="1"/>
  <c r="AS4" i="3"/>
  <c r="AR16" i="3"/>
  <c r="CS16" i="3" s="1"/>
  <c r="AS16" i="3"/>
  <c r="AR8" i="3"/>
  <c r="CS8" i="3" s="1"/>
  <c r="AS8" i="3"/>
  <c r="AR13" i="3"/>
  <c r="CS13" i="3" s="1"/>
  <c r="AS13" i="3"/>
  <c r="AS5" i="3"/>
  <c r="AR5" i="3"/>
  <c r="CS5" i="3" s="1"/>
  <c r="AR9" i="3"/>
  <c r="CS9" i="3" s="1"/>
  <c r="AS9" i="3"/>
  <c r="AR3" i="3"/>
  <c r="CS3" i="3" s="1"/>
  <c r="AS3" i="3"/>
  <c r="AS11" i="3"/>
  <c r="AR11" i="3"/>
  <c r="CS11" i="3" s="1"/>
  <c r="AS2" i="3"/>
  <c r="AR2" i="3"/>
  <c r="CS2" i="3" s="1"/>
  <c r="AR6" i="3"/>
  <c r="CS6" i="3" s="1"/>
  <c r="AS6" i="3"/>
  <c r="AS14" i="3"/>
  <c r="AR14" i="3"/>
  <c r="CS14" i="3" s="1"/>
  <c r="AS7" i="3"/>
  <c r="AR7" i="3"/>
  <c r="CS7" i="3" s="1"/>
  <c r="AR15" i="3"/>
  <c r="CS15" i="3" s="1"/>
  <c r="AS15" i="3"/>
  <c r="AR10" i="3"/>
  <c r="CS10" i="3" s="1"/>
  <c r="AS10" i="3"/>
  <c r="CH7" i="2"/>
  <c r="CI7" i="2"/>
  <c r="BT2" i="2"/>
  <c r="BW2" i="2"/>
  <c r="CH5" i="2"/>
  <c r="CI5" i="2"/>
  <c r="CH15" i="2"/>
  <c r="CI15" i="2"/>
  <c r="CI16" i="2"/>
  <c r="CH16" i="2"/>
  <c r="CH13" i="2"/>
  <c r="CI13" i="2"/>
  <c r="CH14" i="2"/>
  <c r="CI14" i="2"/>
  <c r="CI9" i="2"/>
  <c r="CH9" i="2"/>
  <c r="CI10" i="2"/>
  <c r="CH10" i="2"/>
  <c r="CH3" i="2"/>
  <c r="CI3" i="2"/>
  <c r="CH6" i="2"/>
  <c r="CI6" i="2"/>
  <c r="CH11" i="2"/>
  <c r="CI11" i="2"/>
  <c r="CH2" i="2"/>
  <c r="CI2" i="2"/>
  <c r="CH4" i="2"/>
  <c r="CI4" i="2"/>
  <c r="CI12" i="2"/>
  <c r="CH12" i="2"/>
  <c r="CH8" i="2"/>
  <c r="CI8" i="2"/>
  <c r="BK23" i="3" l="1"/>
  <c r="CQ6" i="3"/>
  <c r="BJ23" i="3"/>
  <c r="BK27" i="3"/>
  <c r="BJ27" i="3"/>
  <c r="CQ10" i="3"/>
  <c r="BJ22" i="3"/>
  <c r="BK22" i="3"/>
  <c r="CQ5" i="3"/>
  <c r="CQ14" i="3"/>
  <c r="BK31" i="3"/>
  <c r="BJ31" i="3"/>
  <c r="BK21" i="3"/>
  <c r="BJ21" i="3"/>
  <c r="CQ4" i="3"/>
  <c r="BJ30" i="3"/>
  <c r="BK30" i="3"/>
  <c r="CQ13" i="3"/>
  <c r="CQ8" i="3"/>
  <c r="BK25" i="3"/>
  <c r="BJ25" i="3"/>
  <c r="BK2" i="3" a="1"/>
  <c r="CQ2" i="3"/>
  <c r="BJ19" i="3"/>
  <c r="BK19" i="3"/>
  <c r="CQ16" i="3"/>
  <c r="BK33" i="3"/>
  <c r="BJ33" i="3"/>
  <c r="BJ20" i="3"/>
  <c r="CQ3" i="3"/>
  <c r="BK20" i="3"/>
  <c r="BK26" i="3"/>
  <c r="CQ9" i="3"/>
  <c r="BJ26" i="3"/>
  <c r="BK29" i="3"/>
  <c r="BJ29" i="3"/>
  <c r="CQ12" i="3"/>
  <c r="BK28" i="3"/>
  <c r="CQ11" i="3"/>
  <c r="BJ28" i="3"/>
  <c r="CQ15" i="3"/>
  <c r="BK32" i="3"/>
  <c r="BJ32" i="3"/>
  <c r="BK24" i="3"/>
  <c r="CQ7" i="3"/>
  <c r="BJ24" i="3"/>
  <c r="CB2" i="2"/>
  <c r="CA2" i="2"/>
  <c r="BL19" i="3" l="1"/>
  <c r="BK5" i="3"/>
  <c r="BK8" i="3"/>
  <c r="BK12" i="3"/>
  <c r="BK2" i="3"/>
  <c r="BK10" i="3"/>
  <c r="BK14" i="3"/>
  <c r="BK16" i="3"/>
  <c r="BK15" i="3"/>
  <c r="BK9" i="3"/>
  <c r="BK13" i="3"/>
  <c r="BK4" i="3"/>
  <c r="BK11" i="3"/>
  <c r="BK6" i="3"/>
  <c r="BK7" i="3"/>
  <c r="BK3" i="3"/>
  <c r="BM19" i="3"/>
  <c r="CE2" i="2"/>
  <c r="CE8" i="2"/>
  <c r="CE7" i="2"/>
  <c r="CE12" i="2"/>
  <c r="CE3" i="2"/>
  <c r="CE13" i="2"/>
  <c r="CE4" i="2"/>
  <c r="CE14" i="2"/>
  <c r="CE5" i="2"/>
  <c r="CE9" i="2"/>
  <c r="CE15" i="2"/>
  <c r="CE6" i="2"/>
  <c r="CE10" i="2"/>
  <c r="CE16" i="2"/>
  <c r="CE11" i="2"/>
  <c r="BL11" i="3" l="1"/>
  <c r="CA11" i="3" s="1"/>
  <c r="BM11" i="3"/>
  <c r="BM4" i="3"/>
  <c r="BL4" i="3"/>
  <c r="CA4" i="3" s="1"/>
  <c r="BL13" i="3"/>
  <c r="CA13" i="3" s="1"/>
  <c r="BM13" i="3"/>
  <c r="BL9" i="3"/>
  <c r="CA9" i="3" s="1"/>
  <c r="BM9" i="3"/>
  <c r="BL15" i="3"/>
  <c r="CA15" i="3" s="1"/>
  <c r="BM15" i="3"/>
  <c r="BM16" i="3"/>
  <c r="BL16" i="3"/>
  <c r="CA16" i="3" s="1"/>
  <c r="BL14" i="3"/>
  <c r="CA14" i="3" s="1"/>
  <c r="BM14" i="3"/>
  <c r="BL10" i="3"/>
  <c r="CA10" i="3" s="1"/>
  <c r="BM10" i="3"/>
  <c r="BM2" i="3"/>
  <c r="BL2" i="3"/>
  <c r="CA2" i="3" s="1"/>
  <c r="BM3" i="3"/>
  <c r="BL3" i="3"/>
  <c r="CA3" i="3" s="1"/>
  <c r="BM12" i="3"/>
  <c r="BL12" i="3"/>
  <c r="CA12" i="3" s="1"/>
  <c r="BM7" i="3"/>
  <c r="BL7" i="3"/>
  <c r="CA7" i="3" s="1"/>
  <c r="BM8" i="3"/>
  <c r="BL8" i="3"/>
  <c r="CA8" i="3" s="1"/>
  <c r="BM6" i="3"/>
  <c r="BL6" i="3"/>
  <c r="CA6" i="3" s="1"/>
  <c r="BM5" i="3"/>
  <c r="BL5" i="3"/>
  <c r="CA5" i="3" s="1"/>
  <c r="CJ31" i="3" l="1"/>
  <c r="CK31" i="3"/>
  <c r="CL31" i="3"/>
  <c r="CM31" i="3"/>
  <c r="CN31" i="3"/>
  <c r="CC31" i="3"/>
  <c r="CO31" i="3"/>
  <c r="CE31" i="3"/>
  <c r="CQ31" i="3"/>
  <c r="CF31" i="3"/>
  <c r="CD31" i="3"/>
  <c r="CG31" i="3"/>
  <c r="CP31" i="3"/>
  <c r="CH31" i="3"/>
  <c r="CI31" i="3"/>
  <c r="BQ20" i="3"/>
  <c r="BY16" i="3"/>
  <c r="CM32" i="3"/>
  <c r="CL32" i="3"/>
  <c r="CC32" i="3"/>
  <c r="CD32" i="3"/>
  <c r="CP32" i="3"/>
  <c r="CF32" i="3"/>
  <c r="CN32" i="3"/>
  <c r="CK32" i="3"/>
  <c r="CG32" i="3"/>
  <c r="CE32" i="3"/>
  <c r="CO32" i="3"/>
  <c r="CJ32" i="3"/>
  <c r="CQ32" i="3"/>
  <c r="CH32" i="3"/>
  <c r="CI32" i="3"/>
  <c r="BQ11" i="3"/>
  <c r="BY7" i="3"/>
  <c r="CJ34" i="3"/>
  <c r="CK34" i="3"/>
  <c r="CL34" i="3"/>
  <c r="CN34" i="3"/>
  <c r="CD34" i="3"/>
  <c r="CM34" i="3"/>
  <c r="CP34" i="3"/>
  <c r="CC34" i="3"/>
  <c r="CE34" i="3"/>
  <c r="CO34" i="3"/>
  <c r="CQ34" i="3"/>
  <c r="CF34" i="3"/>
  <c r="CG34" i="3"/>
  <c r="CH34" i="3"/>
  <c r="CI34" i="3"/>
  <c r="BY13" i="3"/>
  <c r="BQ17" i="3"/>
  <c r="CK23" i="3"/>
  <c r="CI23" i="3"/>
  <c r="CD23" i="3"/>
  <c r="CL23" i="3"/>
  <c r="CH23" i="3"/>
  <c r="CF23" i="3"/>
  <c r="CM23" i="3"/>
  <c r="CO23" i="3"/>
  <c r="CG23" i="3"/>
  <c r="CN23" i="3"/>
  <c r="CC23" i="3"/>
  <c r="CP23" i="3"/>
  <c r="CE23" i="3"/>
  <c r="CQ23" i="3"/>
  <c r="CJ23" i="3"/>
  <c r="CN35" i="3"/>
  <c r="CO35" i="3"/>
  <c r="CP35" i="3"/>
  <c r="CG35" i="3"/>
  <c r="CM35" i="3"/>
  <c r="CC35" i="3"/>
  <c r="CK35" i="3"/>
  <c r="CE35" i="3"/>
  <c r="CI35" i="3"/>
  <c r="CL35" i="3"/>
  <c r="CD35" i="3"/>
  <c r="CF35" i="3"/>
  <c r="CQ35" i="3"/>
  <c r="CH35" i="3"/>
  <c r="CJ35" i="3"/>
  <c r="BQ19" i="3"/>
  <c r="BY15" i="3"/>
  <c r="CH22" i="3"/>
  <c r="CI22" i="3"/>
  <c r="CJ22" i="3"/>
  <c r="CM22" i="3"/>
  <c r="CQ22" i="3"/>
  <c r="CK22" i="3"/>
  <c r="CC22" i="3"/>
  <c r="CL22" i="3"/>
  <c r="CO22" i="3"/>
  <c r="CN22" i="3"/>
  <c r="CD22" i="3"/>
  <c r="CP22" i="3"/>
  <c r="CF22" i="3"/>
  <c r="CE22" i="3"/>
  <c r="CG22" i="3"/>
  <c r="BQ7" i="3"/>
  <c r="BY3" i="3"/>
  <c r="CP21" i="3"/>
  <c r="CG21" i="3"/>
  <c r="CF21" i="3"/>
  <c r="CH21" i="3"/>
  <c r="CE21" i="3"/>
  <c r="CI21" i="3"/>
  <c r="CQ21" i="3"/>
  <c r="CJ21" i="3"/>
  <c r="CL21" i="3"/>
  <c r="CK21" i="3"/>
  <c r="CM21" i="3"/>
  <c r="CN21" i="3"/>
  <c r="CC21" i="3"/>
  <c r="CO21" i="3"/>
  <c r="CD21" i="3"/>
  <c r="BY5" i="3"/>
  <c r="BQ9" i="3"/>
  <c r="CD25" i="3"/>
  <c r="CP25" i="3"/>
  <c r="CE25" i="3"/>
  <c r="CQ25" i="3"/>
  <c r="CF25" i="3"/>
  <c r="CG25" i="3"/>
  <c r="CH25" i="3"/>
  <c r="CL25" i="3"/>
  <c r="CI25" i="3"/>
  <c r="CM25" i="3"/>
  <c r="CK25" i="3"/>
  <c r="CC25" i="3"/>
  <c r="CN25" i="3"/>
  <c r="CJ25" i="3"/>
  <c r="CO25" i="3"/>
  <c r="CK29" i="3"/>
  <c r="CC29" i="3"/>
  <c r="CL29" i="3"/>
  <c r="CN29" i="3"/>
  <c r="CF29" i="3"/>
  <c r="CG29" i="3"/>
  <c r="CM29" i="3"/>
  <c r="CD29" i="3"/>
  <c r="CO29" i="3"/>
  <c r="CP29" i="3"/>
  <c r="CQ29" i="3"/>
  <c r="CI29" i="3"/>
  <c r="CE29" i="3"/>
  <c r="CH29" i="3"/>
  <c r="CJ29" i="3"/>
  <c r="BQ8" i="3"/>
  <c r="BY4" i="3"/>
  <c r="BQ16" i="3"/>
  <c r="BY12" i="3"/>
  <c r="BY9" i="3"/>
  <c r="BQ13" i="3"/>
  <c r="CD28" i="3"/>
  <c r="CH28" i="3"/>
  <c r="CP28" i="3"/>
  <c r="CL28" i="3"/>
  <c r="CE28" i="3"/>
  <c r="CI28" i="3"/>
  <c r="CM28" i="3"/>
  <c r="CQ28" i="3"/>
  <c r="CF28" i="3"/>
  <c r="CG28" i="3"/>
  <c r="CJ28" i="3"/>
  <c r="CC28" i="3"/>
  <c r="CK28" i="3"/>
  <c r="CO28" i="3"/>
  <c r="CN28" i="3"/>
  <c r="CN24" i="3"/>
  <c r="CD24" i="3"/>
  <c r="CE24" i="3"/>
  <c r="CP24" i="3"/>
  <c r="CQ24" i="3"/>
  <c r="CC24" i="3"/>
  <c r="CF24" i="3"/>
  <c r="CO24" i="3"/>
  <c r="CG24" i="3"/>
  <c r="CL24" i="3"/>
  <c r="CH24" i="3"/>
  <c r="CI24" i="3"/>
  <c r="CJ24" i="3"/>
  <c r="CK24" i="3"/>
  <c r="CM24" i="3"/>
  <c r="BQ6" i="3"/>
  <c r="BY2" i="3"/>
  <c r="BQ2" i="3" a="1"/>
  <c r="BQ2" i="3" s="1"/>
  <c r="BR2" i="3" s="1"/>
  <c r="BS2" i="3" s="1"/>
  <c r="BY10" i="3"/>
  <c r="BQ14" i="3"/>
  <c r="BQ10" i="3"/>
  <c r="BY6" i="3"/>
  <c r="CF27" i="3"/>
  <c r="CG27" i="3"/>
  <c r="CH27" i="3"/>
  <c r="CI27" i="3"/>
  <c r="CJ27" i="3"/>
  <c r="CN27" i="3"/>
  <c r="CM27" i="3"/>
  <c r="CC27" i="3"/>
  <c r="CL27" i="3"/>
  <c r="CO27" i="3"/>
  <c r="CK27" i="3"/>
  <c r="CD27" i="3"/>
  <c r="CP27" i="3"/>
  <c r="CE27" i="3"/>
  <c r="CQ27" i="3"/>
  <c r="BQ18" i="3"/>
  <c r="BY14" i="3"/>
  <c r="BQ15" i="3"/>
  <c r="BY11" i="3"/>
  <c r="CD26" i="3"/>
  <c r="CF26" i="3"/>
  <c r="CN26" i="3"/>
  <c r="CP26" i="3"/>
  <c r="CG26" i="3"/>
  <c r="CH26" i="3"/>
  <c r="CE26" i="3"/>
  <c r="CI26" i="3"/>
  <c r="CQ26" i="3"/>
  <c r="CK26" i="3"/>
  <c r="CJ26" i="3"/>
  <c r="CM26" i="3"/>
  <c r="CL26" i="3"/>
  <c r="CC26" i="3"/>
  <c r="CO26" i="3"/>
  <c r="BQ12" i="3"/>
  <c r="BY8" i="3"/>
  <c r="CC33" i="3"/>
  <c r="CD33" i="3"/>
  <c r="CI33" i="3"/>
  <c r="CO33" i="3"/>
  <c r="CF33" i="3"/>
  <c r="CQ33" i="3"/>
  <c r="CP33" i="3"/>
  <c r="CG33" i="3"/>
  <c r="CL33" i="3"/>
  <c r="CH33" i="3"/>
  <c r="CE33" i="3"/>
  <c r="CK33" i="3"/>
  <c r="CM33" i="3"/>
  <c r="CJ33" i="3"/>
  <c r="CN33" i="3"/>
  <c r="CN30" i="3"/>
  <c r="CK30" i="3"/>
  <c r="CL30" i="3"/>
  <c r="CC30" i="3"/>
  <c r="CO30" i="3"/>
  <c r="CD30" i="3"/>
  <c r="CJ30" i="3"/>
  <c r="CP30" i="3"/>
  <c r="CE30" i="3"/>
  <c r="CQ30" i="3"/>
  <c r="CF30" i="3"/>
  <c r="CG30" i="3"/>
  <c r="CH30" i="3"/>
  <c r="CM30" i="3"/>
  <c r="CI30" i="3"/>
  <c r="BT2" i="3" l="1"/>
  <c r="BW2" i="3"/>
  <c r="BS6" i="3"/>
  <c r="CA34" i="3" l="1"/>
  <c r="BY24" i="3"/>
  <c r="BW28" i="3"/>
  <c r="BX35" i="3"/>
  <c r="BY29" i="3"/>
  <c r="CP58" i="3"/>
  <c r="CH62" i="3"/>
  <c r="CO66" i="3"/>
  <c r="CF59" i="3"/>
  <c r="CP60" i="3"/>
  <c r="CE64" i="3"/>
  <c r="CG55" i="3"/>
  <c r="CL59" i="3"/>
  <c r="CO55" i="3"/>
  <c r="CN66" i="3"/>
  <c r="CE68" i="3"/>
  <c r="CE57" i="3"/>
  <c r="CP67" i="3"/>
  <c r="CI55" i="3"/>
  <c r="CK62" i="3"/>
  <c r="CB26" i="3"/>
  <c r="CG64" i="3"/>
  <c r="CP64" i="3"/>
  <c r="CF64" i="3"/>
  <c r="CJ68" i="3"/>
  <c r="CL67" i="3"/>
  <c r="CM37" i="3"/>
  <c r="CE67" i="3"/>
  <c r="CD67" i="3"/>
  <c r="CQ37" i="3"/>
  <c r="CM65" i="3"/>
  <c r="CF61" i="3"/>
  <c r="CL65" i="3"/>
  <c r="CI62" i="3"/>
  <c r="CM63" i="3"/>
  <c r="CL66" i="3"/>
  <c r="CH58" i="3"/>
  <c r="CO37" i="3"/>
  <c r="CH56" i="3"/>
  <c r="CI66" i="3"/>
  <c r="CA32" i="3"/>
  <c r="BY22" i="3"/>
  <c r="BW26" i="3"/>
  <c r="BX33" i="3"/>
  <c r="BY27" i="3"/>
  <c r="CM59" i="3"/>
  <c r="CL60" i="3"/>
  <c r="CI67" i="3"/>
  <c r="CE59" i="3"/>
  <c r="CI60" i="3"/>
  <c r="CM56" i="3"/>
  <c r="CO56" i="3"/>
  <c r="CF67" i="3"/>
  <c r="CH55" i="3"/>
  <c r="CD66" i="3"/>
  <c r="CE65" i="3"/>
  <c r="CM62" i="3"/>
  <c r="CK69" i="3"/>
  <c r="CF56" i="3"/>
  <c r="CP66" i="3"/>
  <c r="CN67" i="3"/>
  <c r="CF66" i="3"/>
  <c r="CC55" i="3"/>
  <c r="CR21" i="3"/>
  <c r="CD64" i="3"/>
  <c r="CJ37" i="3"/>
  <c r="CK63" i="3"/>
  <c r="CI37" i="3"/>
  <c r="CP55" i="3"/>
  <c r="CR29" i="3"/>
  <c r="CP37" i="3"/>
  <c r="CR31" i="3"/>
  <c r="CJ69" i="3"/>
  <c r="CG63" i="3"/>
  <c r="CM68" i="3"/>
  <c r="CI69" i="3"/>
  <c r="CQ59" i="3"/>
  <c r="CJ60" i="3"/>
  <c r="CA30" i="3"/>
  <c r="BX34" i="3"/>
  <c r="BW24" i="3"/>
  <c r="BX31" i="3"/>
  <c r="BY25" i="3"/>
  <c r="CI59" i="3"/>
  <c r="CK60" i="3"/>
  <c r="CO65" i="3"/>
  <c r="CB30" i="3"/>
  <c r="CH60" i="3"/>
  <c r="CL68" i="3"/>
  <c r="CN56" i="3"/>
  <c r="CI68" i="3"/>
  <c r="CD55" i="3"/>
  <c r="CP63" i="3"/>
  <c r="CB31" i="3"/>
  <c r="CC62" i="3"/>
  <c r="CR22" i="3"/>
  <c r="CE56" i="3"/>
  <c r="CR34" i="3"/>
  <c r="CM67" i="3"/>
  <c r="CG65" i="3"/>
  <c r="CD62" i="3"/>
  <c r="CO67" i="3"/>
  <c r="CP68" i="3"/>
  <c r="CR32" i="3"/>
  <c r="CK66" i="3"/>
  <c r="CG67" i="3"/>
  <c r="CD68" i="3"/>
  <c r="CN58" i="3"/>
  <c r="CD61" i="3"/>
  <c r="CE37" i="3"/>
  <c r="CQ60" i="3"/>
  <c r="CN59" i="3"/>
  <c r="CG58" i="3"/>
  <c r="CA28" i="3"/>
  <c r="BX32" i="3"/>
  <c r="BW22" i="3"/>
  <c r="BX29" i="3"/>
  <c r="BY21" i="3"/>
  <c r="CH59" i="3"/>
  <c r="CC67" i="3"/>
  <c r="CO68" i="3"/>
  <c r="CN55" i="3"/>
  <c r="CJ66" i="3"/>
  <c r="CK68" i="3"/>
  <c r="CD56" i="3"/>
  <c r="CH68" i="3"/>
  <c r="CL56" i="3"/>
  <c r="CI63" i="3"/>
  <c r="CM61" i="3"/>
  <c r="CG60" i="3"/>
  <c r="CD63" i="3"/>
  <c r="CB22" i="3"/>
  <c r="CB34" i="3"/>
  <c r="CE66" i="3"/>
  <c r="CM57" i="3"/>
  <c r="CH67" i="3"/>
  <c r="CG61" i="3"/>
  <c r="CN63" i="3"/>
  <c r="CE63" i="3"/>
  <c r="CM69" i="3"/>
  <c r="CO58" i="3"/>
  <c r="CH63" i="3"/>
  <c r="CC37" i="3"/>
  <c r="CJ62" i="3"/>
  <c r="BW35" i="3"/>
  <c r="CA26" i="3"/>
  <c r="BX30" i="3"/>
  <c r="CA35" i="3"/>
  <c r="BX27" i="3"/>
  <c r="CP59" i="3"/>
  <c r="CR30" i="3"/>
  <c r="CM66" i="3"/>
  <c r="CN68" i="3"/>
  <c r="CJ55" i="3"/>
  <c r="CD69" i="3"/>
  <c r="CK65" i="3"/>
  <c r="CL57" i="3"/>
  <c r="CH65" i="3"/>
  <c r="CK56" i="3"/>
  <c r="CQ69" i="3"/>
  <c r="CC57" i="3"/>
  <c r="CC65" i="3"/>
  <c r="CK57" i="3"/>
  <c r="CC68" i="3"/>
  <c r="CP56" i="3"/>
  <c r="CJ61" i="3"/>
  <c r="CE69" i="3"/>
  <c r="CB21" i="3"/>
  <c r="BW33" i="3"/>
  <c r="CA24" i="3"/>
  <c r="BX28" i="3"/>
  <c r="CA33" i="3"/>
  <c r="BX25" i="3"/>
  <c r="CC66" i="3"/>
  <c r="CQ55" i="3"/>
  <c r="CQ56" i="3"/>
  <c r="CP61" i="3"/>
  <c r="CI57" i="3"/>
  <c r="CB23" i="3"/>
  <c r="CF58" i="3"/>
  <c r="CB28" i="3"/>
  <c r="CG62" i="3"/>
  <c r="CH37" i="3"/>
  <c r="BW31" i="3"/>
  <c r="CA22" i="3"/>
  <c r="BX26" i="3"/>
  <c r="CA31" i="3"/>
  <c r="BX23" i="3"/>
  <c r="CQ68" i="3"/>
  <c r="CM55" i="3"/>
  <c r="CO63" i="3"/>
  <c r="CN65" i="3"/>
  <c r="CG56" i="3"/>
  <c r="CM60" i="3"/>
  <c r="CL61" i="3"/>
  <c r="CE60" i="3"/>
  <c r="CI61" i="3"/>
  <c r="CH57" i="3"/>
  <c r="CD60" i="3"/>
  <c r="CD58" i="3"/>
  <c r="CF63" i="3"/>
  <c r="CR27" i="3"/>
  <c r="CN64" i="3"/>
  <c r="CQ62" i="3"/>
  <c r="BW29" i="3"/>
  <c r="BY34" i="3"/>
  <c r="BX24" i="3"/>
  <c r="CA29" i="3"/>
  <c r="BX21" i="3"/>
  <c r="CG68" i="3"/>
  <c r="CJ56" i="3"/>
  <c r="CP57" i="3"/>
  <c r="CF65" i="3"/>
  <c r="CO57" i="3"/>
  <c r="CB33" i="3"/>
  <c r="CN61" i="3"/>
  <c r="CQ66" i="3"/>
  <c r="CE61" i="3"/>
  <c r="CG57" i="3"/>
  <c r="CJ63" i="3"/>
  <c r="CL55" i="3"/>
  <c r="CO69" i="3"/>
  <c r="CC61" i="3"/>
  <c r="CL69" i="3"/>
  <c r="CL64" i="3"/>
  <c r="CH69" i="3"/>
  <c r="CL58" i="3"/>
  <c r="CO60" i="3"/>
  <c r="CC69" i="3"/>
  <c r="CK64" i="3"/>
  <c r="CL37" i="3"/>
  <c r="CN37" i="3"/>
  <c r="CJ64" i="3"/>
  <c r="CD37" i="3"/>
  <c r="CB35" i="3"/>
  <c r="CN60" i="3"/>
  <c r="BW27" i="3"/>
  <c r="BY32" i="3"/>
  <c r="BX22" i="3"/>
  <c r="CA27" i="3"/>
  <c r="BY23" i="3"/>
  <c r="CQ65" i="3"/>
  <c r="CQ57" i="3"/>
  <c r="CF60" i="3"/>
  <c r="CO61" i="3"/>
  <c r="CN57" i="3"/>
  <c r="CB32" i="3"/>
  <c r="CJ58" i="3"/>
  <c r="CC63" i="3"/>
  <c r="CR24" i="3"/>
  <c r="CP62" i="3"/>
  <c r="CF69" i="3"/>
  <c r="CE55" i="3"/>
  <c r="CN69" i="3"/>
  <c r="CB27" i="3"/>
  <c r="CR23" i="3"/>
  <c r="CF55" i="3"/>
  <c r="CI64" i="3"/>
  <c r="CE58" i="3"/>
  <c r="CP65" i="3"/>
  <c r="CR35" i="3"/>
  <c r="CF37" i="3"/>
  <c r="CB24" i="3"/>
  <c r="CK37" i="3"/>
  <c r="CR25" i="3"/>
  <c r="BW25" i="3"/>
  <c r="BY30" i="3"/>
  <c r="BW34" i="3"/>
  <c r="CA25" i="3"/>
  <c r="BY35" i="3"/>
  <c r="CD65" i="3"/>
  <c r="CD57" i="3"/>
  <c r="CR33" i="3"/>
  <c r="CH61" i="3"/>
  <c r="CJ57" i="3"/>
  <c r="CL63" i="3"/>
  <c r="CG59" i="3"/>
  <c r="CJ67" i="3"/>
  <c r="CQ58" i="3"/>
  <c r="CF62" i="3"/>
  <c r="CB29" i="3"/>
  <c r="CI56" i="3"/>
  <c r="CP69" i="3"/>
  <c r="CK58" i="3"/>
  <c r="CJ65" i="3"/>
  <c r="CC56" i="3"/>
  <c r="CK67" i="3"/>
  <c r="CI58" i="3"/>
  <c r="CC64" i="3"/>
  <c r="CB25" i="3"/>
  <c r="BW23" i="3"/>
  <c r="BY28" i="3"/>
  <c r="BW32" i="3"/>
  <c r="CA23" i="3"/>
  <c r="BY33" i="3"/>
  <c r="CI65" i="3"/>
  <c r="CR28" i="3"/>
  <c r="CG66" i="3"/>
  <c r="CM58" i="3"/>
  <c r="CL62" i="3"/>
  <c r="CH66" i="3"/>
  <c r="CC59" i="3"/>
  <c r="CK61" i="3"/>
  <c r="CO59" i="3"/>
  <c r="BW21" i="3"/>
  <c r="BY26" i="3"/>
  <c r="BW30" i="3"/>
  <c r="CA21" i="3"/>
  <c r="BY31" i="3"/>
  <c r="CQ61" i="3"/>
  <c r="CO62" i="3"/>
  <c r="CQ63" i="3"/>
  <c r="CJ59" i="3"/>
  <c r="CE62" i="3"/>
  <c r="CG69" i="3"/>
  <c r="CK55" i="3"/>
  <c r="CH64" i="3"/>
  <c r="CD59" i="3"/>
  <c r="CC60" i="3"/>
  <c r="CF68" i="3"/>
  <c r="CF57" i="3"/>
  <c r="CQ67" i="3"/>
  <c r="CO64" i="3"/>
  <c r="CK59" i="3"/>
  <c r="CR26" i="3"/>
  <c r="CC58" i="3"/>
  <c r="CQ64" i="3"/>
  <c r="CM64" i="3"/>
  <c r="CN62" i="3"/>
  <c r="CG37" i="3"/>
  <c r="CG71" i="3" l="1"/>
  <c r="CB38" i="3" a="1"/>
  <c r="CM71" i="3"/>
  <c r="CJ71" i="3"/>
  <c r="CP71" i="3"/>
  <c r="CD71" i="3"/>
  <c r="CQ71" i="3"/>
  <c r="CI71" i="3"/>
  <c r="CH71" i="3"/>
  <c r="CL71" i="3"/>
  <c r="CK71" i="3"/>
  <c r="CC71" i="3"/>
  <c r="CF71" i="3"/>
  <c r="CN71" i="3"/>
  <c r="CO71" i="3"/>
  <c r="CE71" i="3"/>
  <c r="CB55" i="3" l="1" a="1"/>
  <c r="CB57" i="3" s="1"/>
  <c r="DN40" i="3" s="1"/>
  <c r="CB38" i="3"/>
  <c r="CB50" i="3"/>
  <c r="CB39" i="3"/>
  <c r="CB51" i="3"/>
  <c r="CB40" i="3"/>
  <c r="CB44" i="3"/>
  <c r="CB46" i="3"/>
  <c r="CB45" i="3"/>
  <c r="CB42" i="3"/>
  <c r="CB52" i="3"/>
  <c r="CB41" i="3"/>
  <c r="CB47" i="3"/>
  <c r="CB48" i="3"/>
  <c r="CB43" i="3"/>
  <c r="CB49" i="3"/>
  <c r="EF7" i="3" l="1"/>
  <c r="EF79" i="3"/>
  <c r="EF82" i="3"/>
  <c r="DN97" i="3"/>
  <c r="DN89" i="3"/>
  <c r="DN74" i="3"/>
  <c r="EF49" i="3"/>
  <c r="EF37" i="3"/>
  <c r="DN65" i="3"/>
  <c r="DN80" i="3"/>
  <c r="DN29" i="3"/>
  <c r="EF4" i="3"/>
  <c r="EF26" i="3"/>
  <c r="EF44" i="3"/>
  <c r="DN21" i="3"/>
  <c r="EF99" i="3"/>
  <c r="EF8" i="3"/>
  <c r="EF66" i="3"/>
  <c r="DN98" i="3"/>
  <c r="DN39" i="3"/>
  <c r="EF76" i="3"/>
  <c r="EF50" i="3"/>
  <c r="DN61" i="3"/>
  <c r="DN8" i="3"/>
  <c r="DN35" i="3"/>
  <c r="DN63" i="3"/>
  <c r="EF58" i="3"/>
  <c r="DN94" i="3"/>
  <c r="DN41" i="3"/>
  <c r="DN12" i="3"/>
  <c r="EF13" i="3"/>
  <c r="EB4" i="3"/>
  <c r="DN48" i="3"/>
  <c r="EF59" i="3"/>
  <c r="EF31" i="3"/>
  <c r="EF68" i="3"/>
  <c r="EF35" i="3"/>
  <c r="DN51" i="3"/>
  <c r="EF16" i="3"/>
  <c r="DN77" i="3"/>
  <c r="EF25" i="3"/>
  <c r="DN86" i="3"/>
  <c r="EF10" i="3"/>
  <c r="EF14" i="3"/>
  <c r="DN9" i="3"/>
  <c r="EF80" i="3"/>
  <c r="DN14" i="3"/>
  <c r="DN68" i="3"/>
  <c r="EF71" i="3"/>
  <c r="EF77" i="3"/>
  <c r="EF84" i="3"/>
  <c r="DN4" i="3"/>
  <c r="DN82" i="3"/>
  <c r="DN49" i="3"/>
  <c r="EF87" i="3"/>
  <c r="EF64" i="3"/>
  <c r="EF92" i="3"/>
  <c r="EF32" i="3"/>
  <c r="DN87" i="3"/>
  <c r="EF72" i="3"/>
  <c r="EF45" i="3"/>
  <c r="DN70" i="3"/>
  <c r="EF42" i="3"/>
  <c r="DN55" i="3"/>
  <c r="DN50" i="3"/>
  <c r="DN23" i="3"/>
  <c r="DN42" i="3"/>
  <c r="EF9" i="3"/>
  <c r="EF60" i="3"/>
  <c r="DN72" i="3"/>
  <c r="EF28" i="3"/>
  <c r="DN76" i="3"/>
  <c r="DN26" i="3"/>
  <c r="EF83" i="3"/>
  <c r="DN73" i="3"/>
  <c r="EF97" i="3"/>
  <c r="EF52" i="3"/>
  <c r="DN10" i="3"/>
  <c r="EF85" i="3"/>
  <c r="EF6" i="3"/>
  <c r="DN30" i="3"/>
  <c r="DN99" i="3"/>
  <c r="DN53" i="3"/>
  <c r="EF27" i="3"/>
  <c r="EF23" i="3"/>
  <c r="EF34" i="3"/>
  <c r="EF89" i="3"/>
  <c r="EF5" i="3"/>
  <c r="DN47" i="3"/>
  <c r="DN31" i="3"/>
  <c r="DN60" i="3"/>
  <c r="EF98" i="3"/>
  <c r="DN24" i="3"/>
  <c r="DN18" i="3"/>
  <c r="EF19" i="3"/>
  <c r="DN78" i="3"/>
  <c r="DN46" i="3"/>
  <c r="DN34" i="3"/>
  <c r="DN93" i="3"/>
  <c r="EF90" i="3"/>
  <c r="EF62" i="3"/>
  <c r="DN32" i="3"/>
  <c r="EF96" i="3"/>
  <c r="EF43" i="3"/>
  <c r="DN88" i="3"/>
  <c r="DN2" i="3"/>
  <c r="EF21" i="3"/>
  <c r="DN71" i="3"/>
  <c r="EF61" i="3"/>
  <c r="EF57" i="3"/>
  <c r="EF2" i="3"/>
  <c r="EF30" i="3"/>
  <c r="DN58" i="3"/>
  <c r="DN59" i="3"/>
  <c r="DN75" i="3"/>
  <c r="EF63" i="3"/>
  <c r="EF12" i="3"/>
  <c r="DN3" i="3"/>
  <c r="DN25" i="3"/>
  <c r="EF86" i="3"/>
  <c r="DN69" i="3"/>
  <c r="EF46" i="3"/>
  <c r="DN85" i="3"/>
  <c r="DN27" i="3"/>
  <c r="DN5" i="3"/>
  <c r="DN16" i="3"/>
  <c r="EF41" i="3"/>
  <c r="EF93" i="3"/>
  <c r="DN22" i="3"/>
  <c r="EF38" i="3"/>
  <c r="DN38" i="3"/>
  <c r="DN28" i="3"/>
  <c r="DN79" i="3"/>
  <c r="EF47" i="3"/>
  <c r="DN64" i="3"/>
  <c r="DN92" i="3"/>
  <c r="EF20" i="3"/>
  <c r="DN66" i="3"/>
  <c r="EF33" i="3"/>
  <c r="EF67" i="3"/>
  <c r="DN20" i="3"/>
  <c r="EF70" i="3"/>
  <c r="EF18" i="3"/>
  <c r="EF53" i="3"/>
  <c r="DN6" i="3"/>
  <c r="DN56" i="3"/>
  <c r="DN7" i="3"/>
  <c r="DN52" i="3"/>
  <c r="DN57" i="3"/>
  <c r="DN96" i="3"/>
  <c r="EF36" i="3"/>
  <c r="EF74" i="3"/>
  <c r="DN67" i="3"/>
  <c r="EF29" i="3"/>
  <c r="DN13" i="3"/>
  <c r="EF65" i="3"/>
  <c r="EF40" i="3"/>
  <c r="DN90" i="3"/>
  <c r="EF94" i="3"/>
  <c r="DN19" i="3"/>
  <c r="DN37" i="3"/>
  <c r="EF11" i="3"/>
  <c r="EF91" i="3"/>
  <c r="EF78" i="3"/>
  <c r="DN83" i="3"/>
  <c r="EF73" i="3"/>
  <c r="DN84" i="3"/>
  <c r="EF75" i="3"/>
  <c r="EF15" i="3"/>
  <c r="DN17" i="3"/>
  <c r="EF56" i="3"/>
  <c r="EF81" i="3"/>
  <c r="DN36" i="3"/>
  <c r="EF22" i="3"/>
  <c r="DN81" i="3"/>
  <c r="DN44" i="3"/>
  <c r="DN33" i="3"/>
  <c r="DN62" i="3"/>
  <c r="EF39" i="3"/>
  <c r="DN45" i="3"/>
  <c r="EF51" i="3"/>
  <c r="EF24" i="3"/>
  <c r="EF54" i="3"/>
  <c r="DN11" i="3"/>
  <c r="EF95" i="3"/>
  <c r="EF17" i="3"/>
  <c r="DN91" i="3"/>
  <c r="EF48" i="3"/>
  <c r="EF55" i="3"/>
  <c r="DN54" i="3"/>
  <c r="EF3" i="3"/>
  <c r="EF88" i="3"/>
  <c r="DN15" i="3"/>
  <c r="EF69" i="3"/>
  <c r="DN95" i="3"/>
  <c r="DN43" i="3"/>
  <c r="CB55" i="3"/>
  <c r="CB65" i="3"/>
  <c r="CB56" i="3"/>
  <c r="CB58" i="3"/>
  <c r="DO34" i="3" s="1"/>
  <c r="CB66" i="3"/>
  <c r="CB59" i="3"/>
  <c r="CB61" i="3"/>
  <c r="CB67" i="3"/>
  <c r="CB60" i="3"/>
  <c r="CB62" i="3"/>
  <c r="CB69" i="3"/>
  <c r="CB68" i="3"/>
  <c r="CB64" i="3"/>
  <c r="CB63" i="3"/>
  <c r="EG26" i="3" l="1"/>
  <c r="EG25" i="3"/>
  <c r="DO69" i="3"/>
  <c r="EG40" i="3"/>
  <c r="EG4" i="3"/>
  <c r="DO7" i="3"/>
  <c r="DO28" i="3"/>
  <c r="EG57" i="3"/>
  <c r="EG93" i="3"/>
  <c r="DO19" i="3"/>
  <c r="DO68" i="3"/>
  <c r="DO58" i="3"/>
  <c r="EG42" i="3"/>
  <c r="DO24" i="3"/>
  <c r="EG17" i="3"/>
  <c r="EG81" i="3"/>
  <c r="EG3" i="3"/>
  <c r="DO97" i="3"/>
  <c r="EG79" i="3"/>
  <c r="EG52" i="3"/>
  <c r="EG59" i="3"/>
  <c r="EG89" i="3"/>
  <c r="EG96" i="3"/>
  <c r="EG80" i="3"/>
  <c r="EG76" i="3"/>
  <c r="EG48" i="3"/>
  <c r="DO22" i="3"/>
  <c r="EG88" i="3"/>
  <c r="EG56" i="3"/>
  <c r="EG84" i="3"/>
  <c r="EG21" i="3"/>
  <c r="EG10" i="3"/>
  <c r="EG54" i="3"/>
  <c r="DO77" i="3"/>
  <c r="EG41" i="3"/>
  <c r="DO52" i="3"/>
  <c r="EG5" i="3"/>
  <c r="EG65" i="3"/>
  <c r="DO64" i="3"/>
  <c r="DO21" i="3"/>
  <c r="EG58" i="3"/>
  <c r="DO87" i="3"/>
  <c r="DO86" i="3"/>
  <c r="EG7" i="3"/>
  <c r="DO31" i="3"/>
  <c r="EG29" i="3"/>
  <c r="EF101" i="3"/>
  <c r="DO91" i="3"/>
  <c r="EG24" i="3"/>
  <c r="EG19" i="3"/>
  <c r="EG47" i="3"/>
  <c r="EG92" i="3"/>
  <c r="EG20" i="3"/>
  <c r="EG50" i="3"/>
  <c r="EB5" i="3"/>
  <c r="EG15" i="3"/>
  <c r="DO18" i="3"/>
  <c r="EG71" i="3"/>
  <c r="EI91" i="3"/>
  <c r="EI77" i="3"/>
  <c r="DQ62" i="3"/>
  <c r="EI17" i="3"/>
  <c r="EI46" i="3"/>
  <c r="DQ91" i="3"/>
  <c r="EI20" i="3"/>
  <c r="DQ17" i="3"/>
  <c r="DQ89" i="3"/>
  <c r="EI10" i="3"/>
  <c r="DQ96" i="3"/>
  <c r="EI6" i="3"/>
  <c r="DQ80" i="3"/>
  <c r="EI87" i="3"/>
  <c r="EI84" i="3"/>
  <c r="DQ61" i="3"/>
  <c r="EI39" i="3"/>
  <c r="DQ2" i="3"/>
  <c r="DQ83" i="3"/>
  <c r="EI72" i="3"/>
  <c r="DQ68" i="3"/>
  <c r="EI31" i="3"/>
  <c r="EI26" i="3"/>
  <c r="DQ90" i="3"/>
  <c r="EI29" i="3"/>
  <c r="EI88" i="3"/>
  <c r="DQ44" i="3"/>
  <c r="EI5" i="3"/>
  <c r="DQ77" i="3"/>
  <c r="EI96" i="3"/>
  <c r="EI13" i="3"/>
  <c r="DQ64" i="3"/>
  <c r="EI95" i="3"/>
  <c r="EI44" i="3"/>
  <c r="EI19" i="3"/>
  <c r="DQ7" i="3"/>
  <c r="DQ4" i="3"/>
  <c r="EI8" i="3"/>
  <c r="DQ52" i="3"/>
  <c r="DQ29" i="3"/>
  <c r="EI32" i="3"/>
  <c r="EI82" i="3"/>
  <c r="DQ97" i="3"/>
  <c r="DQ37" i="3"/>
  <c r="DQ99" i="3"/>
  <c r="DQ40" i="3"/>
  <c r="DQ3" i="3"/>
  <c r="EI85" i="3"/>
  <c r="DQ86" i="3"/>
  <c r="EI78" i="3"/>
  <c r="EI83" i="3"/>
  <c r="DQ85" i="3"/>
  <c r="EI45" i="3"/>
  <c r="DQ23" i="3"/>
  <c r="DQ87" i="3"/>
  <c r="DQ26" i="3"/>
  <c r="EI30" i="3"/>
  <c r="EI64" i="3"/>
  <c r="DQ56" i="3"/>
  <c r="EI24" i="3"/>
  <c r="DQ27" i="3"/>
  <c r="EI7" i="3"/>
  <c r="EI74" i="3"/>
  <c r="EI23" i="3"/>
  <c r="EI21" i="3"/>
  <c r="DQ63" i="3"/>
  <c r="EI22" i="3"/>
  <c r="EI55" i="3"/>
  <c r="DQ75" i="3"/>
  <c r="DQ81" i="3"/>
  <c r="DQ34" i="3"/>
  <c r="EI16" i="3"/>
  <c r="EI18" i="3"/>
  <c r="DQ82" i="3"/>
  <c r="DQ5" i="3"/>
  <c r="EI4" i="3"/>
  <c r="DQ12" i="3"/>
  <c r="DQ32" i="3"/>
  <c r="DQ33" i="3"/>
  <c r="EI63" i="3"/>
  <c r="EI12" i="3"/>
  <c r="EI86" i="3"/>
  <c r="DQ72" i="3"/>
  <c r="DQ57" i="3"/>
  <c r="EI49" i="3"/>
  <c r="EI37" i="3"/>
  <c r="EI97" i="3"/>
  <c r="DQ20" i="3"/>
  <c r="DQ73" i="3"/>
  <c r="DQ76" i="3"/>
  <c r="DQ8" i="3"/>
  <c r="EI61" i="3"/>
  <c r="DQ38" i="3"/>
  <c r="EI48" i="3"/>
  <c r="DQ71" i="3"/>
  <c r="EI60" i="3"/>
  <c r="EI89" i="3"/>
  <c r="EI93" i="3"/>
  <c r="DQ39" i="3"/>
  <c r="EI99" i="3"/>
  <c r="EI27" i="3"/>
  <c r="EI15" i="3"/>
  <c r="EI58" i="3"/>
  <c r="DQ46" i="3"/>
  <c r="EI71" i="3"/>
  <c r="EI40" i="3"/>
  <c r="EI94" i="3"/>
  <c r="DQ9" i="3"/>
  <c r="EI33" i="3"/>
  <c r="DQ66" i="3"/>
  <c r="EI35" i="3"/>
  <c r="DQ22" i="3"/>
  <c r="DQ18" i="3"/>
  <c r="EI52" i="3"/>
  <c r="EI70" i="3"/>
  <c r="DQ67" i="3"/>
  <c r="EI9" i="3"/>
  <c r="DQ93" i="3"/>
  <c r="DQ15" i="3"/>
  <c r="EI80" i="3"/>
  <c r="EI47" i="3"/>
  <c r="EI2" i="3"/>
  <c r="DQ58" i="3"/>
  <c r="DQ48" i="3"/>
  <c r="DQ24" i="3"/>
  <c r="EI67" i="3"/>
  <c r="DQ49" i="3"/>
  <c r="EI28" i="3"/>
  <c r="DQ45" i="3"/>
  <c r="EI36" i="3"/>
  <c r="DQ41" i="3"/>
  <c r="EB7" i="3"/>
  <c r="EI69" i="3"/>
  <c r="EI75" i="3"/>
  <c r="EI66" i="3"/>
  <c r="DQ95" i="3"/>
  <c r="DQ43" i="3"/>
  <c r="EI14" i="3"/>
  <c r="EI51" i="3"/>
  <c r="DQ19" i="3"/>
  <c r="DQ28" i="3"/>
  <c r="DQ79" i="3"/>
  <c r="DQ25" i="3"/>
  <c r="DQ59" i="3"/>
  <c r="EI3" i="3"/>
  <c r="EI11" i="3"/>
  <c r="DQ51" i="3"/>
  <c r="EI65" i="3"/>
  <c r="DQ21" i="3"/>
  <c r="DQ98" i="3"/>
  <c r="DQ36" i="3"/>
  <c r="EI92" i="3"/>
  <c r="EI59" i="3"/>
  <c r="EI41" i="3"/>
  <c r="DQ70" i="3"/>
  <c r="DQ92" i="3"/>
  <c r="EI34" i="3"/>
  <c r="EI79" i="3"/>
  <c r="EI76" i="3"/>
  <c r="DQ60" i="3"/>
  <c r="DQ11" i="3"/>
  <c r="EI68" i="3"/>
  <c r="DQ13" i="3"/>
  <c r="DQ35" i="3"/>
  <c r="EI50" i="3"/>
  <c r="EI81" i="3"/>
  <c r="DQ10" i="3"/>
  <c r="DQ78" i="3"/>
  <c r="DQ16" i="3"/>
  <c r="DQ31" i="3"/>
  <c r="DQ47" i="3"/>
  <c r="DQ65" i="3"/>
  <c r="DQ50" i="3"/>
  <c r="EI73" i="3"/>
  <c r="EI57" i="3"/>
  <c r="EI54" i="3"/>
  <c r="EI53" i="3"/>
  <c r="DQ94" i="3"/>
  <c r="DQ84" i="3"/>
  <c r="DQ30" i="3"/>
  <c r="EI90" i="3"/>
  <c r="DQ54" i="3"/>
  <c r="DQ6" i="3"/>
  <c r="EI62" i="3"/>
  <c r="DQ53" i="3"/>
  <c r="DQ69" i="3"/>
  <c r="DQ88" i="3"/>
  <c r="EI98" i="3"/>
  <c r="EI43" i="3"/>
  <c r="DQ55" i="3"/>
  <c r="DQ14" i="3"/>
  <c r="DQ42" i="3"/>
  <c r="EI42" i="3"/>
  <c r="EI56" i="3"/>
  <c r="EI38" i="3"/>
  <c r="DQ74" i="3"/>
  <c r="EI25" i="3"/>
  <c r="EJ57" i="3"/>
  <c r="DR55" i="3"/>
  <c r="DR85" i="3"/>
  <c r="EJ18" i="3"/>
  <c r="DR12" i="3"/>
  <c r="DR33" i="3"/>
  <c r="EJ4" i="3"/>
  <c r="DR71" i="3"/>
  <c r="DR52" i="3"/>
  <c r="EJ59" i="3"/>
  <c r="DR62" i="3"/>
  <c r="DR75" i="3"/>
  <c r="EJ83" i="3"/>
  <c r="EJ70" i="3"/>
  <c r="DR84" i="3"/>
  <c r="EJ52" i="3"/>
  <c r="EJ98" i="3"/>
  <c r="EJ64" i="3"/>
  <c r="EJ36" i="3"/>
  <c r="DR37" i="3"/>
  <c r="EJ81" i="3"/>
  <c r="DR59" i="3"/>
  <c r="DR29" i="3"/>
  <c r="EJ27" i="3"/>
  <c r="EJ87" i="3"/>
  <c r="DR53" i="3"/>
  <c r="EJ6" i="3"/>
  <c r="EJ46" i="3"/>
  <c r="DR39" i="3"/>
  <c r="EJ14" i="3"/>
  <c r="EJ10" i="3"/>
  <c r="DR78" i="3"/>
  <c r="DR24" i="3"/>
  <c r="EJ34" i="3"/>
  <c r="EJ39" i="3"/>
  <c r="DR63" i="3"/>
  <c r="DR6" i="3"/>
  <c r="EJ63" i="3"/>
  <c r="DR87" i="3"/>
  <c r="EJ78" i="3"/>
  <c r="EJ89" i="3"/>
  <c r="DR46" i="3"/>
  <c r="EJ7" i="3"/>
  <c r="EJ5" i="3"/>
  <c r="DR68" i="3"/>
  <c r="EJ80" i="3"/>
  <c r="EJ43" i="3"/>
  <c r="DR80" i="3"/>
  <c r="EJ44" i="3"/>
  <c r="EJ92" i="3"/>
  <c r="EJ41" i="3"/>
  <c r="DR57" i="3"/>
  <c r="EJ54" i="3"/>
  <c r="EJ65" i="3"/>
  <c r="DR90" i="3"/>
  <c r="EJ56" i="3"/>
  <c r="DR2" i="3"/>
  <c r="DR20" i="3"/>
  <c r="EJ76" i="3"/>
  <c r="EJ23" i="3"/>
  <c r="DR45" i="3"/>
  <c r="EJ97" i="3"/>
  <c r="EJ25" i="3"/>
  <c r="DR19" i="3"/>
  <c r="EJ85" i="3"/>
  <c r="DR31" i="3"/>
  <c r="EJ48" i="3"/>
  <c r="DR70" i="3"/>
  <c r="EJ96" i="3"/>
  <c r="EJ72" i="3"/>
  <c r="DR58" i="3"/>
  <c r="EJ17" i="3"/>
  <c r="EJ50" i="3"/>
  <c r="DR9" i="3"/>
  <c r="DR41" i="3"/>
  <c r="EJ74" i="3"/>
  <c r="DR22" i="3"/>
  <c r="DR15" i="3"/>
  <c r="EJ32" i="3"/>
  <c r="EJ82" i="3"/>
  <c r="DR23" i="3"/>
  <c r="DR48" i="3"/>
  <c r="EJ91" i="3"/>
  <c r="DR51" i="3"/>
  <c r="EJ88" i="3"/>
  <c r="EJ30" i="3"/>
  <c r="DR97" i="3"/>
  <c r="DR47" i="3"/>
  <c r="EJ9" i="3"/>
  <c r="EJ55" i="3"/>
  <c r="DR26" i="3"/>
  <c r="EJ15" i="3"/>
  <c r="DR28" i="3"/>
  <c r="DR25" i="3"/>
  <c r="EB8" i="3"/>
  <c r="EJ40" i="3"/>
  <c r="DR50" i="3"/>
  <c r="DR43" i="3"/>
  <c r="DR3" i="3"/>
  <c r="EJ22" i="3"/>
  <c r="DR35" i="3"/>
  <c r="DR7" i="3"/>
  <c r="DR74" i="3"/>
  <c r="DR56" i="3"/>
  <c r="EJ90" i="3"/>
  <c r="EJ26" i="3"/>
  <c r="DR81" i="3"/>
  <c r="EJ11" i="3"/>
  <c r="EJ58" i="3"/>
  <c r="DR76" i="3"/>
  <c r="DR82" i="3"/>
  <c r="EJ19" i="3"/>
  <c r="DR18" i="3"/>
  <c r="EJ31" i="3"/>
  <c r="DR91" i="3"/>
  <c r="EJ42" i="3"/>
  <c r="DR11" i="3"/>
  <c r="DR89" i="3"/>
  <c r="EJ66" i="3"/>
  <c r="EJ75" i="3"/>
  <c r="DR14" i="3"/>
  <c r="EJ99" i="3"/>
  <c r="EJ2" i="3"/>
  <c r="DR66" i="3"/>
  <c r="EJ61" i="3"/>
  <c r="EJ8" i="3"/>
  <c r="DR61" i="3"/>
  <c r="DR86" i="3"/>
  <c r="EJ21" i="3"/>
  <c r="DR65" i="3"/>
  <c r="EJ28" i="3"/>
  <c r="DR77" i="3"/>
  <c r="EJ68" i="3"/>
  <c r="EJ53" i="3"/>
  <c r="DR67" i="3"/>
  <c r="EJ95" i="3"/>
  <c r="EJ84" i="3"/>
  <c r="DR54" i="3"/>
  <c r="DR16" i="3"/>
  <c r="EJ62" i="3"/>
  <c r="DR93" i="3"/>
  <c r="DR27" i="3"/>
  <c r="EJ86" i="3"/>
  <c r="DR72" i="3"/>
  <c r="DR36" i="3"/>
  <c r="EJ67" i="3"/>
  <c r="DR98" i="3"/>
  <c r="DR42" i="3"/>
  <c r="EJ47" i="3"/>
  <c r="EJ3" i="3"/>
  <c r="DR30" i="3"/>
  <c r="EJ33" i="3"/>
  <c r="DR10" i="3"/>
  <c r="EJ49" i="3"/>
  <c r="EJ35" i="3"/>
  <c r="DR88" i="3"/>
  <c r="EJ79" i="3"/>
  <c r="DR94" i="3"/>
  <c r="DR40" i="3"/>
  <c r="EJ20" i="3"/>
  <c r="DR17" i="3"/>
  <c r="DR44" i="3"/>
  <c r="EJ93" i="3"/>
  <c r="DR13" i="3"/>
  <c r="DR73" i="3"/>
  <c r="DR83" i="3"/>
  <c r="EJ29" i="3"/>
  <c r="DR4" i="3"/>
  <c r="DR96" i="3"/>
  <c r="DR69" i="3"/>
  <c r="DR49" i="3"/>
  <c r="EJ12" i="3"/>
  <c r="DR5" i="3"/>
  <c r="EJ69" i="3"/>
  <c r="EJ13" i="3"/>
  <c r="DR21" i="3"/>
  <c r="EJ24" i="3"/>
  <c r="EJ94" i="3"/>
  <c r="EJ77" i="3"/>
  <c r="DR38" i="3"/>
  <c r="DR32" i="3"/>
  <c r="DR92" i="3"/>
  <c r="EJ38" i="3"/>
  <c r="DR8" i="3"/>
  <c r="DR60" i="3"/>
  <c r="EJ37" i="3"/>
  <c r="DR99" i="3"/>
  <c r="EJ71" i="3"/>
  <c r="DR34" i="3"/>
  <c r="EJ51" i="3"/>
  <c r="DR64" i="3"/>
  <c r="EJ73" i="3"/>
  <c r="EJ16" i="3"/>
  <c r="EJ45" i="3"/>
  <c r="EJ60" i="3"/>
  <c r="DR95" i="3"/>
  <c r="DR79" i="3"/>
  <c r="DP24" i="3"/>
  <c r="DP33" i="3"/>
  <c r="DP30" i="3"/>
  <c r="EH88" i="3"/>
  <c r="DP10" i="3"/>
  <c r="DP48" i="3"/>
  <c r="DP6" i="3"/>
  <c r="EH45" i="3"/>
  <c r="DP99" i="3"/>
  <c r="EH17" i="3"/>
  <c r="DP66" i="3"/>
  <c r="DP73" i="3"/>
  <c r="EH59" i="3"/>
  <c r="EH55" i="3"/>
  <c r="DP53" i="3"/>
  <c r="EH26" i="3"/>
  <c r="EH85" i="3"/>
  <c r="EH41" i="3"/>
  <c r="DP62" i="3"/>
  <c r="EH42" i="3"/>
  <c r="EH13" i="3"/>
  <c r="DP85" i="3"/>
  <c r="EH66" i="3"/>
  <c r="DP54" i="3"/>
  <c r="DP42" i="3"/>
  <c r="EH44" i="3"/>
  <c r="EH5" i="3"/>
  <c r="DP74" i="3"/>
  <c r="DP31" i="3"/>
  <c r="EH37" i="3"/>
  <c r="DP19" i="3"/>
  <c r="EH82" i="3"/>
  <c r="EH46" i="3"/>
  <c r="EH48" i="3"/>
  <c r="DP84" i="3"/>
  <c r="EH11" i="3"/>
  <c r="DP76" i="3"/>
  <c r="DP37" i="3"/>
  <c r="EH24" i="3"/>
  <c r="EH89" i="3"/>
  <c r="DP57" i="3"/>
  <c r="EH98" i="3"/>
  <c r="EH35" i="3"/>
  <c r="DP59" i="3"/>
  <c r="EH68" i="3"/>
  <c r="EH32" i="3"/>
  <c r="DP75" i="3"/>
  <c r="EH75" i="3"/>
  <c r="DP92" i="3"/>
  <c r="EH18" i="3"/>
  <c r="DP58" i="3"/>
  <c r="EH51" i="3"/>
  <c r="EH65" i="3"/>
  <c r="DP83" i="3"/>
  <c r="EH94" i="3"/>
  <c r="DP4" i="3"/>
  <c r="DP61" i="3"/>
  <c r="EH99" i="3"/>
  <c r="EH86" i="3"/>
  <c r="DP12" i="3"/>
  <c r="EH95" i="3"/>
  <c r="EH71" i="3"/>
  <c r="EH40" i="3"/>
  <c r="DP50" i="3"/>
  <c r="DP89" i="3"/>
  <c r="EH81" i="3"/>
  <c r="DP93" i="3"/>
  <c r="EH78" i="3"/>
  <c r="EH72" i="3"/>
  <c r="DP67" i="3"/>
  <c r="EH31" i="3"/>
  <c r="EH62" i="3"/>
  <c r="DP91" i="3"/>
  <c r="DP82" i="3"/>
  <c r="EH15" i="3"/>
  <c r="DP17" i="3"/>
  <c r="DP41" i="3"/>
  <c r="EH49" i="3"/>
  <c r="DP77" i="3"/>
  <c r="DP71" i="3"/>
  <c r="DP79" i="3"/>
  <c r="EH76" i="3"/>
  <c r="DP52" i="3"/>
  <c r="DP49" i="3"/>
  <c r="EH38" i="3"/>
  <c r="DP69" i="3"/>
  <c r="DP47" i="3"/>
  <c r="EH9" i="3"/>
  <c r="DP51" i="3"/>
  <c r="DP40" i="3"/>
  <c r="EH47" i="3"/>
  <c r="DP97" i="3"/>
  <c r="DP15" i="3"/>
  <c r="EH80" i="3"/>
  <c r="EH21" i="3"/>
  <c r="DP11" i="3"/>
  <c r="DP29" i="3"/>
  <c r="EH34" i="3"/>
  <c r="EH61" i="3"/>
  <c r="DP28" i="3"/>
  <c r="EH4" i="3"/>
  <c r="DP22" i="3"/>
  <c r="DP35" i="3"/>
  <c r="DP7" i="3"/>
  <c r="EH39" i="3"/>
  <c r="DP14" i="3"/>
  <c r="EH29" i="3"/>
  <c r="DP2" i="3"/>
  <c r="DP26" i="3"/>
  <c r="EH3" i="3"/>
  <c r="EH16" i="3"/>
  <c r="DP60" i="3"/>
  <c r="EH33" i="3"/>
  <c r="DP63" i="3"/>
  <c r="EH6" i="3"/>
  <c r="DP39" i="3"/>
  <c r="DP43" i="3"/>
  <c r="DP3" i="3"/>
  <c r="EH92" i="3"/>
  <c r="DP86" i="3"/>
  <c r="EH7" i="3"/>
  <c r="EH2" i="3"/>
  <c r="DP45" i="3"/>
  <c r="EH56" i="3"/>
  <c r="DP44" i="3"/>
  <c r="DP81" i="3"/>
  <c r="EH70" i="3"/>
  <c r="EH79" i="3"/>
  <c r="DP20" i="3"/>
  <c r="EH28" i="3"/>
  <c r="DP21" i="3"/>
  <c r="EH19" i="3"/>
  <c r="EH53" i="3"/>
  <c r="DP78" i="3"/>
  <c r="EH54" i="3"/>
  <c r="EH77" i="3"/>
  <c r="DP94" i="3"/>
  <c r="EH36" i="3"/>
  <c r="EH23" i="3"/>
  <c r="DP46" i="3"/>
  <c r="EH90" i="3"/>
  <c r="EH8" i="3"/>
  <c r="DP90" i="3"/>
  <c r="DP32" i="3"/>
  <c r="EH57" i="3"/>
  <c r="DP95" i="3"/>
  <c r="EH91" i="3"/>
  <c r="DP38" i="3"/>
  <c r="EH97" i="3"/>
  <c r="EH60" i="3"/>
  <c r="DP70" i="3"/>
  <c r="EH14" i="3"/>
  <c r="EH84" i="3"/>
  <c r="DP72" i="3"/>
  <c r="EH63" i="3"/>
  <c r="EH74" i="3"/>
  <c r="DP68" i="3"/>
  <c r="DP5" i="3"/>
  <c r="EH43" i="3"/>
  <c r="DP65" i="3"/>
  <c r="DP36" i="3"/>
  <c r="EH52" i="3"/>
  <c r="DP56" i="3"/>
  <c r="EH69" i="3"/>
  <c r="DP9" i="3"/>
  <c r="EH96" i="3"/>
  <c r="EH30" i="3"/>
  <c r="DP96" i="3"/>
  <c r="EH58" i="3"/>
  <c r="EH50" i="3"/>
  <c r="DP87" i="3"/>
  <c r="EH87" i="3"/>
  <c r="EH12" i="3"/>
  <c r="DP80" i="3"/>
  <c r="DP27" i="3"/>
  <c r="EH25" i="3"/>
  <c r="DP55" i="3"/>
  <c r="DP13" i="3"/>
  <c r="EH22" i="3"/>
  <c r="EH67" i="3"/>
  <c r="DP18" i="3"/>
  <c r="DP16" i="3"/>
  <c r="DP8" i="3"/>
  <c r="EH83" i="3"/>
  <c r="EB6" i="3"/>
  <c r="DP98" i="3"/>
  <c r="DP23" i="3"/>
  <c r="EH10" i="3"/>
  <c r="EH27" i="3"/>
  <c r="DP25" i="3"/>
  <c r="DP88" i="3"/>
  <c r="EH64" i="3"/>
  <c r="EH20" i="3"/>
  <c r="DP34" i="3"/>
  <c r="DP64" i="3"/>
  <c r="EH93" i="3"/>
  <c r="EH73" i="3"/>
  <c r="DO55" i="3"/>
  <c r="DO89" i="3"/>
  <c r="DO13" i="3"/>
  <c r="EO52" i="3"/>
  <c r="DW87" i="3"/>
  <c r="EO22" i="3"/>
  <c r="EO90" i="3"/>
  <c r="DW63" i="3"/>
  <c r="DW43" i="3"/>
  <c r="EO31" i="3"/>
  <c r="DW61" i="3"/>
  <c r="EO72" i="3"/>
  <c r="EO63" i="3"/>
  <c r="DW53" i="3"/>
  <c r="EO44" i="3"/>
  <c r="EO83" i="3"/>
  <c r="DW9" i="3"/>
  <c r="DW71" i="3"/>
  <c r="EO32" i="3"/>
  <c r="DW95" i="3"/>
  <c r="EO42" i="3"/>
  <c r="DW39" i="3"/>
  <c r="DW30" i="3"/>
  <c r="DW5" i="3"/>
  <c r="DW18" i="3"/>
  <c r="EO79" i="3"/>
  <c r="EO10" i="3"/>
  <c r="DW91" i="3"/>
  <c r="EO19" i="3"/>
  <c r="EO28" i="3"/>
  <c r="DW64" i="3"/>
  <c r="EO36" i="3"/>
  <c r="EO6" i="3"/>
  <c r="DW90" i="3"/>
  <c r="DW48" i="3"/>
  <c r="EO34" i="3"/>
  <c r="DW11" i="3"/>
  <c r="EO80" i="3"/>
  <c r="DW81" i="3"/>
  <c r="EO61" i="3"/>
  <c r="EO5" i="3"/>
  <c r="DW80" i="3"/>
  <c r="DW85" i="3"/>
  <c r="EO25" i="3"/>
  <c r="EO18" i="3"/>
  <c r="DW70" i="3"/>
  <c r="EO81" i="3"/>
  <c r="DW24" i="3"/>
  <c r="DW23" i="3"/>
  <c r="EO46" i="3"/>
  <c r="DW84" i="3"/>
  <c r="EO37" i="3"/>
  <c r="EO56" i="3"/>
  <c r="DW60" i="3"/>
  <c r="EO53" i="3"/>
  <c r="DW54" i="3"/>
  <c r="DW41" i="3"/>
  <c r="EO67" i="3"/>
  <c r="EO85" i="3"/>
  <c r="DW88" i="3"/>
  <c r="EO30" i="3"/>
  <c r="DW7" i="3"/>
  <c r="DW38" i="3"/>
  <c r="EO89" i="3"/>
  <c r="DW72" i="3"/>
  <c r="EO78" i="3"/>
  <c r="EO60" i="3"/>
  <c r="DW77" i="3"/>
  <c r="EO47" i="3"/>
  <c r="EO41" i="3"/>
  <c r="EO35" i="3"/>
  <c r="EO75" i="3"/>
  <c r="DW50" i="3"/>
  <c r="EO77" i="3"/>
  <c r="DW3" i="3"/>
  <c r="DW75" i="3"/>
  <c r="EO64" i="3"/>
  <c r="DW31" i="3"/>
  <c r="DW55" i="3"/>
  <c r="EO51" i="3"/>
  <c r="EO9" i="3"/>
  <c r="DW20" i="3"/>
  <c r="EO97" i="3"/>
  <c r="EO15" i="3"/>
  <c r="DW98" i="3"/>
  <c r="EB13" i="3"/>
  <c r="EO71" i="3"/>
  <c r="EO99" i="3"/>
  <c r="EO76" i="3"/>
  <c r="DW10" i="3"/>
  <c r="EO62" i="3"/>
  <c r="EO7" i="3"/>
  <c r="DW14" i="3"/>
  <c r="EO43" i="3"/>
  <c r="EO39" i="3"/>
  <c r="DW46" i="3"/>
  <c r="DW34" i="3"/>
  <c r="EO59" i="3"/>
  <c r="DW56" i="3"/>
  <c r="EO96" i="3"/>
  <c r="DW2" i="3"/>
  <c r="DW57" i="3"/>
  <c r="EO69" i="3"/>
  <c r="EO98" i="3"/>
  <c r="EO66" i="3"/>
  <c r="DW13" i="3"/>
  <c r="DW25" i="3"/>
  <c r="DW8" i="3"/>
  <c r="DW76" i="3"/>
  <c r="DW37" i="3"/>
  <c r="EO13" i="3"/>
  <c r="DW45" i="3"/>
  <c r="EO92" i="3"/>
  <c r="EO73" i="3"/>
  <c r="DW21" i="3"/>
  <c r="DW33" i="3"/>
  <c r="EO11" i="3"/>
  <c r="DW96" i="3"/>
  <c r="EO57" i="3"/>
  <c r="EO58" i="3"/>
  <c r="EO3" i="3"/>
  <c r="DW83" i="3"/>
  <c r="DW49" i="3"/>
  <c r="EO8" i="3"/>
  <c r="DW67" i="3"/>
  <c r="DW82" i="3"/>
  <c r="EO45" i="3"/>
  <c r="EO38" i="3"/>
  <c r="EO33" i="3"/>
  <c r="EO87" i="3"/>
  <c r="DW52" i="3"/>
  <c r="EO29" i="3"/>
  <c r="EO2" i="3"/>
  <c r="DW58" i="3"/>
  <c r="EO14" i="3"/>
  <c r="EO55" i="3"/>
  <c r="EO21" i="3"/>
  <c r="DW15" i="3"/>
  <c r="DW79" i="3"/>
  <c r="DW66" i="3"/>
  <c r="DW51" i="3"/>
  <c r="DW29" i="3"/>
  <c r="EO4" i="3"/>
  <c r="DW17" i="3"/>
  <c r="EO93" i="3"/>
  <c r="EO20" i="3"/>
  <c r="DW16" i="3"/>
  <c r="EO50" i="3"/>
  <c r="DW27" i="3"/>
  <c r="DW22" i="3"/>
  <c r="EO95" i="3"/>
  <c r="DW6" i="3"/>
  <c r="DW19" i="3"/>
  <c r="EO16" i="3"/>
  <c r="EO27" i="3"/>
  <c r="DW69" i="3"/>
  <c r="EO94" i="3"/>
  <c r="DW97" i="3"/>
  <c r="EO74" i="3"/>
  <c r="DW44" i="3"/>
  <c r="DW74" i="3"/>
  <c r="DW36" i="3"/>
  <c r="DW86" i="3"/>
  <c r="DW28" i="3"/>
  <c r="DW89" i="3"/>
  <c r="DW73" i="3"/>
  <c r="DW32" i="3"/>
  <c r="DW62" i="3"/>
  <c r="DW12" i="3"/>
  <c r="EO26" i="3"/>
  <c r="DW65" i="3"/>
  <c r="EO17" i="3"/>
  <c r="EO88" i="3"/>
  <c r="EO49" i="3"/>
  <c r="EO70" i="3"/>
  <c r="EO82" i="3"/>
  <c r="EO91" i="3"/>
  <c r="DW94" i="3"/>
  <c r="DW47" i="3"/>
  <c r="DW99" i="3"/>
  <c r="EO84" i="3"/>
  <c r="EO54" i="3"/>
  <c r="EO48" i="3"/>
  <c r="EO68" i="3"/>
  <c r="DW93" i="3"/>
  <c r="DW78" i="3"/>
  <c r="EO86" i="3"/>
  <c r="DW26" i="3"/>
  <c r="DW40" i="3"/>
  <c r="EO40" i="3"/>
  <c r="DW35" i="3"/>
  <c r="EO23" i="3"/>
  <c r="DW4" i="3"/>
  <c r="DW59" i="3"/>
  <c r="DW68" i="3"/>
  <c r="EO12" i="3"/>
  <c r="EO65" i="3"/>
  <c r="DW42" i="3"/>
  <c r="EO24" i="3"/>
  <c r="DW92" i="3"/>
  <c r="EG99" i="3"/>
  <c r="EG98" i="3"/>
  <c r="EG77" i="3"/>
  <c r="EG86" i="3"/>
  <c r="DO95" i="3"/>
  <c r="DO30" i="3"/>
  <c r="EG43" i="3"/>
  <c r="DO26" i="3"/>
  <c r="DO53" i="3"/>
  <c r="EG46" i="3"/>
  <c r="EG94" i="3"/>
  <c r="EG78" i="3"/>
  <c r="DO62" i="3"/>
  <c r="DO2" i="3"/>
  <c r="DO43" i="3"/>
  <c r="DO51" i="3"/>
  <c r="DO50" i="3"/>
  <c r="DO44" i="3"/>
  <c r="EG44" i="3"/>
  <c r="DO80" i="3"/>
  <c r="DO15" i="3"/>
  <c r="DO83" i="3"/>
  <c r="EG49" i="3"/>
  <c r="EG13" i="3"/>
  <c r="DO48" i="3"/>
  <c r="EG87" i="3"/>
  <c r="DO38" i="3"/>
  <c r="DO41" i="3"/>
  <c r="DO59" i="3"/>
  <c r="EG35" i="3"/>
  <c r="EG62" i="3"/>
  <c r="DO33" i="3"/>
  <c r="EG60" i="3"/>
  <c r="DO72" i="3"/>
  <c r="EG28" i="3"/>
  <c r="DO96" i="3"/>
  <c r="DO10" i="3"/>
  <c r="EG64" i="3"/>
  <c r="EG66" i="3"/>
  <c r="EG32" i="3"/>
  <c r="EG97" i="3"/>
  <c r="DO45" i="3"/>
  <c r="EG8" i="3"/>
  <c r="EG38" i="3"/>
  <c r="EG31" i="3"/>
  <c r="EG75" i="3"/>
  <c r="DO20" i="3"/>
  <c r="EG12" i="3"/>
  <c r="EG55" i="3"/>
  <c r="DO76" i="3"/>
  <c r="DO79" i="3"/>
  <c r="EG85" i="3"/>
  <c r="DO93" i="3"/>
  <c r="DO25" i="3"/>
  <c r="EG9" i="3"/>
  <c r="DO81" i="3"/>
  <c r="DO14" i="3"/>
  <c r="EG39" i="3"/>
  <c r="DO16" i="3"/>
  <c r="DO9" i="3"/>
  <c r="DO32" i="3"/>
  <c r="DO70" i="3"/>
  <c r="EG63" i="3"/>
  <c r="EG67" i="3"/>
  <c r="DO27" i="3"/>
  <c r="DO74" i="3"/>
  <c r="DO78" i="3"/>
  <c r="DO90" i="3"/>
  <c r="DO11" i="3"/>
  <c r="EG14" i="3"/>
  <c r="DO39" i="3"/>
  <c r="EG18" i="3"/>
  <c r="EG73" i="3"/>
  <c r="EG16" i="3"/>
  <c r="DO85" i="3"/>
  <c r="EG36" i="3"/>
  <c r="DO47" i="3"/>
  <c r="EG91" i="3"/>
  <c r="DO92" i="3"/>
  <c r="DO84" i="3"/>
  <c r="EG51" i="3"/>
  <c r="EG11" i="3"/>
  <c r="DO40" i="3"/>
  <c r="EG22" i="3"/>
  <c r="EG30" i="3"/>
  <c r="EG53" i="3"/>
  <c r="DO57" i="3"/>
  <c r="EE34" i="3"/>
  <c r="DM55" i="3"/>
  <c r="EE8" i="3"/>
  <c r="EE30" i="3"/>
  <c r="DM93" i="3"/>
  <c r="EE94" i="3"/>
  <c r="EE50" i="3"/>
  <c r="DM97" i="3"/>
  <c r="EE33" i="3"/>
  <c r="EE74" i="3"/>
  <c r="DM87" i="3"/>
  <c r="EE67" i="3"/>
  <c r="EE71" i="3"/>
  <c r="DM83" i="3"/>
  <c r="DM30" i="3"/>
  <c r="EE49" i="3"/>
  <c r="DM54" i="3"/>
  <c r="EE61" i="3"/>
  <c r="DM70" i="3"/>
  <c r="EE28" i="3"/>
  <c r="EE93" i="3"/>
  <c r="DM9" i="3"/>
  <c r="EE55" i="3"/>
  <c r="EE9" i="3"/>
  <c r="DM90" i="3"/>
  <c r="EE91" i="3"/>
  <c r="EE15" i="3"/>
  <c r="DM17" i="3"/>
  <c r="EE87" i="3"/>
  <c r="EE17" i="3"/>
  <c r="DM60" i="3"/>
  <c r="DM58" i="3"/>
  <c r="EE68" i="3"/>
  <c r="DM31" i="3"/>
  <c r="EE80" i="3"/>
  <c r="EE22" i="3"/>
  <c r="DM71" i="3"/>
  <c r="DM3" i="3"/>
  <c r="DM62" i="3"/>
  <c r="EE48" i="3"/>
  <c r="DM7" i="3"/>
  <c r="DM11" i="3"/>
  <c r="EE99" i="3"/>
  <c r="EE47" i="3"/>
  <c r="DM13" i="3"/>
  <c r="DM99" i="3"/>
  <c r="EE36" i="3"/>
  <c r="EE37" i="3"/>
  <c r="DM19" i="3"/>
  <c r="EE46" i="3"/>
  <c r="DM88" i="3"/>
  <c r="EE58" i="3"/>
  <c r="DM14" i="3"/>
  <c r="DM47" i="3"/>
  <c r="EE54" i="3"/>
  <c r="DM91" i="3"/>
  <c r="DM16" i="3"/>
  <c r="EE78" i="3"/>
  <c r="DM81" i="3"/>
  <c r="DM85" i="3"/>
  <c r="EB3" i="3"/>
  <c r="DM64" i="3"/>
  <c r="DM79" i="3"/>
  <c r="EE51" i="3"/>
  <c r="EE40" i="3"/>
  <c r="DM56" i="3"/>
  <c r="DM4" i="3"/>
  <c r="EE23" i="3"/>
  <c r="EE18" i="3"/>
  <c r="DM67" i="3"/>
  <c r="EE85" i="3"/>
  <c r="DM46" i="3"/>
  <c r="DM25" i="3"/>
  <c r="EE6" i="3"/>
  <c r="DM53" i="3"/>
  <c r="DM37" i="3"/>
  <c r="EE14" i="3"/>
  <c r="EE2" i="3"/>
  <c r="DM23" i="3"/>
  <c r="EE65" i="3"/>
  <c r="EE83" i="3"/>
  <c r="DM20" i="3"/>
  <c r="EE97" i="3"/>
  <c r="EE75" i="3"/>
  <c r="EE81" i="3"/>
  <c r="DM51" i="3"/>
  <c r="EE3" i="3"/>
  <c r="DM45" i="3"/>
  <c r="DM27" i="3"/>
  <c r="DM8" i="3"/>
  <c r="DM86" i="3"/>
  <c r="DM15" i="3"/>
  <c r="EE31" i="3"/>
  <c r="EE86" i="3"/>
  <c r="DM10" i="3"/>
  <c r="DM89" i="3"/>
  <c r="EE29" i="3"/>
  <c r="DM65" i="3"/>
  <c r="EE96" i="3"/>
  <c r="DM36" i="3"/>
  <c r="EE42" i="3"/>
  <c r="DM76" i="3"/>
  <c r="EE43" i="3"/>
  <c r="EE4" i="3"/>
  <c r="DM84" i="3"/>
  <c r="EE10" i="3"/>
  <c r="EE12" i="3"/>
  <c r="DM72" i="3"/>
  <c r="EE95" i="3"/>
  <c r="EE59" i="3"/>
  <c r="DM63" i="3"/>
  <c r="DM40" i="3"/>
  <c r="EE63" i="3"/>
  <c r="EE56" i="3"/>
  <c r="DM43" i="3"/>
  <c r="DM92" i="3"/>
  <c r="EE73" i="3"/>
  <c r="DM61" i="3"/>
  <c r="EE16" i="3"/>
  <c r="DM6" i="3"/>
  <c r="DM94" i="3"/>
  <c r="EE5" i="3"/>
  <c r="EE27" i="3"/>
  <c r="DM39" i="3"/>
  <c r="EE79" i="3"/>
  <c r="EE7" i="3"/>
  <c r="DM66" i="3"/>
  <c r="DM42" i="3"/>
  <c r="EE77" i="3"/>
  <c r="DM12" i="3"/>
  <c r="DM96" i="3"/>
  <c r="EE69" i="3"/>
  <c r="DM22" i="3"/>
  <c r="EE70" i="3"/>
  <c r="EE89" i="3"/>
  <c r="DM29" i="3"/>
  <c r="DM2" i="3"/>
  <c r="DM59" i="3"/>
  <c r="EE13" i="3"/>
  <c r="EE11" i="3"/>
  <c r="DM57" i="3"/>
  <c r="DM34" i="3"/>
  <c r="EE39" i="3"/>
  <c r="EE25" i="3"/>
  <c r="DM18" i="3"/>
  <c r="EE84" i="3"/>
  <c r="EE64" i="3"/>
  <c r="DM77" i="3"/>
  <c r="EE60" i="3"/>
  <c r="EE38" i="3"/>
  <c r="DM69" i="3"/>
  <c r="DM50" i="3"/>
  <c r="DM80" i="3"/>
  <c r="EE66" i="3"/>
  <c r="DM21" i="3"/>
  <c r="DM82" i="3"/>
  <c r="DM75" i="3"/>
  <c r="DM5" i="3"/>
  <c r="DM49" i="3"/>
  <c r="DM38" i="3"/>
  <c r="EE88" i="3"/>
  <c r="DM68" i="3"/>
  <c r="EE41" i="3"/>
  <c r="EE44" i="3"/>
  <c r="EE92" i="3"/>
  <c r="DM78" i="3"/>
  <c r="DM33" i="3"/>
  <c r="EE98" i="3"/>
  <c r="EE35" i="3"/>
  <c r="DM35" i="3"/>
  <c r="DM44" i="3"/>
  <c r="DM28" i="3"/>
  <c r="DM74" i="3"/>
  <c r="EE21" i="3"/>
  <c r="EE20" i="3"/>
  <c r="EE45" i="3"/>
  <c r="EE52" i="3"/>
  <c r="DM41" i="3"/>
  <c r="EE24" i="3"/>
  <c r="EE57" i="3"/>
  <c r="DM52" i="3"/>
  <c r="DM32" i="3"/>
  <c r="EE53" i="3"/>
  <c r="DM24" i="3"/>
  <c r="EE82" i="3"/>
  <c r="EE62" i="3"/>
  <c r="DM98" i="3"/>
  <c r="DM26" i="3"/>
  <c r="EE72" i="3"/>
  <c r="EE90" i="3"/>
  <c r="EE26" i="3"/>
  <c r="DM95" i="3"/>
  <c r="EE76" i="3"/>
  <c r="DM48" i="3"/>
  <c r="EE19" i="3"/>
  <c r="EE32" i="3"/>
  <c r="DM73" i="3"/>
  <c r="DO82" i="3"/>
  <c r="EG74" i="3"/>
  <c r="EG37" i="3"/>
  <c r="EG2" i="3"/>
  <c r="DO66" i="3"/>
  <c r="DO29" i="3"/>
  <c r="EG6" i="3"/>
  <c r="DO63" i="3"/>
  <c r="DO17" i="3"/>
  <c r="DV98" i="3"/>
  <c r="EN67" i="3"/>
  <c r="DV47" i="3"/>
  <c r="DV85" i="3"/>
  <c r="EN82" i="3"/>
  <c r="DV20" i="3"/>
  <c r="DV42" i="3"/>
  <c r="EN31" i="3"/>
  <c r="DV80" i="3"/>
  <c r="DV37" i="3"/>
  <c r="EN22" i="3"/>
  <c r="DV51" i="3"/>
  <c r="EN12" i="3"/>
  <c r="DV2" i="3"/>
  <c r="DV95" i="3"/>
  <c r="EN13" i="3"/>
  <c r="EN88" i="3"/>
  <c r="DV99" i="3"/>
  <c r="EN33" i="3"/>
  <c r="DV45" i="3"/>
  <c r="EN49" i="3"/>
  <c r="DV60" i="3"/>
  <c r="EN25" i="3"/>
  <c r="EN34" i="3"/>
  <c r="DV11" i="3"/>
  <c r="EN91" i="3"/>
  <c r="DV6" i="3"/>
  <c r="DV10" i="3"/>
  <c r="EN28" i="3"/>
  <c r="DV23" i="3"/>
  <c r="EN80" i="3"/>
  <c r="DV78" i="3"/>
  <c r="EN37" i="3"/>
  <c r="EN73" i="3"/>
  <c r="DV18" i="3"/>
  <c r="EN20" i="3"/>
  <c r="EN54" i="3"/>
  <c r="DV13" i="3"/>
  <c r="EN30" i="3"/>
  <c r="EN27" i="3"/>
  <c r="EN46" i="3"/>
  <c r="DV54" i="3"/>
  <c r="DV30" i="3"/>
  <c r="DV5" i="3"/>
  <c r="DV96" i="3"/>
  <c r="EN94" i="3"/>
  <c r="EN6" i="3"/>
  <c r="DV83" i="3"/>
  <c r="EN40" i="3"/>
  <c r="EN78" i="3"/>
  <c r="EN5" i="3"/>
  <c r="EN87" i="3"/>
  <c r="DV15" i="3"/>
  <c r="EN70" i="3"/>
  <c r="DV19" i="3"/>
  <c r="EN93" i="3"/>
  <c r="EN19" i="3"/>
  <c r="DV57" i="3"/>
  <c r="EN95" i="3"/>
  <c r="EN14" i="3"/>
  <c r="DV46" i="3"/>
  <c r="EN98" i="3"/>
  <c r="EN9" i="3"/>
  <c r="DV24" i="3"/>
  <c r="DV72" i="3"/>
  <c r="EN79" i="3"/>
  <c r="DV86" i="3"/>
  <c r="EN61" i="3"/>
  <c r="DV81" i="3"/>
  <c r="EN15" i="3"/>
  <c r="DV3" i="3"/>
  <c r="DV87" i="3"/>
  <c r="EN18" i="3"/>
  <c r="DV52" i="3"/>
  <c r="DV28" i="3"/>
  <c r="EN48" i="3"/>
  <c r="EN86" i="3"/>
  <c r="DV50" i="3"/>
  <c r="EN58" i="3"/>
  <c r="DV77" i="3"/>
  <c r="EN81" i="3"/>
  <c r="EN85" i="3"/>
  <c r="DV76" i="3"/>
  <c r="EN96" i="3"/>
  <c r="EN66" i="3"/>
  <c r="DV63" i="3"/>
  <c r="EN52" i="3"/>
  <c r="EN90" i="3"/>
  <c r="DV14" i="3"/>
  <c r="EN72" i="3"/>
  <c r="EN10" i="3"/>
  <c r="EN16" i="3"/>
  <c r="EN41" i="3"/>
  <c r="EN53" i="3"/>
  <c r="EN59" i="3"/>
  <c r="DV73" i="3"/>
  <c r="DV89" i="3"/>
  <c r="EN2" i="3"/>
  <c r="EN89" i="3"/>
  <c r="EN84" i="3"/>
  <c r="EN32" i="3"/>
  <c r="EN38" i="3"/>
  <c r="EN60" i="3"/>
  <c r="EN7" i="3"/>
  <c r="DV84" i="3"/>
  <c r="DV44" i="3"/>
  <c r="EN43" i="3"/>
  <c r="DV58" i="3"/>
  <c r="DV49" i="3"/>
  <c r="DV40" i="3"/>
  <c r="EN57" i="3"/>
  <c r="EN50" i="3"/>
  <c r="EN36" i="3"/>
  <c r="DV66" i="3"/>
  <c r="DV33" i="3"/>
  <c r="EN4" i="3"/>
  <c r="EN55" i="3"/>
  <c r="EN56" i="3"/>
  <c r="DV38" i="3"/>
  <c r="DV92" i="3"/>
  <c r="EN97" i="3"/>
  <c r="EN63" i="3"/>
  <c r="EN71" i="3"/>
  <c r="DV9" i="3"/>
  <c r="EN99" i="3"/>
  <c r="EN76" i="3"/>
  <c r="DV75" i="3"/>
  <c r="EN29" i="3"/>
  <c r="DV36" i="3"/>
  <c r="DV34" i="3"/>
  <c r="EN65" i="3"/>
  <c r="EN17" i="3"/>
  <c r="DV55" i="3"/>
  <c r="EN45" i="3"/>
  <c r="DV41" i="3"/>
  <c r="EN42" i="3"/>
  <c r="DV7" i="3"/>
  <c r="DV90" i="3"/>
  <c r="DV26" i="3"/>
  <c r="DV4" i="3"/>
  <c r="EN44" i="3"/>
  <c r="DV94" i="3"/>
  <c r="DV79" i="3"/>
  <c r="DV17" i="3"/>
  <c r="DV8" i="3"/>
  <c r="EN11" i="3"/>
  <c r="DV91" i="3"/>
  <c r="DV29" i="3"/>
  <c r="EN62" i="3"/>
  <c r="EN75" i="3"/>
  <c r="DV88" i="3"/>
  <c r="DV16" i="3"/>
  <c r="EN3" i="3"/>
  <c r="DV43" i="3"/>
  <c r="DV25" i="3"/>
  <c r="DV67" i="3"/>
  <c r="DV22" i="3"/>
  <c r="DV27" i="3"/>
  <c r="EN77" i="3"/>
  <c r="EN69" i="3"/>
  <c r="DV12" i="3"/>
  <c r="EN8" i="3"/>
  <c r="DV32" i="3"/>
  <c r="DV48" i="3"/>
  <c r="DV69" i="3"/>
  <c r="DV53" i="3"/>
  <c r="DV71" i="3"/>
  <c r="EN23" i="3"/>
  <c r="EB12" i="3"/>
  <c r="DV74" i="3"/>
  <c r="DV97" i="3"/>
  <c r="DV39" i="3"/>
  <c r="DV93" i="3"/>
  <c r="EN47" i="3"/>
  <c r="DV64" i="3"/>
  <c r="DV82" i="3"/>
  <c r="EN74" i="3"/>
  <c r="DV31" i="3"/>
  <c r="DV21" i="3"/>
  <c r="DV65" i="3"/>
  <c r="DV70" i="3"/>
  <c r="DV61" i="3"/>
  <c r="EN24" i="3"/>
  <c r="EN35" i="3"/>
  <c r="DV35" i="3"/>
  <c r="EN92" i="3"/>
  <c r="EN68" i="3"/>
  <c r="DV62" i="3"/>
  <c r="DV56" i="3"/>
  <c r="EN64" i="3"/>
  <c r="EN26" i="3"/>
  <c r="DV59" i="3"/>
  <c r="EN39" i="3"/>
  <c r="EN83" i="3"/>
  <c r="EN21" i="3"/>
  <c r="EN51" i="3"/>
  <c r="DV68" i="3"/>
  <c r="EG68" i="3"/>
  <c r="DO54" i="3"/>
  <c r="DO94" i="3"/>
  <c r="DO49" i="3"/>
  <c r="DO65" i="3"/>
  <c r="DO42" i="3"/>
  <c r="DO56" i="3"/>
  <c r="EG34" i="3"/>
  <c r="DL47" i="3"/>
  <c r="ED36" i="3"/>
  <c r="ED2" i="3"/>
  <c r="DL22" i="3"/>
  <c r="ED56" i="3"/>
  <c r="ED10" i="3"/>
  <c r="DL69" i="3"/>
  <c r="ED80" i="3"/>
  <c r="ED16" i="3"/>
  <c r="DL75" i="3"/>
  <c r="EB2" i="3"/>
  <c r="DL6" i="3"/>
  <c r="DL39" i="3"/>
  <c r="ED26" i="3"/>
  <c r="DL81" i="3"/>
  <c r="DL15" i="3"/>
  <c r="DL84" i="3"/>
  <c r="ED63" i="3"/>
  <c r="ED43" i="3"/>
  <c r="DL10" i="3"/>
  <c r="ED87" i="3"/>
  <c r="ED67" i="3"/>
  <c r="DL63" i="3"/>
  <c r="ED33" i="3"/>
  <c r="ED91" i="3"/>
  <c r="DL11" i="3"/>
  <c r="ED53" i="3"/>
  <c r="ED45" i="3"/>
  <c r="DL66" i="3"/>
  <c r="DL71" i="3"/>
  <c r="DL54" i="3"/>
  <c r="DL38" i="3"/>
  <c r="ED23" i="3"/>
  <c r="DL87" i="3"/>
  <c r="ED96" i="3"/>
  <c r="ED62" i="3"/>
  <c r="DL91" i="3"/>
  <c r="ED65" i="3"/>
  <c r="ED86" i="3"/>
  <c r="DL21" i="3"/>
  <c r="DL92" i="3"/>
  <c r="ED25" i="3"/>
  <c r="DL76" i="3"/>
  <c r="DL4" i="3"/>
  <c r="ED32" i="3"/>
  <c r="DL65" i="3"/>
  <c r="DL43" i="3"/>
  <c r="ED84" i="3"/>
  <c r="DL95" i="3"/>
  <c r="ED38" i="3"/>
  <c r="DL52" i="3"/>
  <c r="ED89" i="3"/>
  <c r="ED7" i="3"/>
  <c r="DL59" i="3"/>
  <c r="ED94" i="3"/>
  <c r="ED12" i="3"/>
  <c r="DL68" i="3"/>
  <c r="DL26" i="3"/>
  <c r="ED20" i="3"/>
  <c r="DL62" i="3"/>
  <c r="DL50" i="3"/>
  <c r="DL5" i="3"/>
  <c r="DL86" i="3"/>
  <c r="DL28" i="3"/>
  <c r="ED30" i="3"/>
  <c r="DL55" i="3"/>
  <c r="DL2" i="3"/>
  <c r="DL61" i="3"/>
  <c r="DL33" i="3"/>
  <c r="ED27" i="3"/>
  <c r="DL97" i="3"/>
  <c r="DL85" i="3"/>
  <c r="ED59" i="3"/>
  <c r="DL58" i="3"/>
  <c r="DL89" i="3"/>
  <c r="ED83" i="3"/>
  <c r="DL67" i="3"/>
  <c r="DL30" i="3"/>
  <c r="ED61" i="3"/>
  <c r="ED60" i="3"/>
  <c r="DL98" i="3"/>
  <c r="ED81" i="3"/>
  <c r="DL18" i="3"/>
  <c r="ED76" i="3"/>
  <c r="DL70" i="3"/>
  <c r="DL48" i="3"/>
  <c r="ED66" i="3"/>
  <c r="ED52" i="3"/>
  <c r="DL82" i="3"/>
  <c r="ED90" i="3"/>
  <c r="ED31" i="3"/>
  <c r="DL32" i="3"/>
  <c r="ED29" i="3"/>
  <c r="ED18" i="3"/>
  <c r="DL16" i="3"/>
  <c r="ED8" i="3"/>
  <c r="DL7" i="3"/>
  <c r="DL14" i="3"/>
  <c r="ED64" i="3"/>
  <c r="DL96" i="3"/>
  <c r="ED42" i="3"/>
  <c r="ED22" i="3"/>
  <c r="DL13" i="3"/>
  <c r="ED44" i="3"/>
  <c r="ED5" i="3"/>
  <c r="DL51" i="3"/>
  <c r="ED68" i="3"/>
  <c r="ED13" i="3"/>
  <c r="DL93" i="3"/>
  <c r="ED92" i="3"/>
  <c r="ED28" i="3"/>
  <c r="DL20" i="3"/>
  <c r="ED46" i="3"/>
  <c r="ED57" i="3"/>
  <c r="DL60" i="3"/>
  <c r="ED34" i="3"/>
  <c r="ED11" i="3"/>
  <c r="ED24" i="3"/>
  <c r="ED35" i="3"/>
  <c r="DL94" i="3"/>
  <c r="ED75" i="3"/>
  <c r="ED55" i="3"/>
  <c r="DL56" i="3"/>
  <c r="ED21" i="3"/>
  <c r="ED79" i="3"/>
  <c r="DL77" i="3"/>
  <c r="ED41" i="3"/>
  <c r="DL3" i="3"/>
  <c r="DL12" i="3"/>
  <c r="ED77" i="3"/>
  <c r="ED40" i="3"/>
  <c r="DL88" i="3"/>
  <c r="ED14" i="3"/>
  <c r="ED51" i="3"/>
  <c r="ED50" i="3"/>
  <c r="DL9" i="3"/>
  <c r="DL25" i="3"/>
  <c r="ED74" i="3"/>
  <c r="DL78" i="3"/>
  <c r="ED95" i="3"/>
  <c r="DL24" i="3"/>
  <c r="DL83" i="3"/>
  <c r="ED97" i="3"/>
  <c r="ED37" i="3"/>
  <c r="DL90" i="3"/>
  <c r="DL34" i="3"/>
  <c r="DL8" i="3"/>
  <c r="ED72" i="3"/>
  <c r="ED39" i="3"/>
  <c r="ED73" i="3"/>
  <c r="ED4" i="3"/>
  <c r="DL46" i="3"/>
  <c r="DL37" i="3"/>
  <c r="ED9" i="3"/>
  <c r="DL53" i="3"/>
  <c r="ED70" i="3"/>
  <c r="ED15" i="3"/>
  <c r="DL64" i="3"/>
  <c r="DL36" i="3"/>
  <c r="DL31" i="3"/>
  <c r="DL72" i="3"/>
  <c r="DL49" i="3"/>
  <c r="ED6" i="3"/>
  <c r="DL19" i="3"/>
  <c r="ED93" i="3"/>
  <c r="ED82" i="3"/>
  <c r="ED88" i="3"/>
  <c r="DL57" i="3"/>
  <c r="DL79" i="3"/>
  <c r="ED47" i="3"/>
  <c r="DL74" i="3"/>
  <c r="DL42" i="3"/>
  <c r="ED71" i="3"/>
  <c r="DL80" i="3"/>
  <c r="DL41" i="3"/>
  <c r="ED3" i="3"/>
  <c r="ED69" i="3"/>
  <c r="DL99" i="3"/>
  <c r="ED19" i="3"/>
  <c r="DL45" i="3"/>
  <c r="ED99" i="3"/>
  <c r="ED58" i="3"/>
  <c r="DL73" i="3"/>
  <c r="ED85" i="3"/>
  <c r="DL23" i="3"/>
  <c r="ED49" i="3"/>
  <c r="ED48" i="3"/>
  <c r="DL35" i="3"/>
  <c r="DL17" i="3"/>
  <c r="ED54" i="3"/>
  <c r="ED98" i="3"/>
  <c r="DL29" i="3"/>
  <c r="DL27" i="3"/>
  <c r="DL40" i="3"/>
  <c r="ED78" i="3"/>
  <c r="DL44" i="3"/>
  <c r="ED17" i="3"/>
  <c r="DO37" i="3"/>
  <c r="DO23" i="3"/>
  <c r="DO35" i="3"/>
  <c r="DO98" i="3"/>
  <c r="DO12" i="3"/>
  <c r="DO3" i="3"/>
  <c r="EG95" i="3"/>
  <c r="EG90" i="3"/>
  <c r="DO73" i="3"/>
  <c r="DO99" i="3"/>
  <c r="EG23" i="3"/>
  <c r="EG70" i="3"/>
  <c r="DO60" i="3"/>
  <c r="DO8" i="3"/>
  <c r="EG83" i="3"/>
  <c r="EG61" i="3"/>
  <c r="DO61" i="3"/>
  <c r="EG33" i="3"/>
  <c r="DO46" i="3"/>
  <c r="DO75" i="3"/>
  <c r="EG72" i="3"/>
  <c r="DO88" i="3"/>
  <c r="DO6" i="3"/>
  <c r="DO5" i="3"/>
  <c r="DX29" i="3"/>
  <c r="EP25" i="3"/>
  <c r="DX69" i="3"/>
  <c r="EP56" i="3"/>
  <c r="DX81" i="3"/>
  <c r="EP38" i="3"/>
  <c r="DX17" i="3"/>
  <c r="DX82" i="3"/>
  <c r="EP73" i="3"/>
  <c r="DX61" i="3"/>
  <c r="EP97" i="3"/>
  <c r="EP93" i="3"/>
  <c r="DX58" i="3"/>
  <c r="EB14" i="3"/>
  <c r="DX76" i="3"/>
  <c r="DX86" i="3"/>
  <c r="DX23" i="3"/>
  <c r="EP32" i="3"/>
  <c r="DX87" i="3"/>
  <c r="EP75" i="3"/>
  <c r="EP4" i="3"/>
  <c r="EP35" i="3"/>
  <c r="EP57" i="3"/>
  <c r="DX38" i="3"/>
  <c r="EP92" i="3"/>
  <c r="DX64" i="3"/>
  <c r="DX4" i="3"/>
  <c r="DX3" i="3"/>
  <c r="DX39" i="3"/>
  <c r="EP19" i="3"/>
  <c r="DX50" i="3"/>
  <c r="DX77" i="3"/>
  <c r="DX74" i="3"/>
  <c r="EP71" i="3"/>
  <c r="DX55" i="3"/>
  <c r="EP2" i="3"/>
  <c r="EP94" i="3"/>
  <c r="EP67" i="3"/>
  <c r="EP64" i="3"/>
  <c r="DX56" i="3"/>
  <c r="EP46" i="3"/>
  <c r="DX22" i="3"/>
  <c r="DX15" i="3"/>
  <c r="EP54" i="3"/>
  <c r="DX57" i="3"/>
  <c r="EP41" i="3"/>
  <c r="EP15" i="3"/>
  <c r="DX98" i="3"/>
  <c r="EP20" i="3"/>
  <c r="DX45" i="3"/>
  <c r="EP29" i="3"/>
  <c r="DX72" i="3"/>
  <c r="EP30" i="3"/>
  <c r="DX53" i="3"/>
  <c r="DX33" i="3"/>
  <c r="DX24" i="3"/>
  <c r="DX9" i="3"/>
  <c r="EP10" i="3"/>
  <c r="EP14" i="3"/>
  <c r="DX42" i="3"/>
  <c r="EP6" i="3"/>
  <c r="DX59" i="3"/>
  <c r="EP48" i="3"/>
  <c r="EP47" i="3"/>
  <c r="DX14" i="3"/>
  <c r="EP59" i="3"/>
  <c r="DX73" i="3"/>
  <c r="EP44" i="3"/>
  <c r="DX54" i="3"/>
  <c r="EP90" i="3"/>
  <c r="EP91" i="3"/>
  <c r="DX27" i="3"/>
  <c r="EP61" i="3"/>
  <c r="DX18" i="3"/>
  <c r="EP95" i="3"/>
  <c r="DX83" i="3"/>
  <c r="DX16" i="3"/>
  <c r="DX5" i="3"/>
  <c r="DX6" i="3"/>
  <c r="EP86" i="3"/>
  <c r="EP7" i="3"/>
  <c r="DX94" i="3"/>
  <c r="EP17" i="3"/>
  <c r="DX90" i="3"/>
  <c r="EP63" i="3"/>
  <c r="DX8" i="3"/>
  <c r="EP55" i="3"/>
  <c r="EP45" i="3"/>
  <c r="DX88" i="3"/>
  <c r="EP80" i="3"/>
  <c r="DX70" i="3"/>
  <c r="DX37" i="3"/>
  <c r="EP81" i="3"/>
  <c r="DX75" i="3"/>
  <c r="EP21" i="3"/>
  <c r="DX26" i="3"/>
  <c r="EP96" i="3"/>
  <c r="EP24" i="3"/>
  <c r="DX62" i="3"/>
  <c r="EP51" i="3"/>
  <c r="DX25" i="3"/>
  <c r="EP18" i="3"/>
  <c r="DX97" i="3"/>
  <c r="DX48" i="3"/>
  <c r="EP22" i="3"/>
  <c r="DX95" i="3"/>
  <c r="EP8" i="3"/>
  <c r="DX30" i="3"/>
  <c r="DX79" i="3"/>
  <c r="EP42" i="3"/>
  <c r="DX93" i="3"/>
  <c r="EP70" i="3"/>
  <c r="DX43" i="3"/>
  <c r="DX49" i="3"/>
  <c r="EP65" i="3"/>
  <c r="EP53" i="3"/>
  <c r="EP77" i="3"/>
  <c r="DX78" i="3"/>
  <c r="EP99" i="3"/>
  <c r="EP37" i="3"/>
  <c r="DX19" i="3"/>
  <c r="EP49" i="3"/>
  <c r="DX60" i="3"/>
  <c r="EP50" i="3"/>
  <c r="EP60" i="3"/>
  <c r="DX44" i="3"/>
  <c r="EP85" i="3"/>
  <c r="DX46" i="3"/>
  <c r="EP82" i="3"/>
  <c r="EP33" i="3"/>
  <c r="DX20" i="3"/>
  <c r="EP72" i="3"/>
  <c r="EP43" i="3"/>
  <c r="EP79" i="3"/>
  <c r="DX40" i="3"/>
  <c r="EP83" i="3"/>
  <c r="DX52" i="3"/>
  <c r="EP87" i="3"/>
  <c r="EP28" i="3"/>
  <c r="DX99" i="3"/>
  <c r="EP76" i="3"/>
  <c r="DX11" i="3"/>
  <c r="EP58" i="3"/>
  <c r="DX2" i="3"/>
  <c r="DX89" i="3"/>
  <c r="DX7" i="3"/>
  <c r="DX63" i="3"/>
  <c r="DX92" i="3"/>
  <c r="EP36" i="3"/>
  <c r="DX35" i="3"/>
  <c r="EP66" i="3"/>
  <c r="EP16" i="3"/>
  <c r="EP11" i="3"/>
  <c r="EP84" i="3"/>
  <c r="DX84" i="3"/>
  <c r="EP69" i="3"/>
  <c r="DX32" i="3"/>
  <c r="EP98" i="3"/>
  <c r="DX66" i="3"/>
  <c r="EP34" i="3"/>
  <c r="DX41" i="3"/>
  <c r="DX65" i="3"/>
  <c r="EP52" i="3"/>
  <c r="DX28" i="3"/>
  <c r="EP31" i="3"/>
  <c r="EP12" i="3"/>
  <c r="EP68" i="3"/>
  <c r="DX10" i="3"/>
  <c r="EP9" i="3"/>
  <c r="DX68" i="3"/>
  <c r="EP5" i="3"/>
  <c r="DX91" i="3"/>
  <c r="EP78" i="3"/>
  <c r="EP89" i="3"/>
  <c r="DX67" i="3"/>
  <c r="EP88" i="3"/>
  <c r="DX36" i="3"/>
  <c r="EP23" i="3"/>
  <c r="DX96" i="3"/>
  <c r="EP3" i="3"/>
  <c r="DX51" i="3"/>
  <c r="DX47" i="3"/>
  <c r="EP27" i="3"/>
  <c r="EP13" i="3"/>
  <c r="DX21" i="3"/>
  <c r="DX13" i="3"/>
  <c r="EP26" i="3"/>
  <c r="DX12" i="3"/>
  <c r="EP39" i="3"/>
  <c r="EP40" i="3"/>
  <c r="EP74" i="3"/>
  <c r="DX85" i="3"/>
  <c r="EP62" i="3"/>
  <c r="DX34" i="3"/>
  <c r="DX80" i="3"/>
  <c r="DX71" i="3"/>
  <c r="DX31" i="3"/>
  <c r="DO36" i="3"/>
  <c r="EG69" i="3"/>
  <c r="DO71" i="3"/>
  <c r="EG27" i="3"/>
  <c r="DO4" i="3"/>
  <c r="EG45" i="3"/>
  <c r="EG82" i="3"/>
  <c r="DO67" i="3"/>
  <c r="EL50" i="3"/>
  <c r="EL66" i="3"/>
  <c r="DT35" i="3"/>
  <c r="EL80" i="3"/>
  <c r="DT78" i="3"/>
  <c r="DT6" i="3"/>
  <c r="EL58" i="3"/>
  <c r="DT67" i="3"/>
  <c r="DT43" i="3"/>
  <c r="EL67" i="3"/>
  <c r="DT80" i="3"/>
  <c r="DT72" i="3"/>
  <c r="EL76" i="3"/>
  <c r="EL41" i="3"/>
  <c r="DT77" i="3"/>
  <c r="EL9" i="3"/>
  <c r="EB10" i="3"/>
  <c r="DT31" i="3"/>
  <c r="DT56" i="3"/>
  <c r="EL26" i="3"/>
  <c r="DT66" i="3"/>
  <c r="EL74" i="3"/>
  <c r="EL8" i="3"/>
  <c r="DT20" i="3"/>
  <c r="DT27" i="3"/>
  <c r="EL57" i="3"/>
  <c r="EL11" i="3"/>
  <c r="DT21" i="3"/>
  <c r="EL47" i="3"/>
  <c r="EL48" i="3"/>
  <c r="DT69" i="3"/>
  <c r="DT24" i="3"/>
  <c r="EL34" i="3"/>
  <c r="EL68" i="3"/>
  <c r="DT46" i="3"/>
  <c r="EL2" i="3"/>
  <c r="DT19" i="3"/>
  <c r="DT42" i="3"/>
  <c r="EL43" i="3"/>
  <c r="DT18" i="3"/>
  <c r="DT25" i="3"/>
  <c r="EL52" i="3"/>
  <c r="EL19" i="3"/>
  <c r="DT14" i="3"/>
  <c r="DT7" i="3"/>
  <c r="EL18" i="3"/>
  <c r="EL36" i="3"/>
  <c r="EL94" i="3"/>
  <c r="EL96" i="3"/>
  <c r="EL87" i="3"/>
  <c r="DT64" i="3"/>
  <c r="EL23" i="3"/>
  <c r="DT10" i="3"/>
  <c r="DT16" i="3"/>
  <c r="EL37" i="3"/>
  <c r="EL85" i="3"/>
  <c r="DT17" i="3"/>
  <c r="DT29" i="3"/>
  <c r="EL21" i="3"/>
  <c r="DT61" i="3"/>
  <c r="DT40" i="3"/>
  <c r="EL93" i="3"/>
  <c r="EL53" i="3"/>
  <c r="DT92" i="3"/>
  <c r="EL95" i="3"/>
  <c r="EL89" i="3"/>
  <c r="DT68" i="3"/>
  <c r="DT2" i="3"/>
  <c r="DT96" i="3"/>
  <c r="DT36" i="3"/>
  <c r="EL32" i="3"/>
  <c r="DT5" i="3"/>
  <c r="DT81" i="3"/>
  <c r="EL71" i="3"/>
  <c r="EL16" i="3"/>
  <c r="DT98" i="3"/>
  <c r="DT44" i="3"/>
  <c r="EL88" i="3"/>
  <c r="EL30" i="3"/>
  <c r="DT48" i="3"/>
  <c r="DT82" i="3"/>
  <c r="DT4" i="3"/>
  <c r="DT87" i="3"/>
  <c r="EL15" i="3"/>
  <c r="EL61" i="3"/>
  <c r="DT90" i="3"/>
  <c r="EL78" i="3"/>
  <c r="EL70" i="3"/>
  <c r="DT45" i="3"/>
  <c r="DT37" i="3"/>
  <c r="EL79" i="3"/>
  <c r="DT63" i="3"/>
  <c r="DT39" i="3"/>
  <c r="EL83" i="3"/>
  <c r="DT34" i="3"/>
  <c r="DT26" i="3"/>
  <c r="DT99" i="3"/>
  <c r="EL62" i="3"/>
  <c r="EL7" i="3"/>
  <c r="EL54" i="3"/>
  <c r="EL92" i="3"/>
  <c r="DT53" i="3"/>
  <c r="EL90" i="3"/>
  <c r="EL10" i="3"/>
  <c r="DT38" i="3"/>
  <c r="DT15" i="3"/>
  <c r="EL69" i="3"/>
  <c r="EL14" i="3"/>
  <c r="DT84" i="3"/>
  <c r="DT49" i="3"/>
  <c r="EL17" i="3"/>
  <c r="DT75" i="3"/>
  <c r="EL29" i="3"/>
  <c r="DT55" i="3"/>
  <c r="EL12" i="3"/>
  <c r="EL51" i="3"/>
  <c r="DT3" i="3"/>
  <c r="EL46" i="3"/>
  <c r="DT58" i="3"/>
  <c r="DT30" i="3"/>
  <c r="EL55" i="3"/>
  <c r="EL22" i="3"/>
  <c r="DT22" i="3"/>
  <c r="EL64" i="3"/>
  <c r="EL31" i="3"/>
  <c r="DT62" i="3"/>
  <c r="DT86" i="3"/>
  <c r="EL44" i="3"/>
  <c r="DT74" i="3"/>
  <c r="EL56" i="3"/>
  <c r="DT73" i="3"/>
  <c r="EL42" i="3"/>
  <c r="EL60" i="3"/>
  <c r="DT79" i="3"/>
  <c r="EL5" i="3"/>
  <c r="DT54" i="3"/>
  <c r="DT41" i="3"/>
  <c r="EL45" i="3"/>
  <c r="EL6" i="3"/>
  <c r="DT52" i="3"/>
  <c r="EL86" i="3"/>
  <c r="EL33" i="3"/>
  <c r="DT59" i="3"/>
  <c r="DT28" i="3"/>
  <c r="EL63" i="3"/>
  <c r="DT70" i="3"/>
  <c r="EL75" i="3"/>
  <c r="DT57" i="3"/>
  <c r="EL97" i="3"/>
  <c r="DT85" i="3"/>
  <c r="DT23" i="3"/>
  <c r="EL35" i="3"/>
  <c r="EL4" i="3"/>
  <c r="DT71" i="3"/>
  <c r="EL40" i="3"/>
  <c r="DT8" i="3"/>
  <c r="DT83" i="3"/>
  <c r="EL98" i="3"/>
  <c r="EL28" i="3"/>
  <c r="DT51" i="3"/>
  <c r="DT13" i="3"/>
  <c r="EL65" i="3"/>
  <c r="DT76" i="3"/>
  <c r="EL77" i="3"/>
  <c r="DT88" i="3"/>
  <c r="EL27" i="3"/>
  <c r="DT9" i="3"/>
  <c r="DT33" i="3"/>
  <c r="EL25" i="3"/>
  <c r="EL73" i="3"/>
  <c r="DT91" i="3"/>
  <c r="EL99" i="3"/>
  <c r="EL82" i="3"/>
  <c r="DT93" i="3"/>
  <c r="DT89" i="3"/>
  <c r="EL91" i="3"/>
  <c r="EL24" i="3"/>
  <c r="DT60" i="3"/>
  <c r="EL72" i="3"/>
  <c r="DT12" i="3"/>
  <c r="EL84" i="3"/>
  <c r="DT97" i="3"/>
  <c r="DT47" i="3"/>
  <c r="EL49" i="3"/>
  <c r="DT95" i="3"/>
  <c r="EL20" i="3"/>
  <c r="EL3" i="3"/>
  <c r="DT11" i="3"/>
  <c r="EL59" i="3"/>
  <c r="EL13" i="3"/>
  <c r="DT94" i="3"/>
  <c r="DT32" i="3"/>
  <c r="EL81" i="3"/>
  <c r="EL39" i="3"/>
  <c r="DT65" i="3"/>
  <c r="EL38" i="3"/>
  <c r="DT50" i="3"/>
  <c r="DU27" i="3"/>
  <c r="EM68" i="3"/>
  <c r="DU12" i="3"/>
  <c r="EM47" i="3"/>
  <c r="DU66" i="3"/>
  <c r="DU75" i="3"/>
  <c r="EM87" i="3"/>
  <c r="DU80" i="3"/>
  <c r="EM96" i="3"/>
  <c r="DU24" i="3"/>
  <c r="DU97" i="3"/>
  <c r="EM35" i="3"/>
  <c r="EM72" i="3"/>
  <c r="EM14" i="3"/>
  <c r="EM94" i="3"/>
  <c r="EM62" i="3"/>
  <c r="EM16" i="3"/>
  <c r="EM76" i="3"/>
  <c r="EM80" i="3"/>
  <c r="DU68" i="3"/>
  <c r="DU7" i="3"/>
  <c r="DU69" i="3"/>
  <c r="DU48" i="3"/>
  <c r="EM26" i="3"/>
  <c r="DU67" i="3"/>
  <c r="DU42" i="3"/>
  <c r="EM34" i="3"/>
  <c r="DU72" i="3"/>
  <c r="DU37" i="3"/>
  <c r="DU31" i="3"/>
  <c r="DU52" i="3"/>
  <c r="DU58" i="3"/>
  <c r="DU3" i="3"/>
  <c r="DU79" i="3"/>
  <c r="DU91" i="3"/>
  <c r="EM12" i="3"/>
  <c r="EM42" i="3"/>
  <c r="DU17" i="3"/>
  <c r="EM55" i="3"/>
  <c r="DU35" i="3"/>
  <c r="DU25" i="3"/>
  <c r="EM78" i="3"/>
  <c r="EM15" i="3"/>
  <c r="EM60" i="3"/>
  <c r="EM81" i="3"/>
  <c r="DU73" i="3"/>
  <c r="EM19" i="3"/>
  <c r="DU45" i="3"/>
  <c r="EM22" i="3"/>
  <c r="EM41" i="3"/>
  <c r="DU62" i="3"/>
  <c r="EM97" i="3"/>
  <c r="EM85" i="3"/>
  <c r="DU14" i="3"/>
  <c r="EM57" i="3"/>
  <c r="EM7" i="3"/>
  <c r="DU23" i="3"/>
  <c r="EM64" i="3"/>
  <c r="DU33" i="3"/>
  <c r="EM50" i="3"/>
  <c r="DU56" i="3"/>
  <c r="EM77" i="3"/>
  <c r="DU98" i="3"/>
  <c r="EM84" i="3"/>
  <c r="EM51" i="3"/>
  <c r="EM49" i="3"/>
  <c r="EM61" i="3"/>
  <c r="DU90" i="3"/>
  <c r="DU82" i="3"/>
  <c r="DU5" i="3"/>
  <c r="DU65" i="3"/>
  <c r="EM99" i="3"/>
  <c r="DU30" i="3"/>
  <c r="DU99" i="3"/>
  <c r="EM90" i="3"/>
  <c r="DU63" i="3"/>
  <c r="DU6" i="3"/>
  <c r="DU87" i="3"/>
  <c r="DU64" i="3"/>
  <c r="DU46" i="3"/>
  <c r="DU16" i="3"/>
  <c r="EM89" i="3"/>
  <c r="EM92" i="3"/>
  <c r="DU10" i="3"/>
  <c r="DU26" i="3"/>
  <c r="EM70" i="3"/>
  <c r="DU61" i="3"/>
  <c r="EM71" i="3"/>
  <c r="EM66" i="3"/>
  <c r="DU13" i="3"/>
  <c r="EM24" i="3"/>
  <c r="DU53" i="3"/>
  <c r="EM83" i="3"/>
  <c r="DU4" i="3"/>
  <c r="DU29" i="3"/>
  <c r="EM52" i="3"/>
  <c r="DU43" i="3"/>
  <c r="EM56" i="3"/>
  <c r="DU78" i="3"/>
  <c r="DU70" i="3"/>
  <c r="EM75" i="3"/>
  <c r="EM74" i="3"/>
  <c r="EM95" i="3"/>
  <c r="EM23" i="3"/>
  <c r="EM73" i="3"/>
  <c r="DU77" i="3"/>
  <c r="EM45" i="3"/>
  <c r="EM88" i="3"/>
  <c r="DU50" i="3"/>
  <c r="EB11" i="3"/>
  <c r="DU95" i="3"/>
  <c r="EM28" i="3"/>
  <c r="EM48" i="3"/>
  <c r="DU41" i="3"/>
  <c r="EM33" i="3"/>
  <c r="EM65" i="3"/>
  <c r="EM27" i="3"/>
  <c r="DU49" i="3"/>
  <c r="EM25" i="3"/>
  <c r="EM3" i="3"/>
  <c r="DU54" i="3"/>
  <c r="DU89" i="3"/>
  <c r="EM54" i="3"/>
  <c r="DU39" i="3"/>
  <c r="EM13" i="3"/>
  <c r="EM31" i="3"/>
  <c r="EM30" i="3"/>
  <c r="DU81" i="3"/>
  <c r="DU9" i="3"/>
  <c r="EM4" i="3"/>
  <c r="DU44" i="3"/>
  <c r="DU85" i="3"/>
  <c r="DU15" i="3"/>
  <c r="DU32" i="3"/>
  <c r="EM9" i="3"/>
  <c r="EM58" i="3"/>
  <c r="EM21" i="3"/>
  <c r="EM59" i="3"/>
  <c r="EM6" i="3"/>
  <c r="DU60" i="3"/>
  <c r="EM67" i="3"/>
  <c r="EM91" i="3"/>
  <c r="EM93" i="3"/>
  <c r="EM17" i="3"/>
  <c r="DU55" i="3"/>
  <c r="EM46" i="3"/>
  <c r="EM11" i="3"/>
  <c r="EM86" i="3"/>
  <c r="EM40" i="3"/>
  <c r="DU18" i="3"/>
  <c r="DU76" i="3"/>
  <c r="EM32" i="3"/>
  <c r="EM5" i="3"/>
  <c r="DU57" i="3"/>
  <c r="DU71" i="3"/>
  <c r="DU8" i="3"/>
  <c r="DU96" i="3"/>
  <c r="EM69" i="3"/>
  <c r="DU19" i="3"/>
  <c r="EM20" i="3"/>
  <c r="EM44" i="3"/>
  <c r="DU84" i="3"/>
  <c r="EM18" i="3"/>
  <c r="EM39" i="3"/>
  <c r="EM43" i="3"/>
  <c r="DU11" i="3"/>
  <c r="DU94" i="3"/>
  <c r="DU21" i="3"/>
  <c r="DU92" i="3"/>
  <c r="EM37" i="3"/>
  <c r="EM36" i="3"/>
  <c r="DU47" i="3"/>
  <c r="EM82" i="3"/>
  <c r="DU59" i="3"/>
  <c r="DU34" i="3"/>
  <c r="EM38" i="3"/>
  <c r="EM79" i="3"/>
  <c r="EM63" i="3"/>
  <c r="DU88" i="3"/>
  <c r="EM29" i="3"/>
  <c r="EM8" i="3"/>
  <c r="EM2" i="3"/>
  <c r="DU93" i="3"/>
  <c r="DU40" i="3"/>
  <c r="DU74" i="3"/>
  <c r="DU28" i="3"/>
  <c r="DU2" i="3"/>
  <c r="DU22" i="3"/>
  <c r="DU36" i="3"/>
  <c r="EM10" i="3"/>
  <c r="DU51" i="3"/>
  <c r="EM98" i="3"/>
  <c r="DU83" i="3"/>
  <c r="DU86" i="3"/>
  <c r="EM53" i="3"/>
  <c r="DU38" i="3"/>
  <c r="DU20" i="3"/>
  <c r="EQ75" i="3"/>
  <c r="EQ25" i="3"/>
  <c r="DY45" i="3"/>
  <c r="EQ89" i="3"/>
  <c r="EQ45" i="3"/>
  <c r="DY80" i="3"/>
  <c r="EQ23" i="3"/>
  <c r="EQ69" i="3"/>
  <c r="DY74" i="3"/>
  <c r="EQ3" i="3"/>
  <c r="DY30" i="3"/>
  <c r="EQ13" i="3"/>
  <c r="DY6" i="3"/>
  <c r="DY7" i="3"/>
  <c r="DY56" i="3"/>
  <c r="EQ87" i="3"/>
  <c r="EQ96" i="3"/>
  <c r="EQ32" i="3"/>
  <c r="DY22" i="3"/>
  <c r="EQ72" i="3"/>
  <c r="EQ52" i="3"/>
  <c r="DY72" i="3"/>
  <c r="EQ2" i="3"/>
  <c r="EQ76" i="3"/>
  <c r="DY98" i="3"/>
  <c r="EQ82" i="3"/>
  <c r="EQ31" i="3"/>
  <c r="DY29" i="3"/>
  <c r="EQ66" i="3"/>
  <c r="EQ78" i="3"/>
  <c r="DY73" i="3"/>
  <c r="DY16" i="3"/>
  <c r="DY41" i="3"/>
  <c r="EQ71" i="3"/>
  <c r="DY93" i="3"/>
  <c r="EQ79" i="3"/>
  <c r="EQ22" i="3"/>
  <c r="DY39" i="3"/>
  <c r="EQ60" i="3"/>
  <c r="EQ34" i="3"/>
  <c r="DY63" i="3"/>
  <c r="EQ43" i="3"/>
  <c r="DY55" i="3"/>
  <c r="DY47" i="3"/>
  <c r="EQ6" i="3"/>
  <c r="EQ11" i="3"/>
  <c r="DY59" i="3"/>
  <c r="DY37" i="3"/>
  <c r="DY34" i="3"/>
  <c r="EQ29" i="3"/>
  <c r="DY83" i="3"/>
  <c r="DY99" i="3"/>
  <c r="EQ49" i="3"/>
  <c r="DY90" i="3"/>
  <c r="DY28" i="3"/>
  <c r="EQ73" i="3"/>
  <c r="DY64" i="3"/>
  <c r="EQ91" i="3"/>
  <c r="EQ38" i="3"/>
  <c r="DY70" i="3"/>
  <c r="DY8" i="3"/>
  <c r="EQ19" i="3"/>
  <c r="EQ99" i="3"/>
  <c r="DY15" i="3"/>
  <c r="DY82" i="3"/>
  <c r="EQ44" i="3"/>
  <c r="DY46" i="3"/>
  <c r="DY42" i="3"/>
  <c r="EQ68" i="3"/>
  <c r="EQ74" i="3"/>
  <c r="DY43" i="3"/>
  <c r="EQ92" i="3"/>
  <c r="DY57" i="3"/>
  <c r="DY86" i="3"/>
  <c r="EQ93" i="3"/>
  <c r="DY61" i="3"/>
  <c r="EQ21" i="3"/>
  <c r="EQ33" i="3"/>
  <c r="EQ86" i="3"/>
  <c r="DY62" i="3"/>
  <c r="EB15" i="3"/>
  <c r="DY58" i="3"/>
  <c r="EQ63" i="3"/>
  <c r="DY36" i="3"/>
  <c r="DY65" i="3"/>
  <c r="EQ46" i="3"/>
  <c r="DY33" i="3"/>
  <c r="DY54" i="3"/>
  <c r="EQ70" i="3"/>
  <c r="EQ12" i="3"/>
  <c r="DY71" i="3"/>
  <c r="DY3" i="3"/>
  <c r="DY87" i="3"/>
  <c r="EQ28" i="3"/>
  <c r="EQ67" i="3"/>
  <c r="EQ15" i="3"/>
  <c r="DY95" i="3"/>
  <c r="EQ20" i="3"/>
  <c r="DY9" i="3"/>
  <c r="EQ77" i="3"/>
  <c r="EQ37" i="3"/>
  <c r="DY96" i="3"/>
  <c r="DY4" i="3"/>
  <c r="EQ57" i="3"/>
  <c r="DY67" i="3"/>
  <c r="EQ35" i="3"/>
  <c r="DY91" i="3"/>
  <c r="DY27" i="3"/>
  <c r="EQ54" i="3"/>
  <c r="DY81" i="3"/>
  <c r="EQ16" i="3"/>
  <c r="EQ48" i="3"/>
  <c r="EQ47" i="3"/>
  <c r="DY77" i="3"/>
  <c r="EQ59" i="3"/>
  <c r="DY75" i="3"/>
  <c r="EQ95" i="3"/>
  <c r="EQ40" i="3"/>
  <c r="DY51" i="3"/>
  <c r="DY89" i="3"/>
  <c r="EQ64" i="3"/>
  <c r="DY17" i="3"/>
  <c r="EQ97" i="3"/>
  <c r="EQ30" i="3"/>
  <c r="DY18" i="3"/>
  <c r="DY2" i="3"/>
  <c r="DY60" i="3"/>
  <c r="DY44" i="3"/>
  <c r="DY23" i="3"/>
  <c r="EQ7" i="3"/>
  <c r="DY78" i="3"/>
  <c r="EQ17" i="3"/>
  <c r="DY21" i="3"/>
  <c r="DY50" i="3"/>
  <c r="EQ83" i="3"/>
  <c r="DY11" i="3"/>
  <c r="EQ5" i="3"/>
  <c r="DY24" i="3"/>
  <c r="DY13" i="3"/>
  <c r="EQ84" i="3"/>
  <c r="EQ81" i="3"/>
  <c r="DY76" i="3"/>
  <c r="DY5" i="3"/>
  <c r="EQ90" i="3"/>
  <c r="DY25" i="3"/>
  <c r="DY35" i="3"/>
  <c r="EQ24" i="3"/>
  <c r="EQ14" i="3"/>
  <c r="EQ36" i="3"/>
  <c r="DY14" i="3"/>
  <c r="DY85" i="3"/>
  <c r="DY31" i="3"/>
  <c r="DY84" i="3"/>
  <c r="DY40" i="3"/>
  <c r="EQ61" i="3"/>
  <c r="DY53" i="3"/>
  <c r="DY26" i="3"/>
  <c r="EQ88" i="3"/>
  <c r="DY38" i="3"/>
  <c r="EQ94" i="3"/>
  <c r="DY12" i="3"/>
  <c r="DY97" i="3"/>
  <c r="DY48" i="3"/>
  <c r="EQ39" i="3"/>
  <c r="DY52" i="3"/>
  <c r="EQ51" i="3"/>
  <c r="EQ27" i="3"/>
  <c r="DY79" i="3"/>
  <c r="EQ56" i="3"/>
  <c r="DY10" i="3"/>
  <c r="DY49" i="3"/>
  <c r="EQ80" i="3"/>
  <c r="EQ98" i="3"/>
  <c r="DY92" i="3"/>
  <c r="EQ42" i="3"/>
  <c r="DY94" i="3"/>
  <c r="EQ55" i="3"/>
  <c r="EQ50" i="3"/>
  <c r="EQ62" i="3"/>
  <c r="DY69" i="3"/>
  <c r="EQ53" i="3"/>
  <c r="EQ65" i="3"/>
  <c r="DY32" i="3"/>
  <c r="DY68" i="3"/>
  <c r="EQ26" i="3"/>
  <c r="EQ41" i="3"/>
  <c r="DY88" i="3"/>
  <c r="EQ58" i="3"/>
  <c r="EQ18" i="3"/>
  <c r="DY20" i="3"/>
  <c r="EQ85" i="3"/>
  <c r="DY66" i="3"/>
  <c r="EQ8" i="3"/>
  <c r="EQ4" i="3"/>
  <c r="EQ9" i="3"/>
  <c r="DY19" i="3"/>
  <c r="EQ10" i="3"/>
  <c r="EK8" i="3"/>
  <c r="DS61" i="3"/>
  <c r="DS48" i="3"/>
  <c r="EK16" i="3"/>
  <c r="DS88" i="3"/>
  <c r="DS32" i="3"/>
  <c r="EK30" i="3"/>
  <c r="DS97" i="3"/>
  <c r="DS33" i="3"/>
  <c r="EK88" i="3"/>
  <c r="EK36" i="3"/>
  <c r="DS28" i="3"/>
  <c r="EK25" i="3"/>
  <c r="DS51" i="3"/>
  <c r="DS25" i="3"/>
  <c r="EK67" i="3"/>
  <c r="DS94" i="3"/>
  <c r="EK79" i="3"/>
  <c r="DS72" i="3"/>
  <c r="DS27" i="3"/>
  <c r="DS2" i="3"/>
  <c r="DS19" i="3"/>
  <c r="EK20" i="3"/>
  <c r="EK40" i="3"/>
  <c r="DS86" i="3"/>
  <c r="DS87" i="3"/>
  <c r="EK81" i="3"/>
  <c r="EK87" i="3"/>
  <c r="DS40" i="3"/>
  <c r="DS6" i="3"/>
  <c r="DS78" i="3"/>
  <c r="DS99" i="3"/>
  <c r="EK4" i="3"/>
  <c r="DS93" i="3"/>
  <c r="EK9" i="3"/>
  <c r="EK47" i="3"/>
  <c r="EK59" i="3"/>
  <c r="EK15" i="3"/>
  <c r="EK34" i="3"/>
  <c r="DS17" i="3"/>
  <c r="DS24" i="3"/>
  <c r="DS8" i="3"/>
  <c r="DS11" i="3"/>
  <c r="DS36" i="3"/>
  <c r="EK6" i="3"/>
  <c r="DS52" i="3"/>
  <c r="EK94" i="3"/>
  <c r="EK14" i="3"/>
  <c r="DS39" i="3"/>
  <c r="EK71" i="3"/>
  <c r="EK55" i="3"/>
  <c r="EK7" i="3"/>
  <c r="DS9" i="3"/>
  <c r="DS79" i="3"/>
  <c r="DS31" i="3"/>
  <c r="EK3" i="3"/>
  <c r="DS60" i="3"/>
  <c r="EK89" i="3"/>
  <c r="EK21" i="3"/>
  <c r="DS57" i="3"/>
  <c r="DS37" i="3"/>
  <c r="EK19" i="3"/>
  <c r="DS69" i="3"/>
  <c r="EK95" i="3"/>
  <c r="EK51" i="3"/>
  <c r="DS46" i="3"/>
  <c r="EK90" i="3"/>
  <c r="EK61" i="3"/>
  <c r="EK68" i="3"/>
  <c r="DS13" i="3"/>
  <c r="DS44" i="3"/>
  <c r="EK70" i="3"/>
  <c r="DS96" i="3"/>
  <c r="DS43" i="3"/>
  <c r="EK97" i="3"/>
  <c r="EK46" i="3"/>
  <c r="DS76" i="3"/>
  <c r="EK99" i="3"/>
  <c r="EK28" i="3"/>
  <c r="DS77" i="3"/>
  <c r="EK80" i="3"/>
  <c r="EK10" i="3"/>
  <c r="EK13" i="3"/>
  <c r="DS59" i="3"/>
  <c r="EK38" i="3"/>
  <c r="EK18" i="3"/>
  <c r="DS12" i="3"/>
  <c r="EK62" i="3"/>
  <c r="EK64" i="3"/>
  <c r="EK57" i="3"/>
  <c r="EK52" i="3"/>
  <c r="EK86" i="3"/>
  <c r="DS22" i="3"/>
  <c r="EK83" i="3"/>
  <c r="EK37" i="3"/>
  <c r="DS95" i="3"/>
  <c r="DS16" i="3"/>
  <c r="DS41" i="3"/>
  <c r="EK91" i="3"/>
  <c r="DS98" i="3"/>
  <c r="DS15" i="3"/>
  <c r="EK32" i="3"/>
  <c r="EK43" i="3"/>
  <c r="EK69" i="3"/>
  <c r="EK42" i="3"/>
  <c r="DS45" i="3"/>
  <c r="DS91" i="3"/>
  <c r="DS3" i="3"/>
  <c r="EK54" i="3"/>
  <c r="EK45" i="3"/>
  <c r="DS7" i="3"/>
  <c r="EK63" i="3"/>
  <c r="DS85" i="3"/>
  <c r="DS50" i="3"/>
  <c r="EK12" i="3"/>
  <c r="EK2" i="3"/>
  <c r="DS35" i="3"/>
  <c r="EK49" i="3"/>
  <c r="DS58" i="3"/>
  <c r="DS55" i="3"/>
  <c r="EK85" i="3"/>
  <c r="EB9" i="3"/>
  <c r="DS18" i="3"/>
  <c r="EK93" i="3"/>
  <c r="EK11" i="3"/>
  <c r="DS21" i="3"/>
  <c r="EK96" i="3"/>
  <c r="DS26" i="3"/>
  <c r="DS29" i="3"/>
  <c r="EK48" i="3"/>
  <c r="EK29" i="3"/>
  <c r="DS75" i="3"/>
  <c r="EK76" i="3"/>
  <c r="EK66" i="3"/>
  <c r="DS5" i="3"/>
  <c r="DS56" i="3"/>
  <c r="EK41" i="3"/>
  <c r="EK33" i="3"/>
  <c r="DS62" i="3"/>
  <c r="DS92" i="3"/>
  <c r="EK39" i="3"/>
  <c r="DS14" i="3"/>
  <c r="EK22" i="3"/>
  <c r="EK44" i="3"/>
  <c r="DS90" i="3"/>
  <c r="EK56" i="3"/>
  <c r="DS63" i="3"/>
  <c r="EK98" i="3"/>
  <c r="EK92" i="3"/>
  <c r="DS73" i="3"/>
  <c r="DS30" i="3"/>
  <c r="EK82" i="3"/>
  <c r="DS70" i="3"/>
  <c r="DS82" i="3"/>
  <c r="EK84" i="3"/>
  <c r="DS54" i="3"/>
  <c r="DS89" i="3"/>
  <c r="EK65" i="3"/>
  <c r="DS64" i="3"/>
  <c r="DS71" i="3"/>
  <c r="EK75" i="3"/>
  <c r="DS53" i="3"/>
  <c r="EK26" i="3"/>
  <c r="DS81" i="3"/>
  <c r="EK78" i="3"/>
  <c r="EK58" i="3"/>
  <c r="DS84" i="3"/>
  <c r="DS42" i="3"/>
  <c r="EK60" i="3"/>
  <c r="DS74" i="3"/>
  <c r="EK24" i="3"/>
  <c r="EK74" i="3"/>
  <c r="DS10" i="3"/>
  <c r="DS47" i="3"/>
  <c r="EK23" i="3"/>
  <c r="DS38" i="3"/>
  <c r="EK17" i="3"/>
  <c r="EK5" i="3"/>
  <c r="DS67" i="3"/>
  <c r="EK50" i="3"/>
  <c r="EK35" i="3"/>
  <c r="DS68" i="3"/>
  <c r="DS66" i="3"/>
  <c r="DS80" i="3"/>
  <c r="DS83" i="3"/>
  <c r="DS49" i="3"/>
  <c r="EK73" i="3"/>
  <c r="EK27" i="3"/>
  <c r="DS34" i="3"/>
  <c r="EK53" i="3"/>
  <c r="DS4" i="3"/>
  <c r="DS65" i="3"/>
  <c r="DS20" i="3"/>
  <c r="EK31" i="3"/>
  <c r="DS23" i="3"/>
  <c r="EK72" i="3"/>
  <c r="EK77" i="3"/>
  <c r="DZ25" i="3"/>
  <c r="ER19" i="3"/>
  <c r="ER22" i="3"/>
  <c r="ER21" i="3"/>
  <c r="ER66" i="3"/>
  <c r="DZ94" i="3"/>
  <c r="DZ29" i="3"/>
  <c r="ER63" i="3"/>
  <c r="DZ4" i="3"/>
  <c r="DZ46" i="3"/>
  <c r="ER16" i="3"/>
  <c r="ER86" i="3"/>
  <c r="DZ45" i="3"/>
  <c r="DZ82" i="3"/>
  <c r="ER97" i="3"/>
  <c r="DZ28" i="3"/>
  <c r="DZ92" i="3"/>
  <c r="ER82" i="3"/>
  <c r="ER60" i="3"/>
  <c r="DZ15" i="3"/>
  <c r="ER11" i="3"/>
  <c r="ER3" i="3"/>
  <c r="DZ60" i="3"/>
  <c r="ER10" i="3"/>
  <c r="ER62" i="3"/>
  <c r="DZ20" i="3"/>
  <c r="DZ23" i="3"/>
  <c r="ER20" i="3"/>
  <c r="DZ90" i="3"/>
  <c r="ER96" i="3"/>
  <c r="DZ42" i="3"/>
  <c r="DZ49" i="3"/>
  <c r="ER79" i="3"/>
  <c r="DZ57" i="3"/>
  <c r="ER33" i="3"/>
  <c r="ER41" i="3"/>
  <c r="DZ36" i="3"/>
  <c r="ER39" i="3"/>
  <c r="ER38" i="3"/>
  <c r="DZ88" i="3"/>
  <c r="DZ43" i="3"/>
  <c r="ER12" i="3"/>
  <c r="DZ19" i="3"/>
  <c r="ER94" i="3"/>
  <c r="ER71" i="3"/>
  <c r="DZ84" i="3"/>
  <c r="DZ99" i="3"/>
  <c r="ER67" i="3"/>
  <c r="DZ21" i="3"/>
  <c r="ER57" i="3"/>
  <c r="DZ96" i="3"/>
  <c r="DZ79" i="3"/>
  <c r="DZ52" i="3"/>
  <c r="DZ64" i="3"/>
  <c r="ER5" i="3"/>
  <c r="ER4" i="3"/>
  <c r="DZ12" i="3"/>
  <c r="ER68" i="3"/>
  <c r="ER47" i="3"/>
  <c r="DZ87" i="3"/>
  <c r="DZ16" i="3"/>
  <c r="ER29" i="3"/>
  <c r="DZ81" i="3"/>
  <c r="DZ34" i="3"/>
  <c r="ER45" i="3"/>
  <c r="DZ38" i="3"/>
  <c r="ER64" i="3"/>
  <c r="DZ93" i="3"/>
  <c r="DZ27" i="3"/>
  <c r="ER18" i="3"/>
  <c r="DZ62" i="3"/>
  <c r="ER92" i="3"/>
  <c r="DZ7" i="3"/>
  <c r="DZ17" i="3"/>
  <c r="DZ50" i="3"/>
  <c r="ER7" i="3"/>
  <c r="DZ73" i="3"/>
  <c r="DZ89" i="3"/>
  <c r="ER56" i="3"/>
  <c r="ER43" i="3"/>
  <c r="DZ91" i="3"/>
  <c r="ER52" i="3"/>
  <c r="DZ70" i="3"/>
  <c r="ER34" i="3"/>
  <c r="DZ11" i="3"/>
  <c r="DZ26" i="3"/>
  <c r="ER81" i="3"/>
  <c r="DZ95" i="3"/>
  <c r="ER53" i="3"/>
  <c r="ER78" i="3"/>
  <c r="DZ63" i="3"/>
  <c r="DZ33" i="3"/>
  <c r="ER36" i="3"/>
  <c r="ER23" i="3"/>
  <c r="DZ59" i="3"/>
  <c r="EB16" i="3"/>
  <c r="ER25" i="3"/>
  <c r="DZ69" i="3"/>
  <c r="DZ24" i="3"/>
  <c r="DZ78" i="3"/>
  <c r="ER73" i="3"/>
  <c r="DZ40" i="3"/>
  <c r="DZ47" i="3"/>
  <c r="DZ3" i="3"/>
  <c r="DZ83" i="3"/>
  <c r="DZ32" i="3"/>
  <c r="ER14" i="3"/>
  <c r="DZ51" i="3"/>
  <c r="DZ61" i="3"/>
  <c r="ER75" i="3"/>
  <c r="ER74" i="3"/>
  <c r="DZ77" i="3"/>
  <c r="ER28" i="3"/>
  <c r="ER32" i="3"/>
  <c r="DZ22" i="3"/>
  <c r="ER61" i="3"/>
  <c r="DZ67" i="3"/>
  <c r="DZ8" i="3"/>
  <c r="ER91" i="3"/>
  <c r="DZ68" i="3"/>
  <c r="ER54" i="3"/>
  <c r="DZ13" i="3"/>
  <c r="DZ71" i="3"/>
  <c r="ER51" i="3"/>
  <c r="ER50" i="3"/>
  <c r="DZ54" i="3"/>
  <c r="ER13" i="3"/>
  <c r="ER15" i="3"/>
  <c r="DZ9" i="3"/>
  <c r="ER80" i="3"/>
  <c r="ER83" i="3"/>
  <c r="DZ56" i="3"/>
  <c r="DZ5" i="3"/>
  <c r="ER70" i="3"/>
  <c r="ER69" i="3"/>
  <c r="DZ80" i="3"/>
  <c r="ER6" i="3"/>
  <c r="DZ76" i="3"/>
  <c r="DZ66" i="3"/>
  <c r="ER8" i="3"/>
  <c r="ER9" i="3"/>
  <c r="DZ97" i="3"/>
  <c r="ER72" i="3"/>
  <c r="ER59" i="3"/>
  <c r="DZ10" i="3"/>
  <c r="ER88" i="3"/>
  <c r="DZ31" i="3"/>
  <c r="DZ18" i="3"/>
  <c r="ER58" i="3"/>
  <c r="DZ86" i="3"/>
  <c r="ER76" i="3"/>
  <c r="DZ75" i="3"/>
  <c r="ER31" i="3"/>
  <c r="ER30" i="3"/>
  <c r="DZ65" i="3"/>
  <c r="ER95" i="3"/>
  <c r="ER27" i="3"/>
  <c r="DZ98" i="3"/>
  <c r="ER89" i="3"/>
  <c r="ER17" i="3"/>
  <c r="DZ55" i="3"/>
  <c r="DZ41" i="3"/>
  <c r="DZ2" i="3"/>
  <c r="ER55" i="3"/>
  <c r="ER84" i="3"/>
  <c r="ER77" i="3"/>
  <c r="ER42" i="3"/>
  <c r="DZ39" i="3"/>
  <c r="ER2" i="3"/>
  <c r="ER93" i="3"/>
  <c r="DZ74" i="3"/>
  <c r="ER99" i="3"/>
  <c r="ER90" i="3"/>
  <c r="DZ14" i="3"/>
  <c r="DZ44" i="3"/>
  <c r="ER44" i="3"/>
  <c r="DZ58" i="3"/>
  <c r="DZ30" i="3"/>
  <c r="ER26" i="3"/>
  <c r="ER40" i="3"/>
  <c r="DZ35" i="3"/>
  <c r="DZ48" i="3"/>
  <c r="ER85" i="3"/>
  <c r="ER37" i="3"/>
  <c r="ER65" i="3"/>
  <c r="DZ6" i="3"/>
  <c r="DZ72" i="3"/>
  <c r="DZ85" i="3"/>
  <c r="ER24" i="3"/>
  <c r="ER46" i="3"/>
  <c r="DZ37" i="3"/>
  <c r="ER87" i="3"/>
  <c r="ER35" i="3"/>
  <c r="DZ53" i="3"/>
  <c r="ER48" i="3"/>
  <c r="ER49" i="3"/>
  <c r="ER98" i="3"/>
  <c r="ET45" i="3" l="1"/>
  <c r="ET48" i="3"/>
  <c r="ET70" i="3"/>
  <c r="ET74" i="3"/>
  <c r="EG101" i="3"/>
  <c r="ET20" i="3"/>
  <c r="EJ101" i="3"/>
  <c r="ET89" i="3"/>
  <c r="ET30" i="3"/>
  <c r="ET91" i="3"/>
  <c r="ET97" i="3"/>
  <c r="ET66" i="3"/>
  <c r="ET50" i="3"/>
  <c r="EH101" i="3"/>
  <c r="EP101" i="3"/>
  <c r="ET11" i="3"/>
  <c r="ET93" i="3"/>
  <c r="ET51" i="3"/>
  <c r="ET24" i="3"/>
  <c r="ET55" i="3"/>
  <c r="ET34" i="3"/>
  <c r="ET81" i="3"/>
  <c r="ET69" i="3"/>
  <c r="ET31" i="3"/>
  <c r="ET65" i="3"/>
  <c r="ET18" i="3"/>
  <c r="ET19" i="3"/>
  <c r="ET71" i="3"/>
  <c r="ET15" i="3"/>
  <c r="ET52" i="3"/>
  <c r="EE101" i="3"/>
  <c r="ET76" i="3"/>
  <c r="ET54" i="3"/>
  <c r="EO101" i="3"/>
  <c r="ET96" i="3"/>
  <c r="ET22" i="3"/>
  <c r="ET37" i="3"/>
  <c r="ET53" i="3"/>
  <c r="ET5" i="3"/>
  <c r="ED101" i="3"/>
  <c r="EN101" i="3"/>
  <c r="EI101" i="3"/>
  <c r="ET17" i="3"/>
  <c r="ET78" i="3"/>
  <c r="ET39" i="3"/>
  <c r="ET42" i="3"/>
  <c r="ET80" i="3"/>
  <c r="ET68" i="3"/>
  <c r="ET6" i="3"/>
  <c r="ET4" i="3"/>
  <c r="EM101" i="3"/>
  <c r="ET27" i="3"/>
  <c r="ET82" i="3"/>
  <c r="ET2" i="3"/>
  <c r="ET86" i="3"/>
  <c r="ET61" i="3"/>
  <c r="ET3" i="3"/>
  <c r="EK101" i="3"/>
  <c r="ET73" i="3"/>
  <c r="ET23" i="3"/>
  <c r="ET26" i="3"/>
  <c r="ET12" i="3"/>
  <c r="ET43" i="3"/>
  <c r="ET28" i="3"/>
  <c r="ET90" i="3"/>
  <c r="ER101" i="3"/>
  <c r="ET33" i="3"/>
  <c r="ET32" i="3"/>
  <c r="ET57" i="3"/>
  <c r="ET99" i="3"/>
  <c r="ET79" i="3"/>
  <c r="ET77" i="3"/>
  <c r="ET75" i="3"/>
  <c r="ET92" i="3"/>
  <c r="ET41" i="3"/>
  <c r="ET64" i="3"/>
  <c r="EQ101" i="3"/>
  <c r="ET72" i="3"/>
  <c r="ET98" i="3"/>
  <c r="ET63" i="3"/>
  <c r="ET62" i="3"/>
  <c r="ET46" i="3"/>
  <c r="ET95" i="3"/>
  <c r="ET7" i="3"/>
  <c r="ET87" i="3"/>
  <c r="ET67" i="3"/>
  <c r="ET16" i="3"/>
  <c r="ET56" i="3"/>
  <c r="ET35" i="3"/>
  <c r="ET60" i="3"/>
  <c r="ET85" i="3"/>
  <c r="ET38" i="3"/>
  <c r="ET59" i="3"/>
  <c r="ET25" i="3"/>
  <c r="ET8" i="3"/>
  <c r="ET44" i="3"/>
  <c r="ET14" i="3"/>
  <c r="ET47" i="3"/>
  <c r="ET40" i="3"/>
  <c r="ET84" i="3"/>
  <c r="ET29" i="3"/>
  <c r="ET13" i="3"/>
  <c r="ET21" i="3"/>
  <c r="ET94" i="3"/>
  <c r="ET9" i="3"/>
  <c r="ET36" i="3"/>
  <c r="EL101" i="3"/>
  <c r="ET58" i="3"/>
  <c r="ET49" i="3"/>
  <c r="ET83" i="3"/>
  <c r="ET10" i="3"/>
  <c r="ET88" i="3"/>
  <c r="Q32" i="3" l="1" a="1"/>
  <c r="T32" i="3" s="1"/>
  <c r="Q31" i="3" a="1"/>
  <c r="R31" i="3" s="1"/>
  <c r="Q27" i="3" a="1"/>
  <c r="R27" i="3" s="1"/>
  <c r="Q36" i="3" a="1"/>
  <c r="Q36" i="3" s="1"/>
  <c r="Q26" i="3" a="1"/>
  <c r="Q26" i="3" s="1"/>
  <c r="Q30" i="3" a="1"/>
  <c r="W30" i="3" s="1"/>
  <c r="Q28" i="3" a="1"/>
  <c r="Q25" i="3" a="1"/>
  <c r="Q34" i="3" a="1"/>
  <c r="Q23" i="3" a="1"/>
  <c r="Q33" i="3" a="1"/>
  <c r="Q22" i="3" a="1"/>
  <c r="Q35" i="3" a="1"/>
  <c r="Q24" i="3" a="1"/>
  <c r="T36" i="3" l="1"/>
  <c r="R36" i="3"/>
  <c r="V31" i="3"/>
  <c r="W36" i="3"/>
  <c r="Q32" i="3"/>
  <c r="S32" i="3"/>
  <c r="T31" i="3"/>
  <c r="R32" i="3"/>
  <c r="U31" i="3"/>
  <c r="W32" i="3"/>
  <c r="V32" i="3"/>
  <c r="U32" i="3"/>
  <c r="Q31" i="3"/>
  <c r="T27" i="3"/>
  <c r="U27" i="3"/>
  <c r="S27" i="3"/>
  <c r="V27" i="3"/>
  <c r="V36" i="3"/>
  <c r="W26" i="3"/>
  <c r="U26" i="3"/>
  <c r="U36" i="3"/>
  <c r="S26" i="3"/>
  <c r="W31" i="3"/>
  <c r="R26" i="3"/>
  <c r="Q27" i="3"/>
  <c r="W27" i="3"/>
  <c r="S31" i="3"/>
  <c r="S36" i="3"/>
  <c r="Q30" i="3"/>
  <c r="T30" i="3"/>
  <c r="T26" i="3"/>
  <c r="S30" i="3"/>
  <c r="V26" i="3"/>
  <c r="R30" i="3"/>
  <c r="V30" i="3"/>
  <c r="U30" i="3"/>
  <c r="T24" i="3"/>
  <c r="Q24" i="3"/>
  <c r="V24" i="3"/>
  <c r="U24" i="3"/>
  <c r="R24" i="3"/>
  <c r="S24" i="3"/>
  <c r="W24" i="3"/>
  <c r="T23" i="3"/>
  <c r="Q23" i="3"/>
  <c r="R23" i="3"/>
  <c r="V23" i="3"/>
  <c r="W23" i="3"/>
  <c r="S23" i="3"/>
  <c r="U23" i="3"/>
  <c r="V22" i="3"/>
  <c r="T22" i="3"/>
  <c r="S22" i="3"/>
  <c r="Q22" i="3"/>
  <c r="U22" i="3"/>
  <c r="W22" i="3"/>
  <c r="R22" i="3"/>
  <c r="Q35" i="3"/>
  <c r="V35" i="3"/>
  <c r="R35" i="3"/>
  <c r="T35" i="3"/>
  <c r="W35" i="3"/>
  <c r="S35" i="3"/>
  <c r="U35" i="3"/>
  <c r="T34" i="3"/>
  <c r="U34" i="3"/>
  <c r="W34" i="3"/>
  <c r="Q34" i="3"/>
  <c r="V34" i="3"/>
  <c r="R34" i="3"/>
  <c r="S34" i="3"/>
  <c r="R25" i="3"/>
  <c r="Q25" i="3"/>
  <c r="S25" i="3"/>
  <c r="T25" i="3"/>
  <c r="U25" i="3"/>
  <c r="W25" i="3"/>
  <c r="V25" i="3"/>
  <c r="W33" i="3"/>
  <c r="R33" i="3"/>
  <c r="Q33" i="3"/>
  <c r="S33" i="3"/>
  <c r="T33" i="3"/>
  <c r="V33" i="3"/>
  <c r="U33" i="3"/>
  <c r="R28" i="3"/>
  <c r="S28" i="3"/>
  <c r="T28" i="3"/>
  <c r="U28" i="3"/>
  <c r="V28" i="3"/>
  <c r="Q28" i="3"/>
  <c r="W28" i="3"/>
  <c r="M18" i="3" l="1"/>
  <c r="N16" i="3"/>
  <c r="N17" i="3"/>
  <c r="L17" i="3"/>
  <c r="L18" i="3"/>
  <c r="M7" i="3"/>
  <c r="L8" i="3"/>
  <c r="N9" i="3"/>
  <c r="O7" i="3"/>
  <c r="N7" i="3"/>
  <c r="M9" i="3"/>
  <c r="N8" i="3"/>
  <c r="L9" i="3"/>
  <c r="M8" i="3"/>
  <c r="L7" i="3"/>
  <c r="O16" i="3"/>
  <c r="L16" i="3"/>
  <c r="N18" i="3"/>
  <c r="M16" i="3"/>
  <c r="M17" i="3"/>
</calcChain>
</file>

<file path=xl/sharedStrings.xml><?xml version="1.0" encoding="utf-8"?>
<sst xmlns="http://schemas.openxmlformats.org/spreadsheetml/2006/main" count="1142" uniqueCount="107">
  <si>
    <t>Input</t>
    <phoneticPr fontId="1" type="noConversion"/>
  </si>
  <si>
    <t>Convolution</t>
    <phoneticPr fontId="1" type="noConversion"/>
  </si>
  <si>
    <t>Weights 1</t>
    <phoneticPr fontId="1" type="noConversion"/>
  </si>
  <si>
    <t>Bias 1</t>
    <phoneticPr fontId="1" type="noConversion"/>
  </si>
  <si>
    <t>Weight 2</t>
    <phoneticPr fontId="1" type="noConversion"/>
  </si>
  <si>
    <t>Bias 2</t>
    <phoneticPr fontId="1" type="noConversion"/>
  </si>
  <si>
    <t>Weight 3</t>
    <phoneticPr fontId="1" type="noConversion"/>
  </si>
  <si>
    <t>Bias 3</t>
    <phoneticPr fontId="1" type="noConversion"/>
  </si>
  <si>
    <t>x</t>
    <phoneticPr fontId="1" type="noConversion"/>
  </si>
  <si>
    <t>Wx</t>
    <phoneticPr fontId="1" type="noConversion"/>
  </si>
  <si>
    <t>Bias</t>
    <phoneticPr fontId="1" type="noConversion"/>
  </si>
  <si>
    <t>Sigmoid</t>
    <phoneticPr fontId="1" type="noConversion"/>
  </si>
  <si>
    <t>Prediction</t>
    <phoneticPr fontId="1" type="noConversion"/>
  </si>
  <si>
    <t>find parameters before trained for every layer</t>
    <phoneticPr fontId="1" type="noConversion"/>
  </si>
  <si>
    <t>Backward</t>
    <phoneticPr fontId="1" type="noConversion"/>
  </si>
  <si>
    <t>d BQ2 / d BP2</t>
    <phoneticPr fontId="1" type="noConversion"/>
  </si>
  <si>
    <t>d BP2 / d BO2</t>
    <phoneticPr fontId="1" type="noConversion"/>
  </si>
  <si>
    <t>d BP2 / d BN2</t>
    <phoneticPr fontId="1" type="noConversion"/>
  </si>
  <si>
    <t>d BQ2 / d BO2</t>
    <phoneticPr fontId="1" type="noConversion"/>
  </si>
  <si>
    <t>d BQ2 / d BN2</t>
    <phoneticPr fontId="1" type="noConversion"/>
  </si>
  <si>
    <t>d BO2 / d BMi = BKi</t>
  </si>
  <si>
    <t>d BQ2 / d BMi</t>
  </si>
  <si>
    <t>d BKi / d BI + BJ</t>
    <phoneticPr fontId="1" type="noConversion"/>
  </si>
  <si>
    <t>d BKi / d BIi</t>
    <phoneticPr fontId="1" type="noConversion"/>
  </si>
  <si>
    <t>d BKi / d BJi</t>
    <phoneticPr fontId="1" type="noConversion"/>
  </si>
  <si>
    <t>d BQ2 / d BJi</t>
    <phoneticPr fontId="1" type="noConversion"/>
  </si>
  <si>
    <t>d BQ2 / d BIi</t>
    <phoneticPr fontId="1" type="noConversion"/>
  </si>
  <si>
    <t>z</t>
    <phoneticPr fontId="1" type="noConversion"/>
  </si>
  <si>
    <t>a</t>
    <phoneticPr fontId="1" type="noConversion"/>
  </si>
  <si>
    <t>d z3/ d a2 = w3</t>
    <phoneticPr fontId="1" type="noConversion"/>
  </si>
  <si>
    <t>d z3/ d w3 = a2</t>
    <phoneticPr fontId="1" type="noConversion"/>
  </si>
  <si>
    <t>d z3 / d b3</t>
    <phoneticPr fontId="1" type="noConversion"/>
  </si>
  <si>
    <t>d z2 / d a1 = w2</t>
    <phoneticPr fontId="1" type="noConversion"/>
  </si>
  <si>
    <t>d a3 / d z3 = sigmoid</t>
    <phoneticPr fontId="1" type="noConversion"/>
  </si>
  <si>
    <t>d a2 / d z2 = relu'(z2)</t>
    <phoneticPr fontId="1" type="noConversion"/>
  </si>
  <si>
    <t>d z2 / d w2 = a1</t>
    <phoneticPr fontId="1" type="noConversion"/>
  </si>
  <si>
    <t>d z2 / d b2 = 1</t>
    <phoneticPr fontId="1" type="noConversion"/>
  </si>
  <si>
    <t>d a1 / d z1 = relu(z1)</t>
    <phoneticPr fontId="1" type="noConversion"/>
  </si>
  <si>
    <t>d z1 / d a0 = w1</t>
    <phoneticPr fontId="1" type="noConversion"/>
  </si>
  <si>
    <t>d z1 / d w1 = a0</t>
    <phoneticPr fontId="1" type="noConversion"/>
  </si>
  <si>
    <t>d z1 / d b1 = 1</t>
    <phoneticPr fontId="1" type="noConversion"/>
  </si>
  <si>
    <t>d a3 / d w3 = a2 * sigmoid</t>
    <phoneticPr fontId="1" type="noConversion"/>
  </si>
  <si>
    <t>d a3 / d w2 = a1 * relu'(z2) * w3 * sigmoid</t>
    <phoneticPr fontId="1" type="noConversion"/>
  </si>
  <si>
    <t>a3</t>
    <phoneticPr fontId="1" type="noConversion"/>
  </si>
  <si>
    <t>z3</t>
    <phoneticPr fontId="1" type="noConversion"/>
  </si>
  <si>
    <t>d a3 / d a2 = w3 * sigmoid</t>
    <phoneticPr fontId="1" type="noConversion"/>
  </si>
  <si>
    <t>d a3 / d b3 = 1 * sigmoid</t>
    <phoneticPr fontId="1" type="noConversion"/>
  </si>
  <si>
    <t>d a3 / d z2 = sigmoid * w3 * relu'(z2)</t>
    <phoneticPr fontId="1" type="noConversion"/>
  </si>
  <si>
    <t>d a3 / d a1 = w2 * relu'(z2) * w3 * sigmoid</t>
    <phoneticPr fontId="1" type="noConversion"/>
  </si>
  <si>
    <t>d a3 / d b2 = 1 * relu'(z2) * w3 * sigmoid</t>
    <phoneticPr fontId="1" type="noConversion"/>
  </si>
  <si>
    <t>d a3 / da1 = SUM( da1 / dz3 for each z2) * d a3 / d z3</t>
  </si>
  <si>
    <t>d a3 / da1 = SUM( da2 / da1  * d a3 / d a2)</t>
    <phoneticPr fontId="1" type="noConversion"/>
  </si>
  <si>
    <t>d a3 / d w1 = a0 * relu'(z1) * w2 * relu(z2) * w3 * sigmoid</t>
    <phoneticPr fontId="1" type="noConversion"/>
  </si>
  <si>
    <t>d z3 / d a1 = sum(w2 * relu'(z2) * w3)</t>
    <phoneticPr fontId="1" type="noConversion"/>
  </si>
  <si>
    <t>a0</t>
    <phoneticPr fontId="1" type="noConversion"/>
  </si>
  <si>
    <t>d a3 / d w1 = a0 * relu'(z1) * d a3 / d a1</t>
    <phoneticPr fontId="1" type="noConversion"/>
  </si>
  <si>
    <t>d a3 / d b1 = 1 * relu'(z1) * d a3 / d a1</t>
    <phoneticPr fontId="1" type="noConversion"/>
  </si>
  <si>
    <t>d a3 / d a0 = SUM(d a1 / d a0 *d a3 / d a1)</t>
    <phoneticPr fontId="1" type="noConversion"/>
  </si>
  <si>
    <t>d A3 / d W0, first filter</t>
  </si>
  <si>
    <t>d A3 / d W0, second filter</t>
  </si>
  <si>
    <t>A0, convolutional filter output</t>
  </si>
  <si>
    <t>d A3 / d B0</t>
  </si>
  <si>
    <t>Sheet</t>
    <phoneticPr fontId="1" type="noConversion"/>
  </si>
  <si>
    <t>d A3/ d A0, convolutional filter output below:</t>
    <phoneticPr fontId="1" type="noConversion"/>
  </si>
  <si>
    <t>New Parameters</t>
    <phoneticPr fontId="1" type="noConversion"/>
  </si>
  <si>
    <t>Learning rate</t>
    <phoneticPr fontId="1" type="noConversion"/>
  </si>
  <si>
    <t>New Parameter</t>
    <phoneticPr fontId="1" type="noConversion"/>
  </si>
  <si>
    <t>New parameters</t>
    <phoneticPr fontId="1" type="noConversion"/>
  </si>
  <si>
    <t>learning rate</t>
    <phoneticPr fontId="1" type="noConversion"/>
  </si>
  <si>
    <t>New prediction</t>
    <phoneticPr fontId="1" type="noConversion"/>
  </si>
  <si>
    <t>wx</t>
    <phoneticPr fontId="1" type="noConversion"/>
  </si>
  <si>
    <t>sigmoid</t>
    <phoneticPr fontId="1" type="noConversion"/>
  </si>
  <si>
    <t>Before</t>
    <phoneticPr fontId="1" type="noConversion"/>
  </si>
  <si>
    <t>Probability of happy</t>
    <phoneticPr fontId="1" type="noConversion"/>
  </si>
  <si>
    <t>Probability of sad</t>
    <phoneticPr fontId="1" type="noConversion"/>
  </si>
  <si>
    <t>After</t>
    <phoneticPr fontId="1" type="noConversion"/>
  </si>
  <si>
    <t>Difference</t>
    <phoneticPr fontId="1" type="noConversion"/>
  </si>
  <si>
    <t>Reset</t>
    <phoneticPr fontId="1" type="noConversion"/>
  </si>
  <si>
    <t>Update</t>
    <phoneticPr fontId="1" type="noConversion"/>
  </si>
  <si>
    <t>Repeat</t>
    <phoneticPr fontId="1" type="noConversion"/>
  </si>
  <si>
    <t>Tell if it's right to make sure it's in the right direction</t>
    <phoneticPr fontId="1" type="noConversion"/>
  </si>
  <si>
    <t>when to it's right or wrong</t>
    <phoneticPr fontId="1" type="noConversion"/>
  </si>
  <si>
    <t>need a human to give feedback</t>
    <phoneticPr fontId="1" type="noConversion"/>
  </si>
  <si>
    <t>optimization?</t>
    <phoneticPr fontId="1" type="noConversion"/>
  </si>
  <si>
    <t>how to make sure it's in the correct direction</t>
    <phoneticPr fontId="1" type="noConversion"/>
  </si>
  <si>
    <t>Average Gradients</t>
    <phoneticPr fontId="1" type="noConversion"/>
  </si>
  <si>
    <t>Output</t>
    <phoneticPr fontId="1" type="noConversion"/>
  </si>
  <si>
    <t>Loss</t>
    <phoneticPr fontId="1" type="noConversion"/>
  </si>
  <si>
    <t>d Loss</t>
    <phoneticPr fontId="1" type="noConversion"/>
  </si>
  <si>
    <t>Trial</t>
  </si>
  <si>
    <t>Probability of sad</t>
  </si>
  <si>
    <t>Start</t>
  </si>
  <si>
    <t>End</t>
  </si>
  <si>
    <t>Happy</t>
    <phoneticPr fontId="1" type="noConversion"/>
  </si>
  <si>
    <t>Sad</t>
    <phoneticPr fontId="1" type="noConversion"/>
  </si>
  <si>
    <t>g1 for weight 3</t>
    <phoneticPr fontId="1" type="noConversion"/>
  </si>
  <si>
    <t>output for weight 3</t>
    <phoneticPr fontId="1" type="noConversion"/>
  </si>
  <si>
    <t>gamma</t>
  </si>
  <si>
    <t>beta 1</t>
  </si>
  <si>
    <t>beta 2</t>
  </si>
  <si>
    <t>eps</t>
  </si>
  <si>
    <t>lambda</t>
  </si>
  <si>
    <t>m1</t>
  </si>
  <si>
    <t>v1</t>
  </si>
  <si>
    <t>m1 hat</t>
  </si>
  <si>
    <t>v1 hat</t>
  </si>
  <si>
    <t>g1 for weight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</si>
</sst>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_);[Red]\(0.00\)"/>
    <numFmt numFmtId="165" formatCode="0.0000_);[Red]\(0.0000\)"/>
    <numFmt numFmtId="166" formatCode="0.0000"/>
    <numFmt numFmtId="167" formatCode="0.00_ "/>
    <numFmt numFmtId="168" formatCode="0.00000000_ "/>
    <numFmt numFmtId="169" formatCode="0.000000_ "/>
  </numFmts>
  <fonts count="4">
    <font>
      <sz val="12"/>
      <color theme="1"/>
      <name val="Calibri"/>
      <family val="2"/>
      <charset val="134"/>
    </font>
    <font>
      <sz val="9"/>
      <name val="Calibri"/>
      <family val="2"/>
      <charset val="134"/>
    </font>
    <font>
      <b/>
      <sz val="20"/>
      <color rgb="FFFF0000"/>
      <name val="Calibri"/>
      <family val="2"/>
    </font>
    <font>
      <sz val="2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64" fontId="0" fillId="0" borderId="0" xfId="0" applyNumberFormat="1">
      <alignment vertical="center"/>
    </xf>
    <xf numFmtId="165" fontId="0" fillId="0" borderId="0" xfId="0" applyNumberFormat="1">
      <alignment vertical="center"/>
    </xf>
    <xf numFmtId="166" fontId="0" fillId="0" borderId="0" xfId="0" applyNumberFormat="1">
      <alignment vertical="center"/>
    </xf>
    <xf numFmtId="11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2" borderId="0" xfId="0" applyFill="1">
      <alignment vertical="center"/>
    </xf>
    <xf numFmtId="166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167" fontId="0" fillId="0" borderId="0" xfId="0" applyNumberFormat="1">
      <alignment vertical="center"/>
    </xf>
    <xf numFmtId="168" fontId="0" fillId="6" borderId="0" xfId="0" applyNumberFormat="1" applyFill="1">
      <alignment vertical="center"/>
    </xf>
    <xf numFmtId="0" fontId="3" fillId="0" borderId="0" xfId="0" applyFont="1">
      <alignment vertical="center"/>
    </xf>
    <xf numFmtId="168" fontId="0" fillId="0" borderId="0" xfId="0" applyNumberFormat="1">
      <alignment vertical="center"/>
    </xf>
    <xf numFmtId="169" fontId="0" fillId="6" borderId="0" xfId="0" applyNumberFormat="1" applyFill="1">
      <alignment vertical="center"/>
    </xf>
    <xf numFmtId="0" fontId="0" fillId="7" borderId="0" xfId="0" applyFill="1">
      <alignment vertical="center"/>
    </xf>
    <xf numFmtId="0" fontId="0" fillId="0" borderId="0" xfId="0" applyAlignment="1"/>
    <xf numFmtId="11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441960</xdr:colOff>
          <xdr:row>32</xdr:row>
          <xdr:rowOff>0</xdr:rowOff>
        </xdr:from>
        <xdr:to>
          <xdr:col>3</xdr:col>
          <xdr:colOff>449580</xdr:colOff>
          <xdr:row>34</xdr:row>
          <xdr:rowOff>0</xdr:rowOff>
        </xdr:to>
        <xdr:sp macro="" textlink="">
          <xdr:nvSpPr>
            <xdr:cNvPr id="6145" name="Repea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106680</xdr:rowOff>
        </xdr:from>
        <xdr:to>
          <xdr:col>3</xdr:col>
          <xdr:colOff>236220</xdr:colOff>
          <xdr:row>37</xdr:row>
          <xdr:rowOff>83820</xdr:rowOff>
        </xdr:to>
        <xdr:sp macro="" textlink="">
          <xdr:nvSpPr>
            <xdr:cNvPr id="6146" name="Rese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388620</xdr:colOff>
          <xdr:row>28</xdr:row>
          <xdr:rowOff>137160</xdr:rowOff>
        </xdr:from>
        <xdr:to>
          <xdr:col>3</xdr:col>
          <xdr:colOff>617220</xdr:colOff>
          <xdr:row>30</xdr:row>
          <xdr:rowOff>121920</xdr:rowOff>
        </xdr:to>
        <xdr:sp macro="" textlink="">
          <xdr:nvSpPr>
            <xdr:cNvPr id="6148" name="CommandButton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F88CB-88B8-471C-947D-C5B2127322B1}">
  <sheetPr codeName="Sheet1"/>
  <dimension ref="B1:BR99"/>
  <sheetViews>
    <sheetView zoomScale="70" zoomScaleNormal="70" workbookViewId="0">
      <selection activeCell="AA2" sqref="AA2"/>
    </sheetView>
  </sheetViews>
  <sheetFormatPr defaultRowHeight="15.6"/>
  <cols>
    <col min="30" max="30" width="12" customWidth="1"/>
    <col min="42" max="42" width="13.19921875" style="1" bestFit="1" customWidth="1"/>
    <col min="43" max="43" width="12.69921875" customWidth="1"/>
    <col min="44" max="44" width="8.5" customWidth="1"/>
    <col min="61" max="61" width="12.59765625" bestFit="1" customWidth="1"/>
    <col min="65" max="65" width="8.69921875" customWidth="1"/>
    <col min="66" max="66" width="11.5" bestFit="1" customWidth="1"/>
    <col min="67" max="68" width="8" customWidth="1"/>
    <col min="70" max="70" width="9.8984375" bestFit="1" customWidth="1"/>
  </cols>
  <sheetData>
    <row r="1" spans="2:70">
      <c r="B1" t="s">
        <v>0</v>
      </c>
      <c r="L1" t="s">
        <v>1</v>
      </c>
      <c r="O1" t="s">
        <v>10</v>
      </c>
      <c r="Y1" t="s">
        <v>8</v>
      </c>
      <c r="AA1" t="s">
        <v>2</v>
      </c>
      <c r="AP1" s="1" t="s">
        <v>3</v>
      </c>
      <c r="AQ1" t="s">
        <v>9</v>
      </c>
      <c r="AR1" t="s">
        <v>8</v>
      </c>
      <c r="AT1" t="s">
        <v>4</v>
      </c>
      <c r="BI1" t="s">
        <v>5</v>
      </c>
      <c r="BJ1" t="s">
        <v>9</v>
      </c>
      <c r="BK1" t="s">
        <v>8</v>
      </c>
      <c r="BM1" t="s">
        <v>6</v>
      </c>
      <c r="BN1" t="s">
        <v>7</v>
      </c>
      <c r="BO1" t="s">
        <v>9</v>
      </c>
      <c r="BP1" t="s">
        <v>8</v>
      </c>
      <c r="BQ1" t="s">
        <v>11</v>
      </c>
      <c r="BR1" t="s">
        <v>12</v>
      </c>
    </row>
    <row r="2" spans="2:70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-0.19670000000000001</v>
      </c>
      <c r="M2">
        <v>-0.33029999999999998</v>
      </c>
      <c r="N2">
        <v>-0.06</v>
      </c>
      <c r="O2">
        <v>-0.25700000000000001</v>
      </c>
      <c r="Q2">
        <f>SUMPRODUCT($L$2:$N$4,B2:D4)+$O$2</f>
        <v>-0.26740000000000003</v>
      </c>
      <c r="R2">
        <f t="shared" ref="R2:W2" si="0">SUMPRODUCT($L$2:$N$4,C2:E4)+$O$2</f>
        <v>-0.67130000000000001</v>
      </c>
      <c r="S2">
        <f t="shared" si="0"/>
        <v>-0.55970000000000009</v>
      </c>
      <c r="T2">
        <f t="shared" si="0"/>
        <v>-0.25700000000000001</v>
      </c>
      <c r="U2">
        <f t="shared" si="0"/>
        <v>-0.15579999999999999</v>
      </c>
      <c r="V2">
        <f t="shared" si="0"/>
        <v>-0.26740000000000003</v>
      </c>
      <c r="W2">
        <f t="shared" si="0"/>
        <v>-0.67130000000000001</v>
      </c>
      <c r="Y2">
        <v>-0.26740000000000003</v>
      </c>
      <c r="AA2">
        <v>-8.2662079999999999E-2</v>
      </c>
      <c r="AB2">
        <v>2.6578382000000001E-2</v>
      </c>
      <c r="AC2">
        <v>-8.02837E-2</v>
      </c>
      <c r="AD2">
        <v>-2.373401E-2</v>
      </c>
      <c r="AE2">
        <v>-2.3464933E-2</v>
      </c>
      <c r="AF2">
        <v>-4.1891944E-2</v>
      </c>
      <c r="AG2">
        <v>9.16854E-2</v>
      </c>
      <c r="AH2">
        <v>-4.7503469999999999E-2</v>
      </c>
      <c r="AI2">
        <v>-5.7397626E-2</v>
      </c>
      <c r="AJ2">
        <v>3.4497574000000003E-2</v>
      </c>
      <c r="AK2">
        <v>9.2433409999999994E-2</v>
      </c>
      <c r="AL2">
        <v>-2.8735869000000001E-2</v>
      </c>
      <c r="AM2">
        <v>-1.6511992E-2</v>
      </c>
      <c r="AN2">
        <v>-6.0979795000000003E-2</v>
      </c>
      <c r="AO2">
        <v>-7.9868086000000005E-2</v>
      </c>
      <c r="AP2">
        <v>-8.0712564000000001E-2</v>
      </c>
      <c r="AQ2">
        <f t="array" ref="AQ2:AQ16">MMULT(TRANSPOSE($AA$2:$AO$99),$Y$2:$Y$99)</f>
        <v>-7.5569399921759983E-2</v>
      </c>
      <c r="AR2" s="2">
        <f>MAX((AQ2+AP2),0)</f>
        <v>0</v>
      </c>
      <c r="AT2">
        <v>-4.2068257999999997E-2</v>
      </c>
      <c r="AU2">
        <v>-8.8566569999999997E-2</v>
      </c>
      <c r="AV2">
        <v>-0.19636369000000001</v>
      </c>
      <c r="AW2">
        <v>0.15976404999999999</v>
      </c>
      <c r="AX2">
        <v>0.17496355999999999</v>
      </c>
      <c r="AY2">
        <v>-0.17019219999999999</v>
      </c>
      <c r="AZ2">
        <v>0.20401195</v>
      </c>
      <c r="BA2">
        <v>-4.4460878000000002E-2</v>
      </c>
      <c r="BB2">
        <v>-0.22044832</v>
      </c>
      <c r="BC2">
        <v>3.5395026000000003E-2</v>
      </c>
      <c r="BD2">
        <v>-6.6357020000000003E-2</v>
      </c>
      <c r="BE2">
        <v>-0.24542506</v>
      </c>
      <c r="BF2">
        <v>3.7765235000000001E-2</v>
      </c>
      <c r="BG2">
        <v>-0.21744440000000001</v>
      </c>
      <c r="BH2">
        <v>0.10438683999999999</v>
      </c>
      <c r="BI2">
        <v>8.2016303999999998E-2</v>
      </c>
      <c r="BJ2">
        <f t="array" ref="BJ2:BJ16">MMULT(TRANSPOSE($AT$2:$BH$16),$AR$2:$AR$16)</f>
        <v>0.14750241648584989</v>
      </c>
      <c r="BK2" s="3">
        <f>MAX((BJ2+BI2),0)</f>
        <v>0.22951872048584987</v>
      </c>
      <c r="BM2">
        <v>-0.2872884</v>
      </c>
      <c r="BN2">
        <v>-3.8174449999999999E-2</v>
      </c>
      <c r="BO2">
        <f t="array" ref="BO2">MMULT(TRANSPOSE(BM2:BM16),BK2:BK16)</f>
        <v>-0.11257770770079112</v>
      </c>
      <c r="BP2">
        <f>BO2+BN2</f>
        <v>-0.15075215770079112</v>
      </c>
      <c r="BQ2">
        <f>1/(1+EXP(-BP2))</f>
        <v>0.46238317427187026</v>
      </c>
      <c r="BR2">
        <f>IF(BQ2&gt;0.5,1,0)</f>
        <v>0</v>
      </c>
    </row>
    <row r="3" spans="2:70">
      <c r="B3">
        <v>0</v>
      </c>
      <c r="C3">
        <v>1</v>
      </c>
      <c r="D3">
        <v>1</v>
      </c>
      <c r="E3">
        <v>0</v>
      </c>
      <c r="F3">
        <v>0</v>
      </c>
      <c r="G3">
        <v>0</v>
      </c>
      <c r="H3">
        <v>1</v>
      </c>
      <c r="I3">
        <v>1</v>
      </c>
      <c r="J3">
        <v>0</v>
      </c>
      <c r="L3">
        <v>-0.30270000000000002</v>
      </c>
      <c r="M3">
        <v>-0.1116</v>
      </c>
      <c r="N3">
        <v>0.1012</v>
      </c>
      <c r="Q3">
        <f t="shared" ref="Q3:Q8" si="1">SUMPRODUCT($L$2:$N$4,B3:D5)+$O$2</f>
        <v>-0.64729999999999999</v>
      </c>
      <c r="R3">
        <f t="shared" ref="R3:R8" si="2">SUMPRODUCT($L$2:$N$4,C3:E5)+$O$2</f>
        <v>-0.78400000000000003</v>
      </c>
      <c r="S3">
        <f t="shared" ref="S3:S8" si="3">SUMPRODUCT($L$2:$N$4,D3:F5)+$O$2</f>
        <v>-0.26870000000000005</v>
      </c>
      <c r="T3">
        <f t="shared" ref="T3:T8" si="4">SUMPRODUCT($L$2:$N$4,E3:G5)+$O$2</f>
        <v>-7.1300000000000002E-2</v>
      </c>
      <c r="U3">
        <f t="shared" ref="U3:U8" si="5">SUMPRODUCT($L$2:$N$4,F3:H5)+$O$2</f>
        <v>-8.14E-2</v>
      </c>
      <c r="V3">
        <f t="shared" ref="V3:V8" si="6">SUMPRODUCT($L$2:$N$4,G3:I5)+$O$2</f>
        <v>-0.64729999999999999</v>
      </c>
      <c r="W3">
        <f t="shared" ref="W3:W8" si="7">SUMPRODUCT($L$2:$N$4,H3:J5)+$O$2</f>
        <v>-0.78400000000000003</v>
      </c>
      <c r="Y3">
        <v>-0.67130000000000001</v>
      </c>
      <c r="AA3">
        <v>3.8420349999999999E-2</v>
      </c>
      <c r="AB3">
        <v>5.7229698000000002E-2</v>
      </c>
      <c r="AC3">
        <v>2.6260032999999999E-2</v>
      </c>
      <c r="AD3">
        <v>-9.5691979999999996E-2</v>
      </c>
      <c r="AE3">
        <v>3.4386439999999998E-3</v>
      </c>
      <c r="AF3">
        <v>9.593575E-2</v>
      </c>
      <c r="AG3">
        <v>-5.4906009999999998E-2</v>
      </c>
      <c r="AH3">
        <v>-4.1526929999999998E-3</v>
      </c>
      <c r="AI3">
        <v>3.0592306999999999E-2</v>
      </c>
      <c r="AJ3">
        <v>6.6526175000000007E-2</v>
      </c>
      <c r="AK3">
        <v>6.2652650000000004E-2</v>
      </c>
      <c r="AL3">
        <v>-0.10010744000000001</v>
      </c>
      <c r="AM3">
        <v>7.9047695000000001E-2</v>
      </c>
      <c r="AN3">
        <v>5.5229710000000001E-2</v>
      </c>
      <c r="AO3">
        <v>-9.0881569999999995E-2</v>
      </c>
      <c r="AP3">
        <v>6.5393660000000006E-2</v>
      </c>
      <c r="AQ3">
        <v>-0.10714933164076804</v>
      </c>
      <c r="AR3" s="2">
        <f t="shared" ref="AR3:AR16" si="8">MAX((AQ3+AP3),0)</f>
        <v>0</v>
      </c>
      <c r="AT3">
        <v>3.8001489999999999E-2</v>
      </c>
      <c r="AU3">
        <v>-0.46129935999999999</v>
      </c>
      <c r="AV3">
        <v>0.11297364</v>
      </c>
      <c r="AW3">
        <v>-0.20571286999999999</v>
      </c>
      <c r="AX3">
        <v>-8.7975429999999993E-2</v>
      </c>
      <c r="AY3">
        <v>-0.23092683999999999</v>
      </c>
      <c r="AZ3">
        <v>0.10741705</v>
      </c>
      <c r="BA3">
        <v>-6.6170619999999999E-2</v>
      </c>
      <c r="BB3">
        <v>-0.32039276</v>
      </c>
      <c r="BC3">
        <v>-4.722084E-2</v>
      </c>
      <c r="BD3">
        <v>-0.47904572000000001</v>
      </c>
      <c r="BE3">
        <v>-0.20796663000000001</v>
      </c>
      <c r="BF3">
        <v>-7.5639499999999998E-2</v>
      </c>
      <c r="BG3">
        <v>0.23542985</v>
      </c>
      <c r="BH3">
        <v>0.43084391999999999</v>
      </c>
      <c r="BI3">
        <v>7.5266175000000005E-2</v>
      </c>
      <c r="BJ3">
        <v>4.9963967241570276E-2</v>
      </c>
      <c r="BK3" s="3">
        <f t="shared" ref="BK3:BK16" si="9">MAX((BJ3+BI3),0)</f>
        <v>0.12523014224157028</v>
      </c>
      <c r="BM3">
        <v>0.44557390000000002</v>
      </c>
    </row>
    <row r="4" spans="2:70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0.2356</v>
      </c>
      <c r="M4">
        <v>0.1857</v>
      </c>
      <c r="N4">
        <v>0.185</v>
      </c>
      <c r="Q4">
        <f t="shared" si="1"/>
        <v>-0.25700000000000001</v>
      </c>
      <c r="R4">
        <f t="shared" si="2"/>
        <v>-0.25700000000000001</v>
      </c>
      <c r="S4">
        <f t="shared" si="3"/>
        <v>-0.15579999999999999</v>
      </c>
      <c r="T4">
        <f t="shared" si="4"/>
        <v>-0.36860000000000004</v>
      </c>
      <c r="U4">
        <f t="shared" si="5"/>
        <v>-0.55970000000000009</v>
      </c>
      <c r="V4">
        <f t="shared" si="6"/>
        <v>-0.25700000000000001</v>
      </c>
      <c r="W4">
        <f t="shared" si="7"/>
        <v>-0.25700000000000001</v>
      </c>
      <c r="Y4">
        <v>-0.55970000000000009</v>
      </c>
      <c r="AA4">
        <v>7.1474283999999999E-2</v>
      </c>
      <c r="AB4">
        <v>-9.4401344999999998E-2</v>
      </c>
      <c r="AC4">
        <v>-7.2839886000000006E-2</v>
      </c>
      <c r="AD4">
        <v>4.0156692000000001E-2</v>
      </c>
      <c r="AE4">
        <v>-9.5666329999999994E-2</v>
      </c>
      <c r="AF4">
        <v>8.8336184999999998E-2</v>
      </c>
      <c r="AG4">
        <v>3.2554E-2</v>
      </c>
      <c r="AH4">
        <v>-5.0895847000000001E-2</v>
      </c>
      <c r="AI4">
        <v>5.0925567999999997E-2</v>
      </c>
      <c r="AJ4">
        <v>4.9438477000000002E-2</v>
      </c>
      <c r="AK4">
        <v>3.0313626E-2</v>
      </c>
      <c r="AL4">
        <v>8.2453029999999997E-2</v>
      </c>
      <c r="AM4">
        <v>8.1315520000000002E-2</v>
      </c>
      <c r="AN4">
        <v>-2.1401941999999998E-3</v>
      </c>
      <c r="AO4">
        <v>9.5126420000000003E-2</v>
      </c>
      <c r="AP4">
        <v>8.2268190000000005E-2</v>
      </c>
      <c r="AQ4">
        <v>0.24531307741866618</v>
      </c>
      <c r="AR4" s="2">
        <f t="shared" si="8"/>
        <v>0.32758126741866617</v>
      </c>
      <c r="AT4">
        <v>0.28382410000000002</v>
      </c>
      <c r="AU4">
        <v>-5.7854860000000001E-2</v>
      </c>
      <c r="AV4">
        <v>0.43986737999999997</v>
      </c>
      <c r="AW4">
        <v>-9.0845029999999993E-2</v>
      </c>
      <c r="AX4">
        <v>-0.33406272999999997</v>
      </c>
      <c r="AY4">
        <v>-0.24825955999999999</v>
      </c>
      <c r="AZ4">
        <v>4.2071341999999998E-2</v>
      </c>
      <c r="BA4">
        <v>0.17756167</v>
      </c>
      <c r="BB4">
        <v>-4.0442514999999998E-2</v>
      </c>
      <c r="BC4">
        <v>0.22546240000000001</v>
      </c>
      <c r="BD4">
        <v>-0.14990455999999999</v>
      </c>
      <c r="BE4">
        <v>0.24935904</v>
      </c>
      <c r="BF4">
        <v>-4.9186439999999998E-2</v>
      </c>
      <c r="BG4">
        <v>0.36166862</v>
      </c>
      <c r="BH4">
        <v>0.15204391</v>
      </c>
      <c r="BI4">
        <v>5.7644147E-2</v>
      </c>
      <c r="BJ4">
        <v>0.14092637862112511</v>
      </c>
      <c r="BK4" s="3">
        <f t="shared" si="9"/>
        <v>0.19857052562112512</v>
      </c>
      <c r="BM4">
        <v>-0.42048081999999998</v>
      </c>
    </row>
    <row r="5" spans="2:70"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Q5">
        <f t="shared" si="1"/>
        <v>-7.1300000000000002E-2</v>
      </c>
      <c r="R5">
        <f t="shared" si="2"/>
        <v>-2.1400000000000002E-2</v>
      </c>
      <c r="S5">
        <f t="shared" si="3"/>
        <v>-0.317</v>
      </c>
      <c r="T5">
        <f t="shared" si="4"/>
        <v>-0.58729999999999993</v>
      </c>
      <c r="U5">
        <f t="shared" si="5"/>
        <v>-0.45369999999999999</v>
      </c>
      <c r="V5">
        <f t="shared" si="6"/>
        <v>-7.2000000000000008E-2</v>
      </c>
      <c r="W5">
        <f t="shared" si="7"/>
        <v>-7.1300000000000002E-2</v>
      </c>
      <c r="Y5">
        <v>-0.25700000000000001</v>
      </c>
      <c r="AA5">
        <v>7.9980269999999996E-3</v>
      </c>
      <c r="AB5">
        <v>6.7037716999999997E-3</v>
      </c>
      <c r="AC5">
        <v>9.9724380000000001E-2</v>
      </c>
      <c r="AD5">
        <v>8.3184240000000007E-2</v>
      </c>
      <c r="AE5">
        <v>-8.292418E-2</v>
      </c>
      <c r="AF5">
        <v>9.3748200000000007E-3</v>
      </c>
      <c r="AG5">
        <v>5.9292196999999998E-2</v>
      </c>
      <c r="AH5">
        <v>3.6247343000000001E-2</v>
      </c>
      <c r="AI5">
        <v>-8.9721813999999997E-2</v>
      </c>
      <c r="AJ5">
        <v>4.3566107999999999E-2</v>
      </c>
      <c r="AK5">
        <v>-7.5893160000000001E-2</v>
      </c>
      <c r="AL5">
        <v>-1.9007324999999999E-2</v>
      </c>
      <c r="AM5">
        <v>6.6729319999999995E-2</v>
      </c>
      <c r="AN5">
        <v>-5.7735763000000002E-2</v>
      </c>
      <c r="AO5">
        <v>-9.0603240000000002E-2</v>
      </c>
      <c r="AP5">
        <v>-6.1922044000000002E-2</v>
      </c>
      <c r="AQ5">
        <v>0.11427419898587993</v>
      </c>
      <c r="AR5" s="2">
        <f t="shared" si="8"/>
        <v>5.2352154985879924E-2</v>
      </c>
      <c r="AT5">
        <v>1.8737018000000001E-2</v>
      </c>
      <c r="AU5">
        <v>-5.5987549999999997E-2</v>
      </c>
      <c r="AV5">
        <v>2.7072429999999998E-3</v>
      </c>
      <c r="AW5">
        <v>0.18901225999999999</v>
      </c>
      <c r="AX5">
        <v>-0.25542584000000002</v>
      </c>
      <c r="AY5">
        <v>0.16210537999999999</v>
      </c>
      <c r="AZ5">
        <v>-0.22695968</v>
      </c>
      <c r="BA5">
        <v>-0.11146130999999999</v>
      </c>
      <c r="BB5">
        <v>0.20400119</v>
      </c>
      <c r="BC5">
        <v>-0.15545869000000001</v>
      </c>
      <c r="BD5">
        <v>-0.22558402999999999</v>
      </c>
      <c r="BE5">
        <v>-0.15504754000000001</v>
      </c>
      <c r="BF5">
        <v>-0.10888074</v>
      </c>
      <c r="BG5">
        <v>0.21065289000000001</v>
      </c>
      <c r="BH5">
        <v>-0.24499476000000001</v>
      </c>
      <c r="BI5">
        <v>-9.6475420000000006E-2</v>
      </c>
      <c r="BJ5">
        <v>-8.0587808729290264E-2</v>
      </c>
      <c r="BK5" s="3">
        <f t="shared" si="9"/>
        <v>0</v>
      </c>
      <c r="BM5">
        <v>9.2533530000000003E-2</v>
      </c>
    </row>
    <row r="6" spans="2:70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Q6">
        <f t="shared" si="1"/>
        <v>-0.18360000000000001</v>
      </c>
      <c r="R6">
        <f t="shared" si="2"/>
        <v>-0.374</v>
      </c>
      <c r="S6">
        <f t="shared" si="3"/>
        <v>-2.1400000000000002E-2</v>
      </c>
      <c r="T6">
        <f t="shared" si="4"/>
        <v>-0.25700000000000001</v>
      </c>
      <c r="U6">
        <f t="shared" si="5"/>
        <v>-7.2000000000000008E-2</v>
      </c>
      <c r="V6">
        <f t="shared" si="6"/>
        <v>2.9899999999999982E-2</v>
      </c>
      <c r="W6">
        <f t="shared" si="7"/>
        <v>-0.13300000000000001</v>
      </c>
      <c r="Y6">
        <v>-0.15579999999999999</v>
      </c>
      <c r="AA6">
        <v>-7.2314866000000005E-2</v>
      </c>
      <c r="AB6">
        <v>-3.5883285000000001E-2</v>
      </c>
      <c r="AC6">
        <v>7.6286969999999996E-2</v>
      </c>
      <c r="AD6">
        <v>-5.5717326999999997E-2</v>
      </c>
      <c r="AE6">
        <v>6.9221959999999999E-2</v>
      </c>
      <c r="AF6">
        <v>-6.1235986999999999E-2</v>
      </c>
      <c r="AG6">
        <v>-7.8512810000000002E-2</v>
      </c>
      <c r="AH6">
        <v>-9.7882949999999996E-2</v>
      </c>
      <c r="AI6">
        <v>1.8870384E-2</v>
      </c>
      <c r="AJ6">
        <v>5.2410930000000001E-2</v>
      </c>
      <c r="AK6">
        <v>-6.0572233000000003E-2</v>
      </c>
      <c r="AL6">
        <v>-7.9631544999999998E-2</v>
      </c>
      <c r="AM6">
        <v>7.7391039999999994E-2</v>
      </c>
      <c r="AN6">
        <v>-4.5811816999999998E-2</v>
      </c>
      <c r="AO6">
        <v>-8.3817810000000006E-2</v>
      </c>
      <c r="AP6">
        <v>8.4587039999999992E-3</v>
      </c>
      <c r="AQ6">
        <v>-5.212212428003795E-2</v>
      </c>
      <c r="AR6" s="2">
        <f t="shared" si="8"/>
        <v>0</v>
      </c>
      <c r="AT6">
        <v>0.21765508</v>
      </c>
      <c r="AU6">
        <v>-0.40779355</v>
      </c>
      <c r="AV6">
        <v>0.50347346000000004</v>
      </c>
      <c r="AW6">
        <v>7.6628210000000002E-2</v>
      </c>
      <c r="AX6">
        <v>-0.18104419999999999</v>
      </c>
      <c r="AY6">
        <v>9.0449630000000003E-2</v>
      </c>
      <c r="AZ6">
        <v>4.8227100000000002E-2</v>
      </c>
      <c r="BA6">
        <v>0.16263037999999999</v>
      </c>
      <c r="BB6">
        <v>3.6402773E-3</v>
      </c>
      <c r="BC6">
        <v>-0.15674742999999999</v>
      </c>
      <c r="BD6">
        <v>-0.38491783000000002</v>
      </c>
      <c r="BE6">
        <v>-0.18611174999999999</v>
      </c>
      <c r="BF6">
        <v>-0.17442071000000001</v>
      </c>
      <c r="BG6">
        <v>0.3459102</v>
      </c>
      <c r="BH6">
        <v>0.12923597000000001</v>
      </c>
      <c r="BI6">
        <v>9.1918810000000004E-2</v>
      </c>
      <c r="BJ6">
        <v>-2.8767724381905967E-2</v>
      </c>
      <c r="BK6" s="3">
        <f t="shared" si="9"/>
        <v>6.3151085618094044E-2</v>
      </c>
      <c r="BM6">
        <v>0.26618176999999998</v>
      </c>
    </row>
    <row r="7" spans="2:70"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Q7">
        <f t="shared" si="1"/>
        <v>-0.48609999999999998</v>
      </c>
      <c r="R7">
        <f t="shared" si="2"/>
        <v>-0.38030000000000003</v>
      </c>
      <c r="S7">
        <f t="shared" si="3"/>
        <v>-0.18900000000000003</v>
      </c>
      <c r="T7">
        <f t="shared" si="4"/>
        <v>0.34930000000000005</v>
      </c>
      <c r="U7">
        <f t="shared" si="5"/>
        <v>0.26549999999999996</v>
      </c>
      <c r="V7">
        <f t="shared" si="6"/>
        <v>-0.193</v>
      </c>
      <c r="W7">
        <f t="shared" si="7"/>
        <v>-0.89</v>
      </c>
      <c r="Y7">
        <v>-0.26740000000000003</v>
      </c>
      <c r="AA7">
        <v>-7.6499659999999997E-2</v>
      </c>
      <c r="AB7">
        <v>7.1696120000000002E-2</v>
      </c>
      <c r="AC7">
        <v>-6.9534750000000006E-2</v>
      </c>
      <c r="AD7">
        <v>2.7230306999999999E-2</v>
      </c>
      <c r="AE7">
        <v>-5.9028940000000002E-2</v>
      </c>
      <c r="AF7">
        <v>-4.3736473000000001E-3</v>
      </c>
      <c r="AG7">
        <v>5.1697596999999998E-2</v>
      </c>
      <c r="AH7">
        <v>3.5746097999999997E-2</v>
      </c>
      <c r="AI7">
        <v>2.3078956000000001E-2</v>
      </c>
      <c r="AJ7">
        <v>-4.2867522999999998E-2</v>
      </c>
      <c r="AK7">
        <v>6.8590805000000005E-2</v>
      </c>
      <c r="AL7">
        <v>-4.8744010000000004E-3</v>
      </c>
      <c r="AM7">
        <v>-5.1911574000000002E-2</v>
      </c>
      <c r="AN7">
        <v>2.5712222E-2</v>
      </c>
      <c r="AO7">
        <v>-3.9239099999999999E-2</v>
      </c>
      <c r="AP7">
        <v>3.0632183E-2</v>
      </c>
      <c r="AQ7">
        <v>-0.29423481321497508</v>
      </c>
      <c r="AR7" s="2">
        <f t="shared" si="8"/>
        <v>0</v>
      </c>
      <c r="AT7">
        <v>9.2425880000000002E-2</v>
      </c>
      <c r="AU7">
        <v>-0.19582134000000001</v>
      </c>
      <c r="AV7">
        <v>-4.5237510000000002E-2</v>
      </c>
      <c r="AW7">
        <v>-3.4384996000000001E-2</v>
      </c>
      <c r="AX7">
        <v>0.13578525</v>
      </c>
      <c r="AY7">
        <v>-0.18907046</v>
      </c>
      <c r="AZ7">
        <v>-0.18369463</v>
      </c>
      <c r="BA7">
        <v>0.17802652999999999</v>
      </c>
      <c r="BB7">
        <v>-0.21200335000000001</v>
      </c>
      <c r="BC7">
        <v>-0.19299749999999999</v>
      </c>
      <c r="BD7">
        <v>0.25798520000000003</v>
      </c>
      <c r="BE7">
        <v>-1.2624547E-2</v>
      </c>
      <c r="BF7">
        <v>-0.13670498</v>
      </c>
      <c r="BG7">
        <v>5.1063119999999997E-2</v>
      </c>
      <c r="BH7">
        <v>-0.12354207</v>
      </c>
      <c r="BI7">
        <v>-6.6898700000000005E-2</v>
      </c>
      <c r="BJ7">
        <v>3.270679209540208E-2</v>
      </c>
      <c r="BK7" s="3">
        <f t="shared" si="9"/>
        <v>0</v>
      </c>
      <c r="BM7">
        <v>-0.21003732</v>
      </c>
    </row>
    <row r="8" spans="2:70">
      <c r="B8">
        <v>0</v>
      </c>
      <c r="C8">
        <v>0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Q8">
        <f t="shared" si="1"/>
        <v>-0.317</v>
      </c>
      <c r="R8">
        <f t="shared" si="2"/>
        <v>-0.48609999999999998</v>
      </c>
      <c r="S8">
        <f t="shared" si="3"/>
        <v>-0.46410000000000001</v>
      </c>
      <c r="T8">
        <f t="shared" si="4"/>
        <v>-0.57010000000000005</v>
      </c>
      <c r="U8">
        <f t="shared" si="5"/>
        <v>-0.73130000000000006</v>
      </c>
      <c r="V8">
        <f t="shared" si="6"/>
        <v>-0.89</v>
      </c>
      <c r="W8">
        <f t="shared" si="7"/>
        <v>-0.45369999999999999</v>
      </c>
      <c r="Y8">
        <v>-0.67130000000000001</v>
      </c>
      <c r="AA8">
        <v>-3.9325150000000003E-2</v>
      </c>
      <c r="AB8">
        <v>-6.4316555999999997E-2</v>
      </c>
      <c r="AC8">
        <v>-9.5102220000000001E-2</v>
      </c>
      <c r="AD8">
        <v>-1.1715174E-2</v>
      </c>
      <c r="AE8">
        <v>7.9548045999999997E-2</v>
      </c>
      <c r="AF8">
        <v>-4.8579940000000002E-2</v>
      </c>
      <c r="AG8">
        <v>-1.3525552999999999E-2</v>
      </c>
      <c r="AH8">
        <v>-2.7723476E-2</v>
      </c>
      <c r="AI8">
        <v>-3.9342492999999996E-3</v>
      </c>
      <c r="AJ8">
        <v>-5.3566509999999998E-2</v>
      </c>
      <c r="AK8">
        <v>-6.7544649999999998E-2</v>
      </c>
      <c r="AL8">
        <v>-1.8438697000000001E-4</v>
      </c>
      <c r="AM8">
        <v>-1.7426647E-2</v>
      </c>
      <c r="AN8">
        <v>2.1032736E-2</v>
      </c>
      <c r="AO8">
        <v>5.6727454E-3</v>
      </c>
      <c r="AP8">
        <v>8.3661330000000006E-2</v>
      </c>
      <c r="AQ8">
        <v>0.24877555099754001</v>
      </c>
      <c r="AR8" s="2">
        <f t="shared" si="8"/>
        <v>0.33243688099753999</v>
      </c>
      <c r="AT8">
        <v>0.14522616999999999</v>
      </c>
      <c r="AU8">
        <v>0.4015186</v>
      </c>
      <c r="AV8">
        <v>-0.12946930000000001</v>
      </c>
      <c r="AW8">
        <v>-6.0297354999999997E-2</v>
      </c>
      <c r="AX8">
        <v>0.24690238</v>
      </c>
      <c r="AY8">
        <v>0.12504077</v>
      </c>
      <c r="AZ8">
        <v>7.9490720000000001E-2</v>
      </c>
      <c r="BA8">
        <v>-0.23613735</v>
      </c>
      <c r="BB8">
        <v>0.20026640000000001</v>
      </c>
      <c r="BC8">
        <v>-4.8056632000000002E-2</v>
      </c>
      <c r="BD8">
        <v>4.2377819999999998E-3</v>
      </c>
      <c r="BE8">
        <v>-8.2650095000000007E-2</v>
      </c>
      <c r="BF8">
        <v>0.25524523999999998</v>
      </c>
      <c r="BG8">
        <v>2.5666225999999999E-3</v>
      </c>
      <c r="BH8">
        <v>-2.1294609999999999E-2</v>
      </c>
      <c r="BI8">
        <v>-0.14314516999999999</v>
      </c>
      <c r="BJ8">
        <v>4.5194386845046522E-2</v>
      </c>
      <c r="BK8" s="3">
        <f t="shared" si="9"/>
        <v>0</v>
      </c>
      <c r="BM8">
        <v>-9.9999115E-2</v>
      </c>
    </row>
    <row r="9" spans="2:70">
      <c r="B9">
        <v>0</v>
      </c>
      <c r="C9">
        <v>0</v>
      </c>
      <c r="D9">
        <v>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Y9">
        <v>-0.64729999999999999</v>
      </c>
      <c r="AA9">
        <v>2.9380633999999999E-2</v>
      </c>
      <c r="AB9">
        <v>6.1333403000000002E-2</v>
      </c>
      <c r="AC9">
        <v>3.9413794999999998E-3</v>
      </c>
      <c r="AD9">
        <v>-3.6842748999999998E-3</v>
      </c>
      <c r="AE9">
        <v>1.1085786E-2</v>
      </c>
      <c r="AF9">
        <v>7.3607919999999993E-2</v>
      </c>
      <c r="AG9">
        <v>5.2342340000000001E-2</v>
      </c>
      <c r="AH9">
        <v>3.6633387000000003E-2</v>
      </c>
      <c r="AI9">
        <v>9.6853523999999996E-2</v>
      </c>
      <c r="AJ9">
        <v>-1.8506140000000001E-2</v>
      </c>
      <c r="AK9">
        <v>2.3044959E-2</v>
      </c>
      <c r="AL9">
        <v>2.8054789E-2</v>
      </c>
      <c r="AM9">
        <v>-4.0356487000000003E-2</v>
      </c>
      <c r="AN9">
        <v>-3.2628179000000002E-3</v>
      </c>
      <c r="AO9">
        <v>2.3135938000000002E-2</v>
      </c>
      <c r="AP9">
        <v>7.8920125999999993E-2</v>
      </c>
      <c r="AQ9">
        <v>1.1224085673255928E-2</v>
      </c>
      <c r="AR9" s="2">
        <f t="shared" si="8"/>
        <v>9.0144211673255925E-2</v>
      </c>
      <c r="AT9">
        <v>2.0072087999999998E-2</v>
      </c>
      <c r="AU9">
        <v>-0.29750186000000001</v>
      </c>
      <c r="AV9">
        <v>0.10478372</v>
      </c>
      <c r="AW9">
        <v>-0.15765999999999999</v>
      </c>
      <c r="AX9">
        <v>-5.4686446E-2</v>
      </c>
      <c r="AY9">
        <v>0.23558383999999999</v>
      </c>
      <c r="AZ9">
        <v>4.5555054999999997E-2</v>
      </c>
      <c r="BA9">
        <v>1.5767216999999999E-3</v>
      </c>
      <c r="BB9">
        <v>-0.30803138000000002</v>
      </c>
      <c r="BC9">
        <v>-6.589362E-2</v>
      </c>
      <c r="BD9">
        <v>-7.1534440000000005E-2</v>
      </c>
      <c r="BE9">
        <v>-3.5324662999999999E-2</v>
      </c>
      <c r="BF9">
        <v>-4.3211265999999998E-2</v>
      </c>
      <c r="BG9">
        <v>0.38755840000000003</v>
      </c>
      <c r="BH9">
        <v>9.4897490000000001E-2</v>
      </c>
      <c r="BI9">
        <v>-0.19040426999999999</v>
      </c>
      <c r="BJ9">
        <v>-3.8704305449658333E-2</v>
      </c>
      <c r="BK9" s="3">
        <f t="shared" si="9"/>
        <v>0</v>
      </c>
      <c r="BM9">
        <v>6.5708310000000006E-2</v>
      </c>
    </row>
    <row r="10" spans="2:70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0.13830000000000001</v>
      </c>
      <c r="M10">
        <v>-0.20669999999999999</v>
      </c>
      <c r="N10">
        <v>-0.26469999999999999</v>
      </c>
      <c r="O10">
        <v>0.26690000000000003</v>
      </c>
      <c r="Q10">
        <f>SUMPRODUCT($L$10:$N$12,B2:D4)+$O$10</f>
        <v>0.60220000000000007</v>
      </c>
      <c r="R10">
        <f t="shared" ref="R10:W10" si="10">SUMPRODUCT($L$10:$N$12,C2:E4)+$O$10</f>
        <v>0.59719999999999995</v>
      </c>
      <c r="S10">
        <f t="shared" si="10"/>
        <v>0.28070000000000001</v>
      </c>
      <c r="T10">
        <f t="shared" si="10"/>
        <v>0.26690000000000003</v>
      </c>
      <c r="U10">
        <f t="shared" si="10"/>
        <v>0.28570000000000001</v>
      </c>
      <c r="V10">
        <f t="shared" si="10"/>
        <v>0.60220000000000007</v>
      </c>
      <c r="W10">
        <f t="shared" si="10"/>
        <v>0.59719999999999995</v>
      </c>
      <c r="Y10">
        <v>-0.78400000000000003</v>
      </c>
      <c r="AA10">
        <v>2.4639665999999999E-3</v>
      </c>
      <c r="AB10">
        <v>6.2990084000000002E-2</v>
      </c>
      <c r="AC10">
        <v>-2.8198576999999999E-2</v>
      </c>
      <c r="AD10">
        <v>5.8881790000000003E-3</v>
      </c>
      <c r="AE10">
        <v>2.4605780000000001E-2</v>
      </c>
      <c r="AF10">
        <v>4.6793820000000002E-3</v>
      </c>
      <c r="AG10">
        <v>9.7755969999999998E-2</v>
      </c>
      <c r="AH10">
        <v>3.1527489999999998E-2</v>
      </c>
      <c r="AI10">
        <v>-6.6768649999999999E-2</v>
      </c>
      <c r="AJ10">
        <v>5.6080459999999999E-2</v>
      </c>
      <c r="AK10">
        <v>-1.2942380999999999E-2</v>
      </c>
      <c r="AL10">
        <v>-1.1087537E-2</v>
      </c>
      <c r="AM10">
        <v>5.2501470000000001E-2</v>
      </c>
      <c r="AN10">
        <v>-5.0289991999999999E-2</v>
      </c>
      <c r="AO10">
        <v>-4.9778546999999999E-2</v>
      </c>
      <c r="AP10">
        <v>-8.4732790000000002E-2</v>
      </c>
      <c r="AQ10">
        <v>-8.1430565752500017E-2</v>
      </c>
      <c r="AR10" s="2">
        <f t="shared" si="8"/>
        <v>0</v>
      </c>
      <c r="AT10">
        <v>-0.40821916000000003</v>
      </c>
      <c r="AU10">
        <v>0.23460564</v>
      </c>
      <c r="AV10">
        <v>-1.8667616000000001E-2</v>
      </c>
      <c r="AW10">
        <v>0.15700861999999999</v>
      </c>
      <c r="AX10">
        <v>3.324672E-2</v>
      </c>
      <c r="AY10">
        <v>-0.25460568</v>
      </c>
      <c r="AZ10">
        <v>5.8006346E-3</v>
      </c>
      <c r="BA10">
        <v>-4.9174889999999999E-2</v>
      </c>
      <c r="BB10">
        <v>0.27781840000000002</v>
      </c>
      <c r="BC10">
        <v>0.15975976</v>
      </c>
      <c r="BD10">
        <v>0.2837672</v>
      </c>
      <c r="BE10">
        <v>-0.17298952000000001</v>
      </c>
      <c r="BF10">
        <v>9.0446054999999997E-2</v>
      </c>
      <c r="BG10">
        <v>-0.17829829999999999</v>
      </c>
      <c r="BH10">
        <v>-0.28215832000000002</v>
      </c>
      <c r="BI10">
        <v>6.7568139999999999E-2</v>
      </c>
      <c r="BJ10">
        <v>2.0708679284581651E-3</v>
      </c>
      <c r="BK10" s="3">
        <f t="shared" si="9"/>
        <v>6.963900792845816E-2</v>
      </c>
      <c r="BM10">
        <v>0.30770722</v>
      </c>
    </row>
    <row r="11" spans="2:70">
      <c r="L11">
        <v>1.38E-2</v>
      </c>
      <c r="M11">
        <v>0.3165</v>
      </c>
      <c r="N11">
        <v>1.8800000000000001E-2</v>
      </c>
      <c r="Q11">
        <f t="shared" ref="Q11:Q16" si="11">SUMPRODUCT($L$10:$N$12,B3:D5)+$O$10</f>
        <v>-0.20449999999999996</v>
      </c>
      <c r="R11">
        <f t="shared" ref="R11:R16" si="12">SUMPRODUCT($L$10:$N$12,C3:E5)+$O$10</f>
        <v>0.19850000000000004</v>
      </c>
      <c r="S11">
        <f t="shared" ref="S11:S16" si="13">SUMPRODUCT($L$10:$N$12,D3:F5)+$O$10</f>
        <v>0.23990000000000003</v>
      </c>
      <c r="T11">
        <f t="shared" ref="T11:T16" si="14">SUMPRODUCT($L$10:$N$12,E3:G5)+$O$10</f>
        <v>4.0700000000000014E-2</v>
      </c>
      <c r="U11">
        <f t="shared" ref="U11:U16" si="15">SUMPRODUCT($L$10:$N$12,F3:H5)+$O$10</f>
        <v>-2.6499999999999968E-2</v>
      </c>
      <c r="V11">
        <f t="shared" ref="V11:V16" si="16">SUMPRODUCT($L$10:$N$12,G3:I5)+$O$10</f>
        <v>-0.20449999999999996</v>
      </c>
      <c r="W11">
        <f t="shared" ref="W11:W16" si="17">SUMPRODUCT($L$10:$N$12,H3:J5)+$O$10</f>
        <v>0.19850000000000004</v>
      </c>
      <c r="Y11">
        <v>-0.26870000000000005</v>
      </c>
      <c r="AA11">
        <v>1.8366791E-2</v>
      </c>
      <c r="AB11">
        <v>5.5731624E-2</v>
      </c>
      <c r="AC11">
        <v>2.9654711E-2</v>
      </c>
      <c r="AD11">
        <v>8.7538050000000006E-2</v>
      </c>
      <c r="AE11">
        <v>9.1810509999999998E-2</v>
      </c>
      <c r="AF11">
        <v>2.1265880000000001E-2</v>
      </c>
      <c r="AG11">
        <v>-4.3049213000000003E-2</v>
      </c>
      <c r="AH11">
        <v>-5.026709E-2</v>
      </c>
      <c r="AI11">
        <v>5.4762036E-2</v>
      </c>
      <c r="AJ11">
        <v>7.0693240000000004E-2</v>
      </c>
      <c r="AK11">
        <v>3.3848256E-2</v>
      </c>
      <c r="AL11">
        <v>6.3544974000000004E-2</v>
      </c>
      <c r="AM11">
        <v>2.5174245000000001E-2</v>
      </c>
      <c r="AN11">
        <v>5.0941556999999998E-2</v>
      </c>
      <c r="AO11">
        <v>-9.8024085E-3</v>
      </c>
      <c r="AP11">
        <v>-8.2334205999999993E-2</v>
      </c>
      <c r="AQ11">
        <v>-0.17698173082898122</v>
      </c>
      <c r="AR11" s="2">
        <f t="shared" si="8"/>
        <v>0</v>
      </c>
      <c r="AT11">
        <v>-1.2403846E-2</v>
      </c>
      <c r="AU11">
        <v>-6.7295209999999994E-2</v>
      </c>
      <c r="AV11">
        <v>-0.19855157000000001</v>
      </c>
      <c r="AW11">
        <v>-8.2107629999999994E-3</v>
      </c>
      <c r="AX11">
        <v>0.13020611000000001</v>
      </c>
      <c r="AY11">
        <v>0.18730292000000001</v>
      </c>
      <c r="AZ11">
        <v>-0.17653745000000001</v>
      </c>
      <c r="BA11">
        <v>-0.14273812</v>
      </c>
      <c r="BB11">
        <v>-0.21509859000000001</v>
      </c>
      <c r="BC11">
        <v>-1.4497608E-2</v>
      </c>
      <c r="BD11">
        <v>0.2064648</v>
      </c>
      <c r="BE11">
        <v>9.3163040000000003E-2</v>
      </c>
      <c r="BF11">
        <v>0.17855850000000001</v>
      </c>
      <c r="BG11">
        <v>-8.0053669999999993E-2</v>
      </c>
      <c r="BH11">
        <v>-5.4722443000000003E-2</v>
      </c>
      <c r="BI11">
        <v>-0.24391492000000001</v>
      </c>
      <c r="BJ11">
        <v>5.4857550642734808E-2</v>
      </c>
      <c r="BK11" s="3">
        <f t="shared" si="9"/>
        <v>0</v>
      </c>
      <c r="BM11">
        <v>0.18774553999999999</v>
      </c>
    </row>
    <row r="12" spans="2:70">
      <c r="L12">
        <v>-2.87E-2</v>
      </c>
      <c r="M12">
        <v>-0.22620000000000001</v>
      </c>
      <c r="N12">
        <v>-0.1653</v>
      </c>
      <c r="Q12">
        <f t="shared" si="11"/>
        <v>0.26690000000000003</v>
      </c>
      <c r="R12">
        <f t="shared" si="12"/>
        <v>0.26690000000000003</v>
      </c>
      <c r="S12">
        <f t="shared" si="13"/>
        <v>0.28570000000000001</v>
      </c>
      <c r="T12">
        <f t="shared" si="14"/>
        <v>0.58340000000000003</v>
      </c>
      <c r="U12">
        <f t="shared" si="15"/>
        <v>0.28070000000000001</v>
      </c>
      <c r="V12">
        <f t="shared" si="16"/>
        <v>0.26690000000000003</v>
      </c>
      <c r="W12">
        <f t="shared" si="17"/>
        <v>0.26690000000000003</v>
      </c>
      <c r="Y12">
        <v>-7.1300000000000002E-2</v>
      </c>
      <c r="AA12">
        <v>9.5204994000000001E-2</v>
      </c>
      <c r="AB12">
        <v>9.6975889999999995E-2</v>
      </c>
      <c r="AC12">
        <v>-6.8378649999999999E-2</v>
      </c>
      <c r="AD12">
        <v>1.353509E-2</v>
      </c>
      <c r="AE12">
        <v>-5.6183700000000003E-2</v>
      </c>
      <c r="AF12">
        <v>6.1262219999999999E-2</v>
      </c>
      <c r="AG12">
        <v>-4.3750103999999998E-2</v>
      </c>
      <c r="AH12">
        <v>5.2407785999999998E-2</v>
      </c>
      <c r="AI12">
        <v>-5.3660970000000002E-2</v>
      </c>
      <c r="AJ12">
        <v>7.4388830000000003E-2</v>
      </c>
      <c r="AK12">
        <v>6.6096410000000003E-3</v>
      </c>
      <c r="AL12">
        <v>-3.4852660000000001E-2</v>
      </c>
      <c r="AM12">
        <v>-7.8029539999999994E-2</v>
      </c>
      <c r="AN12">
        <v>1.4987722E-2</v>
      </c>
      <c r="AO12">
        <v>-2.2557689999999998E-2</v>
      </c>
      <c r="AP12">
        <v>-8.9319529999999994E-2</v>
      </c>
      <c r="AQ12">
        <v>-0.23761079387975997</v>
      </c>
      <c r="AR12" s="2">
        <f t="shared" si="8"/>
        <v>0</v>
      </c>
      <c r="AT12">
        <v>-0.23938593</v>
      </c>
      <c r="AU12">
        <v>-0.12463850999999999</v>
      </c>
      <c r="AV12">
        <v>0.13550133</v>
      </c>
      <c r="AW12">
        <v>-8.7358650000000006E-3</v>
      </c>
      <c r="AX12">
        <v>-0.16051689999999999</v>
      </c>
      <c r="AY12">
        <v>3.9600700000000003E-2</v>
      </c>
      <c r="AZ12">
        <v>-0.15651944000000001</v>
      </c>
      <c r="BA12">
        <v>0.11146897</v>
      </c>
      <c r="BB12">
        <v>-7.5748700000000002E-2</v>
      </c>
      <c r="BC12">
        <v>8.2456740000000001E-2</v>
      </c>
      <c r="BD12">
        <v>-0.13103318</v>
      </c>
      <c r="BE12">
        <v>-0.22217539</v>
      </c>
      <c r="BF12">
        <v>-2.0169943999999999E-2</v>
      </c>
      <c r="BG12">
        <v>-0.20704938000000001</v>
      </c>
      <c r="BH12">
        <v>-0.15670924</v>
      </c>
      <c r="BI12">
        <v>0.25308757999999998</v>
      </c>
      <c r="BJ12">
        <v>-6.2455871194491433E-2</v>
      </c>
      <c r="BK12" s="3">
        <f t="shared" si="9"/>
        <v>0.19063170880550856</v>
      </c>
      <c r="BM12">
        <v>0.44076149999999997</v>
      </c>
    </row>
    <row r="13" spans="2:70">
      <c r="Q13">
        <f t="shared" si="11"/>
        <v>4.0700000000000014E-2</v>
      </c>
      <c r="R13">
        <f t="shared" si="12"/>
        <v>0.23820000000000002</v>
      </c>
      <c r="S13">
        <f t="shared" si="13"/>
        <v>2.2000000000000353E-3</v>
      </c>
      <c r="T13">
        <f t="shared" si="14"/>
        <v>6.0200000000000031E-2</v>
      </c>
      <c r="U13">
        <f t="shared" si="15"/>
        <v>0.4052</v>
      </c>
      <c r="V13">
        <f t="shared" si="16"/>
        <v>0.10160000000000002</v>
      </c>
      <c r="W13">
        <f t="shared" si="17"/>
        <v>4.0700000000000014E-2</v>
      </c>
      <c r="Y13">
        <v>-8.14E-2</v>
      </c>
      <c r="AA13">
        <v>4.6915724999999998E-2</v>
      </c>
      <c r="AB13">
        <v>1.5298872999999999E-2</v>
      </c>
      <c r="AC13">
        <v>4.1349709999999998E-2</v>
      </c>
      <c r="AD13">
        <v>-6.3910040000000001E-2</v>
      </c>
      <c r="AE13">
        <v>-1.5946053000000002E-2</v>
      </c>
      <c r="AF13">
        <v>3.3460440000000001E-2</v>
      </c>
      <c r="AG13">
        <v>8.0261589999999994E-2</v>
      </c>
      <c r="AH13">
        <v>4.2896137000000001E-2</v>
      </c>
      <c r="AI13">
        <v>-8.6479799999999996E-2</v>
      </c>
      <c r="AJ13">
        <v>-3.1863919999999997E-2</v>
      </c>
      <c r="AK13">
        <v>-7.6940330000000001E-2</v>
      </c>
      <c r="AL13">
        <v>-3.0234932999999999E-2</v>
      </c>
      <c r="AM13">
        <v>-1.2688695999999999E-2</v>
      </c>
      <c r="AN13">
        <v>-9.8200060000000006E-2</v>
      </c>
      <c r="AO13">
        <v>8.4522040000000007E-2</v>
      </c>
      <c r="AP13">
        <v>-4.4925615000000002E-2</v>
      </c>
      <c r="AQ13">
        <v>-1.3021706977038975E-2</v>
      </c>
      <c r="AR13" s="2">
        <f t="shared" si="8"/>
        <v>0</v>
      </c>
      <c r="AT13">
        <v>-0.46690989999999999</v>
      </c>
      <c r="AU13">
        <v>0.3076932</v>
      </c>
      <c r="AV13">
        <v>-0.17378666000000001</v>
      </c>
      <c r="AW13">
        <v>6.1062336000000002E-2</v>
      </c>
      <c r="AX13">
        <v>0.38336626000000001</v>
      </c>
      <c r="AY13">
        <v>2.4017899999999998E-2</v>
      </c>
      <c r="AZ13">
        <v>0.1908445</v>
      </c>
      <c r="BA13">
        <v>-3.1369880000000003E-2</v>
      </c>
      <c r="BB13">
        <v>0.44309505999999999</v>
      </c>
      <c r="BC13">
        <v>-0.10729627</v>
      </c>
      <c r="BD13">
        <v>0.43157780000000001</v>
      </c>
      <c r="BE13">
        <v>2.091229E-2</v>
      </c>
      <c r="BF13">
        <v>-0.13890432</v>
      </c>
      <c r="BG13">
        <v>-0.32215450000000001</v>
      </c>
      <c r="BH13">
        <v>-0.14307679000000001</v>
      </c>
      <c r="BI13">
        <v>-0.12334877</v>
      </c>
      <c r="BJ13">
        <v>5.2946132642029339E-2</v>
      </c>
      <c r="BK13" s="3">
        <f t="shared" si="9"/>
        <v>0</v>
      </c>
      <c r="BM13">
        <v>-0.14082757000000001</v>
      </c>
    </row>
    <row r="14" spans="2:70">
      <c r="Q14">
        <f t="shared" si="11"/>
        <v>0.41810000000000003</v>
      </c>
      <c r="R14">
        <f t="shared" si="12"/>
        <v>5.4500000000000021E-2</v>
      </c>
      <c r="S14">
        <f t="shared" si="13"/>
        <v>0.23820000000000002</v>
      </c>
      <c r="T14">
        <f t="shared" si="14"/>
        <v>0.26690000000000003</v>
      </c>
      <c r="U14">
        <f t="shared" si="15"/>
        <v>0.10160000000000002</v>
      </c>
      <c r="V14">
        <f t="shared" si="16"/>
        <v>5.9500000000000025E-2</v>
      </c>
      <c r="W14">
        <f t="shared" si="17"/>
        <v>0.55469999999999997</v>
      </c>
      <c r="Y14">
        <v>-0.64729999999999999</v>
      </c>
      <c r="AA14">
        <v>2.1720558000000001E-2</v>
      </c>
      <c r="AB14">
        <v>-9.1558319999999999E-2</v>
      </c>
      <c r="AC14">
        <v>-8.7251863999999998E-2</v>
      </c>
      <c r="AD14">
        <v>-3.6336555999999999E-2</v>
      </c>
      <c r="AE14">
        <v>1.7896815999999999E-2</v>
      </c>
      <c r="AF14">
        <v>-6.3060430000000001E-2</v>
      </c>
      <c r="AG14">
        <v>1.1232941999999999E-2</v>
      </c>
      <c r="AH14">
        <v>-8.5867084999999996E-2</v>
      </c>
      <c r="AI14">
        <v>6.8843769999999999E-2</v>
      </c>
      <c r="AJ14">
        <v>-1.2817293E-2</v>
      </c>
      <c r="AK14">
        <v>-4.0265486000000003E-2</v>
      </c>
      <c r="AL14">
        <v>-2.3988068000000001E-2</v>
      </c>
      <c r="AM14">
        <v>-8.2373399999999999E-2</v>
      </c>
      <c r="AN14">
        <v>-1.7852090000000001E-2</v>
      </c>
      <c r="AO14">
        <v>8.7676599999999993E-2</v>
      </c>
      <c r="AP14">
        <v>-2.0390667000000001E-2</v>
      </c>
      <c r="AQ14">
        <v>-7.1085066544631925E-2</v>
      </c>
      <c r="AR14" s="2">
        <f t="shared" si="8"/>
        <v>0</v>
      </c>
      <c r="AT14">
        <v>-2.2143781000000001E-2</v>
      </c>
      <c r="AU14">
        <v>0.46187191999999999</v>
      </c>
      <c r="AV14">
        <v>-0.18746302000000001</v>
      </c>
      <c r="AW14">
        <v>0.19053742000000001</v>
      </c>
      <c r="AX14">
        <v>0.43041852000000003</v>
      </c>
      <c r="AY14">
        <v>0.23232558</v>
      </c>
      <c r="AZ14">
        <v>0.12574777000000001</v>
      </c>
      <c r="BA14">
        <v>0.22605523</v>
      </c>
      <c r="BB14">
        <v>9.8548279999999995E-3</v>
      </c>
      <c r="BC14">
        <v>0.20944895999999999</v>
      </c>
      <c r="BD14">
        <v>0.29457918</v>
      </c>
      <c r="BE14">
        <v>0.15066925</v>
      </c>
      <c r="BF14">
        <v>-0.17493981</v>
      </c>
      <c r="BG14">
        <v>-0.31584325000000002</v>
      </c>
      <c r="BH14">
        <v>-0.36870140000000001</v>
      </c>
      <c r="BI14">
        <v>-0.10700232</v>
      </c>
      <c r="BJ14">
        <v>5.3545845373106651E-2</v>
      </c>
      <c r="BK14" s="3">
        <f t="shared" si="9"/>
        <v>0</v>
      </c>
      <c r="BM14">
        <v>-0.110258535</v>
      </c>
    </row>
    <row r="15" spans="2:70">
      <c r="Q15">
        <f t="shared" si="11"/>
        <v>7.9000000000000042E-2</v>
      </c>
      <c r="R15">
        <f t="shared" si="12"/>
        <v>0.55640000000000001</v>
      </c>
      <c r="S15">
        <f t="shared" si="13"/>
        <v>-0.11080000000000001</v>
      </c>
      <c r="T15">
        <f t="shared" si="14"/>
        <v>-0.15329999999999999</v>
      </c>
      <c r="U15">
        <f t="shared" si="15"/>
        <v>3.0800000000000022E-2</v>
      </c>
      <c r="V15">
        <f t="shared" si="16"/>
        <v>0.29000000000000004</v>
      </c>
      <c r="W15">
        <f t="shared" si="17"/>
        <v>7.4000000000000038E-2</v>
      </c>
      <c r="Y15">
        <v>-0.78400000000000003</v>
      </c>
      <c r="AA15">
        <v>-2.0437598000000001E-2</v>
      </c>
      <c r="AB15">
        <v>7.2111250000000002E-2</v>
      </c>
      <c r="AC15">
        <v>-5.3312827E-2</v>
      </c>
      <c r="AD15">
        <v>4.9348712000000003E-2</v>
      </c>
      <c r="AE15">
        <v>3.4511029999999998E-2</v>
      </c>
      <c r="AF15">
        <v>8.3915815000000005E-2</v>
      </c>
      <c r="AG15">
        <v>-1.00745335E-2</v>
      </c>
      <c r="AH15">
        <v>0.10078816</v>
      </c>
      <c r="AI15">
        <v>-4.8459265000000001E-2</v>
      </c>
      <c r="AJ15">
        <v>-6.9379300000000005E-2</v>
      </c>
      <c r="AK15">
        <v>8.8104619999999995E-2</v>
      </c>
      <c r="AL15">
        <v>1.8034250000000002E-2</v>
      </c>
      <c r="AM15">
        <v>-9.5067159999999998E-2</v>
      </c>
      <c r="AN15">
        <v>-2.7406699999999999E-2</v>
      </c>
      <c r="AO15">
        <v>4.1518180000000002E-2</v>
      </c>
      <c r="AP15">
        <v>-3.6244579999999998E-2</v>
      </c>
      <c r="AQ15">
        <v>0.17883029384057003</v>
      </c>
      <c r="AR15" s="2">
        <f t="shared" si="8"/>
        <v>0.14258571384057003</v>
      </c>
      <c r="AT15">
        <v>0.24351535999999999</v>
      </c>
      <c r="AU15">
        <v>-0.41081069999999997</v>
      </c>
      <c r="AV15">
        <v>0.40728039999999999</v>
      </c>
      <c r="AW15">
        <v>-0.13172877</v>
      </c>
      <c r="AX15">
        <v>-0.15252112000000001</v>
      </c>
      <c r="AY15">
        <v>0.23382238</v>
      </c>
      <c r="AZ15">
        <v>0.13613272000000001</v>
      </c>
      <c r="BA15">
        <v>-0.16160770999999999</v>
      </c>
      <c r="BB15">
        <v>-0.42879778000000002</v>
      </c>
      <c r="BC15">
        <v>0.21766650000000001</v>
      </c>
      <c r="BD15">
        <v>-0.24153669</v>
      </c>
      <c r="BE15">
        <v>4.9609303E-2</v>
      </c>
      <c r="BF15">
        <v>-9.5121323999999993E-2</v>
      </c>
      <c r="BG15">
        <v>0.28682311999999999</v>
      </c>
      <c r="BH15">
        <v>0.24741435000000001</v>
      </c>
      <c r="BI15">
        <v>4.8464559999999997E-2</v>
      </c>
      <c r="BJ15">
        <v>0.18059191335857452</v>
      </c>
      <c r="BK15" s="3">
        <f t="shared" si="9"/>
        <v>0.22905647335857451</v>
      </c>
      <c r="BM15">
        <v>-0.32281935</v>
      </c>
    </row>
    <row r="16" spans="2:70">
      <c r="Q16">
        <f t="shared" si="11"/>
        <v>2.2000000000000353E-3</v>
      </c>
      <c r="R16">
        <f t="shared" si="12"/>
        <v>7.9000000000000042E-2</v>
      </c>
      <c r="S16">
        <f t="shared" si="13"/>
        <v>0.74049999999999994</v>
      </c>
      <c r="T16">
        <f t="shared" si="14"/>
        <v>0.61599999999999999</v>
      </c>
      <c r="U16">
        <f t="shared" si="15"/>
        <v>0.33250000000000002</v>
      </c>
      <c r="V16">
        <f t="shared" si="16"/>
        <v>7.4000000000000038E-2</v>
      </c>
      <c r="W16">
        <f t="shared" si="17"/>
        <v>0.4052</v>
      </c>
      <c r="Y16">
        <v>-0.25700000000000001</v>
      </c>
      <c r="AA16">
        <v>4.7785162999999999E-2</v>
      </c>
      <c r="AB16">
        <v>9.247623E-3</v>
      </c>
      <c r="AC16">
        <v>-5.3103897999999997E-2</v>
      </c>
      <c r="AD16">
        <v>3.1522260000000003E-2</v>
      </c>
      <c r="AE16">
        <v>-9.8309489999999999E-2</v>
      </c>
      <c r="AF16">
        <v>6.2058179999999998E-2</v>
      </c>
      <c r="AG16">
        <v>7.6637073999999999E-2</v>
      </c>
      <c r="AH16">
        <v>8.6949200000000004E-2</v>
      </c>
      <c r="AI16">
        <v>4.7478303000000003E-3</v>
      </c>
      <c r="AJ16">
        <v>6.2285632E-2</v>
      </c>
      <c r="AK16">
        <v>1.1891082000000001E-2</v>
      </c>
      <c r="AL16">
        <v>8.0935480000000004E-2</v>
      </c>
      <c r="AM16">
        <v>9.2088329999999996E-2</v>
      </c>
      <c r="AN16">
        <v>-4.3104169999999997E-2</v>
      </c>
      <c r="AO16">
        <v>-6.2266739999999995E-4</v>
      </c>
      <c r="AP16">
        <v>6.6561239999999994E-2</v>
      </c>
      <c r="AQ16">
        <v>1.9850965972240009E-2</v>
      </c>
      <c r="AR16" s="2">
        <f t="shared" si="8"/>
        <v>8.6412205972240003E-2</v>
      </c>
      <c r="AT16">
        <v>-0.36179719999999999</v>
      </c>
      <c r="AU16">
        <v>0.27497759999999999</v>
      </c>
      <c r="AV16">
        <v>-0.32154378</v>
      </c>
      <c r="AW16">
        <v>-8.8923039999999995E-2</v>
      </c>
      <c r="AX16">
        <v>0.44709660000000001</v>
      </c>
      <c r="AY16">
        <v>0.108792424</v>
      </c>
      <c r="AZ16">
        <v>-7.6937290000000005E-2</v>
      </c>
      <c r="BA16">
        <v>0.11996730999999999</v>
      </c>
      <c r="BB16">
        <v>0.31211936000000001</v>
      </c>
      <c r="BC16">
        <v>-0.23123490999999999</v>
      </c>
      <c r="BD16">
        <v>0.43904870000000001</v>
      </c>
      <c r="BE16">
        <v>3.4306853999999998E-2</v>
      </c>
      <c r="BF16">
        <v>9.2160580000000006E-2</v>
      </c>
      <c r="BG16">
        <v>-0.29623535000000001</v>
      </c>
      <c r="BH16">
        <v>-0.44245984999999999</v>
      </c>
      <c r="BI16">
        <v>0.11432494999999999</v>
      </c>
      <c r="BJ16">
        <v>3.5499898806707036E-2</v>
      </c>
      <c r="BK16" s="3">
        <f t="shared" si="9"/>
        <v>0.14982484880670704</v>
      </c>
      <c r="BM16">
        <v>-0.44893205000000003</v>
      </c>
    </row>
    <row r="17" spans="25:41">
      <c r="Y17">
        <v>-0.25700000000000001</v>
      </c>
      <c r="AA17">
        <v>3.6955476000000001E-2</v>
      </c>
      <c r="AB17">
        <v>2.0046458000000001E-3</v>
      </c>
      <c r="AC17">
        <v>4.8880412999999998E-2</v>
      </c>
      <c r="AD17">
        <v>1.9632949999999999E-3</v>
      </c>
      <c r="AE17">
        <v>3.5902693999999999E-2</v>
      </c>
      <c r="AF17">
        <v>-6.236038E-2</v>
      </c>
      <c r="AG17">
        <v>-4.8804920000000002E-2</v>
      </c>
      <c r="AH17">
        <v>6.2849894000000003E-2</v>
      </c>
      <c r="AI17">
        <v>5.3124159999999997E-2</v>
      </c>
      <c r="AJ17">
        <v>-6.6985934999999996E-2</v>
      </c>
      <c r="AK17">
        <v>5.1220297999999997E-2</v>
      </c>
      <c r="AL17">
        <v>-4.6480595999999997E-3</v>
      </c>
      <c r="AM17">
        <v>-5.0812796E-2</v>
      </c>
      <c r="AN17">
        <v>-5.6032933E-2</v>
      </c>
      <c r="AO17">
        <v>7.5754719999999998E-2</v>
      </c>
    </row>
    <row r="18" spans="25:41">
      <c r="Y18">
        <v>-0.15579999999999999</v>
      </c>
      <c r="AA18">
        <v>-9.0924060000000001E-2</v>
      </c>
      <c r="AB18">
        <v>-9.6226049999999994E-2</v>
      </c>
      <c r="AC18">
        <v>-2.6447027999999999E-3</v>
      </c>
      <c r="AD18">
        <v>-1.3331689000000001E-2</v>
      </c>
      <c r="AE18">
        <v>-5.9571319999999997E-2</v>
      </c>
      <c r="AF18">
        <v>7.6377929999999997E-2</v>
      </c>
      <c r="AG18">
        <v>-4.9877389999999997E-3</v>
      </c>
      <c r="AH18">
        <v>-1.0253042E-2</v>
      </c>
      <c r="AI18">
        <v>-8.4313299999999994E-2</v>
      </c>
      <c r="AJ18">
        <v>-4.1566618E-2</v>
      </c>
      <c r="AK18">
        <v>-5.0962477999999999E-2</v>
      </c>
      <c r="AL18">
        <v>7.7724070000000006E-2</v>
      </c>
      <c r="AM18">
        <v>4.5086116000000002E-2</v>
      </c>
      <c r="AN18">
        <v>-8.1949875000000005E-2</v>
      </c>
      <c r="AO18">
        <v>-8.1558140000000001E-2</v>
      </c>
    </row>
    <row r="19" spans="25:41">
      <c r="Y19">
        <v>-0.36860000000000004</v>
      </c>
      <c r="AA19">
        <v>-5.9670616000000003E-2</v>
      </c>
      <c r="AB19">
        <v>-2.2703812E-2</v>
      </c>
      <c r="AC19">
        <v>-9.707855E-2</v>
      </c>
      <c r="AD19">
        <v>-3.9302695999999998E-2</v>
      </c>
      <c r="AE19">
        <v>1.3268359E-2</v>
      </c>
      <c r="AF19">
        <v>2.8658375E-2</v>
      </c>
      <c r="AG19">
        <v>6.9384929999999997E-2</v>
      </c>
      <c r="AH19">
        <v>3.5788460000000001E-2</v>
      </c>
      <c r="AI19">
        <v>-8.6467944000000005E-2</v>
      </c>
      <c r="AJ19">
        <v>8.3414909999999995E-2</v>
      </c>
      <c r="AK19">
        <v>7.9967780000000002E-2</v>
      </c>
      <c r="AL19">
        <v>7.935217E-2</v>
      </c>
      <c r="AM19">
        <v>-2.2493928999999999E-2</v>
      </c>
      <c r="AN19">
        <v>9.9490314999999996E-2</v>
      </c>
      <c r="AO19">
        <v>4.2205914999999997E-2</v>
      </c>
    </row>
    <row r="20" spans="25:41">
      <c r="Y20">
        <v>-0.55970000000000009</v>
      </c>
      <c r="AA20">
        <v>3.3906549999999998E-3</v>
      </c>
      <c r="AB20">
        <v>-4.9029547999999999E-2</v>
      </c>
      <c r="AC20">
        <v>-5.7691834999999997E-2</v>
      </c>
      <c r="AD20">
        <v>-3.5853058E-2</v>
      </c>
      <c r="AE20">
        <v>6.8341840000000001E-2</v>
      </c>
      <c r="AF20">
        <v>-1.9884735000000001E-2</v>
      </c>
      <c r="AG20">
        <v>3.9477869999999998E-2</v>
      </c>
      <c r="AH20">
        <v>-5.4650820000000003E-2</v>
      </c>
      <c r="AI20">
        <v>3.439176E-2</v>
      </c>
      <c r="AJ20">
        <v>2.4548008999999999E-2</v>
      </c>
      <c r="AK20">
        <v>-2.1623716000000001E-2</v>
      </c>
      <c r="AL20">
        <v>-5.2593584999999998E-2</v>
      </c>
      <c r="AM20">
        <v>-2.0455516999999999E-2</v>
      </c>
      <c r="AN20">
        <v>-9.2268810000000007E-2</v>
      </c>
      <c r="AO20">
        <v>-5.8715905999999998E-2</v>
      </c>
    </row>
    <row r="21" spans="25:41">
      <c r="Y21">
        <v>-0.25700000000000001</v>
      </c>
      <c r="AA21">
        <v>3.8329466999999999E-2</v>
      </c>
      <c r="AB21">
        <v>9.8935455000000005E-2</v>
      </c>
      <c r="AC21">
        <v>-4.6747527999999997E-2</v>
      </c>
      <c r="AD21">
        <v>-5.3284129999999999E-2</v>
      </c>
      <c r="AE21">
        <v>-1.0062656999999999E-2</v>
      </c>
      <c r="AF21">
        <v>-7.2242410000000007E-2</v>
      </c>
      <c r="AG21">
        <v>-6.5338165000000004E-2</v>
      </c>
      <c r="AH21">
        <v>-3.4324899999999998E-2</v>
      </c>
      <c r="AI21">
        <v>8.8077810000000006E-2</v>
      </c>
      <c r="AJ21">
        <v>-4.2288172999999998E-2</v>
      </c>
      <c r="AK21">
        <v>-3.4048586999999998E-2</v>
      </c>
      <c r="AL21">
        <v>-8.6792559999999998E-3</v>
      </c>
      <c r="AM21" s="4">
        <v>-6.5244733999999995E-5</v>
      </c>
      <c r="AN21">
        <v>9.3901499999999999E-2</v>
      </c>
      <c r="AO21">
        <v>7.8777910000000007E-2</v>
      </c>
    </row>
    <row r="22" spans="25:41">
      <c r="Y22">
        <v>-0.25700000000000001</v>
      </c>
      <c r="AA22">
        <v>4.9144210000000001E-2</v>
      </c>
      <c r="AB22">
        <v>7.1925773999999998E-2</v>
      </c>
      <c r="AC22">
        <v>-9.3724940000000007E-2</v>
      </c>
      <c r="AD22">
        <v>1.6552537999999999E-2</v>
      </c>
      <c r="AE22">
        <v>-3.1955986999999998E-3</v>
      </c>
      <c r="AF22">
        <v>-1.6760744000000001E-2</v>
      </c>
      <c r="AG22">
        <v>2.6255533000000001E-2</v>
      </c>
      <c r="AH22">
        <v>4.767503E-2</v>
      </c>
      <c r="AI22">
        <v>-1.068902E-2</v>
      </c>
      <c r="AJ22">
        <v>-6.8020819999999996E-2</v>
      </c>
      <c r="AK22">
        <v>2.0491399E-2</v>
      </c>
      <c r="AL22">
        <v>-4.7685159999999997E-2</v>
      </c>
      <c r="AM22">
        <v>7.8784585000000004E-2</v>
      </c>
      <c r="AN22">
        <v>-7.9408480000000004E-2</v>
      </c>
      <c r="AO22">
        <v>-8.9296249999999994E-2</v>
      </c>
    </row>
    <row r="23" spans="25:41">
      <c r="Y23">
        <v>-7.1300000000000002E-2</v>
      </c>
      <c r="AA23">
        <v>-6.013222E-2</v>
      </c>
      <c r="AB23">
        <v>7.5356199999999998E-2</v>
      </c>
      <c r="AC23">
        <v>1.2934685E-2</v>
      </c>
      <c r="AD23">
        <v>2.8369337000000001E-2</v>
      </c>
      <c r="AE23">
        <v>-7.5473933999999996E-3</v>
      </c>
      <c r="AF23">
        <v>-9.9039730000000006E-2</v>
      </c>
      <c r="AG23">
        <v>-7.7017740000000001E-2</v>
      </c>
      <c r="AH23">
        <v>4.4968754E-2</v>
      </c>
      <c r="AI23">
        <v>7.1137130000000007E-2</v>
      </c>
      <c r="AJ23">
        <v>-6.9465570000000004E-2</v>
      </c>
      <c r="AK23">
        <v>-3.6195114E-2</v>
      </c>
      <c r="AL23">
        <v>4.2019725000000001E-2</v>
      </c>
      <c r="AM23">
        <v>-1.3974056E-2</v>
      </c>
      <c r="AN23">
        <v>-2.4508065999999998E-2</v>
      </c>
      <c r="AO23">
        <v>3.7532493E-2</v>
      </c>
    </row>
    <row r="24" spans="25:41">
      <c r="Y24">
        <v>-2.1400000000000002E-2</v>
      </c>
      <c r="AA24">
        <v>-0.10021867600000001</v>
      </c>
      <c r="AB24">
        <v>6.9178939999999994E-2</v>
      </c>
      <c r="AC24">
        <v>3.5995557999999997E-2</v>
      </c>
      <c r="AD24">
        <v>7.7351929999999999E-2</v>
      </c>
      <c r="AE24">
        <v>8.4295469999999997E-2</v>
      </c>
      <c r="AF24">
        <v>5.7655558000000003E-2</v>
      </c>
      <c r="AG24">
        <v>-5.4858700000000003E-2</v>
      </c>
      <c r="AH24">
        <v>4.0000557999999999E-2</v>
      </c>
      <c r="AI24">
        <v>3.5496816E-2</v>
      </c>
      <c r="AJ24">
        <v>8.1521899999999994E-2</v>
      </c>
      <c r="AK24">
        <v>-4.0592929999999999E-2</v>
      </c>
      <c r="AL24">
        <v>-3.5513839999999998E-2</v>
      </c>
      <c r="AM24">
        <v>8.3586649999999998E-2</v>
      </c>
      <c r="AN24">
        <v>-4.1382580000000002E-2</v>
      </c>
      <c r="AO24">
        <v>-8.3053075000000004E-2</v>
      </c>
    </row>
    <row r="25" spans="25:41">
      <c r="Y25">
        <v>-0.317</v>
      </c>
      <c r="AA25">
        <v>-5.2620469999999997E-3</v>
      </c>
      <c r="AB25">
        <v>-6.2616720000000001E-2</v>
      </c>
      <c r="AC25">
        <v>-1.8534042000000001E-2</v>
      </c>
      <c r="AD25">
        <v>-2.2820704000000001E-2</v>
      </c>
      <c r="AE25">
        <v>5.7409941999999999E-2</v>
      </c>
      <c r="AF25">
        <v>7.3160649999999994E-2</v>
      </c>
      <c r="AG25">
        <v>6.4953999999999998E-2</v>
      </c>
      <c r="AH25">
        <v>-9.6342059999999993E-2</v>
      </c>
      <c r="AI25">
        <v>2.8819933999999998E-2</v>
      </c>
      <c r="AJ25">
        <v>-9.2328380000000002E-2</v>
      </c>
      <c r="AK25">
        <v>-1.4454804E-2</v>
      </c>
      <c r="AL25">
        <v>3.0814692000000001E-2</v>
      </c>
      <c r="AM25">
        <v>5.9104814999999998E-2</v>
      </c>
      <c r="AN25">
        <v>-5.4068409999999997E-2</v>
      </c>
      <c r="AO25">
        <v>5.8957368000000003E-2</v>
      </c>
    </row>
    <row r="26" spans="25:41">
      <c r="Y26">
        <v>-0.58729999999999993</v>
      </c>
      <c r="AA26">
        <v>-1.1547788999999999E-2</v>
      </c>
      <c r="AB26">
        <v>-4.3382980000000002E-2</v>
      </c>
      <c r="AC26">
        <v>-4.0198497E-2</v>
      </c>
      <c r="AD26">
        <v>7.2315560000000001E-3</v>
      </c>
      <c r="AE26">
        <v>1.6987658999999999E-2</v>
      </c>
      <c r="AF26">
        <v>-2.9082097000000001E-2</v>
      </c>
      <c r="AG26">
        <v>-2.6921809000000001E-2</v>
      </c>
      <c r="AH26">
        <v>8.3709224999999998E-2</v>
      </c>
      <c r="AI26">
        <v>-6.4404489999999995E-2</v>
      </c>
      <c r="AJ26">
        <v>8.7290240000000005E-2</v>
      </c>
      <c r="AK26">
        <v>-5.7670027E-3</v>
      </c>
      <c r="AL26">
        <v>6.0351192999999999E-3</v>
      </c>
      <c r="AM26">
        <v>6.9297339999999999E-2</v>
      </c>
      <c r="AN26">
        <v>3.5914509999999997E-2</v>
      </c>
      <c r="AO26">
        <v>1.84706E-2</v>
      </c>
    </row>
    <row r="27" spans="25:41">
      <c r="Y27">
        <v>-0.45369999999999999</v>
      </c>
      <c r="AA27">
        <v>2.9312609999999999E-2</v>
      </c>
      <c r="AB27">
        <v>-3.9532350000000001E-2</v>
      </c>
      <c r="AC27">
        <v>-6.126091E-4</v>
      </c>
      <c r="AD27">
        <v>6.5285099999999999E-2</v>
      </c>
      <c r="AE27">
        <v>-6.0792516999999997E-2</v>
      </c>
      <c r="AF27">
        <v>9.3646153999999995E-2</v>
      </c>
      <c r="AG27">
        <v>-5.1452838000000001E-2</v>
      </c>
      <c r="AH27">
        <v>-4.2192741999999998E-2</v>
      </c>
      <c r="AI27">
        <v>9.6138075000000003E-2</v>
      </c>
      <c r="AJ27">
        <v>8.0808699999999997E-2</v>
      </c>
      <c r="AK27">
        <v>-5.7452799999999998E-2</v>
      </c>
      <c r="AL27">
        <v>-6.631302E-2</v>
      </c>
      <c r="AM27">
        <v>-9.1614810000000005E-2</v>
      </c>
      <c r="AN27">
        <v>5.8547914E-2</v>
      </c>
      <c r="AO27">
        <v>8.6675000000000002E-2</v>
      </c>
    </row>
    <row r="28" spans="25:41">
      <c r="Y28">
        <v>-7.2000000000000008E-2</v>
      </c>
      <c r="AA28">
        <v>-2.777984E-2</v>
      </c>
      <c r="AB28">
        <v>-4.0495219999999998E-2</v>
      </c>
      <c r="AC28">
        <v>-8.0234570000000005E-2</v>
      </c>
      <c r="AD28">
        <v>4.3940693000000003E-2</v>
      </c>
      <c r="AE28">
        <v>-5.4855015E-2</v>
      </c>
      <c r="AF28">
        <v>-3.7405074000000003E-2</v>
      </c>
      <c r="AG28">
        <v>7.1601939999999999E-3</v>
      </c>
      <c r="AH28">
        <v>8.7420239999999996E-2</v>
      </c>
      <c r="AI28">
        <v>4.6269089999999999E-2</v>
      </c>
      <c r="AJ28">
        <v>6.2591284999999998E-3</v>
      </c>
      <c r="AK28">
        <v>3.4528389999999999E-2</v>
      </c>
      <c r="AL28">
        <v>-6.7911970000000002E-2</v>
      </c>
      <c r="AM28">
        <v>-4.7234262999999999E-2</v>
      </c>
      <c r="AN28">
        <v>-6.6357089999999994E-2</v>
      </c>
      <c r="AO28">
        <v>-7.6187459999999999E-2</v>
      </c>
    </row>
    <row r="29" spans="25:41">
      <c r="Y29">
        <v>-7.1300000000000002E-2</v>
      </c>
      <c r="AA29">
        <v>7.7228469999999994E-2</v>
      </c>
      <c r="AB29">
        <v>7.8633519999999998E-2</v>
      </c>
      <c r="AC29">
        <v>-6.1508340000000002E-2</v>
      </c>
      <c r="AD29">
        <v>1.2979216999999999E-2</v>
      </c>
      <c r="AE29">
        <v>8.0464183999999994E-2</v>
      </c>
      <c r="AF29">
        <v>1.7298706E-2</v>
      </c>
      <c r="AG29">
        <v>2.468513E-2</v>
      </c>
      <c r="AH29">
        <v>8.3231630000000001E-2</v>
      </c>
      <c r="AI29">
        <v>1.5619330000000001E-2</v>
      </c>
      <c r="AJ29">
        <v>-8.0968659999999994E-3</v>
      </c>
      <c r="AK29">
        <v>-9.7902199999999995E-2</v>
      </c>
      <c r="AL29">
        <v>-9.8664109999999999E-2</v>
      </c>
      <c r="AM29">
        <v>-8.2299579999999997E-2</v>
      </c>
      <c r="AN29">
        <v>-4.7047815999999999E-2</v>
      </c>
      <c r="AO29">
        <v>6.5014329999999995E-2</v>
      </c>
    </row>
    <row r="30" spans="25:41">
      <c r="Y30">
        <v>-0.18360000000000001</v>
      </c>
      <c r="AA30">
        <v>6.7401602999999999E-3</v>
      </c>
      <c r="AB30">
        <v>3.4321636000000003E-2</v>
      </c>
      <c r="AC30">
        <v>-2.3037866000000001E-3</v>
      </c>
      <c r="AD30">
        <v>3.1039833999999999E-2</v>
      </c>
      <c r="AE30">
        <v>7.2672459999999994E-2</v>
      </c>
      <c r="AF30">
        <v>-7.0396929999999996E-2</v>
      </c>
      <c r="AG30">
        <v>-6.2792780000000006E-2</v>
      </c>
      <c r="AH30">
        <v>3.7441387999999999E-2</v>
      </c>
      <c r="AI30">
        <v>7.1448504999999995E-2</v>
      </c>
      <c r="AJ30">
        <v>7.8561779999999998E-2</v>
      </c>
      <c r="AK30">
        <v>6.2009543E-2</v>
      </c>
      <c r="AL30">
        <v>-5.6506064000000002E-2</v>
      </c>
      <c r="AM30">
        <v>-2.145449E-2</v>
      </c>
      <c r="AN30">
        <v>5.1560910000000001E-2</v>
      </c>
      <c r="AO30">
        <v>-6.7413879999999995E-2</v>
      </c>
    </row>
    <row r="31" spans="25:41">
      <c r="Y31">
        <v>-0.374</v>
      </c>
      <c r="AA31">
        <v>7.3766079999999998E-2</v>
      </c>
      <c r="AB31">
        <v>8.0948980000000004E-2</v>
      </c>
      <c r="AC31">
        <v>8.9739664999999996E-2</v>
      </c>
      <c r="AD31">
        <v>5.2433460000000003E-3</v>
      </c>
      <c r="AE31">
        <v>5.8488845999999997E-2</v>
      </c>
      <c r="AF31">
        <v>-4.270762E-3</v>
      </c>
      <c r="AG31">
        <v>-6.8120985999999994E-2</v>
      </c>
      <c r="AH31">
        <v>0.10064049</v>
      </c>
      <c r="AI31">
        <v>-8.6795059999999993E-2</v>
      </c>
      <c r="AJ31">
        <v>4.4545382000000001E-2</v>
      </c>
      <c r="AK31">
        <v>9.3687980000000004E-2</v>
      </c>
      <c r="AL31">
        <v>2.8219043999999999E-2</v>
      </c>
      <c r="AM31">
        <v>-2.0922481999999999E-2</v>
      </c>
      <c r="AN31">
        <v>-1.2210324E-2</v>
      </c>
      <c r="AO31">
        <v>-5.4526534000000002E-2</v>
      </c>
    </row>
    <row r="32" spans="25:41">
      <c r="Y32">
        <v>-2.1400000000000002E-2</v>
      </c>
      <c r="AA32">
        <v>-7.0338369999999997E-2</v>
      </c>
      <c r="AB32">
        <v>-4.7253816999999997E-3</v>
      </c>
      <c r="AC32">
        <v>-3.1063034999999999E-2</v>
      </c>
      <c r="AD32">
        <v>-8.6650060000000001E-2</v>
      </c>
      <c r="AE32">
        <v>-7.8763340000000001E-2</v>
      </c>
      <c r="AF32">
        <v>4.0833384E-2</v>
      </c>
      <c r="AG32">
        <v>-9.7830154000000003E-2</v>
      </c>
      <c r="AH32">
        <v>5.8005004999999998E-2</v>
      </c>
      <c r="AI32">
        <v>2.1767162E-2</v>
      </c>
      <c r="AJ32">
        <v>9.5511064000000007E-2</v>
      </c>
      <c r="AK32">
        <v>1.6342536000000001E-2</v>
      </c>
      <c r="AL32">
        <v>6.1544403000000003E-3</v>
      </c>
      <c r="AM32">
        <v>2.0526684999999999E-2</v>
      </c>
      <c r="AN32">
        <v>2.4602160000000001E-2</v>
      </c>
      <c r="AO32">
        <v>3.8421839999999999E-2</v>
      </c>
    </row>
    <row r="33" spans="25:41">
      <c r="Y33">
        <v>-0.25700000000000001</v>
      </c>
      <c r="AA33">
        <v>4.0409729999999998E-2</v>
      </c>
      <c r="AB33">
        <v>-9.0047740000000001E-2</v>
      </c>
      <c r="AC33">
        <v>5.0069170000000003E-2</v>
      </c>
      <c r="AD33">
        <v>3.894247E-3</v>
      </c>
      <c r="AE33">
        <v>7.8669950000000002E-2</v>
      </c>
      <c r="AF33">
        <v>4.3510750000000001E-2</v>
      </c>
      <c r="AG33">
        <v>2.6100680000000001E-2</v>
      </c>
      <c r="AH33">
        <v>5.9244007000000001E-2</v>
      </c>
      <c r="AI33">
        <v>-4.7550769999999999E-2</v>
      </c>
      <c r="AJ33">
        <v>8.1601370000000006E-2</v>
      </c>
      <c r="AK33">
        <v>-2.3603051999999999E-2</v>
      </c>
      <c r="AL33">
        <v>7.5973780000000005E-2</v>
      </c>
      <c r="AM33">
        <v>9.0506699999999995E-2</v>
      </c>
      <c r="AN33">
        <v>5.2816108E-2</v>
      </c>
      <c r="AO33">
        <v>-1.7003216000000002E-2</v>
      </c>
    </row>
    <row r="34" spans="25:41">
      <c r="Y34">
        <v>-7.2000000000000008E-2</v>
      </c>
      <c r="AA34">
        <v>1.2036583999999999E-2</v>
      </c>
      <c r="AB34">
        <v>-2.9306874E-2</v>
      </c>
      <c r="AC34">
        <v>-3.9754591999999998E-2</v>
      </c>
      <c r="AD34">
        <v>-2.2079809999999998E-2</v>
      </c>
      <c r="AE34">
        <v>-9.6562430000000001E-3</v>
      </c>
      <c r="AF34">
        <v>-3.3872947000000001E-3</v>
      </c>
      <c r="AG34">
        <v>-6.5178020000000003E-2</v>
      </c>
      <c r="AH34">
        <v>-3.4301973999999999E-2</v>
      </c>
      <c r="AI34">
        <v>-1.0257855E-2</v>
      </c>
      <c r="AJ34">
        <v>-6.6241720000000004E-2</v>
      </c>
      <c r="AK34">
        <v>-9.2519954000000001E-2</v>
      </c>
      <c r="AL34">
        <v>-8.8824169999999994E-2</v>
      </c>
      <c r="AM34">
        <v>4.5346259999999999E-2</v>
      </c>
      <c r="AN34">
        <v>-3.7338436000000003E-2</v>
      </c>
      <c r="AO34">
        <v>-7.9754889999999995E-2</v>
      </c>
    </row>
    <row r="35" spans="25:41">
      <c r="Y35">
        <v>2.9899999999999982E-2</v>
      </c>
      <c r="AA35">
        <v>-5.0522606999999997E-2</v>
      </c>
      <c r="AB35">
        <v>7.0992979999999997E-2</v>
      </c>
      <c r="AC35">
        <v>-2.689004E-2</v>
      </c>
      <c r="AD35">
        <v>9.1157360000000007E-2</v>
      </c>
      <c r="AE35">
        <v>7.4423699999999995E-2</v>
      </c>
      <c r="AF35">
        <v>-5.0938190000000001E-2</v>
      </c>
      <c r="AG35">
        <v>7.6982079999999998E-3</v>
      </c>
      <c r="AH35">
        <v>9.3690190000000007E-2</v>
      </c>
      <c r="AI35">
        <v>3.3095925999999998E-2</v>
      </c>
      <c r="AJ35">
        <v>6.233847E-2</v>
      </c>
      <c r="AK35">
        <v>4.7437012000000001E-2</v>
      </c>
      <c r="AL35">
        <v>-2.9518455E-3</v>
      </c>
      <c r="AM35">
        <v>-7.0292233999999995E-2</v>
      </c>
      <c r="AN35">
        <v>-5.6060836000000003E-2</v>
      </c>
      <c r="AO35">
        <v>-8.5955194999999998E-2</v>
      </c>
    </row>
    <row r="36" spans="25:41">
      <c r="Y36">
        <v>-0.13300000000000001</v>
      </c>
      <c r="AA36">
        <v>5.0078093999999997E-2</v>
      </c>
      <c r="AB36">
        <v>6.1498641999999999E-2</v>
      </c>
      <c r="AC36">
        <v>-9.6160910000000002E-2</v>
      </c>
      <c r="AD36">
        <v>9.1179159999999995E-2</v>
      </c>
      <c r="AE36">
        <v>8.7736739999999994E-2</v>
      </c>
      <c r="AF36">
        <v>7.0608199999999996E-2</v>
      </c>
      <c r="AG36">
        <v>-2.2592886999999999E-2</v>
      </c>
      <c r="AH36">
        <v>2.6475578999999999E-2</v>
      </c>
      <c r="AI36">
        <v>4.4739335999999998E-2</v>
      </c>
      <c r="AJ36">
        <v>5.0944999999999997E-2</v>
      </c>
      <c r="AK36">
        <v>8.2769914999999999E-2</v>
      </c>
      <c r="AL36">
        <v>-9.0575315000000003E-2</v>
      </c>
      <c r="AM36">
        <v>-6.3351050000000006E-2</v>
      </c>
      <c r="AN36">
        <v>3.7183404000000003E-2</v>
      </c>
      <c r="AO36">
        <v>-2.6226096000000001E-2</v>
      </c>
    </row>
    <row r="37" spans="25:41">
      <c r="Y37">
        <v>-0.48609999999999998</v>
      </c>
      <c r="AA37">
        <v>-9.9400970000000005E-2</v>
      </c>
      <c r="AB37">
        <v>3.1271443000000003E-2</v>
      </c>
      <c r="AC37">
        <v>8.3689630000000001E-2</v>
      </c>
      <c r="AD37">
        <v>2.0040474999999999E-2</v>
      </c>
      <c r="AE37">
        <v>1.107239E-2</v>
      </c>
      <c r="AF37">
        <v>6.6878750000000001E-2</v>
      </c>
      <c r="AG37">
        <v>-6.6049830000000004E-2</v>
      </c>
      <c r="AH37">
        <v>5.9683411999999998E-2</v>
      </c>
      <c r="AI37">
        <v>2.3173556000000001E-2</v>
      </c>
      <c r="AJ37">
        <v>-7.1722074999999996E-2</v>
      </c>
      <c r="AK37">
        <v>8.6360513999999999E-2</v>
      </c>
      <c r="AL37">
        <v>5.9130789999999999E-4</v>
      </c>
      <c r="AM37">
        <v>7.627718E-2</v>
      </c>
      <c r="AN37">
        <v>-3.6991290000000003E-2</v>
      </c>
      <c r="AO37">
        <v>2.7968897999999999E-2</v>
      </c>
    </row>
    <row r="38" spans="25:41">
      <c r="Y38">
        <v>-0.38030000000000003</v>
      </c>
      <c r="AA38">
        <v>8.1667500000000004E-2</v>
      </c>
      <c r="AB38">
        <v>-2.9630572000000001E-2</v>
      </c>
      <c r="AC38">
        <v>9.8361340000000005E-2</v>
      </c>
      <c r="AD38">
        <v>9.0287745000000003E-2</v>
      </c>
      <c r="AE38">
        <v>-4.2034306E-2</v>
      </c>
      <c r="AF38">
        <v>1.621098E-2</v>
      </c>
      <c r="AG38">
        <v>-3.2233850000000001E-2</v>
      </c>
      <c r="AH38">
        <v>-2.2840342999999999E-2</v>
      </c>
      <c r="AI38">
        <v>-7.8181059999999997E-2</v>
      </c>
      <c r="AJ38">
        <v>4.8514782999999999E-2</v>
      </c>
      <c r="AK38">
        <v>9.0075429999999998E-3</v>
      </c>
      <c r="AL38">
        <v>3.6803559999999999E-2</v>
      </c>
      <c r="AM38">
        <v>1.00554675E-2</v>
      </c>
      <c r="AN38">
        <v>-6.7239955000000004E-2</v>
      </c>
      <c r="AO38">
        <v>8.8727219999999996E-2</v>
      </c>
    </row>
    <row r="39" spans="25:41">
      <c r="Y39">
        <v>-0.18900000000000003</v>
      </c>
      <c r="AA39">
        <v>8.1406310000000006E-3</v>
      </c>
      <c r="AB39">
        <v>-9.4284709999999994E-2</v>
      </c>
      <c r="AC39">
        <v>-2.1216497E-3</v>
      </c>
      <c r="AD39">
        <v>-5.2024769999999998E-2</v>
      </c>
      <c r="AE39">
        <v>9.5020086000000004E-2</v>
      </c>
      <c r="AF39">
        <v>-4.6454486000000003E-2</v>
      </c>
      <c r="AG39">
        <v>-7.7649414999999999E-2</v>
      </c>
      <c r="AH39">
        <v>7.3157354999999993E-2</v>
      </c>
      <c r="AI39">
        <v>-6.3218640000000006E-2</v>
      </c>
      <c r="AJ39">
        <v>-5.2468540000000001E-2</v>
      </c>
      <c r="AK39">
        <v>3.3583686000000001E-2</v>
      </c>
      <c r="AL39">
        <v>-9.0615063999999995E-2</v>
      </c>
      <c r="AM39">
        <v>2.8537288000000001E-2</v>
      </c>
      <c r="AN39">
        <v>-5.0953674999999997E-2</v>
      </c>
      <c r="AO39">
        <v>7.4292349999999993E-2</v>
      </c>
    </row>
    <row r="40" spans="25:41">
      <c r="Y40">
        <v>0.34930000000000005</v>
      </c>
      <c r="AA40">
        <v>9.7532869999999994E-3</v>
      </c>
      <c r="AB40">
        <v>-5.4278189999999997E-2</v>
      </c>
      <c r="AC40">
        <v>6.4182039999999996E-2</v>
      </c>
      <c r="AD40">
        <v>8.7799799999999997E-2</v>
      </c>
      <c r="AE40">
        <v>-5.2641075000000002E-2</v>
      </c>
      <c r="AF40">
        <v>2.1417812000000001E-2</v>
      </c>
      <c r="AG40">
        <v>-5.3470696999999998E-2</v>
      </c>
      <c r="AH40">
        <v>8.9610844999999995E-2</v>
      </c>
      <c r="AI40">
        <v>1.7637834E-3</v>
      </c>
      <c r="AJ40">
        <v>-6.0184087999999997E-2</v>
      </c>
      <c r="AK40">
        <v>9.6793786000000007E-2</v>
      </c>
      <c r="AL40">
        <v>8.9211866000000001E-2</v>
      </c>
      <c r="AM40">
        <v>-5.2834543999999997E-2</v>
      </c>
      <c r="AN40">
        <v>-4.6968568000000002E-2</v>
      </c>
      <c r="AO40">
        <v>1.6555041E-3</v>
      </c>
    </row>
    <row r="41" spans="25:41">
      <c r="Y41">
        <v>0.26549999999999996</v>
      </c>
      <c r="AA41">
        <v>4.6714066999999998E-2</v>
      </c>
      <c r="AB41">
        <v>5.266738E-2</v>
      </c>
      <c r="AC41">
        <v>8.2624584000000001E-2</v>
      </c>
      <c r="AD41">
        <v>8.6972640000000004E-2</v>
      </c>
      <c r="AE41">
        <v>6.6004859999999999E-2</v>
      </c>
      <c r="AF41">
        <v>2.7011335E-4</v>
      </c>
      <c r="AG41">
        <v>-3.1487644000000002E-3</v>
      </c>
      <c r="AH41">
        <v>-7.7403070000000004E-2</v>
      </c>
      <c r="AI41">
        <v>-1.7494961999999999E-2</v>
      </c>
      <c r="AJ41">
        <v>1.8845424E-3</v>
      </c>
      <c r="AK41">
        <v>1.5077472E-2</v>
      </c>
      <c r="AL41">
        <v>-3.1374424999999997E-2</v>
      </c>
      <c r="AM41">
        <v>-1.231873E-2</v>
      </c>
      <c r="AN41">
        <v>0.10058275</v>
      </c>
      <c r="AO41">
        <v>-6.1962142999999997E-2</v>
      </c>
    </row>
    <row r="42" spans="25:41">
      <c r="Y42">
        <v>-0.193</v>
      </c>
      <c r="AA42">
        <v>8.3855089999999993E-3</v>
      </c>
      <c r="AB42">
        <v>-4.0745284E-2</v>
      </c>
      <c r="AC42">
        <v>5.0176053999999998E-2</v>
      </c>
      <c r="AD42">
        <v>-3.8609057999999998E-3</v>
      </c>
      <c r="AE42">
        <v>-9.6862525000000005E-2</v>
      </c>
      <c r="AF42">
        <v>9.2287839999999996E-2</v>
      </c>
      <c r="AG42">
        <v>-8.6359469999999994E-2</v>
      </c>
      <c r="AH42">
        <v>8.2812730000000001E-2</v>
      </c>
      <c r="AI42">
        <v>-8.4551214999999999E-2</v>
      </c>
      <c r="AJ42">
        <v>-1.2412898E-2</v>
      </c>
      <c r="AK42">
        <v>-4.8767093999999997E-2</v>
      </c>
      <c r="AL42">
        <v>8.9503170000000007E-2</v>
      </c>
      <c r="AM42">
        <v>2.875954E-2</v>
      </c>
      <c r="AN42">
        <v>1.9427590000000002E-2</v>
      </c>
      <c r="AO42">
        <v>-9.0060554000000001E-2</v>
      </c>
    </row>
    <row r="43" spans="25:41">
      <c r="Y43">
        <v>-0.89</v>
      </c>
      <c r="AA43">
        <v>4.3300346000000003E-2</v>
      </c>
      <c r="AB43">
        <v>4.831949E-2</v>
      </c>
      <c r="AC43">
        <v>5.2024809999999998E-2</v>
      </c>
      <c r="AD43">
        <v>-8.1065689999999996E-2</v>
      </c>
      <c r="AE43">
        <v>-3.1770593999999999E-2</v>
      </c>
      <c r="AF43">
        <v>1.4969728999999999E-2</v>
      </c>
      <c r="AG43">
        <v>-8.8593749999999999E-2</v>
      </c>
      <c r="AH43">
        <v>-6.6759929999999995E-2</v>
      </c>
      <c r="AI43">
        <v>9.9516824000000004E-2</v>
      </c>
      <c r="AJ43">
        <v>-2.7161135999999999E-2</v>
      </c>
      <c r="AK43">
        <v>-9.5906740000000004E-2</v>
      </c>
      <c r="AL43">
        <v>-1.6955517E-2</v>
      </c>
      <c r="AM43">
        <v>-6.6288769999999997E-2</v>
      </c>
      <c r="AN43">
        <v>4.3504505999999998E-2</v>
      </c>
      <c r="AO43">
        <v>9.0247183999999994E-2</v>
      </c>
    </row>
    <row r="44" spans="25:41">
      <c r="Y44">
        <v>-0.317</v>
      </c>
      <c r="AA44">
        <v>6.4267340000000006E-2</v>
      </c>
      <c r="AB44">
        <v>2.7581319999999999E-2</v>
      </c>
      <c r="AC44">
        <v>-9.6165575000000003E-2</v>
      </c>
      <c r="AD44">
        <v>-3.2597250000000001E-2</v>
      </c>
      <c r="AE44">
        <v>-8.8070620000000002E-2</v>
      </c>
      <c r="AF44">
        <v>7.7912435000000004E-3</v>
      </c>
      <c r="AG44">
        <v>7.5666529999999996E-2</v>
      </c>
      <c r="AH44">
        <v>-6.954631E-2</v>
      </c>
      <c r="AI44">
        <v>1.2706019000000001E-2</v>
      </c>
      <c r="AJ44">
        <v>-6.6246559999999996E-2</v>
      </c>
      <c r="AK44">
        <v>4.4164969999999998E-2</v>
      </c>
      <c r="AL44">
        <v>5.7307452000000002E-2</v>
      </c>
      <c r="AM44">
        <v>6.5928760000000003E-2</v>
      </c>
      <c r="AN44">
        <v>1.3568856000000001E-2</v>
      </c>
      <c r="AO44">
        <v>-5.6320521999999998E-2</v>
      </c>
    </row>
    <row r="45" spans="25:41">
      <c r="Y45">
        <v>-0.48609999999999998</v>
      </c>
      <c r="AA45">
        <v>-7.8838210000000006E-2</v>
      </c>
      <c r="AB45">
        <v>-3.8798680000000002E-2</v>
      </c>
      <c r="AC45">
        <v>-9.4921074999999994E-2</v>
      </c>
      <c r="AD45">
        <v>-2.7014239999999998E-2</v>
      </c>
      <c r="AE45">
        <v>-4.5313039999999999E-2</v>
      </c>
      <c r="AF45">
        <v>6.9053546E-3</v>
      </c>
      <c r="AG45">
        <v>9.5053389999999998E-3</v>
      </c>
      <c r="AH45">
        <v>-8.4416989999999997E-2</v>
      </c>
      <c r="AI45">
        <v>-7.1776405000000001E-2</v>
      </c>
      <c r="AJ45">
        <v>5.5259183000000003E-2</v>
      </c>
      <c r="AK45">
        <v>3.9349823999999999E-2</v>
      </c>
      <c r="AL45">
        <v>9.1830599999999998E-2</v>
      </c>
      <c r="AM45">
        <v>5.0340353999999997E-2</v>
      </c>
      <c r="AN45">
        <v>-6.8099049999999994E-2</v>
      </c>
      <c r="AO45">
        <v>-1.7765797999999999E-2</v>
      </c>
    </row>
    <row r="46" spans="25:41">
      <c r="Y46">
        <v>-0.46410000000000001</v>
      </c>
      <c r="AA46">
        <v>6.6827700000000004E-2</v>
      </c>
      <c r="AB46">
        <v>6.1526193999999999E-2</v>
      </c>
      <c r="AC46">
        <v>-7.7533279999999996E-2</v>
      </c>
      <c r="AD46">
        <v>1.6685724E-3</v>
      </c>
      <c r="AE46">
        <v>4.2893006999999997E-2</v>
      </c>
      <c r="AF46">
        <v>5.3741037999999998E-2</v>
      </c>
      <c r="AG46">
        <v>-4.467438E-2</v>
      </c>
      <c r="AH46">
        <v>2.9189348E-2</v>
      </c>
      <c r="AI46">
        <v>4.4303879999999997E-2</v>
      </c>
      <c r="AJ46">
        <v>0.10071927</v>
      </c>
      <c r="AK46">
        <v>8.9770674999999994E-2</v>
      </c>
      <c r="AL46">
        <v>-3.6776982E-2</v>
      </c>
      <c r="AM46">
        <v>-5.8909290000000003E-2</v>
      </c>
      <c r="AN46">
        <v>7.2896435999999995E-2</v>
      </c>
      <c r="AO46">
        <v>-8.1510714999999997E-2</v>
      </c>
    </row>
    <row r="47" spans="25:41">
      <c r="Y47">
        <v>-0.57010000000000005</v>
      </c>
      <c r="AA47">
        <v>-1.5125900499999999E-2</v>
      </c>
      <c r="AB47">
        <v>-3.2459490000000001E-2</v>
      </c>
      <c r="AC47">
        <v>3.1596124000000003E-2</v>
      </c>
      <c r="AD47">
        <v>-9.1585609999999998E-2</v>
      </c>
      <c r="AE47">
        <v>-7.2380269999999997E-2</v>
      </c>
      <c r="AF47">
        <v>-1.2481212999999999E-3</v>
      </c>
      <c r="AG47">
        <v>-3.3586249E-3</v>
      </c>
      <c r="AH47">
        <v>-7.5845010000000004E-2</v>
      </c>
      <c r="AI47">
        <v>4.3891041999999998E-2</v>
      </c>
      <c r="AJ47">
        <v>-2.2383146E-2</v>
      </c>
      <c r="AK47">
        <v>-5.1427405000000002E-2</v>
      </c>
      <c r="AL47">
        <v>-2.4555467000000001E-2</v>
      </c>
      <c r="AM47">
        <v>-4.1424427E-2</v>
      </c>
      <c r="AN47">
        <v>-1.5702701999999999E-2</v>
      </c>
      <c r="AO47">
        <v>-6.9822855000000003E-2</v>
      </c>
    </row>
    <row r="48" spans="25:41">
      <c r="Y48">
        <v>-0.73130000000000006</v>
      </c>
      <c r="AA48">
        <v>-2.3491003E-2</v>
      </c>
      <c r="AB48">
        <v>-3.3559948E-3</v>
      </c>
      <c r="AC48">
        <v>-8.7375834999999999E-2</v>
      </c>
      <c r="AD48">
        <v>1.8720700999999999E-2</v>
      </c>
      <c r="AE48">
        <v>-8.7358400000000003E-2</v>
      </c>
      <c r="AF48">
        <v>8.6584659999999994E-2</v>
      </c>
      <c r="AG48">
        <v>7.4909390000000006E-2</v>
      </c>
      <c r="AH48">
        <v>-3.8025558000000001E-2</v>
      </c>
      <c r="AI48">
        <v>-4.9554616000000003E-2</v>
      </c>
      <c r="AJ48">
        <v>-6.8061456000000006E-2</v>
      </c>
      <c r="AK48">
        <v>4.3388379999999997E-2</v>
      </c>
      <c r="AL48">
        <v>5.2985473999999998E-2</v>
      </c>
      <c r="AM48">
        <v>-2.3748785000000001E-2</v>
      </c>
      <c r="AN48">
        <v>-2.6155971E-2</v>
      </c>
      <c r="AO48">
        <v>1.9600533E-2</v>
      </c>
    </row>
    <row r="49" spans="25:41">
      <c r="Y49">
        <v>-0.89</v>
      </c>
      <c r="AA49">
        <v>2.0332507999999999E-2</v>
      </c>
      <c r="AB49">
        <v>-3.8478024E-2</v>
      </c>
      <c r="AC49">
        <v>-7.7109456000000007E-2</v>
      </c>
      <c r="AD49">
        <v>-4.2011403000000003E-2</v>
      </c>
      <c r="AE49">
        <v>7.2229475000000001E-2</v>
      </c>
      <c r="AF49">
        <v>5.2627920000000002E-2</v>
      </c>
      <c r="AG49">
        <v>-8.4273550000000003E-2</v>
      </c>
      <c r="AH49">
        <v>-5.0778932999999998E-2</v>
      </c>
      <c r="AI49">
        <v>5.0653517000000002E-2</v>
      </c>
      <c r="AJ49">
        <v>-5.2087753999999998E-3</v>
      </c>
      <c r="AK49">
        <v>-3.3421329999999999E-2</v>
      </c>
      <c r="AL49">
        <v>-8.6482290000000003E-2</v>
      </c>
      <c r="AM49">
        <v>1.5720620000000001E-2</v>
      </c>
      <c r="AN49">
        <v>8.2323073999999996E-2</v>
      </c>
      <c r="AO49">
        <v>-2.4973094000000001E-2</v>
      </c>
    </row>
    <row r="50" spans="25:41">
      <c r="Y50">
        <v>-0.45369999999999999</v>
      </c>
      <c r="AA50">
        <v>7.9009250000000003E-2</v>
      </c>
      <c r="AB50">
        <v>-9.5820195999999996E-2</v>
      </c>
      <c r="AC50">
        <v>-4.896238E-2</v>
      </c>
      <c r="AD50">
        <v>-2.5864064999999999E-2</v>
      </c>
      <c r="AE50">
        <v>5.3924010000000001E-2</v>
      </c>
      <c r="AF50">
        <v>-7.6329859999999999E-2</v>
      </c>
      <c r="AG50">
        <v>-5.3556630000000001E-2</v>
      </c>
      <c r="AH50">
        <v>2.6997879999999998E-2</v>
      </c>
      <c r="AI50">
        <v>-6.2664150000000002E-2</v>
      </c>
      <c r="AJ50">
        <v>-8.7763079999999993E-2</v>
      </c>
      <c r="AK50">
        <v>-2.5105827000000001E-2</v>
      </c>
      <c r="AL50">
        <v>5.9793754999999997E-2</v>
      </c>
      <c r="AM50">
        <v>-3.7054412000000002E-2</v>
      </c>
      <c r="AN50">
        <v>-5.1458243000000001E-2</v>
      </c>
      <c r="AO50">
        <v>1.1567645E-2</v>
      </c>
    </row>
    <row r="51" spans="25:41">
      <c r="Y51">
        <v>0.60220000000000007</v>
      </c>
      <c r="AA51">
        <v>-5.4913429999999999E-2</v>
      </c>
      <c r="AB51">
        <v>1.628752E-2</v>
      </c>
      <c r="AC51">
        <v>-9.3104279999999998E-2</v>
      </c>
      <c r="AD51">
        <v>-5.2173596000000003E-2</v>
      </c>
      <c r="AE51">
        <v>-1.1046230999999999E-3</v>
      </c>
      <c r="AF51" s="4">
        <v>-1.15484E-6</v>
      </c>
      <c r="AG51">
        <v>-7.3048219999999997E-2</v>
      </c>
      <c r="AH51">
        <v>-9.9172844999999996E-2</v>
      </c>
      <c r="AI51">
        <v>3.4999891999999998E-2</v>
      </c>
      <c r="AJ51">
        <v>-8.2030030000000004E-2</v>
      </c>
      <c r="AK51">
        <v>5.8941036000000002E-2</v>
      </c>
      <c r="AL51">
        <v>-6.3449025000000006E-2</v>
      </c>
      <c r="AM51">
        <v>9.6633330000000003E-2</v>
      </c>
      <c r="AN51">
        <v>2.0511992E-2</v>
      </c>
      <c r="AO51">
        <v>-7.7254324999999997E-4</v>
      </c>
    </row>
    <row r="52" spans="25:41">
      <c r="Y52">
        <v>0.59719999999999995</v>
      </c>
      <c r="AA52">
        <v>-6.8077325999999994E-2</v>
      </c>
      <c r="AB52">
        <v>2.9190302000000001E-2</v>
      </c>
      <c r="AC52">
        <v>1.3610719999999999E-4</v>
      </c>
      <c r="AD52">
        <v>-2.1327749E-2</v>
      </c>
      <c r="AE52">
        <v>-7.1211800000000006E-2</v>
      </c>
      <c r="AF52">
        <v>-8.5742444000000001E-2</v>
      </c>
      <c r="AG52">
        <v>-7.3439105999999997E-3</v>
      </c>
      <c r="AH52">
        <v>-4.6309570000000001E-2</v>
      </c>
      <c r="AI52">
        <v>9.5954894999999998E-2</v>
      </c>
      <c r="AJ52">
        <v>-3.3650428000000003E-2</v>
      </c>
      <c r="AK52">
        <v>-9.2598449999999999E-2</v>
      </c>
      <c r="AL52">
        <v>9.3819274999999994E-2</v>
      </c>
      <c r="AM52">
        <v>-9.7298830000000003E-2</v>
      </c>
      <c r="AN52">
        <v>-8.5932019999999998E-2</v>
      </c>
      <c r="AO52">
        <v>5.1465779999999997E-3</v>
      </c>
    </row>
    <row r="53" spans="25:41">
      <c r="Y53">
        <v>0.28070000000000001</v>
      </c>
      <c r="AA53">
        <v>6.2690793999999994E-2</v>
      </c>
      <c r="AB53">
        <v>-5.0859302000000002E-2</v>
      </c>
      <c r="AC53">
        <v>1.4573283500000001E-2</v>
      </c>
      <c r="AD53">
        <v>-9.3815399999999993E-2</v>
      </c>
      <c r="AE53">
        <v>-2.6762620000000001E-2</v>
      </c>
      <c r="AF53">
        <v>-7.7560379999999998E-2</v>
      </c>
      <c r="AG53">
        <v>-3.4762247999999998E-3</v>
      </c>
      <c r="AH53">
        <v>7.3897839999999997E-4</v>
      </c>
      <c r="AI53">
        <v>6.6683290000000006E-2</v>
      </c>
      <c r="AJ53">
        <v>6.3468369999999996E-2</v>
      </c>
      <c r="AK53">
        <v>7.4462100000000003E-2</v>
      </c>
      <c r="AL53">
        <v>-6.6201894999999997E-2</v>
      </c>
      <c r="AM53">
        <v>-5.7093770000000002E-2</v>
      </c>
      <c r="AN53">
        <v>5.1762535999999998E-2</v>
      </c>
      <c r="AO53">
        <v>-2.0015620000000001E-2</v>
      </c>
    </row>
    <row r="54" spans="25:41">
      <c r="Y54">
        <v>0.26690000000000003</v>
      </c>
      <c r="AA54">
        <v>-4.7443625000000003E-2</v>
      </c>
      <c r="AB54">
        <v>6.1967491999999999E-2</v>
      </c>
      <c r="AC54">
        <v>-5.9114170000000001E-2</v>
      </c>
      <c r="AD54">
        <v>-5.355505E-2</v>
      </c>
      <c r="AE54">
        <v>-3.2706775E-2</v>
      </c>
      <c r="AF54">
        <v>1.9626573000000001E-2</v>
      </c>
      <c r="AG54">
        <v>-7.8721780000000005E-2</v>
      </c>
      <c r="AH54">
        <v>9.0713870000000002E-3</v>
      </c>
      <c r="AI54">
        <v>4.9870119999999997E-2</v>
      </c>
      <c r="AJ54">
        <v>-7.738921E-2</v>
      </c>
      <c r="AK54">
        <v>4.6982049999999997E-2</v>
      </c>
      <c r="AL54">
        <v>-4.1568929999999997E-2</v>
      </c>
      <c r="AM54">
        <v>-6.1314090000000002E-2</v>
      </c>
      <c r="AN54">
        <v>4.0124386999999997E-2</v>
      </c>
      <c r="AO54">
        <v>-3.9062649999999999E-3</v>
      </c>
    </row>
    <row r="55" spans="25:41">
      <c r="Y55">
        <v>0.28570000000000001</v>
      </c>
      <c r="AA55">
        <v>3.2521873999999999E-2</v>
      </c>
      <c r="AB55">
        <v>-9.0616290000000002E-2</v>
      </c>
      <c r="AC55">
        <v>6.6141290000000005E-2</v>
      </c>
      <c r="AD55">
        <v>9.3060209999999994E-3</v>
      </c>
      <c r="AE55">
        <v>6.2386049999999998E-2</v>
      </c>
      <c r="AF55">
        <v>2.2700020000000001E-2</v>
      </c>
      <c r="AG55">
        <v>7.0113060000000005E-2</v>
      </c>
      <c r="AH55">
        <v>-4.562095E-2</v>
      </c>
      <c r="AI55">
        <v>-2.0551682000000002E-2</v>
      </c>
      <c r="AJ55">
        <v>-1.6120352000000001E-2</v>
      </c>
      <c r="AK55">
        <v>-6.0035317999999997E-2</v>
      </c>
      <c r="AL55">
        <v>7.5376109999999996E-2</v>
      </c>
      <c r="AM55">
        <v>2.7312547E-2</v>
      </c>
      <c r="AN55">
        <v>-8.3064470000000001E-2</v>
      </c>
      <c r="AO55">
        <v>4.3908089999999997E-2</v>
      </c>
    </row>
    <row r="56" spans="25:41">
      <c r="Y56">
        <v>0.60220000000000007</v>
      </c>
      <c r="AA56">
        <v>-1.4882184999999999E-2</v>
      </c>
      <c r="AB56">
        <v>-9.737635E-2</v>
      </c>
      <c r="AC56">
        <v>-3.8349925999999999E-2</v>
      </c>
      <c r="AD56">
        <v>6.6192865000000004E-2</v>
      </c>
      <c r="AE56">
        <v>-3.3040732000000003E-2</v>
      </c>
      <c r="AF56">
        <v>-8.8400690000000007E-3</v>
      </c>
      <c r="AG56">
        <v>-7.7571615999999996E-2</v>
      </c>
      <c r="AH56">
        <v>3.6190106999999999E-2</v>
      </c>
      <c r="AI56">
        <v>1.8964075E-2</v>
      </c>
      <c r="AJ56">
        <v>-5.2454210000000001E-2</v>
      </c>
      <c r="AK56">
        <v>5.1547629999999997E-2</v>
      </c>
      <c r="AL56">
        <v>-4.3980706000000001E-2</v>
      </c>
      <c r="AM56">
        <v>1.4334767999999999E-2</v>
      </c>
      <c r="AN56">
        <v>5.6380359999999997E-2</v>
      </c>
      <c r="AO56">
        <v>7.3793529999999996E-2</v>
      </c>
    </row>
    <row r="57" spans="25:41">
      <c r="Y57">
        <v>0.59719999999999995</v>
      </c>
      <c r="AA57">
        <v>2.7804747000000001E-2</v>
      </c>
      <c r="AB57">
        <v>-6.2391967E-2</v>
      </c>
      <c r="AC57">
        <v>-2.8438523E-2</v>
      </c>
      <c r="AD57">
        <v>9.1797400000000001E-2</v>
      </c>
      <c r="AE57">
        <v>-2.9093972999999999E-2</v>
      </c>
      <c r="AF57">
        <v>9.601121E-2</v>
      </c>
      <c r="AG57">
        <v>9.4311445999999993E-2</v>
      </c>
      <c r="AH57">
        <v>-6.6645220000000005E-2</v>
      </c>
      <c r="AI57">
        <v>3.5250872000000003E-2</v>
      </c>
      <c r="AJ57">
        <v>-9.3013760000000001E-2</v>
      </c>
      <c r="AK57">
        <v>-2.5408602999999998E-2</v>
      </c>
      <c r="AL57">
        <v>8.658536E-2</v>
      </c>
      <c r="AM57">
        <v>-2.8784916000000001E-2</v>
      </c>
      <c r="AN57">
        <v>1.1116654E-2</v>
      </c>
      <c r="AO57">
        <v>8.5381076E-2</v>
      </c>
    </row>
    <row r="58" spans="25:41">
      <c r="Y58">
        <v>-0.20449999999999996</v>
      </c>
      <c r="AA58">
        <v>7.7086255000000006E-2</v>
      </c>
      <c r="AB58">
        <v>-3.4911364E-2</v>
      </c>
      <c r="AC58">
        <v>7.6961009999999996E-2</v>
      </c>
      <c r="AD58">
        <v>-7.6413549999999997E-2</v>
      </c>
      <c r="AE58">
        <v>-7.1605589999999997E-2</v>
      </c>
      <c r="AF58">
        <v>-5.4266583E-2</v>
      </c>
      <c r="AG58">
        <v>-6.9535780000000005E-2</v>
      </c>
      <c r="AH58">
        <v>-8.5548780000000005E-2</v>
      </c>
      <c r="AI58">
        <v>2.4672657000000001E-2</v>
      </c>
      <c r="AJ58">
        <v>-2.2739618999999999E-2</v>
      </c>
      <c r="AK58">
        <v>9.0910720000000004E-3</v>
      </c>
      <c r="AL58">
        <v>6.950046E-2</v>
      </c>
      <c r="AM58">
        <v>8.6212280000000002E-2</v>
      </c>
      <c r="AN58">
        <v>-5.2160735999999999E-2</v>
      </c>
      <c r="AO58">
        <v>-8.2415089999999996E-2</v>
      </c>
    </row>
    <row r="59" spans="25:41">
      <c r="Y59">
        <v>0.19850000000000004</v>
      </c>
      <c r="AA59">
        <v>-5.1194429999999999E-2</v>
      </c>
      <c r="AB59">
        <v>-1.1218563000000001E-2</v>
      </c>
      <c r="AC59">
        <v>8.6726814999999999E-2</v>
      </c>
      <c r="AD59">
        <v>4.2418450000000003E-2</v>
      </c>
      <c r="AE59">
        <v>-4.7576939999999998E-2</v>
      </c>
      <c r="AF59">
        <v>-4.2334054000000003E-2</v>
      </c>
      <c r="AG59">
        <v>-1.3843685E-2</v>
      </c>
      <c r="AH59">
        <v>-1.436083E-2</v>
      </c>
      <c r="AI59">
        <v>-2.0464896999999999E-2</v>
      </c>
      <c r="AJ59">
        <v>-5.8842449999999998E-3</v>
      </c>
      <c r="AK59">
        <v>-2.703759E-2</v>
      </c>
      <c r="AL59">
        <v>9.2329099999999997E-2</v>
      </c>
      <c r="AM59">
        <v>-8.7201730000000005E-2</v>
      </c>
      <c r="AN59">
        <v>8.6128995E-2</v>
      </c>
      <c r="AO59">
        <v>-8.5389149999999997E-2</v>
      </c>
    </row>
    <row r="60" spans="25:41">
      <c r="Y60">
        <v>0.23990000000000003</v>
      </c>
      <c r="AA60">
        <v>-4.9019024000000001E-2</v>
      </c>
      <c r="AB60">
        <v>-1.9520975999999999E-2</v>
      </c>
      <c r="AC60">
        <v>-1.1588513999999999E-2</v>
      </c>
      <c r="AD60">
        <v>-5.6941874000000003E-2</v>
      </c>
      <c r="AE60">
        <v>5.4694578000000001E-2</v>
      </c>
      <c r="AF60">
        <v>-1.6177154999999999E-2</v>
      </c>
      <c r="AG60">
        <v>1.8888532999999999E-2</v>
      </c>
      <c r="AH60">
        <v>-5.4613729999999999E-2</v>
      </c>
      <c r="AI60">
        <v>1.4094374999999999E-2</v>
      </c>
      <c r="AJ60">
        <v>-1.6984797999999999E-2</v>
      </c>
      <c r="AK60">
        <v>-9.8905370000000006E-2</v>
      </c>
      <c r="AL60">
        <v>-9.7912273999999994E-2</v>
      </c>
      <c r="AM60">
        <v>3.5602837999999998E-2</v>
      </c>
      <c r="AN60">
        <v>4.3383360000000003E-2</v>
      </c>
      <c r="AO60">
        <v>-1.5097134E-2</v>
      </c>
    </row>
    <row r="61" spans="25:41">
      <c r="Y61">
        <v>4.0700000000000014E-2</v>
      </c>
      <c r="AA61">
        <v>4.9560173999999999E-2</v>
      </c>
      <c r="AB61">
        <v>4.6102195999999998E-2</v>
      </c>
      <c r="AC61">
        <v>-7.2516634999999996E-2</v>
      </c>
      <c r="AD61">
        <v>-7.8100649999999994E-2</v>
      </c>
      <c r="AE61">
        <v>6.5082669999999995E-2</v>
      </c>
      <c r="AF61">
        <v>6.1246749999999996E-4</v>
      </c>
      <c r="AG61">
        <v>-4.4899000000000001E-2</v>
      </c>
      <c r="AH61">
        <v>6.3673270000000004E-2</v>
      </c>
      <c r="AI61">
        <v>-4.0914319999999997E-2</v>
      </c>
      <c r="AJ61">
        <v>7.3855829999999997E-2</v>
      </c>
      <c r="AK61">
        <v>-1.0461941000000001E-2</v>
      </c>
      <c r="AL61">
        <v>1.1321604E-3</v>
      </c>
      <c r="AM61">
        <v>-5.5583805E-2</v>
      </c>
      <c r="AN61">
        <v>3.5498396000000002E-2</v>
      </c>
      <c r="AO61">
        <v>-7.7061057000000002E-3</v>
      </c>
    </row>
    <row r="62" spans="25:41">
      <c r="Y62">
        <v>-2.6499999999999968E-2</v>
      </c>
      <c r="AA62">
        <v>5.5308340000000001E-3</v>
      </c>
      <c r="AB62">
        <v>-8.8653549999999998E-2</v>
      </c>
      <c r="AC62">
        <v>-5.0676226999999997E-2</v>
      </c>
      <c r="AD62">
        <v>-4.448235E-3</v>
      </c>
      <c r="AE62">
        <v>1.4676227999999999E-2</v>
      </c>
      <c r="AF62">
        <v>-8.5562320000000004E-3</v>
      </c>
      <c r="AG62">
        <v>9.2897859999999999E-2</v>
      </c>
      <c r="AH62">
        <v>-6.9045830000000002E-2</v>
      </c>
      <c r="AI62">
        <v>-5.7100598000000002E-2</v>
      </c>
      <c r="AJ62">
        <v>4.0462895999999998E-2</v>
      </c>
      <c r="AK62">
        <v>4.9287320000000003E-2</v>
      </c>
      <c r="AL62">
        <v>-3.3225289999999998E-2</v>
      </c>
      <c r="AM62">
        <v>-2.3002043E-2</v>
      </c>
      <c r="AN62">
        <v>-3.7519655999999998E-2</v>
      </c>
      <c r="AO62">
        <v>5.5754110000000003E-2</v>
      </c>
    </row>
    <row r="63" spans="25:41">
      <c r="Y63">
        <v>-0.20449999999999996</v>
      </c>
      <c r="AA63">
        <v>-1.1117554999999999E-2</v>
      </c>
      <c r="AB63">
        <v>1.487425E-2</v>
      </c>
      <c r="AC63">
        <v>1.2863204E-2</v>
      </c>
      <c r="AD63">
        <v>-5.7947065999999998E-2</v>
      </c>
      <c r="AE63">
        <v>-3.7900730000000001E-2</v>
      </c>
      <c r="AF63">
        <v>9.0953010000000001E-2</v>
      </c>
      <c r="AG63">
        <v>-6.9643380000000005E-2</v>
      </c>
      <c r="AH63">
        <v>-8.4804670000000002E-3</v>
      </c>
      <c r="AI63">
        <v>-9.3220549999999999E-2</v>
      </c>
      <c r="AJ63">
        <v>6.2891569999999994E-2</v>
      </c>
      <c r="AK63">
        <v>-1.1752807000000001E-2</v>
      </c>
      <c r="AL63">
        <v>2.4062200999999998E-2</v>
      </c>
      <c r="AM63">
        <v>-9.7277730000000007E-2</v>
      </c>
      <c r="AN63">
        <v>-5.5388725999999999E-2</v>
      </c>
      <c r="AO63">
        <v>9.5091609999999993E-2</v>
      </c>
    </row>
    <row r="64" spans="25:41">
      <c r="Y64">
        <v>0.19850000000000004</v>
      </c>
      <c r="AA64">
        <v>-8.8730600000000007E-2</v>
      </c>
      <c r="AB64">
        <v>1.7493442E-3</v>
      </c>
      <c r="AC64">
        <v>5.9214383000000002E-2</v>
      </c>
      <c r="AD64">
        <v>-8.6999019999999996E-2</v>
      </c>
      <c r="AE64">
        <v>9.7024219999999994E-2</v>
      </c>
      <c r="AF64">
        <v>-4.2663424999999998E-2</v>
      </c>
      <c r="AG64">
        <v>-5.5991113E-3</v>
      </c>
      <c r="AH64">
        <v>4.1957050000000003E-2</v>
      </c>
      <c r="AI64">
        <v>-8.2358630000000002E-2</v>
      </c>
      <c r="AJ64">
        <v>3.9566575999999999E-2</v>
      </c>
      <c r="AK64">
        <v>-4.9741204999999997E-2</v>
      </c>
      <c r="AL64">
        <v>-7.6271679999999994E-2</v>
      </c>
      <c r="AM64">
        <v>-7.5408600000000006E-2</v>
      </c>
      <c r="AN64">
        <v>-5.4353754999999997E-2</v>
      </c>
      <c r="AO64">
        <v>2.5940463E-2</v>
      </c>
    </row>
    <row r="65" spans="25:41">
      <c r="Y65">
        <v>0.26690000000000003</v>
      </c>
      <c r="AA65">
        <v>8.5586010000000004E-2</v>
      </c>
      <c r="AB65">
        <v>2.6681185E-2</v>
      </c>
      <c r="AC65">
        <v>5.0289913999999998E-2</v>
      </c>
      <c r="AD65">
        <v>-9.4402440000000004E-2</v>
      </c>
      <c r="AE65">
        <v>1.9938386999999998E-2</v>
      </c>
      <c r="AF65">
        <v>-5.2838553000000003E-2</v>
      </c>
      <c r="AG65">
        <v>-7.4171564999999995E-2</v>
      </c>
      <c r="AH65">
        <v>-8.8462990000000005E-2</v>
      </c>
      <c r="AI65">
        <v>-6.3408813999999994E-2</v>
      </c>
      <c r="AJ65">
        <v>1.0598272000000001E-2</v>
      </c>
      <c r="AK65">
        <v>3.2007247000000001E-3</v>
      </c>
      <c r="AL65">
        <v>4.142171E-2</v>
      </c>
      <c r="AM65">
        <v>-8.5706316000000005E-2</v>
      </c>
      <c r="AN65">
        <v>3.7951782000000003E-2</v>
      </c>
      <c r="AO65">
        <v>-7.1746975000000004E-2</v>
      </c>
    </row>
    <row r="66" spans="25:41">
      <c r="Y66">
        <v>0.26690000000000003</v>
      </c>
      <c r="AA66">
        <v>-3.8255378999999998E-3</v>
      </c>
      <c r="AB66">
        <v>0.10041725999999999</v>
      </c>
      <c r="AC66">
        <v>-4.4606563000000002E-2</v>
      </c>
      <c r="AD66">
        <v>-6.7614389999999996E-2</v>
      </c>
      <c r="AE66">
        <v>-3.8991530000000003E-2</v>
      </c>
      <c r="AF66">
        <v>8.6822659999999992E-3</v>
      </c>
      <c r="AG66">
        <v>2.8040886000000001E-2</v>
      </c>
      <c r="AH66">
        <v>7.8197909999999995E-2</v>
      </c>
      <c r="AI66">
        <v>9.6559494999999995E-2</v>
      </c>
      <c r="AJ66">
        <v>5.4826960000000001E-2</v>
      </c>
      <c r="AK66">
        <v>1.8433996000000001E-2</v>
      </c>
      <c r="AL66">
        <v>-4.7854706999999998E-3</v>
      </c>
      <c r="AM66">
        <v>4.4070320000000003E-2</v>
      </c>
      <c r="AN66">
        <v>2.7212127999999999E-2</v>
      </c>
      <c r="AO66">
        <v>-1.1433899000000001E-2</v>
      </c>
    </row>
    <row r="67" spans="25:41">
      <c r="Y67">
        <v>0.28570000000000001</v>
      </c>
      <c r="AA67">
        <v>-1.8605739E-2</v>
      </c>
      <c r="AB67">
        <v>6.2169686000000002E-2</v>
      </c>
      <c r="AC67">
        <v>-9.5496449999999997E-2</v>
      </c>
      <c r="AD67">
        <v>8.3007839999999999E-2</v>
      </c>
      <c r="AE67">
        <v>-3.5011604000000002E-2</v>
      </c>
      <c r="AF67">
        <v>7.5870750000000001E-2</v>
      </c>
      <c r="AG67">
        <v>8.6124300000000001E-2</v>
      </c>
      <c r="AH67">
        <v>-4.589882E-2</v>
      </c>
      <c r="AI67">
        <v>2.0214677E-2</v>
      </c>
      <c r="AJ67">
        <v>-6.4442634999999998E-2</v>
      </c>
      <c r="AK67">
        <v>-2.8184839E-2</v>
      </c>
      <c r="AL67">
        <v>-4.7748766999999998E-2</v>
      </c>
      <c r="AM67">
        <v>-3.7931890000000003E-2</v>
      </c>
      <c r="AN67">
        <v>-6.0457400000000001E-2</v>
      </c>
      <c r="AO67">
        <v>6.5329399999999996E-2</v>
      </c>
    </row>
    <row r="68" spans="25:41">
      <c r="Y68">
        <v>0.58340000000000003</v>
      </c>
      <c r="AA68">
        <v>-4.1465743999999999E-2</v>
      </c>
      <c r="AB68">
        <v>-5.5932614999999998E-2</v>
      </c>
      <c r="AC68">
        <v>-8.8403195000000004E-2</v>
      </c>
      <c r="AD68">
        <v>5.6337013999999998E-2</v>
      </c>
      <c r="AE68">
        <v>-1.4137171E-2</v>
      </c>
      <c r="AF68">
        <v>2.3976535E-2</v>
      </c>
      <c r="AG68">
        <v>9.3700350000000002E-2</v>
      </c>
      <c r="AH68">
        <v>-2.7487896000000001E-2</v>
      </c>
      <c r="AI68">
        <v>-9.138048E-2</v>
      </c>
      <c r="AJ68">
        <v>5.1470651999999999E-2</v>
      </c>
      <c r="AK68">
        <v>-7.8335724999999995E-2</v>
      </c>
      <c r="AL68">
        <v>-9.0873689999999993E-2</v>
      </c>
      <c r="AM68">
        <v>5.2841157E-2</v>
      </c>
      <c r="AN68">
        <v>9.1919034999999996E-2</v>
      </c>
      <c r="AO68">
        <v>3.7269980000000001E-2</v>
      </c>
    </row>
    <row r="69" spans="25:41">
      <c r="Y69">
        <v>0.28070000000000001</v>
      </c>
      <c r="AA69">
        <v>-1.9934170000000001E-2</v>
      </c>
      <c r="AB69">
        <v>-8.2777199999999995E-2</v>
      </c>
      <c r="AC69">
        <v>-3.2138630000000001E-2</v>
      </c>
      <c r="AD69">
        <v>-3.9986595999999999E-2</v>
      </c>
      <c r="AE69">
        <v>4.7891095000000002E-2</v>
      </c>
      <c r="AF69">
        <v>5.4420203E-2</v>
      </c>
      <c r="AG69">
        <v>1.1991896E-2</v>
      </c>
      <c r="AH69">
        <v>-6.1792422E-2</v>
      </c>
      <c r="AI69">
        <v>-5.1635859999999999E-2</v>
      </c>
      <c r="AJ69">
        <v>4.8114955000000001E-2</v>
      </c>
      <c r="AK69">
        <v>-5.4158640000000001E-2</v>
      </c>
      <c r="AL69">
        <v>5.2837863999999998E-2</v>
      </c>
      <c r="AM69">
        <v>-5.4745108000000001E-2</v>
      </c>
      <c r="AN69">
        <v>5.8853240000000001E-2</v>
      </c>
      <c r="AO69">
        <v>-7.1439370000000002E-2</v>
      </c>
    </row>
    <row r="70" spans="25:41">
      <c r="Y70">
        <v>0.26690000000000003</v>
      </c>
      <c r="AA70">
        <v>4.9096882000000001E-2</v>
      </c>
      <c r="AB70">
        <v>-2.4455890000000001E-2</v>
      </c>
      <c r="AC70">
        <v>1.2671500000000001E-3</v>
      </c>
      <c r="AD70">
        <v>-6.7611605000000005E-2</v>
      </c>
      <c r="AE70">
        <v>3.6948099999999998E-2</v>
      </c>
      <c r="AF70">
        <v>1.9555070000000001E-2</v>
      </c>
      <c r="AG70">
        <v>-5.0572810000000003E-2</v>
      </c>
      <c r="AH70">
        <v>-3.7642099999999998E-2</v>
      </c>
      <c r="AI70">
        <v>2.3595080000000001E-2</v>
      </c>
      <c r="AJ70">
        <v>-4.2871556999999998E-2</v>
      </c>
      <c r="AK70">
        <v>-1.6468823E-2</v>
      </c>
      <c r="AL70">
        <v>-3.6557949999999999E-2</v>
      </c>
      <c r="AM70">
        <v>-2.5028004999999999E-2</v>
      </c>
      <c r="AN70">
        <v>-3.8568400000000003E-2</v>
      </c>
      <c r="AO70">
        <v>5.8960540000000004E-3</v>
      </c>
    </row>
    <row r="71" spans="25:41">
      <c r="Y71">
        <v>0.26690000000000003</v>
      </c>
      <c r="AA71">
        <v>-2.3216679999999998E-3</v>
      </c>
      <c r="AB71">
        <v>-5.0671976000000001E-2</v>
      </c>
      <c r="AC71">
        <v>-4.5373589999999998E-2</v>
      </c>
      <c r="AD71">
        <v>-7.7705159999999995E-2</v>
      </c>
      <c r="AE71">
        <v>7.3232069999999996E-2</v>
      </c>
      <c r="AF71">
        <v>8.609414E-2</v>
      </c>
      <c r="AG71">
        <v>9.8171174999999999E-2</v>
      </c>
      <c r="AH71">
        <v>-3.8950432E-2</v>
      </c>
      <c r="AI71">
        <v>-3.0234500000000001E-2</v>
      </c>
      <c r="AJ71">
        <v>-3.4669041999999999E-3</v>
      </c>
      <c r="AK71">
        <v>3.6379920000000003E-2</v>
      </c>
      <c r="AL71">
        <v>7.4536755999999996E-2</v>
      </c>
      <c r="AM71">
        <v>1.2227595000000001E-2</v>
      </c>
      <c r="AN71">
        <v>5.2263200000000003E-2</v>
      </c>
      <c r="AO71">
        <v>-9.7536824999999994E-2</v>
      </c>
    </row>
    <row r="72" spans="25:41">
      <c r="Y72">
        <v>4.0700000000000014E-2</v>
      </c>
      <c r="AA72">
        <v>8.6389123999999998E-2</v>
      </c>
      <c r="AB72">
        <v>3.5285144999999997E-2</v>
      </c>
      <c r="AC72">
        <v>-7.9873286000000002E-2</v>
      </c>
      <c r="AD72">
        <v>-5.9651677E-2</v>
      </c>
      <c r="AE72">
        <v>-4.5514405000000001E-3</v>
      </c>
      <c r="AF72">
        <v>6.0672150000000001E-2</v>
      </c>
      <c r="AG72">
        <v>7.5388104000000001E-3</v>
      </c>
      <c r="AH72">
        <v>-8.9891135999999996E-2</v>
      </c>
      <c r="AI72">
        <v>-2.8593405999999998E-2</v>
      </c>
      <c r="AJ72">
        <v>-7.6415670000000005E-2</v>
      </c>
      <c r="AK72">
        <v>8.9830190000000004E-2</v>
      </c>
      <c r="AL72">
        <v>1.7982169999999999E-2</v>
      </c>
      <c r="AM72">
        <v>8.4643170000000004E-2</v>
      </c>
      <c r="AN72">
        <v>-4.2820200000000003E-2</v>
      </c>
      <c r="AO72">
        <v>-4.0705030000000003E-2</v>
      </c>
    </row>
    <row r="73" spans="25:41">
      <c r="Y73">
        <v>0.23820000000000002</v>
      </c>
      <c r="AA73">
        <v>-5.8320910000000002E-3</v>
      </c>
      <c r="AB73">
        <v>9.2600286000000002E-4</v>
      </c>
      <c r="AC73">
        <v>1.0645762E-2</v>
      </c>
      <c r="AD73">
        <v>-4.1567605000000001E-2</v>
      </c>
      <c r="AE73">
        <v>8.3548990000000004E-2</v>
      </c>
      <c r="AF73">
        <v>7.2283360000000005E-2</v>
      </c>
      <c r="AG73">
        <v>6.8344589999999997E-2</v>
      </c>
      <c r="AH73">
        <v>3.4517675999999997E-2</v>
      </c>
      <c r="AI73">
        <v>-3.7932729999999998E-2</v>
      </c>
      <c r="AJ73">
        <v>-8.8393204000000003E-2</v>
      </c>
      <c r="AK73">
        <v>1.87473E-3</v>
      </c>
      <c r="AL73">
        <v>3.0722811999999999E-2</v>
      </c>
      <c r="AM73">
        <v>-2.7224987999999999E-2</v>
      </c>
      <c r="AN73">
        <v>3.1701385999999998E-2</v>
      </c>
      <c r="AO73">
        <v>7.0650409999999997E-2</v>
      </c>
    </row>
    <row r="74" spans="25:41">
      <c r="Y74">
        <v>2.2000000000000353E-3</v>
      </c>
      <c r="AA74">
        <v>-1.4491423999999999E-2</v>
      </c>
      <c r="AB74">
        <v>8.1248953999999998E-2</v>
      </c>
      <c r="AC74">
        <v>-8.0179920000000002E-2</v>
      </c>
      <c r="AD74">
        <v>6.0668676999999997E-2</v>
      </c>
      <c r="AE74">
        <v>-4.1031115E-2</v>
      </c>
      <c r="AF74">
        <v>-1.3605750999999999E-2</v>
      </c>
      <c r="AG74">
        <v>-5.2469082E-2</v>
      </c>
      <c r="AH74">
        <v>-3.2360107000000001E-4</v>
      </c>
      <c r="AI74">
        <v>-2.4671950000000002E-2</v>
      </c>
      <c r="AJ74">
        <v>-1.1159479600000001E-4</v>
      </c>
      <c r="AK74">
        <v>3.6167709999999999E-2</v>
      </c>
      <c r="AL74">
        <v>-1.5320413E-2</v>
      </c>
      <c r="AM74">
        <v>5.8560743999999998E-2</v>
      </c>
      <c r="AN74">
        <v>8.4078310000000003E-2</v>
      </c>
      <c r="AO74">
        <v>-4.3818780000000002E-2</v>
      </c>
    </row>
    <row r="75" spans="25:41">
      <c r="Y75">
        <v>6.0200000000000031E-2</v>
      </c>
      <c r="AA75">
        <v>5.7018220000000001E-2</v>
      </c>
      <c r="AB75">
        <v>3.9679422999999998E-2</v>
      </c>
      <c r="AC75">
        <v>-7.7572055000000001E-2</v>
      </c>
      <c r="AD75">
        <v>3.3057900000000001E-2</v>
      </c>
      <c r="AE75">
        <v>-4.6522897000000001E-2</v>
      </c>
      <c r="AF75">
        <v>-8.3630079999999996E-2</v>
      </c>
      <c r="AG75">
        <v>-4.6880506000000002E-2</v>
      </c>
      <c r="AH75">
        <v>9.8816230000000005E-2</v>
      </c>
      <c r="AI75">
        <v>1.1619501000000001E-2</v>
      </c>
      <c r="AJ75">
        <v>1.808732E-2</v>
      </c>
      <c r="AK75">
        <v>5.8121263999999999E-2</v>
      </c>
      <c r="AL75">
        <v>-1.3993032000000001E-2</v>
      </c>
      <c r="AM75">
        <v>2.7867271999999998E-2</v>
      </c>
      <c r="AN75">
        <v>-8.9351219999999995E-2</v>
      </c>
      <c r="AO75">
        <v>6.1676055E-2</v>
      </c>
    </row>
    <row r="76" spans="25:41">
      <c r="Y76">
        <v>0.4052</v>
      </c>
      <c r="AA76">
        <v>-2.6138276000000002E-3</v>
      </c>
      <c r="AB76">
        <v>-1.8573709000000001E-2</v>
      </c>
      <c r="AC76">
        <v>-8.2119940000000002E-2</v>
      </c>
      <c r="AD76">
        <v>-3.8928468000000001E-2</v>
      </c>
      <c r="AE76">
        <v>-3.7304669999999998E-2</v>
      </c>
      <c r="AF76">
        <v>-4.791803E-2</v>
      </c>
      <c r="AG76">
        <v>-8.3856130000000001E-2</v>
      </c>
      <c r="AH76">
        <v>6.8152589999999999E-2</v>
      </c>
      <c r="AI76">
        <v>5.9819369999999997E-3</v>
      </c>
      <c r="AJ76">
        <v>-2.1789573E-2</v>
      </c>
      <c r="AK76">
        <v>-4.4047876999999999E-2</v>
      </c>
      <c r="AL76">
        <v>-3.4315854E-2</v>
      </c>
      <c r="AM76">
        <v>6.1437739999999998E-2</v>
      </c>
      <c r="AN76">
        <v>-5.0225496000000001E-2</v>
      </c>
      <c r="AO76">
        <v>-8.2395546E-2</v>
      </c>
    </row>
    <row r="77" spans="25:41">
      <c r="Y77">
        <v>0.10160000000000002</v>
      </c>
      <c r="AA77">
        <v>-2.0161933999999999E-2</v>
      </c>
      <c r="AB77">
        <v>3.4718886E-3</v>
      </c>
      <c r="AC77">
        <v>-2.737245E-2</v>
      </c>
      <c r="AD77">
        <v>6.9542065E-2</v>
      </c>
      <c r="AE77">
        <v>-9.4773319999999994E-2</v>
      </c>
      <c r="AF77">
        <v>3.4412696999999999E-2</v>
      </c>
      <c r="AG77">
        <v>9.2946749999999995E-2</v>
      </c>
      <c r="AH77">
        <v>8.7876620000000003E-2</v>
      </c>
      <c r="AI77">
        <v>6.4900470000000002E-2</v>
      </c>
      <c r="AJ77">
        <v>3.1208664000000001E-2</v>
      </c>
      <c r="AK77">
        <v>-3.3518567999999999E-2</v>
      </c>
      <c r="AL77">
        <v>-8.7469199999999997E-2</v>
      </c>
      <c r="AM77">
        <v>6.3812170000000001E-2</v>
      </c>
      <c r="AN77">
        <v>-5.7089480000000001E-3</v>
      </c>
      <c r="AO77">
        <v>8.9308020000000002E-2</v>
      </c>
    </row>
    <row r="78" spans="25:41">
      <c r="Y78">
        <v>4.0700000000000014E-2</v>
      </c>
      <c r="AA78">
        <v>3.3761992999999997E-2</v>
      </c>
      <c r="AB78">
        <v>2.4191737000000001E-2</v>
      </c>
      <c r="AC78">
        <v>8.9222535000000006E-2</v>
      </c>
      <c r="AD78">
        <v>-6.2754035E-2</v>
      </c>
      <c r="AE78">
        <v>-6.6310450000000007E-2</v>
      </c>
      <c r="AF78">
        <v>7.0866910000000005E-2</v>
      </c>
      <c r="AG78">
        <v>1.6756839999999999E-2</v>
      </c>
      <c r="AH78">
        <v>2.9721379999999999E-2</v>
      </c>
      <c r="AI78">
        <v>6.464404E-2</v>
      </c>
      <c r="AJ78">
        <v>-7.7984004999999995E-2</v>
      </c>
      <c r="AK78">
        <v>6.7004010000000003E-2</v>
      </c>
      <c r="AL78">
        <v>6.3507914999999998E-2</v>
      </c>
      <c r="AM78">
        <v>4.0993599999999998E-2</v>
      </c>
      <c r="AN78">
        <v>1.5063956E-2</v>
      </c>
      <c r="AO78">
        <v>4.8184827E-2</v>
      </c>
    </row>
    <row r="79" spans="25:41">
      <c r="Y79">
        <v>0.41810000000000003</v>
      </c>
      <c r="AA79">
        <v>7.9663750000000005E-2</v>
      </c>
      <c r="AB79">
        <v>-1.2534699999999999E-2</v>
      </c>
      <c r="AC79">
        <v>3.9488822E-2</v>
      </c>
      <c r="AD79">
        <v>-8.229591E-2</v>
      </c>
      <c r="AE79">
        <v>-9.140616E-2</v>
      </c>
      <c r="AF79">
        <v>-3.9467104000000003E-2</v>
      </c>
      <c r="AG79">
        <v>-7.2548080000000001E-2</v>
      </c>
      <c r="AH79">
        <v>5.3079396000000001E-2</v>
      </c>
      <c r="AI79">
        <v>8.3134695999999994E-2</v>
      </c>
      <c r="AJ79">
        <v>-5.5526304999999998E-2</v>
      </c>
      <c r="AK79">
        <v>7.2325719999999996E-2</v>
      </c>
      <c r="AL79">
        <v>-6.3613445000000005E-2</v>
      </c>
      <c r="AM79">
        <v>-3.0460879999999999E-2</v>
      </c>
      <c r="AN79">
        <v>-8.3072304999999999E-2</v>
      </c>
      <c r="AO79">
        <v>6.5458879999999997E-2</v>
      </c>
    </row>
    <row r="80" spans="25:41">
      <c r="Y80">
        <v>5.4500000000000021E-2</v>
      </c>
      <c r="AA80">
        <v>2.5208310000000001E-2</v>
      </c>
      <c r="AB80">
        <v>8.1512704000000005E-2</v>
      </c>
      <c r="AC80">
        <v>-1.1977277999999999E-2</v>
      </c>
      <c r="AD80">
        <v>2.2046596000000002E-2</v>
      </c>
      <c r="AE80">
        <v>-5.9697630000000003E-3</v>
      </c>
      <c r="AF80">
        <v>8.3581939999999993E-2</v>
      </c>
      <c r="AG80">
        <v>8.6760819999999999E-3</v>
      </c>
      <c r="AH80">
        <v>9.4589144E-2</v>
      </c>
      <c r="AI80">
        <v>-3.2134056000000001E-3</v>
      </c>
      <c r="AJ80">
        <v>6.9720279999999996E-2</v>
      </c>
      <c r="AK80">
        <v>2.3936458000000001E-2</v>
      </c>
      <c r="AL80">
        <v>5.8875485999999998E-2</v>
      </c>
      <c r="AM80">
        <v>-2.8351596999999999E-2</v>
      </c>
      <c r="AN80">
        <v>-6.6458106000000003E-2</v>
      </c>
      <c r="AO80">
        <v>2.7586564000000001E-2</v>
      </c>
    </row>
    <row r="81" spans="25:41">
      <c r="Y81">
        <v>0.23820000000000002</v>
      </c>
      <c r="AA81">
        <v>7.0338756000000002E-2</v>
      </c>
      <c r="AB81">
        <v>-7.8983860000000003E-2</v>
      </c>
      <c r="AC81">
        <v>2.0790078E-2</v>
      </c>
      <c r="AD81">
        <v>-5.5699904000000001E-2</v>
      </c>
      <c r="AE81">
        <v>9.5231085999999997E-4</v>
      </c>
      <c r="AF81">
        <v>1.4518544E-2</v>
      </c>
      <c r="AG81">
        <v>-4.3325959999999997E-2</v>
      </c>
      <c r="AH81">
        <v>8.2937520000000001E-2</v>
      </c>
      <c r="AI81">
        <v>-4.5105304999999998E-2</v>
      </c>
      <c r="AJ81">
        <v>-9.8305224999999996E-2</v>
      </c>
      <c r="AK81">
        <v>-7.8062820000000005E-2</v>
      </c>
      <c r="AL81">
        <v>-3.4070678E-2</v>
      </c>
      <c r="AM81">
        <v>3.9325369999999998E-2</v>
      </c>
      <c r="AN81">
        <v>-9.6751000000000007E-3</v>
      </c>
      <c r="AO81">
        <v>7.1565956000000002E-3</v>
      </c>
    </row>
    <row r="82" spans="25:41">
      <c r="Y82">
        <v>0.26690000000000003</v>
      </c>
      <c r="AA82">
        <v>6.5461754999999996E-2</v>
      </c>
      <c r="AB82">
        <v>4.9235433000000002E-2</v>
      </c>
      <c r="AC82">
        <v>4.0225192999999999E-2</v>
      </c>
      <c r="AD82">
        <v>2.8736666000000001E-2</v>
      </c>
      <c r="AE82">
        <v>-2.6217714E-2</v>
      </c>
      <c r="AF82">
        <v>4.0123611999999997E-4</v>
      </c>
      <c r="AG82">
        <v>5.0463599999999997E-3</v>
      </c>
      <c r="AH82">
        <v>-7.7620010000000003E-2</v>
      </c>
      <c r="AI82">
        <v>3.4470110000000003E-4</v>
      </c>
      <c r="AJ82">
        <v>1.5861555999999999E-2</v>
      </c>
      <c r="AK82">
        <v>5.7334885000000002E-2</v>
      </c>
      <c r="AL82">
        <v>6.3282920000000006E-2</v>
      </c>
      <c r="AM82">
        <v>5.5057614999999997E-2</v>
      </c>
      <c r="AN82">
        <v>-1.4564171000000001E-2</v>
      </c>
      <c r="AO82">
        <v>-4.9748540000000001E-2</v>
      </c>
    </row>
    <row r="83" spans="25:41">
      <c r="Y83">
        <v>0.10160000000000002</v>
      </c>
      <c r="AA83">
        <v>2.8566897000000001E-2</v>
      </c>
      <c r="AB83">
        <v>-6.4391550000000006E-2</v>
      </c>
      <c r="AC83">
        <v>5.8853626000000001E-4</v>
      </c>
      <c r="AD83">
        <v>8.558375E-2</v>
      </c>
      <c r="AE83">
        <v>-6.9032159999999995E-2</v>
      </c>
      <c r="AF83">
        <v>3.9380192999999997E-3</v>
      </c>
      <c r="AG83">
        <v>3.3529280000000002E-2</v>
      </c>
      <c r="AH83">
        <v>-2.2650532000000001E-2</v>
      </c>
      <c r="AI83">
        <v>-6.6893739999999993E-2</v>
      </c>
      <c r="AJ83">
        <v>7.7768879999999999E-2</v>
      </c>
      <c r="AK83">
        <v>-8.3488606000000007E-2</v>
      </c>
      <c r="AL83">
        <v>8.6572319999999994E-2</v>
      </c>
      <c r="AM83">
        <v>-5.3915307000000001E-3</v>
      </c>
      <c r="AN83">
        <v>2.1788439999999999E-2</v>
      </c>
      <c r="AO83">
        <v>-5.5739495999999999E-2</v>
      </c>
    </row>
    <row r="84" spans="25:41">
      <c r="Y84">
        <v>5.9500000000000025E-2</v>
      </c>
      <c r="AA84">
        <v>3.5121843E-2</v>
      </c>
      <c r="AB84">
        <v>-8.8497593999999999E-2</v>
      </c>
      <c r="AC84">
        <v>-8.1476315999999993E-2</v>
      </c>
      <c r="AD84">
        <v>-4.777066E-2</v>
      </c>
      <c r="AE84">
        <v>9.1649980000000006E-2</v>
      </c>
      <c r="AF84">
        <v>-1.7846628999999999E-2</v>
      </c>
      <c r="AG84">
        <v>-5.0127283000000002E-2</v>
      </c>
      <c r="AH84">
        <v>-9.7425670000000006E-2</v>
      </c>
      <c r="AI84">
        <v>4.132752E-2</v>
      </c>
      <c r="AJ84">
        <v>7.5729859999999996E-2</v>
      </c>
      <c r="AK84">
        <v>5.0489680000000002E-2</v>
      </c>
      <c r="AL84">
        <v>-6.1781547999999999E-2</v>
      </c>
      <c r="AM84">
        <v>5.0636470000000003E-2</v>
      </c>
      <c r="AN84">
        <v>1.2835801000000001E-2</v>
      </c>
      <c r="AO84">
        <v>-6.9369139999999996E-2</v>
      </c>
    </row>
    <row r="85" spans="25:41">
      <c r="Y85">
        <v>0.55469999999999997</v>
      </c>
      <c r="AA85">
        <v>3.2596022000000002E-2</v>
      </c>
      <c r="AB85">
        <v>-2.0738095000000002E-2</v>
      </c>
      <c r="AC85">
        <v>-6.2236769999999997E-2</v>
      </c>
      <c r="AD85">
        <v>-7.0489650000000001E-2</v>
      </c>
      <c r="AE85">
        <v>-3.3470415000000003E-2</v>
      </c>
      <c r="AF85">
        <v>9.4569324999999996E-2</v>
      </c>
      <c r="AG85">
        <v>1.7627098000000001E-2</v>
      </c>
      <c r="AH85">
        <v>3.8214922000000002E-3</v>
      </c>
      <c r="AI85">
        <v>-1.2187533E-2</v>
      </c>
      <c r="AJ85">
        <v>3.4458160000000002E-2</v>
      </c>
      <c r="AK85">
        <v>1.1971749E-2</v>
      </c>
      <c r="AL85">
        <v>8.3410873999999996E-2</v>
      </c>
      <c r="AM85">
        <v>-6.0772710000000001E-2</v>
      </c>
      <c r="AN85">
        <v>2.0722470999999999E-2</v>
      </c>
      <c r="AO85">
        <v>8.3483580000000002E-2</v>
      </c>
    </row>
    <row r="86" spans="25:41">
      <c r="Y86">
        <v>7.9000000000000042E-2</v>
      </c>
      <c r="AA86">
        <v>1.0477982E-2</v>
      </c>
      <c r="AB86">
        <v>4.9225225999999997E-2</v>
      </c>
      <c r="AC86">
        <v>-6.8624989999999997E-2</v>
      </c>
      <c r="AD86">
        <v>3.8022159999999999E-2</v>
      </c>
      <c r="AE86">
        <v>4.8139109999999999E-2</v>
      </c>
      <c r="AF86">
        <v>4.3875948000000001E-3</v>
      </c>
      <c r="AG86">
        <v>-6.3779174999999994E-2</v>
      </c>
      <c r="AH86">
        <v>-3.5677544999999998E-2</v>
      </c>
      <c r="AI86">
        <v>-3.2352813000000001E-2</v>
      </c>
      <c r="AJ86">
        <v>-9.2014864000000002E-2</v>
      </c>
      <c r="AK86">
        <v>3.2629415000000002E-2</v>
      </c>
      <c r="AL86">
        <v>2.4619922000000002E-3</v>
      </c>
      <c r="AM86">
        <v>5.6938067000000002E-2</v>
      </c>
      <c r="AN86">
        <v>6.6966489999999998E-3</v>
      </c>
      <c r="AO86">
        <v>-3.5060340000000002E-2</v>
      </c>
    </row>
    <row r="87" spans="25:41">
      <c r="Y87">
        <v>0.55640000000000001</v>
      </c>
      <c r="AA87">
        <v>8.5937349999999996E-2</v>
      </c>
      <c r="AB87">
        <v>7.1373539999999999E-2</v>
      </c>
      <c r="AC87">
        <v>-2.5650114E-3</v>
      </c>
      <c r="AD87">
        <v>-9.1231640000000003E-2</v>
      </c>
      <c r="AE87">
        <v>7.0348053999999993E-2</v>
      </c>
      <c r="AF87">
        <v>6.1872735999999998E-2</v>
      </c>
      <c r="AG87">
        <v>1.9465208000000001E-2</v>
      </c>
      <c r="AH87">
        <v>8.7672815000000001E-2</v>
      </c>
      <c r="AI87">
        <v>-8.5641930000000005E-2</v>
      </c>
      <c r="AJ87">
        <v>1.3004399999999999E-2</v>
      </c>
      <c r="AK87">
        <v>-9.8464410000000002E-2</v>
      </c>
      <c r="AL87">
        <v>-7.7168689999999998E-2</v>
      </c>
      <c r="AM87">
        <v>-1.2396074999999999E-2</v>
      </c>
      <c r="AN87">
        <v>1.1610410999999999E-2</v>
      </c>
      <c r="AO87">
        <v>2.4609639999999999E-3</v>
      </c>
    </row>
    <row r="88" spans="25:41">
      <c r="Y88">
        <v>-0.11080000000000001</v>
      </c>
      <c r="AA88">
        <v>9.3251269999999997E-2</v>
      </c>
      <c r="AB88">
        <v>2.5349020999999999E-2</v>
      </c>
      <c r="AC88">
        <v>-9.2469536000000005E-2</v>
      </c>
      <c r="AD88">
        <v>9.0123564000000003E-2</v>
      </c>
      <c r="AE88">
        <v>-6.6403076000000005E-2</v>
      </c>
      <c r="AF88">
        <v>-8.5258269999999997E-2</v>
      </c>
      <c r="AG88">
        <v>-9.7533904000000005E-2</v>
      </c>
      <c r="AH88">
        <v>1.5971042000000001E-2</v>
      </c>
      <c r="AI88">
        <v>4.8680915999999998E-2</v>
      </c>
      <c r="AJ88">
        <v>-3.5522855999999998E-2</v>
      </c>
      <c r="AK88">
        <v>-3.5514466000000001E-2</v>
      </c>
      <c r="AL88">
        <v>4.1235609999999999E-2</v>
      </c>
      <c r="AM88">
        <v>-6.9515854000000002E-2</v>
      </c>
      <c r="AN88">
        <v>-5.8304740000000004E-3</v>
      </c>
      <c r="AO88">
        <v>-9.4965140000000003E-2</v>
      </c>
    </row>
    <row r="89" spans="25:41">
      <c r="Y89">
        <v>-0.15329999999999999</v>
      </c>
      <c r="AA89">
        <v>3.5960287000000001E-2</v>
      </c>
      <c r="AB89">
        <v>-8.7306499999999995E-3</v>
      </c>
      <c r="AC89">
        <v>-1.8366701999999999E-2</v>
      </c>
      <c r="AD89">
        <v>-4.7705079999999997E-2</v>
      </c>
      <c r="AE89">
        <v>-1.2629240999999999E-2</v>
      </c>
      <c r="AF89">
        <v>-5.2045180000000003E-2</v>
      </c>
      <c r="AG89">
        <v>1.6096927E-2</v>
      </c>
      <c r="AH89">
        <v>1.1117607000000001E-3</v>
      </c>
      <c r="AI89">
        <v>5.6384235999999997E-2</v>
      </c>
      <c r="AJ89">
        <v>-2.8396368000000002E-2</v>
      </c>
      <c r="AK89">
        <v>4.2900830000000001E-2</v>
      </c>
      <c r="AL89">
        <v>5.7198807999999997E-2</v>
      </c>
      <c r="AM89">
        <v>-4.9081699999999999E-2</v>
      </c>
      <c r="AN89">
        <v>3.6276862E-2</v>
      </c>
      <c r="AO89">
        <v>2.7111277E-2</v>
      </c>
    </row>
    <row r="90" spans="25:41">
      <c r="Y90">
        <v>3.0800000000000022E-2</v>
      </c>
      <c r="AA90">
        <v>-5.0445569999999999E-3</v>
      </c>
      <c r="AB90">
        <v>-5.662851E-3</v>
      </c>
      <c r="AC90">
        <v>-3.6938449999999998E-2</v>
      </c>
      <c r="AD90">
        <v>4.8836812E-2</v>
      </c>
      <c r="AE90">
        <v>5.838351E-2</v>
      </c>
      <c r="AF90">
        <v>1.1357814000000001E-2</v>
      </c>
      <c r="AG90">
        <v>0.10036059</v>
      </c>
      <c r="AH90">
        <v>-7.3069629999999997E-2</v>
      </c>
      <c r="AI90">
        <v>9.2148839999999996E-2</v>
      </c>
      <c r="AJ90">
        <v>7.739712E-2</v>
      </c>
      <c r="AK90">
        <v>7.7750059999999996E-2</v>
      </c>
      <c r="AL90">
        <v>8.9046120000000006E-2</v>
      </c>
      <c r="AM90">
        <v>-7.7145173999999997E-2</v>
      </c>
      <c r="AN90">
        <v>6.8942550000000005E-2</v>
      </c>
      <c r="AO90">
        <v>-3.4434720000000002E-2</v>
      </c>
    </row>
    <row r="91" spans="25:41">
      <c r="Y91">
        <v>0.29000000000000004</v>
      </c>
      <c r="AA91">
        <v>9.0569675000000002E-2</v>
      </c>
      <c r="AB91">
        <v>-4.0949699999999999E-2</v>
      </c>
      <c r="AC91">
        <v>9.913334E-2</v>
      </c>
      <c r="AD91">
        <v>-8.0324480000000004E-2</v>
      </c>
      <c r="AE91">
        <v>9.7920044999999997E-2</v>
      </c>
      <c r="AF91">
        <v>8.0660655999999997E-2</v>
      </c>
      <c r="AG91">
        <v>9.3046429999999999E-2</v>
      </c>
      <c r="AH91">
        <v>-7.9269800000000001E-2</v>
      </c>
      <c r="AI91">
        <v>-3.5786680000000001E-2</v>
      </c>
      <c r="AJ91">
        <v>-3.4329273E-2</v>
      </c>
      <c r="AK91">
        <v>-2.8919712E-2</v>
      </c>
      <c r="AL91">
        <v>-9.6158469999999996E-2</v>
      </c>
      <c r="AM91">
        <v>2.0376532999999999E-2</v>
      </c>
      <c r="AN91">
        <v>-5.0411690000000002E-2</v>
      </c>
      <c r="AO91">
        <v>-8.0794870000000005E-2</v>
      </c>
    </row>
    <row r="92" spans="25:41">
      <c r="Y92">
        <v>7.4000000000000038E-2</v>
      </c>
      <c r="AA92">
        <v>-7.8622250000000005E-2</v>
      </c>
      <c r="AB92">
        <v>-9.0648459999999997E-3</v>
      </c>
      <c r="AC92">
        <v>8.2107630000000001E-2</v>
      </c>
      <c r="AD92">
        <v>-6.8374014999999996E-2</v>
      </c>
      <c r="AE92">
        <v>-1.2744195999999999E-2</v>
      </c>
      <c r="AF92">
        <v>4.8092082000000001E-2</v>
      </c>
      <c r="AG92">
        <v>3.6848456000000002E-2</v>
      </c>
      <c r="AH92">
        <v>1.5902214000000001E-2</v>
      </c>
      <c r="AI92">
        <v>3.0436963000000001E-2</v>
      </c>
      <c r="AJ92">
        <v>-7.2344179999999994E-2</v>
      </c>
      <c r="AK92">
        <v>9.0080320000000005E-2</v>
      </c>
      <c r="AL92">
        <v>9.1212970000000004E-2</v>
      </c>
      <c r="AM92">
        <v>-5.9908179999999998E-2</v>
      </c>
      <c r="AN92">
        <v>-5.2331083E-2</v>
      </c>
      <c r="AO92">
        <v>1.2501948000000001E-2</v>
      </c>
    </row>
    <row r="93" spans="25:41">
      <c r="Y93">
        <v>2.2000000000000353E-3</v>
      </c>
      <c r="AA93">
        <v>7.4224380000000006E-2</v>
      </c>
      <c r="AB93">
        <v>-6.9795400000000002E-3</v>
      </c>
      <c r="AC93">
        <v>5.8675079999999998E-2</v>
      </c>
      <c r="AD93">
        <v>1.1127300999999999E-2</v>
      </c>
      <c r="AE93">
        <v>7.3197990000000004E-2</v>
      </c>
      <c r="AF93">
        <v>1.9239314E-2</v>
      </c>
      <c r="AG93">
        <v>7.4329999999999993E-2</v>
      </c>
      <c r="AH93">
        <v>-5.0192670000000002E-2</v>
      </c>
      <c r="AI93">
        <v>3.8077235E-3</v>
      </c>
      <c r="AJ93">
        <v>-8.1088789999999994E-2</v>
      </c>
      <c r="AK93">
        <v>-2.2542447E-2</v>
      </c>
      <c r="AL93">
        <v>7.6580389999999998E-2</v>
      </c>
      <c r="AM93">
        <v>-2.8927080000000001E-2</v>
      </c>
      <c r="AN93">
        <v>4.4337123999999999E-2</v>
      </c>
      <c r="AO93">
        <v>-9.3056700000000006E-2</v>
      </c>
    </row>
    <row r="94" spans="25:41">
      <c r="Y94">
        <v>7.9000000000000042E-2</v>
      </c>
      <c r="AA94">
        <v>5.3520470000000001E-2</v>
      </c>
      <c r="AB94">
        <v>8.5960209999999995E-2</v>
      </c>
      <c r="AC94">
        <v>5.6651606999999996E-3</v>
      </c>
      <c r="AD94">
        <v>3.5901308E-2</v>
      </c>
      <c r="AE94">
        <v>-7.928346E-2</v>
      </c>
      <c r="AF94">
        <v>-9.9802219999999997E-2</v>
      </c>
      <c r="AG94">
        <v>9.8212869999999994E-2</v>
      </c>
      <c r="AH94">
        <v>-4.6391505999999999E-2</v>
      </c>
      <c r="AI94">
        <v>-6.4343706000000001E-2</v>
      </c>
      <c r="AJ94">
        <v>6.37794E-2</v>
      </c>
      <c r="AK94">
        <v>-6.0926991999999999E-2</v>
      </c>
      <c r="AL94">
        <v>9.9374920000000005E-2</v>
      </c>
      <c r="AM94">
        <v>-6.3291043E-3</v>
      </c>
      <c r="AN94">
        <v>-7.3047529999999999E-2</v>
      </c>
      <c r="AO94">
        <v>-9.9525819999999997E-3</v>
      </c>
    </row>
    <row r="95" spans="25:41">
      <c r="Y95">
        <v>0.74049999999999994</v>
      </c>
      <c r="AA95">
        <v>6.4865543999999997E-2</v>
      </c>
      <c r="AB95">
        <v>5.9118584000000002E-2</v>
      </c>
      <c r="AC95">
        <v>-3.2705992000000003E-2</v>
      </c>
      <c r="AD95">
        <v>7.8326729999999997E-2</v>
      </c>
      <c r="AE95">
        <v>-6.5633595000000003E-2</v>
      </c>
      <c r="AF95">
        <v>1.8990412E-3</v>
      </c>
      <c r="AG95">
        <v>2.8624624000000001E-2</v>
      </c>
      <c r="AH95">
        <v>7.0855589999999996E-2</v>
      </c>
      <c r="AI95">
        <v>-6.3149564000000005E-2</v>
      </c>
      <c r="AJ95">
        <v>4.8742443000000003E-3</v>
      </c>
      <c r="AK95">
        <v>-4.3743997999999999E-2</v>
      </c>
      <c r="AL95">
        <v>5.5053933999999999E-2</v>
      </c>
      <c r="AM95">
        <v>-6.1635540000000003E-2</v>
      </c>
      <c r="AN95">
        <v>6.5645575999999997E-2</v>
      </c>
      <c r="AO95">
        <v>-8.2493380000000005E-2</v>
      </c>
    </row>
    <row r="96" spans="25:41">
      <c r="Y96">
        <v>0.61599999999999999</v>
      </c>
      <c r="AA96">
        <v>-7.7615679999999999E-3</v>
      </c>
      <c r="AB96">
        <v>-8.0834829999999996E-2</v>
      </c>
      <c r="AC96">
        <v>2.5766000000000001E-2</v>
      </c>
      <c r="AD96">
        <v>8.4482685000000002E-2</v>
      </c>
      <c r="AE96">
        <v>8.3068385999999994E-2</v>
      </c>
      <c r="AF96">
        <v>-6.6680340000000005E-2</v>
      </c>
      <c r="AG96">
        <v>3.3690422999999997E-2</v>
      </c>
      <c r="AH96">
        <v>-5.2661140000000002E-2</v>
      </c>
      <c r="AI96">
        <v>5.1728398000000002E-2</v>
      </c>
      <c r="AJ96">
        <v>9.9769220000000006E-2</v>
      </c>
      <c r="AK96">
        <v>6.2858760000000001E-3</v>
      </c>
      <c r="AL96">
        <v>-4.9104835999999999E-2</v>
      </c>
      <c r="AM96">
        <v>2.5938377000000001E-3</v>
      </c>
      <c r="AN96">
        <v>4.6666890000000003E-2</v>
      </c>
      <c r="AO96">
        <v>6.3862205000000005E-2</v>
      </c>
    </row>
    <row r="97" spans="25:41">
      <c r="Y97">
        <v>0.33250000000000002</v>
      </c>
      <c r="AA97">
        <v>-7.536727E-2</v>
      </c>
      <c r="AB97">
        <v>4.1786580000000001E-4</v>
      </c>
      <c r="AC97">
        <v>-6.9794430000000005E-2</v>
      </c>
      <c r="AD97">
        <v>-5.8095454999999999E-3</v>
      </c>
      <c r="AE97">
        <v>-9.5640870000000006E-3</v>
      </c>
      <c r="AF97">
        <v>-8.6254090000000005E-2</v>
      </c>
      <c r="AG97">
        <v>1.3135426E-2</v>
      </c>
      <c r="AH97">
        <v>-4.4962380000000003E-2</v>
      </c>
      <c r="AI97">
        <v>-5.8015425000000002E-2</v>
      </c>
      <c r="AJ97">
        <v>2.0657964000000001E-2</v>
      </c>
      <c r="AK97">
        <v>-1.7953776000000001E-2</v>
      </c>
      <c r="AL97">
        <v>7.6631350000000001E-2</v>
      </c>
      <c r="AM97">
        <v>-1.2820109999999999E-2</v>
      </c>
      <c r="AN97">
        <v>1.4610036999999999E-2</v>
      </c>
      <c r="AO97">
        <v>-8.0222695999999996E-2</v>
      </c>
    </row>
    <row r="98" spans="25:41">
      <c r="Y98">
        <v>7.4000000000000038E-2</v>
      </c>
      <c r="AA98">
        <v>7.2058109999999995E-2</v>
      </c>
      <c r="AB98">
        <v>-6.2131440000000003E-2</v>
      </c>
      <c r="AC98">
        <v>-4.3083410000000003E-2</v>
      </c>
      <c r="AD98">
        <v>-1.2987248999999999E-2</v>
      </c>
      <c r="AE98">
        <v>9.9795250000000002E-2</v>
      </c>
      <c r="AF98">
        <v>1.3813175E-2</v>
      </c>
      <c r="AG98">
        <v>8.943181E-2</v>
      </c>
      <c r="AH98">
        <v>7.7560275999999997E-2</v>
      </c>
      <c r="AI98">
        <v>7.3557645000000005E-2</v>
      </c>
      <c r="AJ98">
        <v>-9.4138009999999994E-2</v>
      </c>
      <c r="AK98">
        <v>4.8891783000000001E-2</v>
      </c>
      <c r="AL98">
        <v>9.231955E-2</v>
      </c>
      <c r="AM98">
        <v>3.1995772999999998E-2</v>
      </c>
      <c r="AN98">
        <v>-4.3854843999999997E-2</v>
      </c>
      <c r="AO98">
        <v>1.6498357000000002E-2</v>
      </c>
    </row>
    <row r="99" spans="25:41">
      <c r="Y99">
        <v>0.4052</v>
      </c>
      <c r="AA99">
        <v>-4.4169489999999999E-2</v>
      </c>
      <c r="AB99">
        <v>-1.6035251E-2</v>
      </c>
      <c r="AC99">
        <v>-2.029249E-2</v>
      </c>
      <c r="AD99">
        <v>1.6698002999999999E-2</v>
      </c>
      <c r="AE99">
        <v>7.3455422999999997E-3</v>
      </c>
      <c r="AF99">
        <v>-6.391289E-2</v>
      </c>
      <c r="AG99">
        <v>8.6776210000000006E-2</v>
      </c>
      <c r="AH99">
        <v>3.9466544999999999E-2</v>
      </c>
      <c r="AI99">
        <v>3.5290630000000003E-2</v>
      </c>
      <c r="AJ99">
        <v>2.4991943999999999E-2</v>
      </c>
      <c r="AK99">
        <v>-5.5904049999999997E-2</v>
      </c>
      <c r="AL99">
        <v>-3.8625192000000003E-2</v>
      </c>
      <c r="AM99">
        <v>7.2974189999999994E-2</v>
      </c>
      <c r="AN99">
        <v>3.0289963E-3</v>
      </c>
      <c r="AO99">
        <v>5.0017297000000002E-2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B32C8-A5C7-4989-92F3-3EA33E90875C}">
  <sheetPr codeName="Sheet2"/>
  <dimension ref="B1:CK99"/>
  <sheetViews>
    <sheetView zoomScale="55" zoomScaleNormal="55" workbookViewId="0">
      <selection activeCell="AB4" sqref="AB4"/>
    </sheetView>
  </sheetViews>
  <sheetFormatPr defaultRowHeight="15.6"/>
  <cols>
    <col min="30" max="30" width="12" customWidth="1"/>
    <col min="42" max="42" width="13.19921875" style="1" bestFit="1" customWidth="1"/>
    <col min="43" max="44" width="12.69921875" customWidth="1"/>
    <col min="45" max="45" width="8.5" customWidth="1"/>
    <col min="62" max="62" width="12.59765625" bestFit="1" customWidth="1"/>
    <col min="68" max="68" width="11.5" bestFit="1" customWidth="1"/>
    <col min="69" max="70" width="8" customWidth="1"/>
    <col min="72" max="72" width="9.8984375" bestFit="1" customWidth="1"/>
    <col min="75" max="75" width="13.19921875" bestFit="1" customWidth="1"/>
    <col min="76" max="76" width="7.69921875" customWidth="1"/>
    <col min="77" max="80" width="13.19921875" customWidth="1"/>
    <col min="81" max="81" width="7.19921875" customWidth="1"/>
    <col min="82" max="82" width="18.3984375" bestFit="1" customWidth="1"/>
    <col min="83" max="83" width="12.3984375" customWidth="1"/>
    <col min="85" max="85" width="15.19921875" bestFit="1" customWidth="1"/>
    <col min="86" max="87" width="14.69921875" bestFit="1" customWidth="1"/>
    <col min="88" max="89" width="13.3984375" bestFit="1" customWidth="1"/>
  </cols>
  <sheetData>
    <row r="1" spans="2:89">
      <c r="B1" t="s">
        <v>0</v>
      </c>
      <c r="L1" t="s">
        <v>1</v>
      </c>
      <c r="O1" t="s">
        <v>10</v>
      </c>
      <c r="Y1" t="s">
        <v>8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14</v>
      </c>
      <c r="BW1" t="s">
        <v>15</v>
      </c>
      <c r="BY1" t="s">
        <v>16</v>
      </c>
      <c r="BZ1" t="s">
        <v>17</v>
      </c>
      <c r="CA1" t="s">
        <v>18</v>
      </c>
      <c r="CB1" t="s">
        <v>19</v>
      </c>
      <c r="CD1" t="s">
        <v>20</v>
      </c>
      <c r="CE1" t="s">
        <v>21</v>
      </c>
      <c r="CG1" t="s">
        <v>22</v>
      </c>
      <c r="CH1" t="s">
        <v>23</v>
      </c>
      <c r="CI1" t="s">
        <v>24</v>
      </c>
      <c r="CJ1" t="s">
        <v>26</v>
      </c>
      <c r="CK1" t="s">
        <v>25</v>
      </c>
    </row>
    <row r="2" spans="2:89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-0.19670000000000001</v>
      </c>
      <c r="M2">
        <v>-0.33029999999999998</v>
      </c>
      <c r="N2">
        <v>-0.06</v>
      </c>
      <c r="O2">
        <v>-0.25700000000000001</v>
      </c>
      <c r="Q2">
        <f>SUMPRODUCT($L$2:$N$4,B2:D4)+$O$2</f>
        <v>-0.26740000000000003</v>
      </c>
      <c r="R2">
        <f t="shared" ref="R2:W8" si="0">SUMPRODUCT($L$2:$N$4,C2:E4)+$O$2</f>
        <v>-0.67130000000000001</v>
      </c>
      <c r="S2">
        <f t="shared" si="0"/>
        <v>-0.55970000000000009</v>
      </c>
      <c r="T2">
        <f t="shared" si="0"/>
        <v>-0.25700000000000001</v>
      </c>
      <c r="U2">
        <f t="shared" si="0"/>
        <v>-0.15579999999999999</v>
      </c>
      <c r="V2">
        <f t="shared" si="0"/>
        <v>-0.26740000000000003</v>
      </c>
      <c r="W2">
        <f t="shared" si="0"/>
        <v>-0.67130000000000001</v>
      </c>
      <c r="Y2">
        <v>-0.26740000000000003</v>
      </c>
      <c r="AA2">
        <v>-8.2662079999999999E-2</v>
      </c>
      <c r="AB2">
        <v>2.6578382000000001E-2</v>
      </c>
      <c r="AC2">
        <v>-8.02837E-2</v>
      </c>
      <c r="AD2">
        <v>-2.373401E-2</v>
      </c>
      <c r="AE2">
        <v>-2.3464933E-2</v>
      </c>
      <c r="AF2">
        <v>-4.1891944E-2</v>
      </c>
      <c r="AG2">
        <v>9.16854E-2</v>
      </c>
      <c r="AH2">
        <v>-4.7503469999999999E-2</v>
      </c>
      <c r="AI2">
        <v>-5.7397626E-2</v>
      </c>
      <c r="AJ2">
        <v>3.4497574000000003E-2</v>
      </c>
      <c r="AK2">
        <v>9.2433409999999994E-2</v>
      </c>
      <c r="AL2">
        <v>-2.8735869000000001E-2</v>
      </c>
      <c r="AM2">
        <v>-1.6511992E-2</v>
      </c>
      <c r="AN2">
        <v>-6.0979795000000003E-2</v>
      </c>
      <c r="AO2">
        <v>-7.9868086000000005E-2</v>
      </c>
      <c r="AP2">
        <v>-8.0712564000000001E-2</v>
      </c>
      <c r="AQ2">
        <f t="array" ref="AQ2:AQ16">MMULT(TRANSPOSE($AA$2:$AO$99),$Y$2:$Y$99)</f>
        <v>-7.5569399921759983E-2</v>
      </c>
      <c r="AR2">
        <f>AP2+AQ2</f>
        <v>-0.15628196392175997</v>
      </c>
      <c r="AS2" s="2">
        <f>MAX((AQ2+AP2),0)</f>
        <v>0</v>
      </c>
      <c r="AU2">
        <v>-4.2068257999999997E-2</v>
      </c>
      <c r="AV2">
        <v>-8.8566569999999997E-2</v>
      </c>
      <c r="AW2">
        <v>-0.19636369000000001</v>
      </c>
      <c r="AX2">
        <v>0.15976404999999999</v>
      </c>
      <c r="AY2">
        <v>0.17496355999999999</v>
      </c>
      <c r="AZ2">
        <v>-0.17019219999999999</v>
      </c>
      <c r="BA2">
        <v>0.20401195</v>
      </c>
      <c r="BB2">
        <v>-4.4460878000000002E-2</v>
      </c>
      <c r="BC2">
        <v>-0.22044832</v>
      </c>
      <c r="BD2">
        <v>3.5395026000000003E-2</v>
      </c>
      <c r="BE2">
        <v>-6.6357020000000003E-2</v>
      </c>
      <c r="BF2">
        <v>-0.24542506</v>
      </c>
      <c r="BG2">
        <v>3.7765235000000001E-2</v>
      </c>
      <c r="BH2">
        <v>-0.21744440000000001</v>
      </c>
      <c r="BI2">
        <v>0.10438683999999999</v>
      </c>
      <c r="BJ2">
        <v>8.2016303999999998E-2</v>
      </c>
      <c r="BK2">
        <f t="array" ref="BK2:BK16">MMULT(TRANSPOSE($AU$2:$BI$16),$AS$2:$AS$16)</f>
        <v>0.14750241648584989</v>
      </c>
      <c r="BL2">
        <f>BJ2+BK2</f>
        <v>0.22951872048584987</v>
      </c>
      <c r="BM2" s="3">
        <f>MAX((BK2+BJ2),0)</f>
        <v>0.22951872048584987</v>
      </c>
      <c r="BO2">
        <v>-0.2872884</v>
      </c>
      <c r="BP2">
        <v>-3.8174449999999999E-2</v>
      </c>
      <c r="BQ2">
        <f t="array" ref="BQ2">MMULT(TRANSPOSE(BO2:BO16),BM2:BM16)</f>
        <v>-0.11257770770079112</v>
      </c>
      <c r="BR2">
        <f>BQ2+BP2</f>
        <v>-0.15075215770079112</v>
      </c>
      <c r="BS2">
        <f>1/(1+EXP(-BR2))</f>
        <v>0.46238317427187026</v>
      </c>
      <c r="BT2">
        <f>IF(BS2&gt;0.5,1,0)</f>
        <v>0</v>
      </c>
      <c r="BV2">
        <v>0</v>
      </c>
      <c r="BW2">
        <f>BS2*(1-BS2)</f>
        <v>0.2485849744221395</v>
      </c>
      <c r="BY2">
        <v>1</v>
      </c>
      <c r="BZ2">
        <v>1</v>
      </c>
      <c r="CA2">
        <f>BW2*BY2</f>
        <v>0.2485849744221395</v>
      </c>
      <c r="CB2">
        <f>BW2*BZ2</f>
        <v>0.2485849744221395</v>
      </c>
      <c r="CD2" s="3">
        <f>BM2</f>
        <v>0.22951872048584987</v>
      </c>
      <c r="CE2">
        <f>$CA$2*CD2</f>
        <v>5.7054905261377173E-2</v>
      </c>
      <c r="CG2">
        <f>IF(BM2&gt;0,1,0)</f>
        <v>1</v>
      </c>
      <c r="CH2">
        <f>CG2</f>
        <v>1</v>
      </c>
      <c r="CI2">
        <f>CG2</f>
        <v>1</v>
      </c>
    </row>
    <row r="3" spans="2:89">
      <c r="B3">
        <v>0</v>
      </c>
      <c r="C3">
        <v>1</v>
      </c>
      <c r="D3">
        <v>1</v>
      </c>
      <c r="E3">
        <v>0</v>
      </c>
      <c r="F3">
        <v>0</v>
      </c>
      <c r="G3">
        <v>0</v>
      </c>
      <c r="H3">
        <v>1</v>
      </c>
      <c r="I3">
        <v>1</v>
      </c>
      <c r="J3">
        <v>0</v>
      </c>
      <c r="L3">
        <v>-0.30270000000000002</v>
      </c>
      <c r="M3">
        <v>-0.1116</v>
      </c>
      <c r="N3">
        <v>0.1012</v>
      </c>
      <c r="Q3">
        <f t="shared" ref="Q3:Q8" si="1">SUMPRODUCT($L$2:$N$4,B3:D5)+$O$2</f>
        <v>-0.64729999999999999</v>
      </c>
      <c r="R3">
        <f t="shared" si="0"/>
        <v>-0.78400000000000003</v>
      </c>
      <c r="S3">
        <f t="shared" si="0"/>
        <v>-0.26870000000000005</v>
      </c>
      <c r="T3">
        <f t="shared" si="0"/>
        <v>-7.1300000000000002E-2</v>
      </c>
      <c r="U3">
        <f t="shared" si="0"/>
        <v>-8.14E-2</v>
      </c>
      <c r="V3">
        <f t="shared" si="0"/>
        <v>-0.64729999999999999</v>
      </c>
      <c r="W3">
        <f t="shared" si="0"/>
        <v>-0.78400000000000003</v>
      </c>
      <c r="Y3">
        <v>-0.67130000000000001</v>
      </c>
      <c r="AA3">
        <v>3.8420349999999999E-2</v>
      </c>
      <c r="AB3">
        <v>5.7229698000000002E-2</v>
      </c>
      <c r="AC3">
        <v>2.6260032999999999E-2</v>
      </c>
      <c r="AD3">
        <v>-9.5691979999999996E-2</v>
      </c>
      <c r="AE3">
        <v>3.4386439999999998E-3</v>
      </c>
      <c r="AF3">
        <v>9.593575E-2</v>
      </c>
      <c r="AG3">
        <v>-5.4906009999999998E-2</v>
      </c>
      <c r="AH3">
        <v>-4.1526929999999998E-3</v>
      </c>
      <c r="AI3">
        <v>3.0592306999999999E-2</v>
      </c>
      <c r="AJ3">
        <v>6.6526175000000007E-2</v>
      </c>
      <c r="AK3">
        <v>6.2652650000000004E-2</v>
      </c>
      <c r="AL3">
        <v>-0.10010744000000001</v>
      </c>
      <c r="AM3">
        <v>7.9047695000000001E-2</v>
      </c>
      <c r="AN3">
        <v>5.5229710000000001E-2</v>
      </c>
      <c r="AO3">
        <v>-9.0881569999999995E-2</v>
      </c>
      <c r="AP3">
        <v>6.5393660000000006E-2</v>
      </c>
      <c r="AQ3">
        <v>-0.10714933164076804</v>
      </c>
      <c r="AR3">
        <f t="shared" ref="AR3:AR16" si="2">AP3+AQ3</f>
        <v>-4.175567164076803E-2</v>
      </c>
      <c r="AS3" s="2">
        <f t="shared" ref="AS3:AS16" si="3">MAX((AQ3+AP3),0)</f>
        <v>0</v>
      </c>
      <c r="AU3">
        <v>3.8001489999999999E-2</v>
      </c>
      <c r="AV3">
        <v>-0.46129935999999999</v>
      </c>
      <c r="AW3">
        <v>0.11297364</v>
      </c>
      <c r="AX3">
        <v>-0.20571286999999999</v>
      </c>
      <c r="AY3">
        <v>-8.7975429999999993E-2</v>
      </c>
      <c r="AZ3">
        <v>-0.23092683999999999</v>
      </c>
      <c r="BA3">
        <v>0.10741705</v>
      </c>
      <c r="BB3">
        <v>-6.6170619999999999E-2</v>
      </c>
      <c r="BC3">
        <v>-0.32039276</v>
      </c>
      <c r="BD3">
        <v>-4.722084E-2</v>
      </c>
      <c r="BE3">
        <v>-0.47904572000000001</v>
      </c>
      <c r="BF3">
        <v>-0.20796663000000001</v>
      </c>
      <c r="BG3">
        <v>-7.5639499999999998E-2</v>
      </c>
      <c r="BH3">
        <v>0.23542985</v>
      </c>
      <c r="BI3">
        <v>0.43084391999999999</v>
      </c>
      <c r="BJ3">
        <v>7.5266175000000005E-2</v>
      </c>
      <c r="BK3">
        <v>4.9963967241570276E-2</v>
      </c>
      <c r="BL3">
        <f t="shared" ref="BL3:BL16" si="4">BJ3+BK3</f>
        <v>0.12523014224157028</v>
      </c>
      <c r="BM3" s="3">
        <f t="shared" ref="BM3:BM16" si="5">MAX((BK3+BJ3),0)</f>
        <v>0.12523014224157028</v>
      </c>
      <c r="BO3">
        <v>0.44557390000000002</v>
      </c>
      <c r="BR3" t="s">
        <v>27</v>
      </c>
      <c r="BS3" t="s">
        <v>28</v>
      </c>
      <c r="CD3" s="3">
        <f t="shared" ref="CD3:CD16" si="6">BM3</f>
        <v>0.12523014224157028</v>
      </c>
      <c r="CE3">
        <f t="shared" ref="CE3:CE16" si="7">$CA$2*CD3</f>
        <v>3.113033170600164E-2</v>
      </c>
      <c r="CG3">
        <f t="shared" ref="CG3:CG16" si="8">IF(BM3&gt;0,1,0)</f>
        <v>1</v>
      </c>
      <c r="CH3">
        <f t="shared" ref="CH3:CH16" si="9">CG3</f>
        <v>1</v>
      </c>
      <c r="CI3">
        <f t="shared" ref="CI3:CI16" si="10">CG3</f>
        <v>1</v>
      </c>
    </row>
    <row r="4" spans="2:89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0.2356</v>
      </c>
      <c r="M4">
        <v>0.1857</v>
      </c>
      <c r="N4">
        <v>0.185</v>
      </c>
      <c r="Q4">
        <f t="shared" si="1"/>
        <v>-0.25700000000000001</v>
      </c>
      <c r="R4">
        <f t="shared" si="0"/>
        <v>-0.25700000000000001</v>
      </c>
      <c r="S4">
        <f t="shared" si="0"/>
        <v>-0.15579999999999999</v>
      </c>
      <c r="T4">
        <f t="shared" si="0"/>
        <v>-0.36860000000000004</v>
      </c>
      <c r="U4">
        <f t="shared" si="0"/>
        <v>-0.55970000000000009</v>
      </c>
      <c r="V4">
        <f t="shared" si="0"/>
        <v>-0.25700000000000001</v>
      </c>
      <c r="W4">
        <f t="shared" si="0"/>
        <v>-0.25700000000000001</v>
      </c>
      <c r="Y4">
        <v>-0.55970000000000009</v>
      </c>
      <c r="AA4">
        <v>7.1474283999999999E-2</v>
      </c>
      <c r="AB4">
        <v>-9.4401344999999998E-2</v>
      </c>
      <c r="AC4">
        <v>-7.2839886000000006E-2</v>
      </c>
      <c r="AD4">
        <v>4.0156692000000001E-2</v>
      </c>
      <c r="AE4">
        <v>-9.5666329999999994E-2</v>
      </c>
      <c r="AF4">
        <v>8.8336184999999998E-2</v>
      </c>
      <c r="AG4">
        <v>3.2554E-2</v>
      </c>
      <c r="AH4">
        <v>-5.0895847000000001E-2</v>
      </c>
      <c r="AI4">
        <v>5.0925567999999997E-2</v>
      </c>
      <c r="AJ4">
        <v>4.9438477000000002E-2</v>
      </c>
      <c r="AK4">
        <v>3.0313626E-2</v>
      </c>
      <c r="AL4">
        <v>8.2453029999999997E-2</v>
      </c>
      <c r="AM4">
        <v>8.1315520000000002E-2</v>
      </c>
      <c r="AN4">
        <v>-2.1401941999999998E-3</v>
      </c>
      <c r="AO4">
        <v>9.5126420000000003E-2</v>
      </c>
      <c r="AP4">
        <v>8.2268190000000005E-2</v>
      </c>
      <c r="AQ4">
        <v>0.24531307741866618</v>
      </c>
      <c r="AR4">
        <f t="shared" si="2"/>
        <v>0.32758126741866617</v>
      </c>
      <c r="AS4" s="2">
        <f t="shared" si="3"/>
        <v>0.32758126741866617</v>
      </c>
      <c r="AU4">
        <v>0.28382410000000002</v>
      </c>
      <c r="AV4">
        <v>-5.7854860000000001E-2</v>
      </c>
      <c r="AW4">
        <v>0.43986737999999997</v>
      </c>
      <c r="AX4">
        <v>-9.0845029999999993E-2</v>
      </c>
      <c r="AY4">
        <v>-0.33406272999999997</v>
      </c>
      <c r="AZ4">
        <v>-0.24825955999999999</v>
      </c>
      <c r="BA4">
        <v>4.2071341999999998E-2</v>
      </c>
      <c r="BB4">
        <v>0.17756167</v>
      </c>
      <c r="BC4">
        <v>-4.0442514999999998E-2</v>
      </c>
      <c r="BD4">
        <v>0.22546240000000001</v>
      </c>
      <c r="BE4">
        <v>-0.14990455999999999</v>
      </c>
      <c r="BF4">
        <v>0.24935904</v>
      </c>
      <c r="BG4">
        <v>-4.9186439999999998E-2</v>
      </c>
      <c r="BH4">
        <v>0.36166862</v>
      </c>
      <c r="BI4">
        <v>0.15204391</v>
      </c>
      <c r="BJ4">
        <v>5.7644147E-2</v>
      </c>
      <c r="BK4">
        <v>0.14092637862112511</v>
      </c>
      <c r="BL4">
        <f t="shared" si="4"/>
        <v>0.19857052562112512</v>
      </c>
      <c r="BM4" s="3">
        <f t="shared" si="5"/>
        <v>0.19857052562112512</v>
      </c>
      <c r="BO4">
        <v>-0.42048081999999998</v>
      </c>
      <c r="CD4" s="3">
        <f t="shared" si="6"/>
        <v>0.19857052562112512</v>
      </c>
      <c r="CE4">
        <f t="shared" si="7"/>
        <v>4.9361649032518183E-2</v>
      </c>
      <c r="CG4">
        <f t="shared" si="8"/>
        <v>1</v>
      </c>
      <c r="CH4">
        <f t="shared" si="9"/>
        <v>1</v>
      </c>
      <c r="CI4">
        <f t="shared" si="10"/>
        <v>1</v>
      </c>
    </row>
    <row r="5" spans="2:89"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Q5">
        <f t="shared" si="1"/>
        <v>-7.1300000000000002E-2</v>
      </c>
      <c r="R5">
        <f t="shared" si="0"/>
        <v>-2.1400000000000002E-2</v>
      </c>
      <c r="S5">
        <f t="shared" si="0"/>
        <v>-0.317</v>
      </c>
      <c r="T5">
        <f t="shared" si="0"/>
        <v>-0.58729999999999993</v>
      </c>
      <c r="U5">
        <f t="shared" si="0"/>
        <v>-0.45369999999999999</v>
      </c>
      <c r="V5">
        <f t="shared" si="0"/>
        <v>-7.2000000000000008E-2</v>
      </c>
      <c r="W5">
        <f t="shared" si="0"/>
        <v>-7.1300000000000002E-2</v>
      </c>
      <c r="Y5">
        <v>-0.25700000000000001</v>
      </c>
      <c r="AA5">
        <v>7.9980269999999996E-3</v>
      </c>
      <c r="AB5">
        <v>6.7037716999999997E-3</v>
      </c>
      <c r="AC5">
        <v>9.9724380000000001E-2</v>
      </c>
      <c r="AD5">
        <v>8.3184240000000007E-2</v>
      </c>
      <c r="AE5">
        <v>-8.292418E-2</v>
      </c>
      <c r="AF5">
        <v>9.3748200000000007E-3</v>
      </c>
      <c r="AG5">
        <v>5.9292196999999998E-2</v>
      </c>
      <c r="AH5">
        <v>3.6247343000000001E-2</v>
      </c>
      <c r="AI5">
        <v>-8.9721813999999997E-2</v>
      </c>
      <c r="AJ5">
        <v>4.3566107999999999E-2</v>
      </c>
      <c r="AK5">
        <v>-7.5893160000000001E-2</v>
      </c>
      <c r="AL5">
        <v>-1.9007324999999999E-2</v>
      </c>
      <c r="AM5">
        <v>6.6729319999999995E-2</v>
      </c>
      <c r="AN5">
        <v>-5.7735763000000002E-2</v>
      </c>
      <c r="AO5">
        <v>-9.0603240000000002E-2</v>
      </c>
      <c r="AP5">
        <v>-6.1922044000000002E-2</v>
      </c>
      <c r="AQ5">
        <v>0.11427419898587993</v>
      </c>
      <c r="AR5">
        <f t="shared" si="2"/>
        <v>5.2352154985879924E-2</v>
      </c>
      <c r="AS5" s="2">
        <f t="shared" si="3"/>
        <v>5.2352154985879924E-2</v>
      </c>
      <c r="AU5">
        <v>1.8737018000000001E-2</v>
      </c>
      <c r="AV5">
        <v>-5.5987549999999997E-2</v>
      </c>
      <c r="AW5">
        <v>2.7072429999999998E-3</v>
      </c>
      <c r="AX5">
        <v>0.18901225999999999</v>
      </c>
      <c r="AY5">
        <v>-0.25542584000000002</v>
      </c>
      <c r="AZ5">
        <v>0.16210537999999999</v>
      </c>
      <c r="BA5">
        <v>-0.22695968</v>
      </c>
      <c r="BB5">
        <v>-0.11146130999999999</v>
      </c>
      <c r="BC5">
        <v>0.20400119</v>
      </c>
      <c r="BD5">
        <v>-0.15545869000000001</v>
      </c>
      <c r="BE5">
        <v>-0.22558402999999999</v>
      </c>
      <c r="BF5">
        <v>-0.15504754000000001</v>
      </c>
      <c r="BG5">
        <v>-0.10888074</v>
      </c>
      <c r="BH5">
        <v>0.21065289000000001</v>
      </c>
      <c r="BI5">
        <v>-0.24499476000000001</v>
      </c>
      <c r="BJ5">
        <v>-9.6475420000000006E-2</v>
      </c>
      <c r="BK5">
        <v>-8.0587808729290264E-2</v>
      </c>
      <c r="BL5">
        <f t="shared" si="4"/>
        <v>-0.17706322872929026</v>
      </c>
      <c r="BM5" s="3">
        <f t="shared" si="5"/>
        <v>0</v>
      </c>
      <c r="BO5">
        <v>9.2533530000000003E-2</v>
      </c>
      <c r="CD5" s="3">
        <f t="shared" si="6"/>
        <v>0</v>
      </c>
      <c r="CE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</row>
    <row r="6" spans="2:89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Q6">
        <f t="shared" si="1"/>
        <v>-0.18360000000000001</v>
      </c>
      <c r="R6">
        <f t="shared" si="0"/>
        <v>-0.374</v>
      </c>
      <c r="S6">
        <f t="shared" si="0"/>
        <v>-2.1400000000000002E-2</v>
      </c>
      <c r="T6">
        <f t="shared" si="0"/>
        <v>-0.25700000000000001</v>
      </c>
      <c r="U6">
        <f t="shared" si="0"/>
        <v>-7.2000000000000008E-2</v>
      </c>
      <c r="V6">
        <f t="shared" si="0"/>
        <v>2.9899999999999982E-2</v>
      </c>
      <c r="W6">
        <f t="shared" si="0"/>
        <v>-0.13300000000000001</v>
      </c>
      <c r="Y6">
        <v>-0.15579999999999999</v>
      </c>
      <c r="AA6">
        <v>-7.2314866000000005E-2</v>
      </c>
      <c r="AB6">
        <v>-3.5883285000000001E-2</v>
      </c>
      <c r="AC6">
        <v>7.6286969999999996E-2</v>
      </c>
      <c r="AD6">
        <v>-5.5717326999999997E-2</v>
      </c>
      <c r="AE6">
        <v>6.9221959999999999E-2</v>
      </c>
      <c r="AF6">
        <v>-6.1235986999999999E-2</v>
      </c>
      <c r="AG6">
        <v>-7.8512810000000002E-2</v>
      </c>
      <c r="AH6">
        <v>-9.7882949999999996E-2</v>
      </c>
      <c r="AI6">
        <v>1.8870384E-2</v>
      </c>
      <c r="AJ6">
        <v>5.2410930000000001E-2</v>
      </c>
      <c r="AK6">
        <v>-6.0572233000000003E-2</v>
      </c>
      <c r="AL6">
        <v>-7.9631544999999998E-2</v>
      </c>
      <c r="AM6">
        <v>7.7391039999999994E-2</v>
      </c>
      <c r="AN6">
        <v>-4.5811816999999998E-2</v>
      </c>
      <c r="AO6">
        <v>-8.3817810000000006E-2</v>
      </c>
      <c r="AP6">
        <v>8.4587039999999992E-3</v>
      </c>
      <c r="AQ6">
        <v>-5.212212428003795E-2</v>
      </c>
      <c r="AR6">
        <f t="shared" si="2"/>
        <v>-4.3663420280037953E-2</v>
      </c>
      <c r="AS6" s="2">
        <f t="shared" si="3"/>
        <v>0</v>
      </c>
      <c r="AU6">
        <v>0.21765508</v>
      </c>
      <c r="AV6">
        <v>-0.40779355</v>
      </c>
      <c r="AW6">
        <v>0.50347346000000004</v>
      </c>
      <c r="AX6">
        <v>7.6628210000000002E-2</v>
      </c>
      <c r="AY6">
        <v>-0.18104419999999999</v>
      </c>
      <c r="AZ6">
        <v>9.0449630000000003E-2</v>
      </c>
      <c r="BA6">
        <v>4.8227100000000002E-2</v>
      </c>
      <c r="BB6">
        <v>0.16263037999999999</v>
      </c>
      <c r="BC6">
        <v>3.6402773E-3</v>
      </c>
      <c r="BD6">
        <v>-0.15674742999999999</v>
      </c>
      <c r="BE6">
        <v>-0.38491783000000002</v>
      </c>
      <c r="BF6">
        <v>-0.18611174999999999</v>
      </c>
      <c r="BG6">
        <v>-0.17442071000000001</v>
      </c>
      <c r="BH6">
        <v>0.3459102</v>
      </c>
      <c r="BI6">
        <v>0.12923597000000001</v>
      </c>
      <c r="BJ6">
        <v>9.1918810000000004E-2</v>
      </c>
      <c r="BK6">
        <v>-2.8767724381905967E-2</v>
      </c>
      <c r="BL6">
        <f t="shared" si="4"/>
        <v>6.3151085618094044E-2</v>
      </c>
      <c r="BM6" s="3">
        <f t="shared" si="5"/>
        <v>6.3151085618094044E-2</v>
      </c>
      <c r="BO6">
        <v>0.26618176999999998</v>
      </c>
      <c r="CD6" s="3">
        <f t="shared" si="6"/>
        <v>6.3151085618094044E-2</v>
      </c>
      <c r="CE6">
        <f t="shared" si="7"/>
        <v>1.5698411003104248E-2</v>
      </c>
      <c r="CG6">
        <f t="shared" si="8"/>
        <v>1</v>
      </c>
      <c r="CH6">
        <f t="shared" si="9"/>
        <v>1</v>
      </c>
      <c r="CI6">
        <f t="shared" si="10"/>
        <v>1</v>
      </c>
    </row>
    <row r="7" spans="2:89"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Q7">
        <f t="shared" si="1"/>
        <v>-0.48609999999999998</v>
      </c>
      <c r="R7">
        <f t="shared" si="0"/>
        <v>-0.38030000000000003</v>
      </c>
      <c r="S7">
        <f t="shared" si="0"/>
        <v>-0.18900000000000003</v>
      </c>
      <c r="T7">
        <f t="shared" si="0"/>
        <v>0.34930000000000005</v>
      </c>
      <c r="U7">
        <f t="shared" si="0"/>
        <v>0.26549999999999996</v>
      </c>
      <c r="V7">
        <f t="shared" si="0"/>
        <v>-0.193</v>
      </c>
      <c r="W7">
        <f t="shared" si="0"/>
        <v>-0.89</v>
      </c>
      <c r="Y7">
        <v>-0.26740000000000003</v>
      </c>
      <c r="AA7">
        <v>-7.6499659999999997E-2</v>
      </c>
      <c r="AB7">
        <v>7.1696120000000002E-2</v>
      </c>
      <c r="AC7">
        <v>-6.9534750000000006E-2</v>
      </c>
      <c r="AD7">
        <v>2.7230306999999999E-2</v>
      </c>
      <c r="AE7">
        <v>-5.9028940000000002E-2</v>
      </c>
      <c r="AF7">
        <v>-4.3736473000000001E-3</v>
      </c>
      <c r="AG7">
        <v>5.1697596999999998E-2</v>
      </c>
      <c r="AH7">
        <v>3.5746097999999997E-2</v>
      </c>
      <c r="AI7">
        <v>2.3078956000000001E-2</v>
      </c>
      <c r="AJ7">
        <v>-4.2867522999999998E-2</v>
      </c>
      <c r="AK7">
        <v>6.8590805000000005E-2</v>
      </c>
      <c r="AL7">
        <v>-4.8744010000000004E-3</v>
      </c>
      <c r="AM7">
        <v>-5.1911574000000002E-2</v>
      </c>
      <c r="AN7">
        <v>2.5712222E-2</v>
      </c>
      <c r="AO7">
        <v>-3.9239099999999999E-2</v>
      </c>
      <c r="AP7">
        <v>3.0632183E-2</v>
      </c>
      <c r="AQ7">
        <v>-0.29423481321497508</v>
      </c>
      <c r="AR7">
        <f t="shared" si="2"/>
        <v>-0.2636026302149751</v>
      </c>
      <c r="AS7" s="2">
        <f t="shared" si="3"/>
        <v>0</v>
      </c>
      <c r="AU7">
        <v>9.2425880000000002E-2</v>
      </c>
      <c r="AV7">
        <v>-0.19582134000000001</v>
      </c>
      <c r="AW7">
        <v>-4.5237510000000002E-2</v>
      </c>
      <c r="AX7">
        <v>-3.4384996000000001E-2</v>
      </c>
      <c r="AY7">
        <v>0.13578525</v>
      </c>
      <c r="AZ7">
        <v>-0.18907046</v>
      </c>
      <c r="BA7">
        <v>-0.18369463</v>
      </c>
      <c r="BB7">
        <v>0.17802652999999999</v>
      </c>
      <c r="BC7">
        <v>-0.21200335000000001</v>
      </c>
      <c r="BD7">
        <v>-0.19299749999999999</v>
      </c>
      <c r="BE7">
        <v>0.25798520000000003</v>
      </c>
      <c r="BF7">
        <v>-1.2624547E-2</v>
      </c>
      <c r="BG7">
        <v>-0.13670498</v>
      </c>
      <c r="BH7">
        <v>5.1063119999999997E-2</v>
      </c>
      <c r="BI7">
        <v>-0.12354207</v>
      </c>
      <c r="BJ7">
        <v>-6.6898700000000005E-2</v>
      </c>
      <c r="BK7">
        <v>3.270679209540208E-2</v>
      </c>
      <c r="BL7">
        <f t="shared" si="4"/>
        <v>-3.4191907904597925E-2</v>
      </c>
      <c r="BM7" s="3">
        <f t="shared" si="5"/>
        <v>0</v>
      </c>
      <c r="BO7">
        <v>-0.21003732</v>
      </c>
      <c r="CD7" s="3">
        <f t="shared" si="6"/>
        <v>0</v>
      </c>
      <c r="CE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</row>
    <row r="8" spans="2:89">
      <c r="B8">
        <v>0</v>
      </c>
      <c r="C8">
        <v>0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Q8">
        <f t="shared" si="1"/>
        <v>-0.317</v>
      </c>
      <c r="R8">
        <f t="shared" si="0"/>
        <v>-0.48609999999999998</v>
      </c>
      <c r="S8">
        <f t="shared" si="0"/>
        <v>-0.46410000000000001</v>
      </c>
      <c r="T8">
        <f t="shared" si="0"/>
        <v>-0.57010000000000005</v>
      </c>
      <c r="U8">
        <f t="shared" si="0"/>
        <v>-0.73130000000000006</v>
      </c>
      <c r="V8">
        <f t="shared" si="0"/>
        <v>-0.89</v>
      </c>
      <c r="W8">
        <f t="shared" si="0"/>
        <v>-0.45369999999999999</v>
      </c>
      <c r="Y8">
        <v>-0.67130000000000001</v>
      </c>
      <c r="AA8">
        <v>-3.9325150000000003E-2</v>
      </c>
      <c r="AB8">
        <v>-6.4316555999999997E-2</v>
      </c>
      <c r="AC8">
        <v>-9.5102220000000001E-2</v>
      </c>
      <c r="AD8">
        <v>-1.1715174E-2</v>
      </c>
      <c r="AE8">
        <v>7.9548045999999997E-2</v>
      </c>
      <c r="AF8">
        <v>-4.8579940000000002E-2</v>
      </c>
      <c r="AG8">
        <v>-1.3525552999999999E-2</v>
      </c>
      <c r="AH8">
        <v>-2.7723476E-2</v>
      </c>
      <c r="AI8">
        <v>-3.9342492999999996E-3</v>
      </c>
      <c r="AJ8">
        <v>-5.3566509999999998E-2</v>
      </c>
      <c r="AK8">
        <v>-6.7544649999999998E-2</v>
      </c>
      <c r="AL8">
        <v>-1.8438697000000001E-4</v>
      </c>
      <c r="AM8">
        <v>-1.7426647E-2</v>
      </c>
      <c r="AN8">
        <v>2.1032736E-2</v>
      </c>
      <c r="AO8">
        <v>5.6727454E-3</v>
      </c>
      <c r="AP8">
        <v>8.3661330000000006E-2</v>
      </c>
      <c r="AQ8">
        <v>0.24877555099754001</v>
      </c>
      <c r="AR8">
        <f t="shared" si="2"/>
        <v>0.33243688099753999</v>
      </c>
      <c r="AS8" s="2">
        <f t="shared" si="3"/>
        <v>0.33243688099753999</v>
      </c>
      <c r="AU8">
        <v>0.14522616999999999</v>
      </c>
      <c r="AV8">
        <v>0.4015186</v>
      </c>
      <c r="AW8">
        <v>-0.12946930000000001</v>
      </c>
      <c r="AX8">
        <v>-6.0297354999999997E-2</v>
      </c>
      <c r="AY8">
        <v>0.24690238</v>
      </c>
      <c r="AZ8">
        <v>0.12504077</v>
      </c>
      <c r="BA8">
        <v>7.9490720000000001E-2</v>
      </c>
      <c r="BB8">
        <v>-0.23613735</v>
      </c>
      <c r="BC8">
        <v>0.20026640000000001</v>
      </c>
      <c r="BD8">
        <v>-4.8056632000000002E-2</v>
      </c>
      <c r="BE8">
        <v>4.2377819999999998E-3</v>
      </c>
      <c r="BF8">
        <v>-8.2650095000000007E-2</v>
      </c>
      <c r="BG8">
        <v>0.25524523999999998</v>
      </c>
      <c r="BH8">
        <v>2.5666225999999999E-3</v>
      </c>
      <c r="BI8">
        <v>-2.1294609999999999E-2</v>
      </c>
      <c r="BJ8">
        <v>-0.14314516999999999</v>
      </c>
      <c r="BK8">
        <v>4.5194386845046522E-2</v>
      </c>
      <c r="BL8">
        <f t="shared" si="4"/>
        <v>-9.7950783154953466E-2</v>
      </c>
      <c r="BM8" s="3">
        <f t="shared" si="5"/>
        <v>0</v>
      </c>
      <c r="BO8">
        <v>-9.9999115E-2</v>
      </c>
      <c r="CD8" s="3">
        <f t="shared" si="6"/>
        <v>0</v>
      </c>
      <c r="CE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</row>
    <row r="9" spans="2:89">
      <c r="B9">
        <v>0</v>
      </c>
      <c r="C9">
        <v>0</v>
      </c>
      <c r="D9">
        <v>0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Y9">
        <v>-0.64729999999999999</v>
      </c>
      <c r="AA9">
        <v>2.9380633999999999E-2</v>
      </c>
      <c r="AB9">
        <v>6.1333403000000002E-2</v>
      </c>
      <c r="AC9">
        <v>3.9413794999999998E-3</v>
      </c>
      <c r="AD9">
        <v>-3.6842748999999998E-3</v>
      </c>
      <c r="AE9">
        <v>1.1085786E-2</v>
      </c>
      <c r="AF9">
        <v>7.3607919999999993E-2</v>
      </c>
      <c r="AG9">
        <v>5.2342340000000001E-2</v>
      </c>
      <c r="AH9">
        <v>3.6633387000000003E-2</v>
      </c>
      <c r="AI9">
        <v>9.6853523999999996E-2</v>
      </c>
      <c r="AJ9">
        <v>-1.8506140000000001E-2</v>
      </c>
      <c r="AK9">
        <v>2.3044959E-2</v>
      </c>
      <c r="AL9">
        <v>2.8054789E-2</v>
      </c>
      <c r="AM9">
        <v>-4.0356487000000003E-2</v>
      </c>
      <c r="AN9">
        <v>-3.2628179000000002E-3</v>
      </c>
      <c r="AO9">
        <v>2.3135938000000002E-2</v>
      </c>
      <c r="AP9">
        <v>7.8920125999999993E-2</v>
      </c>
      <c r="AQ9">
        <v>1.1224085673255928E-2</v>
      </c>
      <c r="AR9">
        <f t="shared" si="2"/>
        <v>9.0144211673255925E-2</v>
      </c>
      <c r="AS9" s="2">
        <f t="shared" si="3"/>
        <v>9.0144211673255925E-2</v>
      </c>
      <c r="AU9">
        <v>2.0072087999999998E-2</v>
      </c>
      <c r="AV9">
        <v>-0.29750186000000001</v>
      </c>
      <c r="AW9">
        <v>0.10478372</v>
      </c>
      <c r="AX9">
        <v>-0.15765999999999999</v>
      </c>
      <c r="AY9">
        <v>-5.4686446E-2</v>
      </c>
      <c r="AZ9">
        <v>0.23558383999999999</v>
      </c>
      <c r="BA9">
        <v>4.5555054999999997E-2</v>
      </c>
      <c r="BB9">
        <v>1.5767216999999999E-3</v>
      </c>
      <c r="BC9">
        <v>-0.30803138000000002</v>
      </c>
      <c r="BD9">
        <v>-6.589362E-2</v>
      </c>
      <c r="BE9">
        <v>-7.1534440000000005E-2</v>
      </c>
      <c r="BF9">
        <v>-3.5324662999999999E-2</v>
      </c>
      <c r="BG9">
        <v>-4.3211265999999998E-2</v>
      </c>
      <c r="BH9">
        <v>0.38755840000000003</v>
      </c>
      <c r="BI9">
        <v>9.4897490000000001E-2</v>
      </c>
      <c r="BJ9">
        <v>-0.19040426999999999</v>
      </c>
      <c r="BK9">
        <v>-3.8704305449658333E-2</v>
      </c>
      <c r="BL9">
        <f t="shared" si="4"/>
        <v>-0.22910857544965832</v>
      </c>
      <c r="BM9" s="3">
        <f t="shared" si="5"/>
        <v>0</v>
      </c>
      <c r="BO9">
        <v>6.5708310000000006E-2</v>
      </c>
      <c r="CD9" s="3">
        <f t="shared" si="6"/>
        <v>0</v>
      </c>
      <c r="CE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</row>
    <row r="10" spans="2:89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0.13830000000000001</v>
      </c>
      <c r="M10">
        <v>-0.20669999999999999</v>
      </c>
      <c r="N10">
        <v>-0.26469999999999999</v>
      </c>
      <c r="O10">
        <v>0.26690000000000003</v>
      </c>
      <c r="Q10">
        <f>SUMPRODUCT($L$10:$N$12,B2:D4)+$O$10</f>
        <v>0.60220000000000007</v>
      </c>
      <c r="R10">
        <f t="shared" ref="R10:W16" si="11">SUMPRODUCT($L$10:$N$12,C2:E4)+$O$10</f>
        <v>0.59719999999999995</v>
      </c>
      <c r="S10">
        <f t="shared" si="11"/>
        <v>0.28070000000000001</v>
      </c>
      <c r="T10">
        <f t="shared" si="11"/>
        <v>0.26690000000000003</v>
      </c>
      <c r="U10">
        <f t="shared" si="11"/>
        <v>0.28570000000000001</v>
      </c>
      <c r="V10">
        <f t="shared" si="11"/>
        <v>0.60220000000000007</v>
      </c>
      <c r="W10">
        <f t="shared" si="11"/>
        <v>0.59719999999999995</v>
      </c>
      <c r="Y10">
        <v>-0.78400000000000003</v>
      </c>
      <c r="AA10">
        <v>2.4639665999999999E-3</v>
      </c>
      <c r="AB10">
        <v>6.2990084000000002E-2</v>
      </c>
      <c r="AC10">
        <v>-2.8198576999999999E-2</v>
      </c>
      <c r="AD10">
        <v>5.8881790000000003E-3</v>
      </c>
      <c r="AE10">
        <v>2.4605780000000001E-2</v>
      </c>
      <c r="AF10">
        <v>4.6793820000000002E-3</v>
      </c>
      <c r="AG10">
        <v>9.7755969999999998E-2</v>
      </c>
      <c r="AH10">
        <v>3.1527489999999998E-2</v>
      </c>
      <c r="AI10">
        <v>-6.6768649999999999E-2</v>
      </c>
      <c r="AJ10">
        <v>5.6080459999999999E-2</v>
      </c>
      <c r="AK10">
        <v>-1.2942380999999999E-2</v>
      </c>
      <c r="AL10">
        <v>-1.1087537E-2</v>
      </c>
      <c r="AM10">
        <v>5.2501470000000001E-2</v>
      </c>
      <c r="AN10">
        <v>-5.0289991999999999E-2</v>
      </c>
      <c r="AO10">
        <v>-4.9778546999999999E-2</v>
      </c>
      <c r="AP10">
        <v>-8.4732790000000002E-2</v>
      </c>
      <c r="AQ10">
        <v>-8.1430565752500017E-2</v>
      </c>
      <c r="AR10">
        <f t="shared" si="2"/>
        <v>-0.16616335575250002</v>
      </c>
      <c r="AS10" s="2">
        <f t="shared" si="3"/>
        <v>0</v>
      </c>
      <c r="AU10">
        <v>-0.40821916000000003</v>
      </c>
      <c r="AV10">
        <v>0.23460564</v>
      </c>
      <c r="AW10">
        <v>-1.8667616000000001E-2</v>
      </c>
      <c r="AX10">
        <v>0.15700861999999999</v>
      </c>
      <c r="AY10">
        <v>3.324672E-2</v>
      </c>
      <c r="AZ10">
        <v>-0.25460568</v>
      </c>
      <c r="BA10">
        <v>5.8006346E-3</v>
      </c>
      <c r="BB10">
        <v>-4.9174889999999999E-2</v>
      </c>
      <c r="BC10">
        <v>0.27781840000000002</v>
      </c>
      <c r="BD10">
        <v>0.15975976</v>
      </c>
      <c r="BE10">
        <v>0.2837672</v>
      </c>
      <c r="BF10">
        <v>-0.17298952000000001</v>
      </c>
      <c r="BG10">
        <v>9.0446054999999997E-2</v>
      </c>
      <c r="BH10">
        <v>-0.17829829999999999</v>
      </c>
      <c r="BI10">
        <v>-0.28215832000000002</v>
      </c>
      <c r="BJ10">
        <v>6.7568139999999999E-2</v>
      </c>
      <c r="BK10">
        <v>2.0708679284581651E-3</v>
      </c>
      <c r="BL10">
        <f t="shared" si="4"/>
        <v>6.963900792845816E-2</v>
      </c>
      <c r="BM10" s="3">
        <f t="shared" si="5"/>
        <v>6.963900792845816E-2</v>
      </c>
      <c r="BO10">
        <v>0.30770722</v>
      </c>
      <c r="CD10" s="3">
        <f t="shared" si="6"/>
        <v>6.963900792845816E-2</v>
      </c>
      <c r="CE10">
        <f t="shared" si="7"/>
        <v>1.7311211004678941E-2</v>
      </c>
      <c r="CG10">
        <f t="shared" si="8"/>
        <v>1</v>
      </c>
      <c r="CH10">
        <f t="shared" si="9"/>
        <v>1</v>
      </c>
      <c r="CI10">
        <f t="shared" si="10"/>
        <v>1</v>
      </c>
    </row>
    <row r="11" spans="2:89">
      <c r="L11">
        <v>1.38E-2</v>
      </c>
      <c r="M11">
        <v>0.3165</v>
      </c>
      <c r="N11">
        <v>1.8800000000000001E-2</v>
      </c>
      <c r="Q11">
        <f t="shared" ref="Q11:Q16" si="12">SUMPRODUCT($L$10:$N$12,B3:D5)+$O$10</f>
        <v>-0.20449999999999996</v>
      </c>
      <c r="R11">
        <f t="shared" si="11"/>
        <v>0.19850000000000004</v>
      </c>
      <c r="S11">
        <f t="shared" si="11"/>
        <v>0.23990000000000003</v>
      </c>
      <c r="T11">
        <f t="shared" si="11"/>
        <v>4.0700000000000014E-2</v>
      </c>
      <c r="U11">
        <f t="shared" si="11"/>
        <v>-2.6499999999999968E-2</v>
      </c>
      <c r="V11">
        <f t="shared" si="11"/>
        <v>-0.20449999999999996</v>
      </c>
      <c r="W11">
        <f t="shared" si="11"/>
        <v>0.19850000000000004</v>
      </c>
      <c r="Y11">
        <v>-0.26870000000000005</v>
      </c>
      <c r="AA11">
        <v>1.8366791E-2</v>
      </c>
      <c r="AB11">
        <v>5.5731624E-2</v>
      </c>
      <c r="AC11">
        <v>2.9654711E-2</v>
      </c>
      <c r="AD11">
        <v>8.7538050000000006E-2</v>
      </c>
      <c r="AE11">
        <v>9.1810509999999998E-2</v>
      </c>
      <c r="AF11">
        <v>2.1265880000000001E-2</v>
      </c>
      <c r="AG11">
        <v>-4.3049213000000003E-2</v>
      </c>
      <c r="AH11">
        <v>-5.026709E-2</v>
      </c>
      <c r="AI11">
        <v>5.4762036E-2</v>
      </c>
      <c r="AJ11">
        <v>7.0693240000000004E-2</v>
      </c>
      <c r="AK11">
        <v>3.3848256E-2</v>
      </c>
      <c r="AL11">
        <v>6.3544974000000004E-2</v>
      </c>
      <c r="AM11">
        <v>2.5174245000000001E-2</v>
      </c>
      <c r="AN11">
        <v>5.0941556999999998E-2</v>
      </c>
      <c r="AO11">
        <v>-9.8024085E-3</v>
      </c>
      <c r="AP11">
        <v>-8.2334205999999993E-2</v>
      </c>
      <c r="AQ11">
        <v>-0.17698173082898122</v>
      </c>
      <c r="AR11">
        <f t="shared" si="2"/>
        <v>-0.25931593682898124</v>
      </c>
      <c r="AS11" s="2">
        <f t="shared" si="3"/>
        <v>0</v>
      </c>
      <c r="AU11">
        <v>-1.2403846E-2</v>
      </c>
      <c r="AV11">
        <v>-6.7295209999999994E-2</v>
      </c>
      <c r="AW11">
        <v>-0.19855157000000001</v>
      </c>
      <c r="AX11">
        <v>-8.2107629999999994E-3</v>
      </c>
      <c r="AY11">
        <v>0.13020611000000001</v>
      </c>
      <c r="AZ11">
        <v>0.18730292000000001</v>
      </c>
      <c r="BA11">
        <v>-0.17653745000000001</v>
      </c>
      <c r="BB11">
        <v>-0.14273812</v>
      </c>
      <c r="BC11">
        <v>-0.21509859000000001</v>
      </c>
      <c r="BD11">
        <v>-1.4497608E-2</v>
      </c>
      <c r="BE11">
        <v>0.2064648</v>
      </c>
      <c r="BF11">
        <v>9.3163040000000003E-2</v>
      </c>
      <c r="BG11">
        <v>0.17855850000000001</v>
      </c>
      <c r="BH11">
        <v>-8.0053669999999993E-2</v>
      </c>
      <c r="BI11">
        <v>-5.4722443000000003E-2</v>
      </c>
      <c r="BJ11">
        <v>-0.24391492000000001</v>
      </c>
      <c r="BK11">
        <v>5.4857550642734808E-2</v>
      </c>
      <c r="BL11">
        <f t="shared" si="4"/>
        <v>-0.18905736935726519</v>
      </c>
      <c r="BM11" s="3">
        <f t="shared" si="5"/>
        <v>0</v>
      </c>
      <c r="BO11">
        <v>0.18774553999999999</v>
      </c>
      <c r="CD11" s="3">
        <f t="shared" si="6"/>
        <v>0</v>
      </c>
      <c r="CE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</row>
    <row r="12" spans="2:89">
      <c r="L12">
        <v>-2.87E-2</v>
      </c>
      <c r="M12">
        <v>-0.22620000000000001</v>
      </c>
      <c r="N12">
        <v>-0.1653</v>
      </c>
      <c r="Q12">
        <f t="shared" si="12"/>
        <v>0.26690000000000003</v>
      </c>
      <c r="R12">
        <f t="shared" si="11"/>
        <v>0.26690000000000003</v>
      </c>
      <c r="S12">
        <f t="shared" si="11"/>
        <v>0.28570000000000001</v>
      </c>
      <c r="T12">
        <f t="shared" si="11"/>
        <v>0.58340000000000003</v>
      </c>
      <c r="U12">
        <f t="shared" si="11"/>
        <v>0.28070000000000001</v>
      </c>
      <c r="V12">
        <f t="shared" si="11"/>
        <v>0.26690000000000003</v>
      </c>
      <c r="W12">
        <f t="shared" si="11"/>
        <v>0.26690000000000003</v>
      </c>
      <c r="Y12">
        <v>-7.1300000000000002E-2</v>
      </c>
      <c r="AA12">
        <v>9.5204994000000001E-2</v>
      </c>
      <c r="AB12">
        <v>9.6975889999999995E-2</v>
      </c>
      <c r="AC12">
        <v>-6.8378649999999999E-2</v>
      </c>
      <c r="AD12">
        <v>1.353509E-2</v>
      </c>
      <c r="AE12">
        <v>-5.6183700000000003E-2</v>
      </c>
      <c r="AF12">
        <v>6.1262219999999999E-2</v>
      </c>
      <c r="AG12">
        <v>-4.3750103999999998E-2</v>
      </c>
      <c r="AH12">
        <v>5.2407785999999998E-2</v>
      </c>
      <c r="AI12">
        <v>-5.3660970000000002E-2</v>
      </c>
      <c r="AJ12">
        <v>7.4388830000000003E-2</v>
      </c>
      <c r="AK12">
        <v>6.6096410000000003E-3</v>
      </c>
      <c r="AL12">
        <v>-3.4852660000000001E-2</v>
      </c>
      <c r="AM12">
        <v>-7.8029539999999994E-2</v>
      </c>
      <c r="AN12">
        <v>1.4987722E-2</v>
      </c>
      <c r="AO12">
        <v>-2.2557689999999998E-2</v>
      </c>
      <c r="AP12">
        <v>-8.9319529999999994E-2</v>
      </c>
      <c r="AQ12">
        <v>-0.23761079387975997</v>
      </c>
      <c r="AR12">
        <f t="shared" si="2"/>
        <v>-0.32693032387975995</v>
      </c>
      <c r="AS12" s="2">
        <f t="shared" si="3"/>
        <v>0</v>
      </c>
      <c r="AU12">
        <v>-0.23938593</v>
      </c>
      <c r="AV12">
        <v>-0.12463850999999999</v>
      </c>
      <c r="AW12">
        <v>0.13550133</v>
      </c>
      <c r="AX12">
        <v>-8.7358650000000006E-3</v>
      </c>
      <c r="AY12">
        <v>-0.16051689999999999</v>
      </c>
      <c r="AZ12">
        <v>3.9600700000000003E-2</v>
      </c>
      <c r="BA12">
        <v>-0.15651944000000001</v>
      </c>
      <c r="BB12">
        <v>0.11146897</v>
      </c>
      <c r="BC12">
        <v>-7.5748700000000002E-2</v>
      </c>
      <c r="BD12">
        <v>8.2456740000000001E-2</v>
      </c>
      <c r="BE12">
        <v>-0.13103318</v>
      </c>
      <c r="BF12">
        <v>-0.22217539</v>
      </c>
      <c r="BG12">
        <v>-2.0169943999999999E-2</v>
      </c>
      <c r="BH12">
        <v>-0.20704938000000001</v>
      </c>
      <c r="BI12">
        <v>-0.15670924</v>
      </c>
      <c r="BJ12">
        <v>0.25308757999999998</v>
      </c>
      <c r="BK12">
        <v>-6.2455871194491433E-2</v>
      </c>
      <c r="BL12">
        <f t="shared" si="4"/>
        <v>0.19063170880550856</v>
      </c>
      <c r="BM12" s="3">
        <f t="shared" si="5"/>
        <v>0.19063170880550856</v>
      </c>
      <c r="BO12">
        <v>0.44076149999999997</v>
      </c>
      <c r="CD12" s="3">
        <f t="shared" si="6"/>
        <v>0.19063170880550856</v>
      </c>
      <c r="CE12">
        <f t="shared" si="7"/>
        <v>4.7388178457466089E-2</v>
      </c>
      <c r="CG12">
        <f t="shared" si="8"/>
        <v>1</v>
      </c>
      <c r="CH12">
        <f t="shared" si="9"/>
        <v>1</v>
      </c>
      <c r="CI12">
        <f t="shared" si="10"/>
        <v>1</v>
      </c>
    </row>
    <row r="13" spans="2:89">
      <c r="Q13">
        <f t="shared" si="12"/>
        <v>4.0700000000000014E-2</v>
      </c>
      <c r="R13">
        <f t="shared" si="11"/>
        <v>0.23820000000000002</v>
      </c>
      <c r="S13">
        <f t="shared" si="11"/>
        <v>2.2000000000000353E-3</v>
      </c>
      <c r="T13">
        <f t="shared" si="11"/>
        <v>6.0200000000000031E-2</v>
      </c>
      <c r="U13">
        <f t="shared" si="11"/>
        <v>0.4052</v>
      </c>
      <c r="V13">
        <f t="shared" si="11"/>
        <v>0.10160000000000002</v>
      </c>
      <c r="W13">
        <f t="shared" si="11"/>
        <v>4.0700000000000014E-2</v>
      </c>
      <c r="Y13">
        <v>-8.14E-2</v>
      </c>
      <c r="AA13">
        <v>4.6915724999999998E-2</v>
      </c>
      <c r="AB13">
        <v>1.5298872999999999E-2</v>
      </c>
      <c r="AC13">
        <v>4.1349709999999998E-2</v>
      </c>
      <c r="AD13">
        <v>-6.3910040000000001E-2</v>
      </c>
      <c r="AE13">
        <v>-1.5946053000000002E-2</v>
      </c>
      <c r="AF13">
        <v>3.3460440000000001E-2</v>
      </c>
      <c r="AG13">
        <v>8.0261589999999994E-2</v>
      </c>
      <c r="AH13">
        <v>4.2896137000000001E-2</v>
      </c>
      <c r="AI13">
        <v>-8.6479799999999996E-2</v>
      </c>
      <c r="AJ13">
        <v>-3.1863919999999997E-2</v>
      </c>
      <c r="AK13">
        <v>-7.6940330000000001E-2</v>
      </c>
      <c r="AL13">
        <v>-3.0234932999999999E-2</v>
      </c>
      <c r="AM13">
        <v>-1.2688695999999999E-2</v>
      </c>
      <c r="AN13">
        <v>-9.8200060000000006E-2</v>
      </c>
      <c r="AO13">
        <v>8.4522040000000007E-2</v>
      </c>
      <c r="AP13">
        <v>-4.4925615000000002E-2</v>
      </c>
      <c r="AQ13">
        <v>-1.3021706977038975E-2</v>
      </c>
      <c r="AR13">
        <f t="shared" si="2"/>
        <v>-5.7947321977038974E-2</v>
      </c>
      <c r="AS13" s="2">
        <f t="shared" si="3"/>
        <v>0</v>
      </c>
      <c r="AU13">
        <v>-0.46690989999999999</v>
      </c>
      <c r="AV13">
        <v>0.3076932</v>
      </c>
      <c r="AW13">
        <v>-0.17378666000000001</v>
      </c>
      <c r="AX13">
        <v>6.1062336000000002E-2</v>
      </c>
      <c r="AY13">
        <v>0.38336626000000001</v>
      </c>
      <c r="AZ13">
        <v>2.4017899999999998E-2</v>
      </c>
      <c r="BA13">
        <v>0.1908445</v>
      </c>
      <c r="BB13">
        <v>-3.1369880000000003E-2</v>
      </c>
      <c r="BC13">
        <v>0.44309505999999999</v>
      </c>
      <c r="BD13">
        <v>-0.10729627</v>
      </c>
      <c r="BE13">
        <v>0.43157780000000001</v>
      </c>
      <c r="BF13">
        <v>2.091229E-2</v>
      </c>
      <c r="BG13">
        <v>-0.13890432</v>
      </c>
      <c r="BH13">
        <v>-0.32215450000000001</v>
      </c>
      <c r="BI13">
        <v>-0.14307679000000001</v>
      </c>
      <c r="BJ13">
        <v>-0.12334877</v>
      </c>
      <c r="BK13">
        <v>5.2946132642029339E-2</v>
      </c>
      <c r="BL13">
        <f t="shared" si="4"/>
        <v>-7.0402637357970657E-2</v>
      </c>
      <c r="BM13" s="3">
        <f t="shared" si="5"/>
        <v>0</v>
      </c>
      <c r="BO13">
        <v>-0.14082757000000001</v>
      </c>
      <c r="CD13" s="3">
        <f t="shared" si="6"/>
        <v>0</v>
      </c>
      <c r="CE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</row>
    <row r="14" spans="2:89">
      <c r="Q14">
        <f t="shared" si="12"/>
        <v>0.41810000000000003</v>
      </c>
      <c r="R14">
        <f t="shared" si="11"/>
        <v>5.4500000000000021E-2</v>
      </c>
      <c r="S14">
        <f t="shared" si="11"/>
        <v>0.23820000000000002</v>
      </c>
      <c r="T14">
        <f t="shared" si="11"/>
        <v>0.26690000000000003</v>
      </c>
      <c r="U14">
        <f t="shared" si="11"/>
        <v>0.10160000000000002</v>
      </c>
      <c r="V14">
        <f t="shared" si="11"/>
        <v>5.9500000000000025E-2</v>
      </c>
      <c r="W14">
        <f t="shared" si="11"/>
        <v>0.55469999999999997</v>
      </c>
      <c r="Y14">
        <v>-0.64729999999999999</v>
      </c>
      <c r="AA14">
        <v>2.1720558000000001E-2</v>
      </c>
      <c r="AB14">
        <v>-9.1558319999999999E-2</v>
      </c>
      <c r="AC14">
        <v>-8.7251863999999998E-2</v>
      </c>
      <c r="AD14">
        <v>-3.6336555999999999E-2</v>
      </c>
      <c r="AE14">
        <v>1.7896815999999999E-2</v>
      </c>
      <c r="AF14">
        <v>-6.3060430000000001E-2</v>
      </c>
      <c r="AG14">
        <v>1.1232941999999999E-2</v>
      </c>
      <c r="AH14">
        <v>-8.5867084999999996E-2</v>
      </c>
      <c r="AI14">
        <v>6.8843769999999999E-2</v>
      </c>
      <c r="AJ14">
        <v>-1.2817293E-2</v>
      </c>
      <c r="AK14">
        <v>-4.0265486000000003E-2</v>
      </c>
      <c r="AL14">
        <v>-2.3988068000000001E-2</v>
      </c>
      <c r="AM14">
        <v>-8.2373399999999999E-2</v>
      </c>
      <c r="AN14">
        <v>-1.7852090000000001E-2</v>
      </c>
      <c r="AO14">
        <v>8.7676599999999993E-2</v>
      </c>
      <c r="AP14">
        <v>-2.0390667000000001E-2</v>
      </c>
      <c r="AQ14">
        <v>-7.1085066544631925E-2</v>
      </c>
      <c r="AR14">
        <f t="shared" si="2"/>
        <v>-9.1475733544631926E-2</v>
      </c>
      <c r="AS14" s="2">
        <f t="shared" si="3"/>
        <v>0</v>
      </c>
      <c r="AU14">
        <v>-2.2143781000000001E-2</v>
      </c>
      <c r="AV14">
        <v>0.46187191999999999</v>
      </c>
      <c r="AW14">
        <v>-0.18746302000000001</v>
      </c>
      <c r="AX14">
        <v>0.19053742000000001</v>
      </c>
      <c r="AY14">
        <v>0.43041852000000003</v>
      </c>
      <c r="AZ14">
        <v>0.23232558</v>
      </c>
      <c r="BA14">
        <v>0.12574777000000001</v>
      </c>
      <c r="BB14">
        <v>0.22605523</v>
      </c>
      <c r="BC14">
        <v>9.8548279999999995E-3</v>
      </c>
      <c r="BD14">
        <v>0.20944895999999999</v>
      </c>
      <c r="BE14">
        <v>0.29457918</v>
      </c>
      <c r="BF14">
        <v>0.15066925</v>
      </c>
      <c r="BG14">
        <v>-0.17493981</v>
      </c>
      <c r="BH14">
        <v>-0.31584325000000002</v>
      </c>
      <c r="BI14">
        <v>-0.36870140000000001</v>
      </c>
      <c r="BJ14">
        <v>-0.10700232</v>
      </c>
      <c r="BK14">
        <v>5.3545845373106651E-2</v>
      </c>
      <c r="BL14">
        <f t="shared" si="4"/>
        <v>-5.3456474626893347E-2</v>
      </c>
      <c r="BM14" s="3">
        <f t="shared" si="5"/>
        <v>0</v>
      </c>
      <c r="BO14">
        <v>-0.110258535</v>
      </c>
      <c r="CD14" s="3">
        <f t="shared" si="6"/>
        <v>0</v>
      </c>
      <c r="CE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</row>
    <row r="15" spans="2:89">
      <c r="L15" t="s">
        <v>13</v>
      </c>
      <c r="Q15">
        <f t="shared" si="12"/>
        <v>7.9000000000000042E-2</v>
      </c>
      <c r="R15">
        <f t="shared" si="11"/>
        <v>0.55640000000000001</v>
      </c>
      <c r="S15">
        <f t="shared" si="11"/>
        <v>-0.11080000000000001</v>
      </c>
      <c r="T15">
        <f t="shared" si="11"/>
        <v>-0.15329999999999999</v>
      </c>
      <c r="U15">
        <f t="shared" si="11"/>
        <v>3.0800000000000022E-2</v>
      </c>
      <c r="V15">
        <f t="shared" si="11"/>
        <v>0.29000000000000004</v>
      </c>
      <c r="W15">
        <f t="shared" si="11"/>
        <v>7.4000000000000038E-2</v>
      </c>
      <c r="Y15">
        <v>-0.78400000000000003</v>
      </c>
      <c r="AA15">
        <v>-2.0437598000000001E-2</v>
      </c>
      <c r="AB15">
        <v>7.2111250000000002E-2</v>
      </c>
      <c r="AC15">
        <v>-5.3312827E-2</v>
      </c>
      <c r="AD15">
        <v>4.9348712000000003E-2</v>
      </c>
      <c r="AE15">
        <v>3.4511029999999998E-2</v>
      </c>
      <c r="AF15">
        <v>8.3915815000000005E-2</v>
      </c>
      <c r="AG15">
        <v>-1.00745335E-2</v>
      </c>
      <c r="AH15">
        <v>0.10078816</v>
      </c>
      <c r="AI15">
        <v>-4.8459265000000001E-2</v>
      </c>
      <c r="AJ15">
        <v>-6.9379300000000005E-2</v>
      </c>
      <c r="AK15">
        <v>8.8104619999999995E-2</v>
      </c>
      <c r="AL15">
        <v>1.8034250000000002E-2</v>
      </c>
      <c r="AM15">
        <v>-9.5067159999999998E-2</v>
      </c>
      <c r="AN15">
        <v>-2.7406699999999999E-2</v>
      </c>
      <c r="AO15">
        <v>4.1518180000000002E-2</v>
      </c>
      <c r="AP15">
        <v>-3.6244579999999998E-2</v>
      </c>
      <c r="AQ15">
        <v>0.17883029384057003</v>
      </c>
      <c r="AR15">
        <f t="shared" si="2"/>
        <v>0.14258571384057003</v>
      </c>
      <c r="AS15" s="2">
        <f t="shared" si="3"/>
        <v>0.14258571384057003</v>
      </c>
      <c r="AU15">
        <v>0.24351535999999999</v>
      </c>
      <c r="AV15">
        <v>-0.41081069999999997</v>
      </c>
      <c r="AW15">
        <v>0.40728039999999999</v>
      </c>
      <c r="AX15">
        <v>-0.13172877</v>
      </c>
      <c r="AY15">
        <v>-0.15252112000000001</v>
      </c>
      <c r="AZ15">
        <v>0.23382238</v>
      </c>
      <c r="BA15">
        <v>0.13613272000000001</v>
      </c>
      <c r="BB15">
        <v>-0.16160770999999999</v>
      </c>
      <c r="BC15">
        <v>-0.42879778000000002</v>
      </c>
      <c r="BD15">
        <v>0.21766650000000001</v>
      </c>
      <c r="BE15">
        <v>-0.24153669</v>
      </c>
      <c r="BF15">
        <v>4.9609303E-2</v>
      </c>
      <c r="BG15">
        <v>-9.5121323999999993E-2</v>
      </c>
      <c r="BH15">
        <v>0.28682311999999999</v>
      </c>
      <c r="BI15">
        <v>0.24741435000000001</v>
      </c>
      <c r="BJ15">
        <v>4.8464559999999997E-2</v>
      </c>
      <c r="BK15">
        <v>0.18059191335857452</v>
      </c>
      <c r="BL15">
        <f t="shared" si="4"/>
        <v>0.22905647335857451</v>
      </c>
      <c r="BM15" s="3">
        <f t="shared" si="5"/>
        <v>0.22905647335857451</v>
      </c>
      <c r="BO15">
        <v>-0.32281935</v>
      </c>
      <c r="CD15" s="3">
        <f t="shared" si="6"/>
        <v>0.22905647335857451</v>
      </c>
      <c r="CE15">
        <f t="shared" si="7"/>
        <v>5.6939997571066721E-2</v>
      </c>
      <c r="CG15">
        <f t="shared" si="8"/>
        <v>1</v>
      </c>
      <c r="CH15">
        <f t="shared" si="9"/>
        <v>1</v>
      </c>
      <c r="CI15">
        <f t="shared" si="10"/>
        <v>1</v>
      </c>
    </row>
    <row r="16" spans="2:89">
      <c r="Q16">
        <f t="shared" si="12"/>
        <v>2.2000000000000353E-3</v>
      </c>
      <c r="R16">
        <f t="shared" si="11"/>
        <v>7.9000000000000042E-2</v>
      </c>
      <c r="S16">
        <f t="shared" si="11"/>
        <v>0.74049999999999994</v>
      </c>
      <c r="T16">
        <f t="shared" si="11"/>
        <v>0.61599999999999999</v>
      </c>
      <c r="U16">
        <f t="shared" si="11"/>
        <v>0.33250000000000002</v>
      </c>
      <c r="V16">
        <f t="shared" si="11"/>
        <v>7.4000000000000038E-2</v>
      </c>
      <c r="W16">
        <f t="shared" si="11"/>
        <v>0.4052</v>
      </c>
      <c r="Y16">
        <v>-0.25700000000000001</v>
      </c>
      <c r="AA16">
        <v>4.7785162999999999E-2</v>
      </c>
      <c r="AB16">
        <v>9.247623E-3</v>
      </c>
      <c r="AC16">
        <v>-5.3103897999999997E-2</v>
      </c>
      <c r="AD16">
        <v>3.1522260000000003E-2</v>
      </c>
      <c r="AE16">
        <v>-9.8309489999999999E-2</v>
      </c>
      <c r="AF16">
        <v>6.2058179999999998E-2</v>
      </c>
      <c r="AG16">
        <v>7.6637073999999999E-2</v>
      </c>
      <c r="AH16">
        <v>8.6949200000000004E-2</v>
      </c>
      <c r="AI16">
        <v>4.7478303000000003E-3</v>
      </c>
      <c r="AJ16">
        <v>6.2285632E-2</v>
      </c>
      <c r="AK16">
        <v>1.1891082000000001E-2</v>
      </c>
      <c r="AL16">
        <v>8.0935480000000004E-2</v>
      </c>
      <c r="AM16">
        <v>9.2088329999999996E-2</v>
      </c>
      <c r="AN16">
        <v>-4.3104169999999997E-2</v>
      </c>
      <c r="AO16">
        <v>-6.2266739999999995E-4</v>
      </c>
      <c r="AP16">
        <v>6.6561239999999994E-2</v>
      </c>
      <c r="AQ16">
        <v>1.9850965972240009E-2</v>
      </c>
      <c r="AR16">
        <f t="shared" si="2"/>
        <v>8.6412205972240003E-2</v>
      </c>
      <c r="AS16" s="2">
        <f t="shared" si="3"/>
        <v>8.6412205972240003E-2</v>
      </c>
      <c r="AU16">
        <v>-0.36179719999999999</v>
      </c>
      <c r="AV16">
        <v>0.27497759999999999</v>
      </c>
      <c r="AW16">
        <v>-0.32154378</v>
      </c>
      <c r="AX16">
        <v>-8.8923039999999995E-2</v>
      </c>
      <c r="AY16">
        <v>0.44709660000000001</v>
      </c>
      <c r="AZ16">
        <v>0.108792424</v>
      </c>
      <c r="BA16">
        <v>-7.6937290000000005E-2</v>
      </c>
      <c r="BB16">
        <v>0.11996730999999999</v>
      </c>
      <c r="BC16">
        <v>0.31211936000000001</v>
      </c>
      <c r="BD16">
        <v>-0.23123490999999999</v>
      </c>
      <c r="BE16">
        <v>0.43904870000000001</v>
      </c>
      <c r="BF16">
        <v>3.4306853999999998E-2</v>
      </c>
      <c r="BG16">
        <v>9.2160580000000006E-2</v>
      </c>
      <c r="BH16">
        <v>-0.29623535000000001</v>
      </c>
      <c r="BI16">
        <v>-0.44245984999999999</v>
      </c>
      <c r="BJ16">
        <v>0.11432494999999999</v>
      </c>
      <c r="BK16">
        <v>3.5499898806707036E-2</v>
      </c>
      <c r="BL16">
        <f t="shared" si="4"/>
        <v>0.14982484880670704</v>
      </c>
      <c r="BM16" s="3">
        <f t="shared" si="5"/>
        <v>0.14982484880670704</v>
      </c>
      <c r="BO16">
        <v>-0.44893205000000003</v>
      </c>
      <c r="CD16" s="3">
        <f t="shared" si="6"/>
        <v>0.14982484880670704</v>
      </c>
      <c r="CE16">
        <f t="shared" si="7"/>
        <v>3.7244206208416189E-2</v>
      </c>
      <c r="CG16">
        <f t="shared" si="8"/>
        <v>1</v>
      </c>
      <c r="CH16">
        <f t="shared" si="9"/>
        <v>1</v>
      </c>
      <c r="CI16">
        <f t="shared" si="10"/>
        <v>1</v>
      </c>
    </row>
    <row r="17" spans="25:41">
      <c r="Y17">
        <v>-0.25700000000000001</v>
      </c>
      <c r="AA17">
        <v>3.6955476000000001E-2</v>
      </c>
      <c r="AB17">
        <v>2.0046458000000001E-3</v>
      </c>
      <c r="AC17">
        <v>4.8880412999999998E-2</v>
      </c>
      <c r="AD17">
        <v>1.9632949999999999E-3</v>
      </c>
      <c r="AE17">
        <v>3.5902693999999999E-2</v>
      </c>
      <c r="AF17">
        <v>-6.236038E-2</v>
      </c>
      <c r="AG17">
        <v>-4.8804920000000002E-2</v>
      </c>
      <c r="AH17">
        <v>6.2849894000000003E-2</v>
      </c>
      <c r="AI17">
        <v>5.3124159999999997E-2</v>
      </c>
      <c r="AJ17">
        <v>-6.6985934999999996E-2</v>
      </c>
      <c r="AK17">
        <v>5.1220297999999997E-2</v>
      </c>
      <c r="AL17">
        <v>-4.6480595999999997E-3</v>
      </c>
      <c r="AM17">
        <v>-5.0812796E-2</v>
      </c>
      <c r="AN17">
        <v>-5.6032933E-2</v>
      </c>
      <c r="AO17">
        <v>7.5754719999999998E-2</v>
      </c>
    </row>
    <row r="18" spans="25:41">
      <c r="Y18">
        <v>-0.15579999999999999</v>
      </c>
      <c r="AA18">
        <v>-9.0924060000000001E-2</v>
      </c>
      <c r="AB18">
        <v>-9.6226049999999994E-2</v>
      </c>
      <c r="AC18">
        <v>-2.6447027999999999E-3</v>
      </c>
      <c r="AD18">
        <v>-1.3331689000000001E-2</v>
      </c>
      <c r="AE18">
        <v>-5.9571319999999997E-2</v>
      </c>
      <c r="AF18">
        <v>7.6377929999999997E-2</v>
      </c>
      <c r="AG18">
        <v>-4.9877389999999997E-3</v>
      </c>
      <c r="AH18">
        <v>-1.0253042E-2</v>
      </c>
      <c r="AI18">
        <v>-8.4313299999999994E-2</v>
      </c>
      <c r="AJ18">
        <v>-4.1566618E-2</v>
      </c>
      <c r="AK18">
        <v>-5.0962477999999999E-2</v>
      </c>
      <c r="AL18">
        <v>7.7724070000000006E-2</v>
      </c>
      <c r="AM18">
        <v>4.5086116000000002E-2</v>
      </c>
      <c r="AN18">
        <v>-8.1949875000000005E-2</v>
      </c>
      <c r="AO18">
        <v>-8.1558140000000001E-2</v>
      </c>
    </row>
    <row r="19" spans="25:41">
      <c r="Y19">
        <v>-0.36860000000000004</v>
      </c>
      <c r="AA19">
        <v>-5.9670616000000003E-2</v>
      </c>
      <c r="AB19">
        <v>-2.2703812E-2</v>
      </c>
      <c r="AC19">
        <v>-9.707855E-2</v>
      </c>
      <c r="AD19">
        <v>-3.9302695999999998E-2</v>
      </c>
      <c r="AE19">
        <v>1.3268359E-2</v>
      </c>
      <c r="AF19">
        <v>2.8658375E-2</v>
      </c>
      <c r="AG19">
        <v>6.9384929999999997E-2</v>
      </c>
      <c r="AH19">
        <v>3.5788460000000001E-2</v>
      </c>
      <c r="AI19">
        <v>-8.6467944000000005E-2</v>
      </c>
      <c r="AJ19">
        <v>8.3414909999999995E-2</v>
      </c>
      <c r="AK19">
        <v>7.9967780000000002E-2</v>
      </c>
      <c r="AL19">
        <v>7.935217E-2</v>
      </c>
      <c r="AM19">
        <v>-2.2493928999999999E-2</v>
      </c>
      <c r="AN19">
        <v>9.9490314999999996E-2</v>
      </c>
      <c r="AO19">
        <v>4.2205914999999997E-2</v>
      </c>
    </row>
    <row r="20" spans="25:41">
      <c r="Y20">
        <v>-0.55970000000000009</v>
      </c>
      <c r="AA20">
        <v>3.3906549999999998E-3</v>
      </c>
      <c r="AB20">
        <v>-4.9029547999999999E-2</v>
      </c>
      <c r="AC20">
        <v>-5.7691834999999997E-2</v>
      </c>
      <c r="AD20">
        <v>-3.5853058E-2</v>
      </c>
      <c r="AE20">
        <v>6.8341840000000001E-2</v>
      </c>
      <c r="AF20">
        <v>-1.9884735000000001E-2</v>
      </c>
      <c r="AG20">
        <v>3.9477869999999998E-2</v>
      </c>
      <c r="AH20">
        <v>-5.4650820000000003E-2</v>
      </c>
      <c r="AI20">
        <v>3.439176E-2</v>
      </c>
      <c r="AJ20">
        <v>2.4548008999999999E-2</v>
      </c>
      <c r="AK20">
        <v>-2.1623716000000001E-2</v>
      </c>
      <c r="AL20">
        <v>-5.2593584999999998E-2</v>
      </c>
      <c r="AM20">
        <v>-2.0455516999999999E-2</v>
      </c>
      <c r="AN20">
        <v>-9.2268810000000007E-2</v>
      </c>
      <c r="AO20">
        <v>-5.8715905999999998E-2</v>
      </c>
    </row>
    <row r="21" spans="25:41">
      <c r="Y21">
        <v>-0.25700000000000001</v>
      </c>
      <c r="AA21">
        <v>3.8329466999999999E-2</v>
      </c>
      <c r="AB21">
        <v>9.8935455000000005E-2</v>
      </c>
      <c r="AC21">
        <v>-4.6747527999999997E-2</v>
      </c>
      <c r="AD21">
        <v>-5.3284129999999999E-2</v>
      </c>
      <c r="AE21">
        <v>-1.0062656999999999E-2</v>
      </c>
      <c r="AF21">
        <v>-7.2242410000000007E-2</v>
      </c>
      <c r="AG21">
        <v>-6.5338165000000004E-2</v>
      </c>
      <c r="AH21">
        <v>-3.4324899999999998E-2</v>
      </c>
      <c r="AI21">
        <v>8.8077810000000006E-2</v>
      </c>
      <c r="AJ21">
        <v>-4.2288172999999998E-2</v>
      </c>
      <c r="AK21">
        <v>-3.4048586999999998E-2</v>
      </c>
      <c r="AL21">
        <v>-8.6792559999999998E-3</v>
      </c>
      <c r="AM21" s="4">
        <v>-6.5244733999999995E-5</v>
      </c>
      <c r="AN21">
        <v>9.3901499999999999E-2</v>
      </c>
      <c r="AO21">
        <v>7.8777910000000007E-2</v>
      </c>
    </row>
    <row r="22" spans="25:41">
      <c r="Y22">
        <v>-0.25700000000000001</v>
      </c>
      <c r="AA22">
        <v>4.9144210000000001E-2</v>
      </c>
      <c r="AB22">
        <v>7.1925773999999998E-2</v>
      </c>
      <c r="AC22">
        <v>-9.3724940000000007E-2</v>
      </c>
      <c r="AD22">
        <v>1.6552537999999999E-2</v>
      </c>
      <c r="AE22">
        <v>-3.1955986999999998E-3</v>
      </c>
      <c r="AF22">
        <v>-1.6760744000000001E-2</v>
      </c>
      <c r="AG22">
        <v>2.6255533000000001E-2</v>
      </c>
      <c r="AH22">
        <v>4.767503E-2</v>
      </c>
      <c r="AI22">
        <v>-1.068902E-2</v>
      </c>
      <c r="AJ22">
        <v>-6.8020819999999996E-2</v>
      </c>
      <c r="AK22">
        <v>2.0491399E-2</v>
      </c>
      <c r="AL22">
        <v>-4.7685159999999997E-2</v>
      </c>
      <c r="AM22">
        <v>7.8784585000000004E-2</v>
      </c>
      <c r="AN22">
        <v>-7.9408480000000004E-2</v>
      </c>
      <c r="AO22">
        <v>-8.9296249999999994E-2</v>
      </c>
    </row>
    <row r="23" spans="25:41">
      <c r="Y23">
        <v>-7.1300000000000002E-2</v>
      </c>
      <c r="AA23">
        <v>-6.013222E-2</v>
      </c>
      <c r="AB23">
        <v>7.5356199999999998E-2</v>
      </c>
      <c r="AC23">
        <v>1.2934685E-2</v>
      </c>
      <c r="AD23">
        <v>2.8369337000000001E-2</v>
      </c>
      <c r="AE23">
        <v>-7.5473933999999996E-3</v>
      </c>
      <c r="AF23">
        <v>-9.9039730000000006E-2</v>
      </c>
      <c r="AG23">
        <v>-7.7017740000000001E-2</v>
      </c>
      <c r="AH23">
        <v>4.4968754E-2</v>
      </c>
      <c r="AI23">
        <v>7.1137130000000007E-2</v>
      </c>
      <c r="AJ23">
        <v>-6.9465570000000004E-2</v>
      </c>
      <c r="AK23">
        <v>-3.6195114E-2</v>
      </c>
      <c r="AL23">
        <v>4.2019725000000001E-2</v>
      </c>
      <c r="AM23">
        <v>-1.3974056E-2</v>
      </c>
      <c r="AN23">
        <v>-2.4508065999999998E-2</v>
      </c>
      <c r="AO23">
        <v>3.7532493E-2</v>
      </c>
    </row>
    <row r="24" spans="25:41">
      <c r="Y24">
        <v>-2.1400000000000002E-2</v>
      </c>
      <c r="AA24">
        <v>-0.10021867600000001</v>
      </c>
      <c r="AB24">
        <v>6.9178939999999994E-2</v>
      </c>
      <c r="AC24">
        <v>3.5995557999999997E-2</v>
      </c>
      <c r="AD24">
        <v>7.7351929999999999E-2</v>
      </c>
      <c r="AE24">
        <v>8.4295469999999997E-2</v>
      </c>
      <c r="AF24">
        <v>5.7655558000000003E-2</v>
      </c>
      <c r="AG24">
        <v>-5.4858700000000003E-2</v>
      </c>
      <c r="AH24">
        <v>4.0000557999999999E-2</v>
      </c>
      <c r="AI24">
        <v>3.5496816E-2</v>
      </c>
      <c r="AJ24">
        <v>8.1521899999999994E-2</v>
      </c>
      <c r="AK24">
        <v>-4.0592929999999999E-2</v>
      </c>
      <c r="AL24">
        <v>-3.5513839999999998E-2</v>
      </c>
      <c r="AM24">
        <v>8.3586649999999998E-2</v>
      </c>
      <c r="AN24">
        <v>-4.1382580000000002E-2</v>
      </c>
      <c r="AO24">
        <v>-8.3053075000000004E-2</v>
      </c>
    </row>
    <row r="25" spans="25:41">
      <c r="Y25">
        <v>-0.317</v>
      </c>
      <c r="AA25">
        <v>-5.2620469999999997E-3</v>
      </c>
      <c r="AB25">
        <v>-6.2616720000000001E-2</v>
      </c>
      <c r="AC25">
        <v>-1.8534042000000001E-2</v>
      </c>
      <c r="AD25">
        <v>-2.2820704000000001E-2</v>
      </c>
      <c r="AE25">
        <v>5.7409941999999999E-2</v>
      </c>
      <c r="AF25">
        <v>7.3160649999999994E-2</v>
      </c>
      <c r="AG25">
        <v>6.4953999999999998E-2</v>
      </c>
      <c r="AH25">
        <v>-9.6342059999999993E-2</v>
      </c>
      <c r="AI25">
        <v>2.8819933999999998E-2</v>
      </c>
      <c r="AJ25">
        <v>-9.2328380000000002E-2</v>
      </c>
      <c r="AK25">
        <v>-1.4454804E-2</v>
      </c>
      <c r="AL25">
        <v>3.0814692000000001E-2</v>
      </c>
      <c r="AM25">
        <v>5.9104814999999998E-2</v>
      </c>
      <c r="AN25">
        <v>-5.4068409999999997E-2</v>
      </c>
      <c r="AO25">
        <v>5.8957368000000003E-2</v>
      </c>
    </row>
    <row r="26" spans="25:41">
      <c r="Y26">
        <v>-0.58729999999999993</v>
      </c>
      <c r="AA26">
        <v>-1.1547788999999999E-2</v>
      </c>
      <c r="AB26">
        <v>-4.3382980000000002E-2</v>
      </c>
      <c r="AC26">
        <v>-4.0198497E-2</v>
      </c>
      <c r="AD26">
        <v>7.2315560000000001E-3</v>
      </c>
      <c r="AE26">
        <v>1.6987658999999999E-2</v>
      </c>
      <c r="AF26">
        <v>-2.9082097000000001E-2</v>
      </c>
      <c r="AG26">
        <v>-2.6921809000000001E-2</v>
      </c>
      <c r="AH26">
        <v>8.3709224999999998E-2</v>
      </c>
      <c r="AI26">
        <v>-6.4404489999999995E-2</v>
      </c>
      <c r="AJ26">
        <v>8.7290240000000005E-2</v>
      </c>
      <c r="AK26">
        <v>-5.7670027E-3</v>
      </c>
      <c r="AL26">
        <v>6.0351192999999999E-3</v>
      </c>
      <c r="AM26">
        <v>6.9297339999999999E-2</v>
      </c>
      <c r="AN26">
        <v>3.5914509999999997E-2</v>
      </c>
      <c r="AO26">
        <v>1.84706E-2</v>
      </c>
    </row>
    <row r="27" spans="25:41">
      <c r="Y27">
        <v>-0.45369999999999999</v>
      </c>
      <c r="AA27">
        <v>2.9312609999999999E-2</v>
      </c>
      <c r="AB27">
        <v>-3.9532350000000001E-2</v>
      </c>
      <c r="AC27">
        <v>-6.126091E-4</v>
      </c>
      <c r="AD27">
        <v>6.5285099999999999E-2</v>
      </c>
      <c r="AE27">
        <v>-6.0792516999999997E-2</v>
      </c>
      <c r="AF27">
        <v>9.3646153999999995E-2</v>
      </c>
      <c r="AG27">
        <v>-5.1452838000000001E-2</v>
      </c>
      <c r="AH27">
        <v>-4.2192741999999998E-2</v>
      </c>
      <c r="AI27">
        <v>9.6138075000000003E-2</v>
      </c>
      <c r="AJ27">
        <v>8.0808699999999997E-2</v>
      </c>
      <c r="AK27">
        <v>-5.7452799999999998E-2</v>
      </c>
      <c r="AL27">
        <v>-6.631302E-2</v>
      </c>
      <c r="AM27">
        <v>-9.1614810000000005E-2</v>
      </c>
      <c r="AN27">
        <v>5.8547914E-2</v>
      </c>
      <c r="AO27">
        <v>8.6675000000000002E-2</v>
      </c>
    </row>
    <row r="28" spans="25:41">
      <c r="Y28">
        <v>-7.2000000000000008E-2</v>
      </c>
      <c r="AA28">
        <v>-2.777984E-2</v>
      </c>
      <c r="AB28">
        <v>-4.0495219999999998E-2</v>
      </c>
      <c r="AC28">
        <v>-8.0234570000000005E-2</v>
      </c>
      <c r="AD28">
        <v>4.3940693000000003E-2</v>
      </c>
      <c r="AE28">
        <v>-5.4855015E-2</v>
      </c>
      <c r="AF28">
        <v>-3.7405074000000003E-2</v>
      </c>
      <c r="AG28">
        <v>7.1601939999999999E-3</v>
      </c>
      <c r="AH28">
        <v>8.7420239999999996E-2</v>
      </c>
      <c r="AI28">
        <v>4.6269089999999999E-2</v>
      </c>
      <c r="AJ28">
        <v>6.2591284999999998E-3</v>
      </c>
      <c r="AK28">
        <v>3.4528389999999999E-2</v>
      </c>
      <c r="AL28">
        <v>-6.7911970000000002E-2</v>
      </c>
      <c r="AM28">
        <v>-4.7234262999999999E-2</v>
      </c>
      <c r="AN28">
        <v>-6.6357089999999994E-2</v>
      </c>
      <c r="AO28">
        <v>-7.6187459999999999E-2</v>
      </c>
    </row>
    <row r="29" spans="25:41">
      <c r="Y29">
        <v>-7.1300000000000002E-2</v>
      </c>
      <c r="AA29">
        <v>7.7228469999999994E-2</v>
      </c>
      <c r="AB29">
        <v>7.8633519999999998E-2</v>
      </c>
      <c r="AC29">
        <v>-6.1508340000000002E-2</v>
      </c>
      <c r="AD29">
        <v>1.2979216999999999E-2</v>
      </c>
      <c r="AE29">
        <v>8.0464183999999994E-2</v>
      </c>
      <c r="AF29">
        <v>1.7298706E-2</v>
      </c>
      <c r="AG29">
        <v>2.468513E-2</v>
      </c>
      <c r="AH29">
        <v>8.3231630000000001E-2</v>
      </c>
      <c r="AI29">
        <v>1.5619330000000001E-2</v>
      </c>
      <c r="AJ29">
        <v>-8.0968659999999994E-3</v>
      </c>
      <c r="AK29">
        <v>-9.7902199999999995E-2</v>
      </c>
      <c r="AL29">
        <v>-9.8664109999999999E-2</v>
      </c>
      <c r="AM29">
        <v>-8.2299579999999997E-2</v>
      </c>
      <c r="AN29">
        <v>-4.7047815999999999E-2</v>
      </c>
      <c r="AO29">
        <v>6.5014329999999995E-2</v>
      </c>
    </row>
    <row r="30" spans="25:41">
      <c r="Y30">
        <v>-0.18360000000000001</v>
      </c>
      <c r="AA30">
        <v>6.7401602999999999E-3</v>
      </c>
      <c r="AB30">
        <v>3.4321636000000003E-2</v>
      </c>
      <c r="AC30">
        <v>-2.3037866000000001E-3</v>
      </c>
      <c r="AD30">
        <v>3.1039833999999999E-2</v>
      </c>
      <c r="AE30">
        <v>7.2672459999999994E-2</v>
      </c>
      <c r="AF30">
        <v>-7.0396929999999996E-2</v>
      </c>
      <c r="AG30">
        <v>-6.2792780000000006E-2</v>
      </c>
      <c r="AH30">
        <v>3.7441387999999999E-2</v>
      </c>
      <c r="AI30">
        <v>7.1448504999999995E-2</v>
      </c>
      <c r="AJ30">
        <v>7.8561779999999998E-2</v>
      </c>
      <c r="AK30">
        <v>6.2009543E-2</v>
      </c>
      <c r="AL30">
        <v>-5.6506064000000002E-2</v>
      </c>
      <c r="AM30">
        <v>-2.145449E-2</v>
      </c>
      <c r="AN30">
        <v>5.1560910000000001E-2</v>
      </c>
      <c r="AO30">
        <v>-6.7413879999999995E-2</v>
      </c>
    </row>
    <row r="31" spans="25:41">
      <c r="Y31">
        <v>-0.374</v>
      </c>
      <c r="AA31">
        <v>7.3766079999999998E-2</v>
      </c>
      <c r="AB31">
        <v>8.0948980000000004E-2</v>
      </c>
      <c r="AC31">
        <v>8.9739664999999996E-2</v>
      </c>
      <c r="AD31">
        <v>5.2433460000000003E-3</v>
      </c>
      <c r="AE31">
        <v>5.8488845999999997E-2</v>
      </c>
      <c r="AF31">
        <v>-4.270762E-3</v>
      </c>
      <c r="AG31">
        <v>-6.8120985999999994E-2</v>
      </c>
      <c r="AH31">
        <v>0.10064049</v>
      </c>
      <c r="AI31">
        <v>-8.6795059999999993E-2</v>
      </c>
      <c r="AJ31">
        <v>4.4545382000000001E-2</v>
      </c>
      <c r="AK31">
        <v>9.3687980000000004E-2</v>
      </c>
      <c r="AL31">
        <v>2.8219043999999999E-2</v>
      </c>
      <c r="AM31">
        <v>-2.0922481999999999E-2</v>
      </c>
      <c r="AN31">
        <v>-1.2210324E-2</v>
      </c>
      <c r="AO31">
        <v>-5.4526534000000002E-2</v>
      </c>
    </row>
    <row r="32" spans="25:41">
      <c r="Y32">
        <v>-2.1400000000000002E-2</v>
      </c>
      <c r="AA32">
        <v>-7.0338369999999997E-2</v>
      </c>
      <c r="AB32">
        <v>-4.7253816999999997E-3</v>
      </c>
      <c r="AC32">
        <v>-3.1063034999999999E-2</v>
      </c>
      <c r="AD32">
        <v>-8.6650060000000001E-2</v>
      </c>
      <c r="AE32">
        <v>-7.8763340000000001E-2</v>
      </c>
      <c r="AF32">
        <v>4.0833384E-2</v>
      </c>
      <c r="AG32">
        <v>-9.7830154000000003E-2</v>
      </c>
      <c r="AH32">
        <v>5.8005004999999998E-2</v>
      </c>
      <c r="AI32">
        <v>2.1767162E-2</v>
      </c>
      <c r="AJ32">
        <v>9.5511064000000007E-2</v>
      </c>
      <c r="AK32">
        <v>1.6342536000000001E-2</v>
      </c>
      <c r="AL32">
        <v>6.1544403000000003E-3</v>
      </c>
      <c r="AM32">
        <v>2.0526684999999999E-2</v>
      </c>
      <c r="AN32">
        <v>2.4602160000000001E-2</v>
      </c>
      <c r="AO32">
        <v>3.8421839999999999E-2</v>
      </c>
    </row>
    <row r="33" spans="25:41">
      <c r="Y33">
        <v>-0.25700000000000001</v>
      </c>
      <c r="AA33">
        <v>4.0409729999999998E-2</v>
      </c>
      <c r="AB33">
        <v>-9.0047740000000001E-2</v>
      </c>
      <c r="AC33">
        <v>5.0069170000000003E-2</v>
      </c>
      <c r="AD33">
        <v>3.894247E-3</v>
      </c>
      <c r="AE33">
        <v>7.8669950000000002E-2</v>
      </c>
      <c r="AF33">
        <v>4.3510750000000001E-2</v>
      </c>
      <c r="AG33">
        <v>2.6100680000000001E-2</v>
      </c>
      <c r="AH33">
        <v>5.9244007000000001E-2</v>
      </c>
      <c r="AI33">
        <v>-4.7550769999999999E-2</v>
      </c>
      <c r="AJ33">
        <v>8.1601370000000006E-2</v>
      </c>
      <c r="AK33">
        <v>-2.3603051999999999E-2</v>
      </c>
      <c r="AL33">
        <v>7.5973780000000005E-2</v>
      </c>
      <c r="AM33">
        <v>9.0506699999999995E-2</v>
      </c>
      <c r="AN33">
        <v>5.2816108E-2</v>
      </c>
      <c r="AO33">
        <v>-1.7003216000000002E-2</v>
      </c>
    </row>
    <row r="34" spans="25:41">
      <c r="Y34">
        <v>-7.2000000000000008E-2</v>
      </c>
      <c r="AA34">
        <v>1.2036583999999999E-2</v>
      </c>
      <c r="AB34">
        <v>-2.9306874E-2</v>
      </c>
      <c r="AC34">
        <v>-3.9754591999999998E-2</v>
      </c>
      <c r="AD34">
        <v>-2.2079809999999998E-2</v>
      </c>
      <c r="AE34">
        <v>-9.6562430000000001E-3</v>
      </c>
      <c r="AF34">
        <v>-3.3872947000000001E-3</v>
      </c>
      <c r="AG34">
        <v>-6.5178020000000003E-2</v>
      </c>
      <c r="AH34">
        <v>-3.4301973999999999E-2</v>
      </c>
      <c r="AI34">
        <v>-1.0257855E-2</v>
      </c>
      <c r="AJ34">
        <v>-6.6241720000000004E-2</v>
      </c>
      <c r="AK34">
        <v>-9.2519954000000001E-2</v>
      </c>
      <c r="AL34">
        <v>-8.8824169999999994E-2</v>
      </c>
      <c r="AM34">
        <v>4.5346259999999999E-2</v>
      </c>
      <c r="AN34">
        <v>-3.7338436000000003E-2</v>
      </c>
      <c r="AO34">
        <v>-7.9754889999999995E-2</v>
      </c>
    </row>
    <row r="35" spans="25:41">
      <c r="Y35">
        <v>2.9899999999999982E-2</v>
      </c>
      <c r="AA35">
        <v>-5.0522606999999997E-2</v>
      </c>
      <c r="AB35">
        <v>7.0992979999999997E-2</v>
      </c>
      <c r="AC35">
        <v>-2.689004E-2</v>
      </c>
      <c r="AD35">
        <v>9.1157360000000007E-2</v>
      </c>
      <c r="AE35">
        <v>7.4423699999999995E-2</v>
      </c>
      <c r="AF35">
        <v>-5.0938190000000001E-2</v>
      </c>
      <c r="AG35">
        <v>7.6982079999999998E-3</v>
      </c>
      <c r="AH35">
        <v>9.3690190000000007E-2</v>
      </c>
      <c r="AI35">
        <v>3.3095925999999998E-2</v>
      </c>
      <c r="AJ35">
        <v>6.233847E-2</v>
      </c>
      <c r="AK35">
        <v>4.7437012000000001E-2</v>
      </c>
      <c r="AL35">
        <v>-2.9518455E-3</v>
      </c>
      <c r="AM35">
        <v>-7.0292233999999995E-2</v>
      </c>
      <c r="AN35">
        <v>-5.6060836000000003E-2</v>
      </c>
      <c r="AO35">
        <v>-8.5955194999999998E-2</v>
      </c>
    </row>
    <row r="36" spans="25:41">
      <c r="Y36">
        <v>-0.13300000000000001</v>
      </c>
      <c r="AA36">
        <v>5.0078093999999997E-2</v>
      </c>
      <c r="AB36">
        <v>6.1498641999999999E-2</v>
      </c>
      <c r="AC36">
        <v>-9.6160910000000002E-2</v>
      </c>
      <c r="AD36">
        <v>9.1179159999999995E-2</v>
      </c>
      <c r="AE36">
        <v>8.7736739999999994E-2</v>
      </c>
      <c r="AF36">
        <v>7.0608199999999996E-2</v>
      </c>
      <c r="AG36">
        <v>-2.2592886999999999E-2</v>
      </c>
      <c r="AH36">
        <v>2.6475578999999999E-2</v>
      </c>
      <c r="AI36">
        <v>4.4739335999999998E-2</v>
      </c>
      <c r="AJ36">
        <v>5.0944999999999997E-2</v>
      </c>
      <c r="AK36">
        <v>8.2769914999999999E-2</v>
      </c>
      <c r="AL36">
        <v>-9.0575315000000003E-2</v>
      </c>
      <c r="AM36">
        <v>-6.3351050000000006E-2</v>
      </c>
      <c r="AN36">
        <v>3.7183404000000003E-2</v>
      </c>
      <c r="AO36">
        <v>-2.6226096000000001E-2</v>
      </c>
    </row>
    <row r="37" spans="25:41">
      <c r="Y37">
        <v>-0.48609999999999998</v>
      </c>
      <c r="AA37">
        <v>-9.9400970000000005E-2</v>
      </c>
      <c r="AB37">
        <v>3.1271443000000003E-2</v>
      </c>
      <c r="AC37">
        <v>8.3689630000000001E-2</v>
      </c>
      <c r="AD37">
        <v>2.0040474999999999E-2</v>
      </c>
      <c r="AE37">
        <v>1.107239E-2</v>
      </c>
      <c r="AF37">
        <v>6.6878750000000001E-2</v>
      </c>
      <c r="AG37">
        <v>-6.6049830000000004E-2</v>
      </c>
      <c r="AH37">
        <v>5.9683411999999998E-2</v>
      </c>
      <c r="AI37">
        <v>2.3173556000000001E-2</v>
      </c>
      <c r="AJ37">
        <v>-7.1722074999999996E-2</v>
      </c>
      <c r="AK37">
        <v>8.6360513999999999E-2</v>
      </c>
      <c r="AL37">
        <v>5.9130789999999999E-4</v>
      </c>
      <c r="AM37">
        <v>7.627718E-2</v>
      </c>
      <c r="AN37">
        <v>-3.6991290000000003E-2</v>
      </c>
      <c r="AO37">
        <v>2.7968897999999999E-2</v>
      </c>
    </row>
    <row r="38" spans="25:41">
      <c r="Y38">
        <v>-0.38030000000000003</v>
      </c>
      <c r="AA38">
        <v>8.1667500000000004E-2</v>
      </c>
      <c r="AB38">
        <v>-2.9630572000000001E-2</v>
      </c>
      <c r="AC38">
        <v>9.8361340000000005E-2</v>
      </c>
      <c r="AD38">
        <v>9.0287745000000003E-2</v>
      </c>
      <c r="AE38">
        <v>-4.2034306E-2</v>
      </c>
      <c r="AF38">
        <v>1.621098E-2</v>
      </c>
      <c r="AG38">
        <v>-3.2233850000000001E-2</v>
      </c>
      <c r="AH38">
        <v>-2.2840342999999999E-2</v>
      </c>
      <c r="AI38">
        <v>-7.8181059999999997E-2</v>
      </c>
      <c r="AJ38">
        <v>4.8514782999999999E-2</v>
      </c>
      <c r="AK38">
        <v>9.0075429999999998E-3</v>
      </c>
      <c r="AL38">
        <v>3.6803559999999999E-2</v>
      </c>
      <c r="AM38">
        <v>1.00554675E-2</v>
      </c>
      <c r="AN38">
        <v>-6.7239955000000004E-2</v>
      </c>
      <c r="AO38">
        <v>8.8727219999999996E-2</v>
      </c>
    </row>
    <row r="39" spans="25:41">
      <c r="Y39">
        <v>-0.18900000000000003</v>
      </c>
      <c r="AA39">
        <v>8.1406310000000006E-3</v>
      </c>
      <c r="AB39">
        <v>-9.4284709999999994E-2</v>
      </c>
      <c r="AC39">
        <v>-2.1216497E-3</v>
      </c>
      <c r="AD39">
        <v>-5.2024769999999998E-2</v>
      </c>
      <c r="AE39">
        <v>9.5020086000000004E-2</v>
      </c>
      <c r="AF39">
        <v>-4.6454486000000003E-2</v>
      </c>
      <c r="AG39">
        <v>-7.7649414999999999E-2</v>
      </c>
      <c r="AH39">
        <v>7.3157354999999993E-2</v>
      </c>
      <c r="AI39">
        <v>-6.3218640000000006E-2</v>
      </c>
      <c r="AJ39">
        <v>-5.2468540000000001E-2</v>
      </c>
      <c r="AK39">
        <v>3.3583686000000001E-2</v>
      </c>
      <c r="AL39">
        <v>-9.0615063999999995E-2</v>
      </c>
      <c r="AM39">
        <v>2.8537288000000001E-2</v>
      </c>
      <c r="AN39">
        <v>-5.0953674999999997E-2</v>
      </c>
      <c r="AO39">
        <v>7.4292349999999993E-2</v>
      </c>
    </row>
    <row r="40" spans="25:41">
      <c r="Y40">
        <v>0.34930000000000005</v>
      </c>
      <c r="AA40">
        <v>9.7532869999999994E-3</v>
      </c>
      <c r="AB40">
        <v>-5.4278189999999997E-2</v>
      </c>
      <c r="AC40">
        <v>6.4182039999999996E-2</v>
      </c>
      <c r="AD40">
        <v>8.7799799999999997E-2</v>
      </c>
      <c r="AE40">
        <v>-5.2641075000000002E-2</v>
      </c>
      <c r="AF40">
        <v>2.1417812000000001E-2</v>
      </c>
      <c r="AG40">
        <v>-5.3470696999999998E-2</v>
      </c>
      <c r="AH40">
        <v>8.9610844999999995E-2</v>
      </c>
      <c r="AI40">
        <v>1.7637834E-3</v>
      </c>
      <c r="AJ40">
        <v>-6.0184087999999997E-2</v>
      </c>
      <c r="AK40">
        <v>9.6793786000000007E-2</v>
      </c>
      <c r="AL40">
        <v>8.9211866000000001E-2</v>
      </c>
      <c r="AM40">
        <v>-5.2834543999999997E-2</v>
      </c>
      <c r="AN40">
        <v>-4.6968568000000002E-2</v>
      </c>
      <c r="AO40">
        <v>1.6555041E-3</v>
      </c>
    </row>
    <row r="41" spans="25:41">
      <c r="Y41">
        <v>0.26549999999999996</v>
      </c>
      <c r="AA41">
        <v>4.6714066999999998E-2</v>
      </c>
      <c r="AB41">
        <v>5.266738E-2</v>
      </c>
      <c r="AC41">
        <v>8.2624584000000001E-2</v>
      </c>
      <c r="AD41">
        <v>8.6972640000000004E-2</v>
      </c>
      <c r="AE41">
        <v>6.6004859999999999E-2</v>
      </c>
      <c r="AF41">
        <v>2.7011335E-4</v>
      </c>
      <c r="AG41">
        <v>-3.1487644000000002E-3</v>
      </c>
      <c r="AH41">
        <v>-7.7403070000000004E-2</v>
      </c>
      <c r="AI41">
        <v>-1.7494961999999999E-2</v>
      </c>
      <c r="AJ41">
        <v>1.8845424E-3</v>
      </c>
      <c r="AK41">
        <v>1.5077472E-2</v>
      </c>
      <c r="AL41">
        <v>-3.1374424999999997E-2</v>
      </c>
      <c r="AM41">
        <v>-1.231873E-2</v>
      </c>
      <c r="AN41">
        <v>0.10058275</v>
      </c>
      <c r="AO41">
        <v>-6.1962142999999997E-2</v>
      </c>
    </row>
    <row r="42" spans="25:41">
      <c r="Y42">
        <v>-0.193</v>
      </c>
      <c r="AA42">
        <v>8.3855089999999993E-3</v>
      </c>
      <c r="AB42">
        <v>-4.0745284E-2</v>
      </c>
      <c r="AC42">
        <v>5.0176053999999998E-2</v>
      </c>
      <c r="AD42">
        <v>-3.8609057999999998E-3</v>
      </c>
      <c r="AE42">
        <v>-9.6862525000000005E-2</v>
      </c>
      <c r="AF42">
        <v>9.2287839999999996E-2</v>
      </c>
      <c r="AG42">
        <v>-8.6359469999999994E-2</v>
      </c>
      <c r="AH42">
        <v>8.2812730000000001E-2</v>
      </c>
      <c r="AI42">
        <v>-8.4551214999999999E-2</v>
      </c>
      <c r="AJ42">
        <v>-1.2412898E-2</v>
      </c>
      <c r="AK42">
        <v>-4.8767093999999997E-2</v>
      </c>
      <c r="AL42">
        <v>8.9503170000000007E-2</v>
      </c>
      <c r="AM42">
        <v>2.875954E-2</v>
      </c>
      <c r="AN42">
        <v>1.9427590000000002E-2</v>
      </c>
      <c r="AO42">
        <v>-9.0060554000000001E-2</v>
      </c>
    </row>
    <row r="43" spans="25:41">
      <c r="Y43">
        <v>-0.89</v>
      </c>
      <c r="AA43">
        <v>4.3300346000000003E-2</v>
      </c>
      <c r="AB43">
        <v>4.831949E-2</v>
      </c>
      <c r="AC43">
        <v>5.2024809999999998E-2</v>
      </c>
      <c r="AD43">
        <v>-8.1065689999999996E-2</v>
      </c>
      <c r="AE43">
        <v>-3.1770593999999999E-2</v>
      </c>
      <c r="AF43">
        <v>1.4969728999999999E-2</v>
      </c>
      <c r="AG43">
        <v>-8.8593749999999999E-2</v>
      </c>
      <c r="AH43">
        <v>-6.6759929999999995E-2</v>
      </c>
      <c r="AI43">
        <v>9.9516824000000004E-2</v>
      </c>
      <c r="AJ43">
        <v>-2.7161135999999999E-2</v>
      </c>
      <c r="AK43">
        <v>-9.5906740000000004E-2</v>
      </c>
      <c r="AL43">
        <v>-1.6955517E-2</v>
      </c>
      <c r="AM43">
        <v>-6.6288769999999997E-2</v>
      </c>
      <c r="AN43">
        <v>4.3504505999999998E-2</v>
      </c>
      <c r="AO43">
        <v>9.0247183999999994E-2</v>
      </c>
    </row>
    <row r="44" spans="25:41">
      <c r="Y44">
        <v>-0.317</v>
      </c>
      <c r="AA44">
        <v>6.4267340000000006E-2</v>
      </c>
      <c r="AB44">
        <v>2.7581319999999999E-2</v>
      </c>
      <c r="AC44">
        <v>-9.6165575000000003E-2</v>
      </c>
      <c r="AD44">
        <v>-3.2597250000000001E-2</v>
      </c>
      <c r="AE44">
        <v>-8.8070620000000002E-2</v>
      </c>
      <c r="AF44">
        <v>7.7912435000000004E-3</v>
      </c>
      <c r="AG44">
        <v>7.5666529999999996E-2</v>
      </c>
      <c r="AH44">
        <v>-6.954631E-2</v>
      </c>
      <c r="AI44">
        <v>1.2706019000000001E-2</v>
      </c>
      <c r="AJ44">
        <v>-6.6246559999999996E-2</v>
      </c>
      <c r="AK44">
        <v>4.4164969999999998E-2</v>
      </c>
      <c r="AL44">
        <v>5.7307452000000002E-2</v>
      </c>
      <c r="AM44">
        <v>6.5928760000000003E-2</v>
      </c>
      <c r="AN44">
        <v>1.3568856000000001E-2</v>
      </c>
      <c r="AO44">
        <v>-5.6320521999999998E-2</v>
      </c>
    </row>
    <row r="45" spans="25:41">
      <c r="Y45">
        <v>-0.48609999999999998</v>
      </c>
      <c r="AA45">
        <v>-7.8838210000000006E-2</v>
      </c>
      <c r="AB45">
        <v>-3.8798680000000002E-2</v>
      </c>
      <c r="AC45">
        <v>-9.4921074999999994E-2</v>
      </c>
      <c r="AD45">
        <v>-2.7014239999999998E-2</v>
      </c>
      <c r="AE45">
        <v>-4.5313039999999999E-2</v>
      </c>
      <c r="AF45">
        <v>6.9053546E-3</v>
      </c>
      <c r="AG45">
        <v>9.5053389999999998E-3</v>
      </c>
      <c r="AH45">
        <v>-8.4416989999999997E-2</v>
      </c>
      <c r="AI45">
        <v>-7.1776405000000001E-2</v>
      </c>
      <c r="AJ45">
        <v>5.5259183000000003E-2</v>
      </c>
      <c r="AK45">
        <v>3.9349823999999999E-2</v>
      </c>
      <c r="AL45">
        <v>9.1830599999999998E-2</v>
      </c>
      <c r="AM45">
        <v>5.0340353999999997E-2</v>
      </c>
      <c r="AN45">
        <v>-6.8099049999999994E-2</v>
      </c>
      <c r="AO45">
        <v>-1.7765797999999999E-2</v>
      </c>
    </row>
    <row r="46" spans="25:41">
      <c r="Y46">
        <v>-0.46410000000000001</v>
      </c>
      <c r="AA46">
        <v>6.6827700000000004E-2</v>
      </c>
      <c r="AB46">
        <v>6.1526193999999999E-2</v>
      </c>
      <c r="AC46">
        <v>-7.7533279999999996E-2</v>
      </c>
      <c r="AD46">
        <v>1.6685724E-3</v>
      </c>
      <c r="AE46">
        <v>4.2893006999999997E-2</v>
      </c>
      <c r="AF46">
        <v>5.3741037999999998E-2</v>
      </c>
      <c r="AG46">
        <v>-4.467438E-2</v>
      </c>
      <c r="AH46">
        <v>2.9189348E-2</v>
      </c>
      <c r="AI46">
        <v>4.4303879999999997E-2</v>
      </c>
      <c r="AJ46">
        <v>0.10071927</v>
      </c>
      <c r="AK46">
        <v>8.9770674999999994E-2</v>
      </c>
      <c r="AL46">
        <v>-3.6776982E-2</v>
      </c>
      <c r="AM46">
        <v>-5.8909290000000003E-2</v>
      </c>
      <c r="AN46">
        <v>7.2896435999999995E-2</v>
      </c>
      <c r="AO46">
        <v>-8.1510714999999997E-2</v>
      </c>
    </row>
    <row r="47" spans="25:41">
      <c r="Y47">
        <v>-0.57010000000000005</v>
      </c>
      <c r="AA47">
        <v>-1.5125900499999999E-2</v>
      </c>
      <c r="AB47">
        <v>-3.2459490000000001E-2</v>
      </c>
      <c r="AC47">
        <v>3.1596124000000003E-2</v>
      </c>
      <c r="AD47">
        <v>-9.1585609999999998E-2</v>
      </c>
      <c r="AE47">
        <v>-7.2380269999999997E-2</v>
      </c>
      <c r="AF47">
        <v>-1.2481212999999999E-3</v>
      </c>
      <c r="AG47">
        <v>-3.3586249E-3</v>
      </c>
      <c r="AH47">
        <v>-7.5845010000000004E-2</v>
      </c>
      <c r="AI47">
        <v>4.3891041999999998E-2</v>
      </c>
      <c r="AJ47">
        <v>-2.2383146E-2</v>
      </c>
      <c r="AK47">
        <v>-5.1427405000000002E-2</v>
      </c>
      <c r="AL47">
        <v>-2.4555467000000001E-2</v>
      </c>
      <c r="AM47">
        <v>-4.1424427E-2</v>
      </c>
      <c r="AN47">
        <v>-1.5702701999999999E-2</v>
      </c>
      <c r="AO47">
        <v>-6.9822855000000003E-2</v>
      </c>
    </row>
    <row r="48" spans="25:41">
      <c r="Y48">
        <v>-0.73130000000000006</v>
      </c>
      <c r="AA48">
        <v>-2.3491003E-2</v>
      </c>
      <c r="AB48">
        <v>-3.3559948E-3</v>
      </c>
      <c r="AC48">
        <v>-8.7375834999999999E-2</v>
      </c>
      <c r="AD48">
        <v>1.8720700999999999E-2</v>
      </c>
      <c r="AE48">
        <v>-8.7358400000000003E-2</v>
      </c>
      <c r="AF48">
        <v>8.6584659999999994E-2</v>
      </c>
      <c r="AG48">
        <v>7.4909390000000006E-2</v>
      </c>
      <c r="AH48">
        <v>-3.8025558000000001E-2</v>
      </c>
      <c r="AI48">
        <v>-4.9554616000000003E-2</v>
      </c>
      <c r="AJ48">
        <v>-6.8061456000000006E-2</v>
      </c>
      <c r="AK48">
        <v>4.3388379999999997E-2</v>
      </c>
      <c r="AL48">
        <v>5.2985473999999998E-2</v>
      </c>
      <c r="AM48">
        <v>-2.3748785000000001E-2</v>
      </c>
      <c r="AN48">
        <v>-2.6155971E-2</v>
      </c>
      <c r="AO48">
        <v>1.9600533E-2</v>
      </c>
    </row>
    <row r="49" spans="25:41">
      <c r="Y49">
        <v>-0.89</v>
      </c>
      <c r="AA49">
        <v>2.0332507999999999E-2</v>
      </c>
      <c r="AB49">
        <v>-3.8478024E-2</v>
      </c>
      <c r="AC49">
        <v>-7.7109456000000007E-2</v>
      </c>
      <c r="AD49">
        <v>-4.2011403000000003E-2</v>
      </c>
      <c r="AE49">
        <v>7.2229475000000001E-2</v>
      </c>
      <c r="AF49">
        <v>5.2627920000000002E-2</v>
      </c>
      <c r="AG49">
        <v>-8.4273550000000003E-2</v>
      </c>
      <c r="AH49">
        <v>-5.0778932999999998E-2</v>
      </c>
      <c r="AI49">
        <v>5.0653517000000002E-2</v>
      </c>
      <c r="AJ49">
        <v>-5.2087753999999998E-3</v>
      </c>
      <c r="AK49">
        <v>-3.3421329999999999E-2</v>
      </c>
      <c r="AL49">
        <v>-8.6482290000000003E-2</v>
      </c>
      <c r="AM49">
        <v>1.5720620000000001E-2</v>
      </c>
      <c r="AN49">
        <v>8.2323073999999996E-2</v>
      </c>
      <c r="AO49">
        <v>-2.4973094000000001E-2</v>
      </c>
    </row>
    <row r="50" spans="25:41">
      <c r="Y50">
        <v>-0.45369999999999999</v>
      </c>
      <c r="AA50">
        <v>7.9009250000000003E-2</v>
      </c>
      <c r="AB50">
        <v>-9.5820195999999996E-2</v>
      </c>
      <c r="AC50">
        <v>-4.896238E-2</v>
      </c>
      <c r="AD50">
        <v>-2.5864064999999999E-2</v>
      </c>
      <c r="AE50">
        <v>5.3924010000000001E-2</v>
      </c>
      <c r="AF50">
        <v>-7.6329859999999999E-2</v>
      </c>
      <c r="AG50">
        <v>-5.3556630000000001E-2</v>
      </c>
      <c r="AH50">
        <v>2.6997879999999998E-2</v>
      </c>
      <c r="AI50">
        <v>-6.2664150000000002E-2</v>
      </c>
      <c r="AJ50">
        <v>-8.7763079999999993E-2</v>
      </c>
      <c r="AK50">
        <v>-2.5105827000000001E-2</v>
      </c>
      <c r="AL50">
        <v>5.9793754999999997E-2</v>
      </c>
      <c r="AM50">
        <v>-3.7054412000000002E-2</v>
      </c>
      <c r="AN50">
        <v>-5.1458243000000001E-2</v>
      </c>
      <c r="AO50">
        <v>1.1567645E-2</v>
      </c>
    </row>
    <row r="51" spans="25:41">
      <c r="Y51">
        <v>0.60220000000000007</v>
      </c>
      <c r="AA51">
        <v>-5.4913429999999999E-2</v>
      </c>
      <c r="AB51">
        <v>1.628752E-2</v>
      </c>
      <c r="AC51">
        <v>-9.3104279999999998E-2</v>
      </c>
      <c r="AD51">
        <v>-5.2173596000000003E-2</v>
      </c>
      <c r="AE51">
        <v>-1.1046230999999999E-3</v>
      </c>
      <c r="AF51" s="4">
        <v>-1.15484E-6</v>
      </c>
      <c r="AG51">
        <v>-7.3048219999999997E-2</v>
      </c>
      <c r="AH51">
        <v>-9.9172844999999996E-2</v>
      </c>
      <c r="AI51">
        <v>3.4999891999999998E-2</v>
      </c>
      <c r="AJ51">
        <v>-8.2030030000000004E-2</v>
      </c>
      <c r="AK51">
        <v>5.8941036000000002E-2</v>
      </c>
      <c r="AL51">
        <v>-6.3449025000000006E-2</v>
      </c>
      <c r="AM51">
        <v>9.6633330000000003E-2</v>
      </c>
      <c r="AN51">
        <v>2.0511992E-2</v>
      </c>
      <c r="AO51">
        <v>-7.7254324999999997E-4</v>
      </c>
    </row>
    <row r="52" spans="25:41">
      <c r="Y52">
        <v>0.59719999999999995</v>
      </c>
      <c r="AA52">
        <v>-6.8077325999999994E-2</v>
      </c>
      <c r="AB52">
        <v>2.9190302000000001E-2</v>
      </c>
      <c r="AC52">
        <v>1.3610719999999999E-4</v>
      </c>
      <c r="AD52">
        <v>-2.1327749E-2</v>
      </c>
      <c r="AE52">
        <v>-7.1211800000000006E-2</v>
      </c>
      <c r="AF52">
        <v>-8.5742444000000001E-2</v>
      </c>
      <c r="AG52">
        <v>-7.3439105999999997E-3</v>
      </c>
      <c r="AH52">
        <v>-4.6309570000000001E-2</v>
      </c>
      <c r="AI52">
        <v>9.5954894999999998E-2</v>
      </c>
      <c r="AJ52">
        <v>-3.3650428000000003E-2</v>
      </c>
      <c r="AK52">
        <v>-9.2598449999999999E-2</v>
      </c>
      <c r="AL52">
        <v>9.3819274999999994E-2</v>
      </c>
      <c r="AM52">
        <v>-9.7298830000000003E-2</v>
      </c>
      <c r="AN52">
        <v>-8.5932019999999998E-2</v>
      </c>
      <c r="AO52">
        <v>5.1465779999999997E-3</v>
      </c>
    </row>
    <row r="53" spans="25:41">
      <c r="Y53">
        <v>0.28070000000000001</v>
      </c>
      <c r="AA53">
        <v>6.2690793999999994E-2</v>
      </c>
      <c r="AB53">
        <v>-5.0859302000000002E-2</v>
      </c>
      <c r="AC53">
        <v>1.4573283500000001E-2</v>
      </c>
      <c r="AD53">
        <v>-9.3815399999999993E-2</v>
      </c>
      <c r="AE53">
        <v>-2.6762620000000001E-2</v>
      </c>
      <c r="AF53">
        <v>-7.7560379999999998E-2</v>
      </c>
      <c r="AG53">
        <v>-3.4762247999999998E-3</v>
      </c>
      <c r="AH53">
        <v>7.3897839999999997E-4</v>
      </c>
      <c r="AI53">
        <v>6.6683290000000006E-2</v>
      </c>
      <c r="AJ53">
        <v>6.3468369999999996E-2</v>
      </c>
      <c r="AK53">
        <v>7.4462100000000003E-2</v>
      </c>
      <c r="AL53">
        <v>-6.6201894999999997E-2</v>
      </c>
      <c r="AM53">
        <v>-5.7093770000000002E-2</v>
      </c>
      <c r="AN53">
        <v>5.1762535999999998E-2</v>
      </c>
      <c r="AO53">
        <v>-2.0015620000000001E-2</v>
      </c>
    </row>
    <row r="54" spans="25:41">
      <c r="Y54">
        <v>0.26690000000000003</v>
      </c>
      <c r="AA54">
        <v>-4.7443625000000003E-2</v>
      </c>
      <c r="AB54">
        <v>6.1967491999999999E-2</v>
      </c>
      <c r="AC54">
        <v>-5.9114170000000001E-2</v>
      </c>
      <c r="AD54">
        <v>-5.355505E-2</v>
      </c>
      <c r="AE54">
        <v>-3.2706775E-2</v>
      </c>
      <c r="AF54">
        <v>1.9626573000000001E-2</v>
      </c>
      <c r="AG54">
        <v>-7.8721780000000005E-2</v>
      </c>
      <c r="AH54">
        <v>9.0713870000000002E-3</v>
      </c>
      <c r="AI54">
        <v>4.9870119999999997E-2</v>
      </c>
      <c r="AJ54">
        <v>-7.738921E-2</v>
      </c>
      <c r="AK54">
        <v>4.6982049999999997E-2</v>
      </c>
      <c r="AL54">
        <v>-4.1568929999999997E-2</v>
      </c>
      <c r="AM54">
        <v>-6.1314090000000002E-2</v>
      </c>
      <c r="AN54">
        <v>4.0124386999999997E-2</v>
      </c>
      <c r="AO54">
        <v>-3.9062649999999999E-3</v>
      </c>
    </row>
    <row r="55" spans="25:41">
      <c r="Y55">
        <v>0.28570000000000001</v>
      </c>
      <c r="AA55">
        <v>3.2521873999999999E-2</v>
      </c>
      <c r="AB55">
        <v>-9.0616290000000002E-2</v>
      </c>
      <c r="AC55">
        <v>6.6141290000000005E-2</v>
      </c>
      <c r="AD55">
        <v>9.3060209999999994E-3</v>
      </c>
      <c r="AE55">
        <v>6.2386049999999998E-2</v>
      </c>
      <c r="AF55">
        <v>2.2700020000000001E-2</v>
      </c>
      <c r="AG55">
        <v>7.0113060000000005E-2</v>
      </c>
      <c r="AH55">
        <v>-4.562095E-2</v>
      </c>
      <c r="AI55">
        <v>-2.0551682000000002E-2</v>
      </c>
      <c r="AJ55">
        <v>-1.6120352000000001E-2</v>
      </c>
      <c r="AK55">
        <v>-6.0035317999999997E-2</v>
      </c>
      <c r="AL55">
        <v>7.5376109999999996E-2</v>
      </c>
      <c r="AM55">
        <v>2.7312547E-2</v>
      </c>
      <c r="AN55">
        <v>-8.3064470000000001E-2</v>
      </c>
      <c r="AO55">
        <v>4.3908089999999997E-2</v>
      </c>
    </row>
    <row r="56" spans="25:41">
      <c r="Y56">
        <v>0.60220000000000007</v>
      </c>
      <c r="AA56">
        <v>-1.4882184999999999E-2</v>
      </c>
      <c r="AB56">
        <v>-9.737635E-2</v>
      </c>
      <c r="AC56">
        <v>-3.8349925999999999E-2</v>
      </c>
      <c r="AD56">
        <v>6.6192865000000004E-2</v>
      </c>
      <c r="AE56">
        <v>-3.3040732000000003E-2</v>
      </c>
      <c r="AF56">
        <v>-8.8400690000000007E-3</v>
      </c>
      <c r="AG56">
        <v>-7.7571615999999996E-2</v>
      </c>
      <c r="AH56">
        <v>3.6190106999999999E-2</v>
      </c>
      <c r="AI56">
        <v>1.8964075E-2</v>
      </c>
      <c r="AJ56">
        <v>-5.2454210000000001E-2</v>
      </c>
      <c r="AK56">
        <v>5.1547629999999997E-2</v>
      </c>
      <c r="AL56">
        <v>-4.3980706000000001E-2</v>
      </c>
      <c r="AM56">
        <v>1.4334767999999999E-2</v>
      </c>
      <c r="AN56">
        <v>5.6380359999999997E-2</v>
      </c>
      <c r="AO56">
        <v>7.3793529999999996E-2</v>
      </c>
    </row>
    <row r="57" spans="25:41">
      <c r="Y57">
        <v>0.59719999999999995</v>
      </c>
      <c r="AA57">
        <v>2.7804747000000001E-2</v>
      </c>
      <c r="AB57">
        <v>-6.2391967E-2</v>
      </c>
      <c r="AC57">
        <v>-2.8438523E-2</v>
      </c>
      <c r="AD57">
        <v>9.1797400000000001E-2</v>
      </c>
      <c r="AE57">
        <v>-2.9093972999999999E-2</v>
      </c>
      <c r="AF57">
        <v>9.601121E-2</v>
      </c>
      <c r="AG57">
        <v>9.4311445999999993E-2</v>
      </c>
      <c r="AH57">
        <v>-6.6645220000000005E-2</v>
      </c>
      <c r="AI57">
        <v>3.5250872000000003E-2</v>
      </c>
      <c r="AJ57">
        <v>-9.3013760000000001E-2</v>
      </c>
      <c r="AK57">
        <v>-2.5408602999999998E-2</v>
      </c>
      <c r="AL57">
        <v>8.658536E-2</v>
      </c>
      <c r="AM57">
        <v>-2.8784916000000001E-2</v>
      </c>
      <c r="AN57">
        <v>1.1116654E-2</v>
      </c>
      <c r="AO57">
        <v>8.5381076E-2</v>
      </c>
    </row>
    <row r="58" spans="25:41">
      <c r="Y58">
        <v>-0.20449999999999996</v>
      </c>
      <c r="AA58">
        <v>7.7086255000000006E-2</v>
      </c>
      <c r="AB58">
        <v>-3.4911364E-2</v>
      </c>
      <c r="AC58">
        <v>7.6961009999999996E-2</v>
      </c>
      <c r="AD58">
        <v>-7.6413549999999997E-2</v>
      </c>
      <c r="AE58">
        <v>-7.1605589999999997E-2</v>
      </c>
      <c r="AF58">
        <v>-5.4266583E-2</v>
      </c>
      <c r="AG58">
        <v>-6.9535780000000005E-2</v>
      </c>
      <c r="AH58">
        <v>-8.5548780000000005E-2</v>
      </c>
      <c r="AI58">
        <v>2.4672657000000001E-2</v>
      </c>
      <c r="AJ58">
        <v>-2.2739618999999999E-2</v>
      </c>
      <c r="AK58">
        <v>9.0910720000000004E-3</v>
      </c>
      <c r="AL58">
        <v>6.950046E-2</v>
      </c>
      <c r="AM58">
        <v>8.6212280000000002E-2</v>
      </c>
      <c r="AN58">
        <v>-5.2160735999999999E-2</v>
      </c>
      <c r="AO58">
        <v>-8.2415089999999996E-2</v>
      </c>
    </row>
    <row r="59" spans="25:41">
      <c r="Y59">
        <v>0.19850000000000004</v>
      </c>
      <c r="AA59">
        <v>-5.1194429999999999E-2</v>
      </c>
      <c r="AB59">
        <v>-1.1218563000000001E-2</v>
      </c>
      <c r="AC59">
        <v>8.6726814999999999E-2</v>
      </c>
      <c r="AD59">
        <v>4.2418450000000003E-2</v>
      </c>
      <c r="AE59">
        <v>-4.7576939999999998E-2</v>
      </c>
      <c r="AF59">
        <v>-4.2334054000000003E-2</v>
      </c>
      <c r="AG59">
        <v>-1.3843685E-2</v>
      </c>
      <c r="AH59">
        <v>-1.436083E-2</v>
      </c>
      <c r="AI59">
        <v>-2.0464896999999999E-2</v>
      </c>
      <c r="AJ59">
        <v>-5.8842449999999998E-3</v>
      </c>
      <c r="AK59">
        <v>-2.703759E-2</v>
      </c>
      <c r="AL59">
        <v>9.2329099999999997E-2</v>
      </c>
      <c r="AM59">
        <v>-8.7201730000000005E-2</v>
      </c>
      <c r="AN59">
        <v>8.6128995E-2</v>
      </c>
      <c r="AO59">
        <v>-8.5389149999999997E-2</v>
      </c>
    </row>
    <row r="60" spans="25:41">
      <c r="Y60">
        <v>0.23990000000000003</v>
      </c>
      <c r="AA60">
        <v>-4.9019024000000001E-2</v>
      </c>
      <c r="AB60">
        <v>-1.9520975999999999E-2</v>
      </c>
      <c r="AC60">
        <v>-1.1588513999999999E-2</v>
      </c>
      <c r="AD60">
        <v>-5.6941874000000003E-2</v>
      </c>
      <c r="AE60">
        <v>5.4694578000000001E-2</v>
      </c>
      <c r="AF60">
        <v>-1.6177154999999999E-2</v>
      </c>
      <c r="AG60">
        <v>1.8888532999999999E-2</v>
      </c>
      <c r="AH60">
        <v>-5.4613729999999999E-2</v>
      </c>
      <c r="AI60">
        <v>1.4094374999999999E-2</v>
      </c>
      <c r="AJ60">
        <v>-1.6984797999999999E-2</v>
      </c>
      <c r="AK60">
        <v>-9.8905370000000006E-2</v>
      </c>
      <c r="AL60">
        <v>-9.7912273999999994E-2</v>
      </c>
      <c r="AM60">
        <v>3.5602837999999998E-2</v>
      </c>
      <c r="AN60">
        <v>4.3383360000000003E-2</v>
      </c>
      <c r="AO60">
        <v>-1.5097134E-2</v>
      </c>
    </row>
    <row r="61" spans="25:41">
      <c r="Y61">
        <v>4.0700000000000014E-2</v>
      </c>
      <c r="AA61">
        <v>4.9560173999999999E-2</v>
      </c>
      <c r="AB61">
        <v>4.6102195999999998E-2</v>
      </c>
      <c r="AC61">
        <v>-7.2516634999999996E-2</v>
      </c>
      <c r="AD61">
        <v>-7.8100649999999994E-2</v>
      </c>
      <c r="AE61">
        <v>6.5082669999999995E-2</v>
      </c>
      <c r="AF61">
        <v>6.1246749999999996E-4</v>
      </c>
      <c r="AG61">
        <v>-4.4899000000000001E-2</v>
      </c>
      <c r="AH61">
        <v>6.3673270000000004E-2</v>
      </c>
      <c r="AI61">
        <v>-4.0914319999999997E-2</v>
      </c>
      <c r="AJ61">
        <v>7.3855829999999997E-2</v>
      </c>
      <c r="AK61">
        <v>-1.0461941000000001E-2</v>
      </c>
      <c r="AL61">
        <v>1.1321604E-3</v>
      </c>
      <c r="AM61">
        <v>-5.5583805E-2</v>
      </c>
      <c r="AN61">
        <v>3.5498396000000002E-2</v>
      </c>
      <c r="AO61">
        <v>-7.7061057000000002E-3</v>
      </c>
    </row>
    <row r="62" spans="25:41">
      <c r="Y62">
        <v>-2.6499999999999968E-2</v>
      </c>
      <c r="AA62">
        <v>5.5308340000000001E-3</v>
      </c>
      <c r="AB62">
        <v>-8.8653549999999998E-2</v>
      </c>
      <c r="AC62">
        <v>-5.0676226999999997E-2</v>
      </c>
      <c r="AD62">
        <v>-4.448235E-3</v>
      </c>
      <c r="AE62">
        <v>1.4676227999999999E-2</v>
      </c>
      <c r="AF62">
        <v>-8.5562320000000004E-3</v>
      </c>
      <c r="AG62">
        <v>9.2897859999999999E-2</v>
      </c>
      <c r="AH62">
        <v>-6.9045830000000002E-2</v>
      </c>
      <c r="AI62">
        <v>-5.7100598000000002E-2</v>
      </c>
      <c r="AJ62">
        <v>4.0462895999999998E-2</v>
      </c>
      <c r="AK62">
        <v>4.9287320000000003E-2</v>
      </c>
      <c r="AL62">
        <v>-3.3225289999999998E-2</v>
      </c>
      <c r="AM62">
        <v>-2.3002043E-2</v>
      </c>
      <c r="AN62">
        <v>-3.7519655999999998E-2</v>
      </c>
      <c r="AO62">
        <v>5.5754110000000003E-2</v>
      </c>
    </row>
    <row r="63" spans="25:41">
      <c r="Y63">
        <v>-0.20449999999999996</v>
      </c>
      <c r="AA63">
        <v>-1.1117554999999999E-2</v>
      </c>
      <c r="AB63">
        <v>1.487425E-2</v>
      </c>
      <c r="AC63">
        <v>1.2863204E-2</v>
      </c>
      <c r="AD63">
        <v>-5.7947065999999998E-2</v>
      </c>
      <c r="AE63">
        <v>-3.7900730000000001E-2</v>
      </c>
      <c r="AF63">
        <v>9.0953010000000001E-2</v>
      </c>
      <c r="AG63">
        <v>-6.9643380000000005E-2</v>
      </c>
      <c r="AH63">
        <v>-8.4804670000000002E-3</v>
      </c>
      <c r="AI63">
        <v>-9.3220549999999999E-2</v>
      </c>
      <c r="AJ63">
        <v>6.2891569999999994E-2</v>
      </c>
      <c r="AK63">
        <v>-1.1752807000000001E-2</v>
      </c>
      <c r="AL63">
        <v>2.4062200999999998E-2</v>
      </c>
      <c r="AM63">
        <v>-9.7277730000000007E-2</v>
      </c>
      <c r="AN63">
        <v>-5.5388725999999999E-2</v>
      </c>
      <c r="AO63">
        <v>9.5091609999999993E-2</v>
      </c>
    </row>
    <row r="64" spans="25:41">
      <c r="Y64">
        <v>0.19850000000000004</v>
      </c>
      <c r="AA64">
        <v>-8.8730600000000007E-2</v>
      </c>
      <c r="AB64">
        <v>1.7493442E-3</v>
      </c>
      <c r="AC64">
        <v>5.9214383000000002E-2</v>
      </c>
      <c r="AD64">
        <v>-8.6999019999999996E-2</v>
      </c>
      <c r="AE64">
        <v>9.7024219999999994E-2</v>
      </c>
      <c r="AF64">
        <v>-4.2663424999999998E-2</v>
      </c>
      <c r="AG64">
        <v>-5.5991113E-3</v>
      </c>
      <c r="AH64">
        <v>4.1957050000000003E-2</v>
      </c>
      <c r="AI64">
        <v>-8.2358630000000002E-2</v>
      </c>
      <c r="AJ64">
        <v>3.9566575999999999E-2</v>
      </c>
      <c r="AK64">
        <v>-4.9741204999999997E-2</v>
      </c>
      <c r="AL64">
        <v>-7.6271679999999994E-2</v>
      </c>
      <c r="AM64">
        <v>-7.5408600000000006E-2</v>
      </c>
      <c r="AN64">
        <v>-5.4353754999999997E-2</v>
      </c>
      <c r="AO64">
        <v>2.5940463E-2</v>
      </c>
    </row>
    <row r="65" spans="25:41">
      <c r="Y65">
        <v>0.26690000000000003</v>
      </c>
      <c r="AA65">
        <v>8.5586010000000004E-2</v>
      </c>
      <c r="AB65">
        <v>2.6681185E-2</v>
      </c>
      <c r="AC65">
        <v>5.0289913999999998E-2</v>
      </c>
      <c r="AD65">
        <v>-9.4402440000000004E-2</v>
      </c>
      <c r="AE65">
        <v>1.9938386999999998E-2</v>
      </c>
      <c r="AF65">
        <v>-5.2838553000000003E-2</v>
      </c>
      <c r="AG65">
        <v>-7.4171564999999995E-2</v>
      </c>
      <c r="AH65">
        <v>-8.8462990000000005E-2</v>
      </c>
      <c r="AI65">
        <v>-6.3408813999999994E-2</v>
      </c>
      <c r="AJ65">
        <v>1.0598272000000001E-2</v>
      </c>
      <c r="AK65">
        <v>3.2007247000000001E-3</v>
      </c>
      <c r="AL65">
        <v>4.142171E-2</v>
      </c>
      <c r="AM65">
        <v>-8.5706316000000005E-2</v>
      </c>
      <c r="AN65">
        <v>3.7951782000000003E-2</v>
      </c>
      <c r="AO65">
        <v>-7.1746975000000004E-2</v>
      </c>
    </row>
    <row r="66" spans="25:41">
      <c r="Y66">
        <v>0.26690000000000003</v>
      </c>
      <c r="AA66">
        <v>-3.8255378999999998E-3</v>
      </c>
      <c r="AB66">
        <v>0.10041725999999999</v>
      </c>
      <c r="AC66">
        <v>-4.4606563000000002E-2</v>
      </c>
      <c r="AD66">
        <v>-6.7614389999999996E-2</v>
      </c>
      <c r="AE66">
        <v>-3.8991530000000003E-2</v>
      </c>
      <c r="AF66">
        <v>8.6822659999999992E-3</v>
      </c>
      <c r="AG66">
        <v>2.8040886000000001E-2</v>
      </c>
      <c r="AH66">
        <v>7.8197909999999995E-2</v>
      </c>
      <c r="AI66">
        <v>9.6559494999999995E-2</v>
      </c>
      <c r="AJ66">
        <v>5.4826960000000001E-2</v>
      </c>
      <c r="AK66">
        <v>1.8433996000000001E-2</v>
      </c>
      <c r="AL66">
        <v>-4.7854706999999998E-3</v>
      </c>
      <c r="AM66">
        <v>4.4070320000000003E-2</v>
      </c>
      <c r="AN66">
        <v>2.7212127999999999E-2</v>
      </c>
      <c r="AO66">
        <v>-1.1433899000000001E-2</v>
      </c>
    </row>
    <row r="67" spans="25:41">
      <c r="Y67">
        <v>0.28570000000000001</v>
      </c>
      <c r="AA67">
        <v>-1.8605739E-2</v>
      </c>
      <c r="AB67">
        <v>6.2169686000000002E-2</v>
      </c>
      <c r="AC67">
        <v>-9.5496449999999997E-2</v>
      </c>
      <c r="AD67">
        <v>8.3007839999999999E-2</v>
      </c>
      <c r="AE67">
        <v>-3.5011604000000002E-2</v>
      </c>
      <c r="AF67">
        <v>7.5870750000000001E-2</v>
      </c>
      <c r="AG67">
        <v>8.6124300000000001E-2</v>
      </c>
      <c r="AH67">
        <v>-4.589882E-2</v>
      </c>
      <c r="AI67">
        <v>2.0214677E-2</v>
      </c>
      <c r="AJ67">
        <v>-6.4442634999999998E-2</v>
      </c>
      <c r="AK67">
        <v>-2.8184839E-2</v>
      </c>
      <c r="AL67">
        <v>-4.7748766999999998E-2</v>
      </c>
      <c r="AM67">
        <v>-3.7931890000000003E-2</v>
      </c>
      <c r="AN67">
        <v>-6.0457400000000001E-2</v>
      </c>
      <c r="AO67">
        <v>6.5329399999999996E-2</v>
      </c>
    </row>
    <row r="68" spans="25:41">
      <c r="Y68">
        <v>0.58340000000000003</v>
      </c>
      <c r="AA68">
        <v>-4.1465743999999999E-2</v>
      </c>
      <c r="AB68">
        <v>-5.5932614999999998E-2</v>
      </c>
      <c r="AC68">
        <v>-8.8403195000000004E-2</v>
      </c>
      <c r="AD68">
        <v>5.6337013999999998E-2</v>
      </c>
      <c r="AE68">
        <v>-1.4137171E-2</v>
      </c>
      <c r="AF68">
        <v>2.3976535E-2</v>
      </c>
      <c r="AG68">
        <v>9.3700350000000002E-2</v>
      </c>
      <c r="AH68">
        <v>-2.7487896000000001E-2</v>
      </c>
      <c r="AI68">
        <v>-9.138048E-2</v>
      </c>
      <c r="AJ68">
        <v>5.1470651999999999E-2</v>
      </c>
      <c r="AK68">
        <v>-7.8335724999999995E-2</v>
      </c>
      <c r="AL68">
        <v>-9.0873689999999993E-2</v>
      </c>
      <c r="AM68">
        <v>5.2841157E-2</v>
      </c>
      <c r="AN68">
        <v>9.1919034999999996E-2</v>
      </c>
      <c r="AO68">
        <v>3.7269980000000001E-2</v>
      </c>
    </row>
    <row r="69" spans="25:41">
      <c r="Y69">
        <v>0.28070000000000001</v>
      </c>
      <c r="AA69">
        <v>-1.9934170000000001E-2</v>
      </c>
      <c r="AB69">
        <v>-8.2777199999999995E-2</v>
      </c>
      <c r="AC69">
        <v>-3.2138630000000001E-2</v>
      </c>
      <c r="AD69">
        <v>-3.9986595999999999E-2</v>
      </c>
      <c r="AE69">
        <v>4.7891095000000002E-2</v>
      </c>
      <c r="AF69">
        <v>5.4420203E-2</v>
      </c>
      <c r="AG69">
        <v>1.1991896E-2</v>
      </c>
      <c r="AH69">
        <v>-6.1792422E-2</v>
      </c>
      <c r="AI69">
        <v>-5.1635859999999999E-2</v>
      </c>
      <c r="AJ69">
        <v>4.8114955000000001E-2</v>
      </c>
      <c r="AK69">
        <v>-5.4158640000000001E-2</v>
      </c>
      <c r="AL69">
        <v>5.2837863999999998E-2</v>
      </c>
      <c r="AM69">
        <v>-5.4745108000000001E-2</v>
      </c>
      <c r="AN69">
        <v>5.8853240000000001E-2</v>
      </c>
      <c r="AO69">
        <v>-7.1439370000000002E-2</v>
      </c>
    </row>
    <row r="70" spans="25:41">
      <c r="Y70">
        <v>0.26690000000000003</v>
      </c>
      <c r="AA70">
        <v>4.9096882000000001E-2</v>
      </c>
      <c r="AB70">
        <v>-2.4455890000000001E-2</v>
      </c>
      <c r="AC70">
        <v>1.2671500000000001E-3</v>
      </c>
      <c r="AD70">
        <v>-6.7611605000000005E-2</v>
      </c>
      <c r="AE70">
        <v>3.6948099999999998E-2</v>
      </c>
      <c r="AF70">
        <v>1.9555070000000001E-2</v>
      </c>
      <c r="AG70">
        <v>-5.0572810000000003E-2</v>
      </c>
      <c r="AH70">
        <v>-3.7642099999999998E-2</v>
      </c>
      <c r="AI70">
        <v>2.3595080000000001E-2</v>
      </c>
      <c r="AJ70">
        <v>-4.2871556999999998E-2</v>
      </c>
      <c r="AK70">
        <v>-1.6468823E-2</v>
      </c>
      <c r="AL70">
        <v>-3.6557949999999999E-2</v>
      </c>
      <c r="AM70">
        <v>-2.5028004999999999E-2</v>
      </c>
      <c r="AN70">
        <v>-3.8568400000000003E-2</v>
      </c>
      <c r="AO70">
        <v>5.8960540000000004E-3</v>
      </c>
    </row>
    <row r="71" spans="25:41">
      <c r="Y71">
        <v>0.26690000000000003</v>
      </c>
      <c r="AA71">
        <v>-2.3216679999999998E-3</v>
      </c>
      <c r="AB71">
        <v>-5.0671976000000001E-2</v>
      </c>
      <c r="AC71">
        <v>-4.5373589999999998E-2</v>
      </c>
      <c r="AD71">
        <v>-7.7705159999999995E-2</v>
      </c>
      <c r="AE71">
        <v>7.3232069999999996E-2</v>
      </c>
      <c r="AF71">
        <v>8.609414E-2</v>
      </c>
      <c r="AG71">
        <v>9.8171174999999999E-2</v>
      </c>
      <c r="AH71">
        <v>-3.8950432E-2</v>
      </c>
      <c r="AI71">
        <v>-3.0234500000000001E-2</v>
      </c>
      <c r="AJ71">
        <v>-3.4669041999999999E-3</v>
      </c>
      <c r="AK71">
        <v>3.6379920000000003E-2</v>
      </c>
      <c r="AL71">
        <v>7.4536755999999996E-2</v>
      </c>
      <c r="AM71">
        <v>1.2227595000000001E-2</v>
      </c>
      <c r="AN71">
        <v>5.2263200000000003E-2</v>
      </c>
      <c r="AO71">
        <v>-9.7536824999999994E-2</v>
      </c>
    </row>
    <row r="72" spans="25:41">
      <c r="Y72">
        <v>4.0700000000000014E-2</v>
      </c>
      <c r="AA72">
        <v>8.6389123999999998E-2</v>
      </c>
      <c r="AB72">
        <v>3.5285144999999997E-2</v>
      </c>
      <c r="AC72">
        <v>-7.9873286000000002E-2</v>
      </c>
      <c r="AD72">
        <v>-5.9651677E-2</v>
      </c>
      <c r="AE72">
        <v>-4.5514405000000001E-3</v>
      </c>
      <c r="AF72">
        <v>6.0672150000000001E-2</v>
      </c>
      <c r="AG72">
        <v>7.5388104000000001E-3</v>
      </c>
      <c r="AH72">
        <v>-8.9891135999999996E-2</v>
      </c>
      <c r="AI72">
        <v>-2.8593405999999998E-2</v>
      </c>
      <c r="AJ72">
        <v>-7.6415670000000005E-2</v>
      </c>
      <c r="AK72">
        <v>8.9830190000000004E-2</v>
      </c>
      <c r="AL72">
        <v>1.7982169999999999E-2</v>
      </c>
      <c r="AM72">
        <v>8.4643170000000004E-2</v>
      </c>
      <c r="AN72">
        <v>-4.2820200000000003E-2</v>
      </c>
      <c r="AO72">
        <v>-4.0705030000000003E-2</v>
      </c>
    </row>
    <row r="73" spans="25:41">
      <c r="Y73">
        <v>0.23820000000000002</v>
      </c>
      <c r="AA73">
        <v>-5.8320910000000002E-3</v>
      </c>
      <c r="AB73">
        <v>9.2600286000000002E-4</v>
      </c>
      <c r="AC73">
        <v>1.0645762E-2</v>
      </c>
      <c r="AD73">
        <v>-4.1567605000000001E-2</v>
      </c>
      <c r="AE73">
        <v>8.3548990000000004E-2</v>
      </c>
      <c r="AF73">
        <v>7.2283360000000005E-2</v>
      </c>
      <c r="AG73">
        <v>6.8344589999999997E-2</v>
      </c>
      <c r="AH73">
        <v>3.4517675999999997E-2</v>
      </c>
      <c r="AI73">
        <v>-3.7932729999999998E-2</v>
      </c>
      <c r="AJ73">
        <v>-8.8393204000000003E-2</v>
      </c>
      <c r="AK73">
        <v>1.87473E-3</v>
      </c>
      <c r="AL73">
        <v>3.0722811999999999E-2</v>
      </c>
      <c r="AM73">
        <v>-2.7224987999999999E-2</v>
      </c>
      <c r="AN73">
        <v>3.1701385999999998E-2</v>
      </c>
      <c r="AO73">
        <v>7.0650409999999997E-2</v>
      </c>
    </row>
    <row r="74" spans="25:41">
      <c r="Y74">
        <v>2.2000000000000353E-3</v>
      </c>
      <c r="AA74">
        <v>-1.4491423999999999E-2</v>
      </c>
      <c r="AB74">
        <v>8.1248953999999998E-2</v>
      </c>
      <c r="AC74">
        <v>-8.0179920000000002E-2</v>
      </c>
      <c r="AD74">
        <v>6.0668676999999997E-2</v>
      </c>
      <c r="AE74">
        <v>-4.1031115E-2</v>
      </c>
      <c r="AF74">
        <v>-1.3605750999999999E-2</v>
      </c>
      <c r="AG74">
        <v>-5.2469082E-2</v>
      </c>
      <c r="AH74">
        <v>-3.2360107000000001E-4</v>
      </c>
      <c r="AI74">
        <v>-2.4671950000000002E-2</v>
      </c>
      <c r="AJ74">
        <v>-1.1159479600000001E-4</v>
      </c>
      <c r="AK74">
        <v>3.6167709999999999E-2</v>
      </c>
      <c r="AL74">
        <v>-1.5320413E-2</v>
      </c>
      <c r="AM74">
        <v>5.8560743999999998E-2</v>
      </c>
      <c r="AN74">
        <v>8.4078310000000003E-2</v>
      </c>
      <c r="AO74">
        <v>-4.3818780000000002E-2</v>
      </c>
    </row>
    <row r="75" spans="25:41">
      <c r="Y75">
        <v>6.0200000000000031E-2</v>
      </c>
      <c r="AA75">
        <v>5.7018220000000001E-2</v>
      </c>
      <c r="AB75">
        <v>3.9679422999999998E-2</v>
      </c>
      <c r="AC75">
        <v>-7.7572055000000001E-2</v>
      </c>
      <c r="AD75">
        <v>3.3057900000000001E-2</v>
      </c>
      <c r="AE75">
        <v>-4.6522897000000001E-2</v>
      </c>
      <c r="AF75">
        <v>-8.3630079999999996E-2</v>
      </c>
      <c r="AG75">
        <v>-4.6880506000000002E-2</v>
      </c>
      <c r="AH75">
        <v>9.8816230000000005E-2</v>
      </c>
      <c r="AI75">
        <v>1.1619501000000001E-2</v>
      </c>
      <c r="AJ75">
        <v>1.808732E-2</v>
      </c>
      <c r="AK75">
        <v>5.8121263999999999E-2</v>
      </c>
      <c r="AL75">
        <v>-1.3993032000000001E-2</v>
      </c>
      <c r="AM75">
        <v>2.7867271999999998E-2</v>
      </c>
      <c r="AN75">
        <v>-8.9351219999999995E-2</v>
      </c>
      <c r="AO75">
        <v>6.1676055E-2</v>
      </c>
    </row>
    <row r="76" spans="25:41">
      <c r="Y76">
        <v>0.4052</v>
      </c>
      <c r="AA76">
        <v>-2.6138276000000002E-3</v>
      </c>
      <c r="AB76">
        <v>-1.8573709000000001E-2</v>
      </c>
      <c r="AC76">
        <v>-8.2119940000000002E-2</v>
      </c>
      <c r="AD76">
        <v>-3.8928468000000001E-2</v>
      </c>
      <c r="AE76">
        <v>-3.7304669999999998E-2</v>
      </c>
      <c r="AF76">
        <v>-4.791803E-2</v>
      </c>
      <c r="AG76">
        <v>-8.3856130000000001E-2</v>
      </c>
      <c r="AH76">
        <v>6.8152589999999999E-2</v>
      </c>
      <c r="AI76">
        <v>5.9819369999999997E-3</v>
      </c>
      <c r="AJ76">
        <v>-2.1789573E-2</v>
      </c>
      <c r="AK76">
        <v>-4.4047876999999999E-2</v>
      </c>
      <c r="AL76">
        <v>-3.4315854E-2</v>
      </c>
      <c r="AM76">
        <v>6.1437739999999998E-2</v>
      </c>
      <c r="AN76">
        <v>-5.0225496000000001E-2</v>
      </c>
      <c r="AO76">
        <v>-8.2395546E-2</v>
      </c>
    </row>
    <row r="77" spans="25:41">
      <c r="Y77">
        <v>0.10160000000000002</v>
      </c>
      <c r="AA77">
        <v>-2.0161933999999999E-2</v>
      </c>
      <c r="AB77">
        <v>3.4718886E-3</v>
      </c>
      <c r="AC77">
        <v>-2.737245E-2</v>
      </c>
      <c r="AD77">
        <v>6.9542065E-2</v>
      </c>
      <c r="AE77">
        <v>-9.4773319999999994E-2</v>
      </c>
      <c r="AF77">
        <v>3.4412696999999999E-2</v>
      </c>
      <c r="AG77">
        <v>9.2946749999999995E-2</v>
      </c>
      <c r="AH77">
        <v>8.7876620000000003E-2</v>
      </c>
      <c r="AI77">
        <v>6.4900470000000002E-2</v>
      </c>
      <c r="AJ77">
        <v>3.1208664000000001E-2</v>
      </c>
      <c r="AK77">
        <v>-3.3518567999999999E-2</v>
      </c>
      <c r="AL77">
        <v>-8.7469199999999997E-2</v>
      </c>
      <c r="AM77">
        <v>6.3812170000000001E-2</v>
      </c>
      <c r="AN77">
        <v>-5.7089480000000001E-3</v>
      </c>
      <c r="AO77">
        <v>8.9308020000000002E-2</v>
      </c>
    </row>
    <row r="78" spans="25:41">
      <c r="Y78">
        <v>4.0700000000000014E-2</v>
      </c>
      <c r="AA78">
        <v>3.3761992999999997E-2</v>
      </c>
      <c r="AB78">
        <v>2.4191737000000001E-2</v>
      </c>
      <c r="AC78">
        <v>8.9222535000000006E-2</v>
      </c>
      <c r="AD78">
        <v>-6.2754035E-2</v>
      </c>
      <c r="AE78">
        <v>-6.6310450000000007E-2</v>
      </c>
      <c r="AF78">
        <v>7.0866910000000005E-2</v>
      </c>
      <c r="AG78">
        <v>1.6756839999999999E-2</v>
      </c>
      <c r="AH78">
        <v>2.9721379999999999E-2</v>
      </c>
      <c r="AI78">
        <v>6.464404E-2</v>
      </c>
      <c r="AJ78">
        <v>-7.7984004999999995E-2</v>
      </c>
      <c r="AK78">
        <v>6.7004010000000003E-2</v>
      </c>
      <c r="AL78">
        <v>6.3507914999999998E-2</v>
      </c>
      <c r="AM78">
        <v>4.0993599999999998E-2</v>
      </c>
      <c r="AN78">
        <v>1.5063956E-2</v>
      </c>
      <c r="AO78">
        <v>4.8184827E-2</v>
      </c>
    </row>
    <row r="79" spans="25:41">
      <c r="Y79">
        <v>0.41810000000000003</v>
      </c>
      <c r="AA79">
        <v>7.9663750000000005E-2</v>
      </c>
      <c r="AB79">
        <v>-1.2534699999999999E-2</v>
      </c>
      <c r="AC79">
        <v>3.9488822E-2</v>
      </c>
      <c r="AD79">
        <v>-8.229591E-2</v>
      </c>
      <c r="AE79">
        <v>-9.140616E-2</v>
      </c>
      <c r="AF79">
        <v>-3.9467104000000003E-2</v>
      </c>
      <c r="AG79">
        <v>-7.2548080000000001E-2</v>
      </c>
      <c r="AH79">
        <v>5.3079396000000001E-2</v>
      </c>
      <c r="AI79">
        <v>8.3134695999999994E-2</v>
      </c>
      <c r="AJ79">
        <v>-5.5526304999999998E-2</v>
      </c>
      <c r="AK79">
        <v>7.2325719999999996E-2</v>
      </c>
      <c r="AL79">
        <v>-6.3613445000000005E-2</v>
      </c>
      <c r="AM79">
        <v>-3.0460879999999999E-2</v>
      </c>
      <c r="AN79">
        <v>-8.3072304999999999E-2</v>
      </c>
      <c r="AO79">
        <v>6.5458879999999997E-2</v>
      </c>
    </row>
    <row r="80" spans="25:41">
      <c r="Y80">
        <v>5.4500000000000021E-2</v>
      </c>
      <c r="AA80">
        <v>2.5208310000000001E-2</v>
      </c>
      <c r="AB80">
        <v>8.1512704000000005E-2</v>
      </c>
      <c r="AC80">
        <v>-1.1977277999999999E-2</v>
      </c>
      <c r="AD80">
        <v>2.2046596000000002E-2</v>
      </c>
      <c r="AE80">
        <v>-5.9697630000000003E-3</v>
      </c>
      <c r="AF80">
        <v>8.3581939999999993E-2</v>
      </c>
      <c r="AG80">
        <v>8.6760819999999999E-3</v>
      </c>
      <c r="AH80">
        <v>9.4589144E-2</v>
      </c>
      <c r="AI80">
        <v>-3.2134056000000001E-3</v>
      </c>
      <c r="AJ80">
        <v>6.9720279999999996E-2</v>
      </c>
      <c r="AK80">
        <v>2.3936458000000001E-2</v>
      </c>
      <c r="AL80">
        <v>5.8875485999999998E-2</v>
      </c>
      <c r="AM80">
        <v>-2.8351596999999999E-2</v>
      </c>
      <c r="AN80">
        <v>-6.6458106000000003E-2</v>
      </c>
      <c r="AO80">
        <v>2.7586564000000001E-2</v>
      </c>
    </row>
    <row r="81" spans="25:41">
      <c r="Y81">
        <v>0.23820000000000002</v>
      </c>
      <c r="AA81">
        <v>7.0338756000000002E-2</v>
      </c>
      <c r="AB81">
        <v>-7.8983860000000003E-2</v>
      </c>
      <c r="AC81">
        <v>2.0790078E-2</v>
      </c>
      <c r="AD81">
        <v>-5.5699904000000001E-2</v>
      </c>
      <c r="AE81">
        <v>9.5231085999999997E-4</v>
      </c>
      <c r="AF81">
        <v>1.4518544E-2</v>
      </c>
      <c r="AG81">
        <v>-4.3325959999999997E-2</v>
      </c>
      <c r="AH81">
        <v>8.2937520000000001E-2</v>
      </c>
      <c r="AI81">
        <v>-4.5105304999999998E-2</v>
      </c>
      <c r="AJ81">
        <v>-9.8305224999999996E-2</v>
      </c>
      <c r="AK81">
        <v>-7.8062820000000005E-2</v>
      </c>
      <c r="AL81">
        <v>-3.4070678E-2</v>
      </c>
      <c r="AM81">
        <v>3.9325369999999998E-2</v>
      </c>
      <c r="AN81">
        <v>-9.6751000000000007E-3</v>
      </c>
      <c r="AO81">
        <v>7.1565956000000002E-3</v>
      </c>
    </row>
    <row r="82" spans="25:41">
      <c r="Y82">
        <v>0.26690000000000003</v>
      </c>
      <c r="AA82">
        <v>6.5461754999999996E-2</v>
      </c>
      <c r="AB82">
        <v>4.9235433000000002E-2</v>
      </c>
      <c r="AC82">
        <v>4.0225192999999999E-2</v>
      </c>
      <c r="AD82">
        <v>2.8736666000000001E-2</v>
      </c>
      <c r="AE82">
        <v>-2.6217714E-2</v>
      </c>
      <c r="AF82">
        <v>4.0123611999999997E-4</v>
      </c>
      <c r="AG82">
        <v>5.0463599999999997E-3</v>
      </c>
      <c r="AH82">
        <v>-7.7620010000000003E-2</v>
      </c>
      <c r="AI82">
        <v>3.4470110000000003E-4</v>
      </c>
      <c r="AJ82">
        <v>1.5861555999999999E-2</v>
      </c>
      <c r="AK82">
        <v>5.7334885000000002E-2</v>
      </c>
      <c r="AL82">
        <v>6.3282920000000006E-2</v>
      </c>
      <c r="AM82">
        <v>5.5057614999999997E-2</v>
      </c>
      <c r="AN82">
        <v>-1.4564171000000001E-2</v>
      </c>
      <c r="AO82">
        <v>-4.9748540000000001E-2</v>
      </c>
    </row>
    <row r="83" spans="25:41">
      <c r="Y83">
        <v>0.10160000000000002</v>
      </c>
      <c r="AA83">
        <v>2.8566897000000001E-2</v>
      </c>
      <c r="AB83">
        <v>-6.4391550000000006E-2</v>
      </c>
      <c r="AC83">
        <v>5.8853626000000001E-4</v>
      </c>
      <c r="AD83">
        <v>8.558375E-2</v>
      </c>
      <c r="AE83">
        <v>-6.9032159999999995E-2</v>
      </c>
      <c r="AF83">
        <v>3.9380192999999997E-3</v>
      </c>
      <c r="AG83">
        <v>3.3529280000000002E-2</v>
      </c>
      <c r="AH83">
        <v>-2.2650532000000001E-2</v>
      </c>
      <c r="AI83">
        <v>-6.6893739999999993E-2</v>
      </c>
      <c r="AJ83">
        <v>7.7768879999999999E-2</v>
      </c>
      <c r="AK83">
        <v>-8.3488606000000007E-2</v>
      </c>
      <c r="AL83">
        <v>8.6572319999999994E-2</v>
      </c>
      <c r="AM83">
        <v>-5.3915307000000001E-3</v>
      </c>
      <c r="AN83">
        <v>2.1788439999999999E-2</v>
      </c>
      <c r="AO83">
        <v>-5.5739495999999999E-2</v>
      </c>
    </row>
    <row r="84" spans="25:41">
      <c r="Y84">
        <v>5.9500000000000025E-2</v>
      </c>
      <c r="AA84">
        <v>3.5121843E-2</v>
      </c>
      <c r="AB84">
        <v>-8.8497593999999999E-2</v>
      </c>
      <c r="AC84">
        <v>-8.1476315999999993E-2</v>
      </c>
      <c r="AD84">
        <v>-4.777066E-2</v>
      </c>
      <c r="AE84">
        <v>9.1649980000000006E-2</v>
      </c>
      <c r="AF84">
        <v>-1.7846628999999999E-2</v>
      </c>
      <c r="AG84">
        <v>-5.0127283000000002E-2</v>
      </c>
      <c r="AH84">
        <v>-9.7425670000000006E-2</v>
      </c>
      <c r="AI84">
        <v>4.132752E-2</v>
      </c>
      <c r="AJ84">
        <v>7.5729859999999996E-2</v>
      </c>
      <c r="AK84">
        <v>5.0489680000000002E-2</v>
      </c>
      <c r="AL84">
        <v>-6.1781547999999999E-2</v>
      </c>
      <c r="AM84">
        <v>5.0636470000000003E-2</v>
      </c>
      <c r="AN84">
        <v>1.2835801000000001E-2</v>
      </c>
      <c r="AO84">
        <v>-6.9369139999999996E-2</v>
      </c>
    </row>
    <row r="85" spans="25:41">
      <c r="Y85">
        <v>0.55469999999999997</v>
      </c>
      <c r="AA85">
        <v>3.2596022000000002E-2</v>
      </c>
      <c r="AB85">
        <v>-2.0738095000000002E-2</v>
      </c>
      <c r="AC85">
        <v>-6.2236769999999997E-2</v>
      </c>
      <c r="AD85">
        <v>-7.0489650000000001E-2</v>
      </c>
      <c r="AE85">
        <v>-3.3470415000000003E-2</v>
      </c>
      <c r="AF85">
        <v>9.4569324999999996E-2</v>
      </c>
      <c r="AG85">
        <v>1.7627098000000001E-2</v>
      </c>
      <c r="AH85">
        <v>3.8214922000000002E-3</v>
      </c>
      <c r="AI85">
        <v>-1.2187533E-2</v>
      </c>
      <c r="AJ85">
        <v>3.4458160000000002E-2</v>
      </c>
      <c r="AK85">
        <v>1.1971749E-2</v>
      </c>
      <c r="AL85">
        <v>8.3410873999999996E-2</v>
      </c>
      <c r="AM85">
        <v>-6.0772710000000001E-2</v>
      </c>
      <c r="AN85">
        <v>2.0722470999999999E-2</v>
      </c>
      <c r="AO85">
        <v>8.3483580000000002E-2</v>
      </c>
    </row>
    <row r="86" spans="25:41">
      <c r="Y86">
        <v>7.9000000000000042E-2</v>
      </c>
      <c r="AA86">
        <v>1.0477982E-2</v>
      </c>
      <c r="AB86">
        <v>4.9225225999999997E-2</v>
      </c>
      <c r="AC86">
        <v>-6.8624989999999997E-2</v>
      </c>
      <c r="AD86">
        <v>3.8022159999999999E-2</v>
      </c>
      <c r="AE86">
        <v>4.8139109999999999E-2</v>
      </c>
      <c r="AF86">
        <v>4.3875948000000001E-3</v>
      </c>
      <c r="AG86">
        <v>-6.3779174999999994E-2</v>
      </c>
      <c r="AH86">
        <v>-3.5677544999999998E-2</v>
      </c>
      <c r="AI86">
        <v>-3.2352813000000001E-2</v>
      </c>
      <c r="AJ86">
        <v>-9.2014864000000002E-2</v>
      </c>
      <c r="AK86">
        <v>3.2629415000000002E-2</v>
      </c>
      <c r="AL86">
        <v>2.4619922000000002E-3</v>
      </c>
      <c r="AM86">
        <v>5.6938067000000002E-2</v>
      </c>
      <c r="AN86">
        <v>6.6966489999999998E-3</v>
      </c>
      <c r="AO86">
        <v>-3.5060340000000002E-2</v>
      </c>
    </row>
    <row r="87" spans="25:41">
      <c r="Y87">
        <v>0.55640000000000001</v>
      </c>
      <c r="AA87">
        <v>8.5937349999999996E-2</v>
      </c>
      <c r="AB87">
        <v>7.1373539999999999E-2</v>
      </c>
      <c r="AC87">
        <v>-2.5650114E-3</v>
      </c>
      <c r="AD87">
        <v>-9.1231640000000003E-2</v>
      </c>
      <c r="AE87">
        <v>7.0348053999999993E-2</v>
      </c>
      <c r="AF87">
        <v>6.1872735999999998E-2</v>
      </c>
      <c r="AG87">
        <v>1.9465208000000001E-2</v>
      </c>
      <c r="AH87">
        <v>8.7672815000000001E-2</v>
      </c>
      <c r="AI87">
        <v>-8.5641930000000005E-2</v>
      </c>
      <c r="AJ87">
        <v>1.3004399999999999E-2</v>
      </c>
      <c r="AK87">
        <v>-9.8464410000000002E-2</v>
      </c>
      <c r="AL87">
        <v>-7.7168689999999998E-2</v>
      </c>
      <c r="AM87">
        <v>-1.2396074999999999E-2</v>
      </c>
      <c r="AN87">
        <v>1.1610410999999999E-2</v>
      </c>
      <c r="AO87">
        <v>2.4609639999999999E-3</v>
      </c>
    </row>
    <row r="88" spans="25:41">
      <c r="Y88">
        <v>-0.11080000000000001</v>
      </c>
      <c r="AA88">
        <v>9.3251269999999997E-2</v>
      </c>
      <c r="AB88">
        <v>2.5349020999999999E-2</v>
      </c>
      <c r="AC88">
        <v>-9.2469536000000005E-2</v>
      </c>
      <c r="AD88">
        <v>9.0123564000000003E-2</v>
      </c>
      <c r="AE88">
        <v>-6.6403076000000005E-2</v>
      </c>
      <c r="AF88">
        <v>-8.5258269999999997E-2</v>
      </c>
      <c r="AG88">
        <v>-9.7533904000000005E-2</v>
      </c>
      <c r="AH88">
        <v>1.5971042000000001E-2</v>
      </c>
      <c r="AI88">
        <v>4.8680915999999998E-2</v>
      </c>
      <c r="AJ88">
        <v>-3.5522855999999998E-2</v>
      </c>
      <c r="AK88">
        <v>-3.5514466000000001E-2</v>
      </c>
      <c r="AL88">
        <v>4.1235609999999999E-2</v>
      </c>
      <c r="AM88">
        <v>-6.9515854000000002E-2</v>
      </c>
      <c r="AN88">
        <v>-5.8304740000000004E-3</v>
      </c>
      <c r="AO88">
        <v>-9.4965140000000003E-2</v>
      </c>
    </row>
    <row r="89" spans="25:41">
      <c r="Y89">
        <v>-0.15329999999999999</v>
      </c>
      <c r="AA89">
        <v>3.5960287000000001E-2</v>
      </c>
      <c r="AB89">
        <v>-8.7306499999999995E-3</v>
      </c>
      <c r="AC89">
        <v>-1.8366701999999999E-2</v>
      </c>
      <c r="AD89">
        <v>-4.7705079999999997E-2</v>
      </c>
      <c r="AE89">
        <v>-1.2629240999999999E-2</v>
      </c>
      <c r="AF89">
        <v>-5.2045180000000003E-2</v>
      </c>
      <c r="AG89">
        <v>1.6096927E-2</v>
      </c>
      <c r="AH89">
        <v>1.1117607000000001E-3</v>
      </c>
      <c r="AI89">
        <v>5.6384235999999997E-2</v>
      </c>
      <c r="AJ89">
        <v>-2.8396368000000002E-2</v>
      </c>
      <c r="AK89">
        <v>4.2900830000000001E-2</v>
      </c>
      <c r="AL89">
        <v>5.7198807999999997E-2</v>
      </c>
      <c r="AM89">
        <v>-4.9081699999999999E-2</v>
      </c>
      <c r="AN89">
        <v>3.6276862E-2</v>
      </c>
      <c r="AO89">
        <v>2.7111277E-2</v>
      </c>
    </row>
    <row r="90" spans="25:41">
      <c r="Y90">
        <v>3.0800000000000022E-2</v>
      </c>
      <c r="AA90">
        <v>-5.0445569999999999E-3</v>
      </c>
      <c r="AB90">
        <v>-5.662851E-3</v>
      </c>
      <c r="AC90">
        <v>-3.6938449999999998E-2</v>
      </c>
      <c r="AD90">
        <v>4.8836812E-2</v>
      </c>
      <c r="AE90">
        <v>5.838351E-2</v>
      </c>
      <c r="AF90">
        <v>1.1357814000000001E-2</v>
      </c>
      <c r="AG90">
        <v>0.10036059</v>
      </c>
      <c r="AH90">
        <v>-7.3069629999999997E-2</v>
      </c>
      <c r="AI90">
        <v>9.2148839999999996E-2</v>
      </c>
      <c r="AJ90">
        <v>7.739712E-2</v>
      </c>
      <c r="AK90">
        <v>7.7750059999999996E-2</v>
      </c>
      <c r="AL90">
        <v>8.9046120000000006E-2</v>
      </c>
      <c r="AM90">
        <v>-7.7145173999999997E-2</v>
      </c>
      <c r="AN90">
        <v>6.8942550000000005E-2</v>
      </c>
      <c r="AO90">
        <v>-3.4434720000000002E-2</v>
      </c>
    </row>
    <row r="91" spans="25:41">
      <c r="Y91">
        <v>0.29000000000000004</v>
      </c>
      <c r="AA91">
        <v>9.0569675000000002E-2</v>
      </c>
      <c r="AB91">
        <v>-4.0949699999999999E-2</v>
      </c>
      <c r="AC91">
        <v>9.913334E-2</v>
      </c>
      <c r="AD91">
        <v>-8.0324480000000004E-2</v>
      </c>
      <c r="AE91">
        <v>9.7920044999999997E-2</v>
      </c>
      <c r="AF91">
        <v>8.0660655999999997E-2</v>
      </c>
      <c r="AG91">
        <v>9.3046429999999999E-2</v>
      </c>
      <c r="AH91">
        <v>-7.9269800000000001E-2</v>
      </c>
      <c r="AI91">
        <v>-3.5786680000000001E-2</v>
      </c>
      <c r="AJ91">
        <v>-3.4329273E-2</v>
      </c>
      <c r="AK91">
        <v>-2.8919712E-2</v>
      </c>
      <c r="AL91">
        <v>-9.6158469999999996E-2</v>
      </c>
      <c r="AM91">
        <v>2.0376532999999999E-2</v>
      </c>
      <c r="AN91">
        <v>-5.0411690000000002E-2</v>
      </c>
      <c r="AO91">
        <v>-8.0794870000000005E-2</v>
      </c>
    </row>
    <row r="92" spans="25:41">
      <c r="Y92">
        <v>7.4000000000000038E-2</v>
      </c>
      <c r="AA92">
        <v>-7.8622250000000005E-2</v>
      </c>
      <c r="AB92">
        <v>-9.0648459999999997E-3</v>
      </c>
      <c r="AC92">
        <v>8.2107630000000001E-2</v>
      </c>
      <c r="AD92">
        <v>-6.8374014999999996E-2</v>
      </c>
      <c r="AE92">
        <v>-1.2744195999999999E-2</v>
      </c>
      <c r="AF92">
        <v>4.8092082000000001E-2</v>
      </c>
      <c r="AG92">
        <v>3.6848456000000002E-2</v>
      </c>
      <c r="AH92">
        <v>1.5902214000000001E-2</v>
      </c>
      <c r="AI92">
        <v>3.0436963000000001E-2</v>
      </c>
      <c r="AJ92">
        <v>-7.2344179999999994E-2</v>
      </c>
      <c r="AK92">
        <v>9.0080320000000005E-2</v>
      </c>
      <c r="AL92">
        <v>9.1212970000000004E-2</v>
      </c>
      <c r="AM92">
        <v>-5.9908179999999998E-2</v>
      </c>
      <c r="AN92">
        <v>-5.2331083E-2</v>
      </c>
      <c r="AO92">
        <v>1.2501948000000001E-2</v>
      </c>
    </row>
    <row r="93" spans="25:41">
      <c r="Y93">
        <v>2.2000000000000353E-3</v>
      </c>
      <c r="AA93">
        <v>7.4224380000000006E-2</v>
      </c>
      <c r="AB93">
        <v>-6.9795400000000002E-3</v>
      </c>
      <c r="AC93">
        <v>5.8675079999999998E-2</v>
      </c>
      <c r="AD93">
        <v>1.1127300999999999E-2</v>
      </c>
      <c r="AE93">
        <v>7.3197990000000004E-2</v>
      </c>
      <c r="AF93">
        <v>1.9239314E-2</v>
      </c>
      <c r="AG93">
        <v>7.4329999999999993E-2</v>
      </c>
      <c r="AH93">
        <v>-5.0192670000000002E-2</v>
      </c>
      <c r="AI93">
        <v>3.8077235E-3</v>
      </c>
      <c r="AJ93">
        <v>-8.1088789999999994E-2</v>
      </c>
      <c r="AK93">
        <v>-2.2542447E-2</v>
      </c>
      <c r="AL93">
        <v>7.6580389999999998E-2</v>
      </c>
      <c r="AM93">
        <v>-2.8927080000000001E-2</v>
      </c>
      <c r="AN93">
        <v>4.4337123999999999E-2</v>
      </c>
      <c r="AO93">
        <v>-9.3056700000000006E-2</v>
      </c>
    </row>
    <row r="94" spans="25:41">
      <c r="Y94">
        <v>7.9000000000000042E-2</v>
      </c>
      <c r="AA94">
        <v>5.3520470000000001E-2</v>
      </c>
      <c r="AB94">
        <v>8.5960209999999995E-2</v>
      </c>
      <c r="AC94">
        <v>5.6651606999999996E-3</v>
      </c>
      <c r="AD94">
        <v>3.5901308E-2</v>
      </c>
      <c r="AE94">
        <v>-7.928346E-2</v>
      </c>
      <c r="AF94">
        <v>-9.9802219999999997E-2</v>
      </c>
      <c r="AG94">
        <v>9.8212869999999994E-2</v>
      </c>
      <c r="AH94">
        <v>-4.6391505999999999E-2</v>
      </c>
      <c r="AI94">
        <v>-6.4343706000000001E-2</v>
      </c>
      <c r="AJ94">
        <v>6.37794E-2</v>
      </c>
      <c r="AK94">
        <v>-6.0926991999999999E-2</v>
      </c>
      <c r="AL94">
        <v>9.9374920000000005E-2</v>
      </c>
      <c r="AM94">
        <v>-6.3291043E-3</v>
      </c>
      <c r="AN94">
        <v>-7.3047529999999999E-2</v>
      </c>
      <c r="AO94">
        <v>-9.9525819999999997E-3</v>
      </c>
    </row>
    <row r="95" spans="25:41">
      <c r="Y95">
        <v>0.74049999999999994</v>
      </c>
      <c r="AA95">
        <v>6.4865543999999997E-2</v>
      </c>
      <c r="AB95">
        <v>5.9118584000000002E-2</v>
      </c>
      <c r="AC95">
        <v>-3.2705992000000003E-2</v>
      </c>
      <c r="AD95">
        <v>7.8326729999999997E-2</v>
      </c>
      <c r="AE95">
        <v>-6.5633595000000003E-2</v>
      </c>
      <c r="AF95">
        <v>1.8990412E-3</v>
      </c>
      <c r="AG95">
        <v>2.8624624000000001E-2</v>
      </c>
      <c r="AH95">
        <v>7.0855589999999996E-2</v>
      </c>
      <c r="AI95">
        <v>-6.3149564000000005E-2</v>
      </c>
      <c r="AJ95">
        <v>4.8742443000000003E-3</v>
      </c>
      <c r="AK95">
        <v>-4.3743997999999999E-2</v>
      </c>
      <c r="AL95">
        <v>5.5053933999999999E-2</v>
      </c>
      <c r="AM95">
        <v>-6.1635540000000003E-2</v>
      </c>
      <c r="AN95">
        <v>6.5645575999999997E-2</v>
      </c>
      <c r="AO95">
        <v>-8.2493380000000005E-2</v>
      </c>
    </row>
    <row r="96" spans="25:41">
      <c r="Y96">
        <v>0.61599999999999999</v>
      </c>
      <c r="AA96">
        <v>-7.7615679999999999E-3</v>
      </c>
      <c r="AB96">
        <v>-8.0834829999999996E-2</v>
      </c>
      <c r="AC96">
        <v>2.5766000000000001E-2</v>
      </c>
      <c r="AD96">
        <v>8.4482685000000002E-2</v>
      </c>
      <c r="AE96">
        <v>8.3068385999999994E-2</v>
      </c>
      <c r="AF96">
        <v>-6.6680340000000005E-2</v>
      </c>
      <c r="AG96">
        <v>3.3690422999999997E-2</v>
      </c>
      <c r="AH96">
        <v>-5.2661140000000002E-2</v>
      </c>
      <c r="AI96">
        <v>5.1728398000000002E-2</v>
      </c>
      <c r="AJ96">
        <v>9.9769220000000006E-2</v>
      </c>
      <c r="AK96">
        <v>6.2858760000000001E-3</v>
      </c>
      <c r="AL96">
        <v>-4.9104835999999999E-2</v>
      </c>
      <c r="AM96">
        <v>2.5938377000000001E-3</v>
      </c>
      <c r="AN96">
        <v>4.6666890000000003E-2</v>
      </c>
      <c r="AO96">
        <v>6.3862205000000005E-2</v>
      </c>
    </row>
    <row r="97" spans="25:41">
      <c r="Y97">
        <v>0.33250000000000002</v>
      </c>
      <c r="AA97">
        <v>-7.536727E-2</v>
      </c>
      <c r="AB97">
        <v>4.1786580000000001E-4</v>
      </c>
      <c r="AC97">
        <v>-6.9794430000000005E-2</v>
      </c>
      <c r="AD97">
        <v>-5.8095454999999999E-3</v>
      </c>
      <c r="AE97">
        <v>-9.5640870000000006E-3</v>
      </c>
      <c r="AF97">
        <v>-8.6254090000000005E-2</v>
      </c>
      <c r="AG97">
        <v>1.3135426E-2</v>
      </c>
      <c r="AH97">
        <v>-4.4962380000000003E-2</v>
      </c>
      <c r="AI97">
        <v>-5.8015425000000002E-2</v>
      </c>
      <c r="AJ97">
        <v>2.0657964000000001E-2</v>
      </c>
      <c r="AK97">
        <v>-1.7953776000000001E-2</v>
      </c>
      <c r="AL97">
        <v>7.6631350000000001E-2</v>
      </c>
      <c r="AM97">
        <v>-1.2820109999999999E-2</v>
      </c>
      <c r="AN97">
        <v>1.4610036999999999E-2</v>
      </c>
      <c r="AO97">
        <v>-8.0222695999999996E-2</v>
      </c>
    </row>
    <row r="98" spans="25:41">
      <c r="Y98">
        <v>7.4000000000000038E-2</v>
      </c>
      <c r="AA98">
        <v>7.2058109999999995E-2</v>
      </c>
      <c r="AB98">
        <v>-6.2131440000000003E-2</v>
      </c>
      <c r="AC98">
        <v>-4.3083410000000003E-2</v>
      </c>
      <c r="AD98">
        <v>-1.2987248999999999E-2</v>
      </c>
      <c r="AE98">
        <v>9.9795250000000002E-2</v>
      </c>
      <c r="AF98">
        <v>1.3813175E-2</v>
      </c>
      <c r="AG98">
        <v>8.943181E-2</v>
      </c>
      <c r="AH98">
        <v>7.7560275999999997E-2</v>
      </c>
      <c r="AI98">
        <v>7.3557645000000005E-2</v>
      </c>
      <c r="AJ98">
        <v>-9.4138009999999994E-2</v>
      </c>
      <c r="AK98">
        <v>4.8891783000000001E-2</v>
      </c>
      <c r="AL98">
        <v>9.231955E-2</v>
      </c>
      <c r="AM98">
        <v>3.1995772999999998E-2</v>
      </c>
      <c r="AN98">
        <v>-4.3854843999999997E-2</v>
      </c>
      <c r="AO98">
        <v>1.6498357000000002E-2</v>
      </c>
    </row>
    <row r="99" spans="25:41">
      <c r="Y99">
        <v>0.4052</v>
      </c>
      <c r="AA99">
        <v>-4.4169489999999999E-2</v>
      </c>
      <c r="AB99">
        <v>-1.6035251E-2</v>
      </c>
      <c r="AC99">
        <v>-2.029249E-2</v>
      </c>
      <c r="AD99">
        <v>1.6698002999999999E-2</v>
      </c>
      <c r="AE99">
        <v>7.3455422999999997E-3</v>
      </c>
      <c r="AF99">
        <v>-6.391289E-2</v>
      </c>
      <c r="AG99">
        <v>8.6776210000000006E-2</v>
      </c>
      <c r="AH99">
        <v>3.9466544999999999E-2</v>
      </c>
      <c r="AI99">
        <v>3.5290630000000003E-2</v>
      </c>
      <c r="AJ99">
        <v>2.4991943999999999E-2</v>
      </c>
      <c r="AK99">
        <v>-5.5904049999999997E-2</v>
      </c>
      <c r="AL99">
        <v>-3.8625192000000003E-2</v>
      </c>
      <c r="AM99">
        <v>7.2974189999999994E-2</v>
      </c>
      <c r="AN99">
        <v>3.0289963E-3</v>
      </c>
      <c r="AO99">
        <v>5.0017297000000002E-2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9F3E-8A65-413E-AF73-56EE27F667EE}">
  <sheetPr codeName="Sheet3"/>
  <dimension ref="B1:ET101"/>
  <sheetViews>
    <sheetView zoomScale="70" zoomScaleNormal="70" workbookViewId="0">
      <selection activeCell="E21" sqref="E21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30" max="30" width="12" customWidth="1"/>
    <col min="42" max="42" width="13.19921875" style="1" bestFit="1" customWidth="1"/>
    <col min="43" max="44" width="12.69921875" customWidth="1"/>
    <col min="45" max="45" width="8.5" customWidth="1"/>
    <col min="62" max="62" width="12.59765625" bestFit="1" customWidth="1"/>
    <col min="68" max="68" width="11.5" bestFit="1" customWidth="1"/>
    <col min="69" max="70" width="8" customWidth="1"/>
    <col min="72" max="72" width="9.8984375" bestFit="1" customWidth="1"/>
    <col min="75" max="77" width="24.5" bestFit="1" customWidth="1"/>
    <col min="78" max="78" width="10.19921875" bestFit="1" customWidth="1"/>
    <col min="79" max="79" width="33.69921875" bestFit="1" customWidth="1"/>
    <col min="80" max="80" width="48.69921875" bestFit="1" customWidth="1"/>
    <col min="81" max="81" width="43.69921875" bestFit="1" customWidth="1"/>
    <col min="82" max="82" width="38.69921875" bestFit="1" customWidth="1"/>
    <col min="83" max="83" width="7.19921875" customWidth="1"/>
    <col min="84" max="84" width="13.69921875" bestFit="1" customWidth="1"/>
    <col min="85" max="85" width="12.3984375" customWidth="1"/>
    <col min="87" max="89" width="13.69921875" bestFit="1" customWidth="1"/>
    <col min="90" max="90" width="13" bestFit="1" customWidth="1"/>
    <col min="91" max="91" width="13.69921875" bestFit="1" customWidth="1"/>
    <col min="95" max="95" width="15" bestFit="1" customWidth="1"/>
    <col min="96" max="96" width="37.59765625" bestFit="1" customWidth="1"/>
    <col min="97" max="97" width="19.19921875" bestFit="1" customWidth="1"/>
    <col min="98" max="98" width="19.19921875" customWidth="1"/>
    <col min="113" max="113" width="15" bestFit="1" customWidth="1"/>
    <col min="114" max="114" width="13.59765625" bestFit="1" customWidth="1"/>
    <col min="116" max="116" width="52.5" bestFit="1" customWidth="1"/>
    <col min="117" max="117" width="52.5" customWidth="1"/>
    <col min="118" max="119" width="13.69921875" bestFit="1" customWidth="1"/>
    <col min="122" max="123" width="13.69921875" bestFit="1" customWidth="1"/>
    <col min="129" max="130" width="13.69921875" bestFit="1" customWidth="1"/>
    <col min="131" max="131" width="13.69921875" customWidth="1"/>
    <col min="132" max="132" width="33.09765625" customWidth="1"/>
    <col min="133" max="133" width="14" customWidth="1"/>
    <col min="134" max="134" width="39.3984375" bestFit="1" customWidth="1"/>
    <col min="135" max="135" width="8.69921875" customWidth="1"/>
    <col min="136" max="137" width="13.69921875" bestFit="1" customWidth="1"/>
    <col min="140" max="141" width="13.69921875" bestFit="1" customWidth="1"/>
    <col min="147" max="148" width="13.69921875" bestFit="1" customWidth="1"/>
  </cols>
  <sheetData>
    <row r="1" spans="2:150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14</v>
      </c>
      <c r="BW1" t="s">
        <v>33</v>
      </c>
      <c r="BX1" t="s">
        <v>29</v>
      </c>
      <c r="BY1" t="s">
        <v>30</v>
      </c>
      <c r="BZ1" t="s">
        <v>31</v>
      </c>
      <c r="CA1" t="s">
        <v>34</v>
      </c>
      <c r="CB1" t="s">
        <v>32</v>
      </c>
      <c r="CQ1" t="s">
        <v>35</v>
      </c>
      <c r="CR1" t="s">
        <v>36</v>
      </c>
      <c r="CS1" t="s">
        <v>37</v>
      </c>
      <c r="CT1" t="s">
        <v>38</v>
      </c>
      <c r="DI1" t="s">
        <v>39</v>
      </c>
      <c r="DJ1" t="s">
        <v>40</v>
      </c>
      <c r="DL1" t="s">
        <v>52</v>
      </c>
      <c r="DM1" t="s">
        <v>55</v>
      </c>
      <c r="EB1" t="s">
        <v>56</v>
      </c>
      <c r="ED1" t="s">
        <v>57</v>
      </c>
    </row>
    <row r="2" spans="2:150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-0.19670000000000001</v>
      </c>
      <c r="M2">
        <v>-0.33029999999999998</v>
      </c>
      <c r="N2">
        <v>-0.06</v>
      </c>
      <c r="O2">
        <v>-0.25700000000000001</v>
      </c>
      <c r="Q2">
        <f ca="1">SUMPRODUCT($L$2:$N$4,B2:D4)+$O$2</f>
        <v>-0.15579999999999999</v>
      </c>
      <c r="R2">
        <f t="shared" ref="R2:W8" ca="1" si="1">SUMPRODUCT($L$2:$N$4,C2:E4)+$O$2</f>
        <v>-0.36860000000000004</v>
      </c>
      <c r="S2">
        <f t="shared" ca="1" si="1"/>
        <v>-0.55970000000000009</v>
      </c>
      <c r="T2">
        <f t="shared" ca="1" si="1"/>
        <v>-0.25700000000000001</v>
      </c>
      <c r="U2">
        <f t="shared" ca="1" si="1"/>
        <v>-0.15579999999999999</v>
      </c>
      <c r="V2">
        <f t="shared" ca="1" si="1"/>
        <v>-0.36860000000000004</v>
      </c>
      <c r="W2">
        <f t="shared" ca="1" si="1"/>
        <v>-0.55970000000000009</v>
      </c>
      <c r="Y2">
        <f t="array" aca="1" ref="Y2:Y8" ca="1">TRANSPOSE(Q2:W2)</f>
        <v>-0.15579999999999999</v>
      </c>
      <c r="AA2">
        <v>-8.2662079999999999E-2</v>
      </c>
      <c r="AB2">
        <v>2.6578382000000001E-2</v>
      </c>
      <c r="AC2">
        <v>-8.02837E-2</v>
      </c>
      <c r="AD2">
        <v>-2.373401E-2</v>
      </c>
      <c r="AE2">
        <v>-2.3464933E-2</v>
      </c>
      <c r="AF2">
        <v>-4.1891944E-2</v>
      </c>
      <c r="AG2">
        <v>9.16854E-2</v>
      </c>
      <c r="AH2">
        <v>-4.7503469999999999E-2</v>
      </c>
      <c r="AI2">
        <v>-5.7397626E-2</v>
      </c>
      <c r="AJ2">
        <v>3.4497574000000003E-2</v>
      </c>
      <c r="AK2">
        <v>9.2433409999999994E-2</v>
      </c>
      <c r="AL2">
        <v>-2.8735869000000001E-2</v>
      </c>
      <c r="AM2">
        <v>-1.6511992E-2</v>
      </c>
      <c r="AN2">
        <v>-6.0979795000000003E-2</v>
      </c>
      <c r="AO2">
        <v>-7.9868086000000005E-2</v>
      </c>
      <c r="AP2">
        <v>-8.0712564000000001E-2</v>
      </c>
      <c r="AQ2">
        <f t="array" aca="1" ref="AQ2:AQ16" ca="1">MMULT(TRANSPOSE($AA$2:$AO$99),$Y$2:$Y$99)</f>
        <v>-5.3540151656440001E-2</v>
      </c>
      <c r="AR2">
        <f ca="1">AP2+AQ2</f>
        <v>-0.13425271565644001</v>
      </c>
      <c r="AS2" s="2">
        <f ca="1">MAX((AQ2+AP2),0)</f>
        <v>0</v>
      </c>
      <c r="AU2">
        <v>-4.2068257999999997E-2</v>
      </c>
      <c r="AV2">
        <v>-8.8566569999999997E-2</v>
      </c>
      <c r="AW2">
        <v>-0.19636369000000001</v>
      </c>
      <c r="AX2">
        <v>0.15976404999999999</v>
      </c>
      <c r="AY2">
        <v>0.17496355999999999</v>
      </c>
      <c r="AZ2">
        <v>-0.17019219999999999</v>
      </c>
      <c r="BA2">
        <v>0.20401195</v>
      </c>
      <c r="BB2">
        <v>-4.4460878000000002E-2</v>
      </c>
      <c r="BC2">
        <v>-0.22044832</v>
      </c>
      <c r="BD2">
        <v>3.5395026000000003E-2</v>
      </c>
      <c r="BE2">
        <v>-6.6357020000000003E-2</v>
      </c>
      <c r="BF2">
        <v>-0.24542506</v>
      </c>
      <c r="BG2">
        <v>3.7765235000000001E-2</v>
      </c>
      <c r="BH2">
        <v>-0.21744440000000001</v>
      </c>
      <c r="BI2">
        <v>0.10438683999999999</v>
      </c>
      <c r="BJ2">
        <v>8.2016303999999998E-2</v>
      </c>
      <c r="BK2">
        <f t="array" aca="1" ref="BK2:BK16" ca="1">MMULT(TRANSPOSE($AU$2:$BI$16),$AS$2:$AS$16)</f>
        <v>0.14470544209481218</v>
      </c>
      <c r="BL2">
        <f ca="1">BJ2+BK2</f>
        <v>0.22672174609481216</v>
      </c>
      <c r="BM2" s="3">
        <f ca="1">MAX((BK2+BJ2),0)</f>
        <v>0.22672174609481216</v>
      </c>
      <c r="BO2">
        <v>-0.2872884</v>
      </c>
      <c r="BP2">
        <v>-3.8174449999999999E-2</v>
      </c>
      <c r="BQ2">
        <f t="array" aca="1" ref="BQ2" ca="1">MMULT(TRANSPOSE(BO2:BO16),BM2:BM16)</f>
        <v>-0.15244296873105359</v>
      </c>
      <c r="BR2">
        <f ca="1">BQ2+BP2</f>
        <v>-0.19061741873105359</v>
      </c>
      <c r="BS2">
        <f ca="1">1/(1+EXP(-BR2))</f>
        <v>0.45248941636379042</v>
      </c>
      <c r="BT2">
        <f ca="1">IF(BS2&gt;0.5,1,0)</f>
        <v>0</v>
      </c>
      <c r="BV2">
        <v>0</v>
      </c>
      <c r="BW2" s="6">
        <f ca="1">BS2*(1-BS2)</f>
        <v>0.24774274444254671</v>
      </c>
      <c r="BX2">
        <f>BO2</f>
        <v>-0.2872884</v>
      </c>
      <c r="BY2" s="3">
        <f ca="1">BM2</f>
        <v>0.22672174609481216</v>
      </c>
      <c r="BZ2" s="5">
        <v>1</v>
      </c>
      <c r="CA2">
        <f ca="1">IF(BL2&gt;0,1,0)</f>
        <v>1</v>
      </c>
      <c r="CB2">
        <f>AU2</f>
        <v>-4.2068257999999997E-2</v>
      </c>
      <c r="CC2">
        <f t="shared" ref="CC2:CP16" si="2">AV2</f>
        <v>-8.8566569999999997E-2</v>
      </c>
      <c r="CD2">
        <f t="shared" si="2"/>
        <v>-0.19636369000000001</v>
      </c>
      <c r="CE2">
        <f t="shared" si="2"/>
        <v>0.15976404999999999</v>
      </c>
      <c r="CF2">
        <f t="shared" si="2"/>
        <v>0.17496355999999999</v>
      </c>
      <c r="CG2">
        <f t="shared" si="2"/>
        <v>-0.17019219999999999</v>
      </c>
      <c r="CH2">
        <f t="shared" si="2"/>
        <v>0.20401195</v>
      </c>
      <c r="CI2">
        <f t="shared" si="2"/>
        <v>-4.4460878000000002E-2</v>
      </c>
      <c r="CJ2">
        <f t="shared" si="2"/>
        <v>-0.22044832</v>
      </c>
      <c r="CK2">
        <f t="shared" si="2"/>
        <v>3.5395026000000003E-2</v>
      </c>
      <c r="CL2">
        <f t="shared" si="2"/>
        <v>-6.6357020000000003E-2</v>
      </c>
      <c r="CM2">
        <f t="shared" si="2"/>
        <v>-0.24542506</v>
      </c>
      <c r="CN2">
        <f t="shared" si="2"/>
        <v>3.7765235000000001E-2</v>
      </c>
      <c r="CO2">
        <f t="shared" si="2"/>
        <v>-0.21744440000000001</v>
      </c>
      <c r="CP2">
        <f t="shared" si="2"/>
        <v>0.10438683999999999</v>
      </c>
      <c r="CQ2" s="2">
        <f ca="1">AS2</f>
        <v>0</v>
      </c>
      <c r="CR2">
        <v>1</v>
      </c>
      <c r="CS2">
        <f ca="1">IF(AR2&gt;0,1,0)</f>
        <v>0</v>
      </c>
      <c r="CT2">
        <f>AA2</f>
        <v>-8.2662079999999999E-2</v>
      </c>
      <c r="CU2">
        <f t="shared" ref="CU2:DH17" si="3">AB2</f>
        <v>2.6578382000000001E-2</v>
      </c>
      <c r="CV2">
        <f t="shared" si="3"/>
        <v>-8.02837E-2</v>
      </c>
      <c r="CW2">
        <f t="shared" si="3"/>
        <v>-2.373401E-2</v>
      </c>
      <c r="CX2">
        <f t="shared" si="3"/>
        <v>-2.3464933E-2</v>
      </c>
      <c r="CY2">
        <f t="shared" si="3"/>
        <v>-4.1891944E-2</v>
      </c>
      <c r="CZ2">
        <f t="shared" si="3"/>
        <v>9.16854E-2</v>
      </c>
      <c r="DA2">
        <f t="shared" si="3"/>
        <v>-4.7503469999999999E-2</v>
      </c>
      <c r="DB2">
        <f t="shared" si="3"/>
        <v>-5.7397626E-2</v>
      </c>
      <c r="DC2">
        <f t="shared" si="3"/>
        <v>3.4497574000000003E-2</v>
      </c>
      <c r="DD2">
        <f t="shared" si="3"/>
        <v>9.2433409999999994E-2</v>
      </c>
      <c r="DE2">
        <f t="shared" si="3"/>
        <v>-2.8735869000000001E-2</v>
      </c>
      <c r="DF2">
        <f t="shared" si="3"/>
        <v>-1.6511992E-2</v>
      </c>
      <c r="DG2">
        <f t="shared" si="3"/>
        <v>-6.0979795000000003E-2</v>
      </c>
      <c r="DH2">
        <f t="shared" si="3"/>
        <v>-7.9868086000000005E-2</v>
      </c>
      <c r="DI2">
        <f ca="1">Y2</f>
        <v>-0.15579999999999999</v>
      </c>
      <c r="DJ2">
        <v>1</v>
      </c>
      <c r="DL2" s="6">
        <f ca="1">$DI2*$CS$2*$CB$55</f>
        <v>0</v>
      </c>
      <c r="DM2" s="6">
        <f ca="1">$DI2*$CS$3*$CB$56</f>
        <v>9.1823000912986154E-3</v>
      </c>
      <c r="DN2" s="6">
        <f ca="1">$DI2*$CS$4*$CB$57</f>
        <v>-4.7346126689308309E-3</v>
      </c>
      <c r="DO2" s="6">
        <f ca="1">$DI2*$CS$5*$CB$58</f>
        <v>0</v>
      </c>
      <c r="DP2" s="6">
        <f ca="1">$DI2*$CS$6*$CB$59</f>
        <v>8.0742624261932409E-3</v>
      </c>
      <c r="DQ2" s="6">
        <f ca="1">$DI2*$CS$7*$CB$60</f>
        <v>0</v>
      </c>
      <c r="DR2" s="6">
        <f ca="1">$DI2*$CS$8*$CB$61</f>
        <v>3.5591725563638992E-3</v>
      </c>
      <c r="DS2" s="6">
        <f ca="1">$DI2*$CS$9*$CB$62</f>
        <v>6.0870143250979101E-4</v>
      </c>
      <c r="DT2" s="6">
        <f ca="1">$DI2*$CS$10*$CB$63</f>
        <v>0</v>
      </c>
      <c r="DU2" s="6">
        <f ca="1">$DI2*$CS$11*$CB$64</f>
        <v>0</v>
      </c>
      <c r="DV2" s="6">
        <f ca="1">$DI2*$CS$12*$CB$65</f>
        <v>0</v>
      </c>
      <c r="DW2" s="6">
        <f ca="1">$DI2*$CS$13*$CB$66</f>
        <v>0</v>
      </c>
      <c r="DX2" s="6">
        <f ca="1">$DI2*$CS$14*$CB$67</f>
        <v>0</v>
      </c>
      <c r="DY2" s="6">
        <f ca="1">$DI2*$CS$15*$CB$68</f>
        <v>-6.35074311327695E-5</v>
      </c>
      <c r="DZ2" s="6">
        <f ca="1">$DI2*$CS$16*$CB$69</f>
        <v>-3.679311658681423E-3</v>
      </c>
      <c r="EB2" s="6">
        <f ca="1">DJ2*CS2*CB55</f>
        <v>0</v>
      </c>
      <c r="ED2" s="8">
        <f ca="1">CT2*$CS$2*$CB$55</f>
        <v>0</v>
      </c>
      <c r="EE2" s="8">
        <f ca="1">CU2*$CS$3*$CB$56</f>
        <v>-1.5664356833451189E-3</v>
      </c>
      <c r="EF2" s="8">
        <f ca="1">CV2*$CS$4*$CB$57</f>
        <v>-2.4397446927383964E-3</v>
      </c>
      <c r="EG2" s="8">
        <f ca="1">CW2*$CS$5*$CB$58</f>
        <v>0</v>
      </c>
      <c r="EH2" s="8">
        <f ca="1">CX2*$CS$6*$CB$59</f>
        <v>1.2160592224328744E-3</v>
      </c>
      <c r="EI2" s="8">
        <f ca="1">CY2*$CS$7*$CB$60</f>
        <v>0</v>
      </c>
      <c r="EJ2" s="8">
        <f ca="1">CZ2*$CS$8*$CB$61</f>
        <v>-2.0945068003802737E-3</v>
      </c>
      <c r="EK2" s="8">
        <f ca="1">DA2*$CS$9*$CB$62</f>
        <v>1.8559326211929324E-4</v>
      </c>
      <c r="EL2" s="8">
        <f ca="1">DB2*$CS$10*$CB$63</f>
        <v>0</v>
      </c>
      <c r="EM2" s="8">
        <f ca="1">DC2*$CS$11*$CB$64</f>
        <v>0</v>
      </c>
      <c r="EN2" s="8">
        <f ca="1">DD2*$CS$12*$CB$65</f>
        <v>0</v>
      </c>
      <c r="EO2" s="8">
        <f ca="1">DE2*$CS$13*$CB$66</f>
        <v>0</v>
      </c>
      <c r="EP2" s="8">
        <f ca="1">DF2*$CS$14*$CB$67</f>
        <v>0</v>
      </c>
      <c r="EQ2" s="8">
        <f ca="1">DG2*$CS$15*$CB$68</f>
        <v>-2.4856676068375494E-5</v>
      </c>
      <c r="ER2" s="8">
        <f ca="1">DH2*$CS$16*$CB$69</f>
        <v>-1.8861333759715695E-3</v>
      </c>
      <c r="ET2" s="6">
        <f ca="1">SUM(ED2:ER2)</f>
        <v>-6.6100247439515661E-3</v>
      </c>
    </row>
    <row r="3" spans="2:150">
      <c r="B3" s="11">
        <f t="shared" ref="B3:B10" ca="1" si="4">INDIRECT($C$12&amp;"!"&amp;(CHAR(64+COLUMN())&amp;ROW()))</f>
        <v>0</v>
      </c>
      <c r="C3" s="11">
        <f t="shared" ca="1" si="0"/>
        <v>0</v>
      </c>
      <c r="D3" s="11">
        <f t="shared" ca="1" si="0"/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-0.30270000000000002</v>
      </c>
      <c r="M3">
        <v>-0.1116</v>
      </c>
      <c r="N3">
        <v>0.1012</v>
      </c>
      <c r="Q3">
        <f t="shared" ref="Q3:Q8" ca="1" si="5">SUMPRODUCT($L$2:$N$4,B3:D5)+$O$2</f>
        <v>-0.317</v>
      </c>
      <c r="R3">
        <f t="shared" ca="1" si="1"/>
        <v>-0.58729999999999993</v>
      </c>
      <c r="S3">
        <f t="shared" ca="1" si="1"/>
        <v>-0.26870000000000005</v>
      </c>
      <c r="T3">
        <f t="shared" ca="1" si="1"/>
        <v>-7.1300000000000002E-2</v>
      </c>
      <c r="U3">
        <f t="shared" ca="1" si="1"/>
        <v>-8.14E-2</v>
      </c>
      <c r="V3">
        <f t="shared" ca="1" si="1"/>
        <v>-0.58729999999999993</v>
      </c>
      <c r="W3">
        <f t="shared" ca="1" si="1"/>
        <v>-0.45369999999999999</v>
      </c>
      <c r="Y3">
        <f ca="1"/>
        <v>-0.36860000000000004</v>
      </c>
      <c r="AA3">
        <v>3.8420349999999999E-2</v>
      </c>
      <c r="AB3">
        <v>5.7229698000000002E-2</v>
      </c>
      <c r="AC3">
        <v>2.6260032999999999E-2</v>
      </c>
      <c r="AD3">
        <v>-9.5691979999999996E-2</v>
      </c>
      <c r="AE3">
        <v>3.4386439999999998E-3</v>
      </c>
      <c r="AF3">
        <v>9.593575E-2</v>
      </c>
      <c r="AG3">
        <v>-5.4906009999999998E-2</v>
      </c>
      <c r="AH3">
        <v>-4.1526929999999998E-3</v>
      </c>
      <c r="AI3">
        <v>3.0592306999999999E-2</v>
      </c>
      <c r="AJ3">
        <v>6.6526175000000007E-2</v>
      </c>
      <c r="AK3">
        <v>6.2652650000000004E-2</v>
      </c>
      <c r="AL3">
        <v>-0.10010744000000001</v>
      </c>
      <c r="AM3">
        <v>7.9047695000000001E-2</v>
      </c>
      <c r="AN3">
        <v>5.5229710000000001E-2</v>
      </c>
      <c r="AO3">
        <v>-9.0881569999999995E-2</v>
      </c>
      <c r="AP3">
        <v>6.5393660000000006E-2</v>
      </c>
      <c r="AQ3">
        <f ca="1"/>
        <v>-3.5665651976728004E-2</v>
      </c>
      <c r="AR3">
        <f t="shared" ref="AR3:AR16" ca="1" si="6">AP3+AQ3</f>
        <v>2.9728008023272003E-2</v>
      </c>
      <c r="AS3" s="2">
        <f t="shared" ref="AS3:AS16" ca="1" si="7">MAX((AQ3+AP3),0)</f>
        <v>2.9728008023272003E-2</v>
      </c>
      <c r="AU3">
        <v>3.8001489999999999E-2</v>
      </c>
      <c r="AV3">
        <v>-0.46129935999999999</v>
      </c>
      <c r="AW3">
        <v>0.11297364</v>
      </c>
      <c r="AX3">
        <v>-0.20571286999999999</v>
      </c>
      <c r="AY3">
        <v>-8.7975429999999993E-2</v>
      </c>
      <c r="AZ3">
        <v>-0.23092683999999999</v>
      </c>
      <c r="BA3">
        <v>0.10741705</v>
      </c>
      <c r="BB3">
        <v>-6.6170619999999999E-2</v>
      </c>
      <c r="BC3">
        <v>-0.32039276</v>
      </c>
      <c r="BD3">
        <v>-4.722084E-2</v>
      </c>
      <c r="BE3">
        <v>-0.47904572000000001</v>
      </c>
      <c r="BF3">
        <v>-0.20796663000000001</v>
      </c>
      <c r="BG3">
        <v>-7.5639499999999998E-2</v>
      </c>
      <c r="BH3">
        <v>0.23542985</v>
      </c>
      <c r="BI3">
        <v>0.43084391999999999</v>
      </c>
      <c r="BJ3">
        <v>7.5266175000000005E-2</v>
      </c>
      <c r="BK3">
        <f ca="1"/>
        <v>3.0628313000133588E-2</v>
      </c>
      <c r="BL3">
        <f t="shared" ref="BL3:BL16" ca="1" si="8">BJ3+BK3</f>
        <v>0.1058944880001336</v>
      </c>
      <c r="BM3" s="3">
        <f t="shared" ref="BM3:BM16" ca="1" si="9">MAX((BK3+BJ3),0)</f>
        <v>0.1058944880001336</v>
      </c>
      <c r="BO3">
        <v>0.44557390000000002</v>
      </c>
      <c r="BR3" t="s">
        <v>44</v>
      </c>
      <c r="BS3" t="s">
        <v>43</v>
      </c>
      <c r="BX3">
        <f t="shared" ref="BX3:BX16" si="10">BO3</f>
        <v>0.44557390000000002</v>
      </c>
      <c r="BY3" s="3">
        <f t="shared" ref="BY3:BY16" ca="1" si="11">BM3</f>
        <v>0.1058944880001336</v>
      </c>
      <c r="BZ3" s="5">
        <v>1</v>
      </c>
      <c r="CA3">
        <f t="shared" ref="CA3:CA16" ca="1" si="12">IF(BL3&gt;0,1,0)</f>
        <v>1</v>
      </c>
      <c r="CB3">
        <f t="shared" ref="CB3:CB16" si="13">AU3</f>
        <v>3.8001489999999999E-2</v>
      </c>
      <c r="CC3">
        <f t="shared" si="2"/>
        <v>-0.46129935999999999</v>
      </c>
      <c r="CD3">
        <f t="shared" si="2"/>
        <v>0.11297364</v>
      </c>
      <c r="CE3">
        <f t="shared" si="2"/>
        <v>-0.20571286999999999</v>
      </c>
      <c r="CF3">
        <f t="shared" si="2"/>
        <v>-8.7975429999999993E-2</v>
      </c>
      <c r="CG3">
        <f t="shared" si="2"/>
        <v>-0.23092683999999999</v>
      </c>
      <c r="CH3">
        <f t="shared" si="2"/>
        <v>0.10741705</v>
      </c>
      <c r="CI3">
        <f t="shared" si="2"/>
        <v>-6.6170619999999999E-2</v>
      </c>
      <c r="CJ3">
        <f t="shared" si="2"/>
        <v>-0.32039276</v>
      </c>
      <c r="CK3">
        <f t="shared" si="2"/>
        <v>-4.722084E-2</v>
      </c>
      <c r="CL3">
        <f t="shared" si="2"/>
        <v>-0.47904572000000001</v>
      </c>
      <c r="CM3">
        <f t="shared" si="2"/>
        <v>-0.20796663000000001</v>
      </c>
      <c r="CN3">
        <f t="shared" si="2"/>
        <v>-7.5639499999999998E-2</v>
      </c>
      <c r="CO3">
        <f t="shared" si="2"/>
        <v>0.23542985</v>
      </c>
      <c r="CP3">
        <f t="shared" si="2"/>
        <v>0.43084391999999999</v>
      </c>
      <c r="CQ3" s="2">
        <f t="shared" ref="CQ3:CQ16" ca="1" si="14">AS3</f>
        <v>2.9728008023272003E-2</v>
      </c>
      <c r="CR3">
        <v>1</v>
      </c>
      <c r="CS3">
        <f t="shared" ref="CS3:CS16" ca="1" si="15">IF(AR3&gt;0,1,0)</f>
        <v>1</v>
      </c>
      <c r="CT3">
        <f t="shared" ref="CT3:CT66" si="16">AA3</f>
        <v>3.8420349999999999E-2</v>
      </c>
      <c r="CU3">
        <f t="shared" si="3"/>
        <v>5.7229698000000002E-2</v>
      </c>
      <c r="CV3">
        <f t="shared" si="3"/>
        <v>2.6260032999999999E-2</v>
      </c>
      <c r="CW3">
        <f t="shared" si="3"/>
        <v>-9.5691979999999996E-2</v>
      </c>
      <c r="CX3">
        <f t="shared" si="3"/>
        <v>3.4386439999999998E-3</v>
      </c>
      <c r="CY3">
        <f t="shared" si="3"/>
        <v>9.593575E-2</v>
      </c>
      <c r="CZ3">
        <f t="shared" si="3"/>
        <v>-5.4906009999999998E-2</v>
      </c>
      <c r="DA3">
        <f t="shared" si="3"/>
        <v>-4.1526929999999998E-3</v>
      </c>
      <c r="DB3">
        <f t="shared" si="3"/>
        <v>3.0592306999999999E-2</v>
      </c>
      <c r="DC3">
        <f t="shared" si="3"/>
        <v>6.6526175000000007E-2</v>
      </c>
      <c r="DD3">
        <f t="shared" si="3"/>
        <v>6.2652650000000004E-2</v>
      </c>
      <c r="DE3">
        <f t="shared" si="3"/>
        <v>-0.10010744000000001</v>
      </c>
      <c r="DF3">
        <f t="shared" si="3"/>
        <v>7.9047695000000001E-2</v>
      </c>
      <c r="DG3">
        <f t="shared" si="3"/>
        <v>5.5229710000000001E-2</v>
      </c>
      <c r="DH3">
        <f t="shared" si="3"/>
        <v>-9.0881569999999995E-2</v>
      </c>
      <c r="DI3">
        <f t="shared" ref="DI3:DI66" ca="1" si="17">Y3</f>
        <v>-0.36860000000000004</v>
      </c>
      <c r="DJ3">
        <v>1</v>
      </c>
      <c r="DL3" s="6">
        <f t="shared" ref="DL3:DL66" ca="1" si="18">$DI3*$CS$2*$CB$55</f>
        <v>0</v>
      </c>
      <c r="DM3" s="6">
        <f t="shared" ref="DM3:DM66" ca="1" si="19">$DI3*$CS$3*$CB$56</f>
        <v>2.1723978264779654E-2</v>
      </c>
      <c r="DN3" s="6">
        <f t="shared" ref="DN3:DN66" ca="1" si="20">$DI3*$CS$4*$CB$57</f>
        <v>-1.1201400704543675E-2</v>
      </c>
      <c r="DO3" s="6">
        <f t="shared" ref="DO3:DO66" ca="1" si="21">$DI3*$CS$5*$CB$58</f>
        <v>0</v>
      </c>
      <c r="DP3" s="6">
        <f t="shared" ref="DP3:DP66" ca="1" si="22">$DI3*$CS$6*$CB$59</f>
        <v>1.9102523300993768E-2</v>
      </c>
      <c r="DQ3" s="6">
        <f t="shared" ref="DQ3:DQ66" ca="1" si="23">$DI3*$CS$7*$CB$60</f>
        <v>0</v>
      </c>
      <c r="DR3" s="6">
        <f t="shared" ref="DR3:DR66" ca="1" si="24">$DI3*$CS$8*$CB$61</f>
        <v>8.4204814138365437E-3</v>
      </c>
      <c r="DS3" s="6">
        <f t="shared" ref="DS3:DS66" ca="1" si="25">$DI3*$CS$9*$CB$62</f>
        <v>1.4400985110597498E-3</v>
      </c>
      <c r="DT3" s="6">
        <f t="shared" ref="DT3:DT66" ca="1" si="26">$DI3*$CS$10*$CB$63</f>
        <v>0</v>
      </c>
      <c r="DU3" s="6">
        <f t="shared" ref="DU3:DU66" ca="1" si="27">$DI3*$CS$11*$CB$64</f>
        <v>0</v>
      </c>
      <c r="DV3" s="6">
        <f t="shared" ref="DV3:DV66" ca="1" si="28">$DI3*$CS$12*$CB$65</f>
        <v>0</v>
      </c>
      <c r="DW3" s="6">
        <f t="shared" ref="DW3:DW66" ca="1" si="29">$DI3*$CS$13*$CB$66</f>
        <v>0</v>
      </c>
      <c r="DX3" s="6">
        <f t="shared" ref="DX3:DX66" ca="1" si="30">$DI3*$CS$14*$CB$67</f>
        <v>0</v>
      </c>
      <c r="DY3" s="6">
        <f t="shared" ref="DY3:DY66" ca="1" si="31">$DI3*$CS$15*$CB$68</f>
        <v>-1.5024928828972296E-4</v>
      </c>
      <c r="DZ3" s="6">
        <f t="shared" ref="DZ3:DZ66" ca="1" si="32">$DI3*$CS$16*$CB$69</f>
        <v>-8.7047129485877568E-3</v>
      </c>
      <c r="EB3" s="6">
        <f t="shared" ref="EB3:EB15" ca="1" si="33">DJ3*CS3*CB56</f>
        <v>-5.893645758214773E-2</v>
      </c>
      <c r="ED3" s="8">
        <f ca="1">CT3*$CS$2*$CB$55</f>
        <v>0</v>
      </c>
      <c r="EE3" s="8">
        <f t="shared" ref="EE3:EE66" ca="1" si="34">CU3*$CS$3*$CB$56</f>
        <v>-3.3729156686161249E-3</v>
      </c>
      <c r="EF3" s="8">
        <f t="shared" ref="EF3:EF66" ca="1" si="35">CV3*$CS$4*$CB$57</f>
        <v>7.9801723317292491E-4</v>
      </c>
      <c r="EG3" s="8">
        <f t="shared" ref="EG3:EG66" ca="1" si="36">CW3*$CS$5*$CB$58</f>
        <v>0</v>
      </c>
      <c r="EH3" s="8">
        <f t="shared" ref="EH3:EH66" ca="1" si="37">CX3*$CS$6*$CB$59</f>
        <v>-1.782061235318025E-4</v>
      </c>
      <c r="EI3" s="8">
        <f t="shared" ref="EI3:EI66" ca="1" si="38">CY3*$CS$7*$CB$60</f>
        <v>0</v>
      </c>
      <c r="EJ3" s="8">
        <f t="shared" ref="EJ3:EJ66" ca="1" si="39">CZ3*$CS$8*$CB$61</f>
        <v>1.2543001538603453E-3</v>
      </c>
      <c r="EK3" s="8">
        <f t="shared" ref="EK3:EK66" ca="1" si="40">DA3*$CS$9*$CB$62</f>
        <v>1.622432720072774E-5</v>
      </c>
      <c r="EL3" s="8">
        <f t="shared" ref="EL3:EL66" ca="1" si="41">DB3*$CS$10*$CB$63</f>
        <v>0</v>
      </c>
      <c r="EM3" s="8">
        <f t="shared" ref="EM3:EM66" ca="1" si="42">DC3*$CS$11*$CB$64</f>
        <v>0</v>
      </c>
      <c r="EN3" s="8">
        <f t="shared" ref="EN3:EN66" ca="1" si="43">DD3*$CS$12*$CB$65</f>
        <v>0</v>
      </c>
      <c r="EO3" s="8">
        <f t="shared" ref="EO3:EO66" ca="1" si="44">DE3*$CS$13*$CB$66</f>
        <v>0</v>
      </c>
      <c r="EP3" s="8">
        <f t="shared" ref="EP3:EP66" ca="1" si="45">DF3*$CS$14*$CB$67</f>
        <v>0</v>
      </c>
      <c r="EQ3" s="8">
        <f t="shared" ref="EQ3:EQ66" ca="1" si="46">DG3*$CS$15*$CB$68</f>
        <v>2.2512817742669004E-5</v>
      </c>
      <c r="ER3" s="8">
        <f t="shared" ref="ER3:ER66" ca="1" si="47">DH3*$CS$16*$CB$69</f>
        <v>-2.1462234920428232E-3</v>
      </c>
      <c r="ET3" s="6">
        <f t="shared" ref="ET3:ET66" ca="1" si="48">SUM(ED3:ER3)</f>
        <v>-3.6062907522140838E-3</v>
      </c>
    </row>
    <row r="4" spans="2:150">
      <c r="B4" s="11">
        <f t="shared" ca="1" si="4"/>
        <v>0</v>
      </c>
      <c r="C4" s="11">
        <f t="shared" ca="1" si="0"/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0.2356</v>
      </c>
      <c r="M4">
        <v>0.1857</v>
      </c>
      <c r="N4">
        <v>0.185</v>
      </c>
      <c r="Q4">
        <f t="shared" ca="1" si="5"/>
        <v>-0.25700000000000001</v>
      </c>
      <c r="R4">
        <f t="shared" ca="1" si="1"/>
        <v>-0.25700000000000001</v>
      </c>
      <c r="S4">
        <f t="shared" ca="1" si="1"/>
        <v>-0.15579999999999999</v>
      </c>
      <c r="T4">
        <f t="shared" ca="1" si="1"/>
        <v>-0.36860000000000004</v>
      </c>
      <c r="U4">
        <f t="shared" ca="1" si="1"/>
        <v>-0.55970000000000009</v>
      </c>
      <c r="V4">
        <f t="shared" ca="1" si="1"/>
        <v>-0.25700000000000001</v>
      </c>
      <c r="W4">
        <f t="shared" ca="1" si="1"/>
        <v>-0.25700000000000001</v>
      </c>
      <c r="Y4">
        <f ca="1"/>
        <v>-0.55970000000000009</v>
      </c>
      <c r="AA4">
        <v>7.1474283999999999E-2</v>
      </c>
      <c r="AB4">
        <v>-9.4401344999999998E-2</v>
      </c>
      <c r="AC4">
        <v>-7.2839886000000006E-2</v>
      </c>
      <c r="AD4">
        <v>4.0156692000000001E-2</v>
      </c>
      <c r="AE4">
        <v>-9.5666329999999994E-2</v>
      </c>
      <c r="AF4">
        <v>8.8336184999999998E-2</v>
      </c>
      <c r="AG4">
        <v>3.2554E-2</v>
      </c>
      <c r="AH4">
        <v>-5.0895847000000001E-2</v>
      </c>
      <c r="AI4">
        <v>5.0925567999999997E-2</v>
      </c>
      <c r="AJ4">
        <v>4.9438477000000002E-2</v>
      </c>
      <c r="AK4">
        <v>3.0313626E-2</v>
      </c>
      <c r="AL4">
        <v>8.2453029999999997E-2</v>
      </c>
      <c r="AM4">
        <v>8.1315520000000002E-2</v>
      </c>
      <c r="AN4">
        <v>-2.1401941999999998E-3</v>
      </c>
      <c r="AO4">
        <v>9.5126420000000003E-2</v>
      </c>
      <c r="AP4">
        <v>8.2268190000000005E-2</v>
      </c>
      <c r="AQ4">
        <f ca="1"/>
        <v>0.27238209918695611</v>
      </c>
      <c r="AR4">
        <f t="shared" ca="1" si="6"/>
        <v>0.35465028918695612</v>
      </c>
      <c r="AS4" s="2">
        <f t="shared" ca="1" si="7"/>
        <v>0.35465028918695612</v>
      </c>
      <c r="AU4">
        <v>0.28382410000000002</v>
      </c>
      <c r="AV4">
        <v>-5.7854860000000001E-2</v>
      </c>
      <c r="AW4">
        <v>0.43986737999999997</v>
      </c>
      <c r="AX4">
        <v>-9.0845029999999993E-2</v>
      </c>
      <c r="AY4">
        <v>-0.33406272999999997</v>
      </c>
      <c r="AZ4">
        <v>-0.24825955999999999</v>
      </c>
      <c r="BA4">
        <v>4.2071341999999998E-2</v>
      </c>
      <c r="BB4">
        <v>0.17756167</v>
      </c>
      <c r="BC4">
        <v>-4.0442514999999998E-2</v>
      </c>
      <c r="BD4">
        <v>0.22546240000000001</v>
      </c>
      <c r="BE4">
        <v>-0.14990455999999999</v>
      </c>
      <c r="BF4">
        <v>0.24935904</v>
      </c>
      <c r="BG4">
        <v>-4.9186439999999998E-2</v>
      </c>
      <c r="BH4">
        <v>0.36166862</v>
      </c>
      <c r="BI4">
        <v>0.15204391</v>
      </c>
      <c r="BJ4">
        <v>5.7644147E-2</v>
      </c>
      <c r="BK4">
        <f ca="1"/>
        <v>0.14526067652543118</v>
      </c>
      <c r="BL4">
        <f t="shared" ca="1" si="8"/>
        <v>0.20290482352543118</v>
      </c>
      <c r="BM4" s="3">
        <f t="shared" ca="1" si="9"/>
        <v>0.20290482352543118</v>
      </c>
      <c r="BO4">
        <v>-0.42048081999999998</v>
      </c>
      <c r="BX4">
        <f t="shared" si="10"/>
        <v>-0.42048081999999998</v>
      </c>
      <c r="BY4" s="3">
        <f t="shared" ca="1" si="11"/>
        <v>0.20290482352543118</v>
      </c>
      <c r="BZ4" s="5">
        <v>1</v>
      </c>
      <c r="CA4">
        <f t="shared" ca="1" si="12"/>
        <v>1</v>
      </c>
      <c r="CB4">
        <f t="shared" si="13"/>
        <v>0.28382410000000002</v>
      </c>
      <c r="CC4">
        <f t="shared" si="2"/>
        <v>-5.7854860000000001E-2</v>
      </c>
      <c r="CD4">
        <f t="shared" si="2"/>
        <v>0.43986737999999997</v>
      </c>
      <c r="CE4">
        <f t="shared" si="2"/>
        <v>-9.0845029999999993E-2</v>
      </c>
      <c r="CF4">
        <f t="shared" si="2"/>
        <v>-0.33406272999999997</v>
      </c>
      <c r="CG4">
        <f t="shared" si="2"/>
        <v>-0.24825955999999999</v>
      </c>
      <c r="CH4">
        <f t="shared" si="2"/>
        <v>4.2071341999999998E-2</v>
      </c>
      <c r="CI4">
        <f t="shared" si="2"/>
        <v>0.17756167</v>
      </c>
      <c r="CJ4">
        <f t="shared" si="2"/>
        <v>-4.0442514999999998E-2</v>
      </c>
      <c r="CK4">
        <f t="shared" si="2"/>
        <v>0.22546240000000001</v>
      </c>
      <c r="CL4">
        <f t="shared" si="2"/>
        <v>-0.14990455999999999</v>
      </c>
      <c r="CM4">
        <f t="shared" si="2"/>
        <v>0.24935904</v>
      </c>
      <c r="CN4">
        <f t="shared" si="2"/>
        <v>-4.9186439999999998E-2</v>
      </c>
      <c r="CO4">
        <f t="shared" si="2"/>
        <v>0.36166862</v>
      </c>
      <c r="CP4">
        <f t="shared" si="2"/>
        <v>0.15204391</v>
      </c>
      <c r="CQ4" s="2">
        <f t="shared" ca="1" si="14"/>
        <v>0.35465028918695612</v>
      </c>
      <c r="CR4">
        <v>1</v>
      </c>
      <c r="CS4">
        <f t="shared" ca="1" si="15"/>
        <v>1</v>
      </c>
      <c r="CT4">
        <f t="shared" si="16"/>
        <v>7.1474283999999999E-2</v>
      </c>
      <c r="CU4">
        <f t="shared" si="3"/>
        <v>-9.4401344999999998E-2</v>
      </c>
      <c r="CV4">
        <f t="shared" si="3"/>
        <v>-7.2839886000000006E-2</v>
      </c>
      <c r="CW4">
        <f t="shared" si="3"/>
        <v>4.0156692000000001E-2</v>
      </c>
      <c r="CX4">
        <f t="shared" si="3"/>
        <v>-9.5666329999999994E-2</v>
      </c>
      <c r="CY4">
        <f t="shared" si="3"/>
        <v>8.8336184999999998E-2</v>
      </c>
      <c r="CZ4">
        <f t="shared" si="3"/>
        <v>3.2554E-2</v>
      </c>
      <c r="DA4">
        <f t="shared" si="3"/>
        <v>-5.0895847000000001E-2</v>
      </c>
      <c r="DB4">
        <f t="shared" si="3"/>
        <v>5.0925567999999997E-2</v>
      </c>
      <c r="DC4">
        <f t="shared" si="3"/>
        <v>4.9438477000000002E-2</v>
      </c>
      <c r="DD4">
        <f t="shared" si="3"/>
        <v>3.0313626E-2</v>
      </c>
      <c r="DE4">
        <f t="shared" si="3"/>
        <v>8.2453029999999997E-2</v>
      </c>
      <c r="DF4">
        <f t="shared" si="3"/>
        <v>8.1315520000000002E-2</v>
      </c>
      <c r="DG4">
        <f t="shared" si="3"/>
        <v>-2.1401941999999998E-3</v>
      </c>
      <c r="DH4">
        <f t="shared" si="3"/>
        <v>9.5126420000000003E-2</v>
      </c>
      <c r="DI4">
        <f t="shared" ca="1" si="17"/>
        <v>-0.55970000000000009</v>
      </c>
      <c r="DJ4">
        <v>1</v>
      </c>
      <c r="DL4" s="6">
        <f t="shared" ca="1" si="18"/>
        <v>0</v>
      </c>
      <c r="DM4" s="6">
        <f t="shared" ca="1" si="19"/>
        <v>3.2986735308728088E-2</v>
      </c>
      <c r="DN4" s="6">
        <f t="shared" ca="1" si="20"/>
        <v>-1.7008746539156527E-2</v>
      </c>
      <c r="DO4" s="6">
        <f t="shared" ca="1" si="21"/>
        <v>0</v>
      </c>
      <c r="DP4" s="6">
        <f t="shared" ca="1" si="22"/>
        <v>2.9006191783956081E-2</v>
      </c>
      <c r="DQ4" s="6">
        <f t="shared" ca="1" si="23"/>
        <v>0</v>
      </c>
      <c r="DR4" s="6">
        <f t="shared" ca="1" si="24"/>
        <v>1.2786064697027437E-2</v>
      </c>
      <c r="DS4" s="6">
        <f t="shared" ca="1" si="25"/>
        <v>2.1867149664681011E-3</v>
      </c>
      <c r="DT4" s="6">
        <f t="shared" ca="1" si="26"/>
        <v>0</v>
      </c>
      <c r="DU4" s="6">
        <f t="shared" ca="1" si="27"/>
        <v>0</v>
      </c>
      <c r="DV4" s="6">
        <f t="shared" ca="1" si="28"/>
        <v>0</v>
      </c>
      <c r="DW4" s="6">
        <f t="shared" ca="1" si="29"/>
        <v>0</v>
      </c>
      <c r="DX4" s="6">
        <f t="shared" ca="1" si="30"/>
        <v>0</v>
      </c>
      <c r="DY4" s="6">
        <f t="shared" ca="1" si="31"/>
        <v>-2.2814575869711871E-4</v>
      </c>
      <c r="DZ4" s="6">
        <f t="shared" ca="1" si="32"/>
        <v>-1.3217655554326012E-2</v>
      </c>
      <c r="EB4" s="6">
        <f t="shared" ca="1" si="33"/>
        <v>3.0389041520737042E-2</v>
      </c>
      <c r="ED4" s="8">
        <f t="shared" ref="ED4:ED66" ca="1" si="49">CT4*$CS$2*$CB$55</f>
        <v>0</v>
      </c>
      <c r="EE4" s="8">
        <f t="shared" ca="1" si="34"/>
        <v>5.5636808652901933E-3</v>
      </c>
      <c r="EF4" s="8">
        <f t="shared" ca="1" si="35"/>
        <v>-2.213534320019753E-3</v>
      </c>
      <c r="EG4" s="8">
        <f t="shared" ca="1" si="36"/>
        <v>0</v>
      </c>
      <c r="EH4" s="8">
        <f t="shared" ca="1" si="37"/>
        <v>4.9578629895430243E-3</v>
      </c>
      <c r="EI4" s="8">
        <f t="shared" ca="1" si="38"/>
        <v>0</v>
      </c>
      <c r="EJ4" s="8">
        <f t="shared" ca="1" si="39"/>
        <v>-7.4367973940866734E-4</v>
      </c>
      <c r="EK4" s="8">
        <f t="shared" ca="1" si="40"/>
        <v>1.9884707944607929E-4</v>
      </c>
      <c r="EL4" s="8">
        <f t="shared" ca="1" si="41"/>
        <v>0</v>
      </c>
      <c r="EM4" s="8">
        <f t="shared" ca="1" si="42"/>
        <v>0</v>
      </c>
      <c r="EN4" s="8">
        <f t="shared" ca="1" si="43"/>
        <v>0</v>
      </c>
      <c r="EO4" s="8">
        <f t="shared" ca="1" si="44"/>
        <v>0</v>
      </c>
      <c r="EP4" s="8">
        <f t="shared" ca="1" si="45"/>
        <v>0</v>
      </c>
      <c r="EQ4" s="8">
        <f t="shared" ca="1" si="46"/>
        <v>-8.7238918977697492E-7</v>
      </c>
      <c r="ER4" s="8">
        <f t="shared" ca="1" si="47"/>
        <v>2.2464682038165961E-3</v>
      </c>
      <c r="ET4" s="6">
        <f t="shared" ca="1" si="48"/>
        <v>1.0008772689477696E-2</v>
      </c>
    </row>
    <row r="5" spans="2:150">
      <c r="B5" s="11">
        <f t="shared" ca="1" si="4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5"/>
        <v>-7.1300000000000002E-2</v>
      </c>
      <c r="R5">
        <f t="shared" ca="1" si="1"/>
        <v>-2.1400000000000002E-2</v>
      </c>
      <c r="S5">
        <f t="shared" ca="1" si="1"/>
        <v>-0.317</v>
      </c>
      <c r="T5">
        <f t="shared" ca="1" si="1"/>
        <v>-0.58729999999999993</v>
      </c>
      <c r="U5">
        <f t="shared" ca="1" si="1"/>
        <v>-0.45369999999999999</v>
      </c>
      <c r="V5">
        <f t="shared" ca="1" si="1"/>
        <v>-7.2000000000000008E-2</v>
      </c>
      <c r="W5">
        <f t="shared" ca="1" si="1"/>
        <v>-7.1300000000000002E-2</v>
      </c>
      <c r="Y5">
        <f ca="1"/>
        <v>-0.25700000000000001</v>
      </c>
      <c r="AA5">
        <v>7.9980269999999996E-3</v>
      </c>
      <c r="AB5">
        <v>6.7037716999999997E-3</v>
      </c>
      <c r="AC5">
        <v>9.9724380000000001E-2</v>
      </c>
      <c r="AD5">
        <v>8.3184240000000007E-2</v>
      </c>
      <c r="AE5">
        <v>-8.292418E-2</v>
      </c>
      <c r="AF5">
        <v>9.3748200000000007E-3</v>
      </c>
      <c r="AG5">
        <v>5.9292196999999998E-2</v>
      </c>
      <c r="AH5">
        <v>3.6247343000000001E-2</v>
      </c>
      <c r="AI5">
        <v>-8.9721813999999997E-2</v>
      </c>
      <c r="AJ5">
        <v>4.3566107999999999E-2</v>
      </c>
      <c r="AK5">
        <v>-7.5893160000000001E-2</v>
      </c>
      <c r="AL5">
        <v>-1.9007324999999999E-2</v>
      </c>
      <c r="AM5">
        <v>6.6729319999999995E-2</v>
      </c>
      <c r="AN5">
        <v>-5.7735763000000002E-2</v>
      </c>
      <c r="AO5">
        <v>-9.0603240000000002E-2</v>
      </c>
      <c r="AP5">
        <v>-6.1922044000000002E-2</v>
      </c>
      <c r="AQ5">
        <f ca="1"/>
        <v>2.4183900544509966E-2</v>
      </c>
      <c r="AR5">
        <f t="shared" ca="1" si="6"/>
        <v>-3.7738143455490036E-2</v>
      </c>
      <c r="AS5" s="2">
        <f t="shared" ca="1" si="7"/>
        <v>0</v>
      </c>
      <c r="AU5">
        <v>1.8737018000000001E-2</v>
      </c>
      <c r="AV5">
        <v>-5.5987549999999997E-2</v>
      </c>
      <c r="AW5">
        <v>2.7072429999999998E-3</v>
      </c>
      <c r="AX5">
        <v>0.18901225999999999</v>
      </c>
      <c r="AY5">
        <v>-0.25542584000000002</v>
      </c>
      <c r="AZ5">
        <v>0.16210537999999999</v>
      </c>
      <c r="BA5">
        <v>-0.22695968</v>
      </c>
      <c r="BB5">
        <v>-0.11146130999999999</v>
      </c>
      <c r="BC5">
        <v>0.20400119</v>
      </c>
      <c r="BD5">
        <v>-0.15545869000000001</v>
      </c>
      <c r="BE5">
        <v>-0.22558402999999999</v>
      </c>
      <c r="BF5">
        <v>-0.15504754000000001</v>
      </c>
      <c r="BG5">
        <v>-0.10888074</v>
      </c>
      <c r="BH5">
        <v>0.21065289000000001</v>
      </c>
      <c r="BI5">
        <v>-0.24499476000000001</v>
      </c>
      <c r="BJ5">
        <v>-9.6475420000000006E-2</v>
      </c>
      <c r="BK5">
        <f ca="1"/>
        <v>-9.9024479031290011E-2</v>
      </c>
      <c r="BL5">
        <f t="shared" ca="1" si="8"/>
        <v>-0.19549989903129</v>
      </c>
      <c r="BM5" s="3">
        <f t="shared" ca="1" si="9"/>
        <v>0</v>
      </c>
      <c r="BO5">
        <v>9.2533530000000003E-2</v>
      </c>
      <c r="BX5">
        <f t="shared" si="10"/>
        <v>9.2533530000000003E-2</v>
      </c>
      <c r="BY5" s="3">
        <f t="shared" ca="1" si="11"/>
        <v>0</v>
      </c>
      <c r="BZ5" s="5">
        <v>1</v>
      </c>
      <c r="CA5">
        <f t="shared" ca="1" si="12"/>
        <v>0</v>
      </c>
      <c r="CB5">
        <f t="shared" si="13"/>
        <v>1.8737018000000001E-2</v>
      </c>
      <c r="CC5">
        <f t="shared" si="2"/>
        <v>-5.5987549999999997E-2</v>
      </c>
      <c r="CD5">
        <f t="shared" si="2"/>
        <v>2.7072429999999998E-3</v>
      </c>
      <c r="CE5">
        <f t="shared" si="2"/>
        <v>0.18901225999999999</v>
      </c>
      <c r="CF5">
        <f t="shared" si="2"/>
        <v>-0.25542584000000002</v>
      </c>
      <c r="CG5">
        <f t="shared" si="2"/>
        <v>0.16210537999999999</v>
      </c>
      <c r="CH5">
        <f t="shared" si="2"/>
        <v>-0.22695968</v>
      </c>
      <c r="CI5">
        <f t="shared" si="2"/>
        <v>-0.11146130999999999</v>
      </c>
      <c r="CJ5">
        <f t="shared" si="2"/>
        <v>0.20400119</v>
      </c>
      <c r="CK5">
        <f t="shared" si="2"/>
        <v>-0.15545869000000001</v>
      </c>
      <c r="CL5">
        <f t="shared" si="2"/>
        <v>-0.22558402999999999</v>
      </c>
      <c r="CM5">
        <f t="shared" si="2"/>
        <v>-0.15504754000000001</v>
      </c>
      <c r="CN5">
        <f t="shared" si="2"/>
        <v>-0.10888074</v>
      </c>
      <c r="CO5">
        <f t="shared" si="2"/>
        <v>0.21065289000000001</v>
      </c>
      <c r="CP5">
        <f t="shared" si="2"/>
        <v>-0.24499476000000001</v>
      </c>
      <c r="CQ5" s="2">
        <f t="shared" ca="1" si="14"/>
        <v>0</v>
      </c>
      <c r="CR5">
        <v>1</v>
      </c>
      <c r="CS5">
        <f t="shared" ca="1" si="15"/>
        <v>0</v>
      </c>
      <c r="CT5">
        <f t="shared" si="16"/>
        <v>7.9980269999999996E-3</v>
      </c>
      <c r="CU5">
        <f t="shared" si="3"/>
        <v>6.7037716999999997E-3</v>
      </c>
      <c r="CV5">
        <f t="shared" si="3"/>
        <v>9.9724380000000001E-2</v>
      </c>
      <c r="CW5">
        <f t="shared" si="3"/>
        <v>8.3184240000000007E-2</v>
      </c>
      <c r="CX5">
        <f t="shared" si="3"/>
        <v>-8.292418E-2</v>
      </c>
      <c r="CY5">
        <f t="shared" si="3"/>
        <v>9.3748200000000007E-3</v>
      </c>
      <c r="CZ5">
        <f t="shared" si="3"/>
        <v>5.9292196999999998E-2</v>
      </c>
      <c r="DA5">
        <f t="shared" si="3"/>
        <v>3.6247343000000001E-2</v>
      </c>
      <c r="DB5">
        <f t="shared" si="3"/>
        <v>-8.9721813999999997E-2</v>
      </c>
      <c r="DC5">
        <f t="shared" si="3"/>
        <v>4.3566107999999999E-2</v>
      </c>
      <c r="DD5">
        <f t="shared" si="3"/>
        <v>-7.5893160000000001E-2</v>
      </c>
      <c r="DE5">
        <f t="shared" si="3"/>
        <v>-1.9007324999999999E-2</v>
      </c>
      <c r="DF5">
        <f t="shared" si="3"/>
        <v>6.6729319999999995E-2</v>
      </c>
      <c r="DG5">
        <f t="shared" si="3"/>
        <v>-5.7735763000000002E-2</v>
      </c>
      <c r="DH5">
        <f t="shared" si="3"/>
        <v>-9.0603240000000002E-2</v>
      </c>
      <c r="DI5">
        <f t="shared" ca="1" si="17"/>
        <v>-0.25700000000000001</v>
      </c>
      <c r="DJ5">
        <v>1</v>
      </c>
      <c r="DL5" s="6">
        <f t="shared" ca="1" si="18"/>
        <v>0</v>
      </c>
      <c r="DM5" s="6">
        <f t="shared" ca="1" si="19"/>
        <v>1.5146669598611967E-2</v>
      </c>
      <c r="DN5" s="6">
        <f t="shared" ca="1" si="20"/>
        <v>-7.8099836708294202E-3</v>
      </c>
      <c r="DO5" s="6">
        <f t="shared" ca="1" si="21"/>
        <v>0</v>
      </c>
      <c r="DP5" s="6">
        <f t="shared" ca="1" si="22"/>
        <v>1.3318905285825822E-2</v>
      </c>
      <c r="DQ5" s="6">
        <f t="shared" ca="1" si="23"/>
        <v>0</v>
      </c>
      <c r="DR5" s="6">
        <f t="shared" ca="1" si="24"/>
        <v>5.8710356032446861E-3</v>
      </c>
      <c r="DS5" s="6">
        <f t="shared" ca="1" si="25"/>
        <v>1.0040838777600535E-3</v>
      </c>
      <c r="DT5" s="6">
        <f t="shared" ca="1" si="26"/>
        <v>0</v>
      </c>
      <c r="DU5" s="6">
        <f t="shared" ca="1" si="27"/>
        <v>0</v>
      </c>
      <c r="DV5" s="6">
        <f t="shared" ca="1" si="28"/>
        <v>0</v>
      </c>
      <c r="DW5" s="6">
        <f t="shared" ca="1" si="29"/>
        <v>0</v>
      </c>
      <c r="DX5" s="6">
        <f t="shared" ca="1" si="30"/>
        <v>0</v>
      </c>
      <c r="DY5" s="6">
        <f t="shared" ca="1" si="31"/>
        <v>-1.0475872786342595E-4</v>
      </c>
      <c r="DZ5" s="6">
        <f t="shared" ca="1" si="32"/>
        <v>-6.0692111442947737E-3</v>
      </c>
      <c r="EB5" s="6">
        <f t="shared" ca="1" si="33"/>
        <v>0</v>
      </c>
      <c r="ED5" s="8">
        <f t="shared" ca="1" si="49"/>
        <v>0</v>
      </c>
      <c r="EE5" s="8">
        <f t="shared" ca="1" si="34"/>
        <v>-3.9509655643745238E-4</v>
      </c>
      <c r="EF5" s="8">
        <f t="shared" ca="1" si="35"/>
        <v>3.0305283244497589E-3</v>
      </c>
      <c r="EG5" s="8">
        <f t="shared" ca="1" si="36"/>
        <v>0</v>
      </c>
      <c r="EH5" s="8">
        <f t="shared" ca="1" si="37"/>
        <v>4.2975070012637034E-3</v>
      </c>
      <c r="EI5" s="8">
        <f t="shared" ca="1" si="38"/>
        <v>0</v>
      </c>
      <c r="EJ5" s="8">
        <f t="shared" ca="1" si="39"/>
        <v>-1.354500387477034E-3</v>
      </c>
      <c r="EK5" s="8">
        <f t="shared" ca="1" si="40"/>
        <v>-1.4161623625657093E-4</v>
      </c>
      <c r="EL5" s="8">
        <f t="shared" ca="1" si="41"/>
        <v>0</v>
      </c>
      <c r="EM5" s="8">
        <f t="shared" ca="1" si="42"/>
        <v>0</v>
      </c>
      <c r="EN5" s="8">
        <f t="shared" ca="1" si="43"/>
        <v>0</v>
      </c>
      <c r="EO5" s="8">
        <f t="shared" ca="1" si="44"/>
        <v>0</v>
      </c>
      <c r="EP5" s="8">
        <f t="shared" ca="1" si="45"/>
        <v>0</v>
      </c>
      <c r="EQ5" s="8">
        <f t="shared" ca="1" si="46"/>
        <v>-2.3534338848654693E-5</v>
      </c>
      <c r="ER5" s="8">
        <f t="shared" ca="1" si="47"/>
        <v>-2.1396505599891595E-3</v>
      </c>
      <c r="ET5" s="6">
        <f t="shared" ca="1" si="48"/>
        <v>3.2736372467045923E-3</v>
      </c>
    </row>
    <row r="6" spans="2:150">
      <c r="B6" s="11">
        <f t="shared" ca="1" si="4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5"/>
        <v>-0.18360000000000001</v>
      </c>
      <c r="R6">
        <f t="shared" ca="1" si="1"/>
        <v>-0.374</v>
      </c>
      <c r="S6">
        <f t="shared" ca="1" si="1"/>
        <v>-2.1400000000000002E-2</v>
      </c>
      <c r="T6">
        <f t="shared" ca="1" si="1"/>
        <v>-0.25700000000000001</v>
      </c>
      <c r="U6">
        <f t="shared" ca="1" si="1"/>
        <v>-7.2000000000000008E-2</v>
      </c>
      <c r="V6">
        <f t="shared" ca="1" si="1"/>
        <v>2.9899999999999982E-2</v>
      </c>
      <c r="W6">
        <f t="shared" ca="1" si="1"/>
        <v>-0.13300000000000001</v>
      </c>
      <c r="Y6">
        <f ca="1"/>
        <v>-0.15579999999999999</v>
      </c>
      <c r="AA6">
        <v>-7.2314866000000005E-2</v>
      </c>
      <c r="AB6">
        <v>-3.5883285000000001E-2</v>
      </c>
      <c r="AC6">
        <v>7.6286969999999996E-2</v>
      </c>
      <c r="AD6">
        <v>-5.5717326999999997E-2</v>
      </c>
      <c r="AE6">
        <v>6.9221959999999999E-2</v>
      </c>
      <c r="AF6">
        <v>-6.1235986999999999E-2</v>
      </c>
      <c r="AG6">
        <v>-7.8512810000000002E-2</v>
      </c>
      <c r="AH6">
        <v>-9.7882949999999996E-2</v>
      </c>
      <c r="AI6">
        <v>1.8870384E-2</v>
      </c>
      <c r="AJ6">
        <v>5.2410930000000001E-2</v>
      </c>
      <c r="AK6">
        <v>-6.0572233000000003E-2</v>
      </c>
      <c r="AL6">
        <v>-7.9631544999999998E-2</v>
      </c>
      <c r="AM6">
        <v>7.7391039999999994E-2</v>
      </c>
      <c r="AN6">
        <v>-4.5811816999999998E-2</v>
      </c>
      <c r="AO6">
        <v>-8.3817810000000006E-2</v>
      </c>
      <c r="AP6">
        <v>8.4587039999999992E-3</v>
      </c>
      <c r="AQ6">
        <f ca="1"/>
        <v>-4.9109057323879993E-3</v>
      </c>
      <c r="AR6">
        <f t="shared" ca="1" si="6"/>
        <v>3.5477982676119998E-3</v>
      </c>
      <c r="AS6" s="2">
        <f t="shared" ca="1" si="7"/>
        <v>3.5477982676119998E-3</v>
      </c>
      <c r="AU6">
        <v>0.21765508</v>
      </c>
      <c r="AV6">
        <v>-0.40779355</v>
      </c>
      <c r="AW6">
        <v>0.50347346000000004</v>
      </c>
      <c r="AX6">
        <v>7.6628210000000002E-2</v>
      </c>
      <c r="AY6">
        <v>-0.18104419999999999</v>
      </c>
      <c r="AZ6">
        <v>9.0449630000000003E-2</v>
      </c>
      <c r="BA6">
        <v>4.8227100000000002E-2</v>
      </c>
      <c r="BB6">
        <v>0.16263037999999999</v>
      </c>
      <c r="BC6">
        <v>3.6402773E-3</v>
      </c>
      <c r="BD6">
        <v>-0.15674742999999999</v>
      </c>
      <c r="BE6">
        <v>-0.38491783000000002</v>
      </c>
      <c r="BF6">
        <v>-0.18611174999999999</v>
      </c>
      <c r="BG6">
        <v>-0.17442071000000001</v>
      </c>
      <c r="BH6">
        <v>0.3459102</v>
      </c>
      <c r="BI6">
        <v>0.12923597000000001</v>
      </c>
      <c r="BJ6">
        <v>9.1918810000000004E-2</v>
      </c>
      <c r="BK6">
        <f ca="1"/>
        <v>-3.3292735976356062E-2</v>
      </c>
      <c r="BL6">
        <f t="shared" ca="1" si="8"/>
        <v>5.8626074023643941E-2</v>
      </c>
      <c r="BM6" s="3">
        <f t="shared" ca="1" si="9"/>
        <v>5.8626074023643941E-2</v>
      </c>
      <c r="BO6">
        <v>0.26618176999999998</v>
      </c>
      <c r="BQ6">
        <f ca="1">BM2*BO2</f>
        <v>-6.5134527680784829E-2</v>
      </c>
      <c r="BS6">
        <f ca="1">SUM(BQ6:BQ20)</f>
        <v>-0.15244296873105359</v>
      </c>
      <c r="BX6">
        <f t="shared" si="10"/>
        <v>0.26618176999999998</v>
      </c>
      <c r="BY6" s="3">
        <f t="shared" ca="1" si="11"/>
        <v>5.8626074023643941E-2</v>
      </c>
      <c r="BZ6" s="5">
        <v>1</v>
      </c>
      <c r="CA6">
        <f t="shared" ca="1" si="12"/>
        <v>1</v>
      </c>
      <c r="CB6">
        <f t="shared" si="13"/>
        <v>0.21765508</v>
      </c>
      <c r="CC6">
        <f t="shared" si="2"/>
        <v>-0.40779355</v>
      </c>
      <c r="CD6">
        <f t="shared" si="2"/>
        <v>0.50347346000000004</v>
      </c>
      <c r="CE6">
        <f t="shared" si="2"/>
        <v>7.6628210000000002E-2</v>
      </c>
      <c r="CF6">
        <f t="shared" si="2"/>
        <v>-0.18104419999999999</v>
      </c>
      <c r="CG6">
        <f t="shared" si="2"/>
        <v>9.0449630000000003E-2</v>
      </c>
      <c r="CH6">
        <f t="shared" si="2"/>
        <v>4.8227100000000002E-2</v>
      </c>
      <c r="CI6">
        <f t="shared" si="2"/>
        <v>0.16263037999999999</v>
      </c>
      <c r="CJ6">
        <f t="shared" si="2"/>
        <v>3.6402773E-3</v>
      </c>
      <c r="CK6">
        <f t="shared" si="2"/>
        <v>-0.15674742999999999</v>
      </c>
      <c r="CL6">
        <f t="shared" si="2"/>
        <v>-0.38491783000000002</v>
      </c>
      <c r="CM6">
        <f t="shared" si="2"/>
        <v>-0.18611174999999999</v>
      </c>
      <c r="CN6">
        <f t="shared" si="2"/>
        <v>-0.17442071000000001</v>
      </c>
      <c r="CO6">
        <f t="shared" si="2"/>
        <v>0.3459102</v>
      </c>
      <c r="CP6">
        <f t="shared" si="2"/>
        <v>0.12923597000000001</v>
      </c>
      <c r="CQ6" s="2">
        <f t="shared" ca="1" si="14"/>
        <v>3.5477982676119998E-3</v>
      </c>
      <c r="CR6">
        <v>1</v>
      </c>
      <c r="CS6">
        <f t="shared" ca="1" si="15"/>
        <v>1</v>
      </c>
      <c r="CT6">
        <f t="shared" si="16"/>
        <v>-7.2314866000000005E-2</v>
      </c>
      <c r="CU6">
        <f t="shared" si="3"/>
        <v>-3.5883285000000001E-2</v>
      </c>
      <c r="CV6">
        <f t="shared" si="3"/>
        <v>7.6286969999999996E-2</v>
      </c>
      <c r="CW6">
        <f t="shared" si="3"/>
        <v>-5.5717326999999997E-2</v>
      </c>
      <c r="CX6">
        <f t="shared" si="3"/>
        <v>6.9221959999999999E-2</v>
      </c>
      <c r="CY6">
        <f t="shared" si="3"/>
        <v>-6.1235986999999999E-2</v>
      </c>
      <c r="CZ6">
        <f t="shared" si="3"/>
        <v>-7.8512810000000002E-2</v>
      </c>
      <c r="DA6">
        <f t="shared" si="3"/>
        <v>-9.7882949999999996E-2</v>
      </c>
      <c r="DB6">
        <f t="shared" si="3"/>
        <v>1.8870384E-2</v>
      </c>
      <c r="DC6">
        <f t="shared" si="3"/>
        <v>5.2410930000000001E-2</v>
      </c>
      <c r="DD6">
        <f t="shared" si="3"/>
        <v>-6.0572233000000003E-2</v>
      </c>
      <c r="DE6">
        <f t="shared" si="3"/>
        <v>-7.9631544999999998E-2</v>
      </c>
      <c r="DF6">
        <f t="shared" si="3"/>
        <v>7.7391039999999994E-2</v>
      </c>
      <c r="DG6">
        <f t="shared" si="3"/>
        <v>-4.5811816999999998E-2</v>
      </c>
      <c r="DH6">
        <f t="shared" si="3"/>
        <v>-8.3817810000000006E-2</v>
      </c>
      <c r="DI6">
        <f t="shared" ca="1" si="17"/>
        <v>-0.15579999999999999</v>
      </c>
      <c r="DJ6">
        <v>1</v>
      </c>
      <c r="DL6" s="6">
        <f t="shared" ca="1" si="18"/>
        <v>0</v>
      </c>
      <c r="DM6" s="6">
        <f t="shared" ca="1" si="19"/>
        <v>9.1823000912986154E-3</v>
      </c>
      <c r="DN6" s="6">
        <f t="shared" ca="1" si="20"/>
        <v>-4.7346126689308309E-3</v>
      </c>
      <c r="DO6" s="6">
        <f t="shared" ca="1" si="21"/>
        <v>0</v>
      </c>
      <c r="DP6" s="6">
        <f t="shared" ca="1" si="22"/>
        <v>8.0742624261932409E-3</v>
      </c>
      <c r="DQ6" s="6">
        <f t="shared" ca="1" si="23"/>
        <v>0</v>
      </c>
      <c r="DR6" s="6">
        <f t="shared" ca="1" si="24"/>
        <v>3.5591725563638992E-3</v>
      </c>
      <c r="DS6" s="6">
        <f t="shared" ca="1" si="25"/>
        <v>6.0870143250979101E-4</v>
      </c>
      <c r="DT6" s="6">
        <f t="shared" ca="1" si="26"/>
        <v>0</v>
      </c>
      <c r="DU6" s="6">
        <f t="shared" ca="1" si="27"/>
        <v>0</v>
      </c>
      <c r="DV6" s="6">
        <f t="shared" ca="1" si="28"/>
        <v>0</v>
      </c>
      <c r="DW6" s="6">
        <f t="shared" ca="1" si="29"/>
        <v>0</v>
      </c>
      <c r="DX6" s="6">
        <f t="shared" ca="1" si="30"/>
        <v>0</v>
      </c>
      <c r="DY6" s="6">
        <f t="shared" ca="1" si="31"/>
        <v>-6.35074311327695E-5</v>
      </c>
      <c r="DZ6" s="6">
        <f t="shared" ca="1" si="32"/>
        <v>-3.679311658681423E-3</v>
      </c>
      <c r="EB6" s="6">
        <f t="shared" ca="1" si="33"/>
        <v>-5.1824534186092688E-2</v>
      </c>
      <c r="ED6" s="8">
        <f t="shared" ca="1" si="49"/>
        <v>0</v>
      </c>
      <c r="EE6" s="8">
        <f t="shared" ca="1" si="34"/>
        <v>2.1148337043106181E-3</v>
      </c>
      <c r="EF6" s="8">
        <f t="shared" ca="1" si="35"/>
        <v>2.318287898821221E-3</v>
      </c>
      <c r="EG6" s="8">
        <f t="shared" ca="1" si="36"/>
        <v>0</v>
      </c>
      <c r="EH6" s="8">
        <f t="shared" ca="1" si="37"/>
        <v>-3.5873958324483405E-3</v>
      </c>
      <c r="EI6" s="8">
        <f t="shared" ca="1" si="38"/>
        <v>0</v>
      </c>
      <c r="EJ6" s="8">
        <f t="shared" ca="1" si="39"/>
        <v>1.7935856140886594E-3</v>
      </c>
      <c r="EK6" s="8">
        <f t="shared" ca="1" si="40"/>
        <v>3.8242292608013E-4</v>
      </c>
      <c r="EL6" s="8">
        <f t="shared" ca="1" si="41"/>
        <v>0</v>
      </c>
      <c r="EM6" s="8">
        <f t="shared" ca="1" si="42"/>
        <v>0</v>
      </c>
      <c r="EN6" s="8">
        <f t="shared" ca="1" si="43"/>
        <v>0</v>
      </c>
      <c r="EO6" s="8">
        <f t="shared" ca="1" si="44"/>
        <v>0</v>
      </c>
      <c r="EP6" s="8">
        <f t="shared" ca="1" si="45"/>
        <v>0</v>
      </c>
      <c r="EQ6" s="8">
        <f t="shared" ca="1" si="46"/>
        <v>-1.8673881984560583E-5</v>
      </c>
      <c r="ER6" s="8">
        <f t="shared" ca="1" si="47"/>
        <v>-1.9794085079470115E-3</v>
      </c>
      <c r="ET6" s="6">
        <f t="shared" ca="1" si="48"/>
        <v>1.0236519209207164E-3</v>
      </c>
    </row>
    <row r="7" spans="2:150">
      <c r="B7" s="11">
        <f t="shared" ca="1" si="4"/>
        <v>0</v>
      </c>
      <c r="C7" s="11">
        <f t="shared" ca="1" si="0"/>
        <v>1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1</v>
      </c>
      <c r="J7" s="11">
        <f t="shared" ca="1" si="0"/>
        <v>0</v>
      </c>
      <c r="L7" s="6">
        <f t="shared" ref="L7:N9" ca="1" si="50">SUMPRODUCT(B2:H8,$Q$22:$W$28)</f>
        <v>-8.0402128350885163E-4</v>
      </c>
      <c r="M7" s="6">
        <f t="shared" ca="1" si="50"/>
        <v>1.7812682456805062E-3</v>
      </c>
      <c r="N7" s="6">
        <f t="shared" ca="1" si="50"/>
        <v>3.3583240450799244E-3</v>
      </c>
      <c r="O7">
        <f ca="1">SUM(Q22:W28)</f>
        <v>-4.672980927645444E-2</v>
      </c>
      <c r="Q7">
        <f t="shared" ca="1" si="5"/>
        <v>-0.48609999999999998</v>
      </c>
      <c r="R7">
        <f t="shared" ca="1" si="1"/>
        <v>-0.38030000000000003</v>
      </c>
      <c r="S7">
        <f t="shared" ca="1" si="1"/>
        <v>-0.18900000000000003</v>
      </c>
      <c r="T7">
        <f t="shared" ca="1" si="1"/>
        <v>0.34930000000000005</v>
      </c>
      <c r="U7">
        <f t="shared" ca="1" si="1"/>
        <v>0.26549999999999996</v>
      </c>
      <c r="V7">
        <f t="shared" ca="1" si="1"/>
        <v>-0.193</v>
      </c>
      <c r="W7">
        <f t="shared" ca="1" si="1"/>
        <v>-0.89</v>
      </c>
      <c r="Y7">
        <f ca="1"/>
        <v>-0.36860000000000004</v>
      </c>
      <c r="AA7">
        <v>-7.6499659999999997E-2</v>
      </c>
      <c r="AB7">
        <v>7.1696120000000002E-2</v>
      </c>
      <c r="AC7">
        <v>-6.9534750000000006E-2</v>
      </c>
      <c r="AD7">
        <v>2.7230306999999999E-2</v>
      </c>
      <c r="AE7">
        <v>-5.9028940000000002E-2</v>
      </c>
      <c r="AF7">
        <v>-4.3736473000000001E-3</v>
      </c>
      <c r="AG7">
        <v>5.1697596999999998E-2</v>
      </c>
      <c r="AH7">
        <v>3.5746097999999997E-2</v>
      </c>
      <c r="AI7">
        <v>2.3078956000000001E-2</v>
      </c>
      <c r="AJ7">
        <v>-4.2867522999999998E-2</v>
      </c>
      <c r="AK7">
        <v>6.8590805000000005E-2</v>
      </c>
      <c r="AL7">
        <v>-4.8744010000000004E-3</v>
      </c>
      <c r="AM7">
        <v>-5.1911574000000002E-2</v>
      </c>
      <c r="AN7">
        <v>2.5712222E-2</v>
      </c>
      <c r="AO7">
        <v>-3.9239099999999999E-2</v>
      </c>
      <c r="AP7">
        <v>3.0632183E-2</v>
      </c>
      <c r="AQ7">
        <f ca="1"/>
        <v>-0.24482532719985486</v>
      </c>
      <c r="AR7">
        <f t="shared" ca="1" si="6"/>
        <v>-0.21419314419985486</v>
      </c>
      <c r="AS7" s="2">
        <f t="shared" ca="1" si="7"/>
        <v>0</v>
      </c>
      <c r="AU7">
        <v>9.2425880000000002E-2</v>
      </c>
      <c r="AV7">
        <v>-0.19582134000000001</v>
      </c>
      <c r="AW7">
        <v>-4.5237510000000002E-2</v>
      </c>
      <c r="AX7">
        <v>-3.4384996000000001E-2</v>
      </c>
      <c r="AY7">
        <v>0.13578525</v>
      </c>
      <c r="AZ7">
        <v>-0.18907046</v>
      </c>
      <c r="BA7">
        <v>-0.18369463</v>
      </c>
      <c r="BB7">
        <v>0.17802652999999999</v>
      </c>
      <c r="BC7">
        <v>-0.21200335000000001</v>
      </c>
      <c r="BD7">
        <v>-0.19299749999999999</v>
      </c>
      <c r="BE7">
        <v>0.25798520000000003</v>
      </c>
      <c r="BF7">
        <v>-1.2624547E-2</v>
      </c>
      <c r="BG7">
        <v>-0.13670498</v>
      </c>
      <c r="BH7">
        <v>5.1063119999999997E-2</v>
      </c>
      <c r="BI7">
        <v>-0.12354207</v>
      </c>
      <c r="BJ7">
        <v>-6.6898700000000005E-2</v>
      </c>
      <c r="BK7">
        <f ca="1"/>
        <v>8.5827342039369002E-3</v>
      </c>
      <c r="BL7">
        <f t="shared" ca="1" si="8"/>
        <v>-5.8315965796063102E-2</v>
      </c>
      <c r="BM7" s="3">
        <f t="shared" ca="1" si="9"/>
        <v>0</v>
      </c>
      <c r="BO7">
        <v>-0.21003732</v>
      </c>
      <c r="BQ7">
        <f t="shared" ref="BQ7:BQ20" ca="1" si="51">BM3*BO3</f>
        <v>4.7183820006722728E-2</v>
      </c>
      <c r="BX7">
        <f t="shared" si="10"/>
        <v>-0.21003732</v>
      </c>
      <c r="BY7" s="3">
        <f t="shared" ca="1" si="11"/>
        <v>0</v>
      </c>
      <c r="BZ7" s="5">
        <v>1</v>
      </c>
      <c r="CA7">
        <f t="shared" ca="1" si="12"/>
        <v>0</v>
      </c>
      <c r="CB7">
        <f t="shared" si="13"/>
        <v>9.2425880000000002E-2</v>
      </c>
      <c r="CC7">
        <f t="shared" si="2"/>
        <v>-0.19582134000000001</v>
      </c>
      <c r="CD7">
        <f t="shared" si="2"/>
        <v>-4.5237510000000002E-2</v>
      </c>
      <c r="CE7">
        <f t="shared" si="2"/>
        <v>-3.4384996000000001E-2</v>
      </c>
      <c r="CF7">
        <f t="shared" si="2"/>
        <v>0.13578525</v>
      </c>
      <c r="CG7">
        <f t="shared" si="2"/>
        <v>-0.18907046</v>
      </c>
      <c r="CH7">
        <f t="shared" si="2"/>
        <v>-0.18369463</v>
      </c>
      <c r="CI7">
        <f t="shared" si="2"/>
        <v>0.17802652999999999</v>
      </c>
      <c r="CJ7">
        <f t="shared" si="2"/>
        <v>-0.21200335000000001</v>
      </c>
      <c r="CK7">
        <f t="shared" si="2"/>
        <v>-0.19299749999999999</v>
      </c>
      <c r="CL7">
        <f t="shared" si="2"/>
        <v>0.25798520000000003</v>
      </c>
      <c r="CM7">
        <f t="shared" si="2"/>
        <v>-1.2624547E-2</v>
      </c>
      <c r="CN7">
        <f t="shared" si="2"/>
        <v>-0.13670498</v>
      </c>
      <c r="CO7">
        <f t="shared" si="2"/>
        <v>5.1063119999999997E-2</v>
      </c>
      <c r="CP7">
        <f t="shared" si="2"/>
        <v>-0.12354207</v>
      </c>
      <c r="CQ7" s="2">
        <f t="shared" ca="1" si="14"/>
        <v>0</v>
      </c>
      <c r="CR7">
        <v>1</v>
      </c>
      <c r="CS7">
        <f t="shared" ca="1" si="15"/>
        <v>0</v>
      </c>
      <c r="CT7">
        <f t="shared" si="16"/>
        <v>-7.6499659999999997E-2</v>
      </c>
      <c r="CU7">
        <f t="shared" si="3"/>
        <v>7.1696120000000002E-2</v>
      </c>
      <c r="CV7">
        <f t="shared" si="3"/>
        <v>-6.9534750000000006E-2</v>
      </c>
      <c r="CW7">
        <f t="shared" si="3"/>
        <v>2.7230306999999999E-2</v>
      </c>
      <c r="CX7">
        <f t="shared" si="3"/>
        <v>-5.9028940000000002E-2</v>
      </c>
      <c r="CY7">
        <f t="shared" si="3"/>
        <v>-4.3736473000000001E-3</v>
      </c>
      <c r="CZ7">
        <f t="shared" si="3"/>
        <v>5.1697596999999998E-2</v>
      </c>
      <c r="DA7">
        <f t="shared" si="3"/>
        <v>3.5746097999999997E-2</v>
      </c>
      <c r="DB7">
        <f t="shared" si="3"/>
        <v>2.3078956000000001E-2</v>
      </c>
      <c r="DC7">
        <f t="shared" si="3"/>
        <v>-4.2867522999999998E-2</v>
      </c>
      <c r="DD7">
        <f t="shared" si="3"/>
        <v>6.8590805000000005E-2</v>
      </c>
      <c r="DE7">
        <f t="shared" si="3"/>
        <v>-4.8744010000000004E-3</v>
      </c>
      <c r="DF7">
        <f t="shared" si="3"/>
        <v>-5.1911574000000002E-2</v>
      </c>
      <c r="DG7">
        <f t="shared" si="3"/>
        <v>2.5712222E-2</v>
      </c>
      <c r="DH7">
        <f t="shared" si="3"/>
        <v>-3.9239099999999999E-2</v>
      </c>
      <c r="DI7">
        <f t="shared" ca="1" si="17"/>
        <v>-0.36860000000000004</v>
      </c>
      <c r="DJ7">
        <v>1</v>
      </c>
      <c r="DL7" s="6">
        <f t="shared" ca="1" si="18"/>
        <v>0</v>
      </c>
      <c r="DM7" s="6">
        <f t="shared" ca="1" si="19"/>
        <v>2.1723978264779654E-2</v>
      </c>
      <c r="DN7" s="6">
        <f t="shared" ca="1" si="20"/>
        <v>-1.1201400704543675E-2</v>
      </c>
      <c r="DO7" s="6">
        <f t="shared" ca="1" si="21"/>
        <v>0</v>
      </c>
      <c r="DP7" s="6">
        <f t="shared" ca="1" si="22"/>
        <v>1.9102523300993768E-2</v>
      </c>
      <c r="DQ7" s="6">
        <f t="shared" ca="1" si="23"/>
        <v>0</v>
      </c>
      <c r="DR7" s="6">
        <f t="shared" ca="1" si="24"/>
        <v>8.4204814138365437E-3</v>
      </c>
      <c r="DS7" s="6">
        <f t="shared" ca="1" si="25"/>
        <v>1.4400985110597498E-3</v>
      </c>
      <c r="DT7" s="6">
        <f t="shared" ca="1" si="26"/>
        <v>0</v>
      </c>
      <c r="DU7" s="6">
        <f t="shared" ca="1" si="27"/>
        <v>0</v>
      </c>
      <c r="DV7" s="6">
        <f t="shared" ca="1" si="28"/>
        <v>0</v>
      </c>
      <c r="DW7" s="6">
        <f t="shared" ca="1" si="29"/>
        <v>0</v>
      </c>
      <c r="DX7" s="6">
        <f t="shared" ca="1" si="30"/>
        <v>0</v>
      </c>
      <c r="DY7" s="6">
        <f t="shared" ca="1" si="31"/>
        <v>-1.5024928828972296E-4</v>
      </c>
      <c r="DZ7" s="6">
        <f t="shared" ca="1" si="32"/>
        <v>-8.7047129485877568E-3</v>
      </c>
      <c r="EB7" s="6">
        <f t="shared" ca="1" si="33"/>
        <v>0</v>
      </c>
      <c r="ED7" s="8">
        <f t="shared" ca="1" si="49"/>
        <v>0</v>
      </c>
      <c r="EE7" s="8">
        <f t="shared" ca="1" si="34"/>
        <v>-4.2255153351845737E-3</v>
      </c>
      <c r="EF7" s="8">
        <f t="shared" ca="1" si="35"/>
        <v>-2.1130944048840701E-3</v>
      </c>
      <c r="EG7" s="8">
        <f t="shared" ca="1" si="36"/>
        <v>0</v>
      </c>
      <c r="EH7" s="8">
        <f t="shared" ca="1" si="37"/>
        <v>3.0591473189988143E-3</v>
      </c>
      <c r="EI7" s="8">
        <f t="shared" ca="1" si="38"/>
        <v>0</v>
      </c>
      <c r="EJ7" s="8">
        <f t="shared" ca="1" si="39"/>
        <v>-1.1810055742770258E-3</v>
      </c>
      <c r="EK7" s="8">
        <f t="shared" ca="1" si="40"/>
        <v>-1.3965790153552872E-4</v>
      </c>
      <c r="EL7" s="8">
        <f t="shared" ca="1" si="41"/>
        <v>0</v>
      </c>
      <c r="EM7" s="8">
        <f t="shared" ca="1" si="42"/>
        <v>0</v>
      </c>
      <c r="EN7" s="8">
        <f t="shared" ca="1" si="43"/>
        <v>0</v>
      </c>
      <c r="EO7" s="8">
        <f t="shared" ca="1" si="44"/>
        <v>0</v>
      </c>
      <c r="EP7" s="8">
        <f t="shared" ca="1" si="45"/>
        <v>0</v>
      </c>
      <c r="EQ7" s="8">
        <f t="shared" ca="1" si="46"/>
        <v>1.0480854736427991E-5</v>
      </c>
      <c r="ER7" s="8">
        <f t="shared" ca="1" si="47"/>
        <v>-9.2665518681749818E-4</v>
      </c>
      <c r="ET7" s="6">
        <f t="shared" ca="1" si="48"/>
        <v>-5.516300228963455E-3</v>
      </c>
    </row>
    <row r="8" spans="2:150">
      <c r="B8" s="11">
        <f t="shared" ca="1" si="4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50"/>
        <v>1.0277167100548691E-2</v>
      </c>
      <c r="M8" s="6">
        <f t="shared" ca="1" si="50"/>
        <v>-1.4145601046881333E-2</v>
      </c>
      <c r="N8" s="6">
        <f t="shared" ca="1" si="50"/>
        <v>-1.561687585530094E-2</v>
      </c>
      <c r="Q8">
        <f t="shared" ca="1" si="5"/>
        <v>-0.317</v>
      </c>
      <c r="R8">
        <f t="shared" ca="1" si="1"/>
        <v>-0.48609999999999998</v>
      </c>
      <c r="S8">
        <f t="shared" ca="1" si="1"/>
        <v>-0.46410000000000001</v>
      </c>
      <c r="T8">
        <f t="shared" ca="1" si="1"/>
        <v>-0.57010000000000005</v>
      </c>
      <c r="U8">
        <f t="shared" ca="1" si="1"/>
        <v>-0.73130000000000006</v>
      </c>
      <c r="V8">
        <f t="shared" ca="1" si="1"/>
        <v>-0.89</v>
      </c>
      <c r="W8">
        <f t="shared" ca="1" si="1"/>
        <v>-0.45369999999999999</v>
      </c>
      <c r="Y8">
        <f ca="1"/>
        <v>-0.55970000000000009</v>
      </c>
      <c r="AA8">
        <v>-3.9325150000000003E-2</v>
      </c>
      <c r="AB8">
        <v>-6.4316555999999997E-2</v>
      </c>
      <c r="AC8">
        <v>-9.5102220000000001E-2</v>
      </c>
      <c r="AD8">
        <v>-1.1715174E-2</v>
      </c>
      <c r="AE8">
        <v>7.9548045999999997E-2</v>
      </c>
      <c r="AF8">
        <v>-4.8579940000000002E-2</v>
      </c>
      <c r="AG8">
        <v>-1.3525552999999999E-2</v>
      </c>
      <c r="AH8">
        <v>-2.7723476E-2</v>
      </c>
      <c r="AI8">
        <v>-3.9342492999999996E-3</v>
      </c>
      <c r="AJ8">
        <v>-5.3566509999999998E-2</v>
      </c>
      <c r="AK8">
        <v>-6.7544649999999998E-2</v>
      </c>
      <c r="AL8">
        <v>-1.8438697000000001E-4</v>
      </c>
      <c r="AM8">
        <v>-1.7426647E-2</v>
      </c>
      <c r="AN8">
        <v>2.1032736E-2</v>
      </c>
      <c r="AO8">
        <v>5.6727454E-3</v>
      </c>
      <c r="AP8">
        <v>8.3661330000000006E-2</v>
      </c>
      <c r="AQ8">
        <f ca="1"/>
        <v>0.23228945442116006</v>
      </c>
      <c r="AR8">
        <f t="shared" ca="1" si="6"/>
        <v>0.31595078442116009</v>
      </c>
      <c r="AS8" s="2">
        <f t="shared" ca="1" si="7"/>
        <v>0.31595078442116009</v>
      </c>
      <c r="AU8">
        <v>0.14522616999999999</v>
      </c>
      <c r="AV8">
        <v>0.4015186</v>
      </c>
      <c r="AW8">
        <v>-0.12946930000000001</v>
      </c>
      <c r="AX8">
        <v>-6.0297354999999997E-2</v>
      </c>
      <c r="AY8">
        <v>0.24690238</v>
      </c>
      <c r="AZ8">
        <v>0.12504077</v>
      </c>
      <c r="BA8">
        <v>7.9490720000000001E-2</v>
      </c>
      <c r="BB8">
        <v>-0.23613735</v>
      </c>
      <c r="BC8">
        <v>0.20026640000000001</v>
      </c>
      <c r="BD8">
        <v>-4.8056632000000002E-2</v>
      </c>
      <c r="BE8">
        <v>4.2377819999999998E-3</v>
      </c>
      <c r="BF8">
        <v>-8.2650095000000007E-2</v>
      </c>
      <c r="BG8">
        <v>0.25524523999999998</v>
      </c>
      <c r="BH8">
        <v>2.5666225999999999E-3</v>
      </c>
      <c r="BI8">
        <v>-2.1294609999999999E-2</v>
      </c>
      <c r="BJ8">
        <v>-0.14314516999999999</v>
      </c>
      <c r="BK8">
        <f ca="1"/>
        <v>5.5608770343854697E-2</v>
      </c>
      <c r="BL8">
        <f t="shared" ca="1" si="8"/>
        <v>-8.7536399656145292E-2</v>
      </c>
      <c r="BM8" s="3">
        <f t="shared" ca="1" si="9"/>
        <v>0</v>
      </c>
      <c r="BO8">
        <v>-9.9999115E-2</v>
      </c>
      <c r="BQ8">
        <f t="shared" ca="1" si="51"/>
        <v>-8.5317586577928595E-2</v>
      </c>
      <c r="BX8">
        <f t="shared" si="10"/>
        <v>-9.9999115E-2</v>
      </c>
      <c r="BY8" s="3">
        <f t="shared" ca="1" si="11"/>
        <v>0</v>
      </c>
      <c r="BZ8" s="5">
        <v>1</v>
      </c>
      <c r="CA8">
        <f t="shared" ca="1" si="12"/>
        <v>0</v>
      </c>
      <c r="CB8">
        <f t="shared" si="13"/>
        <v>0.14522616999999999</v>
      </c>
      <c r="CC8">
        <f t="shared" si="2"/>
        <v>0.4015186</v>
      </c>
      <c r="CD8">
        <f t="shared" si="2"/>
        <v>-0.12946930000000001</v>
      </c>
      <c r="CE8">
        <f t="shared" si="2"/>
        <v>-6.0297354999999997E-2</v>
      </c>
      <c r="CF8">
        <f t="shared" si="2"/>
        <v>0.24690238</v>
      </c>
      <c r="CG8">
        <f t="shared" si="2"/>
        <v>0.12504077</v>
      </c>
      <c r="CH8">
        <f t="shared" si="2"/>
        <v>7.9490720000000001E-2</v>
      </c>
      <c r="CI8">
        <f t="shared" si="2"/>
        <v>-0.23613735</v>
      </c>
      <c r="CJ8">
        <f t="shared" si="2"/>
        <v>0.20026640000000001</v>
      </c>
      <c r="CK8">
        <f t="shared" si="2"/>
        <v>-4.8056632000000002E-2</v>
      </c>
      <c r="CL8">
        <f t="shared" si="2"/>
        <v>4.2377819999999998E-3</v>
      </c>
      <c r="CM8">
        <f t="shared" si="2"/>
        <v>-8.2650095000000007E-2</v>
      </c>
      <c r="CN8">
        <f t="shared" si="2"/>
        <v>0.25524523999999998</v>
      </c>
      <c r="CO8">
        <f t="shared" si="2"/>
        <v>2.5666225999999999E-3</v>
      </c>
      <c r="CP8">
        <f t="shared" si="2"/>
        <v>-2.1294609999999999E-2</v>
      </c>
      <c r="CQ8" s="2">
        <f t="shared" ca="1" si="14"/>
        <v>0.31595078442116009</v>
      </c>
      <c r="CR8">
        <v>1</v>
      </c>
      <c r="CS8">
        <f t="shared" ca="1" si="15"/>
        <v>1</v>
      </c>
      <c r="CT8">
        <f t="shared" si="16"/>
        <v>-3.9325150000000003E-2</v>
      </c>
      <c r="CU8">
        <f t="shared" si="3"/>
        <v>-6.4316555999999997E-2</v>
      </c>
      <c r="CV8">
        <f t="shared" si="3"/>
        <v>-9.5102220000000001E-2</v>
      </c>
      <c r="CW8">
        <f t="shared" si="3"/>
        <v>-1.1715174E-2</v>
      </c>
      <c r="CX8">
        <f t="shared" si="3"/>
        <v>7.9548045999999997E-2</v>
      </c>
      <c r="CY8">
        <f t="shared" si="3"/>
        <v>-4.8579940000000002E-2</v>
      </c>
      <c r="CZ8">
        <f t="shared" si="3"/>
        <v>-1.3525552999999999E-2</v>
      </c>
      <c r="DA8">
        <f t="shared" si="3"/>
        <v>-2.7723476E-2</v>
      </c>
      <c r="DB8">
        <f t="shared" si="3"/>
        <v>-3.9342492999999996E-3</v>
      </c>
      <c r="DC8">
        <f t="shared" si="3"/>
        <v>-5.3566509999999998E-2</v>
      </c>
      <c r="DD8">
        <f t="shared" si="3"/>
        <v>-6.7544649999999998E-2</v>
      </c>
      <c r="DE8">
        <f t="shared" si="3"/>
        <v>-1.8438697000000001E-4</v>
      </c>
      <c r="DF8">
        <f t="shared" si="3"/>
        <v>-1.7426647E-2</v>
      </c>
      <c r="DG8">
        <f t="shared" si="3"/>
        <v>2.1032736E-2</v>
      </c>
      <c r="DH8">
        <f t="shared" si="3"/>
        <v>5.6727454E-3</v>
      </c>
      <c r="DI8">
        <f t="shared" ca="1" si="17"/>
        <v>-0.55970000000000009</v>
      </c>
      <c r="DJ8">
        <v>1</v>
      </c>
      <c r="DL8" s="6">
        <f t="shared" ca="1" si="18"/>
        <v>0</v>
      </c>
      <c r="DM8" s="6">
        <f t="shared" ca="1" si="19"/>
        <v>3.2986735308728088E-2</v>
      </c>
      <c r="DN8" s="6">
        <f t="shared" ca="1" si="20"/>
        <v>-1.7008746539156527E-2</v>
      </c>
      <c r="DO8" s="6">
        <f t="shared" ca="1" si="21"/>
        <v>0</v>
      </c>
      <c r="DP8" s="6">
        <f t="shared" ca="1" si="22"/>
        <v>2.9006191783956081E-2</v>
      </c>
      <c r="DQ8" s="6">
        <f t="shared" ca="1" si="23"/>
        <v>0</v>
      </c>
      <c r="DR8" s="6">
        <f t="shared" ca="1" si="24"/>
        <v>1.2786064697027437E-2</v>
      </c>
      <c r="DS8" s="6">
        <f t="shared" ca="1" si="25"/>
        <v>2.1867149664681011E-3</v>
      </c>
      <c r="DT8" s="6">
        <f t="shared" ca="1" si="26"/>
        <v>0</v>
      </c>
      <c r="DU8" s="6">
        <f t="shared" ca="1" si="27"/>
        <v>0</v>
      </c>
      <c r="DV8" s="6">
        <f t="shared" ca="1" si="28"/>
        <v>0</v>
      </c>
      <c r="DW8" s="6">
        <f t="shared" ca="1" si="29"/>
        <v>0</v>
      </c>
      <c r="DX8" s="6">
        <f t="shared" ca="1" si="30"/>
        <v>0</v>
      </c>
      <c r="DY8" s="6">
        <f t="shared" ca="1" si="31"/>
        <v>-2.2814575869711871E-4</v>
      </c>
      <c r="DZ8" s="6">
        <f t="shared" ca="1" si="32"/>
        <v>-1.3217655554326012E-2</v>
      </c>
      <c r="EB8" s="6">
        <f t="shared" ca="1" si="33"/>
        <v>-2.2844496510679713E-2</v>
      </c>
      <c r="ED8" s="8">
        <f t="shared" ca="1" si="49"/>
        <v>0</v>
      </c>
      <c r="EE8" s="8">
        <f t="shared" ca="1" si="34"/>
        <v>3.7905899745238288E-3</v>
      </c>
      <c r="EF8" s="8">
        <f t="shared" ca="1" si="35"/>
        <v>-2.8900653122942688E-3</v>
      </c>
      <c r="EG8" s="8">
        <f t="shared" ca="1" si="36"/>
        <v>0</v>
      </c>
      <c r="EH8" s="8">
        <f t="shared" ca="1" si="37"/>
        <v>-4.1225404293638735E-3</v>
      </c>
      <c r="EI8" s="8">
        <f t="shared" ca="1" si="38"/>
        <v>0</v>
      </c>
      <c r="EJ8" s="8">
        <f t="shared" ca="1" si="39"/>
        <v>3.0898444831351348E-4</v>
      </c>
      <c r="EK8" s="8">
        <f t="shared" ca="1" si="40"/>
        <v>1.0831398944384347E-4</v>
      </c>
      <c r="EL8" s="8">
        <f t="shared" ca="1" si="41"/>
        <v>0</v>
      </c>
      <c r="EM8" s="8">
        <f t="shared" ca="1" si="42"/>
        <v>0</v>
      </c>
      <c r="EN8" s="8">
        <f t="shared" ca="1" si="43"/>
        <v>0</v>
      </c>
      <c r="EO8" s="8">
        <f t="shared" ca="1" si="44"/>
        <v>0</v>
      </c>
      <c r="EP8" s="8">
        <f t="shared" ca="1" si="45"/>
        <v>0</v>
      </c>
      <c r="EQ8" s="8">
        <f t="shared" ca="1" si="46"/>
        <v>8.5733955908454552E-6</v>
      </c>
      <c r="ER8" s="8">
        <f t="shared" ca="1" si="47"/>
        <v>1.3396532918454052E-4</v>
      </c>
      <c r="ET8" s="6">
        <f t="shared" ca="1" si="48"/>
        <v>-2.6621786046015705E-3</v>
      </c>
    </row>
    <row r="9" spans="2:150">
      <c r="B9" s="11">
        <f t="shared" ca="1" si="4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L9" s="6">
        <f t="shared" ca="1" si="50"/>
        <v>1.4344010231073095E-4</v>
      </c>
      <c r="M9" s="6">
        <f t="shared" ca="1" si="50"/>
        <v>-2.5017630172796117E-2</v>
      </c>
      <c r="N9" s="6">
        <f t="shared" ca="1" si="50"/>
        <v>1.1255416345241652E-2</v>
      </c>
      <c r="Y9">
        <f t="array" aca="1" ref="Y9:Y15" ca="1">TRANSPOSE(Q3:W3)</f>
        <v>-0.317</v>
      </c>
      <c r="AA9">
        <v>2.9380633999999999E-2</v>
      </c>
      <c r="AB9">
        <v>6.1333403000000002E-2</v>
      </c>
      <c r="AC9">
        <v>3.9413794999999998E-3</v>
      </c>
      <c r="AD9">
        <v>-3.6842748999999998E-3</v>
      </c>
      <c r="AE9">
        <v>1.1085786E-2</v>
      </c>
      <c r="AF9">
        <v>7.3607919999999993E-2</v>
      </c>
      <c r="AG9">
        <v>5.2342340000000001E-2</v>
      </c>
      <c r="AH9">
        <v>3.6633387000000003E-2</v>
      </c>
      <c r="AI9">
        <v>9.6853523999999996E-2</v>
      </c>
      <c r="AJ9">
        <v>-1.8506140000000001E-2</v>
      </c>
      <c r="AK9">
        <v>2.3044959E-2</v>
      </c>
      <c r="AL9">
        <v>2.8054789E-2</v>
      </c>
      <c r="AM9">
        <v>-4.0356487000000003E-2</v>
      </c>
      <c r="AN9">
        <v>-3.2628179000000002E-3</v>
      </c>
      <c r="AO9">
        <v>2.3135938000000002E-2</v>
      </c>
      <c r="AP9">
        <v>7.8920125999999993E-2</v>
      </c>
      <c r="AQ9">
        <f ca="1"/>
        <v>8.7565030578055966E-2</v>
      </c>
      <c r="AR9">
        <f t="shared" ca="1" si="6"/>
        <v>0.16648515657805596</v>
      </c>
      <c r="AS9" s="2">
        <f t="shared" ca="1" si="7"/>
        <v>0.16648515657805596</v>
      </c>
      <c r="AU9">
        <v>2.0072087999999998E-2</v>
      </c>
      <c r="AV9">
        <v>-0.29750186000000001</v>
      </c>
      <c r="AW9">
        <v>0.10478372</v>
      </c>
      <c r="AX9">
        <v>-0.15765999999999999</v>
      </c>
      <c r="AY9">
        <v>-5.4686446E-2</v>
      </c>
      <c r="AZ9">
        <v>0.23558383999999999</v>
      </c>
      <c r="BA9">
        <v>4.5555054999999997E-2</v>
      </c>
      <c r="BB9">
        <v>1.5767216999999999E-3</v>
      </c>
      <c r="BC9">
        <v>-0.30803138000000002</v>
      </c>
      <c r="BD9">
        <v>-6.589362E-2</v>
      </c>
      <c r="BE9">
        <v>-7.1534440000000005E-2</v>
      </c>
      <c r="BF9">
        <v>-3.5324662999999999E-2</v>
      </c>
      <c r="BG9">
        <v>-4.3211265999999998E-2</v>
      </c>
      <c r="BH9">
        <v>0.38755840000000003</v>
      </c>
      <c r="BI9">
        <v>9.4897490000000001E-2</v>
      </c>
      <c r="BJ9">
        <v>-0.19040426999999999</v>
      </c>
      <c r="BK9">
        <f ca="1"/>
        <v>-1.6291899785442404E-2</v>
      </c>
      <c r="BL9">
        <f t="shared" ca="1" si="8"/>
        <v>-0.20669616978544239</v>
      </c>
      <c r="BM9" s="3">
        <f t="shared" ca="1" si="9"/>
        <v>0</v>
      </c>
      <c r="BO9">
        <v>6.5708310000000006E-2</v>
      </c>
      <c r="BQ9">
        <f t="shared" ca="1" si="51"/>
        <v>0</v>
      </c>
      <c r="BX9">
        <f t="shared" si="10"/>
        <v>6.5708310000000006E-2</v>
      </c>
      <c r="BY9" s="3">
        <f t="shared" ca="1" si="11"/>
        <v>0</v>
      </c>
      <c r="BZ9" s="5">
        <v>1</v>
      </c>
      <c r="CA9">
        <f t="shared" ca="1" si="12"/>
        <v>0</v>
      </c>
      <c r="CB9">
        <f t="shared" si="13"/>
        <v>2.0072087999999998E-2</v>
      </c>
      <c r="CC9">
        <f t="shared" si="2"/>
        <v>-0.29750186000000001</v>
      </c>
      <c r="CD9">
        <f t="shared" si="2"/>
        <v>0.10478372</v>
      </c>
      <c r="CE9">
        <f t="shared" si="2"/>
        <v>-0.15765999999999999</v>
      </c>
      <c r="CF9">
        <f t="shared" si="2"/>
        <v>-5.4686446E-2</v>
      </c>
      <c r="CG9">
        <f t="shared" si="2"/>
        <v>0.23558383999999999</v>
      </c>
      <c r="CH9">
        <f t="shared" si="2"/>
        <v>4.5555054999999997E-2</v>
      </c>
      <c r="CI9">
        <f t="shared" si="2"/>
        <v>1.5767216999999999E-3</v>
      </c>
      <c r="CJ9">
        <f t="shared" si="2"/>
        <v>-0.30803138000000002</v>
      </c>
      <c r="CK9">
        <f t="shared" si="2"/>
        <v>-6.589362E-2</v>
      </c>
      <c r="CL9">
        <f t="shared" si="2"/>
        <v>-7.1534440000000005E-2</v>
      </c>
      <c r="CM9">
        <f t="shared" si="2"/>
        <v>-3.5324662999999999E-2</v>
      </c>
      <c r="CN9">
        <f t="shared" si="2"/>
        <v>-4.3211265999999998E-2</v>
      </c>
      <c r="CO9">
        <f t="shared" si="2"/>
        <v>0.38755840000000003</v>
      </c>
      <c r="CP9">
        <f t="shared" si="2"/>
        <v>9.4897490000000001E-2</v>
      </c>
      <c r="CQ9" s="2">
        <f t="shared" ca="1" si="14"/>
        <v>0.16648515657805596</v>
      </c>
      <c r="CR9">
        <v>1</v>
      </c>
      <c r="CS9">
        <f t="shared" ca="1" si="15"/>
        <v>1</v>
      </c>
      <c r="CT9">
        <f t="shared" si="16"/>
        <v>2.9380633999999999E-2</v>
      </c>
      <c r="CU9">
        <f t="shared" si="3"/>
        <v>6.1333403000000002E-2</v>
      </c>
      <c r="CV9">
        <f t="shared" si="3"/>
        <v>3.9413794999999998E-3</v>
      </c>
      <c r="CW9">
        <f t="shared" si="3"/>
        <v>-3.6842748999999998E-3</v>
      </c>
      <c r="CX9">
        <f t="shared" si="3"/>
        <v>1.1085786E-2</v>
      </c>
      <c r="CY9">
        <f t="shared" si="3"/>
        <v>7.3607919999999993E-2</v>
      </c>
      <c r="CZ9">
        <f t="shared" si="3"/>
        <v>5.2342340000000001E-2</v>
      </c>
      <c r="DA9">
        <f t="shared" si="3"/>
        <v>3.6633387000000003E-2</v>
      </c>
      <c r="DB9">
        <f t="shared" si="3"/>
        <v>9.6853523999999996E-2</v>
      </c>
      <c r="DC9">
        <f t="shared" si="3"/>
        <v>-1.8506140000000001E-2</v>
      </c>
      <c r="DD9">
        <f t="shared" si="3"/>
        <v>2.3044959E-2</v>
      </c>
      <c r="DE9">
        <f t="shared" si="3"/>
        <v>2.8054789E-2</v>
      </c>
      <c r="DF9">
        <f t="shared" si="3"/>
        <v>-4.0356487000000003E-2</v>
      </c>
      <c r="DG9">
        <f t="shared" si="3"/>
        <v>-3.2628179000000002E-3</v>
      </c>
      <c r="DH9">
        <f t="shared" si="3"/>
        <v>2.3135938000000002E-2</v>
      </c>
      <c r="DI9">
        <f t="shared" ca="1" si="17"/>
        <v>-0.317</v>
      </c>
      <c r="DJ9">
        <v>1</v>
      </c>
      <c r="DL9" s="6">
        <f t="shared" ca="1" si="18"/>
        <v>0</v>
      </c>
      <c r="DM9" s="6">
        <f t="shared" ca="1" si="19"/>
        <v>1.8682857053540832E-2</v>
      </c>
      <c r="DN9" s="6">
        <f t="shared" ca="1" si="20"/>
        <v>-9.633326162073642E-3</v>
      </c>
      <c r="DO9" s="6">
        <f t="shared" ca="1" si="21"/>
        <v>0</v>
      </c>
      <c r="DP9" s="6">
        <f t="shared" ca="1" si="22"/>
        <v>1.6428377336991384E-2</v>
      </c>
      <c r="DQ9" s="6">
        <f t="shared" ca="1" si="23"/>
        <v>0</v>
      </c>
      <c r="DR9" s="6">
        <f t="shared" ca="1" si="24"/>
        <v>7.2417053938854687E-3</v>
      </c>
      <c r="DS9" s="6">
        <f t="shared" ca="1" si="25"/>
        <v>1.2385003472760192E-3</v>
      </c>
      <c r="DT9" s="6">
        <f t="shared" ca="1" si="26"/>
        <v>0</v>
      </c>
      <c r="DU9" s="6">
        <f t="shared" ca="1" si="27"/>
        <v>0</v>
      </c>
      <c r="DV9" s="6">
        <f t="shared" ca="1" si="28"/>
        <v>0</v>
      </c>
      <c r="DW9" s="6">
        <f t="shared" ca="1" si="29"/>
        <v>0</v>
      </c>
      <c r="DX9" s="6">
        <f t="shared" ca="1" si="30"/>
        <v>0</v>
      </c>
      <c r="DY9" s="6">
        <f t="shared" ca="1" si="31"/>
        <v>-1.2921601841519854E-4</v>
      </c>
      <c r="DZ9" s="6">
        <f t="shared" ca="1" si="32"/>
        <v>-7.4861475982157324E-3</v>
      </c>
      <c r="EB9" s="6">
        <f t="shared" ca="1" si="33"/>
        <v>-3.9069411585994293E-3</v>
      </c>
      <c r="ED9" s="8">
        <f t="shared" ca="1" si="49"/>
        <v>0</v>
      </c>
      <c r="EE9" s="8">
        <f t="shared" ca="1" si="34"/>
        <v>-3.6147735042782723E-3</v>
      </c>
      <c r="EF9" s="8">
        <f t="shared" ca="1" si="35"/>
        <v>1.197747452744818E-4</v>
      </c>
      <c r="EG9" s="8">
        <f t="shared" ca="1" si="36"/>
        <v>0</v>
      </c>
      <c r="EH9" s="8">
        <f t="shared" ca="1" si="37"/>
        <v>-5.7451569553670771E-4</v>
      </c>
      <c r="EI9" s="8">
        <f t="shared" ca="1" si="38"/>
        <v>0</v>
      </c>
      <c r="EJ9" s="8">
        <f t="shared" ca="1" si="39"/>
        <v>-1.1957344034908112E-3</v>
      </c>
      <c r="EK9" s="8">
        <f t="shared" ca="1" si="40"/>
        <v>-1.4312448744920129E-4</v>
      </c>
      <c r="EL9" s="8">
        <f t="shared" ca="1" si="41"/>
        <v>0</v>
      </c>
      <c r="EM9" s="8">
        <f t="shared" ca="1" si="42"/>
        <v>0</v>
      </c>
      <c r="EN9" s="8">
        <f t="shared" ca="1" si="43"/>
        <v>0</v>
      </c>
      <c r="EO9" s="8">
        <f t="shared" ca="1" si="44"/>
        <v>0</v>
      </c>
      <c r="EP9" s="8">
        <f t="shared" ca="1" si="45"/>
        <v>0</v>
      </c>
      <c r="EQ9" s="8">
        <f t="shared" ca="1" si="46"/>
        <v>-1.3299947566304083E-6</v>
      </c>
      <c r="ER9" s="8">
        <f t="shared" ca="1" si="47"/>
        <v>5.4636923246425271E-4</v>
      </c>
      <c r="ET9" s="6">
        <f t="shared" ca="1" si="48"/>
        <v>-4.8633341077728891E-3</v>
      </c>
    </row>
    <row r="10" spans="2:150">
      <c r="B10" s="11">
        <f t="shared" ca="1" si="4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52">SUMPRODUCT($L$11:$N$13,B2:D4)+$O$11</f>
        <v>0.28570000000000001</v>
      </c>
      <c r="R10">
        <f t="shared" ca="1" si="52"/>
        <v>0.58340000000000003</v>
      </c>
      <c r="S10">
        <f t="shared" ca="1" si="52"/>
        <v>0.28070000000000001</v>
      </c>
      <c r="T10">
        <f t="shared" ca="1" si="52"/>
        <v>0.26690000000000003</v>
      </c>
      <c r="U10">
        <f t="shared" ca="1" si="52"/>
        <v>0.28570000000000001</v>
      </c>
      <c r="V10">
        <f t="shared" ca="1" si="52"/>
        <v>0.58340000000000003</v>
      </c>
      <c r="W10">
        <f t="shared" ca="1" si="52"/>
        <v>0.28070000000000001</v>
      </c>
      <c r="Y10">
        <f ca="1"/>
        <v>-0.58729999999999993</v>
      </c>
      <c r="AA10">
        <v>2.4639665999999999E-3</v>
      </c>
      <c r="AB10">
        <v>6.2990084000000002E-2</v>
      </c>
      <c r="AC10">
        <v>-2.8198576999999999E-2</v>
      </c>
      <c r="AD10">
        <v>5.8881790000000003E-3</v>
      </c>
      <c r="AE10">
        <v>2.4605780000000001E-2</v>
      </c>
      <c r="AF10">
        <v>4.6793820000000002E-3</v>
      </c>
      <c r="AG10">
        <v>9.7755969999999998E-2</v>
      </c>
      <c r="AH10">
        <v>3.1527489999999998E-2</v>
      </c>
      <c r="AI10">
        <v>-6.6768649999999999E-2</v>
      </c>
      <c r="AJ10">
        <v>5.6080459999999999E-2</v>
      </c>
      <c r="AK10">
        <v>-1.2942380999999999E-2</v>
      </c>
      <c r="AL10">
        <v>-1.1087537E-2</v>
      </c>
      <c r="AM10">
        <v>5.2501470000000001E-2</v>
      </c>
      <c r="AN10">
        <v>-5.0289991999999999E-2</v>
      </c>
      <c r="AO10">
        <v>-4.9778546999999999E-2</v>
      </c>
      <c r="AP10">
        <v>-8.4732790000000002E-2</v>
      </c>
      <c r="AQ10">
        <f ca="1"/>
        <v>-0.13205258947758</v>
      </c>
      <c r="AR10">
        <f t="shared" ca="1" si="6"/>
        <v>-0.21678537947758</v>
      </c>
      <c r="AS10" s="2">
        <f t="shared" ca="1" si="7"/>
        <v>0</v>
      </c>
      <c r="AU10">
        <v>-0.40821916000000003</v>
      </c>
      <c r="AV10">
        <v>0.23460564</v>
      </c>
      <c r="AW10">
        <v>-1.8667616000000001E-2</v>
      </c>
      <c r="AX10">
        <v>0.15700861999999999</v>
      </c>
      <c r="AY10">
        <v>3.324672E-2</v>
      </c>
      <c r="AZ10">
        <v>-0.25460568</v>
      </c>
      <c r="BA10">
        <v>5.8006346E-3</v>
      </c>
      <c r="BB10">
        <v>-4.9174889999999999E-2</v>
      </c>
      <c r="BC10">
        <v>0.27781840000000002</v>
      </c>
      <c r="BD10">
        <v>0.15975976</v>
      </c>
      <c r="BE10">
        <v>0.2837672</v>
      </c>
      <c r="BF10">
        <v>-0.17298952000000001</v>
      </c>
      <c r="BG10">
        <v>9.0446054999999997E-2</v>
      </c>
      <c r="BH10">
        <v>-0.17829829999999999</v>
      </c>
      <c r="BI10">
        <v>-0.28215832000000002</v>
      </c>
      <c r="BJ10">
        <v>6.7568139999999999E-2</v>
      </c>
      <c r="BK10">
        <f ca="1"/>
        <v>-2.1650125740543969E-2</v>
      </c>
      <c r="BL10">
        <f t="shared" ca="1" si="8"/>
        <v>4.5918014259456033E-2</v>
      </c>
      <c r="BM10" s="3">
        <f t="shared" ca="1" si="9"/>
        <v>4.5918014259456033E-2</v>
      </c>
      <c r="BO10">
        <v>0.30770722</v>
      </c>
      <c r="BQ10">
        <f t="shared" ca="1" si="51"/>
        <v>1.5605192151764565E-2</v>
      </c>
      <c r="BX10">
        <f t="shared" si="10"/>
        <v>0.30770722</v>
      </c>
      <c r="BY10" s="3">
        <f t="shared" ca="1" si="11"/>
        <v>4.5918014259456033E-2</v>
      </c>
      <c r="BZ10" s="5">
        <v>1</v>
      </c>
      <c r="CA10">
        <f t="shared" ca="1" si="12"/>
        <v>1</v>
      </c>
      <c r="CB10">
        <f t="shared" si="13"/>
        <v>-0.40821916000000003</v>
      </c>
      <c r="CC10">
        <f t="shared" si="2"/>
        <v>0.23460564</v>
      </c>
      <c r="CD10">
        <f t="shared" si="2"/>
        <v>-1.8667616000000001E-2</v>
      </c>
      <c r="CE10">
        <f t="shared" si="2"/>
        <v>0.15700861999999999</v>
      </c>
      <c r="CF10">
        <f t="shared" si="2"/>
        <v>3.324672E-2</v>
      </c>
      <c r="CG10">
        <f t="shared" si="2"/>
        <v>-0.25460568</v>
      </c>
      <c r="CH10">
        <f t="shared" si="2"/>
        <v>5.8006346E-3</v>
      </c>
      <c r="CI10">
        <f t="shared" si="2"/>
        <v>-4.9174889999999999E-2</v>
      </c>
      <c r="CJ10">
        <f t="shared" si="2"/>
        <v>0.27781840000000002</v>
      </c>
      <c r="CK10">
        <f t="shared" si="2"/>
        <v>0.15975976</v>
      </c>
      <c r="CL10">
        <f t="shared" si="2"/>
        <v>0.2837672</v>
      </c>
      <c r="CM10">
        <f t="shared" si="2"/>
        <v>-0.17298952000000001</v>
      </c>
      <c r="CN10">
        <f t="shared" si="2"/>
        <v>9.0446054999999997E-2</v>
      </c>
      <c r="CO10">
        <f t="shared" si="2"/>
        <v>-0.17829829999999999</v>
      </c>
      <c r="CP10">
        <f t="shared" si="2"/>
        <v>-0.28215832000000002</v>
      </c>
      <c r="CQ10" s="2">
        <f t="shared" ca="1" si="14"/>
        <v>0</v>
      </c>
      <c r="CR10">
        <v>1</v>
      </c>
      <c r="CS10">
        <f t="shared" ca="1" si="15"/>
        <v>0</v>
      </c>
      <c r="CT10">
        <f t="shared" si="16"/>
        <v>2.4639665999999999E-3</v>
      </c>
      <c r="CU10">
        <f t="shared" si="3"/>
        <v>6.2990084000000002E-2</v>
      </c>
      <c r="CV10">
        <f t="shared" si="3"/>
        <v>-2.8198576999999999E-2</v>
      </c>
      <c r="CW10">
        <f t="shared" si="3"/>
        <v>5.8881790000000003E-3</v>
      </c>
      <c r="CX10">
        <f t="shared" si="3"/>
        <v>2.4605780000000001E-2</v>
      </c>
      <c r="CY10">
        <f t="shared" si="3"/>
        <v>4.6793820000000002E-3</v>
      </c>
      <c r="CZ10">
        <f t="shared" si="3"/>
        <v>9.7755969999999998E-2</v>
      </c>
      <c r="DA10">
        <f t="shared" si="3"/>
        <v>3.1527489999999998E-2</v>
      </c>
      <c r="DB10">
        <f t="shared" si="3"/>
        <v>-6.6768649999999999E-2</v>
      </c>
      <c r="DC10">
        <f t="shared" si="3"/>
        <v>5.6080459999999999E-2</v>
      </c>
      <c r="DD10">
        <f t="shared" si="3"/>
        <v>-1.2942380999999999E-2</v>
      </c>
      <c r="DE10">
        <f t="shared" si="3"/>
        <v>-1.1087537E-2</v>
      </c>
      <c r="DF10">
        <f t="shared" si="3"/>
        <v>5.2501470000000001E-2</v>
      </c>
      <c r="DG10">
        <f t="shared" si="3"/>
        <v>-5.0289991999999999E-2</v>
      </c>
      <c r="DH10">
        <f t="shared" si="3"/>
        <v>-4.9778546999999999E-2</v>
      </c>
      <c r="DI10">
        <f t="shared" ca="1" si="17"/>
        <v>-0.58729999999999993</v>
      </c>
      <c r="DJ10">
        <v>1</v>
      </c>
      <c r="DL10" s="6">
        <f t="shared" ca="1" si="18"/>
        <v>0</v>
      </c>
      <c r="DM10" s="6">
        <f t="shared" ca="1" si="19"/>
        <v>3.4613381537995355E-2</v>
      </c>
      <c r="DN10" s="6">
        <f t="shared" ca="1" si="20"/>
        <v>-1.7847484085128863E-2</v>
      </c>
      <c r="DO10" s="6">
        <f t="shared" ca="1" si="21"/>
        <v>0</v>
      </c>
      <c r="DP10" s="6">
        <f t="shared" ca="1" si="22"/>
        <v>3.0436548927492233E-2</v>
      </c>
      <c r="DQ10" s="6">
        <f t="shared" ca="1" si="23"/>
        <v>0</v>
      </c>
      <c r="DR10" s="6">
        <f t="shared" ca="1" si="24"/>
        <v>1.3416572800722193E-2</v>
      </c>
      <c r="DS10" s="6">
        <f t="shared" ca="1" si="25"/>
        <v>2.2945465424454446E-3</v>
      </c>
      <c r="DT10" s="6">
        <f t="shared" ca="1" si="26"/>
        <v>0</v>
      </c>
      <c r="DU10" s="6">
        <f t="shared" ca="1" si="27"/>
        <v>0</v>
      </c>
      <c r="DV10" s="6">
        <f t="shared" ca="1" si="28"/>
        <v>0</v>
      </c>
      <c r="DW10" s="6">
        <f t="shared" ca="1" si="29"/>
        <v>0</v>
      </c>
      <c r="DX10" s="6">
        <f t="shared" ca="1" si="30"/>
        <v>0</v>
      </c>
      <c r="DY10" s="6">
        <f t="shared" ca="1" si="31"/>
        <v>-2.3939611235093404E-4</v>
      </c>
      <c r="DZ10" s="6">
        <f t="shared" ca="1" si="32"/>
        <v>-1.386944632312965E-2</v>
      </c>
      <c r="EB10" s="6">
        <f t="shared" ca="1" si="33"/>
        <v>0</v>
      </c>
      <c r="ED10" s="8">
        <f t="shared" ca="1" si="49"/>
        <v>0</v>
      </c>
      <c r="EE10" s="8">
        <f t="shared" ca="1" si="34"/>
        <v>-3.7124124137619227E-3</v>
      </c>
      <c r="EF10" s="8">
        <f t="shared" ca="1" si="35"/>
        <v>-8.5692772727870054E-4</v>
      </c>
      <c r="EG10" s="8">
        <f t="shared" ca="1" si="36"/>
        <v>0</v>
      </c>
      <c r="EH10" s="8">
        <f t="shared" ca="1" si="37"/>
        <v>-1.2751830867854758E-3</v>
      </c>
      <c r="EI10" s="8">
        <f t="shared" ca="1" si="38"/>
        <v>0</v>
      </c>
      <c r="EJ10" s="8">
        <f t="shared" ca="1" si="39"/>
        <v>-2.2331859155631105E-3</v>
      </c>
      <c r="EK10" s="8">
        <f t="shared" ca="1" si="40"/>
        <v>-1.231760483083319E-4</v>
      </c>
      <c r="EL10" s="8">
        <f t="shared" ca="1" si="41"/>
        <v>0</v>
      </c>
      <c r="EM10" s="8">
        <f t="shared" ca="1" si="42"/>
        <v>0</v>
      </c>
      <c r="EN10" s="8">
        <f t="shared" ca="1" si="43"/>
        <v>0</v>
      </c>
      <c r="EO10" s="8">
        <f t="shared" ca="1" si="44"/>
        <v>0</v>
      </c>
      <c r="EP10" s="8">
        <f t="shared" ca="1" si="45"/>
        <v>0</v>
      </c>
      <c r="EQ10" s="8">
        <f t="shared" ca="1" si="46"/>
        <v>-2.049928243650532E-5</v>
      </c>
      <c r="ER10" s="8">
        <f t="shared" ca="1" si="47"/>
        <v>-1.1755506311252964E-3</v>
      </c>
      <c r="ET10" s="6">
        <f t="shared" ca="1" si="48"/>
        <v>-9.3969351052593433E-3</v>
      </c>
    </row>
    <row r="11" spans="2:150">
      <c r="L11">
        <v>0.13830000000000001</v>
      </c>
      <c r="M11">
        <v>-0.20669999999999999</v>
      </c>
      <c r="N11">
        <v>-0.26469999999999999</v>
      </c>
      <c r="O11">
        <v>0.26690000000000003</v>
      </c>
      <c r="Q11">
        <f t="shared" ca="1" si="52"/>
        <v>2.2000000000000353E-3</v>
      </c>
      <c r="R11">
        <f t="shared" ca="1" si="52"/>
        <v>6.0200000000000031E-2</v>
      </c>
      <c r="S11">
        <f t="shared" ca="1" si="52"/>
        <v>0.23990000000000003</v>
      </c>
      <c r="T11">
        <f t="shared" ca="1" si="52"/>
        <v>4.0700000000000014E-2</v>
      </c>
      <c r="U11">
        <f t="shared" ca="1" si="52"/>
        <v>-2.6499999999999968E-2</v>
      </c>
      <c r="V11">
        <f t="shared" ca="1" si="52"/>
        <v>6.0200000000000031E-2</v>
      </c>
      <c r="W11">
        <f t="shared" ca="1" si="52"/>
        <v>0.4052</v>
      </c>
      <c r="Y11">
        <f ca="1"/>
        <v>-0.26870000000000005</v>
      </c>
      <c r="AA11">
        <v>1.8366791E-2</v>
      </c>
      <c r="AB11">
        <v>5.5731624E-2</v>
      </c>
      <c r="AC11">
        <v>2.9654711E-2</v>
      </c>
      <c r="AD11">
        <v>8.7538050000000006E-2</v>
      </c>
      <c r="AE11">
        <v>9.1810509999999998E-2</v>
      </c>
      <c r="AF11">
        <v>2.1265880000000001E-2</v>
      </c>
      <c r="AG11">
        <v>-4.3049213000000003E-2</v>
      </c>
      <c r="AH11">
        <v>-5.026709E-2</v>
      </c>
      <c r="AI11">
        <v>5.4762036E-2</v>
      </c>
      <c r="AJ11">
        <v>7.0693240000000004E-2</v>
      </c>
      <c r="AK11">
        <v>3.3848256E-2</v>
      </c>
      <c r="AL11">
        <v>6.3544974000000004E-2</v>
      </c>
      <c r="AM11">
        <v>2.5174245000000001E-2</v>
      </c>
      <c r="AN11">
        <v>5.0941556999999998E-2</v>
      </c>
      <c r="AO11">
        <v>-9.8024085E-3</v>
      </c>
      <c r="AP11">
        <v>-8.2334205999999993E-2</v>
      </c>
      <c r="AQ11">
        <f ca="1"/>
        <v>-9.5609533252681247E-2</v>
      </c>
      <c r="AR11">
        <f t="shared" ca="1" si="6"/>
        <v>-0.17794373925268125</v>
      </c>
      <c r="AS11" s="2">
        <f t="shared" ca="1" si="7"/>
        <v>0</v>
      </c>
      <c r="AU11">
        <v>-1.2403846E-2</v>
      </c>
      <c r="AV11">
        <v>-6.7295209999999994E-2</v>
      </c>
      <c r="AW11">
        <v>-0.19855157000000001</v>
      </c>
      <c r="AX11">
        <v>-8.2107629999999994E-3</v>
      </c>
      <c r="AY11">
        <v>0.13020611000000001</v>
      </c>
      <c r="AZ11">
        <v>0.18730292000000001</v>
      </c>
      <c r="BA11">
        <v>-0.17653745000000001</v>
      </c>
      <c r="BB11">
        <v>-0.14273812</v>
      </c>
      <c r="BC11">
        <v>-0.21509859000000001</v>
      </c>
      <c r="BD11">
        <v>-1.4497608E-2</v>
      </c>
      <c r="BE11">
        <v>0.2064648</v>
      </c>
      <c r="BF11">
        <v>9.3163040000000003E-2</v>
      </c>
      <c r="BG11">
        <v>0.17855850000000001</v>
      </c>
      <c r="BH11">
        <v>-8.0053669999999993E-2</v>
      </c>
      <c r="BI11">
        <v>-5.4722443000000003E-2</v>
      </c>
      <c r="BJ11">
        <v>-0.24391492000000001</v>
      </c>
      <c r="BK11">
        <f ca="1"/>
        <v>5.182906086609395E-2</v>
      </c>
      <c r="BL11">
        <f t="shared" ca="1" si="8"/>
        <v>-0.19208585913390605</v>
      </c>
      <c r="BM11" s="3">
        <f t="shared" ca="1" si="9"/>
        <v>0</v>
      </c>
      <c r="BO11">
        <v>0.18774553999999999</v>
      </c>
      <c r="BQ11">
        <f t="shared" ca="1" si="51"/>
        <v>0</v>
      </c>
      <c r="BX11">
        <f t="shared" si="10"/>
        <v>0.18774553999999999</v>
      </c>
      <c r="BY11" s="3">
        <f t="shared" ca="1" si="11"/>
        <v>0</v>
      </c>
      <c r="BZ11" s="5">
        <v>1</v>
      </c>
      <c r="CA11">
        <f t="shared" ca="1" si="12"/>
        <v>0</v>
      </c>
      <c r="CB11">
        <f t="shared" si="13"/>
        <v>-1.2403846E-2</v>
      </c>
      <c r="CC11">
        <f t="shared" si="2"/>
        <v>-6.7295209999999994E-2</v>
      </c>
      <c r="CD11">
        <f t="shared" si="2"/>
        <v>-0.19855157000000001</v>
      </c>
      <c r="CE11">
        <f t="shared" si="2"/>
        <v>-8.2107629999999994E-3</v>
      </c>
      <c r="CF11">
        <f t="shared" si="2"/>
        <v>0.13020611000000001</v>
      </c>
      <c r="CG11">
        <f t="shared" si="2"/>
        <v>0.18730292000000001</v>
      </c>
      <c r="CH11">
        <f t="shared" si="2"/>
        <v>-0.17653745000000001</v>
      </c>
      <c r="CI11">
        <f t="shared" si="2"/>
        <v>-0.14273812</v>
      </c>
      <c r="CJ11">
        <f t="shared" si="2"/>
        <v>-0.21509859000000001</v>
      </c>
      <c r="CK11">
        <f t="shared" si="2"/>
        <v>-1.4497608E-2</v>
      </c>
      <c r="CL11">
        <f t="shared" si="2"/>
        <v>0.2064648</v>
      </c>
      <c r="CM11">
        <f t="shared" si="2"/>
        <v>9.3163040000000003E-2</v>
      </c>
      <c r="CN11">
        <f t="shared" si="2"/>
        <v>0.17855850000000001</v>
      </c>
      <c r="CO11">
        <f t="shared" si="2"/>
        <v>-8.0053669999999993E-2</v>
      </c>
      <c r="CP11">
        <f t="shared" si="2"/>
        <v>-5.4722443000000003E-2</v>
      </c>
      <c r="CQ11" s="2">
        <f t="shared" ca="1" si="14"/>
        <v>0</v>
      </c>
      <c r="CR11">
        <v>1</v>
      </c>
      <c r="CS11">
        <f t="shared" ca="1" si="15"/>
        <v>0</v>
      </c>
      <c r="CT11">
        <f t="shared" si="16"/>
        <v>1.8366791E-2</v>
      </c>
      <c r="CU11">
        <f t="shared" si="3"/>
        <v>5.5731624E-2</v>
      </c>
      <c r="CV11">
        <f t="shared" si="3"/>
        <v>2.9654711E-2</v>
      </c>
      <c r="CW11">
        <f t="shared" si="3"/>
        <v>8.7538050000000006E-2</v>
      </c>
      <c r="CX11">
        <f t="shared" si="3"/>
        <v>9.1810509999999998E-2</v>
      </c>
      <c r="CY11">
        <f t="shared" si="3"/>
        <v>2.1265880000000001E-2</v>
      </c>
      <c r="CZ11">
        <f t="shared" si="3"/>
        <v>-4.3049213000000003E-2</v>
      </c>
      <c r="DA11">
        <f t="shared" si="3"/>
        <v>-5.026709E-2</v>
      </c>
      <c r="DB11">
        <f t="shared" si="3"/>
        <v>5.4762036E-2</v>
      </c>
      <c r="DC11">
        <f t="shared" si="3"/>
        <v>7.0693240000000004E-2</v>
      </c>
      <c r="DD11">
        <f t="shared" si="3"/>
        <v>3.3848256E-2</v>
      </c>
      <c r="DE11">
        <f t="shared" si="3"/>
        <v>6.3544974000000004E-2</v>
      </c>
      <c r="DF11">
        <f t="shared" si="3"/>
        <v>2.5174245000000001E-2</v>
      </c>
      <c r="DG11">
        <f t="shared" si="3"/>
        <v>5.0941556999999998E-2</v>
      </c>
      <c r="DH11">
        <f t="shared" si="3"/>
        <v>-9.8024085E-3</v>
      </c>
      <c r="DI11">
        <f t="shared" ca="1" si="17"/>
        <v>-0.26870000000000005</v>
      </c>
      <c r="DJ11">
        <v>1</v>
      </c>
      <c r="DL11" s="6">
        <f t="shared" ca="1" si="18"/>
        <v>0</v>
      </c>
      <c r="DM11" s="6">
        <f t="shared" ca="1" si="19"/>
        <v>1.5836226152323097E-2</v>
      </c>
      <c r="DN11" s="6">
        <f t="shared" ca="1" si="20"/>
        <v>-8.1655354566220455E-3</v>
      </c>
      <c r="DO11" s="6">
        <f t="shared" ca="1" si="21"/>
        <v>0</v>
      </c>
      <c r="DP11" s="6">
        <f t="shared" ca="1" si="22"/>
        <v>1.3925252335803108E-2</v>
      </c>
      <c r="DQ11" s="6">
        <f t="shared" ca="1" si="23"/>
        <v>0</v>
      </c>
      <c r="DR11" s="6">
        <f t="shared" ca="1" si="24"/>
        <v>6.1383162124196396E-3</v>
      </c>
      <c r="DS11" s="6">
        <f t="shared" ca="1" si="25"/>
        <v>1.0497950893156669E-3</v>
      </c>
      <c r="DT11" s="6">
        <f t="shared" ca="1" si="26"/>
        <v>0</v>
      </c>
      <c r="DU11" s="6">
        <f t="shared" ca="1" si="27"/>
        <v>0</v>
      </c>
      <c r="DV11" s="6">
        <f t="shared" ca="1" si="28"/>
        <v>0</v>
      </c>
      <c r="DW11" s="6">
        <f t="shared" ca="1" si="29"/>
        <v>0</v>
      </c>
      <c r="DX11" s="6">
        <f t="shared" ca="1" si="30"/>
        <v>0</v>
      </c>
      <c r="DY11" s="6">
        <f t="shared" ca="1" si="31"/>
        <v>-1.0952789952102162E-4</v>
      </c>
      <c r="DZ11" s="6">
        <f t="shared" ca="1" si="32"/>
        <v>-6.3455137528093614E-3</v>
      </c>
      <c r="EB11" s="6">
        <f t="shared" ca="1" si="33"/>
        <v>0</v>
      </c>
      <c r="ED11" s="8">
        <f t="shared" ca="1" si="49"/>
        <v>0</v>
      </c>
      <c r="EE11" s="8">
        <f t="shared" ca="1" si="34"/>
        <v>-3.2846244938602065E-3</v>
      </c>
      <c r="EF11" s="8">
        <f t="shared" ca="1" si="35"/>
        <v>9.0117824386445747E-4</v>
      </c>
      <c r="EG11" s="8">
        <f t="shared" ca="1" si="36"/>
        <v>0</v>
      </c>
      <c r="EH11" s="8">
        <f t="shared" ca="1" si="37"/>
        <v>-4.7580369141376044E-3</v>
      </c>
      <c r="EI11" s="8">
        <f t="shared" ca="1" si="38"/>
        <v>0</v>
      </c>
      <c r="EJ11" s="8">
        <f t="shared" ca="1" si="39"/>
        <v>9.8343759616600782E-4</v>
      </c>
      <c r="EK11" s="8">
        <f t="shared" ca="1" si="40"/>
        <v>1.9639056284402178E-4</v>
      </c>
      <c r="EL11" s="8">
        <f t="shared" ca="1" si="41"/>
        <v>0</v>
      </c>
      <c r="EM11" s="8">
        <f t="shared" ca="1" si="42"/>
        <v>0</v>
      </c>
      <c r="EN11" s="8">
        <f t="shared" ca="1" si="43"/>
        <v>0</v>
      </c>
      <c r="EO11" s="8">
        <f t="shared" ca="1" si="44"/>
        <v>0</v>
      </c>
      <c r="EP11" s="8">
        <f t="shared" ca="1" si="45"/>
        <v>0</v>
      </c>
      <c r="EQ11" s="8">
        <f t="shared" ca="1" si="46"/>
        <v>2.0764874345144747E-5</v>
      </c>
      <c r="ER11" s="8">
        <f t="shared" ca="1" si="47"/>
        <v>-2.3148983233124441E-4</v>
      </c>
      <c r="ET11" s="6">
        <f t="shared" ca="1" si="48"/>
        <v>-6.1723799631094242E-3</v>
      </c>
    </row>
    <row r="12" spans="2:150">
      <c r="B12" t="s">
        <v>62</v>
      </c>
      <c r="C12">
        <v>1</v>
      </c>
      <c r="L12">
        <v>1.38E-2</v>
      </c>
      <c r="M12">
        <v>0.3165</v>
      </c>
      <c r="N12">
        <v>1.8800000000000001E-2</v>
      </c>
      <c r="Q12">
        <f t="shared" ca="1" si="52"/>
        <v>0.26690000000000003</v>
      </c>
      <c r="R12">
        <f t="shared" ca="1" si="52"/>
        <v>0.26690000000000003</v>
      </c>
      <c r="S12">
        <f t="shared" ca="1" si="52"/>
        <v>0.28570000000000001</v>
      </c>
      <c r="T12">
        <f t="shared" ca="1" si="52"/>
        <v>0.58340000000000003</v>
      </c>
      <c r="U12">
        <f t="shared" ca="1" si="52"/>
        <v>0.28070000000000001</v>
      </c>
      <c r="V12">
        <f t="shared" ca="1" si="52"/>
        <v>0.26690000000000003</v>
      </c>
      <c r="W12">
        <f t="shared" ca="1" si="52"/>
        <v>0.26690000000000003</v>
      </c>
      <c r="Y12">
        <f ca="1"/>
        <v>-7.1300000000000002E-2</v>
      </c>
      <c r="AA12">
        <v>9.5204994000000001E-2</v>
      </c>
      <c r="AB12">
        <v>9.6975889999999995E-2</v>
      </c>
      <c r="AC12">
        <v>-6.8378649999999999E-2</v>
      </c>
      <c r="AD12">
        <v>1.353509E-2</v>
      </c>
      <c r="AE12">
        <v>-5.6183700000000003E-2</v>
      </c>
      <c r="AF12">
        <v>6.1262219999999999E-2</v>
      </c>
      <c r="AG12">
        <v>-4.3750103999999998E-2</v>
      </c>
      <c r="AH12">
        <v>5.2407785999999998E-2</v>
      </c>
      <c r="AI12">
        <v>-5.3660970000000002E-2</v>
      </c>
      <c r="AJ12">
        <v>7.4388830000000003E-2</v>
      </c>
      <c r="AK12">
        <v>6.6096410000000003E-3</v>
      </c>
      <c r="AL12">
        <v>-3.4852660000000001E-2</v>
      </c>
      <c r="AM12">
        <v>-7.8029539999999994E-2</v>
      </c>
      <c r="AN12">
        <v>1.4987722E-2</v>
      </c>
      <c r="AO12">
        <v>-2.2557689999999998E-2</v>
      </c>
      <c r="AP12">
        <v>-8.9319529999999994E-2</v>
      </c>
      <c r="AQ12">
        <f ca="1"/>
        <v>-0.20913693381925996</v>
      </c>
      <c r="AR12">
        <f t="shared" ca="1" si="6"/>
        <v>-0.29845646381925994</v>
      </c>
      <c r="AS12" s="2">
        <f t="shared" ca="1" si="7"/>
        <v>0</v>
      </c>
      <c r="AU12">
        <v>-0.23938593</v>
      </c>
      <c r="AV12">
        <v>-0.12463850999999999</v>
      </c>
      <c r="AW12">
        <v>0.13550133</v>
      </c>
      <c r="AX12">
        <v>-8.7358650000000006E-3</v>
      </c>
      <c r="AY12">
        <v>-0.16051689999999999</v>
      </c>
      <c r="AZ12">
        <v>3.9600700000000003E-2</v>
      </c>
      <c r="BA12">
        <v>-0.15651944000000001</v>
      </c>
      <c r="BB12">
        <v>0.11146897</v>
      </c>
      <c r="BC12">
        <v>-7.5748700000000002E-2</v>
      </c>
      <c r="BD12">
        <v>8.2456740000000001E-2</v>
      </c>
      <c r="BE12">
        <v>-0.13103318</v>
      </c>
      <c r="BF12">
        <v>-0.22217539</v>
      </c>
      <c r="BG12">
        <v>-2.0169943999999999E-2</v>
      </c>
      <c r="BH12">
        <v>-0.20704938000000001</v>
      </c>
      <c r="BI12">
        <v>-0.15670924</v>
      </c>
      <c r="BJ12">
        <v>0.25308757999999998</v>
      </c>
      <c r="BK12">
        <f ca="1"/>
        <v>-6.6825529026302705E-2</v>
      </c>
      <c r="BL12">
        <f t="shared" ca="1" si="8"/>
        <v>0.18626205097369727</v>
      </c>
      <c r="BM12" s="3">
        <f t="shared" ca="1" si="9"/>
        <v>0.18626205097369727</v>
      </c>
      <c r="BO12">
        <v>0.44076149999999997</v>
      </c>
      <c r="BQ12">
        <f t="shared" ca="1" si="51"/>
        <v>0</v>
      </c>
      <c r="BX12">
        <f t="shared" si="10"/>
        <v>0.44076149999999997</v>
      </c>
      <c r="BY12" s="3">
        <f t="shared" ca="1" si="11"/>
        <v>0.18626205097369727</v>
      </c>
      <c r="BZ12" s="5">
        <v>1</v>
      </c>
      <c r="CA12">
        <f t="shared" ca="1" si="12"/>
        <v>1</v>
      </c>
      <c r="CB12">
        <f t="shared" si="13"/>
        <v>-0.23938593</v>
      </c>
      <c r="CC12">
        <f t="shared" si="2"/>
        <v>-0.12463850999999999</v>
      </c>
      <c r="CD12">
        <f t="shared" si="2"/>
        <v>0.13550133</v>
      </c>
      <c r="CE12">
        <f t="shared" si="2"/>
        <v>-8.7358650000000006E-3</v>
      </c>
      <c r="CF12">
        <f t="shared" si="2"/>
        <v>-0.16051689999999999</v>
      </c>
      <c r="CG12">
        <f t="shared" si="2"/>
        <v>3.9600700000000003E-2</v>
      </c>
      <c r="CH12">
        <f t="shared" si="2"/>
        <v>-0.15651944000000001</v>
      </c>
      <c r="CI12">
        <f t="shared" si="2"/>
        <v>0.11146897</v>
      </c>
      <c r="CJ12">
        <f t="shared" si="2"/>
        <v>-7.5748700000000002E-2</v>
      </c>
      <c r="CK12">
        <f t="shared" si="2"/>
        <v>8.2456740000000001E-2</v>
      </c>
      <c r="CL12">
        <f t="shared" si="2"/>
        <v>-0.13103318</v>
      </c>
      <c r="CM12">
        <f t="shared" si="2"/>
        <v>-0.22217539</v>
      </c>
      <c r="CN12">
        <f t="shared" si="2"/>
        <v>-2.0169943999999999E-2</v>
      </c>
      <c r="CO12">
        <f t="shared" si="2"/>
        <v>-0.20704938000000001</v>
      </c>
      <c r="CP12">
        <f t="shared" si="2"/>
        <v>-0.15670924</v>
      </c>
      <c r="CQ12" s="2">
        <f t="shared" ca="1" si="14"/>
        <v>0</v>
      </c>
      <c r="CR12">
        <v>1</v>
      </c>
      <c r="CS12">
        <f t="shared" ca="1" si="15"/>
        <v>0</v>
      </c>
      <c r="CT12">
        <f t="shared" si="16"/>
        <v>9.5204994000000001E-2</v>
      </c>
      <c r="CU12">
        <f t="shared" si="3"/>
        <v>9.6975889999999995E-2</v>
      </c>
      <c r="CV12">
        <f t="shared" si="3"/>
        <v>-6.8378649999999999E-2</v>
      </c>
      <c r="CW12">
        <f t="shared" si="3"/>
        <v>1.353509E-2</v>
      </c>
      <c r="CX12">
        <f t="shared" si="3"/>
        <v>-5.6183700000000003E-2</v>
      </c>
      <c r="CY12">
        <f t="shared" si="3"/>
        <v>6.1262219999999999E-2</v>
      </c>
      <c r="CZ12">
        <f t="shared" si="3"/>
        <v>-4.3750103999999998E-2</v>
      </c>
      <c r="DA12">
        <f t="shared" si="3"/>
        <v>5.2407785999999998E-2</v>
      </c>
      <c r="DB12">
        <f t="shared" si="3"/>
        <v>-5.3660970000000002E-2</v>
      </c>
      <c r="DC12">
        <f t="shared" si="3"/>
        <v>7.4388830000000003E-2</v>
      </c>
      <c r="DD12">
        <f t="shared" si="3"/>
        <v>6.6096410000000003E-3</v>
      </c>
      <c r="DE12">
        <f t="shared" si="3"/>
        <v>-3.4852660000000001E-2</v>
      </c>
      <c r="DF12">
        <f t="shared" si="3"/>
        <v>-7.8029539999999994E-2</v>
      </c>
      <c r="DG12">
        <f t="shared" si="3"/>
        <v>1.4987722E-2</v>
      </c>
      <c r="DH12">
        <f t="shared" si="3"/>
        <v>-2.2557689999999998E-2</v>
      </c>
      <c r="DI12">
        <f t="shared" ca="1" si="17"/>
        <v>-7.1300000000000002E-2</v>
      </c>
      <c r="DJ12">
        <v>1</v>
      </c>
      <c r="DL12" s="6">
        <f t="shared" ca="1" si="18"/>
        <v>0</v>
      </c>
      <c r="DM12" s="6">
        <f t="shared" ca="1" si="19"/>
        <v>4.2021694256071333E-3</v>
      </c>
      <c r="DN12" s="6">
        <f t="shared" ca="1" si="20"/>
        <v>-2.1667386604285513E-3</v>
      </c>
      <c r="DO12" s="6">
        <f t="shared" ca="1" si="21"/>
        <v>0</v>
      </c>
      <c r="DP12" s="6">
        <f t="shared" ca="1" si="22"/>
        <v>3.6950892874684088E-3</v>
      </c>
      <c r="DQ12" s="6">
        <f t="shared" ca="1" si="23"/>
        <v>0</v>
      </c>
      <c r="DR12" s="6">
        <f t="shared" ca="1" si="24"/>
        <v>1.6288126012114635E-3</v>
      </c>
      <c r="DS12" s="6">
        <f t="shared" ca="1" si="25"/>
        <v>2.7856490460813934E-4</v>
      </c>
      <c r="DT12" s="6">
        <f t="shared" ca="1" si="26"/>
        <v>0</v>
      </c>
      <c r="DU12" s="6">
        <f t="shared" ca="1" si="27"/>
        <v>0</v>
      </c>
      <c r="DV12" s="6">
        <f t="shared" ca="1" si="28"/>
        <v>0</v>
      </c>
      <c r="DW12" s="6">
        <f t="shared" ca="1" si="29"/>
        <v>0</v>
      </c>
      <c r="DX12" s="6">
        <f t="shared" ca="1" si="30"/>
        <v>0</v>
      </c>
      <c r="DY12" s="6">
        <f t="shared" ca="1" si="31"/>
        <v>-2.9063413605689766E-5</v>
      </c>
      <c r="DZ12" s="6">
        <f t="shared" ca="1" si="32"/>
        <v>-1.6837928194094061E-3</v>
      </c>
      <c r="EB12" s="6">
        <f t="shared" ca="1" si="33"/>
        <v>0</v>
      </c>
      <c r="ED12" s="8">
        <f t="shared" ca="1" si="49"/>
        <v>0</v>
      </c>
      <c r="EE12" s="8">
        <f t="shared" ca="1" si="34"/>
        <v>-5.7154154274760239E-3</v>
      </c>
      <c r="EF12" s="8">
        <f t="shared" ca="1" si="35"/>
        <v>-2.0779616339819461E-3</v>
      </c>
      <c r="EG12" s="8">
        <f t="shared" ca="1" si="36"/>
        <v>0</v>
      </c>
      <c r="EH12" s="8">
        <f t="shared" ca="1" si="37"/>
        <v>2.9116940813511761E-3</v>
      </c>
      <c r="EI12" s="8">
        <f t="shared" ca="1" si="38"/>
        <v>0</v>
      </c>
      <c r="EJ12" s="8">
        <f t="shared" ca="1" si="39"/>
        <v>9.9944909816987448E-4</v>
      </c>
      <c r="EK12" s="8">
        <f t="shared" ca="1" si="40"/>
        <v>-2.0475413615447094E-4</v>
      </c>
      <c r="EL12" s="8">
        <f t="shared" ca="1" si="41"/>
        <v>0</v>
      </c>
      <c r="EM12" s="8">
        <f t="shared" ca="1" si="42"/>
        <v>0</v>
      </c>
      <c r="EN12" s="8">
        <f t="shared" ca="1" si="43"/>
        <v>0</v>
      </c>
      <c r="EO12" s="8">
        <f t="shared" ca="1" si="44"/>
        <v>0</v>
      </c>
      <c r="EP12" s="8">
        <f t="shared" ca="1" si="45"/>
        <v>0</v>
      </c>
      <c r="EQ12" s="8">
        <f t="shared" ca="1" si="46"/>
        <v>6.1093178610532373E-6</v>
      </c>
      <c r="ER12" s="8">
        <f t="shared" ca="1" si="47"/>
        <v>-5.3271355462080445E-4</v>
      </c>
      <c r="ET12" s="6">
        <f t="shared" ca="1" si="48"/>
        <v>-4.6135922548511416E-3</v>
      </c>
    </row>
    <row r="13" spans="2:150">
      <c r="L13">
        <v>-2.87E-2</v>
      </c>
      <c r="M13">
        <v>-0.22620000000000001</v>
      </c>
      <c r="N13">
        <v>-0.1653</v>
      </c>
      <c r="Q13">
        <f t="shared" ca="1" si="52"/>
        <v>4.0700000000000014E-2</v>
      </c>
      <c r="R13">
        <f t="shared" ca="1" si="52"/>
        <v>0.23820000000000002</v>
      </c>
      <c r="S13">
        <f t="shared" ca="1" si="52"/>
        <v>2.2000000000000353E-3</v>
      </c>
      <c r="T13">
        <f t="shared" ca="1" si="52"/>
        <v>6.0200000000000031E-2</v>
      </c>
      <c r="U13">
        <f t="shared" ca="1" si="52"/>
        <v>0.4052</v>
      </c>
      <c r="V13">
        <f t="shared" ca="1" si="52"/>
        <v>0.10160000000000002</v>
      </c>
      <c r="W13">
        <f t="shared" ca="1" si="52"/>
        <v>4.0700000000000014E-2</v>
      </c>
      <c r="Y13">
        <f ca="1"/>
        <v>-8.14E-2</v>
      </c>
      <c r="AA13">
        <v>4.6915724999999998E-2</v>
      </c>
      <c r="AB13">
        <v>1.5298872999999999E-2</v>
      </c>
      <c r="AC13">
        <v>4.1349709999999998E-2</v>
      </c>
      <c r="AD13">
        <v>-6.3910040000000001E-2</v>
      </c>
      <c r="AE13">
        <v>-1.5946053000000002E-2</v>
      </c>
      <c r="AF13">
        <v>3.3460440000000001E-2</v>
      </c>
      <c r="AG13">
        <v>8.0261589999999994E-2</v>
      </c>
      <c r="AH13">
        <v>4.2896137000000001E-2</v>
      </c>
      <c r="AI13">
        <v>-8.6479799999999996E-2</v>
      </c>
      <c r="AJ13">
        <v>-3.1863919999999997E-2</v>
      </c>
      <c r="AK13">
        <v>-7.6940330000000001E-2</v>
      </c>
      <c r="AL13">
        <v>-3.0234932999999999E-2</v>
      </c>
      <c r="AM13">
        <v>-1.2688695999999999E-2</v>
      </c>
      <c r="AN13">
        <v>-9.8200060000000006E-2</v>
      </c>
      <c r="AO13">
        <v>8.4522040000000007E-2</v>
      </c>
      <c r="AP13">
        <v>-4.4925615000000002E-2</v>
      </c>
      <c r="AQ13">
        <f ca="1"/>
        <v>-5.0045413125290969E-2</v>
      </c>
      <c r="AR13">
        <f t="shared" ca="1" si="6"/>
        <v>-9.4971028125290971E-2</v>
      </c>
      <c r="AS13" s="2">
        <f t="shared" ca="1" si="7"/>
        <v>0</v>
      </c>
      <c r="AU13">
        <v>-0.46690989999999999</v>
      </c>
      <c r="AV13">
        <v>0.3076932</v>
      </c>
      <c r="AW13">
        <v>-0.17378666000000001</v>
      </c>
      <c r="AX13">
        <v>6.1062336000000002E-2</v>
      </c>
      <c r="AY13">
        <v>0.38336626000000001</v>
      </c>
      <c r="AZ13">
        <v>2.4017899999999998E-2</v>
      </c>
      <c r="BA13">
        <v>0.1908445</v>
      </c>
      <c r="BB13">
        <v>-3.1369880000000003E-2</v>
      </c>
      <c r="BC13">
        <v>0.44309505999999999</v>
      </c>
      <c r="BD13">
        <v>-0.10729627</v>
      </c>
      <c r="BE13">
        <v>0.43157780000000001</v>
      </c>
      <c r="BF13">
        <v>2.091229E-2</v>
      </c>
      <c r="BG13">
        <v>-0.13890432</v>
      </c>
      <c r="BH13">
        <v>-0.32215450000000001</v>
      </c>
      <c r="BI13">
        <v>-0.14307679000000001</v>
      </c>
      <c r="BJ13">
        <v>-0.12334877</v>
      </c>
      <c r="BK13">
        <f ca="1"/>
        <v>5.5553139668531044E-2</v>
      </c>
      <c r="BL13">
        <f t="shared" ca="1" si="8"/>
        <v>-6.7795630331468959E-2</v>
      </c>
      <c r="BM13" s="3">
        <f t="shared" ca="1" si="9"/>
        <v>0</v>
      </c>
      <c r="BO13">
        <v>-0.14082757000000001</v>
      </c>
      <c r="BQ13">
        <f t="shared" ca="1" si="51"/>
        <v>0</v>
      </c>
      <c r="BX13">
        <f t="shared" si="10"/>
        <v>-0.14082757000000001</v>
      </c>
      <c r="BY13" s="3">
        <f t="shared" ca="1" si="11"/>
        <v>0</v>
      </c>
      <c r="BZ13" s="5">
        <v>1</v>
      </c>
      <c r="CA13">
        <f t="shared" ca="1" si="12"/>
        <v>0</v>
      </c>
      <c r="CB13">
        <f t="shared" si="13"/>
        <v>-0.46690989999999999</v>
      </c>
      <c r="CC13">
        <f t="shared" si="2"/>
        <v>0.3076932</v>
      </c>
      <c r="CD13">
        <f t="shared" si="2"/>
        <v>-0.17378666000000001</v>
      </c>
      <c r="CE13">
        <f t="shared" si="2"/>
        <v>6.1062336000000002E-2</v>
      </c>
      <c r="CF13">
        <f t="shared" si="2"/>
        <v>0.38336626000000001</v>
      </c>
      <c r="CG13">
        <f t="shared" si="2"/>
        <v>2.4017899999999998E-2</v>
      </c>
      <c r="CH13">
        <f t="shared" si="2"/>
        <v>0.1908445</v>
      </c>
      <c r="CI13">
        <f t="shared" si="2"/>
        <v>-3.1369880000000003E-2</v>
      </c>
      <c r="CJ13">
        <f t="shared" si="2"/>
        <v>0.44309505999999999</v>
      </c>
      <c r="CK13">
        <f t="shared" si="2"/>
        <v>-0.10729627</v>
      </c>
      <c r="CL13">
        <f t="shared" si="2"/>
        <v>0.43157780000000001</v>
      </c>
      <c r="CM13">
        <f t="shared" si="2"/>
        <v>2.091229E-2</v>
      </c>
      <c r="CN13">
        <f t="shared" si="2"/>
        <v>-0.13890432</v>
      </c>
      <c r="CO13">
        <f t="shared" si="2"/>
        <v>-0.32215450000000001</v>
      </c>
      <c r="CP13">
        <f t="shared" si="2"/>
        <v>-0.14307679000000001</v>
      </c>
      <c r="CQ13" s="2">
        <f t="shared" ca="1" si="14"/>
        <v>0</v>
      </c>
      <c r="CR13">
        <v>1</v>
      </c>
      <c r="CS13">
        <f t="shared" ca="1" si="15"/>
        <v>0</v>
      </c>
      <c r="CT13">
        <f t="shared" si="16"/>
        <v>4.6915724999999998E-2</v>
      </c>
      <c r="CU13">
        <f t="shared" si="3"/>
        <v>1.5298872999999999E-2</v>
      </c>
      <c r="CV13">
        <f t="shared" si="3"/>
        <v>4.1349709999999998E-2</v>
      </c>
      <c r="CW13">
        <f t="shared" si="3"/>
        <v>-6.3910040000000001E-2</v>
      </c>
      <c r="CX13">
        <f t="shared" si="3"/>
        <v>-1.5946053000000002E-2</v>
      </c>
      <c r="CY13">
        <f t="shared" si="3"/>
        <v>3.3460440000000001E-2</v>
      </c>
      <c r="CZ13">
        <f t="shared" si="3"/>
        <v>8.0261589999999994E-2</v>
      </c>
      <c r="DA13">
        <f t="shared" si="3"/>
        <v>4.2896137000000001E-2</v>
      </c>
      <c r="DB13">
        <f t="shared" si="3"/>
        <v>-8.6479799999999996E-2</v>
      </c>
      <c r="DC13">
        <f t="shared" si="3"/>
        <v>-3.1863919999999997E-2</v>
      </c>
      <c r="DD13">
        <f t="shared" si="3"/>
        <v>-7.6940330000000001E-2</v>
      </c>
      <c r="DE13">
        <f t="shared" si="3"/>
        <v>-3.0234932999999999E-2</v>
      </c>
      <c r="DF13">
        <f t="shared" si="3"/>
        <v>-1.2688695999999999E-2</v>
      </c>
      <c r="DG13">
        <f t="shared" si="3"/>
        <v>-9.8200060000000006E-2</v>
      </c>
      <c r="DH13">
        <f t="shared" si="3"/>
        <v>8.4522040000000007E-2</v>
      </c>
      <c r="DI13">
        <f t="shared" ca="1" si="17"/>
        <v>-8.14E-2</v>
      </c>
      <c r="DJ13">
        <v>1</v>
      </c>
      <c r="DL13" s="6">
        <f t="shared" ca="1" si="18"/>
        <v>0</v>
      </c>
      <c r="DM13" s="6">
        <f t="shared" ca="1" si="19"/>
        <v>4.7974276471868249E-3</v>
      </c>
      <c r="DN13" s="6">
        <f t="shared" ca="1" si="20"/>
        <v>-2.4736679797879952E-3</v>
      </c>
      <c r="DO13" s="6">
        <f t="shared" ca="1" si="21"/>
        <v>0</v>
      </c>
      <c r="DP13" s="6">
        <f t="shared" ca="1" si="22"/>
        <v>4.2185170827479445E-3</v>
      </c>
      <c r="DQ13" s="6">
        <f t="shared" ca="1" si="23"/>
        <v>0</v>
      </c>
      <c r="DR13" s="6">
        <f t="shared" ca="1" si="24"/>
        <v>1.8595420159693286E-3</v>
      </c>
      <c r="DS13" s="6">
        <f t="shared" ca="1" si="25"/>
        <v>3.1802501030999357E-4</v>
      </c>
      <c r="DT13" s="6">
        <f t="shared" ca="1" si="26"/>
        <v>0</v>
      </c>
      <c r="DU13" s="6">
        <f t="shared" ca="1" si="27"/>
        <v>0</v>
      </c>
      <c r="DV13" s="6">
        <f t="shared" ca="1" si="28"/>
        <v>0</v>
      </c>
      <c r="DW13" s="6">
        <f t="shared" ca="1" si="29"/>
        <v>0</v>
      </c>
      <c r="DX13" s="6">
        <f t="shared" ca="1" si="30"/>
        <v>0</v>
      </c>
      <c r="DY13" s="6">
        <f t="shared" ca="1" si="31"/>
        <v>-3.3180390848571482E-5</v>
      </c>
      <c r="DZ13" s="6">
        <f t="shared" ca="1" si="32"/>
        <v>-1.9223104558194341E-3</v>
      </c>
      <c r="EB13" s="6">
        <f t="shared" ca="1" si="33"/>
        <v>0</v>
      </c>
      <c r="ED13" s="8">
        <f t="shared" ca="1" si="49"/>
        <v>0</v>
      </c>
      <c r="EE13" s="8">
        <f t="shared" ca="1" si="34"/>
        <v>-9.016613796191652E-4</v>
      </c>
      <c r="EF13" s="8">
        <f t="shared" ca="1" si="35"/>
        <v>1.2565780540604355E-3</v>
      </c>
      <c r="EG13" s="8">
        <f t="shared" ca="1" si="36"/>
        <v>0</v>
      </c>
      <c r="EH13" s="8">
        <f t="shared" ca="1" si="37"/>
        <v>8.2639676883174596E-4</v>
      </c>
      <c r="EI13" s="8">
        <f t="shared" ca="1" si="38"/>
        <v>0</v>
      </c>
      <c r="EJ13" s="8">
        <f t="shared" ca="1" si="39"/>
        <v>-1.8335356126966055E-3</v>
      </c>
      <c r="EK13" s="8">
        <f t="shared" ca="1" si="40"/>
        <v>-1.6759268319021985E-4</v>
      </c>
      <c r="EL13" s="8">
        <f t="shared" ca="1" si="41"/>
        <v>0</v>
      </c>
      <c r="EM13" s="8">
        <f t="shared" ca="1" si="42"/>
        <v>0</v>
      </c>
      <c r="EN13" s="8">
        <f t="shared" ca="1" si="43"/>
        <v>0</v>
      </c>
      <c r="EO13" s="8">
        <f t="shared" ca="1" si="44"/>
        <v>0</v>
      </c>
      <c r="EP13" s="8">
        <f t="shared" ca="1" si="45"/>
        <v>0</v>
      </c>
      <c r="EQ13" s="8">
        <f t="shared" ca="1" si="46"/>
        <v>-4.0028456660358362E-5</v>
      </c>
      <c r="ER13" s="8">
        <f t="shared" ca="1" si="47"/>
        <v>1.9960393272627575E-3</v>
      </c>
      <c r="ET13" s="6">
        <f t="shared" ca="1" si="48"/>
        <v>1.1361960179885899E-3</v>
      </c>
    </row>
    <row r="14" spans="2:150">
      <c r="Q14">
        <f t="shared" ca="1" si="52"/>
        <v>0.41810000000000003</v>
      </c>
      <c r="R14">
        <f t="shared" ca="1" si="52"/>
        <v>5.4500000000000021E-2</v>
      </c>
      <c r="S14">
        <f t="shared" ca="1" si="52"/>
        <v>0.23820000000000002</v>
      </c>
      <c r="T14">
        <f t="shared" ca="1" si="52"/>
        <v>0.26690000000000003</v>
      </c>
      <c r="U14">
        <f t="shared" ca="1" si="52"/>
        <v>0.10160000000000002</v>
      </c>
      <c r="V14">
        <f t="shared" ca="1" si="52"/>
        <v>5.9500000000000025E-2</v>
      </c>
      <c r="W14">
        <f t="shared" ca="1" si="52"/>
        <v>0.55469999999999997</v>
      </c>
      <c r="Y14">
        <f ca="1"/>
        <v>-0.58729999999999993</v>
      </c>
      <c r="AA14">
        <v>2.1720558000000001E-2</v>
      </c>
      <c r="AB14">
        <v>-9.1558319999999999E-2</v>
      </c>
      <c r="AC14">
        <v>-8.7251863999999998E-2</v>
      </c>
      <c r="AD14">
        <v>-3.6336555999999999E-2</v>
      </c>
      <c r="AE14">
        <v>1.7896815999999999E-2</v>
      </c>
      <c r="AF14">
        <v>-6.3060430000000001E-2</v>
      </c>
      <c r="AG14">
        <v>1.1232941999999999E-2</v>
      </c>
      <c r="AH14">
        <v>-8.5867084999999996E-2</v>
      </c>
      <c r="AI14">
        <v>6.8843769999999999E-2</v>
      </c>
      <c r="AJ14">
        <v>-1.2817293E-2</v>
      </c>
      <c r="AK14">
        <v>-4.0265486000000003E-2</v>
      </c>
      <c r="AL14">
        <v>-2.3988068000000001E-2</v>
      </c>
      <c r="AM14">
        <v>-8.2373399999999999E-2</v>
      </c>
      <c r="AN14">
        <v>-1.7852090000000001E-2</v>
      </c>
      <c r="AO14">
        <v>8.7676599999999993E-2</v>
      </c>
      <c r="AP14">
        <v>-2.0390667000000001E-2</v>
      </c>
      <c r="AQ14">
        <f ca="1"/>
        <v>-0.11689431357823199</v>
      </c>
      <c r="AR14">
        <f t="shared" ca="1" si="6"/>
        <v>-0.13728498057823199</v>
      </c>
      <c r="AS14" s="2">
        <f t="shared" ca="1" si="7"/>
        <v>0</v>
      </c>
      <c r="AU14">
        <v>-2.2143781000000001E-2</v>
      </c>
      <c r="AV14">
        <v>0.46187191999999999</v>
      </c>
      <c r="AW14">
        <v>-0.18746302000000001</v>
      </c>
      <c r="AX14">
        <v>0.19053742000000001</v>
      </c>
      <c r="AY14">
        <v>0.43041852000000003</v>
      </c>
      <c r="AZ14">
        <v>0.23232558</v>
      </c>
      <c r="BA14">
        <v>0.12574777000000001</v>
      </c>
      <c r="BB14">
        <v>0.22605523</v>
      </c>
      <c r="BC14">
        <v>9.8548279999999995E-3</v>
      </c>
      <c r="BD14">
        <v>0.20944895999999999</v>
      </c>
      <c r="BE14">
        <v>0.29457918</v>
      </c>
      <c r="BF14">
        <v>0.15066925</v>
      </c>
      <c r="BG14">
        <v>-0.17493981</v>
      </c>
      <c r="BH14">
        <v>-0.31584325000000002</v>
      </c>
      <c r="BI14">
        <v>-0.36870140000000001</v>
      </c>
      <c r="BJ14">
        <v>-0.10700232</v>
      </c>
      <c r="BK14">
        <f ca="1"/>
        <v>5.2538280093530142E-2</v>
      </c>
      <c r="BL14">
        <f t="shared" ca="1" si="8"/>
        <v>-5.4464039906469856E-2</v>
      </c>
      <c r="BM14" s="3">
        <f t="shared" ca="1" si="9"/>
        <v>0</v>
      </c>
      <c r="BO14">
        <v>-0.110258535</v>
      </c>
      <c r="BQ14">
        <f t="shared" ca="1" si="51"/>
        <v>1.4129304515697575E-2</v>
      </c>
      <c r="BX14">
        <f t="shared" si="10"/>
        <v>-0.110258535</v>
      </c>
      <c r="BY14" s="3">
        <f t="shared" ca="1" si="11"/>
        <v>0</v>
      </c>
      <c r="BZ14" s="5">
        <v>1</v>
      </c>
      <c r="CA14">
        <f t="shared" ca="1" si="12"/>
        <v>0</v>
      </c>
      <c r="CB14">
        <f t="shared" si="13"/>
        <v>-2.2143781000000001E-2</v>
      </c>
      <c r="CC14">
        <f t="shared" si="2"/>
        <v>0.46187191999999999</v>
      </c>
      <c r="CD14">
        <f t="shared" si="2"/>
        <v>-0.18746302000000001</v>
      </c>
      <c r="CE14">
        <f t="shared" si="2"/>
        <v>0.19053742000000001</v>
      </c>
      <c r="CF14">
        <f t="shared" si="2"/>
        <v>0.43041852000000003</v>
      </c>
      <c r="CG14">
        <f t="shared" si="2"/>
        <v>0.23232558</v>
      </c>
      <c r="CH14">
        <f t="shared" si="2"/>
        <v>0.12574777000000001</v>
      </c>
      <c r="CI14">
        <f t="shared" si="2"/>
        <v>0.22605523</v>
      </c>
      <c r="CJ14">
        <f t="shared" si="2"/>
        <v>9.8548279999999995E-3</v>
      </c>
      <c r="CK14">
        <f t="shared" si="2"/>
        <v>0.20944895999999999</v>
      </c>
      <c r="CL14">
        <f t="shared" si="2"/>
        <v>0.29457918</v>
      </c>
      <c r="CM14">
        <f t="shared" si="2"/>
        <v>0.15066925</v>
      </c>
      <c r="CN14">
        <f t="shared" si="2"/>
        <v>-0.17493981</v>
      </c>
      <c r="CO14">
        <f t="shared" si="2"/>
        <v>-0.31584325000000002</v>
      </c>
      <c r="CP14">
        <f t="shared" si="2"/>
        <v>-0.36870140000000001</v>
      </c>
      <c r="CQ14" s="2">
        <f t="shared" ca="1" si="14"/>
        <v>0</v>
      </c>
      <c r="CR14">
        <v>1</v>
      </c>
      <c r="CS14">
        <f t="shared" ca="1" si="15"/>
        <v>0</v>
      </c>
      <c r="CT14">
        <f t="shared" si="16"/>
        <v>2.1720558000000001E-2</v>
      </c>
      <c r="CU14">
        <f t="shared" si="3"/>
        <v>-9.1558319999999999E-2</v>
      </c>
      <c r="CV14">
        <f t="shared" si="3"/>
        <v>-8.7251863999999998E-2</v>
      </c>
      <c r="CW14">
        <f t="shared" si="3"/>
        <v>-3.6336555999999999E-2</v>
      </c>
      <c r="CX14">
        <f t="shared" si="3"/>
        <v>1.7896815999999999E-2</v>
      </c>
      <c r="CY14">
        <f t="shared" si="3"/>
        <v>-6.3060430000000001E-2</v>
      </c>
      <c r="CZ14">
        <f t="shared" si="3"/>
        <v>1.1232941999999999E-2</v>
      </c>
      <c r="DA14">
        <f t="shared" si="3"/>
        <v>-8.5867084999999996E-2</v>
      </c>
      <c r="DB14">
        <f t="shared" si="3"/>
        <v>6.8843769999999999E-2</v>
      </c>
      <c r="DC14">
        <f t="shared" si="3"/>
        <v>-1.2817293E-2</v>
      </c>
      <c r="DD14">
        <f t="shared" si="3"/>
        <v>-4.0265486000000003E-2</v>
      </c>
      <c r="DE14">
        <f t="shared" si="3"/>
        <v>-2.3988068000000001E-2</v>
      </c>
      <c r="DF14">
        <f t="shared" si="3"/>
        <v>-8.2373399999999999E-2</v>
      </c>
      <c r="DG14">
        <f t="shared" si="3"/>
        <v>-1.7852090000000001E-2</v>
      </c>
      <c r="DH14">
        <f t="shared" si="3"/>
        <v>8.7676599999999993E-2</v>
      </c>
      <c r="DI14">
        <f t="shared" ca="1" si="17"/>
        <v>-0.58729999999999993</v>
      </c>
      <c r="DJ14">
        <v>1</v>
      </c>
      <c r="DL14" s="6">
        <f t="shared" ca="1" si="18"/>
        <v>0</v>
      </c>
      <c r="DM14" s="6">
        <f t="shared" ca="1" si="19"/>
        <v>3.4613381537995355E-2</v>
      </c>
      <c r="DN14" s="6">
        <f t="shared" ca="1" si="20"/>
        <v>-1.7847484085128863E-2</v>
      </c>
      <c r="DO14" s="6">
        <f t="shared" ca="1" si="21"/>
        <v>0</v>
      </c>
      <c r="DP14" s="6">
        <f t="shared" ca="1" si="22"/>
        <v>3.0436548927492233E-2</v>
      </c>
      <c r="DQ14" s="6">
        <f t="shared" ca="1" si="23"/>
        <v>0</v>
      </c>
      <c r="DR14" s="6">
        <f t="shared" ca="1" si="24"/>
        <v>1.3416572800722193E-2</v>
      </c>
      <c r="DS14" s="6">
        <f t="shared" ca="1" si="25"/>
        <v>2.2945465424454446E-3</v>
      </c>
      <c r="DT14" s="6">
        <f t="shared" ca="1" si="26"/>
        <v>0</v>
      </c>
      <c r="DU14" s="6">
        <f t="shared" ca="1" si="27"/>
        <v>0</v>
      </c>
      <c r="DV14" s="6">
        <f t="shared" ca="1" si="28"/>
        <v>0</v>
      </c>
      <c r="DW14" s="6">
        <f t="shared" ca="1" si="29"/>
        <v>0</v>
      </c>
      <c r="DX14" s="6">
        <f t="shared" ca="1" si="30"/>
        <v>0</v>
      </c>
      <c r="DY14" s="6">
        <f t="shared" ca="1" si="31"/>
        <v>-2.3939611235093404E-4</v>
      </c>
      <c r="DZ14" s="6">
        <f t="shared" ca="1" si="32"/>
        <v>-1.386944632312965E-2</v>
      </c>
      <c r="EB14" s="6">
        <f t="shared" ca="1" si="33"/>
        <v>0</v>
      </c>
      <c r="ED14" s="8">
        <f t="shared" ca="1" si="49"/>
        <v>0</v>
      </c>
      <c r="EE14" s="8">
        <f t="shared" ca="1" si="34"/>
        <v>5.3961230429727079E-3</v>
      </c>
      <c r="EF14" s="8">
        <f t="shared" ca="1" si="35"/>
        <v>-2.6515005178577014E-3</v>
      </c>
      <c r="EG14" s="8">
        <f t="shared" ca="1" si="36"/>
        <v>0</v>
      </c>
      <c r="EH14" s="8">
        <f t="shared" ca="1" si="37"/>
        <v>-9.2749415261421061E-4</v>
      </c>
      <c r="EI14" s="8">
        <f t="shared" ca="1" si="38"/>
        <v>0</v>
      </c>
      <c r="EJ14" s="8">
        <f t="shared" ca="1" si="39"/>
        <v>-2.566109043236676E-4</v>
      </c>
      <c r="EK14" s="8">
        <f t="shared" ca="1" si="40"/>
        <v>3.3547764855545564E-4</v>
      </c>
      <c r="EL14" s="8">
        <f t="shared" ca="1" si="41"/>
        <v>0</v>
      </c>
      <c r="EM14" s="8">
        <f t="shared" ca="1" si="42"/>
        <v>0</v>
      </c>
      <c r="EN14" s="8">
        <f t="shared" ca="1" si="43"/>
        <v>0</v>
      </c>
      <c r="EO14" s="8">
        <f t="shared" ca="1" si="44"/>
        <v>0</v>
      </c>
      <c r="EP14" s="8">
        <f t="shared" ca="1" si="45"/>
        <v>0</v>
      </c>
      <c r="EQ14" s="8">
        <f t="shared" ca="1" si="46"/>
        <v>-7.2768958681065665E-6</v>
      </c>
      <c r="ER14" s="8">
        <f t="shared" ca="1" si="47"/>
        <v>2.0705361782641053E-3</v>
      </c>
      <c r="ET14" s="6">
        <f t="shared" ca="1" si="48"/>
        <v>3.9592543991285832E-3</v>
      </c>
    </row>
    <row r="15" spans="2:150">
      <c r="L15" t="s">
        <v>59</v>
      </c>
      <c r="Q15">
        <f t="shared" ca="1" si="52"/>
        <v>7.9000000000000042E-2</v>
      </c>
      <c r="R15">
        <f t="shared" ca="1" si="52"/>
        <v>0.55640000000000001</v>
      </c>
      <c r="S15">
        <f t="shared" ca="1" si="52"/>
        <v>-0.11080000000000001</v>
      </c>
      <c r="T15">
        <f t="shared" ca="1" si="52"/>
        <v>-0.15329999999999999</v>
      </c>
      <c r="U15">
        <f t="shared" ca="1" si="52"/>
        <v>3.0800000000000022E-2</v>
      </c>
      <c r="V15">
        <f t="shared" ca="1" si="52"/>
        <v>0.29000000000000004</v>
      </c>
      <c r="W15">
        <f t="shared" ca="1" si="52"/>
        <v>7.4000000000000038E-2</v>
      </c>
      <c r="Y15">
        <f ca="1"/>
        <v>-0.45369999999999999</v>
      </c>
      <c r="AA15">
        <v>-2.0437598000000001E-2</v>
      </c>
      <c r="AB15">
        <v>7.2111250000000002E-2</v>
      </c>
      <c r="AC15">
        <v>-5.3312827E-2</v>
      </c>
      <c r="AD15">
        <v>4.9348712000000003E-2</v>
      </c>
      <c r="AE15">
        <v>3.4511029999999998E-2</v>
      </c>
      <c r="AF15">
        <v>8.3915815000000005E-2</v>
      </c>
      <c r="AG15">
        <v>-1.00745335E-2</v>
      </c>
      <c r="AH15">
        <v>0.10078816</v>
      </c>
      <c r="AI15">
        <v>-4.8459265000000001E-2</v>
      </c>
      <c r="AJ15">
        <v>-6.9379300000000005E-2</v>
      </c>
      <c r="AK15">
        <v>8.8104619999999995E-2</v>
      </c>
      <c r="AL15">
        <v>1.8034250000000002E-2</v>
      </c>
      <c r="AM15">
        <v>-9.5067159999999998E-2</v>
      </c>
      <c r="AN15">
        <v>-2.7406699999999999E-2</v>
      </c>
      <c r="AO15">
        <v>4.1518180000000002E-2</v>
      </c>
      <c r="AP15">
        <v>-3.6244579999999998E-2</v>
      </c>
      <c r="AQ15">
        <f ca="1"/>
        <v>0.10892071339660001</v>
      </c>
      <c r="AR15">
        <f t="shared" ca="1" si="6"/>
        <v>7.2676133396600007E-2</v>
      </c>
      <c r="AS15" s="2">
        <f t="shared" ca="1" si="7"/>
        <v>7.2676133396600007E-2</v>
      </c>
      <c r="AU15">
        <v>0.24351535999999999</v>
      </c>
      <c r="AV15">
        <v>-0.41081069999999997</v>
      </c>
      <c r="AW15">
        <v>0.40728039999999999</v>
      </c>
      <c r="AX15">
        <v>-0.13172877</v>
      </c>
      <c r="AY15">
        <v>-0.15252112000000001</v>
      </c>
      <c r="AZ15">
        <v>0.23382238</v>
      </c>
      <c r="BA15">
        <v>0.13613272000000001</v>
      </c>
      <c r="BB15">
        <v>-0.16160770999999999</v>
      </c>
      <c r="BC15">
        <v>-0.42879778000000002</v>
      </c>
      <c r="BD15">
        <v>0.21766650000000001</v>
      </c>
      <c r="BE15">
        <v>-0.24153669</v>
      </c>
      <c r="BF15">
        <v>4.9609303E-2</v>
      </c>
      <c r="BG15">
        <v>-9.5121323999999993E-2</v>
      </c>
      <c r="BH15">
        <v>0.28682311999999999</v>
      </c>
      <c r="BI15">
        <v>0.24741435000000001</v>
      </c>
      <c r="BJ15">
        <v>4.8464559999999997E-2</v>
      </c>
      <c r="BK15">
        <f ca="1"/>
        <v>0.20238241921918546</v>
      </c>
      <c r="BL15">
        <f t="shared" ca="1" si="8"/>
        <v>0.25084697921918547</v>
      </c>
      <c r="BM15" s="3">
        <f t="shared" ca="1" si="9"/>
        <v>0.25084697921918547</v>
      </c>
      <c r="BO15">
        <v>-0.32281935</v>
      </c>
      <c r="BQ15">
        <f t="shared" ca="1" si="51"/>
        <v>0</v>
      </c>
      <c r="BX15">
        <f t="shared" si="10"/>
        <v>-0.32281935</v>
      </c>
      <c r="BY15" s="3">
        <f t="shared" ca="1" si="11"/>
        <v>0.25084697921918547</v>
      </c>
      <c r="BZ15" s="5">
        <v>1</v>
      </c>
      <c r="CA15">
        <f t="shared" ca="1" si="12"/>
        <v>1</v>
      </c>
      <c r="CB15">
        <f t="shared" si="13"/>
        <v>0.24351535999999999</v>
      </c>
      <c r="CC15">
        <f t="shared" si="2"/>
        <v>-0.41081069999999997</v>
      </c>
      <c r="CD15">
        <f t="shared" si="2"/>
        <v>0.40728039999999999</v>
      </c>
      <c r="CE15">
        <f t="shared" si="2"/>
        <v>-0.13172877</v>
      </c>
      <c r="CF15">
        <f t="shared" si="2"/>
        <v>-0.15252112000000001</v>
      </c>
      <c r="CG15">
        <f t="shared" si="2"/>
        <v>0.23382238</v>
      </c>
      <c r="CH15">
        <f t="shared" si="2"/>
        <v>0.13613272000000001</v>
      </c>
      <c r="CI15">
        <f t="shared" si="2"/>
        <v>-0.16160770999999999</v>
      </c>
      <c r="CJ15">
        <f t="shared" si="2"/>
        <v>-0.42879778000000002</v>
      </c>
      <c r="CK15">
        <f t="shared" si="2"/>
        <v>0.21766650000000001</v>
      </c>
      <c r="CL15">
        <f t="shared" si="2"/>
        <v>-0.24153669</v>
      </c>
      <c r="CM15">
        <f t="shared" si="2"/>
        <v>4.9609303E-2</v>
      </c>
      <c r="CN15">
        <f t="shared" si="2"/>
        <v>-9.5121323999999993E-2</v>
      </c>
      <c r="CO15">
        <f t="shared" si="2"/>
        <v>0.28682311999999999</v>
      </c>
      <c r="CP15">
        <f t="shared" si="2"/>
        <v>0.24741435000000001</v>
      </c>
      <c r="CQ15" s="2">
        <f t="shared" ca="1" si="14"/>
        <v>7.2676133396600007E-2</v>
      </c>
      <c r="CR15">
        <v>1</v>
      </c>
      <c r="CS15">
        <f t="shared" ca="1" si="15"/>
        <v>1</v>
      </c>
      <c r="CT15">
        <f t="shared" si="16"/>
        <v>-2.0437598000000001E-2</v>
      </c>
      <c r="CU15">
        <f t="shared" si="3"/>
        <v>7.2111250000000002E-2</v>
      </c>
      <c r="CV15">
        <f t="shared" si="3"/>
        <v>-5.3312827E-2</v>
      </c>
      <c r="CW15">
        <f t="shared" si="3"/>
        <v>4.9348712000000003E-2</v>
      </c>
      <c r="CX15">
        <f t="shared" si="3"/>
        <v>3.4511029999999998E-2</v>
      </c>
      <c r="CY15">
        <f t="shared" si="3"/>
        <v>8.3915815000000005E-2</v>
      </c>
      <c r="CZ15">
        <f t="shared" si="3"/>
        <v>-1.00745335E-2</v>
      </c>
      <c r="DA15">
        <f t="shared" si="3"/>
        <v>0.10078816</v>
      </c>
      <c r="DB15">
        <f t="shared" si="3"/>
        <v>-4.8459265000000001E-2</v>
      </c>
      <c r="DC15">
        <f t="shared" si="3"/>
        <v>-6.9379300000000005E-2</v>
      </c>
      <c r="DD15">
        <f t="shared" si="3"/>
        <v>8.8104619999999995E-2</v>
      </c>
      <c r="DE15">
        <f t="shared" si="3"/>
        <v>1.8034250000000002E-2</v>
      </c>
      <c r="DF15">
        <f t="shared" si="3"/>
        <v>-9.5067159999999998E-2</v>
      </c>
      <c r="DG15">
        <f t="shared" si="3"/>
        <v>-2.7406699999999999E-2</v>
      </c>
      <c r="DH15">
        <f t="shared" si="3"/>
        <v>4.1518180000000002E-2</v>
      </c>
      <c r="DI15">
        <f t="shared" ca="1" si="17"/>
        <v>-0.45369999999999999</v>
      </c>
      <c r="DJ15">
        <v>1</v>
      </c>
      <c r="DL15" s="6">
        <f t="shared" ca="1" si="18"/>
        <v>0</v>
      </c>
      <c r="DM15" s="6">
        <f t="shared" ca="1" si="19"/>
        <v>2.6739470805020423E-2</v>
      </c>
      <c r="DN15" s="6">
        <f t="shared" ca="1" si="20"/>
        <v>-1.3787508137958395E-2</v>
      </c>
      <c r="DO15" s="6">
        <f t="shared" ca="1" si="21"/>
        <v>0</v>
      </c>
      <c r="DP15" s="6">
        <f t="shared" ca="1" si="22"/>
        <v>2.3512791160230251E-2</v>
      </c>
      <c r="DQ15" s="6">
        <f t="shared" ca="1" si="23"/>
        <v>0</v>
      </c>
      <c r="DR15" s="6">
        <f t="shared" ca="1" si="24"/>
        <v>1.0364548066895386E-2</v>
      </c>
      <c r="DS15" s="6">
        <f t="shared" ca="1" si="25"/>
        <v>1.7725792036565611E-3</v>
      </c>
      <c r="DT15" s="6">
        <f t="shared" ca="1" si="26"/>
        <v>0</v>
      </c>
      <c r="DU15" s="6">
        <f t="shared" ca="1" si="27"/>
        <v>0</v>
      </c>
      <c r="DV15" s="6">
        <f t="shared" ca="1" si="28"/>
        <v>0</v>
      </c>
      <c r="DW15" s="6">
        <f t="shared" ca="1" si="29"/>
        <v>0</v>
      </c>
      <c r="DX15" s="6">
        <f t="shared" ca="1" si="30"/>
        <v>0</v>
      </c>
      <c r="DY15" s="6">
        <f t="shared" ca="1" si="31"/>
        <v>-1.8493787872232042E-4</v>
      </c>
      <c r="DZ15" s="6">
        <f t="shared" ca="1" si="32"/>
        <v>-1.0714401152398982E-2</v>
      </c>
      <c r="EB15" s="6">
        <f t="shared" ca="1" si="33"/>
        <v>4.0762150919620987E-4</v>
      </c>
      <c r="ED15" s="8">
        <f t="shared" ca="1" si="49"/>
        <v>0</v>
      </c>
      <c r="EE15" s="8">
        <f t="shared" ca="1" si="34"/>
        <v>-4.2499816268206508E-3</v>
      </c>
      <c r="EF15" s="8">
        <f t="shared" ca="1" si="35"/>
        <v>-1.6201257132908709E-3</v>
      </c>
      <c r="EG15" s="8">
        <f t="shared" ca="1" si="36"/>
        <v>0</v>
      </c>
      <c r="EH15" s="8">
        <f t="shared" ca="1" si="37"/>
        <v>-1.7885180540322702E-3</v>
      </c>
      <c r="EI15" s="8">
        <f t="shared" ca="1" si="38"/>
        <v>0</v>
      </c>
      <c r="EJ15" s="8">
        <f t="shared" ca="1" si="39"/>
        <v>2.3014764538747587E-4</v>
      </c>
      <c r="EK15" s="8">
        <f t="shared" ca="1" si="40"/>
        <v>-3.9377341060350469E-4</v>
      </c>
      <c r="EL15" s="8">
        <f t="shared" ca="1" si="41"/>
        <v>0</v>
      </c>
      <c r="EM15" s="8">
        <f t="shared" ca="1" si="42"/>
        <v>0</v>
      </c>
      <c r="EN15" s="8">
        <f t="shared" ca="1" si="43"/>
        <v>0</v>
      </c>
      <c r="EO15" s="8">
        <f t="shared" ca="1" si="44"/>
        <v>0</v>
      </c>
      <c r="EP15" s="8">
        <f t="shared" ca="1" si="45"/>
        <v>0</v>
      </c>
      <c r="EQ15" s="8">
        <f t="shared" ca="1" si="46"/>
        <v>-1.1171560416087765E-5</v>
      </c>
      <c r="ER15" s="8">
        <f t="shared" ca="1" si="47"/>
        <v>9.8047704570753454E-4</v>
      </c>
      <c r="ET15" s="6">
        <f t="shared" ca="1" si="48"/>
        <v>-6.8529456740683741E-3</v>
      </c>
    </row>
    <row r="16" spans="2:150">
      <c r="L16" s="6">
        <f t="shared" ref="L16:N18" ca="1" si="53">SUMPRODUCT(B2:H8,$Q$30:$W$36)</f>
        <v>-1.8744895907986982E-2</v>
      </c>
      <c r="M16" s="6">
        <f t="shared" ca="1" si="53"/>
        <v>-2.2572944478749194E-3</v>
      </c>
      <c r="N16" s="6">
        <f t="shared" ca="1" si="53"/>
        <v>-6.8001463972275633E-3</v>
      </c>
      <c r="O16">
        <f ca="1">SUM(Q30:W36)</f>
        <v>-2.1570970065817398E-2</v>
      </c>
      <c r="Q16">
        <f t="shared" ca="1" si="52"/>
        <v>2.2000000000000353E-3</v>
      </c>
      <c r="R16">
        <f t="shared" ca="1" si="52"/>
        <v>7.9000000000000042E-2</v>
      </c>
      <c r="S16">
        <f t="shared" ca="1" si="52"/>
        <v>0.74049999999999994</v>
      </c>
      <c r="T16">
        <f t="shared" ca="1" si="52"/>
        <v>0.61599999999999999</v>
      </c>
      <c r="U16">
        <f t="shared" ca="1" si="52"/>
        <v>0.33250000000000002</v>
      </c>
      <c r="V16">
        <f t="shared" ca="1" si="52"/>
        <v>7.4000000000000038E-2</v>
      </c>
      <c r="W16">
        <f t="shared" ca="1" si="52"/>
        <v>0.4052</v>
      </c>
      <c r="Y16">
        <f t="array" aca="1" ref="Y16:Y22" ca="1">TRANSPOSE(Q4:W4)</f>
        <v>-0.25700000000000001</v>
      </c>
      <c r="AA16">
        <v>4.7785162999999999E-2</v>
      </c>
      <c r="AB16">
        <v>9.247623E-3</v>
      </c>
      <c r="AC16">
        <v>-5.3103897999999997E-2</v>
      </c>
      <c r="AD16">
        <v>3.1522260000000003E-2</v>
      </c>
      <c r="AE16">
        <v>-9.8309489999999999E-2</v>
      </c>
      <c r="AF16">
        <v>6.2058179999999998E-2</v>
      </c>
      <c r="AG16">
        <v>7.6637073999999999E-2</v>
      </c>
      <c r="AH16">
        <v>8.6949200000000004E-2</v>
      </c>
      <c r="AI16">
        <v>4.7478303000000003E-3</v>
      </c>
      <c r="AJ16">
        <v>6.2285632E-2</v>
      </c>
      <c r="AK16">
        <v>1.1891082000000001E-2</v>
      </c>
      <c r="AL16">
        <v>8.0935480000000004E-2</v>
      </c>
      <c r="AM16">
        <v>9.2088329999999996E-2</v>
      </c>
      <c r="AN16">
        <v>-4.3104169999999997E-2</v>
      </c>
      <c r="AO16">
        <v>-6.2266739999999995E-4</v>
      </c>
      <c r="AP16">
        <v>6.6561239999999994E-2</v>
      </c>
      <c r="AQ16">
        <f ca="1"/>
        <v>1.9261440781049924E-3</v>
      </c>
      <c r="AR16">
        <f t="shared" ca="1" si="6"/>
        <v>6.8487384078104979E-2</v>
      </c>
      <c r="AS16" s="2">
        <f t="shared" ca="1" si="7"/>
        <v>6.8487384078104979E-2</v>
      </c>
      <c r="AU16">
        <v>-0.36179719999999999</v>
      </c>
      <c r="AV16">
        <v>0.27497759999999999</v>
      </c>
      <c r="AW16">
        <v>-0.32154378</v>
      </c>
      <c r="AX16">
        <v>-8.8923039999999995E-2</v>
      </c>
      <c r="AY16">
        <v>0.44709660000000001</v>
      </c>
      <c r="AZ16">
        <v>0.108792424</v>
      </c>
      <c r="BA16">
        <v>-7.6937290000000005E-2</v>
      </c>
      <c r="BB16">
        <v>0.11996730999999999</v>
      </c>
      <c r="BC16">
        <v>0.31211936000000001</v>
      </c>
      <c r="BD16">
        <v>-0.23123490999999999</v>
      </c>
      <c r="BE16">
        <v>0.43904870000000001</v>
      </c>
      <c r="BF16">
        <v>3.4306853999999998E-2</v>
      </c>
      <c r="BG16">
        <v>9.2160580000000006E-2</v>
      </c>
      <c r="BH16">
        <v>-0.29623535000000001</v>
      </c>
      <c r="BI16">
        <v>-0.44245984999999999</v>
      </c>
      <c r="BJ16">
        <v>0.11432494999999999</v>
      </c>
      <c r="BK16">
        <f ca="1"/>
        <v>6.3938226678446841E-2</v>
      </c>
      <c r="BL16">
        <f t="shared" ca="1" si="8"/>
        <v>0.17826317667844682</v>
      </c>
      <c r="BM16" s="3">
        <f t="shared" ca="1" si="9"/>
        <v>0.17826317667844682</v>
      </c>
      <c r="BO16">
        <v>-0.44893205000000003</v>
      </c>
      <c r="BQ16">
        <f t="shared" ca="1" si="51"/>
        <v>8.2097140980243261E-2</v>
      </c>
      <c r="BX16">
        <f t="shared" si="10"/>
        <v>-0.44893205000000003</v>
      </c>
      <c r="BY16" s="3">
        <f t="shared" ca="1" si="11"/>
        <v>0.17826317667844682</v>
      </c>
      <c r="BZ16" s="5">
        <v>1</v>
      </c>
      <c r="CA16">
        <f t="shared" ca="1" si="12"/>
        <v>1</v>
      </c>
      <c r="CB16">
        <f t="shared" si="13"/>
        <v>-0.36179719999999999</v>
      </c>
      <c r="CC16">
        <f t="shared" si="2"/>
        <v>0.27497759999999999</v>
      </c>
      <c r="CD16">
        <f t="shared" si="2"/>
        <v>-0.32154378</v>
      </c>
      <c r="CE16">
        <f t="shared" si="2"/>
        <v>-8.8923039999999995E-2</v>
      </c>
      <c r="CF16">
        <f t="shared" si="2"/>
        <v>0.44709660000000001</v>
      </c>
      <c r="CG16">
        <f t="shared" si="2"/>
        <v>0.108792424</v>
      </c>
      <c r="CH16">
        <f t="shared" si="2"/>
        <v>-7.6937290000000005E-2</v>
      </c>
      <c r="CI16">
        <f t="shared" si="2"/>
        <v>0.11996730999999999</v>
      </c>
      <c r="CJ16">
        <f t="shared" si="2"/>
        <v>0.31211936000000001</v>
      </c>
      <c r="CK16">
        <f t="shared" si="2"/>
        <v>-0.23123490999999999</v>
      </c>
      <c r="CL16">
        <f t="shared" si="2"/>
        <v>0.43904870000000001</v>
      </c>
      <c r="CM16">
        <f t="shared" si="2"/>
        <v>3.4306853999999998E-2</v>
      </c>
      <c r="CN16">
        <f t="shared" si="2"/>
        <v>9.2160580000000006E-2</v>
      </c>
      <c r="CO16">
        <f t="shared" si="2"/>
        <v>-0.29623535000000001</v>
      </c>
      <c r="CP16">
        <f t="shared" si="2"/>
        <v>-0.44245984999999999</v>
      </c>
      <c r="CQ16" s="2">
        <f t="shared" ca="1" si="14"/>
        <v>6.8487384078104979E-2</v>
      </c>
      <c r="CR16">
        <v>1</v>
      </c>
      <c r="CS16">
        <f t="shared" ca="1" si="15"/>
        <v>1</v>
      </c>
      <c r="CT16">
        <f t="shared" si="16"/>
        <v>4.7785162999999999E-2</v>
      </c>
      <c r="CU16">
        <f t="shared" si="3"/>
        <v>9.247623E-3</v>
      </c>
      <c r="CV16">
        <f t="shared" si="3"/>
        <v>-5.3103897999999997E-2</v>
      </c>
      <c r="CW16">
        <f t="shared" si="3"/>
        <v>3.1522260000000003E-2</v>
      </c>
      <c r="CX16">
        <f t="shared" si="3"/>
        <v>-9.8309489999999999E-2</v>
      </c>
      <c r="CY16">
        <f t="shared" si="3"/>
        <v>6.2058179999999998E-2</v>
      </c>
      <c r="CZ16">
        <f t="shared" si="3"/>
        <v>7.6637073999999999E-2</v>
      </c>
      <c r="DA16">
        <f t="shared" si="3"/>
        <v>8.6949200000000004E-2</v>
      </c>
      <c r="DB16">
        <f t="shared" si="3"/>
        <v>4.7478303000000003E-3</v>
      </c>
      <c r="DC16">
        <f t="shared" si="3"/>
        <v>6.2285632E-2</v>
      </c>
      <c r="DD16">
        <f t="shared" si="3"/>
        <v>1.1891082000000001E-2</v>
      </c>
      <c r="DE16">
        <f t="shared" si="3"/>
        <v>8.0935480000000004E-2</v>
      </c>
      <c r="DF16">
        <f t="shared" si="3"/>
        <v>9.2088329999999996E-2</v>
      </c>
      <c r="DG16">
        <f t="shared" si="3"/>
        <v>-4.3104169999999997E-2</v>
      </c>
      <c r="DH16">
        <f t="shared" si="3"/>
        <v>-6.2266739999999995E-4</v>
      </c>
      <c r="DI16">
        <f t="shared" ca="1" si="17"/>
        <v>-0.25700000000000001</v>
      </c>
      <c r="DJ16">
        <v>1</v>
      </c>
      <c r="DL16" s="6">
        <f t="shared" ca="1" si="18"/>
        <v>0</v>
      </c>
      <c r="DM16" s="6">
        <f t="shared" ca="1" si="19"/>
        <v>1.5146669598611967E-2</v>
      </c>
      <c r="DN16" s="6">
        <f t="shared" ca="1" si="20"/>
        <v>-7.8099836708294202E-3</v>
      </c>
      <c r="DO16" s="6">
        <f t="shared" ca="1" si="21"/>
        <v>0</v>
      </c>
      <c r="DP16" s="6">
        <f t="shared" ca="1" si="22"/>
        <v>1.3318905285825822E-2</v>
      </c>
      <c r="DQ16" s="6">
        <f t="shared" ca="1" si="23"/>
        <v>0</v>
      </c>
      <c r="DR16" s="6">
        <f t="shared" ca="1" si="24"/>
        <v>5.8710356032446861E-3</v>
      </c>
      <c r="DS16" s="6">
        <f t="shared" ca="1" si="25"/>
        <v>1.0040838777600535E-3</v>
      </c>
      <c r="DT16" s="6">
        <f t="shared" ca="1" si="26"/>
        <v>0</v>
      </c>
      <c r="DU16" s="6">
        <f t="shared" ca="1" si="27"/>
        <v>0</v>
      </c>
      <c r="DV16" s="6">
        <f t="shared" ca="1" si="28"/>
        <v>0</v>
      </c>
      <c r="DW16" s="6">
        <f t="shared" ca="1" si="29"/>
        <v>0</v>
      </c>
      <c r="DX16" s="6">
        <f t="shared" ca="1" si="30"/>
        <v>0</v>
      </c>
      <c r="DY16" s="6">
        <f t="shared" ca="1" si="31"/>
        <v>-1.0475872786342595E-4</v>
      </c>
      <c r="DZ16" s="6">
        <f t="shared" ca="1" si="32"/>
        <v>-6.0692111442947737E-3</v>
      </c>
      <c r="EB16" s="6">
        <f ca="1">DJ16*CS16*CB69</f>
        <v>2.3615607565349313E-2</v>
      </c>
      <c r="ED16" s="8">
        <f t="shared" ca="1" si="49"/>
        <v>0</v>
      </c>
      <c r="EE16" s="8">
        <f t="shared" ca="1" si="34"/>
        <v>-5.4502214067519376E-4</v>
      </c>
      <c r="EF16" s="8">
        <f t="shared" ca="1" si="35"/>
        <v>-1.6137765612349846E-3</v>
      </c>
      <c r="EG16" s="8">
        <f t="shared" ca="1" si="36"/>
        <v>0</v>
      </c>
      <c r="EH16" s="8">
        <f t="shared" ca="1" si="37"/>
        <v>5.0948435253223377E-3</v>
      </c>
      <c r="EI16" s="8">
        <f t="shared" ca="1" si="38"/>
        <v>0</v>
      </c>
      <c r="EJ16" s="8">
        <f t="shared" ca="1" si="39"/>
        <v>-1.7507353695817029E-3</v>
      </c>
      <c r="EK16" s="8">
        <f t="shared" ca="1" si="40"/>
        <v>-3.3970540818729352E-4</v>
      </c>
      <c r="EL16" s="8">
        <f t="shared" ca="1" si="41"/>
        <v>0</v>
      </c>
      <c r="EM16" s="8">
        <f t="shared" ca="1" si="42"/>
        <v>0</v>
      </c>
      <c r="EN16" s="8">
        <f t="shared" ca="1" si="43"/>
        <v>0</v>
      </c>
      <c r="EO16" s="8">
        <f t="shared" ca="1" si="44"/>
        <v>0</v>
      </c>
      <c r="EP16" s="8">
        <f t="shared" ca="1" si="45"/>
        <v>0</v>
      </c>
      <c r="EQ16" s="8">
        <f t="shared" ca="1" si="46"/>
        <v>-1.7570186828049992E-5</v>
      </c>
      <c r="ER16" s="8">
        <f t="shared" ca="1" si="47"/>
        <v>-1.4704668962136386E-5</v>
      </c>
      <c r="ET16" s="6">
        <f t="shared" ca="1" si="48"/>
        <v>8.1332918985297655E-4</v>
      </c>
    </row>
    <row r="17" spans="12:150">
      <c r="L17" s="6">
        <f t="shared" ca="1" si="53"/>
        <v>-3.1124599294285547E-4</v>
      </c>
      <c r="M17" s="6">
        <f t="shared" ca="1" si="53"/>
        <v>7.150496474210735E-3</v>
      </c>
      <c r="N17" s="6">
        <f t="shared" ca="1" si="53"/>
        <v>-2.3280288303812995E-2</v>
      </c>
      <c r="Y17">
        <f ca="1"/>
        <v>-0.25700000000000001</v>
      </c>
      <c r="AA17">
        <v>3.6955476000000001E-2</v>
      </c>
      <c r="AB17">
        <v>2.0046458000000001E-3</v>
      </c>
      <c r="AC17">
        <v>4.8880412999999998E-2</v>
      </c>
      <c r="AD17">
        <v>1.9632949999999999E-3</v>
      </c>
      <c r="AE17">
        <v>3.5902693999999999E-2</v>
      </c>
      <c r="AF17">
        <v>-6.236038E-2</v>
      </c>
      <c r="AG17">
        <v>-4.8804920000000002E-2</v>
      </c>
      <c r="AH17">
        <v>6.2849894000000003E-2</v>
      </c>
      <c r="AI17">
        <v>5.3124159999999997E-2</v>
      </c>
      <c r="AJ17">
        <v>-6.6985934999999996E-2</v>
      </c>
      <c r="AK17">
        <v>5.1220297999999997E-2</v>
      </c>
      <c r="AL17">
        <v>-4.6480595999999997E-3</v>
      </c>
      <c r="AM17">
        <v>-5.0812796E-2</v>
      </c>
      <c r="AN17">
        <v>-5.6032933E-2</v>
      </c>
      <c r="AO17">
        <v>7.5754719999999998E-2</v>
      </c>
      <c r="BQ17">
        <f t="shared" ca="1" si="51"/>
        <v>0</v>
      </c>
      <c r="CT17">
        <f t="shared" si="16"/>
        <v>3.6955476000000001E-2</v>
      </c>
      <c r="CU17">
        <f t="shared" si="3"/>
        <v>2.0046458000000001E-3</v>
      </c>
      <c r="CV17">
        <f t="shared" si="3"/>
        <v>4.8880412999999998E-2</v>
      </c>
      <c r="CW17">
        <f t="shared" si="3"/>
        <v>1.9632949999999999E-3</v>
      </c>
      <c r="CX17">
        <f t="shared" si="3"/>
        <v>3.5902693999999999E-2</v>
      </c>
      <c r="CY17">
        <f t="shared" si="3"/>
        <v>-6.236038E-2</v>
      </c>
      <c r="CZ17">
        <f t="shared" si="3"/>
        <v>-4.8804920000000002E-2</v>
      </c>
      <c r="DA17">
        <f t="shared" si="3"/>
        <v>6.2849894000000003E-2</v>
      </c>
      <c r="DB17">
        <f t="shared" si="3"/>
        <v>5.3124159999999997E-2</v>
      </c>
      <c r="DC17">
        <f t="shared" si="3"/>
        <v>-6.6985934999999996E-2</v>
      </c>
      <c r="DD17">
        <f t="shared" si="3"/>
        <v>5.1220297999999997E-2</v>
      </c>
      <c r="DE17">
        <f t="shared" si="3"/>
        <v>-4.6480595999999997E-3</v>
      </c>
      <c r="DF17">
        <f t="shared" si="3"/>
        <v>-5.0812796E-2</v>
      </c>
      <c r="DG17">
        <f t="shared" si="3"/>
        <v>-5.6032933E-2</v>
      </c>
      <c r="DH17">
        <f t="shared" si="3"/>
        <v>7.5754719999999998E-2</v>
      </c>
      <c r="DI17">
        <f t="shared" ca="1" si="17"/>
        <v>-0.25700000000000001</v>
      </c>
      <c r="DL17" s="6">
        <f t="shared" ca="1" si="18"/>
        <v>0</v>
      </c>
      <c r="DM17" s="6">
        <f t="shared" ca="1" si="19"/>
        <v>1.5146669598611967E-2</v>
      </c>
      <c r="DN17" s="6">
        <f t="shared" ca="1" si="20"/>
        <v>-7.8099836708294202E-3</v>
      </c>
      <c r="DO17" s="6">
        <f t="shared" ca="1" si="21"/>
        <v>0</v>
      </c>
      <c r="DP17" s="6">
        <f t="shared" ca="1" si="22"/>
        <v>1.3318905285825822E-2</v>
      </c>
      <c r="DQ17" s="6">
        <f t="shared" ca="1" si="23"/>
        <v>0</v>
      </c>
      <c r="DR17" s="6">
        <f t="shared" ca="1" si="24"/>
        <v>5.8710356032446861E-3</v>
      </c>
      <c r="DS17" s="6">
        <f t="shared" ca="1" si="25"/>
        <v>1.0040838777600535E-3</v>
      </c>
      <c r="DT17" s="6">
        <f t="shared" ca="1" si="26"/>
        <v>0</v>
      </c>
      <c r="DU17" s="6">
        <f t="shared" ca="1" si="27"/>
        <v>0</v>
      </c>
      <c r="DV17" s="6">
        <f t="shared" ca="1" si="28"/>
        <v>0</v>
      </c>
      <c r="DW17" s="6">
        <f t="shared" ca="1" si="29"/>
        <v>0</v>
      </c>
      <c r="DX17" s="6">
        <f t="shared" ca="1" si="30"/>
        <v>0</v>
      </c>
      <c r="DY17" s="6">
        <f t="shared" ca="1" si="31"/>
        <v>-1.0475872786342595E-4</v>
      </c>
      <c r="DZ17" s="6">
        <f t="shared" ca="1" si="32"/>
        <v>-6.0692111442947737E-3</v>
      </c>
      <c r="ED17" s="8">
        <f t="shared" ca="1" si="49"/>
        <v>0</v>
      </c>
      <c r="EE17" s="8">
        <f t="shared" ca="1" si="34"/>
        <v>-1.181467221589306E-4</v>
      </c>
      <c r="EF17" s="8">
        <f t="shared" ca="1" si="35"/>
        <v>1.4854289002077747E-3</v>
      </c>
      <c r="EG17" s="8">
        <f t="shared" ca="1" si="36"/>
        <v>0</v>
      </c>
      <c r="EH17" s="8">
        <f t="shared" ca="1" si="37"/>
        <v>-1.8606403925758247E-3</v>
      </c>
      <c r="EI17" s="8">
        <f t="shared" ca="1" si="38"/>
        <v>0</v>
      </c>
      <c r="EJ17" s="8">
        <f t="shared" ca="1" si="39"/>
        <v>1.1149238246440025E-3</v>
      </c>
      <c r="EK17" s="8">
        <f t="shared" ca="1" si="40"/>
        <v>-2.4555083768221134E-4</v>
      </c>
      <c r="EL17" s="8">
        <f t="shared" ca="1" si="41"/>
        <v>0</v>
      </c>
      <c r="EM17" s="8">
        <f t="shared" ca="1" si="42"/>
        <v>0</v>
      </c>
      <c r="EN17" s="8">
        <f t="shared" ca="1" si="43"/>
        <v>0</v>
      </c>
      <c r="EO17" s="8">
        <f t="shared" ca="1" si="44"/>
        <v>0</v>
      </c>
      <c r="EP17" s="8">
        <f t="shared" ca="1" si="45"/>
        <v>0</v>
      </c>
      <c r="EQ17" s="8">
        <f t="shared" ca="1" si="46"/>
        <v>-2.2840228714150112E-5</v>
      </c>
      <c r="ER17" s="8">
        <f t="shared" ca="1" si="47"/>
        <v>1.7889937387429188E-3</v>
      </c>
      <c r="ET17" s="6">
        <f t="shared" ca="1" si="48"/>
        <v>2.1421682824635793E-3</v>
      </c>
    </row>
    <row r="18" spans="12:150">
      <c r="L18" s="6">
        <f t="shared" ca="1" si="53"/>
        <v>-2.112384535120982E-3</v>
      </c>
      <c r="M18" s="6">
        <f t="shared" ca="1" si="53"/>
        <v>-2.0961906560232842E-2</v>
      </c>
      <c r="N18" s="6">
        <f t="shared" ca="1" si="53"/>
        <v>7.2626724060378617E-3</v>
      </c>
      <c r="Y18">
        <f ca="1"/>
        <v>-0.15579999999999999</v>
      </c>
      <c r="AA18">
        <v>-9.0924060000000001E-2</v>
      </c>
      <c r="AB18">
        <v>-9.6226049999999994E-2</v>
      </c>
      <c r="AC18">
        <v>-2.6447027999999999E-3</v>
      </c>
      <c r="AD18">
        <v>-1.3331689000000001E-2</v>
      </c>
      <c r="AE18">
        <v>-5.9571319999999997E-2</v>
      </c>
      <c r="AF18">
        <v>7.6377929999999997E-2</v>
      </c>
      <c r="AG18">
        <v>-4.9877389999999997E-3</v>
      </c>
      <c r="AH18">
        <v>-1.0253042E-2</v>
      </c>
      <c r="AI18">
        <v>-8.4313299999999994E-2</v>
      </c>
      <c r="AJ18">
        <v>-4.1566618E-2</v>
      </c>
      <c r="AK18">
        <v>-5.0962477999999999E-2</v>
      </c>
      <c r="AL18">
        <v>7.7724070000000006E-2</v>
      </c>
      <c r="AM18">
        <v>4.5086116000000002E-2</v>
      </c>
      <c r="AN18">
        <v>-8.1949875000000005E-2</v>
      </c>
      <c r="AO18">
        <v>-8.1558140000000001E-2</v>
      </c>
      <c r="BQ18">
        <f t="shared" ca="1" si="51"/>
        <v>0</v>
      </c>
      <c r="CT18">
        <f t="shared" si="16"/>
        <v>-9.0924060000000001E-2</v>
      </c>
      <c r="CU18">
        <f t="shared" ref="CU18:CU81" si="54">AB18</f>
        <v>-9.6226049999999994E-2</v>
      </c>
      <c r="CV18">
        <f t="shared" ref="CV18:CV81" si="55">AC18</f>
        <v>-2.6447027999999999E-3</v>
      </c>
      <c r="CW18">
        <f t="shared" ref="CW18:CW81" si="56">AD18</f>
        <v>-1.3331689000000001E-2</v>
      </c>
      <c r="CX18">
        <f t="shared" ref="CX18:CX81" si="57">AE18</f>
        <v>-5.9571319999999997E-2</v>
      </c>
      <c r="CY18">
        <f t="shared" ref="CY18:CY81" si="58">AF18</f>
        <v>7.6377929999999997E-2</v>
      </c>
      <c r="CZ18">
        <f t="shared" ref="CZ18:CZ81" si="59">AG18</f>
        <v>-4.9877389999999997E-3</v>
      </c>
      <c r="DA18">
        <f t="shared" ref="DA18:DA81" si="60">AH18</f>
        <v>-1.0253042E-2</v>
      </c>
      <c r="DB18">
        <f t="shared" ref="DB18:DB81" si="61">AI18</f>
        <v>-8.4313299999999994E-2</v>
      </c>
      <c r="DC18">
        <f t="shared" ref="DC18:DC81" si="62">AJ18</f>
        <v>-4.1566618E-2</v>
      </c>
      <c r="DD18">
        <f t="shared" ref="DD18:DD81" si="63">AK18</f>
        <v>-5.0962477999999999E-2</v>
      </c>
      <c r="DE18">
        <f t="shared" ref="DE18:DE81" si="64">AL18</f>
        <v>7.7724070000000006E-2</v>
      </c>
      <c r="DF18">
        <f t="shared" ref="DF18:DF81" si="65">AM18</f>
        <v>4.5086116000000002E-2</v>
      </c>
      <c r="DG18">
        <f t="shared" ref="DG18:DG81" si="66">AN18</f>
        <v>-8.1949875000000005E-2</v>
      </c>
      <c r="DH18">
        <f t="shared" ref="DH18:DH81" si="67">AO18</f>
        <v>-8.1558140000000001E-2</v>
      </c>
      <c r="DI18">
        <f t="shared" ca="1" si="17"/>
        <v>-0.15579999999999999</v>
      </c>
      <c r="DL18" s="6">
        <f t="shared" ca="1" si="18"/>
        <v>0</v>
      </c>
      <c r="DM18" s="6">
        <f t="shared" ca="1" si="19"/>
        <v>9.1823000912986154E-3</v>
      </c>
      <c r="DN18" s="6">
        <f t="shared" ca="1" si="20"/>
        <v>-4.7346126689308309E-3</v>
      </c>
      <c r="DO18" s="6">
        <f t="shared" ca="1" si="21"/>
        <v>0</v>
      </c>
      <c r="DP18" s="6">
        <f t="shared" ca="1" si="22"/>
        <v>8.0742624261932409E-3</v>
      </c>
      <c r="DQ18" s="6">
        <f t="shared" ca="1" si="23"/>
        <v>0</v>
      </c>
      <c r="DR18" s="6">
        <f t="shared" ca="1" si="24"/>
        <v>3.5591725563638992E-3</v>
      </c>
      <c r="DS18" s="6">
        <f t="shared" ca="1" si="25"/>
        <v>6.0870143250979101E-4</v>
      </c>
      <c r="DT18" s="6">
        <f t="shared" ca="1" si="26"/>
        <v>0</v>
      </c>
      <c r="DU18" s="6">
        <f t="shared" ca="1" si="27"/>
        <v>0</v>
      </c>
      <c r="DV18" s="6">
        <f t="shared" ca="1" si="28"/>
        <v>0</v>
      </c>
      <c r="DW18" s="6">
        <f t="shared" ca="1" si="29"/>
        <v>0</v>
      </c>
      <c r="DX18" s="6">
        <f t="shared" ca="1" si="30"/>
        <v>0</v>
      </c>
      <c r="DY18" s="6">
        <f t="shared" ca="1" si="31"/>
        <v>-6.35074311327695E-5</v>
      </c>
      <c r="DZ18" s="6">
        <f t="shared" ca="1" si="32"/>
        <v>-3.679311658681423E-3</v>
      </c>
      <c r="ED18" s="8">
        <f t="shared" ca="1" si="49"/>
        <v>0</v>
      </c>
      <c r="EE18" s="8">
        <f t="shared" ca="1" si="34"/>
        <v>5.6712225141226265E-3</v>
      </c>
      <c r="EF18" s="8">
        <f t="shared" ca="1" si="35"/>
        <v>-8.036998319920951E-5</v>
      </c>
      <c r="EG18" s="8">
        <f t="shared" ca="1" si="36"/>
        <v>0</v>
      </c>
      <c r="EH18" s="8">
        <f t="shared" ca="1" si="37"/>
        <v>3.0872559098506672E-3</v>
      </c>
      <c r="EI18" s="8">
        <f t="shared" ca="1" si="38"/>
        <v>0</v>
      </c>
      <c r="EJ18" s="8">
        <f t="shared" ca="1" si="39"/>
        <v>1.1394238618168112E-4</v>
      </c>
      <c r="EK18" s="8">
        <f t="shared" ca="1" si="40"/>
        <v>4.0058031790648613E-5</v>
      </c>
      <c r="EL18" s="8">
        <f t="shared" ca="1" si="41"/>
        <v>0</v>
      </c>
      <c r="EM18" s="8">
        <f t="shared" ca="1" si="42"/>
        <v>0</v>
      </c>
      <c r="EN18" s="8">
        <f t="shared" ca="1" si="43"/>
        <v>0</v>
      </c>
      <c r="EO18" s="8">
        <f t="shared" ca="1" si="44"/>
        <v>0</v>
      </c>
      <c r="EP18" s="8">
        <f t="shared" ca="1" si="45"/>
        <v>0</v>
      </c>
      <c r="EQ18" s="8">
        <f t="shared" ca="1" si="46"/>
        <v>-3.3404531725940751E-5</v>
      </c>
      <c r="ER18" s="8">
        <f t="shared" ca="1" si="47"/>
        <v>-1.9260450279998183E-3</v>
      </c>
      <c r="ET18" s="6">
        <f t="shared" ca="1" si="48"/>
        <v>6.872659299020656E-3</v>
      </c>
    </row>
    <row r="19" spans="12:150">
      <c r="Y19">
        <f ca="1"/>
        <v>-0.36860000000000004</v>
      </c>
      <c r="AA19">
        <v>-5.9670616000000003E-2</v>
      </c>
      <c r="AB19">
        <v>-2.2703812E-2</v>
      </c>
      <c r="AC19">
        <v>-9.707855E-2</v>
      </c>
      <c r="AD19">
        <v>-3.9302695999999998E-2</v>
      </c>
      <c r="AE19">
        <v>1.3268359E-2</v>
      </c>
      <c r="AF19">
        <v>2.8658375E-2</v>
      </c>
      <c r="AG19">
        <v>6.9384929999999997E-2</v>
      </c>
      <c r="AH19">
        <v>3.5788460000000001E-2</v>
      </c>
      <c r="AI19">
        <v>-8.6467944000000005E-2</v>
      </c>
      <c r="AJ19">
        <v>8.3414909999999995E-2</v>
      </c>
      <c r="AK19">
        <v>7.9967780000000002E-2</v>
      </c>
      <c r="AL19">
        <v>7.935217E-2</v>
      </c>
      <c r="AM19">
        <v>-2.2493928999999999E-2</v>
      </c>
      <c r="AN19">
        <v>9.9490314999999996E-2</v>
      </c>
      <c r="AO19">
        <v>4.2205914999999997E-2</v>
      </c>
      <c r="BJ19">
        <f ca="1">AS2*AU2</f>
        <v>0</v>
      </c>
      <c r="BK19">
        <f ca="1">AS2*AV2</f>
        <v>0</v>
      </c>
      <c r="BL19">
        <f ca="1">SUM(BJ19:BJ33)</f>
        <v>0.14470544209481218</v>
      </c>
      <c r="BM19">
        <f ca="1">SUM(BK19:BK33)</f>
        <v>3.0628313000133588E-2</v>
      </c>
      <c r="BQ19">
        <f ca="1">BM15*BO15</f>
        <v>-8.097825878100097E-2</v>
      </c>
      <c r="CT19">
        <f t="shared" si="16"/>
        <v>-5.9670616000000003E-2</v>
      </c>
      <c r="CU19">
        <f t="shared" si="54"/>
        <v>-2.2703812E-2</v>
      </c>
      <c r="CV19">
        <f t="shared" si="55"/>
        <v>-9.707855E-2</v>
      </c>
      <c r="CW19">
        <f t="shared" si="56"/>
        <v>-3.9302695999999998E-2</v>
      </c>
      <c r="CX19">
        <f t="shared" si="57"/>
        <v>1.3268359E-2</v>
      </c>
      <c r="CY19">
        <f t="shared" si="58"/>
        <v>2.8658375E-2</v>
      </c>
      <c r="CZ19">
        <f t="shared" si="59"/>
        <v>6.9384929999999997E-2</v>
      </c>
      <c r="DA19">
        <f t="shared" si="60"/>
        <v>3.5788460000000001E-2</v>
      </c>
      <c r="DB19">
        <f t="shared" si="61"/>
        <v>-8.6467944000000005E-2</v>
      </c>
      <c r="DC19">
        <f t="shared" si="62"/>
        <v>8.3414909999999995E-2</v>
      </c>
      <c r="DD19">
        <f t="shared" si="63"/>
        <v>7.9967780000000002E-2</v>
      </c>
      <c r="DE19">
        <f t="shared" si="64"/>
        <v>7.935217E-2</v>
      </c>
      <c r="DF19">
        <f t="shared" si="65"/>
        <v>-2.2493928999999999E-2</v>
      </c>
      <c r="DG19">
        <f t="shared" si="66"/>
        <v>9.9490314999999996E-2</v>
      </c>
      <c r="DH19">
        <f t="shared" si="67"/>
        <v>4.2205914999999997E-2</v>
      </c>
      <c r="DI19">
        <f t="shared" ca="1" si="17"/>
        <v>-0.36860000000000004</v>
      </c>
      <c r="DL19" s="6">
        <f t="shared" ca="1" si="18"/>
        <v>0</v>
      </c>
      <c r="DM19" s="6">
        <f t="shared" ca="1" si="19"/>
        <v>2.1723978264779654E-2</v>
      </c>
      <c r="DN19" s="6">
        <f t="shared" ca="1" si="20"/>
        <v>-1.1201400704543675E-2</v>
      </c>
      <c r="DO19" s="6">
        <f t="shared" ca="1" si="21"/>
        <v>0</v>
      </c>
      <c r="DP19" s="6">
        <f t="shared" ca="1" si="22"/>
        <v>1.9102523300993768E-2</v>
      </c>
      <c r="DQ19" s="6">
        <f t="shared" ca="1" si="23"/>
        <v>0</v>
      </c>
      <c r="DR19" s="6">
        <f t="shared" ca="1" si="24"/>
        <v>8.4204814138365437E-3</v>
      </c>
      <c r="DS19" s="6">
        <f t="shared" ca="1" si="25"/>
        <v>1.4400985110597498E-3</v>
      </c>
      <c r="DT19" s="6">
        <f t="shared" ca="1" si="26"/>
        <v>0</v>
      </c>
      <c r="DU19" s="6">
        <f t="shared" ca="1" si="27"/>
        <v>0</v>
      </c>
      <c r="DV19" s="6">
        <f t="shared" ca="1" si="28"/>
        <v>0</v>
      </c>
      <c r="DW19" s="6">
        <f t="shared" ca="1" si="29"/>
        <v>0</v>
      </c>
      <c r="DX19" s="6">
        <f t="shared" ca="1" si="30"/>
        <v>0</v>
      </c>
      <c r="DY19" s="6">
        <f t="shared" ca="1" si="31"/>
        <v>-1.5024928828972296E-4</v>
      </c>
      <c r="DZ19" s="6">
        <f t="shared" ca="1" si="32"/>
        <v>-8.7047129485877568E-3</v>
      </c>
      <c r="ED19" s="8">
        <f t="shared" ca="1" si="49"/>
        <v>0</v>
      </c>
      <c r="EE19" s="8">
        <f t="shared" ca="1" si="34"/>
        <v>1.3380822528910566E-3</v>
      </c>
      <c r="EF19" s="8">
        <f t="shared" ca="1" si="35"/>
        <v>-2.9501240867229471E-3</v>
      </c>
      <c r="EG19" s="8">
        <f t="shared" ca="1" si="36"/>
        <v>0</v>
      </c>
      <c r="EH19" s="8">
        <f t="shared" ca="1" si="37"/>
        <v>-6.8762652458885065E-4</v>
      </c>
      <c r="EI19" s="8">
        <f t="shared" ca="1" si="38"/>
        <v>0</v>
      </c>
      <c r="EJ19" s="8">
        <f t="shared" ca="1" si="39"/>
        <v>-1.5850637912787561E-3</v>
      </c>
      <c r="EK19" s="8">
        <f t="shared" ca="1" si="40"/>
        <v>-1.3982340737688935E-4</v>
      </c>
      <c r="EL19" s="8">
        <f t="shared" ca="1" si="41"/>
        <v>0</v>
      </c>
      <c r="EM19" s="8">
        <f t="shared" ca="1" si="42"/>
        <v>0</v>
      </c>
      <c r="EN19" s="8">
        <f t="shared" ca="1" si="43"/>
        <v>0</v>
      </c>
      <c r="EO19" s="8">
        <f t="shared" ca="1" si="44"/>
        <v>0</v>
      </c>
      <c r="EP19" s="8">
        <f t="shared" ca="1" si="45"/>
        <v>0</v>
      </c>
      <c r="EQ19" s="8">
        <f t="shared" ca="1" si="46"/>
        <v>4.0554392350706318E-5</v>
      </c>
      <c r="ER19" s="8">
        <f t="shared" ca="1" si="47"/>
        <v>9.9671832557648998E-4</v>
      </c>
      <c r="ET19" s="6">
        <f t="shared" ca="1" si="48"/>
        <v>-2.9872828391491902E-3</v>
      </c>
    </row>
    <row r="20" spans="12:150">
      <c r="Q20" t="s">
        <v>63</v>
      </c>
      <c r="Y20">
        <f ca="1"/>
        <v>-0.55970000000000009</v>
      </c>
      <c r="AA20">
        <v>3.3906549999999998E-3</v>
      </c>
      <c r="AB20">
        <v>-4.9029547999999999E-2</v>
      </c>
      <c r="AC20">
        <v>-5.7691834999999997E-2</v>
      </c>
      <c r="AD20">
        <v>-3.5853058E-2</v>
      </c>
      <c r="AE20">
        <v>6.8341840000000001E-2</v>
      </c>
      <c r="AF20">
        <v>-1.9884735000000001E-2</v>
      </c>
      <c r="AG20">
        <v>3.9477869999999998E-2</v>
      </c>
      <c r="AH20">
        <v>-5.4650820000000003E-2</v>
      </c>
      <c r="AI20">
        <v>3.439176E-2</v>
      </c>
      <c r="AJ20">
        <v>2.4548008999999999E-2</v>
      </c>
      <c r="AK20">
        <v>-2.1623716000000001E-2</v>
      </c>
      <c r="AL20">
        <v>-5.2593584999999998E-2</v>
      </c>
      <c r="AM20">
        <v>-2.0455516999999999E-2</v>
      </c>
      <c r="AN20">
        <v>-9.2268810000000007E-2</v>
      </c>
      <c r="AO20">
        <v>-5.8715905999999998E-2</v>
      </c>
      <c r="BJ20">
        <f t="shared" ref="BJ20:BJ33" ca="1" si="68">AS3*AU3</f>
        <v>1.1297085996162907E-3</v>
      </c>
      <c r="BK20">
        <f t="shared" ref="BK20:BK33" ca="1" si="69">AS3*AV3</f>
        <v>-1.371351107521024E-2</v>
      </c>
      <c r="BQ20">
        <f t="shared" ca="1" si="51"/>
        <v>-8.0028053345767333E-2</v>
      </c>
      <c r="BW20" t="s">
        <v>41</v>
      </c>
      <c r="BX20" t="s">
        <v>45</v>
      </c>
      <c r="BY20" t="s">
        <v>46</v>
      </c>
      <c r="CA20" t="s">
        <v>47</v>
      </c>
      <c r="CB20" t="s">
        <v>42</v>
      </c>
      <c r="CC20" t="s">
        <v>53</v>
      </c>
      <c r="CD20" t="s">
        <v>48</v>
      </c>
      <c r="CR20" t="s">
        <v>49</v>
      </c>
      <c r="CT20">
        <f t="shared" si="16"/>
        <v>3.3906549999999998E-3</v>
      </c>
      <c r="CU20">
        <f t="shared" si="54"/>
        <v>-4.9029547999999999E-2</v>
      </c>
      <c r="CV20">
        <f t="shared" si="55"/>
        <v>-5.7691834999999997E-2</v>
      </c>
      <c r="CW20">
        <f t="shared" si="56"/>
        <v>-3.5853058E-2</v>
      </c>
      <c r="CX20">
        <f t="shared" si="57"/>
        <v>6.8341840000000001E-2</v>
      </c>
      <c r="CY20">
        <f t="shared" si="58"/>
        <v>-1.9884735000000001E-2</v>
      </c>
      <c r="CZ20">
        <f t="shared" si="59"/>
        <v>3.9477869999999998E-2</v>
      </c>
      <c r="DA20">
        <f t="shared" si="60"/>
        <v>-5.4650820000000003E-2</v>
      </c>
      <c r="DB20">
        <f t="shared" si="61"/>
        <v>3.439176E-2</v>
      </c>
      <c r="DC20">
        <f t="shared" si="62"/>
        <v>2.4548008999999999E-2</v>
      </c>
      <c r="DD20">
        <f t="shared" si="63"/>
        <v>-2.1623716000000001E-2</v>
      </c>
      <c r="DE20">
        <f t="shared" si="64"/>
        <v>-5.2593584999999998E-2</v>
      </c>
      <c r="DF20">
        <f t="shared" si="65"/>
        <v>-2.0455516999999999E-2</v>
      </c>
      <c r="DG20">
        <f t="shared" si="66"/>
        <v>-9.2268810000000007E-2</v>
      </c>
      <c r="DH20">
        <f t="shared" si="67"/>
        <v>-5.8715905999999998E-2</v>
      </c>
      <c r="DI20">
        <f t="shared" ca="1" si="17"/>
        <v>-0.55970000000000009</v>
      </c>
      <c r="DL20" s="6">
        <f t="shared" ca="1" si="18"/>
        <v>0</v>
      </c>
      <c r="DM20" s="6">
        <f t="shared" ca="1" si="19"/>
        <v>3.2986735308728088E-2</v>
      </c>
      <c r="DN20" s="6">
        <f t="shared" ca="1" si="20"/>
        <v>-1.7008746539156527E-2</v>
      </c>
      <c r="DO20" s="6">
        <f t="shared" ca="1" si="21"/>
        <v>0</v>
      </c>
      <c r="DP20" s="6">
        <f t="shared" ca="1" si="22"/>
        <v>2.9006191783956081E-2</v>
      </c>
      <c r="DQ20" s="6">
        <f t="shared" ca="1" si="23"/>
        <v>0</v>
      </c>
      <c r="DR20" s="6">
        <f t="shared" ca="1" si="24"/>
        <v>1.2786064697027437E-2</v>
      </c>
      <c r="DS20" s="6">
        <f t="shared" ca="1" si="25"/>
        <v>2.1867149664681011E-3</v>
      </c>
      <c r="DT20" s="6">
        <f t="shared" ca="1" si="26"/>
        <v>0</v>
      </c>
      <c r="DU20" s="6">
        <f t="shared" ca="1" si="27"/>
        <v>0</v>
      </c>
      <c r="DV20" s="6">
        <f t="shared" ca="1" si="28"/>
        <v>0</v>
      </c>
      <c r="DW20" s="6">
        <f t="shared" ca="1" si="29"/>
        <v>0</v>
      </c>
      <c r="DX20" s="6">
        <f t="shared" ca="1" si="30"/>
        <v>0</v>
      </c>
      <c r="DY20" s="6">
        <f t="shared" ca="1" si="31"/>
        <v>-2.2814575869711871E-4</v>
      </c>
      <c r="DZ20" s="6">
        <f t="shared" ca="1" si="32"/>
        <v>-1.3217655554326012E-2</v>
      </c>
      <c r="ED20" s="8">
        <f t="shared" ca="1" si="49"/>
        <v>0</v>
      </c>
      <c r="EE20" s="8">
        <f t="shared" ca="1" si="34"/>
        <v>2.889627875973876E-3</v>
      </c>
      <c r="EF20" s="8">
        <f t="shared" ca="1" si="35"/>
        <v>-1.7531995692225105E-3</v>
      </c>
      <c r="EG20" s="8">
        <f t="shared" ca="1" si="36"/>
        <v>0</v>
      </c>
      <c r="EH20" s="8">
        <f t="shared" ca="1" si="37"/>
        <v>-3.5417840234204766E-3</v>
      </c>
      <c r="EI20" s="8">
        <f t="shared" ca="1" si="38"/>
        <v>0</v>
      </c>
      <c r="EJ20" s="8">
        <f t="shared" ca="1" si="39"/>
        <v>-9.0185206346406731E-4</v>
      </c>
      <c r="EK20" s="8">
        <f t="shared" ca="1" si="40"/>
        <v>2.1351753800920886E-4</v>
      </c>
      <c r="EL20" s="8">
        <f t="shared" ca="1" si="41"/>
        <v>0</v>
      </c>
      <c r="EM20" s="8">
        <f t="shared" ca="1" si="42"/>
        <v>0</v>
      </c>
      <c r="EN20" s="8">
        <f t="shared" ca="1" si="43"/>
        <v>0</v>
      </c>
      <c r="EO20" s="8">
        <f t="shared" ca="1" si="44"/>
        <v>0</v>
      </c>
      <c r="EP20" s="8">
        <f t="shared" ca="1" si="45"/>
        <v>0</v>
      </c>
      <c r="EQ20" s="8">
        <f t="shared" ca="1" si="46"/>
        <v>-3.7610751583938342E-5</v>
      </c>
      <c r="ER20" s="8">
        <f t="shared" ca="1" si="47"/>
        <v>-1.386611793939939E-3</v>
      </c>
      <c r="ET20" s="6">
        <f t="shared" ca="1" si="48"/>
        <v>-4.5179127876478469E-3</v>
      </c>
    </row>
    <row r="21" spans="12:150">
      <c r="Y21">
        <f ca="1"/>
        <v>-0.25700000000000001</v>
      </c>
      <c r="AA21">
        <v>3.8329466999999999E-2</v>
      </c>
      <c r="AB21">
        <v>9.8935455000000005E-2</v>
      </c>
      <c r="AC21">
        <v>-4.6747527999999997E-2</v>
      </c>
      <c r="AD21">
        <v>-5.3284129999999999E-2</v>
      </c>
      <c r="AE21">
        <v>-1.0062656999999999E-2</v>
      </c>
      <c r="AF21">
        <v>-7.2242410000000007E-2</v>
      </c>
      <c r="AG21">
        <v>-6.5338165000000004E-2</v>
      </c>
      <c r="AH21">
        <v>-3.4324899999999998E-2</v>
      </c>
      <c r="AI21">
        <v>8.8077810000000006E-2</v>
      </c>
      <c r="AJ21">
        <v>-4.2288172999999998E-2</v>
      </c>
      <c r="AK21">
        <v>-3.4048586999999998E-2</v>
      </c>
      <c r="AL21">
        <v>-8.6792559999999998E-3</v>
      </c>
      <c r="AM21" s="4">
        <v>-6.5244733999999995E-5</v>
      </c>
      <c r="AN21">
        <v>9.3901499999999999E-2</v>
      </c>
      <c r="AO21">
        <v>7.8777910000000007E-2</v>
      </c>
      <c r="BJ21">
        <f t="shared" ca="1" si="68"/>
        <v>0.10065829914322756</v>
      </c>
      <c r="BK21">
        <f t="shared" ca="1" si="69"/>
        <v>-2.0518242829870862E-2</v>
      </c>
      <c r="BW21" s="6">
        <f ca="1">$BW$2*BY2</f>
        <v>5.6168667602335014E-2</v>
      </c>
      <c r="BX21" s="6">
        <f ca="1">BX2*$BW$2</f>
        <v>-7.1173616662508141E-2</v>
      </c>
      <c r="BY21" s="6">
        <f ca="1">BZ2*$BW$2</f>
        <v>0.24774274444254671</v>
      </c>
      <c r="CA21" s="6">
        <f ca="1">$BW$2*BX2*CA2</f>
        <v>-7.1173616662508141E-2</v>
      </c>
      <c r="CB21" s="7">
        <f t="shared" ref="CB21:CB35" ca="1" si="70">CQ2*CA2*BX2*$BW$2</f>
        <v>0</v>
      </c>
      <c r="CC21" s="8">
        <f ca="1">CB2*$CA2*$BX2</f>
        <v>1.2085722531607199E-2</v>
      </c>
      <c r="CD21" s="8">
        <f t="shared" ref="CD21:CQ21" ca="1" si="71">CC2*$CA2*$BX2</f>
        <v>2.5444148188787999E-2</v>
      </c>
      <c r="CE21" s="8">
        <f t="shared" ca="1" si="71"/>
        <v>5.6413010318196004E-2</v>
      </c>
      <c r="CF21" s="8">
        <f t="shared" ca="1" si="71"/>
        <v>-4.5898358302019999E-2</v>
      </c>
      <c r="CG21" s="8">
        <f t="shared" ca="1" si="71"/>
        <v>-5.0265001210704E-2</v>
      </c>
      <c r="CH21" s="8">
        <f t="shared" ca="1" si="71"/>
        <v>4.8894244830479994E-2</v>
      </c>
      <c r="CI21" s="8">
        <f t="shared" ca="1" si="71"/>
        <v>-5.8610266696379996E-2</v>
      </c>
      <c r="CJ21" s="8">
        <f t="shared" ca="1" si="71"/>
        <v>1.2773094503215201E-2</v>
      </c>
      <c r="CK21" s="8">
        <f t="shared" ca="1" si="71"/>
        <v>6.3332245135488005E-2</v>
      </c>
      <c r="CL21" s="8">
        <f t="shared" ca="1" si="71"/>
        <v>-1.0168580387498401E-2</v>
      </c>
      <c r="CM21" s="8">
        <f t="shared" ca="1" si="71"/>
        <v>1.9063602104567999E-2</v>
      </c>
      <c r="CN21" s="8">
        <f t="shared" ca="1" si="71"/>
        <v>7.0507772807303998E-2</v>
      </c>
      <c r="CO21" s="8">
        <f t="shared" ca="1" si="71"/>
        <v>-1.0849513938774001E-2</v>
      </c>
      <c r="CP21" s="8">
        <f t="shared" ca="1" si="71"/>
        <v>6.246925376496E-2</v>
      </c>
      <c r="CQ21" s="8">
        <f t="shared" ca="1" si="71"/>
        <v>-2.9989128244655997E-2</v>
      </c>
      <c r="CR21" s="6">
        <f ca="1">CR2*CA2*BX2*$BW$2</f>
        <v>-7.1173616662508141E-2</v>
      </c>
      <c r="CT21">
        <f t="shared" si="16"/>
        <v>3.8329466999999999E-2</v>
      </c>
      <c r="CU21">
        <f t="shared" si="54"/>
        <v>9.8935455000000005E-2</v>
      </c>
      <c r="CV21">
        <f t="shared" si="55"/>
        <v>-4.6747527999999997E-2</v>
      </c>
      <c r="CW21">
        <f t="shared" si="56"/>
        <v>-5.3284129999999999E-2</v>
      </c>
      <c r="CX21">
        <f t="shared" si="57"/>
        <v>-1.0062656999999999E-2</v>
      </c>
      <c r="CY21">
        <f t="shared" si="58"/>
        <v>-7.2242410000000007E-2</v>
      </c>
      <c r="CZ21">
        <f t="shared" si="59"/>
        <v>-6.5338165000000004E-2</v>
      </c>
      <c r="DA21">
        <f t="shared" si="60"/>
        <v>-3.4324899999999998E-2</v>
      </c>
      <c r="DB21">
        <f t="shared" si="61"/>
        <v>8.8077810000000006E-2</v>
      </c>
      <c r="DC21">
        <f t="shared" si="62"/>
        <v>-4.2288172999999998E-2</v>
      </c>
      <c r="DD21">
        <f t="shared" si="63"/>
        <v>-3.4048586999999998E-2</v>
      </c>
      <c r="DE21">
        <f t="shared" si="64"/>
        <v>-8.6792559999999998E-3</v>
      </c>
      <c r="DF21">
        <f t="shared" si="65"/>
        <v>-6.5244733999999995E-5</v>
      </c>
      <c r="DG21">
        <f t="shared" si="66"/>
        <v>9.3901499999999999E-2</v>
      </c>
      <c r="DH21">
        <f t="shared" si="67"/>
        <v>7.8777910000000007E-2</v>
      </c>
      <c r="DI21">
        <f t="shared" ca="1" si="17"/>
        <v>-0.25700000000000001</v>
      </c>
      <c r="DL21" s="6">
        <f t="shared" ca="1" si="18"/>
        <v>0</v>
      </c>
      <c r="DM21" s="6">
        <f t="shared" ca="1" si="19"/>
        <v>1.5146669598611967E-2</v>
      </c>
      <c r="DN21" s="6">
        <f t="shared" ca="1" si="20"/>
        <v>-7.8099836708294202E-3</v>
      </c>
      <c r="DO21" s="6">
        <f t="shared" ca="1" si="21"/>
        <v>0</v>
      </c>
      <c r="DP21" s="6">
        <f t="shared" ca="1" si="22"/>
        <v>1.3318905285825822E-2</v>
      </c>
      <c r="DQ21" s="6">
        <f t="shared" ca="1" si="23"/>
        <v>0</v>
      </c>
      <c r="DR21" s="6">
        <f t="shared" ca="1" si="24"/>
        <v>5.8710356032446861E-3</v>
      </c>
      <c r="DS21" s="6">
        <f t="shared" ca="1" si="25"/>
        <v>1.0040838777600535E-3</v>
      </c>
      <c r="DT21" s="6">
        <f t="shared" ca="1" si="26"/>
        <v>0</v>
      </c>
      <c r="DU21" s="6">
        <f t="shared" ca="1" si="27"/>
        <v>0</v>
      </c>
      <c r="DV21" s="6">
        <f t="shared" ca="1" si="28"/>
        <v>0</v>
      </c>
      <c r="DW21" s="6">
        <f t="shared" ca="1" si="29"/>
        <v>0</v>
      </c>
      <c r="DX21" s="6">
        <f t="shared" ca="1" si="30"/>
        <v>0</v>
      </c>
      <c r="DY21" s="6">
        <f t="shared" ca="1" si="31"/>
        <v>-1.0475872786342595E-4</v>
      </c>
      <c r="DZ21" s="6">
        <f t="shared" ca="1" si="32"/>
        <v>-6.0692111442947737E-3</v>
      </c>
      <c r="ED21" s="8">
        <f t="shared" ca="1" si="49"/>
        <v>0</v>
      </c>
      <c r="EE21" s="8">
        <f t="shared" ca="1" si="34"/>
        <v>-5.8309052469779857E-3</v>
      </c>
      <c r="EF21" s="8">
        <f t="shared" ca="1" si="35"/>
        <v>-1.4206125693838174E-3</v>
      </c>
      <c r="EG21" s="8">
        <f t="shared" ca="1" si="36"/>
        <v>0</v>
      </c>
      <c r="EH21" s="8">
        <f t="shared" ca="1" si="37"/>
        <v>5.2149251169942483E-4</v>
      </c>
      <c r="EI21" s="8">
        <f t="shared" ca="1" si="38"/>
        <v>0</v>
      </c>
      <c r="EJ21" s="8">
        <f t="shared" ca="1" si="39"/>
        <v>1.4926174823567155E-3</v>
      </c>
      <c r="EK21" s="8">
        <f t="shared" ca="1" si="40"/>
        <v>1.3410536457480955E-4</v>
      </c>
      <c r="EL21" s="8">
        <f t="shared" ca="1" si="41"/>
        <v>0</v>
      </c>
      <c r="EM21" s="8">
        <f t="shared" ca="1" si="42"/>
        <v>0</v>
      </c>
      <c r="EN21" s="8">
        <f t="shared" ca="1" si="43"/>
        <v>0</v>
      </c>
      <c r="EO21" s="8">
        <f t="shared" ca="1" si="44"/>
        <v>0</v>
      </c>
      <c r="EP21" s="8">
        <f t="shared" ca="1" si="45"/>
        <v>0</v>
      </c>
      <c r="EQ21" s="8">
        <f t="shared" ca="1" si="46"/>
        <v>3.8276271145787901E-5</v>
      </c>
      <c r="ER21" s="8">
        <f t="shared" ca="1" si="47"/>
        <v>1.8603882073784073E-3</v>
      </c>
      <c r="ET21" s="6">
        <f t="shared" ca="1" si="48"/>
        <v>-3.2046379792066591E-3</v>
      </c>
    </row>
    <row r="22" spans="12:150">
      <c r="Q22" s="6">
        <f t="array" aca="1" ref="Q22:W22" ca="1">TRANSPOSE(ET2:ET8)</f>
        <v>-6.6100247439515661E-3</v>
      </c>
      <c r="R22" s="6">
        <f ca="1"/>
        <v>-3.6062907522140838E-3</v>
      </c>
      <c r="S22" s="6">
        <f ca="1"/>
        <v>1.0008772689477696E-2</v>
      </c>
      <c r="T22" s="6">
        <f ca="1"/>
        <v>3.2736372467045923E-3</v>
      </c>
      <c r="U22" s="6">
        <f ca="1"/>
        <v>1.0236519209207164E-3</v>
      </c>
      <c r="V22" s="6">
        <f ca="1"/>
        <v>-5.516300228963455E-3</v>
      </c>
      <c r="W22" s="6">
        <f ca="1"/>
        <v>-2.6621786046015705E-3</v>
      </c>
      <c r="Y22">
        <f ca="1"/>
        <v>-0.25700000000000001</v>
      </c>
      <c r="AA22">
        <v>4.9144210000000001E-2</v>
      </c>
      <c r="AB22">
        <v>7.1925773999999998E-2</v>
      </c>
      <c r="AC22">
        <v>-9.3724940000000007E-2</v>
      </c>
      <c r="AD22">
        <v>1.6552537999999999E-2</v>
      </c>
      <c r="AE22">
        <v>-3.1955986999999998E-3</v>
      </c>
      <c r="AF22">
        <v>-1.6760744000000001E-2</v>
      </c>
      <c r="AG22">
        <v>2.6255533000000001E-2</v>
      </c>
      <c r="AH22">
        <v>4.767503E-2</v>
      </c>
      <c r="AI22">
        <v>-1.068902E-2</v>
      </c>
      <c r="AJ22">
        <v>-6.8020819999999996E-2</v>
      </c>
      <c r="AK22">
        <v>2.0491399E-2</v>
      </c>
      <c r="AL22">
        <v>-4.7685159999999997E-2</v>
      </c>
      <c r="AM22">
        <v>7.8784585000000004E-2</v>
      </c>
      <c r="AN22">
        <v>-7.9408480000000004E-2</v>
      </c>
      <c r="AO22">
        <v>-8.9296249999999994E-2</v>
      </c>
      <c r="BJ22">
        <f t="shared" ca="1" si="68"/>
        <v>0</v>
      </c>
      <c r="BK22">
        <f t="shared" ca="1" si="69"/>
        <v>0</v>
      </c>
      <c r="BW22" s="6">
        <f t="shared" ref="BW22:BW35" ca="1" si="72">$BW$2*BY3</f>
        <v>2.6234591078491427E-2</v>
      </c>
      <c r="BX22" s="6">
        <f t="shared" ref="BX22:BX35" ca="1" si="73">BX3*$BW$2</f>
        <v>0.11038770083796887</v>
      </c>
      <c r="BY22" s="6">
        <f t="shared" ref="BY22:BY35" ca="1" si="74">BZ3*$BW$2</f>
        <v>0.24774274444254671</v>
      </c>
      <c r="CA22" s="6">
        <f t="shared" ref="CA22:CA35" ca="1" si="75">$BW$2*BX3*CA3</f>
        <v>0.11038770083796887</v>
      </c>
      <c r="CB22" s="7">
        <f t="shared" ca="1" si="70"/>
        <v>3.2816064561816882E-3</v>
      </c>
      <c r="CC22" s="8">
        <f t="shared" ref="CC22:CQ35" ca="1" si="76">CB3*$CA3*$BX3</f>
        <v>1.6932472105111E-2</v>
      </c>
      <c r="CD22" s="8">
        <f t="shared" ca="1" si="76"/>
        <v>-0.20554295490270399</v>
      </c>
      <c r="CE22" s="8">
        <f t="shared" ca="1" si="76"/>
        <v>5.0338105371996004E-2</v>
      </c>
      <c r="CF22" s="8">
        <f t="shared" ca="1" si="76"/>
        <v>-9.1660285766093003E-2</v>
      </c>
      <c r="CG22" s="8">
        <f t="shared" ca="1" si="76"/>
        <v>-3.9199555449277002E-2</v>
      </c>
      <c r="CH22" s="8">
        <f t="shared" ca="1" si="76"/>
        <v>-0.102894972713476</v>
      </c>
      <c r="CI22" s="8">
        <f t="shared" ca="1" si="76"/>
        <v>4.7862233894995006E-2</v>
      </c>
      <c r="CJ22" s="8">
        <f t="shared" ca="1" si="76"/>
        <v>-2.9483901218818002E-2</v>
      </c>
      <c r="CK22" s="8">
        <f t="shared" ca="1" si="76"/>
        <v>-0.14275865160496401</v>
      </c>
      <c r="CL22" s="8">
        <f t="shared" ca="1" si="76"/>
        <v>-2.1040373840075999E-2</v>
      </c>
      <c r="CM22" s="8">
        <f t="shared" ca="1" si="76"/>
        <v>-0.21345026973870801</v>
      </c>
      <c r="CN22" s="8">
        <f t="shared" ca="1" si="76"/>
        <v>-9.2664502398957016E-2</v>
      </c>
      <c r="CO22" s="8">
        <f t="shared" ca="1" si="76"/>
        <v>-3.3702987009050001E-2</v>
      </c>
      <c r="CP22" s="8">
        <f t="shared" ca="1" si="76"/>
        <v>0.10490139644091501</v>
      </c>
      <c r="CQ22" s="8">
        <f t="shared" ca="1" si="76"/>
        <v>0.19197280572568801</v>
      </c>
      <c r="CR22" s="6">
        <f t="shared" ref="CR22:CR35" ca="1" si="77">CR3*CA3*BX3*$BW$2</f>
        <v>0.11038770083796887</v>
      </c>
      <c r="CT22">
        <f t="shared" si="16"/>
        <v>4.9144210000000001E-2</v>
      </c>
      <c r="CU22">
        <f t="shared" si="54"/>
        <v>7.1925773999999998E-2</v>
      </c>
      <c r="CV22">
        <f t="shared" si="55"/>
        <v>-9.3724940000000007E-2</v>
      </c>
      <c r="CW22">
        <f t="shared" si="56"/>
        <v>1.6552537999999999E-2</v>
      </c>
      <c r="CX22">
        <f t="shared" si="57"/>
        <v>-3.1955986999999998E-3</v>
      </c>
      <c r="CY22">
        <f t="shared" si="58"/>
        <v>-1.6760744000000001E-2</v>
      </c>
      <c r="CZ22">
        <f t="shared" si="59"/>
        <v>2.6255533000000001E-2</v>
      </c>
      <c r="DA22">
        <f t="shared" si="60"/>
        <v>4.767503E-2</v>
      </c>
      <c r="DB22">
        <f t="shared" si="61"/>
        <v>-1.068902E-2</v>
      </c>
      <c r="DC22">
        <f t="shared" si="62"/>
        <v>-6.8020819999999996E-2</v>
      </c>
      <c r="DD22">
        <f t="shared" si="63"/>
        <v>2.0491399E-2</v>
      </c>
      <c r="DE22">
        <f t="shared" si="64"/>
        <v>-4.7685159999999997E-2</v>
      </c>
      <c r="DF22">
        <f t="shared" si="65"/>
        <v>7.8784585000000004E-2</v>
      </c>
      <c r="DG22">
        <f t="shared" si="66"/>
        <v>-7.9408480000000004E-2</v>
      </c>
      <c r="DH22">
        <f t="shared" si="67"/>
        <v>-8.9296249999999994E-2</v>
      </c>
      <c r="DI22">
        <f t="shared" ca="1" si="17"/>
        <v>-0.25700000000000001</v>
      </c>
      <c r="DL22" s="6">
        <f t="shared" ca="1" si="18"/>
        <v>0</v>
      </c>
      <c r="DM22" s="6">
        <f t="shared" ca="1" si="19"/>
        <v>1.5146669598611967E-2</v>
      </c>
      <c r="DN22" s="6">
        <f t="shared" ca="1" si="20"/>
        <v>-7.8099836708294202E-3</v>
      </c>
      <c r="DO22" s="6">
        <f t="shared" ca="1" si="21"/>
        <v>0</v>
      </c>
      <c r="DP22" s="6">
        <f t="shared" ca="1" si="22"/>
        <v>1.3318905285825822E-2</v>
      </c>
      <c r="DQ22" s="6">
        <f t="shared" ca="1" si="23"/>
        <v>0</v>
      </c>
      <c r="DR22" s="6">
        <f t="shared" ca="1" si="24"/>
        <v>5.8710356032446861E-3</v>
      </c>
      <c r="DS22" s="6">
        <f t="shared" ca="1" si="25"/>
        <v>1.0040838777600535E-3</v>
      </c>
      <c r="DT22" s="6">
        <f t="shared" ca="1" si="26"/>
        <v>0</v>
      </c>
      <c r="DU22" s="6">
        <f t="shared" ca="1" si="27"/>
        <v>0</v>
      </c>
      <c r="DV22" s="6">
        <f t="shared" ca="1" si="28"/>
        <v>0</v>
      </c>
      <c r="DW22" s="6">
        <f t="shared" ca="1" si="29"/>
        <v>0</v>
      </c>
      <c r="DX22" s="6">
        <f t="shared" ca="1" si="30"/>
        <v>0</v>
      </c>
      <c r="DY22" s="6">
        <f t="shared" ca="1" si="31"/>
        <v>-1.0475872786342595E-4</v>
      </c>
      <c r="DZ22" s="6">
        <f t="shared" ca="1" si="32"/>
        <v>-6.0692111442947737E-3</v>
      </c>
      <c r="ED22" s="8">
        <f t="shared" ca="1" si="49"/>
        <v>0</v>
      </c>
      <c r="EE22" s="8">
        <f t="shared" ca="1" si="34"/>
        <v>-4.2390503284141443E-3</v>
      </c>
      <c r="EF22" s="8">
        <f t="shared" ca="1" si="35"/>
        <v>-2.8482110931885882E-3</v>
      </c>
      <c r="EG22" s="8">
        <f t="shared" ca="1" si="36"/>
        <v>0</v>
      </c>
      <c r="EH22" s="8">
        <f t="shared" ca="1" si="37"/>
        <v>1.6561041407318336E-4</v>
      </c>
      <c r="EI22" s="8">
        <f t="shared" ca="1" si="38"/>
        <v>0</v>
      </c>
      <c r="EJ22" s="8">
        <f t="shared" ca="1" si="39"/>
        <v>-5.9979443200453605E-4</v>
      </c>
      <c r="EK22" s="8">
        <f t="shared" ca="1" si="40"/>
        <v>-1.8626353694446254E-4</v>
      </c>
      <c r="EL22" s="8">
        <f t="shared" ca="1" si="41"/>
        <v>0</v>
      </c>
      <c r="EM22" s="8">
        <f t="shared" ca="1" si="42"/>
        <v>0</v>
      </c>
      <c r="EN22" s="8">
        <f t="shared" ca="1" si="43"/>
        <v>0</v>
      </c>
      <c r="EO22" s="8">
        <f t="shared" ca="1" si="44"/>
        <v>0</v>
      </c>
      <c r="EP22" s="8">
        <f t="shared" ca="1" si="45"/>
        <v>0</v>
      </c>
      <c r="EQ22" s="8">
        <f t="shared" ca="1" si="46"/>
        <v>-3.236860446057705E-5</v>
      </c>
      <c r="ER22" s="8">
        <f t="shared" ca="1" si="47"/>
        <v>-2.1087851970573233E-3</v>
      </c>
      <c r="ET22" s="6">
        <f t="shared" ca="1" si="48"/>
        <v>-9.8488627779964484E-3</v>
      </c>
    </row>
    <row r="23" spans="12:150">
      <c r="Q23" s="6">
        <f t="array" aca="1" ref="Q23:W23" ca="1">TRANSPOSE(ET9:ET15)</f>
        <v>-4.8633341077728891E-3</v>
      </c>
      <c r="R23" s="6">
        <f ca="1"/>
        <v>-9.3969351052593433E-3</v>
      </c>
      <c r="S23" s="6">
        <f ca="1"/>
        <v>-6.1723799631094242E-3</v>
      </c>
      <c r="T23" s="6">
        <f ca="1"/>
        <v>-4.6135922548511416E-3</v>
      </c>
      <c r="U23" s="6">
        <f ca="1"/>
        <v>1.1361960179885899E-3</v>
      </c>
      <c r="V23" s="6">
        <f ca="1"/>
        <v>3.9592543991285832E-3</v>
      </c>
      <c r="W23" s="6">
        <f ca="1"/>
        <v>-6.8529456740683741E-3</v>
      </c>
      <c r="Y23">
        <f t="array" aca="1" ref="Y23:Y29" ca="1">TRANSPOSE(Q5:W5)</f>
        <v>-7.1300000000000002E-2</v>
      </c>
      <c r="AA23">
        <v>-6.013222E-2</v>
      </c>
      <c r="AB23">
        <v>7.5356199999999998E-2</v>
      </c>
      <c r="AC23">
        <v>1.2934685E-2</v>
      </c>
      <c r="AD23">
        <v>2.8369337000000001E-2</v>
      </c>
      <c r="AE23">
        <v>-7.5473933999999996E-3</v>
      </c>
      <c r="AF23">
        <v>-9.9039730000000006E-2</v>
      </c>
      <c r="AG23">
        <v>-7.7017740000000001E-2</v>
      </c>
      <c r="AH23">
        <v>4.4968754E-2</v>
      </c>
      <c r="AI23">
        <v>7.1137130000000007E-2</v>
      </c>
      <c r="AJ23">
        <v>-6.9465570000000004E-2</v>
      </c>
      <c r="AK23">
        <v>-3.6195114E-2</v>
      </c>
      <c r="AL23">
        <v>4.2019725000000001E-2</v>
      </c>
      <c r="AM23">
        <v>-1.3974056E-2</v>
      </c>
      <c r="AN23">
        <v>-2.4508065999999998E-2</v>
      </c>
      <c r="AO23">
        <v>3.7532493E-2</v>
      </c>
      <c r="BJ23">
        <f t="shared" ca="1" si="68"/>
        <v>7.7219631576095119E-4</v>
      </c>
      <c r="BK23">
        <f t="shared" ca="1" si="69"/>
        <v>-1.4467692502333474E-3</v>
      </c>
      <c r="BW23" s="6">
        <f t="shared" ca="1" si="72"/>
        <v>5.0268197840820934E-2</v>
      </c>
      <c r="BX23" s="6">
        <f t="shared" ca="1" si="73"/>
        <v>-0.10417107233225248</v>
      </c>
      <c r="BY23" s="6">
        <f t="shared" ca="1" si="74"/>
        <v>0.24774274444254671</v>
      </c>
      <c r="CA23" s="6">
        <f t="shared" ca="1" si="75"/>
        <v>-0.10417107233225248</v>
      </c>
      <c r="CB23" s="7">
        <f t="shared" ca="1" si="70"/>
        <v>-3.6944300927548669E-2</v>
      </c>
      <c r="CC23" s="8">
        <f t="shared" ca="1" si="76"/>
        <v>-0.119342590303762</v>
      </c>
      <c r="CD23" s="8">
        <f t="shared" ca="1" si="76"/>
        <v>2.4326858973785198E-2</v>
      </c>
      <c r="CE23" s="8">
        <f t="shared" ca="1" si="76"/>
        <v>-0.18495579663365158</v>
      </c>
      <c r="CF23" s="8">
        <f t="shared" ca="1" si="76"/>
        <v>3.8198592707324598E-2</v>
      </c>
      <c r="CG23" s="8">
        <f t="shared" ca="1" si="76"/>
        <v>0.14046697064183858</v>
      </c>
      <c r="CH23" s="8">
        <f t="shared" ca="1" si="76"/>
        <v>0.10438838336163919</v>
      </c>
      <c r="CI23" s="8">
        <f t="shared" ca="1" si="76"/>
        <v>-1.7690192382660438E-2</v>
      </c>
      <c r="CJ23" s="8">
        <f t="shared" ca="1" si="76"/>
        <v>-7.4661276602169396E-2</v>
      </c>
      <c r="CK23" s="8">
        <f t="shared" ca="1" si="76"/>
        <v>1.7005301870062297E-2</v>
      </c>
      <c r="CL23" s="8">
        <f t="shared" ca="1" si="76"/>
        <v>-9.4802614831168003E-2</v>
      </c>
      <c r="CM23" s="8">
        <f t="shared" ca="1" si="76"/>
        <v>6.3031992310539187E-2</v>
      </c>
      <c r="CN23" s="8">
        <f t="shared" ca="1" si="76"/>
        <v>-0.10485069361361279</v>
      </c>
      <c r="CO23" s="8">
        <f t="shared" ca="1" si="76"/>
        <v>2.0681954624080796E-2</v>
      </c>
      <c r="CP23" s="8">
        <f t="shared" ca="1" si="76"/>
        <v>-0.15207471790586838</v>
      </c>
      <c r="CQ23" s="8">
        <f t="shared" ca="1" si="76"/>
        <v>-6.39315479528062E-2</v>
      </c>
      <c r="CR23" s="6">
        <f t="shared" ca="1" si="77"/>
        <v>-0.10417107233225248</v>
      </c>
      <c r="CT23">
        <f t="shared" si="16"/>
        <v>-6.013222E-2</v>
      </c>
      <c r="CU23">
        <f t="shared" si="54"/>
        <v>7.5356199999999998E-2</v>
      </c>
      <c r="CV23">
        <f t="shared" si="55"/>
        <v>1.2934685E-2</v>
      </c>
      <c r="CW23">
        <f t="shared" si="56"/>
        <v>2.8369337000000001E-2</v>
      </c>
      <c r="CX23">
        <f t="shared" si="57"/>
        <v>-7.5473933999999996E-3</v>
      </c>
      <c r="CY23">
        <f t="shared" si="58"/>
        <v>-9.9039730000000006E-2</v>
      </c>
      <c r="CZ23">
        <f t="shared" si="59"/>
        <v>-7.7017740000000001E-2</v>
      </c>
      <c r="DA23">
        <f t="shared" si="60"/>
        <v>4.4968754E-2</v>
      </c>
      <c r="DB23">
        <f t="shared" si="61"/>
        <v>7.1137130000000007E-2</v>
      </c>
      <c r="DC23">
        <f t="shared" si="62"/>
        <v>-6.9465570000000004E-2</v>
      </c>
      <c r="DD23">
        <f t="shared" si="63"/>
        <v>-3.6195114E-2</v>
      </c>
      <c r="DE23">
        <f t="shared" si="64"/>
        <v>4.2019725000000001E-2</v>
      </c>
      <c r="DF23">
        <f t="shared" si="65"/>
        <v>-1.3974056E-2</v>
      </c>
      <c r="DG23">
        <f t="shared" si="66"/>
        <v>-2.4508065999999998E-2</v>
      </c>
      <c r="DH23">
        <f t="shared" si="67"/>
        <v>3.7532493E-2</v>
      </c>
      <c r="DI23">
        <f t="shared" ca="1" si="17"/>
        <v>-7.1300000000000002E-2</v>
      </c>
      <c r="DL23" s="6">
        <f t="shared" ca="1" si="18"/>
        <v>0</v>
      </c>
      <c r="DM23" s="6">
        <f t="shared" ca="1" si="19"/>
        <v>4.2021694256071333E-3</v>
      </c>
      <c r="DN23" s="6">
        <f t="shared" ca="1" si="20"/>
        <v>-2.1667386604285513E-3</v>
      </c>
      <c r="DO23" s="6">
        <f t="shared" ca="1" si="21"/>
        <v>0</v>
      </c>
      <c r="DP23" s="6">
        <f t="shared" ca="1" si="22"/>
        <v>3.6950892874684088E-3</v>
      </c>
      <c r="DQ23" s="6">
        <f t="shared" ca="1" si="23"/>
        <v>0</v>
      </c>
      <c r="DR23" s="6">
        <f t="shared" ca="1" si="24"/>
        <v>1.6288126012114635E-3</v>
      </c>
      <c r="DS23" s="6">
        <f t="shared" ca="1" si="25"/>
        <v>2.7856490460813934E-4</v>
      </c>
      <c r="DT23" s="6">
        <f t="shared" ca="1" si="26"/>
        <v>0</v>
      </c>
      <c r="DU23" s="6">
        <f t="shared" ca="1" si="27"/>
        <v>0</v>
      </c>
      <c r="DV23" s="6">
        <f t="shared" ca="1" si="28"/>
        <v>0</v>
      </c>
      <c r="DW23" s="6">
        <f t="shared" ca="1" si="29"/>
        <v>0</v>
      </c>
      <c r="DX23" s="6">
        <f t="shared" ca="1" si="30"/>
        <v>0</v>
      </c>
      <c r="DY23" s="6">
        <f t="shared" ca="1" si="31"/>
        <v>-2.9063413605689766E-5</v>
      </c>
      <c r="DZ23" s="6">
        <f t="shared" ca="1" si="32"/>
        <v>-1.6837928194094061E-3</v>
      </c>
      <c r="ED23" s="8">
        <f t="shared" ca="1" si="49"/>
        <v>0</v>
      </c>
      <c r="EE23" s="8">
        <f t="shared" ca="1" si="34"/>
        <v>-4.4412274848518408E-3</v>
      </c>
      <c r="EF23" s="8">
        <f t="shared" ca="1" si="35"/>
        <v>3.9307267952265462E-4</v>
      </c>
      <c r="EG23" s="8">
        <f t="shared" ca="1" si="36"/>
        <v>0</v>
      </c>
      <c r="EH23" s="8">
        <f t="shared" ca="1" si="37"/>
        <v>3.9114014727419029E-4</v>
      </c>
      <c r="EI23" s="8">
        <f t="shared" ca="1" si="38"/>
        <v>0</v>
      </c>
      <c r="EJ23" s="8">
        <f t="shared" ca="1" si="39"/>
        <v>1.7594314926904374E-3</v>
      </c>
      <c r="EK23" s="8">
        <f t="shared" ca="1" si="40"/>
        <v>-1.7569027585353272E-4</v>
      </c>
      <c r="EL23" s="8">
        <f t="shared" ca="1" si="41"/>
        <v>0</v>
      </c>
      <c r="EM23" s="8">
        <f t="shared" ca="1" si="42"/>
        <v>0</v>
      </c>
      <c r="EN23" s="8">
        <f t="shared" ca="1" si="43"/>
        <v>0</v>
      </c>
      <c r="EO23" s="8">
        <f t="shared" ca="1" si="44"/>
        <v>0</v>
      </c>
      <c r="EP23" s="8">
        <f t="shared" ca="1" si="45"/>
        <v>0</v>
      </c>
      <c r="EQ23" s="8">
        <f t="shared" ca="1" si="46"/>
        <v>-9.9900148504003174E-6</v>
      </c>
      <c r="ER23" s="8">
        <f t="shared" ca="1" si="47"/>
        <v>8.8635262563722017E-4</v>
      </c>
      <c r="ET23" s="6">
        <f t="shared" ca="1" si="48"/>
        <v>-1.1969108304312715E-3</v>
      </c>
    </row>
    <row r="24" spans="12:150">
      <c r="Q24" s="6">
        <f t="array" aca="1" ref="Q24:W24" ca="1">TRANSPOSE(ET16:ET22)</f>
        <v>8.1332918985297655E-4</v>
      </c>
      <c r="R24" s="6">
        <f ca="1"/>
        <v>2.1421682824635793E-3</v>
      </c>
      <c r="S24" s="6">
        <f ca="1"/>
        <v>6.872659299020656E-3</v>
      </c>
      <c r="T24" s="6">
        <f ca="1"/>
        <v>-2.9872828391491902E-3</v>
      </c>
      <c r="U24" s="6">
        <f ca="1"/>
        <v>-4.5179127876478469E-3</v>
      </c>
      <c r="V24" s="6">
        <f ca="1"/>
        <v>-3.2046379792066591E-3</v>
      </c>
      <c r="W24" s="6">
        <f ca="1"/>
        <v>-9.8488627779964484E-3</v>
      </c>
      <c r="Y24">
        <f ca="1"/>
        <v>-2.1400000000000002E-2</v>
      </c>
      <c r="AA24">
        <v>-0.10021867600000001</v>
      </c>
      <c r="AB24">
        <v>6.9178939999999994E-2</v>
      </c>
      <c r="AC24">
        <v>3.5995557999999997E-2</v>
      </c>
      <c r="AD24">
        <v>7.7351929999999999E-2</v>
      </c>
      <c r="AE24">
        <v>8.4295469999999997E-2</v>
      </c>
      <c r="AF24">
        <v>5.7655558000000003E-2</v>
      </c>
      <c r="AG24">
        <v>-5.4858700000000003E-2</v>
      </c>
      <c r="AH24">
        <v>4.0000557999999999E-2</v>
      </c>
      <c r="AI24">
        <v>3.5496816E-2</v>
      </c>
      <c r="AJ24">
        <v>8.1521899999999994E-2</v>
      </c>
      <c r="AK24">
        <v>-4.0592929999999999E-2</v>
      </c>
      <c r="AL24">
        <v>-3.5513839999999998E-2</v>
      </c>
      <c r="AM24">
        <v>8.3586649999999998E-2</v>
      </c>
      <c r="AN24">
        <v>-4.1382580000000002E-2</v>
      </c>
      <c r="AO24">
        <v>-8.3053075000000004E-2</v>
      </c>
      <c r="BJ24">
        <f t="shared" ca="1" si="68"/>
        <v>0</v>
      </c>
      <c r="BK24">
        <f t="shared" ca="1" si="69"/>
        <v>0</v>
      </c>
      <c r="BW24" s="6">
        <f t="shared" ca="1" si="72"/>
        <v>0</v>
      </c>
      <c r="BX24" s="6">
        <f t="shared" ca="1" si="73"/>
        <v>2.2924510675156731E-2</v>
      </c>
      <c r="BY24" s="6">
        <f t="shared" ca="1" si="74"/>
        <v>0.24774274444254671</v>
      </c>
      <c r="CA24" s="6">
        <f t="shared" ca="1" si="75"/>
        <v>0</v>
      </c>
      <c r="CB24" s="7">
        <f t="shared" ca="1" si="70"/>
        <v>0</v>
      </c>
      <c r="CC24" s="8">
        <f t="shared" ca="1" si="76"/>
        <v>0</v>
      </c>
      <c r="CD24" s="8">
        <f ca="1">CC5*$CA5*$BX5</f>
        <v>0</v>
      </c>
      <c r="CE24" s="8">
        <f t="shared" ca="1" si="76"/>
        <v>0</v>
      </c>
      <c r="CF24" s="8">
        <f t="shared" ca="1" si="76"/>
        <v>0</v>
      </c>
      <c r="CG24" s="8">
        <f t="shared" ca="1" si="76"/>
        <v>0</v>
      </c>
      <c r="CH24" s="8">
        <f t="shared" ca="1" si="76"/>
        <v>0</v>
      </c>
      <c r="CI24" s="8">
        <f t="shared" ca="1" si="76"/>
        <v>0</v>
      </c>
      <c r="CJ24" s="8">
        <f t="shared" ca="1" si="76"/>
        <v>0</v>
      </c>
      <c r="CK24" s="8">
        <f t="shared" ca="1" si="76"/>
        <v>0</v>
      </c>
      <c r="CL24" s="8">
        <f t="shared" ca="1" si="76"/>
        <v>0</v>
      </c>
      <c r="CM24" s="8">
        <f t="shared" ca="1" si="76"/>
        <v>0</v>
      </c>
      <c r="CN24" s="8">
        <f t="shared" ca="1" si="76"/>
        <v>0</v>
      </c>
      <c r="CO24" s="8">
        <f t="shared" ca="1" si="76"/>
        <v>0</v>
      </c>
      <c r="CP24" s="8">
        <f t="shared" ca="1" si="76"/>
        <v>0</v>
      </c>
      <c r="CQ24" s="8">
        <f t="shared" ca="1" si="76"/>
        <v>0</v>
      </c>
      <c r="CR24" s="6">
        <f t="shared" ca="1" si="77"/>
        <v>0</v>
      </c>
      <c r="CT24">
        <f t="shared" si="16"/>
        <v>-0.10021867600000001</v>
      </c>
      <c r="CU24">
        <f t="shared" si="54"/>
        <v>6.9178939999999994E-2</v>
      </c>
      <c r="CV24">
        <f t="shared" si="55"/>
        <v>3.5995557999999997E-2</v>
      </c>
      <c r="CW24">
        <f t="shared" si="56"/>
        <v>7.7351929999999999E-2</v>
      </c>
      <c r="CX24">
        <f t="shared" si="57"/>
        <v>8.4295469999999997E-2</v>
      </c>
      <c r="CY24">
        <f t="shared" si="58"/>
        <v>5.7655558000000003E-2</v>
      </c>
      <c r="CZ24">
        <f t="shared" si="59"/>
        <v>-5.4858700000000003E-2</v>
      </c>
      <c r="DA24">
        <f t="shared" si="60"/>
        <v>4.0000557999999999E-2</v>
      </c>
      <c r="DB24">
        <f t="shared" si="61"/>
        <v>3.5496816E-2</v>
      </c>
      <c r="DC24">
        <f t="shared" si="62"/>
        <v>8.1521899999999994E-2</v>
      </c>
      <c r="DD24">
        <f t="shared" si="63"/>
        <v>-4.0592929999999999E-2</v>
      </c>
      <c r="DE24">
        <f t="shared" si="64"/>
        <v>-3.5513839999999998E-2</v>
      </c>
      <c r="DF24">
        <f t="shared" si="65"/>
        <v>8.3586649999999998E-2</v>
      </c>
      <c r="DG24">
        <f t="shared" si="66"/>
        <v>-4.1382580000000002E-2</v>
      </c>
      <c r="DH24">
        <f t="shared" si="67"/>
        <v>-8.3053075000000004E-2</v>
      </c>
      <c r="DI24">
        <f t="shared" ca="1" si="17"/>
        <v>-2.1400000000000002E-2</v>
      </c>
      <c r="DL24" s="6">
        <f t="shared" ca="1" si="18"/>
        <v>0</v>
      </c>
      <c r="DM24" s="6">
        <f t="shared" ca="1" si="19"/>
        <v>1.2612401922579616E-3</v>
      </c>
      <c r="DN24" s="6">
        <f t="shared" ca="1" si="20"/>
        <v>-6.5032548854377281E-4</v>
      </c>
      <c r="DO24" s="6">
        <f t="shared" ca="1" si="21"/>
        <v>0</v>
      </c>
      <c r="DP24" s="6">
        <f t="shared" ca="1" si="22"/>
        <v>1.1090450315823838E-3</v>
      </c>
      <c r="DQ24" s="6">
        <f t="shared" ca="1" si="23"/>
        <v>0</v>
      </c>
      <c r="DR24" s="6">
        <f t="shared" ca="1" si="24"/>
        <v>4.8887222532854587E-4</v>
      </c>
      <c r="DS24" s="6">
        <f t="shared" ca="1" si="25"/>
        <v>8.3608540794027794E-5</v>
      </c>
      <c r="DT24" s="6">
        <f t="shared" ca="1" si="26"/>
        <v>0</v>
      </c>
      <c r="DU24" s="6">
        <f t="shared" ca="1" si="27"/>
        <v>0</v>
      </c>
      <c r="DV24" s="6">
        <f t="shared" ca="1" si="28"/>
        <v>0</v>
      </c>
      <c r="DW24" s="6">
        <f t="shared" ca="1" si="29"/>
        <v>0</v>
      </c>
      <c r="DX24" s="6">
        <f t="shared" ca="1" si="30"/>
        <v>0</v>
      </c>
      <c r="DY24" s="6">
        <f t="shared" ca="1" si="31"/>
        <v>-8.7231002967988924E-6</v>
      </c>
      <c r="DZ24" s="6">
        <f t="shared" ca="1" si="32"/>
        <v>-5.0537400189847536E-4</v>
      </c>
      <c r="ED24" s="8">
        <f t="shared" ca="1" si="49"/>
        <v>0</v>
      </c>
      <c r="EE24" s="8">
        <f t="shared" ca="1" si="34"/>
        <v>-4.0771616628879426E-3</v>
      </c>
      <c r="EF24" s="8">
        <f t="shared" ca="1" si="35"/>
        <v>1.0938705066240984E-3</v>
      </c>
      <c r="EG24" s="8">
        <f t="shared" ca="1" si="36"/>
        <v>0</v>
      </c>
      <c r="EH24" s="8">
        <f t="shared" ca="1" si="37"/>
        <v>-4.3685734667477504E-3</v>
      </c>
      <c r="EI24" s="8">
        <f t="shared" ca="1" si="38"/>
        <v>0</v>
      </c>
      <c r="EJ24" s="8">
        <f t="shared" ca="1" si="39"/>
        <v>1.2532193807304251E-3</v>
      </c>
      <c r="EK24" s="8">
        <f t="shared" ca="1" si="40"/>
        <v>-1.5627982641714367E-4</v>
      </c>
      <c r="EL24" s="8">
        <f t="shared" ca="1" si="41"/>
        <v>0</v>
      </c>
      <c r="EM24" s="8">
        <f t="shared" ca="1" si="42"/>
        <v>0</v>
      </c>
      <c r="EN24" s="8">
        <f t="shared" ca="1" si="43"/>
        <v>0</v>
      </c>
      <c r="EO24" s="8">
        <f t="shared" ca="1" si="44"/>
        <v>0</v>
      </c>
      <c r="EP24" s="8">
        <f t="shared" ca="1" si="45"/>
        <v>0</v>
      </c>
      <c r="EQ24" s="8">
        <f t="shared" ca="1" si="46"/>
        <v>-1.6868429714032893E-5</v>
      </c>
      <c r="ER24" s="8">
        <f t="shared" ca="1" si="47"/>
        <v>-1.9613488262955241E-3</v>
      </c>
      <c r="ET24" s="6">
        <f t="shared" ca="1" si="48"/>
        <v>-8.2331423247078706E-3</v>
      </c>
    </row>
    <row r="25" spans="12:150">
      <c r="Q25" s="6">
        <f t="array" aca="1" ref="Q25:W25" ca="1">TRANSPOSE(ET23:ET29)</f>
        <v>-1.1969108304312715E-3</v>
      </c>
      <c r="R25" s="6">
        <f ca="1"/>
        <v>-8.2331423247078706E-3</v>
      </c>
      <c r="S25" s="6">
        <f ca="1"/>
        <v>4.1476834058094846E-4</v>
      </c>
      <c r="T25" s="6">
        <f ca="1"/>
        <v>1.193669974685264E-3</v>
      </c>
      <c r="U25" s="6">
        <f ca="1"/>
        <v>8.8728308543080149E-3</v>
      </c>
      <c r="V25" s="6">
        <f ca="1"/>
        <v>4.598502422955386E-4</v>
      </c>
      <c r="W25" s="6">
        <f ca="1"/>
        <v>-1.0046504714063811E-2</v>
      </c>
      <c r="Y25">
        <f ca="1"/>
        <v>-0.317</v>
      </c>
      <c r="AA25">
        <v>-5.2620469999999997E-3</v>
      </c>
      <c r="AB25">
        <v>-6.2616720000000001E-2</v>
      </c>
      <c r="AC25">
        <v>-1.8534042000000001E-2</v>
      </c>
      <c r="AD25">
        <v>-2.2820704000000001E-2</v>
      </c>
      <c r="AE25">
        <v>5.7409941999999999E-2</v>
      </c>
      <c r="AF25">
        <v>7.3160649999999994E-2</v>
      </c>
      <c r="AG25">
        <v>6.4953999999999998E-2</v>
      </c>
      <c r="AH25">
        <v>-9.6342059999999993E-2</v>
      </c>
      <c r="AI25">
        <v>2.8819933999999998E-2</v>
      </c>
      <c r="AJ25">
        <v>-9.2328380000000002E-2</v>
      </c>
      <c r="AK25">
        <v>-1.4454804E-2</v>
      </c>
      <c r="AL25">
        <v>3.0814692000000001E-2</v>
      </c>
      <c r="AM25">
        <v>5.9104814999999998E-2</v>
      </c>
      <c r="AN25">
        <v>-5.4068409999999997E-2</v>
      </c>
      <c r="AO25">
        <v>5.8957368000000003E-2</v>
      </c>
      <c r="BJ25">
        <f t="shared" ca="1" si="68"/>
        <v>4.5884322329980742E-2</v>
      </c>
      <c r="BK25">
        <f t="shared" ca="1" si="69"/>
        <v>0.12686011662968602</v>
      </c>
      <c r="BW25" s="6">
        <f t="shared" ca="1" si="72"/>
        <v>1.4524184474509446E-2</v>
      </c>
      <c r="BX25" s="6">
        <f t="shared" ca="1" si="73"/>
        <v>6.5944602220374737E-2</v>
      </c>
      <c r="BY25" s="6">
        <f t="shared" ca="1" si="74"/>
        <v>0.24774274444254671</v>
      </c>
      <c r="CA25" s="6">
        <f t="shared" ca="1" si="75"/>
        <v>6.5944602220374737E-2</v>
      </c>
      <c r="CB25" s="7">
        <f t="shared" ca="1" si="70"/>
        <v>2.3395814551580797E-4</v>
      </c>
      <c r="CC25" s="8">
        <f t="shared" ca="1" si="76"/>
        <v>5.7935814443891599E-2</v>
      </c>
      <c r="CD25" s="8">
        <f t="shared" ca="1" si="76"/>
        <v>-0.10854720893358349</v>
      </c>
      <c r="CE25" s="8">
        <f t="shared" ca="1" si="76"/>
        <v>0.13401545673082421</v>
      </c>
      <c r="CF25" s="8">
        <f t="shared" ca="1" si="76"/>
        <v>2.0397032569731698E-2</v>
      </c>
      <c r="CG25" s="8">
        <f t="shared" ca="1" si="76"/>
        <v>-4.8190665604233997E-2</v>
      </c>
      <c r="CH25" s="8">
        <f t="shared" ca="1" si="76"/>
        <v>2.4076042609245098E-2</v>
      </c>
      <c r="CI25" s="8">
        <f t="shared" ca="1" si="76"/>
        <v>1.2837174839967E-2</v>
      </c>
      <c r="CJ25" s="8">
        <f t="shared" ca="1" si="76"/>
        <v>4.3289242404172597E-2</v>
      </c>
      <c r="CK25" s="8">
        <f t="shared" ca="1" si="76"/>
        <v>9.68975455004821E-4</v>
      </c>
      <c r="CL25" s="8">
        <f t="shared" ca="1" si="76"/>
        <v>-4.1723308360351097E-2</v>
      </c>
      <c r="CM25" s="8">
        <f t="shared" ca="1" si="76"/>
        <v>-0.1024581092939591</v>
      </c>
      <c r="CN25" s="8">
        <f t="shared" ca="1" si="76"/>
        <v>-4.9539555032797493E-2</v>
      </c>
      <c r="CO25" s="8">
        <f t="shared" ca="1" si="76"/>
        <v>-4.6427613312456699E-2</v>
      </c>
      <c r="CP25" s="8">
        <f t="shared" ca="1" si="76"/>
        <v>9.2074989297053988E-2</v>
      </c>
      <c r="CQ25" s="8">
        <f t="shared" ca="1" si="76"/>
        <v>3.4400259242266897E-2</v>
      </c>
      <c r="CR25" s="6">
        <f t="shared" ca="1" si="77"/>
        <v>6.5944602220374737E-2</v>
      </c>
      <c r="CT25">
        <f t="shared" si="16"/>
        <v>-5.2620469999999997E-3</v>
      </c>
      <c r="CU25">
        <f t="shared" si="54"/>
        <v>-6.2616720000000001E-2</v>
      </c>
      <c r="CV25">
        <f t="shared" si="55"/>
        <v>-1.8534042000000001E-2</v>
      </c>
      <c r="CW25">
        <f t="shared" si="56"/>
        <v>-2.2820704000000001E-2</v>
      </c>
      <c r="CX25">
        <f t="shared" si="57"/>
        <v>5.7409941999999999E-2</v>
      </c>
      <c r="CY25">
        <f t="shared" si="58"/>
        <v>7.3160649999999994E-2</v>
      </c>
      <c r="CZ25">
        <f t="shared" si="59"/>
        <v>6.4953999999999998E-2</v>
      </c>
      <c r="DA25">
        <f t="shared" si="60"/>
        <v>-9.6342059999999993E-2</v>
      </c>
      <c r="DB25">
        <f t="shared" si="61"/>
        <v>2.8819933999999998E-2</v>
      </c>
      <c r="DC25">
        <f t="shared" si="62"/>
        <v>-9.2328380000000002E-2</v>
      </c>
      <c r="DD25">
        <f t="shared" si="63"/>
        <v>-1.4454804E-2</v>
      </c>
      <c r="DE25">
        <f t="shared" si="64"/>
        <v>3.0814692000000001E-2</v>
      </c>
      <c r="DF25">
        <f t="shared" si="65"/>
        <v>5.9104814999999998E-2</v>
      </c>
      <c r="DG25">
        <f t="shared" si="66"/>
        <v>-5.4068409999999997E-2</v>
      </c>
      <c r="DH25">
        <f t="shared" si="67"/>
        <v>5.8957368000000003E-2</v>
      </c>
      <c r="DI25">
        <f t="shared" ca="1" si="17"/>
        <v>-0.317</v>
      </c>
      <c r="DL25" s="6">
        <f t="shared" ca="1" si="18"/>
        <v>0</v>
      </c>
      <c r="DM25" s="6">
        <f t="shared" ca="1" si="19"/>
        <v>1.8682857053540832E-2</v>
      </c>
      <c r="DN25" s="6">
        <f t="shared" ca="1" si="20"/>
        <v>-9.633326162073642E-3</v>
      </c>
      <c r="DO25" s="6">
        <f t="shared" ca="1" si="21"/>
        <v>0</v>
      </c>
      <c r="DP25" s="6">
        <f t="shared" ca="1" si="22"/>
        <v>1.6428377336991384E-2</v>
      </c>
      <c r="DQ25" s="6">
        <f t="shared" ca="1" si="23"/>
        <v>0</v>
      </c>
      <c r="DR25" s="6">
        <f t="shared" ca="1" si="24"/>
        <v>7.2417053938854687E-3</v>
      </c>
      <c r="DS25" s="6">
        <f t="shared" ca="1" si="25"/>
        <v>1.2385003472760192E-3</v>
      </c>
      <c r="DT25" s="6">
        <f t="shared" ca="1" si="26"/>
        <v>0</v>
      </c>
      <c r="DU25" s="6">
        <f t="shared" ca="1" si="27"/>
        <v>0</v>
      </c>
      <c r="DV25" s="6">
        <f t="shared" ca="1" si="28"/>
        <v>0</v>
      </c>
      <c r="DW25" s="6">
        <f t="shared" ca="1" si="29"/>
        <v>0</v>
      </c>
      <c r="DX25" s="6">
        <f t="shared" ca="1" si="30"/>
        <v>0</v>
      </c>
      <c r="DY25" s="6">
        <f t="shared" ca="1" si="31"/>
        <v>-1.2921601841519854E-4</v>
      </c>
      <c r="DZ25" s="6">
        <f t="shared" ca="1" si="32"/>
        <v>-7.4861475982157324E-3</v>
      </c>
      <c r="ED25" s="8">
        <f t="shared" ca="1" si="49"/>
        <v>0</v>
      </c>
      <c r="EE25" s="8">
        <f t="shared" ca="1" si="34"/>
        <v>3.6904076622132215E-3</v>
      </c>
      <c r="EF25" s="8">
        <f t="shared" ca="1" si="35"/>
        <v>-5.6323177188508425E-4</v>
      </c>
      <c r="EG25" s="8">
        <f t="shared" ca="1" si="36"/>
        <v>0</v>
      </c>
      <c r="EH25" s="8">
        <f t="shared" ca="1" si="37"/>
        <v>-2.9752435018005983E-3</v>
      </c>
      <c r="EI25" s="8">
        <f t="shared" ca="1" si="38"/>
        <v>0</v>
      </c>
      <c r="EJ25" s="8">
        <f t="shared" ca="1" si="39"/>
        <v>-1.4838414263546899E-3</v>
      </c>
      <c r="EK25" s="8">
        <f t="shared" ca="1" si="40"/>
        <v>3.7640275951825571E-4</v>
      </c>
      <c r="EL25" s="8">
        <f t="shared" ca="1" si="41"/>
        <v>0</v>
      </c>
      <c r="EM25" s="8">
        <f t="shared" ca="1" si="42"/>
        <v>0</v>
      </c>
      <c r="EN25" s="8">
        <f t="shared" ca="1" si="43"/>
        <v>0</v>
      </c>
      <c r="EO25" s="8">
        <f t="shared" ca="1" si="44"/>
        <v>0</v>
      </c>
      <c r="EP25" s="8">
        <f t="shared" ca="1" si="45"/>
        <v>0</v>
      </c>
      <c r="EQ25" s="8">
        <f t="shared" ca="1" si="46"/>
        <v>-2.2039446884039444E-5</v>
      </c>
      <c r="ER25" s="8">
        <f t="shared" ca="1" si="47"/>
        <v>1.3923140657738835E-3</v>
      </c>
      <c r="ET25" s="6">
        <f t="shared" ca="1" si="48"/>
        <v>4.1476834058094846E-4</v>
      </c>
    </row>
    <row r="26" spans="12:150">
      <c r="Q26" s="6">
        <f t="array" aca="1" ref="Q26:W26" ca="1">TRANSPOSE(ET30:ET36)</f>
        <v>-6.1418361533579187E-3</v>
      </c>
      <c r="R26" s="6">
        <f ca="1"/>
        <v>-5.2045621845390865E-3</v>
      </c>
      <c r="S26" s="6">
        <f ca="1"/>
        <v>6.3420367394075618E-3</v>
      </c>
      <c r="T26" s="6">
        <f ca="1"/>
        <v>1.543883344436848E-3</v>
      </c>
      <c r="U26" s="6">
        <f ca="1"/>
        <v>7.4386439611497795E-4</v>
      </c>
      <c r="V26" s="6">
        <f ca="1"/>
        <v>-1.1452850382522731E-2</v>
      </c>
      <c r="W26" s="6">
        <f ca="1"/>
        <v>-1.1285169510667686E-2</v>
      </c>
      <c r="Y26">
        <f ca="1"/>
        <v>-0.58729999999999993</v>
      </c>
      <c r="AA26">
        <v>-1.1547788999999999E-2</v>
      </c>
      <c r="AB26">
        <v>-4.3382980000000002E-2</v>
      </c>
      <c r="AC26">
        <v>-4.0198497E-2</v>
      </c>
      <c r="AD26">
        <v>7.2315560000000001E-3</v>
      </c>
      <c r="AE26">
        <v>1.6987658999999999E-2</v>
      </c>
      <c r="AF26">
        <v>-2.9082097000000001E-2</v>
      </c>
      <c r="AG26">
        <v>-2.6921809000000001E-2</v>
      </c>
      <c r="AH26">
        <v>8.3709224999999998E-2</v>
      </c>
      <c r="AI26">
        <v>-6.4404489999999995E-2</v>
      </c>
      <c r="AJ26">
        <v>8.7290240000000005E-2</v>
      </c>
      <c r="AK26">
        <v>-5.7670027E-3</v>
      </c>
      <c r="AL26">
        <v>6.0351192999999999E-3</v>
      </c>
      <c r="AM26">
        <v>6.9297339999999999E-2</v>
      </c>
      <c r="AN26">
        <v>3.5914509999999997E-2</v>
      </c>
      <c r="AO26">
        <v>1.84706E-2</v>
      </c>
      <c r="BJ26">
        <f t="shared" ca="1" si="68"/>
        <v>3.341704713528518E-3</v>
      </c>
      <c r="BK26">
        <f t="shared" ca="1" si="69"/>
        <v>-4.9529643744362882E-2</v>
      </c>
      <c r="BW26" s="6">
        <f t="shared" ca="1" si="72"/>
        <v>0</v>
      </c>
      <c r="BX26" s="6">
        <f t="shared" ca="1" si="73"/>
        <v>-5.2035222092157406E-2</v>
      </c>
      <c r="BY26" s="6">
        <f t="shared" ca="1" si="74"/>
        <v>0.24774274444254671</v>
      </c>
      <c r="CA26" s="6">
        <f t="shared" ca="1" si="75"/>
        <v>0</v>
      </c>
      <c r="CB26" s="7">
        <f t="shared" ca="1" si="70"/>
        <v>0</v>
      </c>
      <c r="CC26" s="8">
        <f t="shared" ca="1" si="76"/>
        <v>0</v>
      </c>
      <c r="CD26" s="8">
        <f t="shared" ca="1" si="76"/>
        <v>0</v>
      </c>
      <c r="CE26" s="8">
        <f t="shared" ca="1" si="76"/>
        <v>0</v>
      </c>
      <c r="CF26" s="8">
        <f t="shared" ca="1" si="76"/>
        <v>0</v>
      </c>
      <c r="CG26" s="8">
        <f t="shared" ca="1" si="76"/>
        <v>0</v>
      </c>
      <c r="CH26" s="8">
        <f t="shared" ca="1" si="76"/>
        <v>0</v>
      </c>
      <c r="CI26" s="8">
        <f t="shared" ca="1" si="76"/>
        <v>0</v>
      </c>
      <c r="CJ26" s="8">
        <f t="shared" ca="1" si="76"/>
        <v>0</v>
      </c>
      <c r="CK26" s="8">
        <f t="shared" ca="1" si="76"/>
        <v>0</v>
      </c>
      <c r="CL26" s="8">
        <f t="shared" ca="1" si="76"/>
        <v>0</v>
      </c>
      <c r="CM26" s="8">
        <f t="shared" ca="1" si="76"/>
        <v>0</v>
      </c>
      <c r="CN26" s="8">
        <f t="shared" ca="1" si="76"/>
        <v>0</v>
      </c>
      <c r="CO26" s="8">
        <f t="shared" ca="1" si="76"/>
        <v>0</v>
      </c>
      <c r="CP26" s="8">
        <f t="shared" ca="1" si="76"/>
        <v>0</v>
      </c>
      <c r="CQ26" s="8">
        <f t="shared" ca="1" si="76"/>
        <v>0</v>
      </c>
      <c r="CR26" s="6">
        <f t="shared" ca="1" si="77"/>
        <v>0</v>
      </c>
      <c r="CT26">
        <f t="shared" si="16"/>
        <v>-1.1547788999999999E-2</v>
      </c>
      <c r="CU26">
        <f t="shared" si="54"/>
        <v>-4.3382980000000002E-2</v>
      </c>
      <c r="CV26">
        <f t="shared" si="55"/>
        <v>-4.0198497E-2</v>
      </c>
      <c r="CW26">
        <f t="shared" si="56"/>
        <v>7.2315560000000001E-3</v>
      </c>
      <c r="CX26">
        <f t="shared" si="57"/>
        <v>1.6987658999999999E-2</v>
      </c>
      <c r="CY26">
        <f t="shared" si="58"/>
        <v>-2.9082097000000001E-2</v>
      </c>
      <c r="CZ26">
        <f t="shared" si="59"/>
        <v>-2.6921809000000001E-2</v>
      </c>
      <c r="DA26">
        <f t="shared" si="60"/>
        <v>8.3709224999999998E-2</v>
      </c>
      <c r="DB26">
        <f t="shared" si="61"/>
        <v>-6.4404489999999995E-2</v>
      </c>
      <c r="DC26">
        <f t="shared" si="62"/>
        <v>8.7290240000000005E-2</v>
      </c>
      <c r="DD26">
        <f t="shared" si="63"/>
        <v>-5.7670027E-3</v>
      </c>
      <c r="DE26">
        <f t="shared" si="64"/>
        <v>6.0351192999999999E-3</v>
      </c>
      <c r="DF26">
        <f t="shared" si="65"/>
        <v>6.9297339999999999E-2</v>
      </c>
      <c r="DG26">
        <f t="shared" si="66"/>
        <v>3.5914509999999997E-2</v>
      </c>
      <c r="DH26">
        <f t="shared" si="67"/>
        <v>1.84706E-2</v>
      </c>
      <c r="DI26">
        <f t="shared" ca="1" si="17"/>
        <v>-0.58729999999999993</v>
      </c>
      <c r="DL26" s="6">
        <f t="shared" ca="1" si="18"/>
        <v>0</v>
      </c>
      <c r="DM26" s="6">
        <f t="shared" ca="1" si="19"/>
        <v>3.4613381537995355E-2</v>
      </c>
      <c r="DN26" s="6">
        <f t="shared" ca="1" si="20"/>
        <v>-1.7847484085128863E-2</v>
      </c>
      <c r="DO26" s="6">
        <f t="shared" ca="1" si="21"/>
        <v>0</v>
      </c>
      <c r="DP26" s="6">
        <f t="shared" ca="1" si="22"/>
        <v>3.0436548927492233E-2</v>
      </c>
      <c r="DQ26" s="6">
        <f t="shared" ca="1" si="23"/>
        <v>0</v>
      </c>
      <c r="DR26" s="6">
        <f t="shared" ca="1" si="24"/>
        <v>1.3416572800722193E-2</v>
      </c>
      <c r="DS26" s="6">
        <f t="shared" ca="1" si="25"/>
        <v>2.2945465424454446E-3</v>
      </c>
      <c r="DT26" s="6">
        <f t="shared" ca="1" si="26"/>
        <v>0</v>
      </c>
      <c r="DU26" s="6">
        <f t="shared" ca="1" si="27"/>
        <v>0</v>
      </c>
      <c r="DV26" s="6">
        <f t="shared" ca="1" si="28"/>
        <v>0</v>
      </c>
      <c r="DW26" s="6">
        <f t="shared" ca="1" si="29"/>
        <v>0</v>
      </c>
      <c r="DX26" s="6">
        <f t="shared" ca="1" si="30"/>
        <v>0</v>
      </c>
      <c r="DY26" s="6">
        <f t="shared" ca="1" si="31"/>
        <v>-2.3939611235093404E-4</v>
      </c>
      <c r="DZ26" s="6">
        <f t="shared" ca="1" si="32"/>
        <v>-1.386944632312965E-2</v>
      </c>
      <c r="ED26" s="8">
        <f t="shared" ca="1" si="49"/>
        <v>0</v>
      </c>
      <c r="EE26" s="8">
        <f t="shared" ca="1" si="34"/>
        <v>2.5568391605571635E-3</v>
      </c>
      <c r="EF26" s="8">
        <f t="shared" ca="1" si="35"/>
        <v>-1.2215937944042234E-3</v>
      </c>
      <c r="EG26" s="8">
        <f t="shared" ca="1" si="36"/>
        <v>0</v>
      </c>
      <c r="EH26" s="8">
        <f t="shared" ca="1" si="37"/>
        <v>-8.8037751458718504E-4</v>
      </c>
      <c r="EI26" s="8">
        <f t="shared" ca="1" si="38"/>
        <v>0</v>
      </c>
      <c r="EJ26" s="8">
        <f t="shared" ca="1" si="39"/>
        <v>6.1501517176168572E-4</v>
      </c>
      <c r="EK26" s="8">
        <f t="shared" ca="1" si="40"/>
        <v>-3.2704701650696031E-4</v>
      </c>
      <c r="EL26" s="8">
        <f t="shared" ca="1" si="41"/>
        <v>0</v>
      </c>
      <c r="EM26" s="8">
        <f t="shared" ca="1" si="42"/>
        <v>0</v>
      </c>
      <c r="EN26" s="8">
        <f t="shared" ca="1" si="43"/>
        <v>0</v>
      </c>
      <c r="EO26" s="8">
        <f t="shared" ca="1" si="44"/>
        <v>0</v>
      </c>
      <c r="EP26" s="8">
        <f t="shared" ca="1" si="45"/>
        <v>0</v>
      </c>
      <c r="EQ26" s="8">
        <f t="shared" ca="1" si="46"/>
        <v>1.463952676824237E-5</v>
      </c>
      <c r="ER26" s="8">
        <f t="shared" ca="1" si="47"/>
        <v>4.3619444109654101E-4</v>
      </c>
      <c r="ET26" s="6">
        <f t="shared" ca="1" si="48"/>
        <v>1.193669974685264E-3</v>
      </c>
    </row>
    <row r="27" spans="12:150">
      <c r="Q27" s="6">
        <f t="array" aca="1" ref="Q27:W27" ca="1">TRANSPOSE(ET37:ET43)</f>
        <v>2.0475177188302288E-3</v>
      </c>
      <c r="R27" s="6">
        <f ca="1"/>
        <v>9.8073768293368176E-3</v>
      </c>
      <c r="S27" s="6">
        <f ca="1"/>
        <v>3.7896896929869093E-3</v>
      </c>
      <c r="T27" s="6">
        <f ca="1"/>
        <v>8.7688513009747497E-3</v>
      </c>
      <c r="U27" s="6">
        <f ca="1"/>
        <v>-5.0617508003497381E-3</v>
      </c>
      <c r="V27" s="6">
        <f ca="1"/>
        <v>8.4764186796651257E-3</v>
      </c>
      <c r="W27" s="6">
        <f ca="1"/>
        <v>4.8133829579075898E-3</v>
      </c>
      <c r="Y27">
        <f ca="1"/>
        <v>-0.45369999999999999</v>
      </c>
      <c r="AA27">
        <v>2.9312609999999999E-2</v>
      </c>
      <c r="AB27">
        <v>-3.9532350000000001E-2</v>
      </c>
      <c r="AC27">
        <v>-6.126091E-4</v>
      </c>
      <c r="AD27">
        <v>6.5285099999999999E-2</v>
      </c>
      <c r="AE27">
        <v>-6.0792516999999997E-2</v>
      </c>
      <c r="AF27">
        <v>9.3646153999999995E-2</v>
      </c>
      <c r="AG27">
        <v>-5.1452838000000001E-2</v>
      </c>
      <c r="AH27">
        <v>-4.2192741999999998E-2</v>
      </c>
      <c r="AI27">
        <v>9.6138075000000003E-2</v>
      </c>
      <c r="AJ27">
        <v>8.0808699999999997E-2</v>
      </c>
      <c r="AK27">
        <v>-5.7452799999999998E-2</v>
      </c>
      <c r="AL27">
        <v>-6.631302E-2</v>
      </c>
      <c r="AM27">
        <v>-9.1614810000000005E-2</v>
      </c>
      <c r="AN27">
        <v>5.8547914E-2</v>
      </c>
      <c r="AO27">
        <v>8.6675000000000002E-2</v>
      </c>
      <c r="BJ27">
        <f t="shared" ca="1" si="68"/>
        <v>0</v>
      </c>
      <c r="BK27">
        <f t="shared" ca="1" si="69"/>
        <v>0</v>
      </c>
      <c r="BW27" s="6">
        <f t="shared" ca="1" si="72"/>
        <v>0</v>
      </c>
      <c r="BX27" s="6">
        <f t="shared" ca="1" si="73"/>
        <v>-2.4774055191925839E-2</v>
      </c>
      <c r="BY27" s="6">
        <f t="shared" ca="1" si="74"/>
        <v>0.24774274444254671</v>
      </c>
      <c r="CA27" s="6">
        <f t="shared" ca="1" si="75"/>
        <v>0</v>
      </c>
      <c r="CB27" s="7">
        <f t="shared" ca="1" si="70"/>
        <v>0</v>
      </c>
      <c r="CC27" s="8">
        <f t="shared" ca="1" si="76"/>
        <v>0</v>
      </c>
      <c r="CD27" s="8">
        <f t="shared" ca="1" si="76"/>
        <v>0</v>
      </c>
      <c r="CE27" s="8">
        <f t="shared" ca="1" si="76"/>
        <v>0</v>
      </c>
      <c r="CF27" s="8">
        <f t="shared" ca="1" si="76"/>
        <v>0</v>
      </c>
      <c r="CG27" s="8">
        <f t="shared" ca="1" si="76"/>
        <v>0</v>
      </c>
      <c r="CH27" s="8">
        <f t="shared" ca="1" si="76"/>
        <v>0</v>
      </c>
      <c r="CI27" s="8">
        <f t="shared" ca="1" si="76"/>
        <v>0</v>
      </c>
      <c r="CJ27" s="8">
        <f t="shared" ca="1" si="76"/>
        <v>0</v>
      </c>
      <c r="CK27" s="8">
        <f t="shared" ca="1" si="76"/>
        <v>0</v>
      </c>
      <c r="CL27" s="8">
        <f t="shared" ca="1" si="76"/>
        <v>0</v>
      </c>
      <c r="CM27" s="8">
        <f t="shared" ca="1" si="76"/>
        <v>0</v>
      </c>
      <c r="CN27" s="8">
        <f t="shared" ca="1" si="76"/>
        <v>0</v>
      </c>
      <c r="CO27" s="8">
        <f t="shared" ca="1" si="76"/>
        <v>0</v>
      </c>
      <c r="CP27" s="8">
        <f t="shared" ca="1" si="76"/>
        <v>0</v>
      </c>
      <c r="CQ27" s="8">
        <f t="shared" ca="1" si="76"/>
        <v>0</v>
      </c>
      <c r="CR27" s="6">
        <f t="shared" ca="1" si="77"/>
        <v>0</v>
      </c>
      <c r="CT27">
        <f t="shared" si="16"/>
        <v>2.9312609999999999E-2</v>
      </c>
      <c r="CU27">
        <f t="shared" si="54"/>
        <v>-3.9532350000000001E-2</v>
      </c>
      <c r="CV27">
        <f t="shared" si="55"/>
        <v>-6.126091E-4</v>
      </c>
      <c r="CW27">
        <f t="shared" si="56"/>
        <v>6.5285099999999999E-2</v>
      </c>
      <c r="CX27">
        <f t="shared" si="57"/>
        <v>-6.0792516999999997E-2</v>
      </c>
      <c r="CY27">
        <f t="shared" si="58"/>
        <v>9.3646153999999995E-2</v>
      </c>
      <c r="CZ27">
        <f t="shared" si="59"/>
        <v>-5.1452838000000001E-2</v>
      </c>
      <c r="DA27">
        <f t="shared" si="60"/>
        <v>-4.2192741999999998E-2</v>
      </c>
      <c r="DB27">
        <f t="shared" si="61"/>
        <v>9.6138075000000003E-2</v>
      </c>
      <c r="DC27">
        <f t="shared" si="62"/>
        <v>8.0808699999999997E-2</v>
      </c>
      <c r="DD27">
        <f t="shared" si="63"/>
        <v>-5.7452799999999998E-2</v>
      </c>
      <c r="DE27">
        <f t="shared" si="64"/>
        <v>-6.631302E-2</v>
      </c>
      <c r="DF27">
        <f t="shared" si="65"/>
        <v>-9.1614810000000005E-2</v>
      </c>
      <c r="DG27">
        <f t="shared" si="66"/>
        <v>5.8547914E-2</v>
      </c>
      <c r="DH27">
        <f t="shared" si="67"/>
        <v>8.6675000000000002E-2</v>
      </c>
      <c r="DI27">
        <f t="shared" ca="1" si="17"/>
        <v>-0.45369999999999999</v>
      </c>
      <c r="DL27" s="6">
        <f t="shared" ca="1" si="18"/>
        <v>0</v>
      </c>
      <c r="DM27" s="6">
        <f t="shared" ca="1" si="19"/>
        <v>2.6739470805020423E-2</v>
      </c>
      <c r="DN27" s="6">
        <f t="shared" ca="1" si="20"/>
        <v>-1.3787508137958395E-2</v>
      </c>
      <c r="DO27" s="6">
        <f t="shared" ca="1" si="21"/>
        <v>0</v>
      </c>
      <c r="DP27" s="6">
        <f t="shared" ca="1" si="22"/>
        <v>2.3512791160230251E-2</v>
      </c>
      <c r="DQ27" s="6">
        <f t="shared" ca="1" si="23"/>
        <v>0</v>
      </c>
      <c r="DR27" s="6">
        <f t="shared" ca="1" si="24"/>
        <v>1.0364548066895386E-2</v>
      </c>
      <c r="DS27" s="6">
        <f t="shared" ca="1" si="25"/>
        <v>1.7725792036565611E-3</v>
      </c>
      <c r="DT27" s="6">
        <f t="shared" ca="1" si="26"/>
        <v>0</v>
      </c>
      <c r="DU27" s="6">
        <f t="shared" ca="1" si="27"/>
        <v>0</v>
      </c>
      <c r="DV27" s="6">
        <f t="shared" ca="1" si="28"/>
        <v>0</v>
      </c>
      <c r="DW27" s="6">
        <f t="shared" ca="1" si="29"/>
        <v>0</v>
      </c>
      <c r="DX27" s="6">
        <f t="shared" ca="1" si="30"/>
        <v>0</v>
      </c>
      <c r="DY27" s="6">
        <f t="shared" ca="1" si="31"/>
        <v>-1.8493787872232042E-4</v>
      </c>
      <c r="DZ27" s="6">
        <f t="shared" ca="1" si="32"/>
        <v>-1.0714401152398982E-2</v>
      </c>
      <c r="ED27" s="8">
        <f t="shared" ca="1" si="49"/>
        <v>0</v>
      </c>
      <c r="EE27" s="8">
        <f t="shared" ca="1" si="34"/>
        <v>2.329896668897618E-3</v>
      </c>
      <c r="EF27" s="8">
        <f t="shared" ca="1" si="35"/>
        <v>-1.8616603375881352E-5</v>
      </c>
      <c r="EG27" s="8">
        <f t="shared" ca="1" si="36"/>
        <v>0</v>
      </c>
      <c r="EH27" s="8">
        <f t="shared" ca="1" si="37"/>
        <v>3.1505438755251207E-3</v>
      </c>
      <c r="EI27" s="8">
        <f t="shared" ca="1" si="38"/>
        <v>0</v>
      </c>
      <c r="EJ27" s="8">
        <f t="shared" ca="1" si="39"/>
        <v>1.1754141781555685E-3</v>
      </c>
      <c r="EK27" s="8">
        <f t="shared" ca="1" si="40"/>
        <v>1.6484456031396678E-4</v>
      </c>
      <c r="EL27" s="8">
        <f t="shared" ca="1" si="41"/>
        <v>0</v>
      </c>
      <c r="EM27" s="8">
        <f t="shared" ca="1" si="42"/>
        <v>0</v>
      </c>
      <c r="EN27" s="8">
        <f t="shared" ca="1" si="43"/>
        <v>0</v>
      </c>
      <c r="EO27" s="8">
        <f t="shared" ca="1" si="44"/>
        <v>0</v>
      </c>
      <c r="EP27" s="8">
        <f t="shared" ca="1" si="45"/>
        <v>0</v>
      </c>
      <c r="EQ27" s="8">
        <f t="shared" ca="1" si="46"/>
        <v>2.3865389064969904E-5</v>
      </c>
      <c r="ER27" s="8">
        <f t="shared" ca="1" si="47"/>
        <v>2.0468827857266516E-3</v>
      </c>
      <c r="ET27" s="6">
        <f t="shared" ca="1" si="48"/>
        <v>8.8728308543080149E-3</v>
      </c>
    </row>
    <row r="28" spans="12:150">
      <c r="Q28" s="6">
        <f t="array" aca="1" ref="Q28:W28" ca="1">TRANSPOSE(ET44:ET50)</f>
        <v>-2.7650689182591795E-3</v>
      </c>
      <c r="R28" s="6">
        <f ca="1"/>
        <v>1.4157822371597675E-3</v>
      </c>
      <c r="S28" s="6">
        <f ca="1"/>
        <v>-9.1938963452675247E-3</v>
      </c>
      <c r="T28" s="6">
        <f ca="1"/>
        <v>5.3420352408592546E-3</v>
      </c>
      <c r="U28" s="6">
        <f ca="1"/>
        <v>9.5934403287732944E-4</v>
      </c>
      <c r="V28" s="6">
        <f ca="1"/>
        <v>-2.2514039367715847E-3</v>
      </c>
      <c r="W28" s="6">
        <f ca="1"/>
        <v>2.734993015291638E-3</v>
      </c>
      <c r="Y28">
        <f ca="1"/>
        <v>-7.2000000000000008E-2</v>
      </c>
      <c r="AA28">
        <v>-2.777984E-2</v>
      </c>
      <c r="AB28">
        <v>-4.0495219999999998E-2</v>
      </c>
      <c r="AC28">
        <v>-8.0234570000000005E-2</v>
      </c>
      <c r="AD28">
        <v>4.3940693000000003E-2</v>
      </c>
      <c r="AE28">
        <v>-5.4855015E-2</v>
      </c>
      <c r="AF28">
        <v>-3.7405074000000003E-2</v>
      </c>
      <c r="AG28">
        <v>7.1601939999999999E-3</v>
      </c>
      <c r="AH28">
        <v>8.7420239999999996E-2</v>
      </c>
      <c r="AI28">
        <v>4.6269089999999999E-2</v>
      </c>
      <c r="AJ28">
        <v>6.2591284999999998E-3</v>
      </c>
      <c r="AK28">
        <v>3.4528389999999999E-2</v>
      </c>
      <c r="AL28">
        <v>-6.7911970000000002E-2</v>
      </c>
      <c r="AM28">
        <v>-4.7234262999999999E-2</v>
      </c>
      <c r="AN28">
        <v>-6.6357089999999994E-2</v>
      </c>
      <c r="AO28">
        <v>-7.6187459999999999E-2</v>
      </c>
      <c r="BJ28">
        <f t="shared" ca="1" si="68"/>
        <v>0</v>
      </c>
      <c r="BK28">
        <f t="shared" ca="1" si="69"/>
        <v>0</v>
      </c>
      <c r="BW28" s="6">
        <f t="shared" ca="1" si="72"/>
        <v>0</v>
      </c>
      <c r="BX28" s="6">
        <f t="shared" ca="1" si="73"/>
        <v>1.6278757052081639E-2</v>
      </c>
      <c r="BY28" s="6">
        <f t="shared" ca="1" si="74"/>
        <v>0.24774274444254671</v>
      </c>
      <c r="CA28" s="6">
        <f t="shared" ca="1" si="75"/>
        <v>0</v>
      </c>
      <c r="CB28" s="7">
        <f t="shared" ca="1" si="70"/>
        <v>0</v>
      </c>
      <c r="CC28" s="8">
        <f t="shared" ca="1" si="76"/>
        <v>0</v>
      </c>
      <c r="CD28" s="8">
        <f t="shared" ca="1" si="76"/>
        <v>0</v>
      </c>
      <c r="CE28" s="8">
        <f t="shared" ca="1" si="76"/>
        <v>0</v>
      </c>
      <c r="CF28" s="8">
        <f t="shared" ca="1" si="76"/>
        <v>0</v>
      </c>
      <c r="CG28" s="8">
        <f t="shared" ca="1" si="76"/>
        <v>0</v>
      </c>
      <c r="CH28" s="8">
        <f t="shared" ca="1" si="76"/>
        <v>0</v>
      </c>
      <c r="CI28" s="8">
        <f t="shared" ca="1" si="76"/>
        <v>0</v>
      </c>
      <c r="CJ28" s="8">
        <f t="shared" ca="1" si="76"/>
        <v>0</v>
      </c>
      <c r="CK28" s="8">
        <f t="shared" ca="1" si="76"/>
        <v>0</v>
      </c>
      <c r="CL28" s="8">
        <f t="shared" ca="1" si="76"/>
        <v>0</v>
      </c>
      <c r="CM28" s="8">
        <f t="shared" ca="1" si="76"/>
        <v>0</v>
      </c>
      <c r="CN28" s="8">
        <f t="shared" ca="1" si="76"/>
        <v>0</v>
      </c>
      <c r="CO28" s="8">
        <f t="shared" ca="1" si="76"/>
        <v>0</v>
      </c>
      <c r="CP28" s="8">
        <f t="shared" ca="1" si="76"/>
        <v>0</v>
      </c>
      <c r="CQ28" s="8">
        <f t="shared" ca="1" si="76"/>
        <v>0</v>
      </c>
      <c r="CR28" s="6">
        <f t="shared" ca="1" si="77"/>
        <v>0</v>
      </c>
      <c r="CT28">
        <f t="shared" si="16"/>
        <v>-2.777984E-2</v>
      </c>
      <c r="CU28">
        <f t="shared" si="54"/>
        <v>-4.0495219999999998E-2</v>
      </c>
      <c r="CV28">
        <f t="shared" si="55"/>
        <v>-8.0234570000000005E-2</v>
      </c>
      <c r="CW28">
        <f t="shared" si="56"/>
        <v>4.3940693000000003E-2</v>
      </c>
      <c r="CX28">
        <f t="shared" si="57"/>
        <v>-5.4855015E-2</v>
      </c>
      <c r="CY28">
        <f t="shared" si="58"/>
        <v>-3.7405074000000003E-2</v>
      </c>
      <c r="CZ28">
        <f t="shared" si="59"/>
        <v>7.1601939999999999E-3</v>
      </c>
      <c r="DA28">
        <f t="shared" si="60"/>
        <v>8.7420239999999996E-2</v>
      </c>
      <c r="DB28">
        <f t="shared" si="61"/>
        <v>4.6269089999999999E-2</v>
      </c>
      <c r="DC28">
        <f t="shared" si="62"/>
        <v>6.2591284999999998E-3</v>
      </c>
      <c r="DD28">
        <f t="shared" si="63"/>
        <v>3.4528389999999999E-2</v>
      </c>
      <c r="DE28">
        <f t="shared" si="64"/>
        <v>-6.7911970000000002E-2</v>
      </c>
      <c r="DF28">
        <f t="shared" si="65"/>
        <v>-4.7234262999999999E-2</v>
      </c>
      <c r="DG28">
        <f t="shared" si="66"/>
        <v>-6.6357089999999994E-2</v>
      </c>
      <c r="DH28">
        <f t="shared" si="67"/>
        <v>-7.6187459999999999E-2</v>
      </c>
      <c r="DI28">
        <f t="shared" ca="1" si="17"/>
        <v>-7.2000000000000008E-2</v>
      </c>
      <c r="DL28" s="6">
        <f t="shared" ca="1" si="18"/>
        <v>0</v>
      </c>
      <c r="DM28" s="6">
        <f t="shared" ca="1" si="19"/>
        <v>4.2434249459146374E-3</v>
      </c>
      <c r="DN28" s="6">
        <f t="shared" ca="1" si="20"/>
        <v>-2.1880109894930671E-3</v>
      </c>
      <c r="DO28" s="6">
        <f t="shared" ca="1" si="21"/>
        <v>0</v>
      </c>
      <c r="DP28" s="6">
        <f t="shared" ca="1" si="22"/>
        <v>3.7313664613986739E-3</v>
      </c>
      <c r="DQ28" s="6">
        <f t="shared" ca="1" si="23"/>
        <v>0</v>
      </c>
      <c r="DR28" s="6">
        <f t="shared" ca="1" si="24"/>
        <v>1.6448037487689394E-3</v>
      </c>
      <c r="DS28" s="6">
        <f t="shared" ca="1" si="25"/>
        <v>2.8129976341915893E-4</v>
      </c>
      <c r="DT28" s="6">
        <f t="shared" ca="1" si="26"/>
        <v>0</v>
      </c>
      <c r="DU28" s="6">
        <f t="shared" ca="1" si="27"/>
        <v>0</v>
      </c>
      <c r="DV28" s="6">
        <f t="shared" ca="1" si="28"/>
        <v>0</v>
      </c>
      <c r="DW28" s="6">
        <f t="shared" ca="1" si="29"/>
        <v>0</v>
      </c>
      <c r="DX28" s="6">
        <f t="shared" ca="1" si="30"/>
        <v>0</v>
      </c>
      <c r="DY28" s="6">
        <f t="shared" ca="1" si="31"/>
        <v>-2.9348748662127116E-5</v>
      </c>
      <c r="DZ28" s="6">
        <f t="shared" ca="1" si="32"/>
        <v>-1.7003237447051507E-3</v>
      </c>
      <c r="ED28" s="8">
        <f t="shared" ca="1" si="49"/>
        <v>0</v>
      </c>
      <c r="EE28" s="8">
        <f t="shared" ca="1" si="34"/>
        <v>2.3866448158097403E-3</v>
      </c>
      <c r="EF28" s="8">
        <f t="shared" ca="1" si="35"/>
        <v>-2.4382516791284828E-3</v>
      </c>
      <c r="EG28" s="8">
        <f t="shared" ca="1" si="36"/>
        <v>0</v>
      </c>
      <c r="EH28" s="8">
        <f t="shared" ca="1" si="37"/>
        <v>2.8428356001461274E-3</v>
      </c>
      <c r="EI28" s="8">
        <f t="shared" ca="1" si="38"/>
        <v>0</v>
      </c>
      <c r="EJ28" s="8">
        <f t="shared" ca="1" si="39"/>
        <v>-1.6357102684878982E-4</v>
      </c>
      <c r="EK28" s="8">
        <f t="shared" ca="1" si="40"/>
        <v>-3.4154573375064017E-4</v>
      </c>
      <c r="EL28" s="8">
        <f t="shared" ca="1" si="41"/>
        <v>0</v>
      </c>
      <c r="EM28" s="8">
        <f t="shared" ca="1" si="42"/>
        <v>0</v>
      </c>
      <c r="EN28" s="8">
        <f t="shared" ca="1" si="43"/>
        <v>0</v>
      </c>
      <c r="EO28" s="8">
        <f t="shared" ca="1" si="44"/>
        <v>0</v>
      </c>
      <c r="EP28" s="8">
        <f t="shared" ca="1" si="45"/>
        <v>0</v>
      </c>
      <c r="EQ28" s="8">
        <f t="shared" ca="1" si="46"/>
        <v>-2.7048577171668724E-5</v>
      </c>
      <c r="ER28" s="8">
        <f t="shared" ca="1" si="47"/>
        <v>-1.7992131567607481E-3</v>
      </c>
      <c r="ET28" s="6">
        <f t="shared" ca="1" si="48"/>
        <v>4.598502422955386E-4</v>
      </c>
    </row>
    <row r="29" spans="12:150">
      <c r="Q29" s="6"/>
      <c r="R29" s="6"/>
      <c r="S29" s="6"/>
      <c r="T29" s="6"/>
      <c r="U29" s="6"/>
      <c r="V29" s="6"/>
      <c r="W29" s="6"/>
      <c r="Y29">
        <f ca="1"/>
        <v>-7.1300000000000002E-2</v>
      </c>
      <c r="AA29">
        <v>7.7228469999999994E-2</v>
      </c>
      <c r="AB29">
        <v>7.8633519999999998E-2</v>
      </c>
      <c r="AC29">
        <v>-6.1508340000000002E-2</v>
      </c>
      <c r="AD29">
        <v>1.2979216999999999E-2</v>
      </c>
      <c r="AE29">
        <v>8.0464183999999994E-2</v>
      </c>
      <c r="AF29">
        <v>1.7298706E-2</v>
      </c>
      <c r="AG29">
        <v>2.468513E-2</v>
      </c>
      <c r="AH29">
        <v>8.3231630000000001E-2</v>
      </c>
      <c r="AI29">
        <v>1.5619330000000001E-2</v>
      </c>
      <c r="AJ29">
        <v>-8.0968659999999994E-3</v>
      </c>
      <c r="AK29">
        <v>-9.7902199999999995E-2</v>
      </c>
      <c r="AL29">
        <v>-9.8664109999999999E-2</v>
      </c>
      <c r="AM29">
        <v>-8.2299579999999997E-2</v>
      </c>
      <c r="AN29">
        <v>-4.7047815999999999E-2</v>
      </c>
      <c r="AO29">
        <v>6.5014329999999995E-2</v>
      </c>
      <c r="BJ29">
        <f t="shared" ca="1" si="68"/>
        <v>0</v>
      </c>
      <c r="BK29">
        <f t="shared" ca="1" si="69"/>
        <v>0</v>
      </c>
      <c r="BW29" s="6">
        <f t="shared" ca="1" si="72"/>
        <v>1.1375854871989631E-2</v>
      </c>
      <c r="BX29" s="6">
        <f t="shared" ca="1" si="73"/>
        <v>7.6232231167586498E-2</v>
      </c>
      <c r="BY29" s="6">
        <f t="shared" ca="1" si="74"/>
        <v>0.24774274444254671</v>
      </c>
      <c r="CA29" s="6">
        <f t="shared" ca="1" si="75"/>
        <v>7.6232231167586498E-2</v>
      </c>
      <c r="CB29" s="7">
        <f t="shared" ca="1" si="70"/>
        <v>0</v>
      </c>
      <c r="CC29" s="8">
        <f t="shared" ca="1" si="76"/>
        <v>-0.1256119828743352</v>
      </c>
      <c r="CD29" s="8">
        <f t="shared" ca="1" si="76"/>
        <v>7.2189849280720808E-2</v>
      </c>
      <c r="CE29" s="8">
        <f t="shared" ca="1" si="76"/>
        <v>-5.7441602233875202E-3</v>
      </c>
      <c r="CF29" s="8">
        <f t="shared" ca="1" si="76"/>
        <v>4.8312685976236398E-2</v>
      </c>
      <c r="CG29" s="8">
        <f t="shared" ca="1" si="76"/>
        <v>1.0230255785318399E-2</v>
      </c>
      <c r="CH29" s="8">
        <f t="shared" ca="1" si="76"/>
        <v>-7.8344005989009605E-2</v>
      </c>
      <c r="CI29" s="8">
        <f t="shared" ca="1" si="76"/>
        <v>1.7848971470018121E-3</v>
      </c>
      <c r="CJ29" s="8">
        <f t="shared" ca="1" si="76"/>
        <v>-1.5131468695705801E-2</v>
      </c>
      <c r="CK29" s="8">
        <f t="shared" ca="1" si="76"/>
        <v>8.5486727528848006E-2</v>
      </c>
      <c r="CL29" s="8">
        <f t="shared" ca="1" si="76"/>
        <v>4.91592316174672E-2</v>
      </c>
      <c r="CM29" s="8">
        <f t="shared" ca="1" si="76"/>
        <v>8.7317216239183995E-2</v>
      </c>
      <c r="CN29" s="8">
        <f t="shared" ca="1" si="76"/>
        <v>-5.3230124288334402E-2</v>
      </c>
      <c r="CO29" s="8">
        <f t="shared" ca="1" si="76"/>
        <v>2.78309041440171E-2</v>
      </c>
      <c r="CP29" s="8">
        <f t="shared" ca="1" si="76"/>
        <v>-5.4863674223725997E-2</v>
      </c>
      <c r="CQ29" s="8">
        <f t="shared" ca="1" si="76"/>
        <v>-8.6822152247070405E-2</v>
      </c>
      <c r="CR29" s="6">
        <f t="shared" ca="1" si="77"/>
        <v>7.6232231167586498E-2</v>
      </c>
      <c r="CT29">
        <f t="shared" si="16"/>
        <v>7.7228469999999994E-2</v>
      </c>
      <c r="CU29">
        <f t="shared" si="54"/>
        <v>7.8633519999999998E-2</v>
      </c>
      <c r="CV29">
        <f t="shared" si="55"/>
        <v>-6.1508340000000002E-2</v>
      </c>
      <c r="CW29">
        <f t="shared" si="56"/>
        <v>1.2979216999999999E-2</v>
      </c>
      <c r="CX29">
        <f t="shared" si="57"/>
        <v>8.0464183999999994E-2</v>
      </c>
      <c r="CY29">
        <f t="shared" si="58"/>
        <v>1.7298706E-2</v>
      </c>
      <c r="CZ29">
        <f t="shared" si="59"/>
        <v>2.468513E-2</v>
      </c>
      <c r="DA29">
        <f t="shared" si="60"/>
        <v>8.3231630000000001E-2</v>
      </c>
      <c r="DB29">
        <f t="shared" si="61"/>
        <v>1.5619330000000001E-2</v>
      </c>
      <c r="DC29">
        <f t="shared" si="62"/>
        <v>-8.0968659999999994E-3</v>
      </c>
      <c r="DD29">
        <f t="shared" si="63"/>
        <v>-9.7902199999999995E-2</v>
      </c>
      <c r="DE29">
        <f t="shared" si="64"/>
        <v>-9.8664109999999999E-2</v>
      </c>
      <c r="DF29">
        <f t="shared" si="65"/>
        <v>-8.2299579999999997E-2</v>
      </c>
      <c r="DG29">
        <f t="shared" si="66"/>
        <v>-4.7047815999999999E-2</v>
      </c>
      <c r="DH29">
        <f t="shared" si="67"/>
        <v>6.5014329999999995E-2</v>
      </c>
      <c r="DI29">
        <f t="shared" ca="1" si="17"/>
        <v>-7.1300000000000002E-2</v>
      </c>
      <c r="DL29" s="6">
        <f t="shared" ca="1" si="18"/>
        <v>0</v>
      </c>
      <c r="DM29" s="6">
        <f t="shared" ca="1" si="19"/>
        <v>4.2021694256071333E-3</v>
      </c>
      <c r="DN29" s="6">
        <f t="shared" ca="1" si="20"/>
        <v>-2.1667386604285513E-3</v>
      </c>
      <c r="DO29" s="6">
        <f t="shared" ca="1" si="21"/>
        <v>0</v>
      </c>
      <c r="DP29" s="6">
        <f t="shared" ca="1" si="22"/>
        <v>3.6950892874684088E-3</v>
      </c>
      <c r="DQ29" s="6">
        <f t="shared" ca="1" si="23"/>
        <v>0</v>
      </c>
      <c r="DR29" s="6">
        <f t="shared" ca="1" si="24"/>
        <v>1.6288126012114635E-3</v>
      </c>
      <c r="DS29" s="6">
        <f t="shared" ca="1" si="25"/>
        <v>2.7856490460813934E-4</v>
      </c>
      <c r="DT29" s="6">
        <f t="shared" ca="1" si="26"/>
        <v>0</v>
      </c>
      <c r="DU29" s="6">
        <f t="shared" ca="1" si="27"/>
        <v>0</v>
      </c>
      <c r="DV29" s="6">
        <f t="shared" ca="1" si="28"/>
        <v>0</v>
      </c>
      <c r="DW29" s="6">
        <f t="shared" ca="1" si="29"/>
        <v>0</v>
      </c>
      <c r="DX29" s="6">
        <f t="shared" ca="1" si="30"/>
        <v>0</v>
      </c>
      <c r="DY29" s="6">
        <f t="shared" ca="1" si="31"/>
        <v>-2.9063413605689766E-5</v>
      </c>
      <c r="DZ29" s="6">
        <f t="shared" ca="1" si="32"/>
        <v>-1.6837928194094061E-3</v>
      </c>
      <c r="ED29" s="8">
        <f t="shared" ca="1" si="49"/>
        <v>0</v>
      </c>
      <c r="EE29" s="8">
        <f t="shared" ca="1" si="34"/>
        <v>-4.6343811160149649E-3</v>
      </c>
      <c r="EF29" s="8">
        <f t="shared" ca="1" si="35"/>
        <v>-1.8691794981316112E-3</v>
      </c>
      <c r="EG29" s="8">
        <f t="shared" ca="1" si="36"/>
        <v>0</v>
      </c>
      <c r="EH29" s="8">
        <f t="shared" ca="1" si="37"/>
        <v>-4.1700188544640518E-3</v>
      </c>
      <c r="EI29" s="8">
        <f t="shared" ca="1" si="38"/>
        <v>0</v>
      </c>
      <c r="EJ29" s="8">
        <f t="shared" ca="1" si="39"/>
        <v>-5.6391936615067507E-4</v>
      </c>
      <c r="EK29" s="8">
        <f t="shared" ca="1" si="40"/>
        <v>-3.2518108094431903E-4</v>
      </c>
      <c r="EL29" s="8">
        <f t="shared" ca="1" si="41"/>
        <v>0</v>
      </c>
      <c r="EM29" s="8">
        <f t="shared" ca="1" si="42"/>
        <v>0</v>
      </c>
      <c r="EN29" s="8">
        <f t="shared" ca="1" si="43"/>
        <v>0</v>
      </c>
      <c r="EO29" s="8">
        <f t="shared" ca="1" si="44"/>
        <v>0</v>
      </c>
      <c r="EP29" s="8">
        <f t="shared" ca="1" si="45"/>
        <v>0</v>
      </c>
      <c r="EQ29" s="8">
        <f t="shared" ca="1" si="46"/>
        <v>-1.917770176230559E-5</v>
      </c>
      <c r="ER29" s="8">
        <f t="shared" ca="1" si="47"/>
        <v>1.5353529034041167E-3</v>
      </c>
      <c r="ET29" s="6">
        <f t="shared" ca="1" si="48"/>
        <v>-1.0046504714063811E-2</v>
      </c>
    </row>
    <row r="30" spans="12:150">
      <c r="Q30" s="6">
        <f t="array" aca="1" ref="Q30:W30" ca="1">TRANSPOSE(ET51:ET57)</f>
        <v>-1.6857026569043457E-3</v>
      </c>
      <c r="R30" s="6">
        <f ca="1"/>
        <v>2.4094900670904515E-3</v>
      </c>
      <c r="S30" s="6">
        <f ca="1"/>
        <v>4.4522394835896694E-3</v>
      </c>
      <c r="T30" s="6">
        <f ca="1"/>
        <v>-2.0665292560327784E-3</v>
      </c>
      <c r="U30" s="6">
        <f ca="1"/>
        <v>3.6970437294098044E-3</v>
      </c>
      <c r="V30" s="6">
        <f ca="1"/>
        <v>9.6822729580571289E-3</v>
      </c>
      <c r="W30" s="6">
        <f ca="1"/>
        <v>4.4474624842562958E-3</v>
      </c>
      <c r="Y30">
        <f t="array" aca="1" ref="Y30:Y36" ca="1">TRANSPOSE(Q6:W6)</f>
        <v>-0.18360000000000001</v>
      </c>
      <c r="AA30">
        <v>6.7401602999999999E-3</v>
      </c>
      <c r="AB30">
        <v>3.4321636000000003E-2</v>
      </c>
      <c r="AC30">
        <v>-2.3037866000000001E-3</v>
      </c>
      <c r="AD30">
        <v>3.1039833999999999E-2</v>
      </c>
      <c r="AE30">
        <v>7.2672459999999994E-2</v>
      </c>
      <c r="AF30">
        <v>-7.0396929999999996E-2</v>
      </c>
      <c r="AG30">
        <v>-6.2792780000000006E-2</v>
      </c>
      <c r="AH30">
        <v>3.7441387999999999E-2</v>
      </c>
      <c r="AI30">
        <v>7.1448504999999995E-2</v>
      </c>
      <c r="AJ30">
        <v>7.8561779999999998E-2</v>
      </c>
      <c r="AK30">
        <v>6.2009543E-2</v>
      </c>
      <c r="AL30">
        <v>-5.6506064000000002E-2</v>
      </c>
      <c r="AM30">
        <v>-2.145449E-2</v>
      </c>
      <c r="AN30">
        <v>5.1560910000000001E-2</v>
      </c>
      <c r="AO30">
        <v>-6.7413879999999995E-2</v>
      </c>
      <c r="BJ30">
        <f t="shared" ca="1" si="68"/>
        <v>0</v>
      </c>
      <c r="BK30">
        <f t="shared" ca="1" si="69"/>
        <v>0</v>
      </c>
      <c r="BW30" s="6">
        <f t="shared" ca="1" si="72"/>
        <v>0</v>
      </c>
      <c r="BX30" s="6">
        <f t="shared" ca="1" si="73"/>
        <v>4.6512595336447929E-2</v>
      </c>
      <c r="BY30" s="6">
        <f t="shared" ca="1" si="74"/>
        <v>0.24774274444254671</v>
      </c>
      <c r="CA30" s="6">
        <f t="shared" ca="1" si="75"/>
        <v>0</v>
      </c>
      <c r="CB30" s="7">
        <f t="shared" ca="1" si="70"/>
        <v>0</v>
      </c>
      <c r="CC30" s="8">
        <f t="shared" ca="1" si="76"/>
        <v>0</v>
      </c>
      <c r="CD30" s="8">
        <f t="shared" ca="1" si="76"/>
        <v>0</v>
      </c>
      <c r="CE30" s="8">
        <f t="shared" ca="1" si="76"/>
        <v>0</v>
      </c>
      <c r="CF30" s="8">
        <f t="shared" ca="1" si="76"/>
        <v>0</v>
      </c>
      <c r="CG30" s="8">
        <f t="shared" ca="1" si="76"/>
        <v>0</v>
      </c>
      <c r="CH30" s="8">
        <f t="shared" ca="1" si="76"/>
        <v>0</v>
      </c>
      <c r="CI30" s="8">
        <f t="shared" ca="1" si="76"/>
        <v>0</v>
      </c>
      <c r="CJ30" s="8">
        <f t="shared" ca="1" si="76"/>
        <v>0</v>
      </c>
      <c r="CK30" s="8">
        <f t="shared" ca="1" si="76"/>
        <v>0</v>
      </c>
      <c r="CL30" s="8">
        <f t="shared" ca="1" si="76"/>
        <v>0</v>
      </c>
      <c r="CM30" s="8">
        <f t="shared" ca="1" si="76"/>
        <v>0</v>
      </c>
      <c r="CN30" s="8">
        <f t="shared" ca="1" si="76"/>
        <v>0</v>
      </c>
      <c r="CO30" s="8">
        <f t="shared" ca="1" si="76"/>
        <v>0</v>
      </c>
      <c r="CP30" s="8">
        <f t="shared" ca="1" si="76"/>
        <v>0</v>
      </c>
      <c r="CQ30" s="8">
        <f t="shared" ca="1" si="76"/>
        <v>0</v>
      </c>
      <c r="CR30" s="6">
        <f t="shared" ca="1" si="77"/>
        <v>0</v>
      </c>
      <c r="CT30">
        <f t="shared" si="16"/>
        <v>6.7401602999999999E-3</v>
      </c>
      <c r="CU30">
        <f t="shared" si="54"/>
        <v>3.4321636000000003E-2</v>
      </c>
      <c r="CV30">
        <f t="shared" si="55"/>
        <v>-2.3037866000000001E-3</v>
      </c>
      <c r="CW30">
        <f t="shared" si="56"/>
        <v>3.1039833999999999E-2</v>
      </c>
      <c r="CX30">
        <f t="shared" si="57"/>
        <v>7.2672459999999994E-2</v>
      </c>
      <c r="CY30">
        <f t="shared" si="58"/>
        <v>-7.0396929999999996E-2</v>
      </c>
      <c r="CZ30">
        <f t="shared" si="59"/>
        <v>-6.2792780000000006E-2</v>
      </c>
      <c r="DA30">
        <f t="shared" si="60"/>
        <v>3.7441387999999999E-2</v>
      </c>
      <c r="DB30">
        <f t="shared" si="61"/>
        <v>7.1448504999999995E-2</v>
      </c>
      <c r="DC30">
        <f t="shared" si="62"/>
        <v>7.8561779999999998E-2</v>
      </c>
      <c r="DD30">
        <f t="shared" si="63"/>
        <v>6.2009543E-2</v>
      </c>
      <c r="DE30">
        <f t="shared" si="64"/>
        <v>-5.6506064000000002E-2</v>
      </c>
      <c r="DF30">
        <f t="shared" si="65"/>
        <v>-2.145449E-2</v>
      </c>
      <c r="DG30">
        <f t="shared" si="66"/>
        <v>5.1560910000000001E-2</v>
      </c>
      <c r="DH30">
        <f t="shared" si="67"/>
        <v>-6.7413879999999995E-2</v>
      </c>
      <c r="DI30">
        <f t="shared" ca="1" si="17"/>
        <v>-0.18360000000000001</v>
      </c>
      <c r="DL30" s="6">
        <f t="shared" ca="1" si="18"/>
        <v>0</v>
      </c>
      <c r="DM30" s="6">
        <f t="shared" ca="1" si="19"/>
        <v>1.0820733612082325E-2</v>
      </c>
      <c r="DN30" s="6">
        <f t="shared" ca="1" si="20"/>
        <v>-5.5794280232073215E-3</v>
      </c>
      <c r="DO30" s="6">
        <f t="shared" ca="1" si="21"/>
        <v>0</v>
      </c>
      <c r="DP30" s="6">
        <f t="shared" ca="1" si="22"/>
        <v>9.5149844765666184E-3</v>
      </c>
      <c r="DQ30" s="6">
        <f t="shared" ca="1" si="23"/>
        <v>0</v>
      </c>
      <c r="DR30" s="6">
        <f t="shared" ca="1" si="24"/>
        <v>4.1942495593607953E-3</v>
      </c>
      <c r="DS30" s="6">
        <f t="shared" ca="1" si="25"/>
        <v>7.1731439671885529E-4</v>
      </c>
      <c r="DT30" s="6">
        <f t="shared" ca="1" si="26"/>
        <v>0</v>
      </c>
      <c r="DU30" s="6">
        <f t="shared" ca="1" si="27"/>
        <v>0</v>
      </c>
      <c r="DV30" s="6">
        <f t="shared" ca="1" si="28"/>
        <v>0</v>
      </c>
      <c r="DW30" s="6">
        <f t="shared" ca="1" si="29"/>
        <v>0</v>
      </c>
      <c r="DX30" s="6">
        <f t="shared" ca="1" si="30"/>
        <v>0</v>
      </c>
      <c r="DY30" s="6">
        <f t="shared" ca="1" si="31"/>
        <v>-7.4839309088424132E-5</v>
      </c>
      <c r="DZ30" s="6">
        <f t="shared" ca="1" si="32"/>
        <v>-4.335825548998134E-3</v>
      </c>
      <c r="ED30" s="8">
        <f t="shared" ca="1" si="49"/>
        <v>0</v>
      </c>
      <c r="EE30" s="8">
        <f t="shared" ca="1" si="34"/>
        <v>-2.0227956442639148E-3</v>
      </c>
      <c r="EF30" s="8">
        <f t="shared" ca="1" si="35"/>
        <v>-7.0009866642317629E-5</v>
      </c>
      <c r="EG30" s="8">
        <f t="shared" ca="1" si="36"/>
        <v>0</v>
      </c>
      <c r="EH30" s="8">
        <f t="shared" ca="1" si="37"/>
        <v>-3.7662163876574532E-3</v>
      </c>
      <c r="EI30" s="8">
        <f t="shared" ca="1" si="38"/>
        <v>0</v>
      </c>
      <c r="EJ30" s="8">
        <f t="shared" ca="1" si="39"/>
        <v>1.4344694436058791E-3</v>
      </c>
      <c r="EK30" s="8">
        <f t="shared" ca="1" si="40"/>
        <v>-1.4628129981229078E-4</v>
      </c>
      <c r="EL30" s="8">
        <f t="shared" ca="1" si="41"/>
        <v>0</v>
      </c>
      <c r="EM30" s="8">
        <f t="shared" ca="1" si="42"/>
        <v>0</v>
      </c>
      <c r="EN30" s="8">
        <f t="shared" ca="1" si="43"/>
        <v>0</v>
      </c>
      <c r="EO30" s="8">
        <f t="shared" ca="1" si="44"/>
        <v>0</v>
      </c>
      <c r="EP30" s="8">
        <f t="shared" ca="1" si="45"/>
        <v>0</v>
      </c>
      <c r="EQ30" s="8">
        <f t="shared" ca="1" si="46"/>
        <v>2.1017335949729951E-5</v>
      </c>
      <c r="ER30" s="8">
        <f t="shared" ca="1" si="47"/>
        <v>-1.5920197345375506E-3</v>
      </c>
      <c r="ET30" s="6">
        <f t="shared" ca="1" si="48"/>
        <v>-6.1418361533579187E-3</v>
      </c>
    </row>
    <row r="31" spans="12:150">
      <c r="Q31" s="6">
        <f t="array" aca="1" ref="Q31:W31" ca="1">TRANSPOSE(ET58:ET64)</f>
        <v>8.0624494711544255E-3</v>
      </c>
      <c r="R31" s="6">
        <f ca="1"/>
        <v>4.153330203542918E-3</v>
      </c>
      <c r="S31" s="6">
        <f ca="1"/>
        <v>-2.593158084355444E-3</v>
      </c>
      <c r="T31" s="6">
        <f ca="1"/>
        <v>-7.6842773360435252E-3</v>
      </c>
      <c r="U31" s="6">
        <f ca="1"/>
        <v>2.3732620625047489E-3</v>
      </c>
      <c r="V31" s="6">
        <f ca="1"/>
        <v>5.3256216592183752E-3</v>
      </c>
      <c r="W31" s="6">
        <f ca="1"/>
        <v>-2.7774376252518019E-3</v>
      </c>
      <c r="Y31">
        <f ca="1"/>
        <v>-0.374</v>
      </c>
      <c r="AA31">
        <v>7.3766079999999998E-2</v>
      </c>
      <c r="AB31">
        <v>8.0948980000000004E-2</v>
      </c>
      <c r="AC31">
        <v>8.9739664999999996E-2</v>
      </c>
      <c r="AD31">
        <v>5.2433460000000003E-3</v>
      </c>
      <c r="AE31">
        <v>5.8488845999999997E-2</v>
      </c>
      <c r="AF31">
        <v>-4.270762E-3</v>
      </c>
      <c r="AG31">
        <v>-6.8120985999999994E-2</v>
      </c>
      <c r="AH31">
        <v>0.10064049</v>
      </c>
      <c r="AI31">
        <v>-8.6795059999999993E-2</v>
      </c>
      <c r="AJ31">
        <v>4.4545382000000001E-2</v>
      </c>
      <c r="AK31">
        <v>9.3687980000000004E-2</v>
      </c>
      <c r="AL31">
        <v>2.8219043999999999E-2</v>
      </c>
      <c r="AM31">
        <v>-2.0922481999999999E-2</v>
      </c>
      <c r="AN31">
        <v>-1.2210324E-2</v>
      </c>
      <c r="AO31">
        <v>-5.4526534000000002E-2</v>
      </c>
      <c r="BJ31">
        <f ca="1">AS14*AU14</f>
        <v>0</v>
      </c>
      <c r="BK31">
        <f t="shared" ca="1" si="69"/>
        <v>0</v>
      </c>
      <c r="BW31" s="6">
        <f t="shared" ca="1" si="72"/>
        <v>4.6145071693721292E-2</v>
      </c>
      <c r="BX31" s="6">
        <f t="shared" ca="1" si="73"/>
        <v>0.10919546365461355</v>
      </c>
      <c r="BY31" s="6">
        <f t="shared" ca="1" si="74"/>
        <v>0.24774274444254671</v>
      </c>
      <c r="CA31" s="6">
        <f t="shared" ca="1" si="75"/>
        <v>0.10919546365461355</v>
      </c>
      <c r="CB31" s="7">
        <f t="shared" ca="1" si="70"/>
        <v>0</v>
      </c>
      <c r="CC31" s="8">
        <f t="shared" ca="1" si="76"/>
        <v>-0.10551210158569499</v>
      </c>
      <c r="CD31" s="8">
        <f t="shared" ca="1" si="76"/>
        <v>-5.4935856625364994E-2</v>
      </c>
      <c r="CE31" s="8">
        <f t="shared" ca="1" si="76"/>
        <v>5.9723769462795E-2</v>
      </c>
      <c r="CF31" s="8">
        <f t="shared" ca="1" si="76"/>
        <v>-3.8504329611975001E-3</v>
      </c>
      <c r="CG31" s="8">
        <f t="shared" ca="1" si="76"/>
        <v>-7.0749669619349989E-2</v>
      </c>
      <c r="CH31" s="8">
        <f t="shared" ca="1" si="76"/>
        <v>1.7454463933050002E-2</v>
      </c>
      <c r="CI31" s="8">
        <f t="shared" ca="1" si="76"/>
        <v>-6.8987743153560002E-2</v>
      </c>
      <c r="CJ31" s="8">
        <f t="shared" ca="1" si="76"/>
        <v>4.9131230420654995E-2</v>
      </c>
      <c r="CK31" s="8">
        <f t="shared" ca="1" si="76"/>
        <v>-3.3387110635049996E-2</v>
      </c>
      <c r="CL31" s="8">
        <f t="shared" ca="1" si="76"/>
        <v>3.6343756407509996E-2</v>
      </c>
      <c r="CM31" s="8">
        <f t="shared" ca="1" si="76"/>
        <v>-5.7754380966569999E-2</v>
      </c>
      <c r="CN31" s="8">
        <f t="shared" ca="1" si="76"/>
        <v>-9.7926358159485E-2</v>
      </c>
      <c r="CO31" s="8">
        <f t="shared" ca="1" si="76"/>
        <v>-8.8901347723559995E-3</v>
      </c>
      <c r="CP31" s="8">
        <f t="shared" ca="1" si="76"/>
        <v>-9.125939530287E-2</v>
      </c>
      <c r="CQ31" s="8">
        <f t="shared" ca="1" si="76"/>
        <v>-6.9071399686259999E-2</v>
      </c>
      <c r="CR31" s="6">
        <f t="shared" ca="1" si="77"/>
        <v>0.10919546365461355</v>
      </c>
      <c r="CT31">
        <f t="shared" si="16"/>
        <v>7.3766079999999998E-2</v>
      </c>
      <c r="CU31">
        <f t="shared" si="54"/>
        <v>8.0948980000000004E-2</v>
      </c>
      <c r="CV31">
        <f t="shared" si="55"/>
        <v>8.9739664999999996E-2</v>
      </c>
      <c r="CW31">
        <f t="shared" si="56"/>
        <v>5.2433460000000003E-3</v>
      </c>
      <c r="CX31">
        <f t="shared" si="57"/>
        <v>5.8488845999999997E-2</v>
      </c>
      <c r="CY31">
        <f t="shared" si="58"/>
        <v>-4.270762E-3</v>
      </c>
      <c r="CZ31">
        <f t="shared" si="59"/>
        <v>-6.8120985999999994E-2</v>
      </c>
      <c r="DA31">
        <f t="shared" si="60"/>
        <v>0.10064049</v>
      </c>
      <c r="DB31">
        <f t="shared" si="61"/>
        <v>-8.6795059999999993E-2</v>
      </c>
      <c r="DC31">
        <f t="shared" si="62"/>
        <v>4.4545382000000001E-2</v>
      </c>
      <c r="DD31">
        <f t="shared" si="63"/>
        <v>9.3687980000000004E-2</v>
      </c>
      <c r="DE31">
        <f t="shared" si="64"/>
        <v>2.8219043999999999E-2</v>
      </c>
      <c r="DF31">
        <f t="shared" si="65"/>
        <v>-2.0922481999999999E-2</v>
      </c>
      <c r="DG31">
        <f t="shared" si="66"/>
        <v>-1.2210324E-2</v>
      </c>
      <c r="DH31">
        <f t="shared" si="67"/>
        <v>-5.4526534000000002E-2</v>
      </c>
      <c r="DI31">
        <f t="shared" ca="1" si="17"/>
        <v>-0.374</v>
      </c>
      <c r="DL31" s="6">
        <f t="shared" ca="1" si="18"/>
        <v>0</v>
      </c>
      <c r="DM31" s="6">
        <f t="shared" ca="1" si="19"/>
        <v>2.2042235135723252E-2</v>
      </c>
      <c r="DN31" s="6">
        <f t="shared" ca="1" si="20"/>
        <v>-1.1365501528755654E-2</v>
      </c>
      <c r="DO31" s="6">
        <f t="shared" ca="1" si="21"/>
        <v>0</v>
      </c>
      <c r="DP31" s="6">
        <f t="shared" ca="1" si="22"/>
        <v>1.9382375785598666E-2</v>
      </c>
      <c r="DQ31" s="6">
        <f t="shared" ca="1" si="23"/>
        <v>0</v>
      </c>
      <c r="DR31" s="6">
        <f t="shared" ca="1" si="24"/>
        <v>8.5438416949942132E-3</v>
      </c>
      <c r="DS31" s="6">
        <f t="shared" ca="1" si="25"/>
        <v>1.4611959933161865E-3</v>
      </c>
      <c r="DT31" s="6">
        <f t="shared" ca="1" si="26"/>
        <v>0</v>
      </c>
      <c r="DU31" s="6">
        <f t="shared" ca="1" si="27"/>
        <v>0</v>
      </c>
      <c r="DV31" s="6">
        <f t="shared" ca="1" si="28"/>
        <v>0</v>
      </c>
      <c r="DW31" s="6">
        <f t="shared" ca="1" si="29"/>
        <v>0</v>
      </c>
      <c r="DX31" s="6">
        <f t="shared" ca="1" si="30"/>
        <v>0</v>
      </c>
      <c r="DY31" s="6">
        <f t="shared" ca="1" si="31"/>
        <v>-1.5245044443938251E-4</v>
      </c>
      <c r="DZ31" s="6">
        <f t="shared" ca="1" si="32"/>
        <v>-8.8322372294406433E-3</v>
      </c>
      <c r="ED31" s="8">
        <f t="shared" ca="1" si="49"/>
        <v>0</v>
      </c>
      <c r="EE31" s="8">
        <f t="shared" ca="1" si="34"/>
        <v>-4.7708461260881248E-3</v>
      </c>
      <c r="EF31" s="8">
        <f t="shared" ca="1" si="35"/>
        <v>2.7271024057420328E-3</v>
      </c>
      <c r="EG31" s="8">
        <f t="shared" ca="1" si="36"/>
        <v>0</v>
      </c>
      <c r="EH31" s="8">
        <f t="shared" ca="1" si="37"/>
        <v>-3.0311571990321103E-3</v>
      </c>
      <c r="EI31" s="8">
        <f t="shared" ca="1" si="38"/>
        <v>0</v>
      </c>
      <c r="EJ31" s="8">
        <f t="shared" ca="1" si="39"/>
        <v>1.5561896269810614E-3</v>
      </c>
      <c r="EK31" s="8">
        <f t="shared" ca="1" si="40"/>
        <v>-3.9319647260261428E-4</v>
      </c>
      <c r="EL31" s="8">
        <f t="shared" ca="1" si="41"/>
        <v>0</v>
      </c>
      <c r="EM31" s="8">
        <f t="shared" ca="1" si="42"/>
        <v>0</v>
      </c>
      <c r="EN31" s="8">
        <f t="shared" ca="1" si="43"/>
        <v>0</v>
      </c>
      <c r="EO31" s="8">
        <f t="shared" ca="1" si="44"/>
        <v>0</v>
      </c>
      <c r="EP31" s="8">
        <f t="shared" ca="1" si="45"/>
        <v>0</v>
      </c>
      <c r="EQ31" s="8">
        <f t="shared" ca="1" si="46"/>
        <v>-4.9771906966547019E-6</v>
      </c>
      <c r="ER31" s="8">
        <f t="shared" ca="1" si="47"/>
        <v>-1.2876772288426765E-3</v>
      </c>
      <c r="ET31" s="6">
        <f t="shared" ca="1" si="48"/>
        <v>-5.2045621845390865E-3</v>
      </c>
    </row>
    <row r="32" spans="12:150">
      <c r="Q32" s="6">
        <f t="array" aca="1" ref="Q32:W32" ca="1">TRANSPOSE(ET65:ET71)</f>
        <v>-7.1637655053816661E-4</v>
      </c>
      <c r="R32" s="6">
        <f ca="1"/>
        <v>-6.4580911786776742E-3</v>
      </c>
      <c r="S32" s="6">
        <f ca="1"/>
        <v>-5.0216391231554264E-3</v>
      </c>
      <c r="T32" s="6">
        <f ca="1"/>
        <v>2.271118008096341E-4</v>
      </c>
      <c r="U32" s="6">
        <f ca="1"/>
        <v>-2.7562466461055033E-4</v>
      </c>
      <c r="V32" s="6">
        <f ca="1"/>
        <v>9.909263654197106E-4</v>
      </c>
      <c r="W32" s="6">
        <f ca="1"/>
        <v>-6.5602328582821511E-3</v>
      </c>
      <c r="Y32">
        <f ca="1"/>
        <v>-2.1400000000000002E-2</v>
      </c>
      <c r="AA32">
        <v>-7.0338369999999997E-2</v>
      </c>
      <c r="AB32">
        <v>-4.7253816999999997E-3</v>
      </c>
      <c r="AC32">
        <v>-3.1063034999999999E-2</v>
      </c>
      <c r="AD32">
        <v>-8.6650060000000001E-2</v>
      </c>
      <c r="AE32">
        <v>-7.8763340000000001E-2</v>
      </c>
      <c r="AF32">
        <v>4.0833384E-2</v>
      </c>
      <c r="AG32">
        <v>-9.7830154000000003E-2</v>
      </c>
      <c r="AH32">
        <v>5.8005004999999998E-2</v>
      </c>
      <c r="AI32">
        <v>2.1767162E-2</v>
      </c>
      <c r="AJ32">
        <v>9.5511064000000007E-2</v>
      </c>
      <c r="AK32">
        <v>1.6342536000000001E-2</v>
      </c>
      <c r="AL32">
        <v>6.1544403000000003E-3</v>
      </c>
      <c r="AM32">
        <v>2.0526684999999999E-2</v>
      </c>
      <c r="AN32">
        <v>2.4602160000000001E-2</v>
      </c>
      <c r="AO32">
        <v>3.8421839999999999E-2</v>
      </c>
      <c r="BJ32">
        <f t="shared" ca="1" si="68"/>
        <v>1.7697754787481073E-2</v>
      </c>
      <c r="BK32">
        <f t="shared" ca="1" si="69"/>
        <v>-2.9856133233950623E-2</v>
      </c>
      <c r="BW32" s="6">
        <f t="shared" ca="1" si="72"/>
        <v>0</v>
      </c>
      <c r="BX32" s="6">
        <f t="shared" ca="1" si="73"/>
        <v>-3.4889008684974861E-2</v>
      </c>
      <c r="BY32" s="6">
        <f t="shared" ca="1" si="74"/>
        <v>0.24774274444254671</v>
      </c>
      <c r="CA32" s="6">
        <f t="shared" ca="1" si="75"/>
        <v>0</v>
      </c>
      <c r="CB32" s="7">
        <f t="shared" ca="1" si="70"/>
        <v>0</v>
      </c>
      <c r="CC32" s="8">
        <f t="shared" ca="1" si="76"/>
        <v>0</v>
      </c>
      <c r="CD32" s="8">
        <f t="shared" ca="1" si="76"/>
        <v>0</v>
      </c>
      <c r="CE32" s="8">
        <f t="shared" ca="1" si="76"/>
        <v>0</v>
      </c>
      <c r="CF32" s="8">
        <f t="shared" ca="1" si="76"/>
        <v>0</v>
      </c>
      <c r="CG32" s="8">
        <f t="shared" ca="1" si="76"/>
        <v>0</v>
      </c>
      <c r="CH32" s="8">
        <f t="shared" ca="1" si="76"/>
        <v>0</v>
      </c>
      <c r="CI32" s="8">
        <f t="shared" ca="1" si="76"/>
        <v>0</v>
      </c>
      <c r="CJ32" s="8">
        <f t="shared" ca="1" si="76"/>
        <v>0</v>
      </c>
      <c r="CK32" s="8">
        <f t="shared" ca="1" si="76"/>
        <v>0</v>
      </c>
      <c r="CL32" s="8">
        <f t="shared" ca="1" si="76"/>
        <v>0</v>
      </c>
      <c r="CM32" s="8">
        <f t="shared" ca="1" si="76"/>
        <v>0</v>
      </c>
      <c r="CN32" s="8">
        <f t="shared" ca="1" si="76"/>
        <v>0</v>
      </c>
      <c r="CO32" s="8">
        <f t="shared" ca="1" si="76"/>
        <v>0</v>
      </c>
      <c r="CP32" s="8">
        <f t="shared" ca="1" si="76"/>
        <v>0</v>
      </c>
      <c r="CQ32" s="8">
        <f t="shared" ca="1" si="76"/>
        <v>0</v>
      </c>
      <c r="CR32" s="6">
        <f t="shared" ca="1" si="77"/>
        <v>0</v>
      </c>
      <c r="CT32">
        <f t="shared" si="16"/>
        <v>-7.0338369999999997E-2</v>
      </c>
      <c r="CU32">
        <f t="shared" si="54"/>
        <v>-4.7253816999999997E-3</v>
      </c>
      <c r="CV32">
        <f t="shared" si="55"/>
        <v>-3.1063034999999999E-2</v>
      </c>
      <c r="CW32">
        <f t="shared" si="56"/>
        <v>-8.6650060000000001E-2</v>
      </c>
      <c r="CX32">
        <f t="shared" si="57"/>
        <v>-7.8763340000000001E-2</v>
      </c>
      <c r="CY32">
        <f t="shared" si="58"/>
        <v>4.0833384E-2</v>
      </c>
      <c r="CZ32">
        <f t="shared" si="59"/>
        <v>-9.7830154000000003E-2</v>
      </c>
      <c r="DA32">
        <f t="shared" si="60"/>
        <v>5.8005004999999998E-2</v>
      </c>
      <c r="DB32">
        <f t="shared" si="61"/>
        <v>2.1767162E-2</v>
      </c>
      <c r="DC32">
        <f t="shared" si="62"/>
        <v>9.5511064000000007E-2</v>
      </c>
      <c r="DD32">
        <f t="shared" si="63"/>
        <v>1.6342536000000001E-2</v>
      </c>
      <c r="DE32">
        <f t="shared" si="64"/>
        <v>6.1544403000000003E-3</v>
      </c>
      <c r="DF32">
        <f t="shared" si="65"/>
        <v>2.0526684999999999E-2</v>
      </c>
      <c r="DG32">
        <f t="shared" si="66"/>
        <v>2.4602160000000001E-2</v>
      </c>
      <c r="DH32">
        <f t="shared" si="67"/>
        <v>3.8421839999999999E-2</v>
      </c>
      <c r="DI32">
        <f t="shared" ca="1" si="17"/>
        <v>-2.1400000000000002E-2</v>
      </c>
      <c r="DL32" s="6">
        <f t="shared" ca="1" si="18"/>
        <v>0</v>
      </c>
      <c r="DM32" s="6">
        <f t="shared" ca="1" si="19"/>
        <v>1.2612401922579616E-3</v>
      </c>
      <c r="DN32" s="6">
        <f t="shared" ca="1" si="20"/>
        <v>-6.5032548854377281E-4</v>
      </c>
      <c r="DO32" s="6">
        <f t="shared" ca="1" si="21"/>
        <v>0</v>
      </c>
      <c r="DP32" s="6">
        <f t="shared" ca="1" si="22"/>
        <v>1.1090450315823838E-3</v>
      </c>
      <c r="DQ32" s="6">
        <f t="shared" ca="1" si="23"/>
        <v>0</v>
      </c>
      <c r="DR32" s="6">
        <f t="shared" ca="1" si="24"/>
        <v>4.8887222532854587E-4</v>
      </c>
      <c r="DS32" s="6">
        <f t="shared" ca="1" si="25"/>
        <v>8.3608540794027794E-5</v>
      </c>
      <c r="DT32" s="6">
        <f t="shared" ca="1" si="26"/>
        <v>0</v>
      </c>
      <c r="DU32" s="6">
        <f t="shared" ca="1" si="27"/>
        <v>0</v>
      </c>
      <c r="DV32" s="6">
        <f t="shared" ca="1" si="28"/>
        <v>0</v>
      </c>
      <c r="DW32" s="6">
        <f t="shared" ca="1" si="29"/>
        <v>0</v>
      </c>
      <c r="DX32" s="6">
        <f t="shared" ca="1" si="30"/>
        <v>0</v>
      </c>
      <c r="DY32" s="6">
        <f t="shared" ca="1" si="31"/>
        <v>-8.7231002967988924E-6</v>
      </c>
      <c r="DZ32" s="6">
        <f t="shared" ca="1" si="32"/>
        <v>-5.0537400189847536E-4</v>
      </c>
      <c r="ED32" s="8">
        <f t="shared" ca="1" si="49"/>
        <v>0</v>
      </c>
      <c r="EE32" s="8">
        <f t="shared" ca="1" si="34"/>
        <v>2.7849725812150713E-4</v>
      </c>
      <c r="EF32" s="8">
        <f t="shared" ca="1" si="35"/>
        <v>-9.4397586037510796E-4</v>
      </c>
      <c r="EG32" s="8">
        <f t="shared" ca="1" si="36"/>
        <v>0</v>
      </c>
      <c r="EH32" s="8">
        <f t="shared" ca="1" si="37"/>
        <v>4.0818734064408417E-3</v>
      </c>
      <c r="EI32" s="8">
        <f t="shared" ca="1" si="38"/>
        <v>0</v>
      </c>
      <c r="EJ32" s="8">
        <f t="shared" ca="1" si="39"/>
        <v>2.2348806116922592E-3</v>
      </c>
      <c r="EK32" s="8">
        <f t="shared" ca="1" si="40"/>
        <v>-2.2662214143926568E-4</v>
      </c>
      <c r="EL32" s="8">
        <f t="shared" ca="1" si="41"/>
        <v>0</v>
      </c>
      <c r="EM32" s="8">
        <f t="shared" ca="1" si="42"/>
        <v>0</v>
      </c>
      <c r="EN32" s="8">
        <f t="shared" ca="1" si="43"/>
        <v>0</v>
      </c>
      <c r="EO32" s="8">
        <f t="shared" ca="1" si="44"/>
        <v>0</v>
      </c>
      <c r="EP32" s="8">
        <f t="shared" ca="1" si="45"/>
        <v>0</v>
      </c>
      <c r="EQ32" s="8">
        <f t="shared" ca="1" si="46"/>
        <v>1.0028369588686627E-5</v>
      </c>
      <c r="ER32" s="8">
        <f t="shared" ca="1" si="47"/>
        <v>9.0735509537864085E-4</v>
      </c>
      <c r="ET32" s="6">
        <f t="shared" ca="1" si="48"/>
        <v>6.3420367394075618E-3</v>
      </c>
    </row>
    <row r="33" spans="17:150">
      <c r="Q33" s="6">
        <f t="array" aca="1" ref="Q33:W33" ca="1">TRANSPOSE(ET72:ET78)</f>
        <v>-5.0707271702455908E-3</v>
      </c>
      <c r="R33" s="6">
        <f ca="1"/>
        <v>-4.0757300664564433E-3</v>
      </c>
      <c r="S33" s="6">
        <f ca="1"/>
        <v>-4.8993389608658396E-3</v>
      </c>
      <c r="T33" s="6">
        <f ca="1"/>
        <v>-1.798891732296764E-4</v>
      </c>
      <c r="U33" s="6">
        <f ca="1"/>
        <v>2.1550853029674391E-4</v>
      </c>
      <c r="V33" s="6">
        <f ca="1"/>
        <v>3.5152254006394243E-3</v>
      </c>
      <c r="W33" s="6">
        <f ca="1"/>
        <v>5.3672533238746717E-3</v>
      </c>
      <c r="Y33">
        <f ca="1"/>
        <v>-0.25700000000000001</v>
      </c>
      <c r="AA33">
        <v>4.0409729999999998E-2</v>
      </c>
      <c r="AB33">
        <v>-9.0047740000000001E-2</v>
      </c>
      <c r="AC33">
        <v>5.0069170000000003E-2</v>
      </c>
      <c r="AD33">
        <v>3.894247E-3</v>
      </c>
      <c r="AE33">
        <v>7.8669950000000002E-2</v>
      </c>
      <c r="AF33">
        <v>4.3510750000000001E-2</v>
      </c>
      <c r="AG33">
        <v>2.6100680000000001E-2</v>
      </c>
      <c r="AH33">
        <v>5.9244007000000001E-2</v>
      </c>
      <c r="AI33">
        <v>-4.7550769999999999E-2</v>
      </c>
      <c r="AJ33">
        <v>8.1601370000000006E-2</v>
      </c>
      <c r="AK33">
        <v>-2.3603051999999999E-2</v>
      </c>
      <c r="AL33">
        <v>7.5973780000000005E-2</v>
      </c>
      <c r="AM33">
        <v>9.0506699999999995E-2</v>
      </c>
      <c r="AN33">
        <v>5.2816108E-2</v>
      </c>
      <c r="AO33">
        <v>-1.7003216000000002E-2</v>
      </c>
      <c r="BJ33">
        <f t="shared" ca="1" si="68"/>
        <v>-2.4778543794782962E-2</v>
      </c>
      <c r="BK33">
        <f t="shared" ca="1" si="69"/>
        <v>1.8832496504075518E-2</v>
      </c>
      <c r="BW33" s="6">
        <f t="shared" ca="1" si="72"/>
        <v>0</v>
      </c>
      <c r="BX33" s="6">
        <f t="shared" ca="1" si="73"/>
        <v>-2.7315752059114594E-2</v>
      </c>
      <c r="BY33" s="6">
        <f t="shared" ca="1" si="74"/>
        <v>0.24774274444254671</v>
      </c>
      <c r="CA33" s="6">
        <f t="shared" ca="1" si="75"/>
        <v>0</v>
      </c>
      <c r="CB33" s="7">
        <f t="shared" ca="1" si="70"/>
        <v>0</v>
      </c>
      <c r="CC33" s="8">
        <f t="shared" ca="1" si="76"/>
        <v>0</v>
      </c>
      <c r="CD33" s="8">
        <f t="shared" ca="1" si="76"/>
        <v>0</v>
      </c>
      <c r="CE33" s="8">
        <f t="shared" ca="1" si="76"/>
        <v>0</v>
      </c>
      <c r="CF33" s="8">
        <f t="shared" ca="1" si="76"/>
        <v>0</v>
      </c>
      <c r="CG33" s="8">
        <f t="shared" ca="1" si="76"/>
        <v>0</v>
      </c>
      <c r="CH33" s="8">
        <f t="shared" ca="1" si="76"/>
        <v>0</v>
      </c>
      <c r="CI33" s="8">
        <f t="shared" ca="1" si="76"/>
        <v>0</v>
      </c>
      <c r="CJ33" s="8">
        <f t="shared" ca="1" si="76"/>
        <v>0</v>
      </c>
      <c r="CK33" s="8">
        <f t="shared" ca="1" si="76"/>
        <v>0</v>
      </c>
      <c r="CL33" s="8">
        <f t="shared" ca="1" si="76"/>
        <v>0</v>
      </c>
      <c r="CM33" s="8">
        <f t="shared" ca="1" si="76"/>
        <v>0</v>
      </c>
      <c r="CN33" s="8">
        <f t="shared" ca="1" si="76"/>
        <v>0</v>
      </c>
      <c r="CO33" s="8">
        <f t="shared" ca="1" si="76"/>
        <v>0</v>
      </c>
      <c r="CP33" s="8">
        <f t="shared" ca="1" si="76"/>
        <v>0</v>
      </c>
      <c r="CQ33" s="8">
        <f t="shared" ca="1" si="76"/>
        <v>0</v>
      </c>
      <c r="CR33" s="6">
        <f t="shared" ca="1" si="77"/>
        <v>0</v>
      </c>
      <c r="CT33">
        <f t="shared" si="16"/>
        <v>4.0409729999999998E-2</v>
      </c>
      <c r="CU33">
        <f t="shared" si="54"/>
        <v>-9.0047740000000001E-2</v>
      </c>
      <c r="CV33">
        <f t="shared" si="55"/>
        <v>5.0069170000000003E-2</v>
      </c>
      <c r="CW33">
        <f t="shared" si="56"/>
        <v>3.894247E-3</v>
      </c>
      <c r="CX33">
        <f t="shared" si="57"/>
        <v>7.8669950000000002E-2</v>
      </c>
      <c r="CY33">
        <f t="shared" si="58"/>
        <v>4.3510750000000001E-2</v>
      </c>
      <c r="CZ33">
        <f t="shared" si="59"/>
        <v>2.6100680000000001E-2</v>
      </c>
      <c r="DA33">
        <f t="shared" si="60"/>
        <v>5.9244007000000001E-2</v>
      </c>
      <c r="DB33">
        <f t="shared" si="61"/>
        <v>-4.7550769999999999E-2</v>
      </c>
      <c r="DC33">
        <f t="shared" si="62"/>
        <v>8.1601370000000006E-2</v>
      </c>
      <c r="DD33">
        <f t="shared" si="63"/>
        <v>-2.3603051999999999E-2</v>
      </c>
      <c r="DE33">
        <f t="shared" si="64"/>
        <v>7.5973780000000005E-2</v>
      </c>
      <c r="DF33">
        <f t="shared" si="65"/>
        <v>9.0506699999999995E-2</v>
      </c>
      <c r="DG33">
        <f t="shared" si="66"/>
        <v>5.2816108E-2</v>
      </c>
      <c r="DH33">
        <f t="shared" si="67"/>
        <v>-1.7003216000000002E-2</v>
      </c>
      <c r="DI33">
        <f t="shared" ca="1" si="17"/>
        <v>-0.25700000000000001</v>
      </c>
      <c r="DL33" s="6">
        <f t="shared" ca="1" si="18"/>
        <v>0</v>
      </c>
      <c r="DM33" s="6">
        <f t="shared" ca="1" si="19"/>
        <v>1.5146669598611967E-2</v>
      </c>
      <c r="DN33" s="6">
        <f t="shared" ca="1" si="20"/>
        <v>-7.8099836708294202E-3</v>
      </c>
      <c r="DO33" s="6">
        <f t="shared" ca="1" si="21"/>
        <v>0</v>
      </c>
      <c r="DP33" s="6">
        <f t="shared" ca="1" si="22"/>
        <v>1.3318905285825822E-2</v>
      </c>
      <c r="DQ33" s="6">
        <f t="shared" ca="1" si="23"/>
        <v>0</v>
      </c>
      <c r="DR33" s="6">
        <f t="shared" ca="1" si="24"/>
        <v>5.8710356032446861E-3</v>
      </c>
      <c r="DS33" s="6">
        <f t="shared" ca="1" si="25"/>
        <v>1.0040838777600535E-3</v>
      </c>
      <c r="DT33" s="6">
        <f t="shared" ca="1" si="26"/>
        <v>0</v>
      </c>
      <c r="DU33" s="6">
        <f t="shared" ca="1" si="27"/>
        <v>0</v>
      </c>
      <c r="DV33" s="6">
        <f t="shared" ca="1" si="28"/>
        <v>0</v>
      </c>
      <c r="DW33" s="6">
        <f t="shared" ca="1" si="29"/>
        <v>0</v>
      </c>
      <c r="DX33" s="6">
        <f t="shared" ca="1" si="30"/>
        <v>0</v>
      </c>
      <c r="DY33" s="6">
        <f t="shared" ca="1" si="31"/>
        <v>-1.0475872786342595E-4</v>
      </c>
      <c r="DZ33" s="6">
        <f t="shared" ca="1" si="32"/>
        <v>-6.0692111442947737E-3</v>
      </c>
      <c r="ED33" s="8">
        <f t="shared" ca="1" si="49"/>
        <v>0</v>
      </c>
      <c r="EE33" s="8">
        <f t="shared" ca="1" si="34"/>
        <v>5.3070948088782674E-3</v>
      </c>
      <c r="EF33" s="8">
        <f t="shared" ca="1" si="35"/>
        <v>1.5215540860388417E-3</v>
      </c>
      <c r="EG33" s="8">
        <f t="shared" ca="1" si="36"/>
        <v>0</v>
      </c>
      <c r="EH33" s="8">
        <f t="shared" ca="1" si="37"/>
        <v>-4.0770335131932022E-3</v>
      </c>
      <c r="EI33" s="8">
        <f t="shared" ca="1" si="38"/>
        <v>0</v>
      </c>
      <c r="EJ33" s="8">
        <f t="shared" ca="1" si="39"/>
        <v>-5.9625689318636784E-4</v>
      </c>
      <c r="EK33" s="8">
        <f t="shared" ca="1" si="40"/>
        <v>-2.314628493486527E-4</v>
      </c>
      <c r="EL33" s="8">
        <f t="shared" ca="1" si="41"/>
        <v>0</v>
      </c>
      <c r="EM33" s="8">
        <f t="shared" ca="1" si="42"/>
        <v>0</v>
      </c>
      <c r="EN33" s="8">
        <f t="shared" ca="1" si="43"/>
        <v>0</v>
      </c>
      <c r="EO33" s="8">
        <f t="shared" ca="1" si="44"/>
        <v>0</v>
      </c>
      <c r="EP33" s="8">
        <f t="shared" ca="1" si="45"/>
        <v>0</v>
      </c>
      <c r="EQ33" s="8">
        <f t="shared" ca="1" si="46"/>
        <v>2.1528981652830015E-5</v>
      </c>
      <c r="ER33" s="8">
        <f t="shared" ca="1" si="47"/>
        <v>-4.015412764048685E-4</v>
      </c>
      <c r="ET33" s="6">
        <f t="shared" ca="1" si="48"/>
        <v>1.543883344436848E-3</v>
      </c>
    </row>
    <row r="34" spans="17:150">
      <c r="Q34" s="6">
        <f t="array" aca="1" ref="Q34:W34" ca="1">TRANSPOSE(ET79:ET85)</f>
        <v>9.6377953768786995E-3</v>
      </c>
      <c r="R34" s="6">
        <f ca="1"/>
        <v>-4.8020390622645114E-3</v>
      </c>
      <c r="S34" s="6">
        <f ca="1"/>
        <v>6.0682576972973671E-3</v>
      </c>
      <c r="T34" s="6">
        <f ca="1"/>
        <v>-1.3134395413763437E-3</v>
      </c>
      <c r="U34" s="6">
        <f ca="1"/>
        <v>5.4055485930640081E-3</v>
      </c>
      <c r="V34" s="6">
        <f ca="1"/>
        <v>-2.1171633138422044E-3</v>
      </c>
      <c r="W34" s="6">
        <f ca="1"/>
        <v>2.6278525994615819E-3</v>
      </c>
      <c r="Y34">
        <f ca="1"/>
        <v>-7.2000000000000008E-2</v>
      </c>
      <c r="AA34">
        <v>1.2036583999999999E-2</v>
      </c>
      <c r="AB34">
        <v>-2.9306874E-2</v>
      </c>
      <c r="AC34">
        <v>-3.9754591999999998E-2</v>
      </c>
      <c r="AD34">
        <v>-2.2079809999999998E-2</v>
      </c>
      <c r="AE34">
        <v>-9.6562430000000001E-3</v>
      </c>
      <c r="AF34">
        <v>-3.3872947000000001E-3</v>
      </c>
      <c r="AG34">
        <v>-6.5178020000000003E-2</v>
      </c>
      <c r="AH34">
        <v>-3.4301973999999999E-2</v>
      </c>
      <c r="AI34">
        <v>-1.0257855E-2</v>
      </c>
      <c r="AJ34">
        <v>-6.6241720000000004E-2</v>
      </c>
      <c r="AK34">
        <v>-9.2519954000000001E-2</v>
      </c>
      <c r="AL34">
        <v>-8.8824169999999994E-2</v>
      </c>
      <c r="AM34">
        <v>4.5346259999999999E-2</v>
      </c>
      <c r="AN34">
        <v>-3.7338436000000003E-2</v>
      </c>
      <c r="AO34">
        <v>-7.9754889999999995E-2</v>
      </c>
      <c r="BW34" s="6">
        <f t="shared" ca="1" si="72"/>
        <v>6.2145519066883488E-2</v>
      </c>
      <c r="BX34" s="6">
        <f t="shared" ca="1" si="73"/>
        <v>-7.9976151728159042E-2</v>
      </c>
      <c r="BY34" s="6">
        <f t="shared" ca="1" si="74"/>
        <v>0.24774274444254671</v>
      </c>
      <c r="CA34" s="6">
        <f t="shared" ca="1" si="75"/>
        <v>-7.9976151728159042E-2</v>
      </c>
      <c r="CB34" s="7">
        <f t="shared" ca="1" si="70"/>
        <v>-5.8123574715424082E-3</v>
      </c>
      <c r="CC34" s="8">
        <f t="shared" ca="1" si="76"/>
        <v>-7.8611470230216002E-2</v>
      </c>
      <c r="CD34" s="8">
        <f t="shared" ca="1" si="76"/>
        <v>0.13261764314704499</v>
      </c>
      <c r="CE34" s="8">
        <f t="shared" ca="1" si="76"/>
        <v>-0.13147799399574001</v>
      </c>
      <c r="CF34" s="8">
        <f t="shared" ca="1" si="76"/>
        <v>4.2524595907699497E-2</v>
      </c>
      <c r="CG34" s="8">
        <f t="shared" ca="1" si="76"/>
        <v>4.9236768819672004E-2</v>
      </c>
      <c r="CH34" s="8">
        <f t="shared" ca="1" si="76"/>
        <v>-7.5482388727052999E-2</v>
      </c>
      <c r="CI34" s="8">
        <f t="shared" ca="1" si="76"/>
        <v>-4.3946276184132008E-2</v>
      </c>
      <c r="CJ34" s="8">
        <f t="shared" ca="1" si="76"/>
        <v>5.2170095897188497E-2</v>
      </c>
      <c r="CK34" s="8">
        <f t="shared" ca="1" si="76"/>
        <v>0.13842422062104301</v>
      </c>
      <c r="CL34" s="8">
        <f t="shared" ca="1" si="76"/>
        <v>-7.0266958046775005E-2</v>
      </c>
      <c r="CM34" s="8">
        <f t="shared" ca="1" si="76"/>
        <v>7.79727172669515E-2</v>
      </c>
      <c r="CN34" s="8">
        <f t="shared" ca="1" si="76"/>
        <v>-1.6014842948413051E-2</v>
      </c>
      <c r="CO34" s="8">
        <f t="shared" ca="1" si="76"/>
        <v>3.07070039848194E-2</v>
      </c>
      <c r="CP34" s="8">
        <f t="shared" ca="1" si="76"/>
        <v>-9.2592053163372004E-2</v>
      </c>
      <c r="CQ34" s="8">
        <f t="shared" ca="1" si="76"/>
        <v>-7.9870139647672506E-2</v>
      </c>
      <c r="CR34" s="6">
        <f t="shared" ca="1" si="77"/>
        <v>-7.9976151728159042E-2</v>
      </c>
      <c r="CT34">
        <f t="shared" si="16"/>
        <v>1.2036583999999999E-2</v>
      </c>
      <c r="CU34">
        <f t="shared" si="54"/>
        <v>-2.9306874E-2</v>
      </c>
      <c r="CV34">
        <f t="shared" si="55"/>
        <v>-3.9754591999999998E-2</v>
      </c>
      <c r="CW34">
        <f t="shared" si="56"/>
        <v>-2.2079809999999998E-2</v>
      </c>
      <c r="CX34">
        <f t="shared" si="57"/>
        <v>-9.6562430000000001E-3</v>
      </c>
      <c r="CY34">
        <f t="shared" si="58"/>
        <v>-3.3872947000000001E-3</v>
      </c>
      <c r="CZ34">
        <f t="shared" si="59"/>
        <v>-6.5178020000000003E-2</v>
      </c>
      <c r="DA34">
        <f t="shared" si="60"/>
        <v>-3.4301973999999999E-2</v>
      </c>
      <c r="DB34">
        <f t="shared" si="61"/>
        <v>-1.0257855E-2</v>
      </c>
      <c r="DC34">
        <f t="shared" si="62"/>
        <v>-6.6241720000000004E-2</v>
      </c>
      <c r="DD34">
        <f t="shared" si="63"/>
        <v>-9.2519954000000001E-2</v>
      </c>
      <c r="DE34">
        <f t="shared" si="64"/>
        <v>-8.8824169999999994E-2</v>
      </c>
      <c r="DF34">
        <f t="shared" si="65"/>
        <v>4.5346259999999999E-2</v>
      </c>
      <c r="DG34">
        <f t="shared" si="66"/>
        <v>-3.7338436000000003E-2</v>
      </c>
      <c r="DH34">
        <f t="shared" si="67"/>
        <v>-7.9754889999999995E-2</v>
      </c>
      <c r="DI34">
        <f t="shared" ca="1" si="17"/>
        <v>-7.2000000000000008E-2</v>
      </c>
      <c r="DL34" s="6">
        <f t="shared" ca="1" si="18"/>
        <v>0</v>
      </c>
      <c r="DM34" s="6">
        <f t="shared" ca="1" si="19"/>
        <v>4.2434249459146374E-3</v>
      </c>
      <c r="DN34" s="6">
        <f t="shared" ca="1" si="20"/>
        <v>-2.1880109894930671E-3</v>
      </c>
      <c r="DO34" s="6">
        <f t="shared" ca="1" si="21"/>
        <v>0</v>
      </c>
      <c r="DP34" s="6">
        <f t="shared" ca="1" si="22"/>
        <v>3.7313664613986739E-3</v>
      </c>
      <c r="DQ34" s="6">
        <f t="shared" ca="1" si="23"/>
        <v>0</v>
      </c>
      <c r="DR34" s="6">
        <f t="shared" ca="1" si="24"/>
        <v>1.6448037487689394E-3</v>
      </c>
      <c r="DS34" s="6">
        <f t="shared" ca="1" si="25"/>
        <v>2.8129976341915893E-4</v>
      </c>
      <c r="DT34" s="6">
        <f t="shared" ca="1" si="26"/>
        <v>0</v>
      </c>
      <c r="DU34" s="6">
        <f t="shared" ca="1" si="27"/>
        <v>0</v>
      </c>
      <c r="DV34" s="6">
        <f t="shared" ca="1" si="28"/>
        <v>0</v>
      </c>
      <c r="DW34" s="6">
        <f t="shared" ca="1" si="29"/>
        <v>0</v>
      </c>
      <c r="DX34" s="6">
        <f t="shared" ca="1" si="30"/>
        <v>0</v>
      </c>
      <c r="DY34" s="6">
        <f t="shared" ca="1" si="31"/>
        <v>-2.9348748662127116E-5</v>
      </c>
      <c r="DZ34" s="6">
        <f t="shared" ca="1" si="32"/>
        <v>-1.7003237447051507E-3</v>
      </c>
      <c r="ED34" s="8">
        <f t="shared" ca="1" si="49"/>
        <v>0</v>
      </c>
      <c r="EE34" s="8">
        <f t="shared" ca="1" si="34"/>
        <v>1.7272433363663482E-3</v>
      </c>
      <c r="EF34" s="8">
        <f t="shared" ca="1" si="35"/>
        <v>-1.2081039469279606E-3</v>
      </c>
      <c r="EG34" s="8">
        <f t="shared" ca="1" si="36"/>
        <v>0</v>
      </c>
      <c r="EH34" s="8">
        <f t="shared" ca="1" si="37"/>
        <v>5.0043029546271826E-4</v>
      </c>
      <c r="EI34" s="8">
        <f t="shared" ca="1" si="38"/>
        <v>0</v>
      </c>
      <c r="EJ34" s="8">
        <f t="shared" ca="1" si="39"/>
        <v>1.4889590504630127E-3</v>
      </c>
      <c r="EK34" s="8">
        <f t="shared" ca="1" si="40"/>
        <v>1.3401579404180751E-4</v>
      </c>
      <c r="EL34" s="8">
        <f t="shared" ca="1" si="41"/>
        <v>0</v>
      </c>
      <c r="EM34" s="8">
        <f t="shared" ca="1" si="42"/>
        <v>0</v>
      </c>
      <c r="EN34" s="8">
        <f t="shared" ca="1" si="43"/>
        <v>0</v>
      </c>
      <c r="EO34" s="8">
        <f t="shared" ca="1" si="44"/>
        <v>0</v>
      </c>
      <c r="EP34" s="8">
        <f t="shared" ca="1" si="45"/>
        <v>0</v>
      </c>
      <c r="EQ34" s="8">
        <f t="shared" ca="1" si="46"/>
        <v>-1.5219949633346095E-5</v>
      </c>
      <c r="ER34" s="8">
        <f t="shared" ca="1" si="47"/>
        <v>-1.8834601836576021E-3</v>
      </c>
      <c r="ET34" s="6">
        <f t="shared" ca="1" si="48"/>
        <v>7.4386439611497795E-4</v>
      </c>
    </row>
    <row r="35" spans="17:150">
      <c r="Q35" s="6">
        <f t="array" aca="1" ref="Q35:W35" ca="1">TRANSPOSE(ET86:ET92)</f>
        <v>-6.7102433891098445E-3</v>
      </c>
      <c r="R35" s="6">
        <f ca="1"/>
        <v>-8.65456257242035E-3</v>
      </c>
      <c r="S35" s="6">
        <f ca="1"/>
        <v>-9.4205468457326646E-4</v>
      </c>
      <c r="T35" s="6">
        <f ca="1"/>
        <v>8.9387837680479144E-4</v>
      </c>
      <c r="U35" s="6">
        <f ca="1"/>
        <v>-6.6067766939432067E-3</v>
      </c>
      <c r="V35" s="6">
        <f ca="1"/>
        <v>-3.3931285107898219E-3</v>
      </c>
      <c r="W35" s="6">
        <f ca="1"/>
        <v>3.0598804941179619E-3</v>
      </c>
      <c r="Y35">
        <f ca="1"/>
        <v>2.9899999999999982E-2</v>
      </c>
      <c r="AA35">
        <v>-5.0522606999999997E-2</v>
      </c>
      <c r="AB35">
        <v>7.0992979999999997E-2</v>
      </c>
      <c r="AC35">
        <v>-2.689004E-2</v>
      </c>
      <c r="AD35">
        <v>9.1157360000000007E-2</v>
      </c>
      <c r="AE35">
        <v>7.4423699999999995E-2</v>
      </c>
      <c r="AF35">
        <v>-5.0938190000000001E-2</v>
      </c>
      <c r="AG35">
        <v>7.6982079999999998E-3</v>
      </c>
      <c r="AH35">
        <v>9.3690190000000007E-2</v>
      </c>
      <c r="AI35">
        <v>3.3095925999999998E-2</v>
      </c>
      <c r="AJ35">
        <v>6.233847E-2</v>
      </c>
      <c r="AK35">
        <v>4.7437012000000001E-2</v>
      </c>
      <c r="AL35">
        <v>-2.9518455E-3</v>
      </c>
      <c r="AM35">
        <v>-7.0292233999999995E-2</v>
      </c>
      <c r="AN35">
        <v>-5.6060836000000003E-2</v>
      </c>
      <c r="AO35">
        <v>-8.5955194999999998E-2</v>
      </c>
      <c r="BW35" s="6">
        <f t="shared" ca="1" si="72"/>
        <v>4.4163408623365007E-2</v>
      </c>
      <c r="BX35" s="6">
        <f t="shared" ca="1" si="73"/>
        <v>-0.11121965813521861</v>
      </c>
      <c r="BY35" s="6">
        <f t="shared" ca="1" si="74"/>
        <v>0.24774274444254671</v>
      </c>
      <c r="CA35" s="6">
        <f t="shared" ca="1" si="75"/>
        <v>-0.11121965813521861</v>
      </c>
      <c r="CB35" s="7">
        <f t="shared" ca="1" si="70"/>
        <v>-7.6171434437422494E-3</v>
      </c>
      <c r="CC35" s="8">
        <f t="shared" ca="1" si="76"/>
        <v>0.16242235868026</v>
      </c>
      <c r="CD35" s="8">
        <f t="shared" ca="1" si="76"/>
        <v>-0.12344625767208001</v>
      </c>
      <c r="CE35" s="8">
        <f t="shared" ca="1" si="76"/>
        <v>0.144351308320149</v>
      </c>
      <c r="CF35" s="8">
        <f t="shared" ca="1" si="76"/>
        <v>3.9920402639432001E-2</v>
      </c>
      <c r="CG35" s="8">
        <f t="shared" ca="1" si="76"/>
        <v>-0.20071599318603001</v>
      </c>
      <c r="CH35" s="8">
        <f t="shared" ca="1" si="76"/>
        <v>-4.8840405930789199E-2</v>
      </c>
      <c r="CI35" s="8">
        <f t="shared" ca="1" si="76"/>
        <v>3.4539615321144503E-2</v>
      </c>
      <c r="CJ35" s="8">
        <f t="shared" ca="1" si="76"/>
        <v>-5.3857170411285502E-2</v>
      </c>
      <c r="CK35" s="8">
        <f t="shared" ca="1" si="76"/>
        <v>-0.14012038412948802</v>
      </c>
      <c r="CL35" s="8">
        <f t="shared" ca="1" si="76"/>
        <v>0.1038087621778655</v>
      </c>
      <c r="CM35" s="8">
        <f t="shared" ca="1" si="76"/>
        <v>-0.197103032940835</v>
      </c>
      <c r="CN35" s="8">
        <f t="shared" ca="1" si="76"/>
        <v>-1.5401446295270699E-2</v>
      </c>
      <c r="CO35" s="8">
        <f t="shared" ca="1" si="76"/>
        <v>-4.1373838108589002E-2</v>
      </c>
      <c r="CP35" s="8">
        <f t="shared" ca="1" si="76"/>
        <v>0.1329895429579675</v>
      </c>
      <c r="CQ35" s="8">
        <f t="shared" ca="1" si="76"/>
        <v>0.1986344075031925</v>
      </c>
      <c r="CR35" s="6">
        <f t="shared" ca="1" si="77"/>
        <v>-0.11121965813521861</v>
      </c>
      <c r="CT35">
        <f t="shared" si="16"/>
        <v>-5.0522606999999997E-2</v>
      </c>
      <c r="CU35">
        <f t="shared" si="54"/>
        <v>7.0992979999999997E-2</v>
      </c>
      <c r="CV35">
        <f t="shared" si="55"/>
        <v>-2.689004E-2</v>
      </c>
      <c r="CW35">
        <f t="shared" si="56"/>
        <v>9.1157360000000007E-2</v>
      </c>
      <c r="CX35">
        <f t="shared" si="57"/>
        <v>7.4423699999999995E-2</v>
      </c>
      <c r="CY35">
        <f t="shared" si="58"/>
        <v>-5.0938190000000001E-2</v>
      </c>
      <c r="CZ35">
        <f t="shared" si="59"/>
        <v>7.6982079999999998E-3</v>
      </c>
      <c r="DA35">
        <f t="shared" si="60"/>
        <v>9.3690190000000007E-2</v>
      </c>
      <c r="DB35">
        <f t="shared" si="61"/>
        <v>3.3095925999999998E-2</v>
      </c>
      <c r="DC35">
        <f t="shared" si="62"/>
        <v>6.233847E-2</v>
      </c>
      <c r="DD35">
        <f t="shared" si="63"/>
        <v>4.7437012000000001E-2</v>
      </c>
      <c r="DE35">
        <f t="shared" si="64"/>
        <v>-2.9518455E-3</v>
      </c>
      <c r="DF35">
        <f t="shared" si="65"/>
        <v>-7.0292233999999995E-2</v>
      </c>
      <c r="DG35">
        <f t="shared" si="66"/>
        <v>-5.6060836000000003E-2</v>
      </c>
      <c r="DH35">
        <f t="shared" si="67"/>
        <v>-8.5955194999999998E-2</v>
      </c>
      <c r="DI35">
        <f t="shared" ca="1" si="17"/>
        <v>2.9899999999999982E-2</v>
      </c>
      <c r="DL35" s="6">
        <f t="shared" ca="1" si="18"/>
        <v>0</v>
      </c>
      <c r="DM35" s="6">
        <f t="shared" ca="1" si="19"/>
        <v>-1.762200081706216E-3</v>
      </c>
      <c r="DN35" s="6">
        <f t="shared" ca="1" si="20"/>
        <v>9.0863234147003707E-4</v>
      </c>
      <c r="DO35" s="6">
        <f t="shared" ca="1" si="21"/>
        <v>0</v>
      </c>
      <c r="DP35" s="6">
        <f t="shared" ca="1" si="22"/>
        <v>-1.5495535721641704E-3</v>
      </c>
      <c r="DQ35" s="6">
        <f t="shared" ca="1" si="23"/>
        <v>0</v>
      </c>
      <c r="DR35" s="6">
        <f t="shared" ca="1" si="24"/>
        <v>-6.8305044566932299E-4</v>
      </c>
      <c r="DS35" s="6">
        <f t="shared" ca="1" si="25"/>
        <v>-1.1681754064212287E-4</v>
      </c>
      <c r="DT35" s="6">
        <f t="shared" ca="1" si="26"/>
        <v>0</v>
      </c>
      <c r="DU35" s="6">
        <f t="shared" ca="1" si="27"/>
        <v>0</v>
      </c>
      <c r="DV35" s="6">
        <f t="shared" ca="1" si="28"/>
        <v>0</v>
      </c>
      <c r="DW35" s="6">
        <f t="shared" ca="1" si="29"/>
        <v>0</v>
      </c>
      <c r="DX35" s="6">
        <f t="shared" ca="1" si="30"/>
        <v>0</v>
      </c>
      <c r="DY35" s="6">
        <f t="shared" ca="1" si="31"/>
        <v>1.2187883124966668E-5</v>
      </c>
      <c r="DZ35" s="6">
        <f t="shared" ca="1" si="32"/>
        <v>7.0610666620394408E-4</v>
      </c>
      <c r="ED35" s="8">
        <f t="shared" ca="1" si="49"/>
        <v>0</v>
      </c>
      <c r="EE35" s="8">
        <f t="shared" ca="1" si="34"/>
        <v>-4.1840747544002622E-3</v>
      </c>
      <c r="EF35" s="8">
        <f t="shared" ca="1" si="35"/>
        <v>-8.171625420542799E-4</v>
      </c>
      <c r="EG35" s="8">
        <f t="shared" ca="1" si="36"/>
        <v>0</v>
      </c>
      <c r="EH35" s="8">
        <f t="shared" ca="1" si="37"/>
        <v>-3.8569735849055061E-3</v>
      </c>
      <c r="EI35" s="8">
        <f t="shared" ca="1" si="38"/>
        <v>0</v>
      </c>
      <c r="EJ35" s="8">
        <f t="shared" ca="1" si="39"/>
        <v>-1.7586168579448663E-4</v>
      </c>
      <c r="EK35" s="8">
        <f t="shared" ca="1" si="40"/>
        <v>-3.6604205946800069E-4</v>
      </c>
      <c r="EL35" s="8">
        <f t="shared" ca="1" si="41"/>
        <v>0</v>
      </c>
      <c r="EM35" s="8">
        <f t="shared" ca="1" si="42"/>
        <v>0</v>
      </c>
      <c r="EN35" s="8">
        <f t="shared" ca="1" si="43"/>
        <v>0</v>
      </c>
      <c r="EO35" s="8">
        <f t="shared" ca="1" si="44"/>
        <v>0</v>
      </c>
      <c r="EP35" s="8">
        <f t="shared" ca="1" si="45"/>
        <v>0</v>
      </c>
      <c r="EQ35" s="8">
        <f t="shared" ca="1" si="46"/>
        <v>-2.2851602577121215E-5</v>
      </c>
      <c r="ER35" s="8">
        <f t="shared" ca="1" si="47"/>
        <v>-2.0298841533230752E-3</v>
      </c>
      <c r="ET35" s="6">
        <f t="shared" ca="1" si="48"/>
        <v>-1.1452850382522731E-2</v>
      </c>
    </row>
    <row r="36" spans="17:150">
      <c r="Q36" s="6">
        <f t="array" aca="1" ref="Q36:W36" ca="1">TRANSPOSE(ET93:ET99)</f>
        <v>-5.2804722900867658E-3</v>
      </c>
      <c r="R36" s="6">
        <f ca="1"/>
        <v>-3.1123897805354931E-3</v>
      </c>
      <c r="S36" s="6">
        <f ca="1"/>
        <v>-3.9288296632972947E-3</v>
      </c>
      <c r="T36" s="6">
        <f ca="1"/>
        <v>2.2054125875650156E-3</v>
      </c>
      <c r="U36" s="6">
        <f ca="1"/>
        <v>-3.6629181691443099E-3</v>
      </c>
      <c r="V36" s="6">
        <f ca="1"/>
        <v>-4.7936044618791598E-3</v>
      </c>
      <c r="W36" s="6">
        <f ca="1"/>
        <v>-1.0064164929588369E-3</v>
      </c>
      <c r="Y36">
        <f ca="1"/>
        <v>-0.13300000000000001</v>
      </c>
      <c r="AA36">
        <v>5.0078093999999997E-2</v>
      </c>
      <c r="AB36">
        <v>6.1498641999999999E-2</v>
      </c>
      <c r="AC36">
        <v>-9.6160910000000002E-2</v>
      </c>
      <c r="AD36">
        <v>9.1179159999999995E-2</v>
      </c>
      <c r="AE36">
        <v>8.7736739999999994E-2</v>
      </c>
      <c r="AF36">
        <v>7.0608199999999996E-2</v>
      </c>
      <c r="AG36">
        <v>-2.2592886999999999E-2</v>
      </c>
      <c r="AH36">
        <v>2.6475578999999999E-2</v>
      </c>
      <c r="AI36">
        <v>4.4739335999999998E-2</v>
      </c>
      <c r="AJ36">
        <v>5.0944999999999997E-2</v>
      </c>
      <c r="AK36">
        <v>8.2769914999999999E-2</v>
      </c>
      <c r="AL36">
        <v>-9.0575315000000003E-2</v>
      </c>
      <c r="AM36">
        <v>-6.3351050000000006E-2</v>
      </c>
      <c r="AN36">
        <v>3.7183404000000003E-2</v>
      </c>
      <c r="AO36">
        <v>-2.6226096000000001E-2</v>
      </c>
      <c r="CT36">
        <f t="shared" si="16"/>
        <v>5.0078093999999997E-2</v>
      </c>
      <c r="CU36">
        <f t="shared" si="54"/>
        <v>6.1498641999999999E-2</v>
      </c>
      <c r="CV36">
        <f t="shared" si="55"/>
        <v>-9.6160910000000002E-2</v>
      </c>
      <c r="CW36">
        <f t="shared" si="56"/>
        <v>9.1179159999999995E-2</v>
      </c>
      <c r="CX36">
        <f t="shared" si="57"/>
        <v>8.7736739999999994E-2</v>
      </c>
      <c r="CY36">
        <f t="shared" si="58"/>
        <v>7.0608199999999996E-2</v>
      </c>
      <c r="CZ36">
        <f t="shared" si="59"/>
        <v>-2.2592886999999999E-2</v>
      </c>
      <c r="DA36">
        <f t="shared" si="60"/>
        <v>2.6475578999999999E-2</v>
      </c>
      <c r="DB36">
        <f t="shared" si="61"/>
        <v>4.4739335999999998E-2</v>
      </c>
      <c r="DC36">
        <f t="shared" si="62"/>
        <v>5.0944999999999997E-2</v>
      </c>
      <c r="DD36">
        <f t="shared" si="63"/>
        <v>8.2769914999999999E-2</v>
      </c>
      <c r="DE36">
        <f t="shared" si="64"/>
        <v>-9.0575315000000003E-2</v>
      </c>
      <c r="DF36">
        <f t="shared" si="65"/>
        <v>-6.3351050000000006E-2</v>
      </c>
      <c r="DG36">
        <f t="shared" si="66"/>
        <v>3.7183404000000003E-2</v>
      </c>
      <c r="DH36">
        <f t="shared" si="67"/>
        <v>-2.6226096000000001E-2</v>
      </c>
      <c r="DI36">
        <f t="shared" ca="1" si="17"/>
        <v>-0.13300000000000001</v>
      </c>
      <c r="DL36" s="6">
        <f t="shared" ca="1" si="18"/>
        <v>0</v>
      </c>
      <c r="DM36" s="6">
        <f t="shared" ca="1" si="19"/>
        <v>7.838548858425649E-3</v>
      </c>
      <c r="DN36" s="6">
        <f t="shared" ca="1" si="20"/>
        <v>-4.0417425222580268E-3</v>
      </c>
      <c r="DO36" s="6">
        <f t="shared" ca="1" si="21"/>
        <v>0</v>
      </c>
      <c r="DP36" s="6">
        <f t="shared" ca="1" si="22"/>
        <v>6.8926630467503278E-3</v>
      </c>
      <c r="DQ36" s="6">
        <f t="shared" ca="1" si="23"/>
        <v>0</v>
      </c>
      <c r="DR36" s="6">
        <f t="shared" ca="1" si="24"/>
        <v>3.038318035920402E-3</v>
      </c>
      <c r="DS36" s="6">
        <f t="shared" ca="1" si="25"/>
        <v>5.1962317409372412E-4</v>
      </c>
      <c r="DT36" s="6">
        <f t="shared" ca="1" si="26"/>
        <v>0</v>
      </c>
      <c r="DU36" s="6">
        <f t="shared" ca="1" si="27"/>
        <v>0</v>
      </c>
      <c r="DV36" s="6">
        <f t="shared" ca="1" si="28"/>
        <v>0</v>
      </c>
      <c r="DW36" s="6">
        <f t="shared" ca="1" si="29"/>
        <v>0</v>
      </c>
      <c r="DX36" s="6">
        <f t="shared" ca="1" si="30"/>
        <v>0</v>
      </c>
      <c r="DY36" s="6">
        <f t="shared" ca="1" si="31"/>
        <v>-5.4213660723095916E-5</v>
      </c>
      <c r="DZ36" s="6">
        <f t="shared" ca="1" si="32"/>
        <v>-3.1408758061914586E-3</v>
      </c>
      <c r="ED36" s="8">
        <f t="shared" ca="1" si="49"/>
        <v>0</v>
      </c>
      <c r="EE36" s="8">
        <f t="shared" ca="1" si="34"/>
        <v>-3.624512105592689E-3</v>
      </c>
      <c r="EF36" s="8">
        <f t="shared" ca="1" si="35"/>
        <v>-2.9222378866618579E-3</v>
      </c>
      <c r="EG36" s="8">
        <f t="shared" ca="1" si="36"/>
        <v>0</v>
      </c>
      <c r="EH36" s="8">
        <f t="shared" ca="1" si="37"/>
        <v>-4.5469156815063257E-3</v>
      </c>
      <c r="EI36" s="8">
        <f t="shared" ca="1" si="38"/>
        <v>0</v>
      </c>
      <c r="EJ36" s="8">
        <f t="shared" ca="1" si="39"/>
        <v>5.1612312823768106E-4</v>
      </c>
      <c r="EK36" s="8">
        <f t="shared" ca="1" si="40"/>
        <v>-1.0343852929285071E-4</v>
      </c>
      <c r="EL36" s="8">
        <f t="shared" ca="1" si="41"/>
        <v>0</v>
      </c>
      <c r="EM36" s="8">
        <f t="shared" ca="1" si="42"/>
        <v>0</v>
      </c>
      <c r="EN36" s="8">
        <f t="shared" ca="1" si="43"/>
        <v>0</v>
      </c>
      <c r="EO36" s="8">
        <f t="shared" ca="1" si="44"/>
        <v>0</v>
      </c>
      <c r="EP36" s="8">
        <f t="shared" ca="1" si="45"/>
        <v>0</v>
      </c>
      <c r="EQ36" s="8">
        <f t="shared" ca="1" si="46"/>
        <v>1.5156755255532388E-5</v>
      </c>
      <c r="ER36" s="8">
        <f t="shared" ca="1" si="47"/>
        <v>-6.1934519110717738E-4</v>
      </c>
      <c r="ET36" s="6">
        <f t="shared" ca="1" si="48"/>
        <v>-1.1285169510667686E-2</v>
      </c>
    </row>
    <row r="37" spans="17:150">
      <c r="Y37">
        <f t="array" aca="1" ref="Y37:Y43" ca="1">TRANSPOSE(Q7:W7)</f>
        <v>-0.48609999999999998</v>
      </c>
      <c r="AA37">
        <v>-9.9400970000000005E-2</v>
      </c>
      <c r="AB37">
        <v>3.1271443000000003E-2</v>
      </c>
      <c r="AC37">
        <v>8.3689630000000001E-2</v>
      </c>
      <c r="AD37">
        <v>2.0040474999999999E-2</v>
      </c>
      <c r="AE37">
        <v>1.107239E-2</v>
      </c>
      <c r="AF37">
        <v>6.6878750000000001E-2</v>
      </c>
      <c r="AG37">
        <v>-6.6049830000000004E-2</v>
      </c>
      <c r="AH37">
        <v>5.9683411999999998E-2</v>
      </c>
      <c r="AI37">
        <v>2.3173556000000001E-2</v>
      </c>
      <c r="AJ37">
        <v>-7.1722074999999996E-2</v>
      </c>
      <c r="AK37">
        <v>8.6360513999999999E-2</v>
      </c>
      <c r="AL37">
        <v>5.9130789999999999E-4</v>
      </c>
      <c r="AM37">
        <v>7.627718E-2</v>
      </c>
      <c r="AN37">
        <v>-3.6991290000000003E-2</v>
      </c>
      <c r="AO37">
        <v>2.7968897999999999E-2</v>
      </c>
      <c r="CB37" t="s">
        <v>50</v>
      </c>
      <c r="CC37" s="6">
        <f t="shared" ref="CC37:CQ37" ca="1" si="78">SUM(CC21:CC35)*$BW$2</f>
        <v>-4.4519811472940866E-2</v>
      </c>
      <c r="CD37" s="6">
        <f t="shared" ca="1" si="78"/>
        <v>-5.8936457582147737E-2</v>
      </c>
      <c r="CE37" s="6">
        <f t="shared" ca="1" si="78"/>
        <v>3.0389041520737046E-2</v>
      </c>
      <c r="CF37" s="6">
        <f t="shared" ca="1" si="78"/>
        <v>1.1877835806907993E-2</v>
      </c>
      <c r="CG37" s="6">
        <f t="shared" ca="1" si="78"/>
        <v>-5.1824534186092695E-2</v>
      </c>
      <c r="CH37" s="6">
        <f t="shared" ca="1" si="78"/>
        <v>-2.7437171676459652E-2</v>
      </c>
      <c r="CI37" s="6">
        <f t="shared" ca="1" si="78"/>
        <v>-2.2844496510679713E-2</v>
      </c>
      <c r="CJ37" s="6">
        <f t="shared" ca="1" si="78"/>
        <v>-3.9069411585994319E-3</v>
      </c>
      <c r="CK37" s="6">
        <f t="shared" ca="1" si="78"/>
        <v>-2.7372292550043422E-3</v>
      </c>
      <c r="CL37" s="6">
        <f t="shared" ca="1" si="78"/>
        <v>-1.2062615350203615E-2</v>
      </c>
      <c r="CM37" s="6">
        <f t="shared" ca="1" si="78"/>
        <v>-8.0115114354322892E-2</v>
      </c>
      <c r="CN37" s="6">
        <f t="shared" ca="1" si="78"/>
        <v>-8.8969312431071867E-2</v>
      </c>
      <c r="CO37" s="6">
        <f t="shared" ca="1" si="78"/>
        <v>-1.5366051571879862E-2</v>
      </c>
      <c r="CP37" s="6">
        <f t="shared" ca="1" si="78"/>
        <v>4.0762150919620787E-4</v>
      </c>
      <c r="CQ37" s="6">
        <f t="shared" ca="1" si="78"/>
        <v>2.3615607565349313E-2</v>
      </c>
      <c r="CT37">
        <f t="shared" si="16"/>
        <v>-9.9400970000000005E-2</v>
      </c>
      <c r="CU37">
        <f t="shared" si="54"/>
        <v>3.1271443000000003E-2</v>
      </c>
      <c r="CV37">
        <f t="shared" si="55"/>
        <v>8.3689630000000001E-2</v>
      </c>
      <c r="CW37">
        <f t="shared" si="56"/>
        <v>2.0040474999999999E-2</v>
      </c>
      <c r="CX37">
        <f t="shared" si="57"/>
        <v>1.107239E-2</v>
      </c>
      <c r="CY37">
        <f t="shared" si="58"/>
        <v>6.6878750000000001E-2</v>
      </c>
      <c r="CZ37">
        <f t="shared" si="59"/>
        <v>-6.6049830000000004E-2</v>
      </c>
      <c r="DA37">
        <f t="shared" si="60"/>
        <v>5.9683411999999998E-2</v>
      </c>
      <c r="DB37">
        <f t="shared" si="61"/>
        <v>2.3173556000000001E-2</v>
      </c>
      <c r="DC37">
        <f t="shared" si="62"/>
        <v>-7.1722074999999996E-2</v>
      </c>
      <c r="DD37">
        <f t="shared" si="63"/>
        <v>8.6360513999999999E-2</v>
      </c>
      <c r="DE37">
        <f t="shared" si="64"/>
        <v>5.9130789999999999E-4</v>
      </c>
      <c r="DF37">
        <f t="shared" si="65"/>
        <v>7.627718E-2</v>
      </c>
      <c r="DG37">
        <f t="shared" si="66"/>
        <v>-3.6991290000000003E-2</v>
      </c>
      <c r="DH37">
        <f t="shared" si="67"/>
        <v>2.7968897999999999E-2</v>
      </c>
      <c r="DI37">
        <f t="shared" ca="1" si="17"/>
        <v>-0.48609999999999998</v>
      </c>
      <c r="DL37" s="6">
        <f t="shared" ca="1" si="18"/>
        <v>0</v>
      </c>
      <c r="DM37" s="6">
        <f t="shared" ca="1" si="19"/>
        <v>2.864901203068201E-2</v>
      </c>
      <c r="DN37" s="6">
        <f t="shared" ca="1" si="20"/>
        <v>-1.4772113083230275E-2</v>
      </c>
      <c r="DO37" s="6">
        <f t="shared" ca="1" si="21"/>
        <v>0</v>
      </c>
      <c r="DP37" s="6">
        <f t="shared" ca="1" si="22"/>
        <v>2.5191906067859655E-2</v>
      </c>
      <c r="DQ37" s="6">
        <f t="shared" ca="1" si="23"/>
        <v>0</v>
      </c>
      <c r="DR37" s="6">
        <f t="shared" ca="1" si="24"/>
        <v>1.1104709753841409E-2</v>
      </c>
      <c r="DS37" s="6">
        <f t="shared" ca="1" si="25"/>
        <v>1.8991640971951825E-3</v>
      </c>
      <c r="DT37" s="6">
        <f t="shared" ca="1" si="26"/>
        <v>0</v>
      </c>
      <c r="DU37" s="6">
        <f t="shared" ca="1" si="27"/>
        <v>0</v>
      </c>
      <c r="DV37" s="6">
        <f t="shared" ca="1" si="28"/>
        <v>0</v>
      </c>
      <c r="DW37" s="6">
        <f t="shared" ca="1" si="29"/>
        <v>0</v>
      </c>
      <c r="DX37" s="6">
        <f t="shared" ca="1" si="30"/>
        <v>0</v>
      </c>
      <c r="DY37" s="6">
        <f t="shared" ca="1" si="31"/>
        <v>-1.9814481562027762E-4</v>
      </c>
      <c r="DZ37" s="6">
        <f t="shared" ca="1" si="32"/>
        <v>-1.14795468375163E-2</v>
      </c>
      <c r="ED37" s="8">
        <f t="shared" ca="1" si="49"/>
        <v>0</v>
      </c>
      <c r="EE37" s="8">
        <f t="shared" ca="1" si="34"/>
        <v>-1.8430280739020507E-3</v>
      </c>
      <c r="EF37" s="8">
        <f t="shared" ca="1" si="35"/>
        <v>2.5432476409251205E-3</v>
      </c>
      <c r="EG37" s="8">
        <f t="shared" ca="1" si="36"/>
        <v>0</v>
      </c>
      <c r="EH37" s="8">
        <f t="shared" ca="1" si="37"/>
        <v>-5.7382145407675078E-4</v>
      </c>
      <c r="EI37" s="8">
        <f t="shared" ca="1" si="38"/>
        <v>0</v>
      </c>
      <c r="EJ37" s="8">
        <f t="shared" ca="1" si="39"/>
        <v>1.5088751109659884E-3</v>
      </c>
      <c r="EK37" s="8">
        <f t="shared" ca="1" si="40"/>
        <v>-2.3317957882844709E-4</v>
      </c>
      <c r="EL37" s="8">
        <f t="shared" ca="1" si="41"/>
        <v>0</v>
      </c>
      <c r="EM37" s="8">
        <f t="shared" ca="1" si="42"/>
        <v>0</v>
      </c>
      <c r="EN37" s="8">
        <f t="shared" ca="1" si="43"/>
        <v>0</v>
      </c>
      <c r="EO37" s="8">
        <f t="shared" ca="1" si="44"/>
        <v>0</v>
      </c>
      <c r="EP37" s="8">
        <f t="shared" ca="1" si="45"/>
        <v>0</v>
      </c>
      <c r="EQ37" s="8">
        <f t="shared" ca="1" si="46"/>
        <v>-1.5078445456914667E-5</v>
      </c>
      <c r="ER37" s="8">
        <f t="shared" ca="1" si="47"/>
        <v>6.6050251920328322E-4</v>
      </c>
      <c r="ET37" s="6">
        <f t="shared" ca="1" si="48"/>
        <v>2.0475177188302288E-3</v>
      </c>
    </row>
    <row r="38" spans="17:150" ht="25.8">
      <c r="Q38" s="10"/>
      <c r="Y38">
        <f ca="1"/>
        <v>-0.38030000000000003</v>
      </c>
      <c r="AA38">
        <v>8.1667500000000004E-2</v>
      </c>
      <c r="AB38">
        <v>-2.9630572000000001E-2</v>
      </c>
      <c r="AC38">
        <v>9.8361340000000005E-2</v>
      </c>
      <c r="AD38">
        <v>9.0287745000000003E-2</v>
      </c>
      <c r="AE38">
        <v>-4.2034306E-2</v>
      </c>
      <c r="AF38">
        <v>1.621098E-2</v>
      </c>
      <c r="AG38">
        <v>-3.2233850000000001E-2</v>
      </c>
      <c r="AH38">
        <v>-2.2840342999999999E-2</v>
      </c>
      <c r="AI38">
        <v>-7.8181059999999997E-2</v>
      </c>
      <c r="AJ38">
        <v>4.8514782999999999E-2</v>
      </c>
      <c r="AK38">
        <v>9.0075429999999998E-3</v>
      </c>
      <c r="AL38">
        <v>3.6803559999999999E-2</v>
      </c>
      <c r="AM38">
        <v>1.00554675E-2</v>
      </c>
      <c r="AN38">
        <v>-6.7239955000000004E-2</v>
      </c>
      <c r="AO38">
        <v>8.8727219999999996E-2</v>
      </c>
      <c r="CB38" s="6">
        <f t="array" aca="1" ref="CB38:CB52" ca="1">TRANSPOSE(CC37:CQ37)</f>
        <v>-4.4519811472940866E-2</v>
      </c>
      <c r="CT38">
        <f t="shared" si="16"/>
        <v>8.1667500000000004E-2</v>
      </c>
      <c r="CU38">
        <f t="shared" si="54"/>
        <v>-2.9630572000000001E-2</v>
      </c>
      <c r="CV38">
        <f t="shared" si="55"/>
        <v>9.8361340000000005E-2</v>
      </c>
      <c r="CW38">
        <f t="shared" si="56"/>
        <v>9.0287745000000003E-2</v>
      </c>
      <c r="CX38">
        <f t="shared" si="57"/>
        <v>-4.2034306E-2</v>
      </c>
      <c r="CY38">
        <f t="shared" si="58"/>
        <v>1.621098E-2</v>
      </c>
      <c r="CZ38">
        <f t="shared" si="59"/>
        <v>-3.2233850000000001E-2</v>
      </c>
      <c r="DA38">
        <f t="shared" si="60"/>
        <v>-2.2840342999999999E-2</v>
      </c>
      <c r="DB38">
        <f t="shared" si="61"/>
        <v>-7.8181059999999997E-2</v>
      </c>
      <c r="DC38">
        <f t="shared" si="62"/>
        <v>4.8514782999999999E-2</v>
      </c>
      <c r="DD38">
        <f t="shared" si="63"/>
        <v>9.0075429999999998E-3</v>
      </c>
      <c r="DE38">
        <f t="shared" si="64"/>
        <v>3.6803559999999999E-2</v>
      </c>
      <c r="DF38">
        <f t="shared" si="65"/>
        <v>1.00554675E-2</v>
      </c>
      <c r="DG38">
        <f t="shared" si="66"/>
        <v>-6.7239955000000004E-2</v>
      </c>
      <c r="DH38">
        <f t="shared" si="67"/>
        <v>8.8727219999999996E-2</v>
      </c>
      <c r="DI38">
        <f t="shared" ca="1" si="17"/>
        <v>-0.38030000000000003</v>
      </c>
      <c r="DL38" s="6">
        <f t="shared" ca="1" si="18"/>
        <v>0</v>
      </c>
      <c r="DM38" s="6">
        <f t="shared" ca="1" si="19"/>
        <v>2.2413534818490784E-2</v>
      </c>
      <c r="DN38" s="6">
        <f t="shared" ca="1" si="20"/>
        <v>-1.1556952490336298E-2</v>
      </c>
      <c r="DO38" s="6">
        <f t="shared" ca="1" si="21"/>
        <v>0</v>
      </c>
      <c r="DP38" s="6">
        <f t="shared" ca="1" si="22"/>
        <v>1.9708870350971051E-2</v>
      </c>
      <c r="DQ38" s="6">
        <f t="shared" ca="1" si="23"/>
        <v>0</v>
      </c>
      <c r="DR38" s="6">
        <f t="shared" ca="1" si="24"/>
        <v>8.6877620230114954E-3</v>
      </c>
      <c r="DS38" s="6">
        <f t="shared" ca="1" si="25"/>
        <v>1.485809722615363E-3</v>
      </c>
      <c r="DT38" s="6">
        <f t="shared" ca="1" si="26"/>
        <v>0</v>
      </c>
      <c r="DU38" s="6">
        <f t="shared" ca="1" si="27"/>
        <v>0</v>
      </c>
      <c r="DV38" s="6">
        <f t="shared" ca="1" si="28"/>
        <v>0</v>
      </c>
      <c r="DW38" s="6">
        <f t="shared" ca="1" si="29"/>
        <v>0</v>
      </c>
      <c r="DX38" s="6">
        <f t="shared" ca="1" si="30"/>
        <v>0</v>
      </c>
      <c r="DY38" s="6">
        <f t="shared" ca="1" si="31"/>
        <v>-1.5501845994731863E-4</v>
      </c>
      <c r="DZ38" s="6">
        <f t="shared" ca="1" si="32"/>
        <v>-8.9810155571023436E-3</v>
      </c>
      <c r="ED38" s="8">
        <f t="shared" ca="1" si="49"/>
        <v>0</v>
      </c>
      <c r="EE38" s="8">
        <f t="shared" ca="1" si="34"/>
        <v>1.7463209498127742E-3</v>
      </c>
      <c r="EF38" s="8">
        <f t="shared" ca="1" si="35"/>
        <v>2.9891068452953333E-3</v>
      </c>
      <c r="EG38" s="8">
        <f t="shared" ca="1" si="36"/>
        <v>0</v>
      </c>
      <c r="EH38" s="8">
        <f t="shared" ca="1" si="37"/>
        <v>2.1784083282856809E-3</v>
      </c>
      <c r="EI38" s="8">
        <f t="shared" ca="1" si="38"/>
        <v>0</v>
      </c>
      <c r="EJ38" s="8">
        <f t="shared" ca="1" si="39"/>
        <v>7.3636607385077328E-4</v>
      </c>
      <c r="EK38" s="8">
        <f t="shared" ca="1" si="40"/>
        <v>8.9235876143228357E-5</v>
      </c>
      <c r="EL38" s="8">
        <f t="shared" ca="1" si="41"/>
        <v>0</v>
      </c>
      <c r="EM38" s="8">
        <f t="shared" ca="1" si="42"/>
        <v>0</v>
      </c>
      <c r="EN38" s="8">
        <f t="shared" ca="1" si="43"/>
        <v>0</v>
      </c>
      <c r="EO38" s="8">
        <f t="shared" ca="1" si="44"/>
        <v>0</v>
      </c>
      <c r="EP38" s="8">
        <f t="shared" ca="1" si="45"/>
        <v>0</v>
      </c>
      <c r="EQ38" s="8">
        <f t="shared" ca="1" si="46"/>
        <v>-2.7408451935385239E-5</v>
      </c>
      <c r="ER38" s="8">
        <f t="shared" ca="1" si="47"/>
        <v>2.0953472078844128E-3</v>
      </c>
      <c r="ET38" s="6">
        <f t="shared" ca="1" si="48"/>
        <v>9.8073768293368176E-3</v>
      </c>
    </row>
    <row r="39" spans="17:150">
      <c r="Y39">
        <f ca="1"/>
        <v>-0.18900000000000003</v>
      </c>
      <c r="AA39">
        <v>8.1406310000000006E-3</v>
      </c>
      <c r="AB39">
        <v>-9.4284709999999994E-2</v>
      </c>
      <c r="AC39">
        <v>-2.1216497E-3</v>
      </c>
      <c r="AD39">
        <v>-5.2024769999999998E-2</v>
      </c>
      <c r="AE39">
        <v>9.5020086000000004E-2</v>
      </c>
      <c r="AF39">
        <v>-4.6454486000000003E-2</v>
      </c>
      <c r="AG39">
        <v>-7.7649414999999999E-2</v>
      </c>
      <c r="AH39">
        <v>7.3157354999999993E-2</v>
      </c>
      <c r="AI39">
        <v>-6.3218640000000006E-2</v>
      </c>
      <c r="AJ39">
        <v>-5.2468540000000001E-2</v>
      </c>
      <c r="AK39">
        <v>3.3583686000000001E-2</v>
      </c>
      <c r="AL39">
        <v>-9.0615063999999995E-2</v>
      </c>
      <c r="AM39">
        <v>2.8537288000000001E-2</v>
      </c>
      <c r="AN39">
        <v>-5.0953674999999997E-2</v>
      </c>
      <c r="AO39">
        <v>7.4292349999999993E-2</v>
      </c>
      <c r="CB39" s="6">
        <f ca="1"/>
        <v>-5.8936457582147737E-2</v>
      </c>
      <c r="CT39">
        <f t="shared" si="16"/>
        <v>8.1406310000000006E-3</v>
      </c>
      <c r="CU39">
        <f t="shared" si="54"/>
        <v>-9.4284709999999994E-2</v>
      </c>
      <c r="CV39">
        <f t="shared" si="55"/>
        <v>-2.1216497E-3</v>
      </c>
      <c r="CW39">
        <f t="shared" si="56"/>
        <v>-5.2024769999999998E-2</v>
      </c>
      <c r="CX39">
        <f t="shared" si="57"/>
        <v>9.5020086000000004E-2</v>
      </c>
      <c r="CY39">
        <f t="shared" si="58"/>
        <v>-4.6454486000000003E-2</v>
      </c>
      <c r="CZ39">
        <f t="shared" si="59"/>
        <v>-7.7649414999999999E-2</v>
      </c>
      <c r="DA39">
        <f t="shared" si="60"/>
        <v>7.3157354999999993E-2</v>
      </c>
      <c r="DB39">
        <f t="shared" si="61"/>
        <v>-6.3218640000000006E-2</v>
      </c>
      <c r="DC39">
        <f t="shared" si="62"/>
        <v>-5.2468540000000001E-2</v>
      </c>
      <c r="DD39">
        <f t="shared" si="63"/>
        <v>3.3583686000000001E-2</v>
      </c>
      <c r="DE39">
        <f t="shared" si="64"/>
        <v>-9.0615063999999995E-2</v>
      </c>
      <c r="DF39">
        <f t="shared" si="65"/>
        <v>2.8537288000000001E-2</v>
      </c>
      <c r="DG39">
        <f t="shared" si="66"/>
        <v>-5.0953674999999997E-2</v>
      </c>
      <c r="DH39">
        <f t="shared" si="67"/>
        <v>7.4292349999999993E-2</v>
      </c>
      <c r="DI39">
        <f t="shared" ca="1" si="17"/>
        <v>-0.18900000000000003</v>
      </c>
      <c r="DL39" s="6">
        <f t="shared" ca="1" si="18"/>
        <v>0</v>
      </c>
      <c r="DM39" s="6">
        <f t="shared" ca="1" si="19"/>
        <v>1.1138990483025923E-2</v>
      </c>
      <c r="DN39" s="6">
        <f t="shared" ca="1" si="20"/>
        <v>-5.7435288474193017E-3</v>
      </c>
      <c r="DO39" s="6">
        <f t="shared" ca="1" si="21"/>
        <v>0</v>
      </c>
      <c r="DP39" s="6">
        <f t="shared" ca="1" si="22"/>
        <v>9.7948369611715203E-3</v>
      </c>
      <c r="DQ39" s="6">
        <f t="shared" ca="1" si="23"/>
        <v>0</v>
      </c>
      <c r="DR39" s="6">
        <f t="shared" ca="1" si="24"/>
        <v>4.3176098405184665E-3</v>
      </c>
      <c r="DS39" s="6">
        <f t="shared" ca="1" si="25"/>
        <v>7.3841187897529231E-4</v>
      </c>
      <c r="DT39" s="6">
        <f t="shared" ca="1" si="26"/>
        <v>0</v>
      </c>
      <c r="DU39" s="6">
        <f t="shared" ca="1" si="27"/>
        <v>0</v>
      </c>
      <c r="DV39" s="6">
        <f t="shared" ca="1" si="28"/>
        <v>0</v>
      </c>
      <c r="DW39" s="6">
        <f t="shared" ca="1" si="29"/>
        <v>0</v>
      </c>
      <c r="DX39" s="6">
        <f t="shared" ca="1" si="30"/>
        <v>0</v>
      </c>
      <c r="DY39" s="6">
        <f t="shared" ca="1" si="31"/>
        <v>-7.7040465238083675E-5</v>
      </c>
      <c r="DZ39" s="6">
        <f t="shared" ca="1" si="32"/>
        <v>-4.4633498298510205E-3</v>
      </c>
      <c r="ED39" s="8">
        <f t="shared" ca="1" si="49"/>
        <v>0</v>
      </c>
      <c r="EE39" s="8">
        <f t="shared" ca="1" si="34"/>
        <v>5.5568068115600996E-3</v>
      </c>
      <c r="EF39" s="8">
        <f t="shared" ca="1" si="35"/>
        <v>-6.447490082575929E-5</v>
      </c>
      <c r="EG39" s="8">
        <f t="shared" ca="1" si="36"/>
        <v>0</v>
      </c>
      <c r="EH39" s="8">
        <f t="shared" ca="1" si="37"/>
        <v>-4.9243716952724675E-3</v>
      </c>
      <c r="EI39" s="8">
        <f t="shared" ca="1" si="38"/>
        <v>0</v>
      </c>
      <c r="EJ39" s="8">
        <f t="shared" ca="1" si="39"/>
        <v>1.7738617900238209E-3</v>
      </c>
      <c r="EK39" s="8">
        <f t="shared" ca="1" si="40"/>
        <v>-2.8582148130376975E-4</v>
      </c>
      <c r="EL39" s="8">
        <f t="shared" ca="1" si="41"/>
        <v>0</v>
      </c>
      <c r="EM39" s="8">
        <f t="shared" ca="1" si="42"/>
        <v>0</v>
      </c>
      <c r="EN39" s="8">
        <f t="shared" ca="1" si="43"/>
        <v>0</v>
      </c>
      <c r="EO39" s="8">
        <f t="shared" ca="1" si="44"/>
        <v>0</v>
      </c>
      <c r="EP39" s="8">
        <f t="shared" ca="1" si="45"/>
        <v>0</v>
      </c>
      <c r="EQ39" s="8">
        <f t="shared" ca="1" si="46"/>
        <v>-2.0769813902593187E-5</v>
      </c>
      <c r="ER39" s="8">
        <f t="shared" ca="1" si="47"/>
        <v>1.7544589827075789E-3</v>
      </c>
      <c r="ET39" s="6">
        <f t="shared" ca="1" si="48"/>
        <v>3.7896896929869093E-3</v>
      </c>
    </row>
    <row r="40" spans="17:150">
      <c r="Y40">
        <f ca="1"/>
        <v>0.34930000000000005</v>
      </c>
      <c r="AA40">
        <v>9.7532869999999994E-3</v>
      </c>
      <c r="AB40">
        <v>-5.4278189999999997E-2</v>
      </c>
      <c r="AC40">
        <v>6.4182039999999996E-2</v>
      </c>
      <c r="AD40">
        <v>8.7799799999999997E-2</v>
      </c>
      <c r="AE40">
        <v>-5.2641075000000002E-2</v>
      </c>
      <c r="AF40">
        <v>2.1417812000000001E-2</v>
      </c>
      <c r="AG40">
        <v>-5.3470696999999998E-2</v>
      </c>
      <c r="AH40">
        <v>8.9610844999999995E-2</v>
      </c>
      <c r="AI40">
        <v>1.7637834E-3</v>
      </c>
      <c r="AJ40">
        <v>-6.0184087999999997E-2</v>
      </c>
      <c r="AK40">
        <v>9.6793786000000007E-2</v>
      </c>
      <c r="AL40">
        <v>8.9211866000000001E-2</v>
      </c>
      <c r="AM40">
        <v>-5.2834543999999997E-2</v>
      </c>
      <c r="AN40">
        <v>-4.6968568000000002E-2</v>
      </c>
      <c r="AO40">
        <v>1.6555041E-3</v>
      </c>
      <c r="CB40" s="6">
        <f ca="1"/>
        <v>3.0389041520737046E-2</v>
      </c>
      <c r="CT40">
        <f t="shared" si="16"/>
        <v>9.7532869999999994E-3</v>
      </c>
      <c r="CU40">
        <f t="shared" si="54"/>
        <v>-5.4278189999999997E-2</v>
      </c>
      <c r="CV40">
        <f t="shared" si="55"/>
        <v>6.4182039999999996E-2</v>
      </c>
      <c r="CW40">
        <f t="shared" si="56"/>
        <v>8.7799799999999997E-2</v>
      </c>
      <c r="CX40">
        <f t="shared" si="57"/>
        <v>-5.2641075000000002E-2</v>
      </c>
      <c r="CY40">
        <f t="shared" si="58"/>
        <v>2.1417812000000001E-2</v>
      </c>
      <c r="CZ40">
        <f t="shared" si="59"/>
        <v>-5.3470696999999998E-2</v>
      </c>
      <c r="DA40">
        <f t="shared" si="60"/>
        <v>8.9610844999999995E-2</v>
      </c>
      <c r="DB40">
        <f t="shared" si="61"/>
        <v>1.7637834E-3</v>
      </c>
      <c r="DC40">
        <f t="shared" si="62"/>
        <v>-6.0184087999999997E-2</v>
      </c>
      <c r="DD40">
        <f t="shared" si="63"/>
        <v>9.6793786000000007E-2</v>
      </c>
      <c r="DE40">
        <f t="shared" si="64"/>
        <v>8.9211866000000001E-2</v>
      </c>
      <c r="DF40">
        <f t="shared" si="65"/>
        <v>-5.2834543999999997E-2</v>
      </c>
      <c r="DG40">
        <f t="shared" si="66"/>
        <v>-4.6968568000000002E-2</v>
      </c>
      <c r="DH40">
        <f t="shared" si="67"/>
        <v>1.6555041E-3</v>
      </c>
      <c r="DI40">
        <f t="shared" ca="1" si="17"/>
        <v>0.34930000000000005</v>
      </c>
      <c r="DL40" s="6">
        <f t="shared" ca="1" si="18"/>
        <v>0</v>
      </c>
      <c r="DM40" s="6">
        <f t="shared" ca="1" si="19"/>
        <v>-2.0586504633444205E-2</v>
      </c>
      <c r="DN40" s="6">
        <f t="shared" ca="1" si="20"/>
        <v>1.0614892203193451E-2</v>
      </c>
      <c r="DO40" s="6">
        <f t="shared" ca="1" si="21"/>
        <v>0</v>
      </c>
      <c r="DP40" s="6">
        <f t="shared" ca="1" si="22"/>
        <v>-1.8102309791202181E-2</v>
      </c>
      <c r="DQ40" s="6">
        <f t="shared" ca="1" si="23"/>
        <v>0</v>
      </c>
      <c r="DR40" s="6">
        <f t="shared" ca="1" si="24"/>
        <v>-7.9795826311804246E-3</v>
      </c>
      <c r="DS40" s="6">
        <f t="shared" ca="1" si="25"/>
        <v>-1.3646945466987809E-3</v>
      </c>
      <c r="DT40" s="6">
        <f t="shared" ca="1" si="26"/>
        <v>0</v>
      </c>
      <c r="DU40" s="6">
        <f t="shared" ca="1" si="27"/>
        <v>0</v>
      </c>
      <c r="DV40" s="6">
        <f t="shared" ca="1" si="28"/>
        <v>0</v>
      </c>
      <c r="DW40" s="6">
        <f t="shared" ca="1" si="29"/>
        <v>0</v>
      </c>
      <c r="DX40" s="6">
        <f t="shared" ca="1" si="30"/>
        <v>0</v>
      </c>
      <c r="DY40" s="6">
        <f t="shared" ca="1" si="31"/>
        <v>1.4238219316223613E-4</v>
      </c>
      <c r="DZ40" s="6">
        <f t="shared" ca="1" si="32"/>
        <v>8.248931722576517E-3</v>
      </c>
      <c r="ED40" s="8">
        <f t="shared" ca="1" si="49"/>
        <v>0</v>
      </c>
      <c r="EE40" s="8">
        <f t="shared" ca="1" si="34"/>
        <v>3.198964242570755E-3</v>
      </c>
      <c r="EF40" s="8">
        <f t="shared" ca="1" si="35"/>
        <v>1.9504306784456056E-3</v>
      </c>
      <c r="EG40" s="8">
        <f t="shared" ca="1" si="36"/>
        <v>0</v>
      </c>
      <c r="EH40" s="8">
        <f t="shared" ca="1" si="37"/>
        <v>2.7280991909301691E-3</v>
      </c>
      <c r="EI40" s="8">
        <f t="shared" ca="1" si="38"/>
        <v>0</v>
      </c>
      <c r="EJ40" s="8">
        <f t="shared" ca="1" si="39"/>
        <v>1.2215111510401121E-3</v>
      </c>
      <c r="EK40" s="8">
        <f t="shared" ca="1" si="40"/>
        <v>-3.5010429858737385E-4</v>
      </c>
      <c r="EL40" s="8">
        <f t="shared" ca="1" si="41"/>
        <v>0</v>
      </c>
      <c r="EM40" s="8">
        <f t="shared" ca="1" si="42"/>
        <v>0</v>
      </c>
      <c r="EN40" s="8">
        <f t="shared" ca="1" si="43"/>
        <v>0</v>
      </c>
      <c r="EO40" s="8">
        <f t="shared" ca="1" si="44"/>
        <v>0</v>
      </c>
      <c r="EP40" s="8">
        <f t="shared" ca="1" si="45"/>
        <v>0</v>
      </c>
      <c r="EQ40" s="8">
        <f t="shared" ca="1" si="46"/>
        <v>-1.9145398572944811E-5</v>
      </c>
      <c r="ER40" s="8">
        <f t="shared" ca="1" si="47"/>
        <v>3.9095735148426805E-5</v>
      </c>
      <c r="ET40" s="6">
        <f t="shared" ca="1" si="48"/>
        <v>8.7688513009747497E-3</v>
      </c>
    </row>
    <row r="41" spans="17:150">
      <c r="Y41">
        <f ca="1"/>
        <v>0.26549999999999996</v>
      </c>
      <c r="AA41">
        <v>4.6714066999999998E-2</v>
      </c>
      <c r="AB41">
        <v>5.266738E-2</v>
      </c>
      <c r="AC41">
        <v>8.2624584000000001E-2</v>
      </c>
      <c r="AD41">
        <v>8.6972640000000004E-2</v>
      </c>
      <c r="AE41">
        <v>6.6004859999999999E-2</v>
      </c>
      <c r="AF41">
        <v>2.7011335E-4</v>
      </c>
      <c r="AG41">
        <v>-3.1487644000000002E-3</v>
      </c>
      <c r="AH41">
        <v>-7.7403070000000004E-2</v>
      </c>
      <c r="AI41">
        <v>-1.7494961999999999E-2</v>
      </c>
      <c r="AJ41">
        <v>1.8845424E-3</v>
      </c>
      <c r="AK41">
        <v>1.5077472E-2</v>
      </c>
      <c r="AL41">
        <v>-3.1374424999999997E-2</v>
      </c>
      <c r="AM41">
        <v>-1.231873E-2</v>
      </c>
      <c r="AN41">
        <v>0.10058275</v>
      </c>
      <c r="AO41">
        <v>-6.1962142999999997E-2</v>
      </c>
      <c r="CB41" s="6">
        <f ca="1"/>
        <v>1.1877835806907993E-2</v>
      </c>
      <c r="CT41">
        <f t="shared" si="16"/>
        <v>4.6714066999999998E-2</v>
      </c>
      <c r="CU41">
        <f t="shared" si="54"/>
        <v>5.266738E-2</v>
      </c>
      <c r="CV41">
        <f t="shared" si="55"/>
        <v>8.2624584000000001E-2</v>
      </c>
      <c r="CW41">
        <f t="shared" si="56"/>
        <v>8.6972640000000004E-2</v>
      </c>
      <c r="CX41">
        <f t="shared" si="57"/>
        <v>6.6004859999999999E-2</v>
      </c>
      <c r="CY41">
        <f t="shared" si="58"/>
        <v>2.7011335E-4</v>
      </c>
      <c r="CZ41">
        <f t="shared" si="59"/>
        <v>-3.1487644000000002E-3</v>
      </c>
      <c r="DA41">
        <f t="shared" si="60"/>
        <v>-7.7403070000000004E-2</v>
      </c>
      <c r="DB41">
        <f t="shared" si="61"/>
        <v>-1.7494961999999999E-2</v>
      </c>
      <c r="DC41">
        <f t="shared" si="62"/>
        <v>1.8845424E-3</v>
      </c>
      <c r="DD41">
        <f t="shared" si="63"/>
        <v>1.5077472E-2</v>
      </c>
      <c r="DE41">
        <f t="shared" si="64"/>
        <v>-3.1374424999999997E-2</v>
      </c>
      <c r="DF41">
        <f t="shared" si="65"/>
        <v>-1.231873E-2</v>
      </c>
      <c r="DG41">
        <f t="shared" si="66"/>
        <v>0.10058275</v>
      </c>
      <c r="DH41">
        <f t="shared" si="67"/>
        <v>-6.1962142999999997E-2</v>
      </c>
      <c r="DI41">
        <f t="shared" ca="1" si="17"/>
        <v>0.26549999999999996</v>
      </c>
      <c r="DL41" s="6">
        <f t="shared" ca="1" si="18"/>
        <v>0</v>
      </c>
      <c r="DM41" s="6">
        <f t="shared" ca="1" si="19"/>
        <v>-1.564762948806022E-2</v>
      </c>
      <c r="DN41" s="6">
        <f t="shared" ca="1" si="20"/>
        <v>8.0682905237556835E-3</v>
      </c>
      <c r="DO41" s="6">
        <f t="shared" ca="1" si="21"/>
        <v>0</v>
      </c>
      <c r="DP41" s="6">
        <f t="shared" ca="1" si="22"/>
        <v>-1.3759413826407607E-2</v>
      </c>
      <c r="DQ41" s="6">
        <f t="shared" ca="1" si="23"/>
        <v>0</v>
      </c>
      <c r="DR41" s="6">
        <f t="shared" ca="1" si="24"/>
        <v>-6.0652138235854627E-3</v>
      </c>
      <c r="DS41" s="6">
        <f t="shared" ca="1" si="25"/>
        <v>-1.0372928776081483E-3</v>
      </c>
      <c r="DT41" s="6">
        <f t="shared" ca="1" si="26"/>
        <v>0</v>
      </c>
      <c r="DU41" s="6">
        <f t="shared" ca="1" si="27"/>
        <v>0</v>
      </c>
      <c r="DV41" s="6">
        <f t="shared" ca="1" si="28"/>
        <v>0</v>
      </c>
      <c r="DW41" s="6">
        <f t="shared" ca="1" si="29"/>
        <v>0</v>
      </c>
      <c r="DX41" s="6">
        <f t="shared" ca="1" si="30"/>
        <v>0</v>
      </c>
      <c r="DY41" s="6">
        <f t="shared" ca="1" si="31"/>
        <v>1.0822351069159371E-4</v>
      </c>
      <c r="DZ41" s="6">
        <f t="shared" ca="1" si="32"/>
        <v>6.2699438086002415E-3</v>
      </c>
      <c r="ED41" s="8">
        <f t="shared" ca="1" si="49"/>
        <v>0</v>
      </c>
      <c r="EE41" s="8">
        <f t="shared" ca="1" si="34"/>
        <v>-3.1040288073328555E-3</v>
      </c>
      <c r="EF41" s="8">
        <f t="shared" ca="1" si="35"/>
        <v>2.5108819138096256E-3</v>
      </c>
      <c r="EG41" s="8">
        <f t="shared" ca="1" si="36"/>
        <v>0</v>
      </c>
      <c r="EH41" s="8">
        <f t="shared" ca="1" si="37"/>
        <v>-3.4206711235182617E-3</v>
      </c>
      <c r="EI41" s="8">
        <f t="shared" ca="1" si="38"/>
        <v>0</v>
      </c>
      <c r="EJ41" s="8">
        <f t="shared" ca="1" si="39"/>
        <v>7.1931937348752503E-5</v>
      </c>
      <c r="EK41" s="8">
        <f t="shared" ca="1" si="40"/>
        <v>3.0240923998495277E-4</v>
      </c>
      <c r="EL41" s="8">
        <f t="shared" ca="1" si="41"/>
        <v>0</v>
      </c>
      <c r="EM41" s="8">
        <f t="shared" ca="1" si="42"/>
        <v>0</v>
      </c>
      <c r="EN41" s="8">
        <f t="shared" ca="1" si="43"/>
        <v>0</v>
      </c>
      <c r="EO41" s="8">
        <f t="shared" ca="1" si="44"/>
        <v>0</v>
      </c>
      <c r="EP41" s="8">
        <f t="shared" ca="1" si="45"/>
        <v>0</v>
      </c>
      <c r="EQ41" s="8">
        <f t="shared" ca="1" si="46"/>
        <v>4.0999692354105076E-5</v>
      </c>
      <c r="ER41" s="8">
        <f t="shared" ca="1" si="47"/>
        <v>-1.4632736529960558E-3</v>
      </c>
      <c r="ET41" s="6">
        <f t="shared" ca="1" si="48"/>
        <v>-5.0617508003497381E-3</v>
      </c>
    </row>
    <row r="42" spans="17:150">
      <c r="Y42">
        <f ca="1"/>
        <v>-0.193</v>
      </c>
      <c r="AA42">
        <v>8.3855089999999993E-3</v>
      </c>
      <c r="AB42">
        <v>-4.0745284E-2</v>
      </c>
      <c r="AC42">
        <v>5.0176053999999998E-2</v>
      </c>
      <c r="AD42">
        <v>-3.8609057999999998E-3</v>
      </c>
      <c r="AE42">
        <v>-9.6862525000000005E-2</v>
      </c>
      <c r="AF42">
        <v>9.2287839999999996E-2</v>
      </c>
      <c r="AG42">
        <v>-8.6359469999999994E-2</v>
      </c>
      <c r="AH42">
        <v>8.2812730000000001E-2</v>
      </c>
      <c r="AI42">
        <v>-8.4551214999999999E-2</v>
      </c>
      <c r="AJ42">
        <v>-1.2412898E-2</v>
      </c>
      <c r="AK42">
        <v>-4.8767093999999997E-2</v>
      </c>
      <c r="AL42">
        <v>8.9503170000000007E-2</v>
      </c>
      <c r="AM42">
        <v>2.875954E-2</v>
      </c>
      <c r="AN42">
        <v>1.9427590000000002E-2</v>
      </c>
      <c r="AO42">
        <v>-9.0060554000000001E-2</v>
      </c>
      <c r="CB42" s="6">
        <f ca="1"/>
        <v>-5.1824534186092695E-2</v>
      </c>
      <c r="CT42">
        <f t="shared" si="16"/>
        <v>8.3855089999999993E-3</v>
      </c>
      <c r="CU42">
        <f t="shared" si="54"/>
        <v>-4.0745284E-2</v>
      </c>
      <c r="CV42">
        <f t="shared" si="55"/>
        <v>5.0176053999999998E-2</v>
      </c>
      <c r="CW42">
        <f t="shared" si="56"/>
        <v>-3.8609057999999998E-3</v>
      </c>
      <c r="CX42">
        <f t="shared" si="57"/>
        <v>-9.6862525000000005E-2</v>
      </c>
      <c r="CY42">
        <f t="shared" si="58"/>
        <v>9.2287839999999996E-2</v>
      </c>
      <c r="CZ42">
        <f t="shared" si="59"/>
        <v>-8.6359469999999994E-2</v>
      </c>
      <c r="DA42">
        <f t="shared" si="60"/>
        <v>8.2812730000000001E-2</v>
      </c>
      <c r="DB42">
        <f t="shared" si="61"/>
        <v>-8.4551214999999999E-2</v>
      </c>
      <c r="DC42">
        <f t="shared" si="62"/>
        <v>-1.2412898E-2</v>
      </c>
      <c r="DD42">
        <f t="shared" si="63"/>
        <v>-4.8767093999999997E-2</v>
      </c>
      <c r="DE42">
        <f t="shared" si="64"/>
        <v>8.9503170000000007E-2</v>
      </c>
      <c r="DF42">
        <f t="shared" si="65"/>
        <v>2.875954E-2</v>
      </c>
      <c r="DG42">
        <f t="shared" si="66"/>
        <v>1.9427590000000002E-2</v>
      </c>
      <c r="DH42">
        <f t="shared" si="67"/>
        <v>-9.0060554000000001E-2</v>
      </c>
      <c r="DI42">
        <f t="shared" ca="1" si="17"/>
        <v>-0.193</v>
      </c>
      <c r="DL42" s="6">
        <f t="shared" ca="1" si="18"/>
        <v>0</v>
      </c>
      <c r="DM42" s="6">
        <f t="shared" ca="1" si="19"/>
        <v>1.1374736313354512E-2</v>
      </c>
      <c r="DN42" s="6">
        <f t="shared" ca="1" si="20"/>
        <v>-5.8650850135022496E-3</v>
      </c>
      <c r="DO42" s="6">
        <f t="shared" ca="1" si="21"/>
        <v>0</v>
      </c>
      <c r="DP42" s="6">
        <f t="shared" ca="1" si="22"/>
        <v>1.0002135097915889E-2</v>
      </c>
      <c r="DQ42" s="6">
        <f t="shared" ca="1" si="23"/>
        <v>0</v>
      </c>
      <c r="DR42" s="6">
        <f t="shared" ca="1" si="24"/>
        <v>4.4089878265611846E-3</v>
      </c>
      <c r="DS42" s="6">
        <f t="shared" ca="1" si="25"/>
        <v>7.5403964360968993E-4</v>
      </c>
      <c r="DT42" s="6">
        <f t="shared" ca="1" si="26"/>
        <v>0</v>
      </c>
      <c r="DU42" s="6">
        <f t="shared" ca="1" si="27"/>
        <v>0</v>
      </c>
      <c r="DV42" s="6">
        <f t="shared" ca="1" si="28"/>
        <v>0</v>
      </c>
      <c r="DW42" s="6">
        <f t="shared" ca="1" si="29"/>
        <v>0</v>
      </c>
      <c r="DX42" s="6">
        <f t="shared" ca="1" si="30"/>
        <v>0</v>
      </c>
      <c r="DY42" s="6">
        <f t="shared" ca="1" si="31"/>
        <v>-7.8670951274868506E-5</v>
      </c>
      <c r="DZ42" s="6">
        <f t="shared" ca="1" si="32"/>
        <v>-4.5578122601124173E-3</v>
      </c>
      <c r="ED42" s="8">
        <f t="shared" ca="1" si="49"/>
        <v>0</v>
      </c>
      <c r="EE42" s="8">
        <f t="shared" ca="1" si="34"/>
        <v>2.4013827021385627E-3</v>
      </c>
      <c r="EF42" s="8">
        <f t="shared" ca="1" si="35"/>
        <v>1.5248021883527438E-3</v>
      </c>
      <c r="EG42" s="8">
        <f t="shared" ca="1" si="36"/>
        <v>0</v>
      </c>
      <c r="EH42" s="8">
        <f t="shared" ca="1" si="37"/>
        <v>5.0198552382137579E-3</v>
      </c>
      <c r="EI42" s="8">
        <f t="shared" ca="1" si="38"/>
        <v>0</v>
      </c>
      <c r="EJ42" s="8">
        <f t="shared" ca="1" si="39"/>
        <v>1.9728386110791493E-3</v>
      </c>
      <c r="EK42" s="8">
        <f t="shared" ca="1" si="40"/>
        <v>-3.2354446329298171E-4</v>
      </c>
      <c r="EL42" s="8">
        <f t="shared" ca="1" si="41"/>
        <v>0</v>
      </c>
      <c r="EM42" s="8">
        <f t="shared" ca="1" si="42"/>
        <v>0</v>
      </c>
      <c r="EN42" s="8">
        <f t="shared" ca="1" si="43"/>
        <v>0</v>
      </c>
      <c r="EO42" s="8">
        <f t="shared" ca="1" si="44"/>
        <v>0</v>
      </c>
      <c r="EP42" s="8">
        <f t="shared" ca="1" si="45"/>
        <v>0</v>
      </c>
      <c r="EQ42" s="8">
        <f t="shared" ca="1" si="46"/>
        <v>7.9191035558451953E-6</v>
      </c>
      <c r="ER42" s="8">
        <f t="shared" ca="1" si="47"/>
        <v>-2.1268347003819505E-3</v>
      </c>
      <c r="ET42" s="6">
        <f t="shared" ca="1" si="48"/>
        <v>8.4764186796651257E-3</v>
      </c>
    </row>
    <row r="43" spans="17:150">
      <c r="Y43">
        <f ca="1"/>
        <v>-0.89</v>
      </c>
      <c r="AA43">
        <v>4.3300346000000003E-2</v>
      </c>
      <c r="AB43">
        <v>4.831949E-2</v>
      </c>
      <c r="AC43">
        <v>5.2024809999999998E-2</v>
      </c>
      <c r="AD43">
        <v>-8.1065689999999996E-2</v>
      </c>
      <c r="AE43">
        <v>-3.1770593999999999E-2</v>
      </c>
      <c r="AF43">
        <v>1.4969728999999999E-2</v>
      </c>
      <c r="AG43">
        <v>-8.8593749999999999E-2</v>
      </c>
      <c r="AH43">
        <v>-6.6759929999999995E-2</v>
      </c>
      <c r="AI43">
        <v>9.9516824000000004E-2</v>
      </c>
      <c r="AJ43">
        <v>-2.7161135999999999E-2</v>
      </c>
      <c r="AK43">
        <v>-9.5906740000000004E-2</v>
      </c>
      <c r="AL43">
        <v>-1.6955517E-2</v>
      </c>
      <c r="AM43">
        <v>-6.6288769999999997E-2</v>
      </c>
      <c r="AN43">
        <v>4.3504505999999998E-2</v>
      </c>
      <c r="AO43">
        <v>9.0247183999999994E-2</v>
      </c>
      <c r="CB43" s="6">
        <f ca="1"/>
        <v>-2.7437171676459652E-2</v>
      </c>
      <c r="CT43">
        <f t="shared" si="16"/>
        <v>4.3300346000000003E-2</v>
      </c>
      <c r="CU43">
        <f t="shared" si="54"/>
        <v>4.831949E-2</v>
      </c>
      <c r="CV43">
        <f t="shared" si="55"/>
        <v>5.2024809999999998E-2</v>
      </c>
      <c r="CW43">
        <f t="shared" si="56"/>
        <v>-8.1065689999999996E-2</v>
      </c>
      <c r="CX43">
        <f t="shared" si="57"/>
        <v>-3.1770593999999999E-2</v>
      </c>
      <c r="CY43">
        <f t="shared" si="58"/>
        <v>1.4969728999999999E-2</v>
      </c>
      <c r="CZ43">
        <f t="shared" si="59"/>
        <v>-8.8593749999999999E-2</v>
      </c>
      <c r="DA43">
        <f t="shared" si="60"/>
        <v>-6.6759929999999995E-2</v>
      </c>
      <c r="DB43">
        <f t="shared" si="61"/>
        <v>9.9516824000000004E-2</v>
      </c>
      <c r="DC43">
        <f t="shared" si="62"/>
        <v>-2.7161135999999999E-2</v>
      </c>
      <c r="DD43">
        <f t="shared" si="63"/>
        <v>-9.5906740000000004E-2</v>
      </c>
      <c r="DE43">
        <f t="shared" si="64"/>
        <v>-1.6955517E-2</v>
      </c>
      <c r="DF43">
        <f t="shared" si="65"/>
        <v>-6.6288769999999997E-2</v>
      </c>
      <c r="DG43">
        <f t="shared" si="66"/>
        <v>4.3504505999999998E-2</v>
      </c>
      <c r="DH43">
        <f t="shared" si="67"/>
        <v>9.0247183999999994E-2</v>
      </c>
      <c r="DI43">
        <f t="shared" ca="1" si="17"/>
        <v>-0.89</v>
      </c>
      <c r="DL43" s="6">
        <f t="shared" ca="1" si="18"/>
        <v>0</v>
      </c>
      <c r="DM43" s="6">
        <f t="shared" ca="1" si="19"/>
        <v>5.2453447248111483E-2</v>
      </c>
      <c r="DN43" s="6">
        <f t="shared" ca="1" si="20"/>
        <v>-2.7046246953455966E-2</v>
      </c>
      <c r="DO43" s="6">
        <f t="shared" ca="1" si="21"/>
        <v>0</v>
      </c>
      <c r="DP43" s="6">
        <f t="shared" ca="1" si="22"/>
        <v>4.6123835425622491E-2</v>
      </c>
      <c r="DQ43" s="6">
        <f t="shared" ca="1" si="23"/>
        <v>0</v>
      </c>
      <c r="DR43" s="6">
        <f t="shared" ca="1" si="24"/>
        <v>2.0331601894504944E-2</v>
      </c>
      <c r="DS43" s="6">
        <f t="shared" ca="1" si="25"/>
        <v>3.477177631153492E-3</v>
      </c>
      <c r="DT43" s="6">
        <f t="shared" ca="1" si="26"/>
        <v>0</v>
      </c>
      <c r="DU43" s="6">
        <f t="shared" ca="1" si="27"/>
        <v>0</v>
      </c>
      <c r="DV43" s="6">
        <f t="shared" ca="1" si="28"/>
        <v>0</v>
      </c>
      <c r="DW43" s="6">
        <f t="shared" ca="1" si="29"/>
        <v>0</v>
      </c>
      <c r="DX43" s="6">
        <f t="shared" ca="1" si="30"/>
        <v>0</v>
      </c>
      <c r="DY43" s="6">
        <f t="shared" ca="1" si="31"/>
        <v>-3.6278314318462679E-4</v>
      </c>
      <c r="DZ43" s="6">
        <f t="shared" ca="1" si="32"/>
        <v>-2.1017890733160887E-2</v>
      </c>
      <c r="ED43" s="8">
        <f t="shared" ca="1" si="49"/>
        <v>0</v>
      </c>
      <c r="EE43" s="8">
        <f t="shared" ca="1" si="34"/>
        <v>-2.8477795727760115E-3</v>
      </c>
      <c r="EF43" s="8">
        <f t="shared" ca="1" si="35"/>
        <v>1.5809841111984555E-3</v>
      </c>
      <c r="EG43" s="8">
        <f t="shared" ca="1" si="36"/>
        <v>0</v>
      </c>
      <c r="EH43" s="8">
        <f t="shared" ca="1" si="37"/>
        <v>1.6464962348654712E-3</v>
      </c>
      <c r="EI43" s="8">
        <f t="shared" ca="1" si="38"/>
        <v>0</v>
      </c>
      <c r="EJ43" s="8">
        <f t="shared" ca="1" si="39"/>
        <v>2.0238796127430309E-3</v>
      </c>
      <c r="EK43" s="8">
        <f t="shared" ca="1" si="40"/>
        <v>2.6082711826221679E-4</v>
      </c>
      <c r="EL43" s="8">
        <f t="shared" ca="1" si="41"/>
        <v>0</v>
      </c>
      <c r="EM43" s="8">
        <f t="shared" ca="1" si="42"/>
        <v>0</v>
      </c>
      <c r="EN43" s="8">
        <f t="shared" ca="1" si="43"/>
        <v>0</v>
      </c>
      <c r="EO43" s="8">
        <f t="shared" ca="1" si="44"/>
        <v>0</v>
      </c>
      <c r="EP43" s="8">
        <f t="shared" ca="1" si="45"/>
        <v>0</v>
      </c>
      <c r="EQ43" s="8">
        <f t="shared" ca="1" si="46"/>
        <v>1.7733372392555568E-5</v>
      </c>
      <c r="ER43" s="8">
        <f t="shared" ca="1" si="47"/>
        <v>2.1312420812218714E-3</v>
      </c>
      <c r="ET43" s="6">
        <f t="shared" ca="1" si="48"/>
        <v>4.8133829579075898E-3</v>
      </c>
    </row>
    <row r="44" spans="17:150">
      <c r="Y44">
        <f t="array" aca="1" ref="Y44:Y50" ca="1">TRANSPOSE(Q8:W8)</f>
        <v>-0.317</v>
      </c>
      <c r="AA44">
        <v>6.4267340000000006E-2</v>
      </c>
      <c r="AB44">
        <v>2.7581319999999999E-2</v>
      </c>
      <c r="AC44">
        <v>-9.6165575000000003E-2</v>
      </c>
      <c r="AD44">
        <v>-3.2597250000000001E-2</v>
      </c>
      <c r="AE44">
        <v>-8.8070620000000002E-2</v>
      </c>
      <c r="AF44">
        <v>7.7912435000000004E-3</v>
      </c>
      <c r="AG44">
        <v>7.5666529999999996E-2</v>
      </c>
      <c r="AH44">
        <v>-6.954631E-2</v>
      </c>
      <c r="AI44">
        <v>1.2706019000000001E-2</v>
      </c>
      <c r="AJ44">
        <v>-6.6246559999999996E-2</v>
      </c>
      <c r="AK44">
        <v>4.4164969999999998E-2</v>
      </c>
      <c r="AL44">
        <v>5.7307452000000002E-2</v>
      </c>
      <c r="AM44">
        <v>6.5928760000000003E-2</v>
      </c>
      <c r="AN44">
        <v>1.3568856000000001E-2</v>
      </c>
      <c r="AO44">
        <v>-5.6320521999999998E-2</v>
      </c>
      <c r="CB44" s="6">
        <f ca="1"/>
        <v>-2.2844496510679713E-2</v>
      </c>
      <c r="CT44">
        <f t="shared" si="16"/>
        <v>6.4267340000000006E-2</v>
      </c>
      <c r="CU44">
        <f t="shared" si="54"/>
        <v>2.7581319999999999E-2</v>
      </c>
      <c r="CV44">
        <f t="shared" si="55"/>
        <v>-9.6165575000000003E-2</v>
      </c>
      <c r="CW44">
        <f t="shared" si="56"/>
        <v>-3.2597250000000001E-2</v>
      </c>
      <c r="CX44">
        <f t="shared" si="57"/>
        <v>-8.8070620000000002E-2</v>
      </c>
      <c r="CY44">
        <f t="shared" si="58"/>
        <v>7.7912435000000004E-3</v>
      </c>
      <c r="CZ44">
        <f t="shared" si="59"/>
        <v>7.5666529999999996E-2</v>
      </c>
      <c r="DA44">
        <f t="shared" si="60"/>
        <v>-6.954631E-2</v>
      </c>
      <c r="DB44">
        <f t="shared" si="61"/>
        <v>1.2706019000000001E-2</v>
      </c>
      <c r="DC44">
        <f t="shared" si="62"/>
        <v>-6.6246559999999996E-2</v>
      </c>
      <c r="DD44">
        <f t="shared" si="63"/>
        <v>4.4164969999999998E-2</v>
      </c>
      <c r="DE44">
        <f t="shared" si="64"/>
        <v>5.7307452000000002E-2</v>
      </c>
      <c r="DF44">
        <f t="shared" si="65"/>
        <v>6.5928760000000003E-2</v>
      </c>
      <c r="DG44">
        <f t="shared" si="66"/>
        <v>1.3568856000000001E-2</v>
      </c>
      <c r="DH44">
        <f t="shared" si="67"/>
        <v>-5.6320521999999998E-2</v>
      </c>
      <c r="DI44">
        <f t="shared" ca="1" si="17"/>
        <v>-0.317</v>
      </c>
      <c r="DL44" s="6">
        <f t="shared" ca="1" si="18"/>
        <v>0</v>
      </c>
      <c r="DM44" s="6">
        <f t="shared" ca="1" si="19"/>
        <v>1.8682857053540832E-2</v>
      </c>
      <c r="DN44" s="6">
        <f t="shared" ca="1" si="20"/>
        <v>-9.633326162073642E-3</v>
      </c>
      <c r="DO44" s="6">
        <f t="shared" ca="1" si="21"/>
        <v>0</v>
      </c>
      <c r="DP44" s="6">
        <f t="shared" ca="1" si="22"/>
        <v>1.6428377336991384E-2</v>
      </c>
      <c r="DQ44" s="6">
        <f t="shared" ca="1" si="23"/>
        <v>0</v>
      </c>
      <c r="DR44" s="6">
        <f t="shared" ca="1" si="24"/>
        <v>7.2417053938854687E-3</v>
      </c>
      <c r="DS44" s="6">
        <f t="shared" ca="1" si="25"/>
        <v>1.2385003472760192E-3</v>
      </c>
      <c r="DT44" s="6">
        <f t="shared" ca="1" si="26"/>
        <v>0</v>
      </c>
      <c r="DU44" s="6">
        <f t="shared" ca="1" si="27"/>
        <v>0</v>
      </c>
      <c r="DV44" s="6">
        <f t="shared" ca="1" si="28"/>
        <v>0</v>
      </c>
      <c r="DW44" s="6">
        <f t="shared" ca="1" si="29"/>
        <v>0</v>
      </c>
      <c r="DX44" s="6">
        <f t="shared" ca="1" si="30"/>
        <v>0</v>
      </c>
      <c r="DY44" s="6">
        <f t="shared" ca="1" si="31"/>
        <v>-1.2921601841519854E-4</v>
      </c>
      <c r="DZ44" s="6">
        <f t="shared" ca="1" si="32"/>
        <v>-7.4861475982157324E-3</v>
      </c>
      <c r="ED44" s="8">
        <f t="shared" ca="1" si="49"/>
        <v>0</v>
      </c>
      <c r="EE44" s="8">
        <f t="shared" ca="1" si="34"/>
        <v>-1.6255452962396428E-3</v>
      </c>
      <c r="EF44" s="8">
        <f t="shared" ca="1" si="35"/>
        <v>-2.9223796515405521E-3</v>
      </c>
      <c r="EG44" s="8">
        <f t="shared" ca="1" si="36"/>
        <v>0</v>
      </c>
      <c r="EH44" s="8">
        <f t="shared" ca="1" si="37"/>
        <v>4.5642188569803782E-3</v>
      </c>
      <c r="EI44" s="8">
        <f t="shared" ca="1" si="38"/>
        <v>0</v>
      </c>
      <c r="EJ44" s="8">
        <f t="shared" ca="1" si="39"/>
        <v>-1.7285637805602417E-3</v>
      </c>
      <c r="EK44" s="8">
        <f t="shared" ca="1" si="40"/>
        <v>2.7171334096771509E-4</v>
      </c>
      <c r="EL44" s="8">
        <f t="shared" ca="1" si="41"/>
        <v>0</v>
      </c>
      <c r="EM44" s="8">
        <f t="shared" ca="1" si="42"/>
        <v>0</v>
      </c>
      <c r="EN44" s="8">
        <f t="shared" ca="1" si="43"/>
        <v>0</v>
      </c>
      <c r="EO44" s="8">
        <f t="shared" ca="1" si="44"/>
        <v>0</v>
      </c>
      <c r="EP44" s="8">
        <f t="shared" ca="1" si="45"/>
        <v>0</v>
      </c>
      <c r="EQ44" s="8">
        <f t="shared" ca="1" si="46"/>
        <v>5.5309575607860477E-6</v>
      </c>
      <c r="ER44" s="8">
        <f t="shared" ca="1" si="47"/>
        <v>-1.3300433454276224E-3</v>
      </c>
      <c r="ET44" s="6">
        <f t="shared" ca="1" si="48"/>
        <v>-2.7650689182591795E-3</v>
      </c>
    </row>
    <row r="45" spans="17:150">
      <c r="Y45">
        <f ca="1"/>
        <v>-0.48609999999999998</v>
      </c>
      <c r="AA45">
        <v>-7.8838210000000006E-2</v>
      </c>
      <c r="AB45">
        <v>-3.8798680000000002E-2</v>
      </c>
      <c r="AC45">
        <v>-9.4921074999999994E-2</v>
      </c>
      <c r="AD45">
        <v>-2.7014239999999998E-2</v>
      </c>
      <c r="AE45">
        <v>-4.5313039999999999E-2</v>
      </c>
      <c r="AF45">
        <v>6.9053546E-3</v>
      </c>
      <c r="AG45">
        <v>9.5053389999999998E-3</v>
      </c>
      <c r="AH45">
        <v>-8.4416989999999997E-2</v>
      </c>
      <c r="AI45">
        <v>-7.1776405000000001E-2</v>
      </c>
      <c r="AJ45">
        <v>5.5259183000000003E-2</v>
      </c>
      <c r="AK45">
        <v>3.9349823999999999E-2</v>
      </c>
      <c r="AL45">
        <v>9.1830599999999998E-2</v>
      </c>
      <c r="AM45">
        <v>5.0340353999999997E-2</v>
      </c>
      <c r="AN45">
        <v>-6.8099049999999994E-2</v>
      </c>
      <c r="AO45">
        <v>-1.7765797999999999E-2</v>
      </c>
      <c r="CB45" s="6">
        <f ca="1"/>
        <v>-3.9069411585994319E-3</v>
      </c>
      <c r="CT45">
        <f t="shared" si="16"/>
        <v>-7.8838210000000006E-2</v>
      </c>
      <c r="CU45">
        <f t="shared" si="54"/>
        <v>-3.8798680000000002E-2</v>
      </c>
      <c r="CV45">
        <f t="shared" si="55"/>
        <v>-9.4921074999999994E-2</v>
      </c>
      <c r="CW45">
        <f t="shared" si="56"/>
        <v>-2.7014239999999998E-2</v>
      </c>
      <c r="CX45">
        <f t="shared" si="57"/>
        <v>-4.5313039999999999E-2</v>
      </c>
      <c r="CY45">
        <f t="shared" si="58"/>
        <v>6.9053546E-3</v>
      </c>
      <c r="CZ45">
        <f t="shared" si="59"/>
        <v>9.5053389999999998E-3</v>
      </c>
      <c r="DA45">
        <f t="shared" si="60"/>
        <v>-8.4416989999999997E-2</v>
      </c>
      <c r="DB45">
        <f t="shared" si="61"/>
        <v>-7.1776405000000001E-2</v>
      </c>
      <c r="DC45">
        <f t="shared" si="62"/>
        <v>5.5259183000000003E-2</v>
      </c>
      <c r="DD45">
        <f t="shared" si="63"/>
        <v>3.9349823999999999E-2</v>
      </c>
      <c r="DE45">
        <f t="shared" si="64"/>
        <v>9.1830599999999998E-2</v>
      </c>
      <c r="DF45">
        <f t="shared" si="65"/>
        <v>5.0340353999999997E-2</v>
      </c>
      <c r="DG45">
        <f t="shared" si="66"/>
        <v>-6.8099049999999994E-2</v>
      </c>
      <c r="DH45">
        <f t="shared" si="67"/>
        <v>-1.7765797999999999E-2</v>
      </c>
      <c r="DI45">
        <f t="shared" ca="1" si="17"/>
        <v>-0.48609999999999998</v>
      </c>
      <c r="DL45" s="6">
        <f t="shared" ca="1" si="18"/>
        <v>0</v>
      </c>
      <c r="DM45" s="6">
        <f t="shared" ca="1" si="19"/>
        <v>2.864901203068201E-2</v>
      </c>
      <c r="DN45" s="6">
        <f t="shared" ca="1" si="20"/>
        <v>-1.4772113083230275E-2</v>
      </c>
      <c r="DO45" s="6">
        <f t="shared" ca="1" si="21"/>
        <v>0</v>
      </c>
      <c r="DP45" s="6">
        <f t="shared" ca="1" si="22"/>
        <v>2.5191906067859655E-2</v>
      </c>
      <c r="DQ45" s="6">
        <f t="shared" ca="1" si="23"/>
        <v>0</v>
      </c>
      <c r="DR45" s="6">
        <f t="shared" ca="1" si="24"/>
        <v>1.1104709753841409E-2</v>
      </c>
      <c r="DS45" s="6">
        <f t="shared" ca="1" si="25"/>
        <v>1.8991640971951825E-3</v>
      </c>
      <c r="DT45" s="6">
        <f t="shared" ca="1" si="26"/>
        <v>0</v>
      </c>
      <c r="DU45" s="6">
        <f t="shared" ca="1" si="27"/>
        <v>0</v>
      </c>
      <c r="DV45" s="6">
        <f t="shared" ca="1" si="28"/>
        <v>0</v>
      </c>
      <c r="DW45" s="6">
        <f t="shared" ca="1" si="29"/>
        <v>0</v>
      </c>
      <c r="DX45" s="6">
        <f t="shared" ca="1" si="30"/>
        <v>0</v>
      </c>
      <c r="DY45" s="6">
        <f t="shared" ca="1" si="31"/>
        <v>-1.9814481562027762E-4</v>
      </c>
      <c r="DZ45" s="6">
        <f t="shared" ca="1" si="32"/>
        <v>-1.14795468375163E-2</v>
      </c>
      <c r="ED45" s="8">
        <f t="shared" ca="1" si="49"/>
        <v>0</v>
      </c>
      <c r="EE45" s="8">
        <f t="shared" ca="1" si="34"/>
        <v>2.2866567580633237E-3</v>
      </c>
      <c r="EF45" s="8">
        <f t="shared" ca="1" si="35"/>
        <v>-2.8845604893679945E-3</v>
      </c>
      <c r="EG45" s="8">
        <f t="shared" ca="1" si="36"/>
        <v>0</v>
      </c>
      <c r="EH45" s="8">
        <f t="shared" ca="1" si="37"/>
        <v>2.3483271905557854E-3</v>
      </c>
      <c r="EI45" s="8">
        <f t="shared" ca="1" si="38"/>
        <v>0</v>
      </c>
      <c r="EJ45" s="8">
        <f t="shared" ca="1" si="39"/>
        <v>-2.1714468361832778E-4</v>
      </c>
      <c r="EK45" s="8">
        <f t="shared" ca="1" si="40"/>
        <v>3.2981221271607644E-4</v>
      </c>
      <c r="EL45" s="8">
        <f t="shared" ca="1" si="41"/>
        <v>0</v>
      </c>
      <c r="EM45" s="8">
        <f t="shared" ca="1" si="42"/>
        <v>0</v>
      </c>
      <c r="EN45" s="8">
        <f t="shared" ca="1" si="43"/>
        <v>0</v>
      </c>
      <c r="EO45" s="8">
        <f t="shared" ca="1" si="44"/>
        <v>0</v>
      </c>
      <c r="EP45" s="8">
        <f t="shared" ca="1" si="45"/>
        <v>0</v>
      </c>
      <c r="EQ45" s="8">
        <f t="shared" ca="1" si="46"/>
        <v>-2.7758637535828153E-5</v>
      </c>
      <c r="ER45" s="8">
        <f t="shared" ca="1" si="47"/>
        <v>-4.1955011365326766E-4</v>
      </c>
      <c r="ET45" s="6">
        <f t="shared" ca="1" si="48"/>
        <v>1.4157822371597675E-3</v>
      </c>
    </row>
    <row r="46" spans="17:150">
      <c r="Y46">
        <f ca="1"/>
        <v>-0.46410000000000001</v>
      </c>
      <c r="AA46">
        <v>6.6827700000000004E-2</v>
      </c>
      <c r="AB46">
        <v>6.1526193999999999E-2</v>
      </c>
      <c r="AC46">
        <v>-7.7533279999999996E-2</v>
      </c>
      <c r="AD46">
        <v>1.6685724E-3</v>
      </c>
      <c r="AE46">
        <v>4.2893006999999997E-2</v>
      </c>
      <c r="AF46">
        <v>5.3741037999999998E-2</v>
      </c>
      <c r="AG46">
        <v>-4.467438E-2</v>
      </c>
      <c r="AH46">
        <v>2.9189348E-2</v>
      </c>
      <c r="AI46">
        <v>4.4303879999999997E-2</v>
      </c>
      <c r="AJ46">
        <v>0.10071927</v>
      </c>
      <c r="AK46">
        <v>8.9770674999999994E-2</v>
      </c>
      <c r="AL46">
        <v>-3.6776982E-2</v>
      </c>
      <c r="AM46">
        <v>-5.8909290000000003E-2</v>
      </c>
      <c r="AN46">
        <v>7.2896435999999995E-2</v>
      </c>
      <c r="AO46">
        <v>-8.1510714999999997E-2</v>
      </c>
      <c r="CB46" s="6">
        <f ca="1"/>
        <v>-2.7372292550043422E-3</v>
      </c>
      <c r="CT46">
        <f t="shared" si="16"/>
        <v>6.6827700000000004E-2</v>
      </c>
      <c r="CU46">
        <f t="shared" si="54"/>
        <v>6.1526193999999999E-2</v>
      </c>
      <c r="CV46">
        <f t="shared" si="55"/>
        <v>-7.7533279999999996E-2</v>
      </c>
      <c r="CW46">
        <f t="shared" si="56"/>
        <v>1.6685724E-3</v>
      </c>
      <c r="CX46">
        <f t="shared" si="57"/>
        <v>4.2893006999999997E-2</v>
      </c>
      <c r="CY46">
        <f t="shared" si="58"/>
        <v>5.3741037999999998E-2</v>
      </c>
      <c r="CZ46">
        <f t="shared" si="59"/>
        <v>-4.467438E-2</v>
      </c>
      <c r="DA46">
        <f t="shared" si="60"/>
        <v>2.9189348E-2</v>
      </c>
      <c r="DB46">
        <f t="shared" si="61"/>
        <v>4.4303879999999997E-2</v>
      </c>
      <c r="DC46">
        <f t="shared" si="62"/>
        <v>0.10071927</v>
      </c>
      <c r="DD46">
        <f t="shared" si="63"/>
        <v>8.9770674999999994E-2</v>
      </c>
      <c r="DE46">
        <f t="shared" si="64"/>
        <v>-3.6776982E-2</v>
      </c>
      <c r="DF46">
        <f t="shared" si="65"/>
        <v>-5.8909290000000003E-2</v>
      </c>
      <c r="DG46">
        <f t="shared" si="66"/>
        <v>7.2896435999999995E-2</v>
      </c>
      <c r="DH46">
        <f t="shared" si="67"/>
        <v>-8.1510714999999997E-2</v>
      </c>
      <c r="DI46">
        <f t="shared" ca="1" si="17"/>
        <v>-0.46410000000000001</v>
      </c>
      <c r="DL46" s="6">
        <f t="shared" ca="1" si="18"/>
        <v>0</v>
      </c>
      <c r="DM46" s="6">
        <f t="shared" ca="1" si="19"/>
        <v>2.7352409963874762E-2</v>
      </c>
      <c r="DN46" s="6">
        <f t="shared" ca="1" si="20"/>
        <v>-1.4103554169774062E-2</v>
      </c>
      <c r="DO46" s="6">
        <f t="shared" ca="1" si="21"/>
        <v>0</v>
      </c>
      <c r="DP46" s="6">
        <f t="shared" ca="1" si="22"/>
        <v>2.4051766315765617E-2</v>
      </c>
      <c r="DQ46" s="6">
        <f t="shared" ca="1" si="23"/>
        <v>0</v>
      </c>
      <c r="DR46" s="6">
        <f t="shared" ca="1" si="24"/>
        <v>1.0602130830606455E-2</v>
      </c>
      <c r="DS46" s="6">
        <f t="shared" ca="1" si="25"/>
        <v>1.8132113917059952E-3</v>
      </c>
      <c r="DT46" s="6">
        <f t="shared" ca="1" si="26"/>
        <v>0</v>
      </c>
      <c r="DU46" s="6">
        <f t="shared" ca="1" si="27"/>
        <v>0</v>
      </c>
      <c r="DV46" s="6">
        <f t="shared" ca="1" si="28"/>
        <v>0</v>
      </c>
      <c r="DW46" s="6">
        <f t="shared" ca="1" si="29"/>
        <v>0</v>
      </c>
      <c r="DX46" s="6">
        <f t="shared" ca="1" si="30"/>
        <v>0</v>
      </c>
      <c r="DY46" s="6">
        <f t="shared" ca="1" si="31"/>
        <v>-1.89177142417961E-4</v>
      </c>
      <c r="DZ46" s="6">
        <f t="shared" ca="1" si="32"/>
        <v>-1.0960003471078616E-2</v>
      </c>
      <c r="ED46" s="8">
        <f t="shared" ca="1" si="49"/>
        <v>0</v>
      </c>
      <c r="EE46" s="8">
        <f t="shared" ca="1" si="34"/>
        <v>-3.6261359228719923E-3</v>
      </c>
      <c r="EF46" s="8">
        <f t="shared" ca="1" si="35"/>
        <v>-2.356162065158931E-3</v>
      </c>
      <c r="EG46" s="8">
        <f t="shared" ca="1" si="36"/>
        <v>0</v>
      </c>
      <c r="EH46" s="8">
        <f t="shared" ca="1" si="37"/>
        <v>-2.2229101076158128E-3</v>
      </c>
      <c r="EI46" s="8">
        <f t="shared" ca="1" si="38"/>
        <v>0</v>
      </c>
      <c r="EJ46" s="8">
        <f t="shared" ca="1" si="39"/>
        <v>1.0205637180267795E-3</v>
      </c>
      <c r="EK46" s="8">
        <f t="shared" ca="1" si="40"/>
        <v>-1.1404106509388193E-4</v>
      </c>
      <c r="EL46" s="8">
        <f t="shared" ca="1" si="41"/>
        <v>0</v>
      </c>
      <c r="EM46" s="8">
        <f t="shared" ca="1" si="42"/>
        <v>0</v>
      </c>
      <c r="EN46" s="8">
        <f t="shared" ca="1" si="43"/>
        <v>0</v>
      </c>
      <c r="EO46" s="8">
        <f t="shared" ca="1" si="44"/>
        <v>0</v>
      </c>
      <c r="EP46" s="8">
        <f t="shared" ca="1" si="45"/>
        <v>0</v>
      </c>
      <c r="EQ46" s="8">
        <f t="shared" ca="1" si="46"/>
        <v>2.9714155257344921E-5</v>
      </c>
      <c r="ER46" s="8">
        <f t="shared" ca="1" si="47"/>
        <v>-1.9249250578110316E-3</v>
      </c>
      <c r="ET46" s="6">
        <f t="shared" ca="1" si="48"/>
        <v>-9.1938963452675247E-3</v>
      </c>
    </row>
    <row r="47" spans="17:150">
      <c r="Y47">
        <f ca="1"/>
        <v>-0.57010000000000005</v>
      </c>
      <c r="AA47">
        <v>-1.5125900499999999E-2</v>
      </c>
      <c r="AB47">
        <v>-3.2459490000000001E-2</v>
      </c>
      <c r="AC47">
        <v>3.1596124000000003E-2</v>
      </c>
      <c r="AD47">
        <v>-9.1585609999999998E-2</v>
      </c>
      <c r="AE47">
        <v>-7.2380269999999997E-2</v>
      </c>
      <c r="AF47">
        <v>-1.2481212999999999E-3</v>
      </c>
      <c r="AG47">
        <v>-3.3586249E-3</v>
      </c>
      <c r="AH47">
        <v>-7.5845010000000004E-2</v>
      </c>
      <c r="AI47">
        <v>4.3891041999999998E-2</v>
      </c>
      <c r="AJ47">
        <v>-2.2383146E-2</v>
      </c>
      <c r="AK47">
        <v>-5.1427405000000002E-2</v>
      </c>
      <c r="AL47">
        <v>-2.4555467000000001E-2</v>
      </c>
      <c r="AM47">
        <v>-4.1424427E-2</v>
      </c>
      <c r="AN47">
        <v>-1.5702701999999999E-2</v>
      </c>
      <c r="AO47">
        <v>-6.9822855000000003E-2</v>
      </c>
      <c r="CB47" s="6">
        <f ca="1"/>
        <v>-1.2062615350203615E-2</v>
      </c>
      <c r="CT47">
        <f t="shared" si="16"/>
        <v>-1.5125900499999999E-2</v>
      </c>
      <c r="CU47">
        <f t="shared" si="54"/>
        <v>-3.2459490000000001E-2</v>
      </c>
      <c r="CV47">
        <f t="shared" si="55"/>
        <v>3.1596124000000003E-2</v>
      </c>
      <c r="CW47">
        <f t="shared" si="56"/>
        <v>-9.1585609999999998E-2</v>
      </c>
      <c r="CX47">
        <f t="shared" si="57"/>
        <v>-7.2380269999999997E-2</v>
      </c>
      <c r="CY47">
        <f t="shared" si="58"/>
        <v>-1.2481212999999999E-3</v>
      </c>
      <c r="CZ47">
        <f t="shared" si="59"/>
        <v>-3.3586249E-3</v>
      </c>
      <c r="DA47">
        <f t="shared" si="60"/>
        <v>-7.5845010000000004E-2</v>
      </c>
      <c r="DB47">
        <f t="shared" si="61"/>
        <v>4.3891041999999998E-2</v>
      </c>
      <c r="DC47">
        <f t="shared" si="62"/>
        <v>-2.2383146E-2</v>
      </c>
      <c r="DD47">
        <f t="shared" si="63"/>
        <v>-5.1427405000000002E-2</v>
      </c>
      <c r="DE47">
        <f t="shared" si="64"/>
        <v>-2.4555467000000001E-2</v>
      </c>
      <c r="DF47">
        <f t="shared" si="65"/>
        <v>-4.1424427E-2</v>
      </c>
      <c r="DG47">
        <f t="shared" si="66"/>
        <v>-1.5702701999999999E-2</v>
      </c>
      <c r="DH47">
        <f t="shared" si="67"/>
        <v>-6.9822855000000003E-2</v>
      </c>
      <c r="DI47">
        <f t="shared" ca="1" si="17"/>
        <v>-0.57010000000000005</v>
      </c>
      <c r="DL47" s="6">
        <f t="shared" ca="1" si="18"/>
        <v>0</v>
      </c>
      <c r="DM47" s="6">
        <f t="shared" ca="1" si="19"/>
        <v>3.3599674467582427E-2</v>
      </c>
      <c r="DN47" s="6">
        <f t="shared" ca="1" si="20"/>
        <v>-1.7324792570972188E-2</v>
      </c>
      <c r="DO47" s="6">
        <f t="shared" ca="1" si="21"/>
        <v>0</v>
      </c>
      <c r="DP47" s="6">
        <f t="shared" ca="1" si="22"/>
        <v>2.9545166939491444E-2</v>
      </c>
      <c r="DQ47" s="6">
        <f t="shared" ca="1" si="23"/>
        <v>0</v>
      </c>
      <c r="DR47" s="6">
        <f t="shared" ca="1" si="24"/>
        <v>1.3023647460738506E-2</v>
      </c>
      <c r="DS47" s="6">
        <f t="shared" ca="1" si="25"/>
        <v>2.2273471545175348E-3</v>
      </c>
      <c r="DT47" s="6">
        <f t="shared" ca="1" si="26"/>
        <v>0</v>
      </c>
      <c r="DU47" s="6">
        <f t="shared" ca="1" si="27"/>
        <v>0</v>
      </c>
      <c r="DV47" s="6">
        <f t="shared" ca="1" si="28"/>
        <v>0</v>
      </c>
      <c r="DW47" s="6">
        <f t="shared" ca="1" si="29"/>
        <v>0</v>
      </c>
      <c r="DX47" s="6">
        <f t="shared" ca="1" si="30"/>
        <v>0</v>
      </c>
      <c r="DY47" s="6">
        <f t="shared" ca="1" si="31"/>
        <v>-2.3238502239275927E-4</v>
      </c>
      <c r="DZ47" s="6">
        <f t="shared" ca="1" si="32"/>
        <v>-1.3463257873005645E-2</v>
      </c>
      <c r="ED47" s="8">
        <f t="shared" ca="1" si="49"/>
        <v>0</v>
      </c>
      <c r="EE47" s="8">
        <f t="shared" ca="1" si="34"/>
        <v>1.9130473555231484E-3</v>
      </c>
      <c r="EF47" s="8">
        <f t="shared" ca="1" si="35"/>
        <v>9.6017592413035629E-4</v>
      </c>
      <c r="EG47" s="8">
        <f t="shared" ca="1" si="36"/>
        <v>0</v>
      </c>
      <c r="EH47" s="8">
        <f t="shared" ca="1" si="37"/>
        <v>3.751073777013619E-3</v>
      </c>
      <c r="EI47" s="8">
        <f t="shared" ca="1" si="38"/>
        <v>0</v>
      </c>
      <c r="EJ47" s="8">
        <f t="shared" ca="1" si="39"/>
        <v>7.6726094808732002E-5</v>
      </c>
      <c r="EK47" s="8">
        <f t="shared" ca="1" si="40"/>
        <v>2.9632199124338533E-4</v>
      </c>
      <c r="EL47" s="8">
        <f t="shared" ca="1" si="41"/>
        <v>0</v>
      </c>
      <c r="EM47" s="8">
        <f t="shared" ca="1" si="42"/>
        <v>0</v>
      </c>
      <c r="EN47" s="8">
        <f t="shared" ca="1" si="43"/>
        <v>0</v>
      </c>
      <c r="EO47" s="8">
        <f t="shared" ca="1" si="44"/>
        <v>0</v>
      </c>
      <c r="EP47" s="8">
        <f t="shared" ca="1" si="45"/>
        <v>0</v>
      </c>
      <c r="EQ47" s="8">
        <f t="shared" ca="1" si="46"/>
        <v>-6.4007590876983424E-6</v>
      </c>
      <c r="ER47" s="8">
        <f t="shared" ca="1" si="47"/>
        <v>-1.6489091427722882E-3</v>
      </c>
      <c r="ET47" s="6">
        <f t="shared" ca="1" si="48"/>
        <v>5.3420352408592546E-3</v>
      </c>
    </row>
    <row r="48" spans="17:150">
      <c r="Y48">
        <f ca="1"/>
        <v>-0.73130000000000006</v>
      </c>
      <c r="AA48">
        <v>-2.3491003E-2</v>
      </c>
      <c r="AB48">
        <v>-3.3559948E-3</v>
      </c>
      <c r="AC48">
        <v>-8.7375834999999999E-2</v>
      </c>
      <c r="AD48">
        <v>1.8720700999999999E-2</v>
      </c>
      <c r="AE48">
        <v>-8.7358400000000003E-2</v>
      </c>
      <c r="AF48">
        <v>8.6584659999999994E-2</v>
      </c>
      <c r="AG48">
        <v>7.4909390000000006E-2</v>
      </c>
      <c r="AH48">
        <v>-3.8025558000000001E-2</v>
      </c>
      <c r="AI48">
        <v>-4.9554616000000003E-2</v>
      </c>
      <c r="AJ48">
        <v>-6.8061456000000006E-2</v>
      </c>
      <c r="AK48">
        <v>4.3388379999999997E-2</v>
      </c>
      <c r="AL48">
        <v>5.2985473999999998E-2</v>
      </c>
      <c r="AM48">
        <v>-2.3748785000000001E-2</v>
      </c>
      <c r="AN48">
        <v>-2.6155971E-2</v>
      </c>
      <c r="AO48">
        <v>1.9600533E-2</v>
      </c>
      <c r="CB48" s="6">
        <f ca="1"/>
        <v>-8.0115114354322892E-2</v>
      </c>
      <c r="CT48">
        <f t="shared" si="16"/>
        <v>-2.3491003E-2</v>
      </c>
      <c r="CU48">
        <f t="shared" si="54"/>
        <v>-3.3559948E-3</v>
      </c>
      <c r="CV48">
        <f t="shared" si="55"/>
        <v>-8.7375834999999999E-2</v>
      </c>
      <c r="CW48">
        <f t="shared" si="56"/>
        <v>1.8720700999999999E-2</v>
      </c>
      <c r="CX48">
        <f t="shared" si="57"/>
        <v>-8.7358400000000003E-2</v>
      </c>
      <c r="CY48">
        <f t="shared" si="58"/>
        <v>8.6584659999999994E-2</v>
      </c>
      <c r="CZ48">
        <f t="shared" si="59"/>
        <v>7.4909390000000006E-2</v>
      </c>
      <c r="DA48">
        <f t="shared" si="60"/>
        <v>-3.8025558000000001E-2</v>
      </c>
      <c r="DB48">
        <f t="shared" si="61"/>
        <v>-4.9554616000000003E-2</v>
      </c>
      <c r="DC48">
        <f t="shared" si="62"/>
        <v>-6.8061456000000006E-2</v>
      </c>
      <c r="DD48">
        <f t="shared" si="63"/>
        <v>4.3388379999999997E-2</v>
      </c>
      <c r="DE48">
        <f t="shared" si="64"/>
        <v>5.2985473999999998E-2</v>
      </c>
      <c r="DF48">
        <f t="shared" si="65"/>
        <v>-2.3748785000000001E-2</v>
      </c>
      <c r="DG48">
        <f t="shared" si="66"/>
        <v>-2.6155971E-2</v>
      </c>
      <c r="DH48">
        <f t="shared" si="67"/>
        <v>1.9600533E-2</v>
      </c>
      <c r="DI48">
        <f t="shared" ca="1" si="17"/>
        <v>-0.73130000000000006</v>
      </c>
      <c r="DL48" s="6">
        <f t="shared" ca="1" si="18"/>
        <v>0</v>
      </c>
      <c r="DM48" s="6">
        <f t="shared" ca="1" si="19"/>
        <v>4.3100231429824637E-2</v>
      </c>
      <c r="DN48" s="6">
        <f t="shared" ca="1" si="20"/>
        <v>-2.2223506064115002E-2</v>
      </c>
      <c r="DO48" s="6">
        <f t="shared" ca="1" si="21"/>
        <v>0</v>
      </c>
      <c r="DP48" s="6">
        <f t="shared" ca="1" si="22"/>
        <v>3.7899281850289589E-2</v>
      </c>
      <c r="DQ48" s="6">
        <f t="shared" ca="1" si="23"/>
        <v>0</v>
      </c>
      <c r="DR48" s="6">
        <f t="shared" ca="1" si="24"/>
        <v>1.6706180298260074E-2</v>
      </c>
      <c r="DS48" s="6">
        <f t="shared" ca="1" si="25"/>
        <v>2.8571460692837628E-3</v>
      </c>
      <c r="DT48" s="6">
        <f t="shared" ca="1" si="26"/>
        <v>0</v>
      </c>
      <c r="DU48" s="6">
        <f t="shared" ca="1" si="27"/>
        <v>0</v>
      </c>
      <c r="DV48" s="6">
        <f t="shared" ca="1" si="28"/>
        <v>0</v>
      </c>
      <c r="DW48" s="6">
        <f t="shared" ca="1" si="29"/>
        <v>0</v>
      </c>
      <c r="DX48" s="6">
        <f t="shared" ca="1" si="30"/>
        <v>0</v>
      </c>
      <c r="DY48" s="6">
        <f t="shared" ca="1" si="31"/>
        <v>-2.980936096751883E-4</v>
      </c>
      <c r="DZ48" s="6">
        <f t="shared" ca="1" si="32"/>
        <v>-1.7270093812539952E-2</v>
      </c>
      <c r="ED48" s="8">
        <f t="shared" ca="1" si="49"/>
        <v>0</v>
      </c>
      <c r="EE48" s="8">
        <f t="shared" ca="1" si="34"/>
        <v>1.9779044517610837E-4</v>
      </c>
      <c r="EF48" s="8">
        <f t="shared" ca="1" si="35"/>
        <v>-2.655267877724069E-3</v>
      </c>
      <c r="EG48" s="8">
        <f t="shared" ca="1" si="36"/>
        <v>0</v>
      </c>
      <c r="EH48" s="8">
        <f t="shared" ca="1" si="37"/>
        <v>4.5273083872423596E-3</v>
      </c>
      <c r="EI48" s="8">
        <f t="shared" ca="1" si="38"/>
        <v>0</v>
      </c>
      <c r="EJ48" s="8">
        <f t="shared" ca="1" si="39"/>
        <v>-1.7112672984721459E-3</v>
      </c>
      <c r="EK48" s="8">
        <f t="shared" ca="1" si="40"/>
        <v>1.4856361762890982E-4</v>
      </c>
      <c r="EL48" s="8">
        <f t="shared" ca="1" si="41"/>
        <v>0</v>
      </c>
      <c r="EM48" s="8">
        <f t="shared" ca="1" si="42"/>
        <v>0</v>
      </c>
      <c r="EN48" s="8">
        <f t="shared" ca="1" si="43"/>
        <v>0</v>
      </c>
      <c r="EO48" s="8">
        <f t="shared" ca="1" si="44"/>
        <v>0</v>
      </c>
      <c r="EP48" s="8">
        <f t="shared" ca="1" si="45"/>
        <v>0</v>
      </c>
      <c r="EQ48" s="8">
        <f t="shared" ca="1" si="46"/>
        <v>-1.0661736373512299E-5</v>
      </c>
      <c r="ER48" s="8">
        <f t="shared" ca="1" si="47"/>
        <v>4.6287849539967886E-4</v>
      </c>
      <c r="ET48" s="6">
        <f t="shared" ca="1" si="48"/>
        <v>9.5934403287732944E-4</v>
      </c>
    </row>
    <row r="49" spans="25:150">
      <c r="Y49">
        <f ca="1"/>
        <v>-0.89</v>
      </c>
      <c r="AA49">
        <v>2.0332507999999999E-2</v>
      </c>
      <c r="AB49">
        <v>-3.8478024E-2</v>
      </c>
      <c r="AC49">
        <v>-7.7109456000000007E-2</v>
      </c>
      <c r="AD49">
        <v>-4.2011403000000003E-2</v>
      </c>
      <c r="AE49">
        <v>7.2229475000000001E-2</v>
      </c>
      <c r="AF49">
        <v>5.2627920000000002E-2</v>
      </c>
      <c r="AG49">
        <v>-8.4273550000000003E-2</v>
      </c>
      <c r="AH49">
        <v>-5.0778932999999998E-2</v>
      </c>
      <c r="AI49">
        <v>5.0653517000000002E-2</v>
      </c>
      <c r="AJ49">
        <v>-5.2087753999999998E-3</v>
      </c>
      <c r="AK49">
        <v>-3.3421329999999999E-2</v>
      </c>
      <c r="AL49">
        <v>-8.6482290000000003E-2</v>
      </c>
      <c r="AM49">
        <v>1.5720620000000001E-2</v>
      </c>
      <c r="AN49">
        <v>8.2323073999999996E-2</v>
      </c>
      <c r="AO49">
        <v>-2.4973094000000001E-2</v>
      </c>
      <c r="CB49" s="6">
        <f ca="1"/>
        <v>-8.8969312431071867E-2</v>
      </c>
      <c r="CT49">
        <f t="shared" si="16"/>
        <v>2.0332507999999999E-2</v>
      </c>
      <c r="CU49">
        <f t="shared" si="54"/>
        <v>-3.8478024E-2</v>
      </c>
      <c r="CV49">
        <f t="shared" si="55"/>
        <v>-7.7109456000000007E-2</v>
      </c>
      <c r="CW49">
        <f t="shared" si="56"/>
        <v>-4.2011403000000003E-2</v>
      </c>
      <c r="CX49">
        <f t="shared" si="57"/>
        <v>7.2229475000000001E-2</v>
      </c>
      <c r="CY49">
        <f t="shared" si="58"/>
        <v>5.2627920000000002E-2</v>
      </c>
      <c r="CZ49">
        <f t="shared" si="59"/>
        <v>-8.4273550000000003E-2</v>
      </c>
      <c r="DA49">
        <f t="shared" si="60"/>
        <v>-5.0778932999999998E-2</v>
      </c>
      <c r="DB49">
        <f t="shared" si="61"/>
        <v>5.0653517000000002E-2</v>
      </c>
      <c r="DC49">
        <f t="shared" si="62"/>
        <v>-5.2087753999999998E-3</v>
      </c>
      <c r="DD49">
        <f t="shared" si="63"/>
        <v>-3.3421329999999999E-2</v>
      </c>
      <c r="DE49">
        <f t="shared" si="64"/>
        <v>-8.6482290000000003E-2</v>
      </c>
      <c r="DF49">
        <f t="shared" si="65"/>
        <v>1.5720620000000001E-2</v>
      </c>
      <c r="DG49">
        <f t="shared" si="66"/>
        <v>8.2323073999999996E-2</v>
      </c>
      <c r="DH49">
        <f t="shared" si="67"/>
        <v>-2.4973094000000001E-2</v>
      </c>
      <c r="DI49">
        <f t="shared" ca="1" si="17"/>
        <v>-0.89</v>
      </c>
      <c r="DL49" s="6">
        <f t="shared" ca="1" si="18"/>
        <v>0</v>
      </c>
      <c r="DM49" s="6">
        <f t="shared" ca="1" si="19"/>
        <v>5.2453447248111483E-2</v>
      </c>
      <c r="DN49" s="6">
        <f t="shared" ca="1" si="20"/>
        <v>-2.7046246953455966E-2</v>
      </c>
      <c r="DO49" s="6">
        <f t="shared" ca="1" si="21"/>
        <v>0</v>
      </c>
      <c r="DP49" s="6">
        <f t="shared" ca="1" si="22"/>
        <v>4.6123835425622491E-2</v>
      </c>
      <c r="DQ49" s="6">
        <f t="shared" ca="1" si="23"/>
        <v>0</v>
      </c>
      <c r="DR49" s="6">
        <f t="shared" ca="1" si="24"/>
        <v>2.0331601894504944E-2</v>
      </c>
      <c r="DS49" s="6">
        <f t="shared" ca="1" si="25"/>
        <v>3.477177631153492E-3</v>
      </c>
      <c r="DT49" s="6">
        <f t="shared" ca="1" si="26"/>
        <v>0</v>
      </c>
      <c r="DU49" s="6">
        <f t="shared" ca="1" si="27"/>
        <v>0</v>
      </c>
      <c r="DV49" s="6">
        <f t="shared" ca="1" si="28"/>
        <v>0</v>
      </c>
      <c r="DW49" s="6">
        <f t="shared" ca="1" si="29"/>
        <v>0</v>
      </c>
      <c r="DX49" s="6">
        <f t="shared" ca="1" si="30"/>
        <v>0</v>
      </c>
      <c r="DY49" s="6">
        <f t="shared" ca="1" si="31"/>
        <v>-3.6278314318462679E-4</v>
      </c>
      <c r="DZ49" s="6">
        <f t="shared" ca="1" si="32"/>
        <v>-2.1017890733160887E-2</v>
      </c>
      <c r="ED49" s="8">
        <f t="shared" ca="1" si="49"/>
        <v>0</v>
      </c>
      <c r="EE49" s="8">
        <f t="shared" ca="1" si="34"/>
        <v>2.2677584293208622E-3</v>
      </c>
      <c r="EF49" s="8">
        <f t="shared" ca="1" si="35"/>
        <v>-2.3432824600254465E-3</v>
      </c>
      <c r="EG49" s="8">
        <f t="shared" ca="1" si="36"/>
        <v>0</v>
      </c>
      <c r="EH49" s="8">
        <f t="shared" ca="1" si="37"/>
        <v>-3.7432588963810273E-3</v>
      </c>
      <c r="EI49" s="8">
        <f t="shared" ca="1" si="38"/>
        <v>0</v>
      </c>
      <c r="EJ49" s="8">
        <f t="shared" ca="1" si="39"/>
        <v>1.9251868189175923E-3</v>
      </c>
      <c r="EK49" s="8">
        <f t="shared" ca="1" si="40"/>
        <v>1.9839030332746279E-4</v>
      </c>
      <c r="EL49" s="8">
        <f t="shared" ca="1" si="41"/>
        <v>0</v>
      </c>
      <c r="EM49" s="8">
        <f t="shared" ca="1" si="42"/>
        <v>0</v>
      </c>
      <c r="EN49" s="8">
        <f t="shared" ca="1" si="43"/>
        <v>0</v>
      </c>
      <c r="EO49" s="8">
        <f t="shared" ca="1" si="44"/>
        <v>0</v>
      </c>
      <c r="EP49" s="8">
        <f t="shared" ca="1" si="45"/>
        <v>0</v>
      </c>
      <c r="EQ49" s="8">
        <f t="shared" ca="1" si="46"/>
        <v>3.3556655665551267E-5</v>
      </c>
      <c r="ER49" s="8">
        <f t="shared" ca="1" si="47"/>
        <v>-5.8975478759657959E-4</v>
      </c>
      <c r="ET49" s="6">
        <f t="shared" ca="1" si="48"/>
        <v>-2.2514039367715847E-3</v>
      </c>
    </row>
    <row r="50" spans="25:150">
      <c r="Y50">
        <f ca="1"/>
        <v>-0.45369999999999999</v>
      </c>
      <c r="AA50">
        <v>7.9009250000000003E-2</v>
      </c>
      <c r="AB50">
        <v>-9.5820195999999996E-2</v>
      </c>
      <c r="AC50">
        <v>-4.896238E-2</v>
      </c>
      <c r="AD50">
        <v>-2.5864064999999999E-2</v>
      </c>
      <c r="AE50">
        <v>5.3924010000000001E-2</v>
      </c>
      <c r="AF50">
        <v>-7.6329859999999999E-2</v>
      </c>
      <c r="AG50">
        <v>-5.3556630000000001E-2</v>
      </c>
      <c r="AH50">
        <v>2.6997879999999998E-2</v>
      </c>
      <c r="AI50">
        <v>-6.2664150000000002E-2</v>
      </c>
      <c r="AJ50">
        <v>-8.7763079999999993E-2</v>
      </c>
      <c r="AK50">
        <v>-2.5105827000000001E-2</v>
      </c>
      <c r="AL50">
        <v>5.9793754999999997E-2</v>
      </c>
      <c r="AM50">
        <v>-3.7054412000000002E-2</v>
      </c>
      <c r="AN50">
        <v>-5.1458243000000001E-2</v>
      </c>
      <c r="AO50">
        <v>1.1567645E-2</v>
      </c>
      <c r="CB50" s="6">
        <f ca="1"/>
        <v>-1.5366051571879862E-2</v>
      </c>
      <c r="CT50">
        <f t="shared" si="16"/>
        <v>7.9009250000000003E-2</v>
      </c>
      <c r="CU50">
        <f t="shared" si="54"/>
        <v>-9.5820195999999996E-2</v>
      </c>
      <c r="CV50">
        <f t="shared" si="55"/>
        <v>-4.896238E-2</v>
      </c>
      <c r="CW50">
        <f t="shared" si="56"/>
        <v>-2.5864064999999999E-2</v>
      </c>
      <c r="CX50">
        <f t="shared" si="57"/>
        <v>5.3924010000000001E-2</v>
      </c>
      <c r="CY50">
        <f t="shared" si="58"/>
        <v>-7.6329859999999999E-2</v>
      </c>
      <c r="CZ50">
        <f t="shared" si="59"/>
        <v>-5.3556630000000001E-2</v>
      </c>
      <c r="DA50">
        <f t="shared" si="60"/>
        <v>2.6997879999999998E-2</v>
      </c>
      <c r="DB50">
        <f t="shared" si="61"/>
        <v>-6.2664150000000002E-2</v>
      </c>
      <c r="DC50">
        <f t="shared" si="62"/>
        <v>-8.7763079999999993E-2</v>
      </c>
      <c r="DD50">
        <f t="shared" si="63"/>
        <v>-2.5105827000000001E-2</v>
      </c>
      <c r="DE50">
        <f t="shared" si="64"/>
        <v>5.9793754999999997E-2</v>
      </c>
      <c r="DF50">
        <f t="shared" si="65"/>
        <v>-3.7054412000000002E-2</v>
      </c>
      <c r="DG50">
        <f t="shared" si="66"/>
        <v>-5.1458243000000001E-2</v>
      </c>
      <c r="DH50">
        <f t="shared" si="67"/>
        <v>1.1567645E-2</v>
      </c>
      <c r="DI50">
        <f t="shared" ca="1" si="17"/>
        <v>-0.45369999999999999</v>
      </c>
      <c r="DL50" s="6">
        <f t="shared" ca="1" si="18"/>
        <v>0</v>
      </c>
      <c r="DM50" s="6">
        <f t="shared" ca="1" si="19"/>
        <v>2.6739470805020423E-2</v>
      </c>
      <c r="DN50" s="6">
        <f t="shared" ca="1" si="20"/>
        <v>-1.3787508137958395E-2</v>
      </c>
      <c r="DO50" s="6">
        <f t="shared" ca="1" si="21"/>
        <v>0</v>
      </c>
      <c r="DP50" s="6">
        <f t="shared" ca="1" si="22"/>
        <v>2.3512791160230251E-2</v>
      </c>
      <c r="DQ50" s="6">
        <f t="shared" ca="1" si="23"/>
        <v>0</v>
      </c>
      <c r="DR50" s="6">
        <f t="shared" ca="1" si="24"/>
        <v>1.0364548066895386E-2</v>
      </c>
      <c r="DS50" s="6">
        <f t="shared" ca="1" si="25"/>
        <v>1.7725792036565611E-3</v>
      </c>
      <c r="DT50" s="6">
        <f t="shared" ca="1" si="26"/>
        <v>0</v>
      </c>
      <c r="DU50" s="6">
        <f t="shared" ca="1" si="27"/>
        <v>0</v>
      </c>
      <c r="DV50" s="6">
        <f t="shared" ca="1" si="28"/>
        <v>0</v>
      </c>
      <c r="DW50" s="6">
        <f t="shared" ca="1" si="29"/>
        <v>0</v>
      </c>
      <c r="DX50" s="6">
        <f t="shared" ca="1" si="30"/>
        <v>0</v>
      </c>
      <c r="DY50" s="6">
        <f t="shared" ca="1" si="31"/>
        <v>-1.8493787872232042E-4</v>
      </c>
      <c r="DZ50" s="6">
        <f t="shared" ca="1" si="32"/>
        <v>-1.0714401152398982E-2</v>
      </c>
      <c r="ED50" s="8">
        <f t="shared" ca="1" si="49"/>
        <v>0</v>
      </c>
      <c r="EE50" s="8">
        <f t="shared" ca="1" si="34"/>
        <v>5.647302917067081E-3</v>
      </c>
      <c r="EF50" s="8">
        <f t="shared" ca="1" si="35"/>
        <v>-1.4879197987741049E-3</v>
      </c>
      <c r="EG50" s="8">
        <f t="shared" ca="1" si="36"/>
        <v>0</v>
      </c>
      <c r="EH50" s="8">
        <f t="shared" ca="1" si="37"/>
        <v>-2.7945866996962041E-3</v>
      </c>
      <c r="EI50" s="8">
        <f t="shared" ca="1" si="38"/>
        <v>0</v>
      </c>
      <c r="EJ50" s="8">
        <f t="shared" ca="1" si="39"/>
        <v>1.2234742471587644E-3</v>
      </c>
      <c r="EK50" s="8">
        <f t="shared" ca="1" si="40"/>
        <v>-1.0547912856692835E-4</v>
      </c>
      <c r="EL50" s="8">
        <f t="shared" ca="1" si="41"/>
        <v>0</v>
      </c>
      <c r="EM50" s="8">
        <f t="shared" ca="1" si="42"/>
        <v>0</v>
      </c>
      <c r="EN50" s="8">
        <f t="shared" ca="1" si="43"/>
        <v>0</v>
      </c>
      <c r="EO50" s="8">
        <f t="shared" ca="1" si="44"/>
        <v>0</v>
      </c>
      <c r="EP50" s="8">
        <f t="shared" ca="1" si="45"/>
        <v>0</v>
      </c>
      <c r="EQ50" s="8">
        <f t="shared" ca="1" si="46"/>
        <v>-2.0975486672245304E-5</v>
      </c>
      <c r="ER50" s="8">
        <f t="shared" ca="1" si="47"/>
        <v>2.7317696477527516E-4</v>
      </c>
      <c r="ET50" s="6">
        <f t="shared" ca="1" si="48"/>
        <v>2.734993015291638E-3</v>
      </c>
    </row>
    <row r="51" spans="25:150">
      <c r="Y51">
        <f t="array" aca="1" ref="Y51:Y57" ca="1">TRANSPOSE(Q10:W10)</f>
        <v>0.28570000000000001</v>
      </c>
      <c r="AA51">
        <v>-5.4913429999999999E-2</v>
      </c>
      <c r="AB51">
        <v>1.628752E-2</v>
      </c>
      <c r="AC51">
        <v>-9.3104279999999998E-2</v>
      </c>
      <c r="AD51">
        <v>-5.2173596000000003E-2</v>
      </c>
      <c r="AE51">
        <v>-1.1046230999999999E-3</v>
      </c>
      <c r="AF51" s="4">
        <v>-1.15484E-6</v>
      </c>
      <c r="AG51">
        <v>-7.3048219999999997E-2</v>
      </c>
      <c r="AH51">
        <v>-9.9172844999999996E-2</v>
      </c>
      <c r="AI51">
        <v>3.4999891999999998E-2</v>
      </c>
      <c r="AJ51">
        <v>-8.2030030000000004E-2</v>
      </c>
      <c r="AK51">
        <v>5.8941036000000002E-2</v>
      </c>
      <c r="AL51">
        <v>-6.3449025000000006E-2</v>
      </c>
      <c r="AM51">
        <v>9.6633330000000003E-2</v>
      </c>
      <c r="AN51">
        <v>2.0511992E-2</v>
      </c>
      <c r="AO51">
        <v>-7.7254324999999997E-4</v>
      </c>
      <c r="CB51" s="6">
        <f ca="1"/>
        <v>4.0762150919620787E-4</v>
      </c>
      <c r="CT51">
        <f t="shared" si="16"/>
        <v>-5.4913429999999999E-2</v>
      </c>
      <c r="CU51">
        <f t="shared" si="54"/>
        <v>1.628752E-2</v>
      </c>
      <c r="CV51">
        <f t="shared" si="55"/>
        <v>-9.3104279999999998E-2</v>
      </c>
      <c r="CW51">
        <f t="shared" si="56"/>
        <v>-5.2173596000000003E-2</v>
      </c>
      <c r="CX51">
        <f t="shared" si="57"/>
        <v>-1.1046230999999999E-3</v>
      </c>
      <c r="CY51">
        <f t="shared" si="58"/>
        <v>-1.15484E-6</v>
      </c>
      <c r="CZ51">
        <f t="shared" si="59"/>
        <v>-7.3048219999999997E-2</v>
      </c>
      <c r="DA51">
        <f t="shared" si="60"/>
        <v>-9.9172844999999996E-2</v>
      </c>
      <c r="DB51">
        <f t="shared" si="61"/>
        <v>3.4999891999999998E-2</v>
      </c>
      <c r="DC51">
        <f t="shared" si="62"/>
        <v>-8.2030030000000004E-2</v>
      </c>
      <c r="DD51">
        <f t="shared" si="63"/>
        <v>5.8941036000000002E-2</v>
      </c>
      <c r="DE51">
        <f t="shared" si="64"/>
        <v>-6.3449025000000006E-2</v>
      </c>
      <c r="DF51">
        <f t="shared" si="65"/>
        <v>9.6633330000000003E-2</v>
      </c>
      <c r="DG51">
        <f t="shared" si="66"/>
        <v>2.0511992E-2</v>
      </c>
      <c r="DH51">
        <f t="shared" si="67"/>
        <v>-7.7254324999999997E-4</v>
      </c>
      <c r="DI51">
        <f t="shared" ca="1" si="17"/>
        <v>0.28570000000000001</v>
      </c>
      <c r="DL51" s="6">
        <f t="shared" ca="1" si="18"/>
        <v>0</v>
      </c>
      <c r="DM51" s="6">
        <f t="shared" ca="1" si="19"/>
        <v>-1.6838145931219607E-2</v>
      </c>
      <c r="DN51" s="6">
        <f t="shared" ca="1" si="20"/>
        <v>8.6821491624745738E-3</v>
      </c>
      <c r="DO51" s="6">
        <f t="shared" ca="1" si="21"/>
        <v>0</v>
      </c>
      <c r="DP51" s="6">
        <f t="shared" ca="1" si="22"/>
        <v>-1.4806269416966682E-2</v>
      </c>
      <c r="DQ51" s="6">
        <f t="shared" ca="1" si="23"/>
        <v>0</v>
      </c>
      <c r="DR51" s="6">
        <f t="shared" ca="1" si="24"/>
        <v>-6.5266726531011945E-3</v>
      </c>
      <c r="DS51" s="6">
        <f t="shared" ca="1" si="25"/>
        <v>-1.1162130890118569E-3</v>
      </c>
      <c r="DT51" s="6">
        <f t="shared" ca="1" si="26"/>
        <v>0</v>
      </c>
      <c r="DU51" s="6">
        <f t="shared" ca="1" si="27"/>
        <v>0</v>
      </c>
      <c r="DV51" s="6">
        <f t="shared" ca="1" si="28"/>
        <v>0</v>
      </c>
      <c r="DW51" s="6">
        <f t="shared" ca="1" si="29"/>
        <v>0</v>
      </c>
      <c r="DX51" s="6">
        <f t="shared" ca="1" si="30"/>
        <v>0</v>
      </c>
      <c r="DY51" s="6">
        <f t="shared" ca="1" si="31"/>
        <v>1.1645746517735716E-4</v>
      </c>
      <c r="DZ51" s="6">
        <f t="shared" ca="1" si="32"/>
        <v>6.7469790814202986E-3</v>
      </c>
      <c r="ED51" s="8">
        <f t="shared" ca="1" si="49"/>
        <v>0</v>
      </c>
      <c r="EE51" s="8">
        <f t="shared" ca="1" si="34"/>
        <v>-9.5992873159838276E-4</v>
      </c>
      <c r="EF51" s="8">
        <f t="shared" ca="1" si="35"/>
        <v>-2.8293498306783274E-3</v>
      </c>
      <c r="EG51" s="8">
        <f t="shared" ca="1" si="36"/>
        <v>0</v>
      </c>
      <c r="EH51" s="8">
        <f t="shared" ca="1" si="37"/>
        <v>5.7246577608697682E-5</v>
      </c>
      <c r="EI51" s="8">
        <f t="shared" ca="1" si="38"/>
        <v>0</v>
      </c>
      <c r="EJ51" s="8">
        <f t="shared" ca="1" si="39"/>
        <v>1.6687498069013638E-3</v>
      </c>
      <c r="EK51" s="8">
        <f t="shared" ca="1" si="40"/>
        <v>3.8746246994590162E-4</v>
      </c>
      <c r="EL51" s="8">
        <f t="shared" ca="1" si="41"/>
        <v>0</v>
      </c>
      <c r="EM51" s="8">
        <f t="shared" ca="1" si="42"/>
        <v>0</v>
      </c>
      <c r="EN51" s="8">
        <f t="shared" ca="1" si="43"/>
        <v>0</v>
      </c>
      <c r="EO51" s="8">
        <f t="shared" ca="1" si="44"/>
        <v>0</v>
      </c>
      <c r="EP51" s="8">
        <f t="shared" ca="1" si="45"/>
        <v>0</v>
      </c>
      <c r="EQ51" s="8">
        <f t="shared" ca="1" si="46"/>
        <v>8.361129135660583E-6</v>
      </c>
      <c r="ER51" s="8">
        <f t="shared" ca="1" si="47"/>
        <v>-1.8244078219259544E-5</v>
      </c>
      <c r="ET51" s="6">
        <f t="shared" ca="1" si="48"/>
        <v>-1.6857026569043457E-3</v>
      </c>
    </row>
    <row r="52" spans="25:150">
      <c r="Y52">
        <f ca="1"/>
        <v>0.58340000000000003</v>
      </c>
      <c r="AA52">
        <v>-6.8077325999999994E-2</v>
      </c>
      <c r="AB52">
        <v>2.9190302000000001E-2</v>
      </c>
      <c r="AC52">
        <v>1.3610719999999999E-4</v>
      </c>
      <c r="AD52">
        <v>-2.1327749E-2</v>
      </c>
      <c r="AE52">
        <v>-7.1211800000000006E-2</v>
      </c>
      <c r="AF52">
        <v>-8.5742444000000001E-2</v>
      </c>
      <c r="AG52">
        <v>-7.3439105999999997E-3</v>
      </c>
      <c r="AH52">
        <v>-4.6309570000000001E-2</v>
      </c>
      <c r="AI52">
        <v>9.5954894999999998E-2</v>
      </c>
      <c r="AJ52">
        <v>-3.3650428000000003E-2</v>
      </c>
      <c r="AK52">
        <v>-9.2598449999999999E-2</v>
      </c>
      <c r="AL52">
        <v>9.3819274999999994E-2</v>
      </c>
      <c r="AM52">
        <v>-9.7298830000000003E-2</v>
      </c>
      <c r="AN52">
        <v>-8.5932019999999998E-2</v>
      </c>
      <c r="AO52">
        <v>5.1465779999999997E-3</v>
      </c>
      <c r="CB52" s="6">
        <f ca="1"/>
        <v>2.3615607565349313E-2</v>
      </c>
      <c r="CT52">
        <f t="shared" si="16"/>
        <v>-6.8077325999999994E-2</v>
      </c>
      <c r="CU52">
        <f t="shared" si="54"/>
        <v>2.9190302000000001E-2</v>
      </c>
      <c r="CV52">
        <f t="shared" si="55"/>
        <v>1.3610719999999999E-4</v>
      </c>
      <c r="CW52">
        <f t="shared" si="56"/>
        <v>-2.1327749E-2</v>
      </c>
      <c r="CX52">
        <f t="shared" si="57"/>
        <v>-7.1211800000000006E-2</v>
      </c>
      <c r="CY52">
        <f t="shared" si="58"/>
        <v>-8.5742444000000001E-2</v>
      </c>
      <c r="CZ52">
        <f t="shared" si="59"/>
        <v>-7.3439105999999997E-3</v>
      </c>
      <c r="DA52">
        <f t="shared" si="60"/>
        <v>-4.6309570000000001E-2</v>
      </c>
      <c r="DB52">
        <f t="shared" si="61"/>
        <v>9.5954894999999998E-2</v>
      </c>
      <c r="DC52">
        <f t="shared" si="62"/>
        <v>-3.3650428000000003E-2</v>
      </c>
      <c r="DD52">
        <f t="shared" si="63"/>
        <v>-9.2598449999999999E-2</v>
      </c>
      <c r="DE52">
        <f t="shared" si="64"/>
        <v>9.3819274999999994E-2</v>
      </c>
      <c r="DF52">
        <f t="shared" si="65"/>
        <v>-9.7298830000000003E-2</v>
      </c>
      <c r="DG52">
        <f t="shared" si="66"/>
        <v>-8.5932019999999998E-2</v>
      </c>
      <c r="DH52">
        <f t="shared" si="67"/>
        <v>5.1465779999999997E-3</v>
      </c>
      <c r="DI52">
        <f t="shared" ca="1" si="17"/>
        <v>0.58340000000000003</v>
      </c>
      <c r="DL52" s="6">
        <f t="shared" ca="1" si="18"/>
        <v>0</v>
      </c>
      <c r="DM52" s="6">
        <f t="shared" ca="1" si="19"/>
        <v>-3.4383529353424987E-2</v>
      </c>
      <c r="DN52" s="6">
        <f t="shared" ca="1" si="20"/>
        <v>1.7728966823197991E-2</v>
      </c>
      <c r="DO52" s="6">
        <f t="shared" ca="1" si="21"/>
        <v>0</v>
      </c>
      <c r="DP52" s="6">
        <f t="shared" ca="1" si="22"/>
        <v>-3.0234433244166477E-2</v>
      </c>
      <c r="DQ52" s="6">
        <f t="shared" ca="1" si="23"/>
        <v>0</v>
      </c>
      <c r="DR52" s="6">
        <f t="shared" ca="1" si="24"/>
        <v>-1.3327479264330545E-2</v>
      </c>
      <c r="DS52" s="6">
        <f t="shared" ca="1" si="25"/>
        <v>-2.279309471926907E-3</v>
      </c>
      <c r="DT52" s="6">
        <f t="shared" ca="1" si="26"/>
        <v>0</v>
      </c>
      <c r="DU52" s="6">
        <f t="shared" ca="1" si="27"/>
        <v>0</v>
      </c>
      <c r="DV52" s="6">
        <f t="shared" ca="1" si="28"/>
        <v>0</v>
      </c>
      <c r="DW52" s="6">
        <f t="shared" ca="1" si="29"/>
        <v>0</v>
      </c>
      <c r="DX52" s="6">
        <f t="shared" ca="1" si="30"/>
        <v>0</v>
      </c>
      <c r="DY52" s="6">
        <f t="shared" ca="1" si="31"/>
        <v>2.3780638846506886E-4</v>
      </c>
      <c r="DZ52" s="6">
        <f t="shared" ca="1" si="32"/>
        <v>1.377734545362479E-2</v>
      </c>
      <c r="ED52" s="8">
        <f t="shared" ca="1" si="49"/>
        <v>0</v>
      </c>
      <c r="EE52" s="8">
        <f t="shared" ca="1" si="34"/>
        <v>-1.7203729956330822E-3</v>
      </c>
      <c r="EF52" s="8">
        <f t="shared" ca="1" si="35"/>
        <v>4.1361673520712605E-6</v>
      </c>
      <c r="EG52" s="8">
        <f t="shared" ca="1" si="36"/>
        <v>0</v>
      </c>
      <c r="EH52" s="8">
        <f t="shared" ca="1" si="37"/>
        <v>3.6905183635531956E-3</v>
      </c>
      <c r="EI52" s="8">
        <f t="shared" ca="1" si="38"/>
        <v>0</v>
      </c>
      <c r="EJ52" s="8">
        <f t="shared" ca="1" si="39"/>
        <v>1.6776794007644375E-4</v>
      </c>
      <c r="EK52" s="8">
        <f t="shared" ca="1" si="40"/>
        <v>1.8092876507004138E-4</v>
      </c>
      <c r="EL52" s="8">
        <f t="shared" ca="1" si="41"/>
        <v>0</v>
      </c>
      <c r="EM52" s="8">
        <f t="shared" ca="1" si="42"/>
        <v>0</v>
      </c>
      <c r="EN52" s="8">
        <f t="shared" ca="1" si="43"/>
        <v>0</v>
      </c>
      <c r="EO52" s="8">
        <f t="shared" ca="1" si="44"/>
        <v>0</v>
      </c>
      <c r="EP52" s="8">
        <f t="shared" ca="1" si="45"/>
        <v>0</v>
      </c>
      <c r="EQ52" s="8">
        <f t="shared" ca="1" si="46"/>
        <v>-3.5027739680678892E-5</v>
      </c>
      <c r="ER52" s="8">
        <f t="shared" ca="1" si="47"/>
        <v>1.2153956635246033E-4</v>
      </c>
      <c r="ET52" s="6">
        <f t="shared" ca="1" si="48"/>
        <v>2.4094900670904515E-3</v>
      </c>
    </row>
    <row r="53" spans="25:150">
      <c r="Y53">
        <f ca="1"/>
        <v>0.28070000000000001</v>
      </c>
      <c r="AA53">
        <v>6.2690793999999994E-2</v>
      </c>
      <c r="AB53">
        <v>-5.0859302000000002E-2</v>
      </c>
      <c r="AC53">
        <v>1.4573283500000001E-2</v>
      </c>
      <c r="AD53">
        <v>-9.3815399999999993E-2</v>
      </c>
      <c r="AE53">
        <v>-2.6762620000000001E-2</v>
      </c>
      <c r="AF53">
        <v>-7.7560379999999998E-2</v>
      </c>
      <c r="AG53">
        <v>-3.4762247999999998E-3</v>
      </c>
      <c r="AH53">
        <v>7.3897839999999997E-4</v>
      </c>
      <c r="AI53">
        <v>6.6683290000000006E-2</v>
      </c>
      <c r="AJ53">
        <v>6.3468369999999996E-2</v>
      </c>
      <c r="AK53">
        <v>7.4462100000000003E-2</v>
      </c>
      <c r="AL53">
        <v>-6.6201894999999997E-2</v>
      </c>
      <c r="AM53">
        <v>-5.7093770000000002E-2</v>
      </c>
      <c r="AN53">
        <v>5.1762535999999998E-2</v>
      </c>
      <c r="AO53">
        <v>-2.0015620000000001E-2</v>
      </c>
      <c r="CT53">
        <f t="shared" si="16"/>
        <v>6.2690793999999994E-2</v>
      </c>
      <c r="CU53">
        <f t="shared" si="54"/>
        <v>-5.0859302000000002E-2</v>
      </c>
      <c r="CV53">
        <f t="shared" si="55"/>
        <v>1.4573283500000001E-2</v>
      </c>
      <c r="CW53">
        <f t="shared" si="56"/>
        <v>-9.3815399999999993E-2</v>
      </c>
      <c r="CX53">
        <f t="shared" si="57"/>
        <v>-2.6762620000000001E-2</v>
      </c>
      <c r="CY53">
        <f t="shared" si="58"/>
        <v>-7.7560379999999998E-2</v>
      </c>
      <c r="CZ53">
        <f t="shared" si="59"/>
        <v>-3.4762247999999998E-3</v>
      </c>
      <c r="DA53">
        <f t="shared" si="60"/>
        <v>7.3897839999999997E-4</v>
      </c>
      <c r="DB53">
        <f t="shared" si="61"/>
        <v>6.6683290000000006E-2</v>
      </c>
      <c r="DC53">
        <f t="shared" si="62"/>
        <v>6.3468369999999996E-2</v>
      </c>
      <c r="DD53">
        <f t="shared" si="63"/>
        <v>7.4462100000000003E-2</v>
      </c>
      <c r="DE53">
        <f t="shared" si="64"/>
        <v>-6.6201894999999997E-2</v>
      </c>
      <c r="DF53">
        <f t="shared" si="65"/>
        <v>-5.7093770000000002E-2</v>
      </c>
      <c r="DG53">
        <f t="shared" si="66"/>
        <v>5.1762535999999998E-2</v>
      </c>
      <c r="DH53">
        <f t="shared" si="67"/>
        <v>-2.0015620000000001E-2</v>
      </c>
      <c r="DI53">
        <f t="shared" ca="1" si="17"/>
        <v>0.28070000000000001</v>
      </c>
      <c r="DL53" s="6">
        <f t="shared" ca="1" si="18"/>
        <v>0</v>
      </c>
      <c r="DM53" s="6">
        <f t="shared" ca="1" si="19"/>
        <v>-1.6543463643308869E-2</v>
      </c>
      <c r="DN53" s="6">
        <f t="shared" ca="1" si="20"/>
        <v>8.5302039548708873E-3</v>
      </c>
      <c r="DO53" s="6">
        <f t="shared" ca="1" si="21"/>
        <v>0</v>
      </c>
      <c r="DP53" s="6">
        <f t="shared" ca="1" si="22"/>
        <v>-1.4547146746036218E-2</v>
      </c>
      <c r="DQ53" s="6">
        <f t="shared" ca="1" si="23"/>
        <v>0</v>
      </c>
      <c r="DR53" s="6">
        <f t="shared" ca="1" si="24"/>
        <v>-6.4124501705477956E-3</v>
      </c>
      <c r="DS53" s="6">
        <f t="shared" ca="1" si="25"/>
        <v>-1.0966783832188599E-3</v>
      </c>
      <c r="DT53" s="6">
        <f t="shared" ca="1" si="26"/>
        <v>0</v>
      </c>
      <c r="DU53" s="6">
        <f t="shared" ca="1" si="27"/>
        <v>0</v>
      </c>
      <c r="DV53" s="6">
        <f t="shared" ca="1" si="28"/>
        <v>0</v>
      </c>
      <c r="DW53" s="6">
        <f t="shared" ca="1" si="29"/>
        <v>0</v>
      </c>
      <c r="DX53" s="6">
        <f t="shared" ca="1" si="30"/>
        <v>0</v>
      </c>
      <c r="DY53" s="6">
        <f t="shared" ca="1" si="31"/>
        <v>1.1441935763137611E-4</v>
      </c>
      <c r="DZ53" s="6">
        <f t="shared" ca="1" si="32"/>
        <v>6.6289010435935519E-3</v>
      </c>
      <c r="ED53" s="8">
        <f t="shared" ca="1" si="49"/>
        <v>0</v>
      </c>
      <c r="EE53" s="8">
        <f t="shared" ca="1" si="34"/>
        <v>2.9974670949806412E-3</v>
      </c>
      <c r="EF53" s="8">
        <f t="shared" ca="1" si="35"/>
        <v>4.4286811737497206E-4</v>
      </c>
      <c r="EG53" s="8">
        <f t="shared" ca="1" si="36"/>
        <v>0</v>
      </c>
      <c r="EH53" s="8">
        <f t="shared" ca="1" si="37"/>
        <v>1.386960315099408E-3</v>
      </c>
      <c r="EI53" s="8">
        <f t="shared" ca="1" si="38"/>
        <v>0</v>
      </c>
      <c r="EJ53" s="8">
        <f t="shared" ca="1" si="39"/>
        <v>7.9412605313938274E-5</v>
      </c>
      <c r="EK53" s="8">
        <f t="shared" ca="1" si="40"/>
        <v>-2.8871451262759526E-6</v>
      </c>
      <c r="EL53" s="8">
        <f t="shared" ca="1" si="41"/>
        <v>0</v>
      </c>
      <c r="EM53" s="8">
        <f t="shared" ca="1" si="42"/>
        <v>0</v>
      </c>
      <c r="EN53" s="8">
        <f t="shared" ca="1" si="43"/>
        <v>0</v>
      </c>
      <c r="EO53" s="8">
        <f t="shared" ca="1" si="44"/>
        <v>0</v>
      </c>
      <c r="EP53" s="8">
        <f t="shared" ca="1" si="45"/>
        <v>0</v>
      </c>
      <c r="EQ53" s="8">
        <f t="shared" ca="1" si="46"/>
        <v>2.1099523044143146E-5</v>
      </c>
      <c r="ER53" s="8">
        <f t="shared" ca="1" si="47"/>
        <v>-4.7268102709715706E-4</v>
      </c>
      <c r="ET53" s="6">
        <f t="shared" ca="1" si="48"/>
        <v>4.4522394835896694E-3</v>
      </c>
    </row>
    <row r="54" spans="25:150">
      <c r="Y54">
        <f ca="1"/>
        <v>0.26690000000000003</v>
      </c>
      <c r="AA54">
        <v>-4.7443625000000003E-2</v>
      </c>
      <c r="AB54">
        <v>6.1967491999999999E-2</v>
      </c>
      <c r="AC54">
        <v>-5.9114170000000001E-2</v>
      </c>
      <c r="AD54">
        <v>-5.355505E-2</v>
      </c>
      <c r="AE54">
        <v>-3.2706775E-2</v>
      </c>
      <c r="AF54">
        <v>1.9626573000000001E-2</v>
      </c>
      <c r="AG54">
        <v>-7.8721780000000005E-2</v>
      </c>
      <c r="AH54">
        <v>9.0713870000000002E-3</v>
      </c>
      <c r="AI54">
        <v>4.9870119999999997E-2</v>
      </c>
      <c r="AJ54">
        <v>-7.738921E-2</v>
      </c>
      <c r="AK54">
        <v>4.6982049999999997E-2</v>
      </c>
      <c r="AL54">
        <v>-4.1568929999999997E-2</v>
      </c>
      <c r="AM54">
        <v>-6.1314090000000002E-2</v>
      </c>
      <c r="AN54">
        <v>4.0124386999999997E-2</v>
      </c>
      <c r="AO54">
        <v>-3.9062649999999999E-3</v>
      </c>
      <c r="CB54" t="s">
        <v>51</v>
      </c>
      <c r="CT54">
        <f t="shared" si="16"/>
        <v>-4.7443625000000003E-2</v>
      </c>
      <c r="CU54">
        <f t="shared" si="54"/>
        <v>6.1967491999999999E-2</v>
      </c>
      <c r="CV54">
        <f t="shared" si="55"/>
        <v>-5.9114170000000001E-2</v>
      </c>
      <c r="CW54">
        <f t="shared" si="56"/>
        <v>-5.355505E-2</v>
      </c>
      <c r="CX54">
        <f t="shared" si="57"/>
        <v>-3.2706775E-2</v>
      </c>
      <c r="CY54">
        <f t="shared" si="58"/>
        <v>1.9626573000000001E-2</v>
      </c>
      <c r="CZ54">
        <f t="shared" si="59"/>
        <v>-7.8721780000000005E-2</v>
      </c>
      <c r="DA54">
        <f t="shared" si="60"/>
        <v>9.0713870000000002E-3</v>
      </c>
      <c r="DB54">
        <f t="shared" si="61"/>
        <v>4.9870119999999997E-2</v>
      </c>
      <c r="DC54">
        <f t="shared" si="62"/>
        <v>-7.738921E-2</v>
      </c>
      <c r="DD54">
        <f t="shared" si="63"/>
        <v>4.6982049999999997E-2</v>
      </c>
      <c r="DE54">
        <f t="shared" si="64"/>
        <v>-4.1568929999999997E-2</v>
      </c>
      <c r="DF54">
        <f t="shared" si="65"/>
        <v>-6.1314090000000002E-2</v>
      </c>
      <c r="DG54">
        <f t="shared" si="66"/>
        <v>4.0124386999999997E-2</v>
      </c>
      <c r="DH54">
        <f t="shared" si="67"/>
        <v>-3.9062649999999999E-3</v>
      </c>
      <c r="DI54">
        <f t="shared" ca="1" si="17"/>
        <v>0.26690000000000003</v>
      </c>
      <c r="DL54" s="6">
        <f t="shared" ca="1" si="18"/>
        <v>0</v>
      </c>
      <c r="DM54" s="6">
        <f t="shared" ca="1" si="19"/>
        <v>-1.5730140528675232E-2</v>
      </c>
      <c r="DN54" s="6">
        <f t="shared" ca="1" si="20"/>
        <v>8.1108351818847176E-3</v>
      </c>
      <c r="DO54" s="6">
        <f t="shared" ca="1" si="21"/>
        <v>0</v>
      </c>
      <c r="DP54" s="6">
        <f t="shared" ca="1" si="22"/>
        <v>-1.383196817426814E-2</v>
      </c>
      <c r="DQ54" s="6">
        <f t="shared" ca="1" si="23"/>
        <v>0</v>
      </c>
      <c r="DR54" s="6">
        <f t="shared" ca="1" si="24"/>
        <v>-6.0971961187004159E-3</v>
      </c>
      <c r="DS54" s="6">
        <f t="shared" ca="1" si="25"/>
        <v>-1.0427625952301879E-3</v>
      </c>
      <c r="DT54" s="6">
        <f t="shared" ca="1" si="26"/>
        <v>0</v>
      </c>
      <c r="DU54" s="6">
        <f t="shared" ca="1" si="27"/>
        <v>0</v>
      </c>
      <c r="DV54" s="6">
        <f t="shared" ca="1" si="28"/>
        <v>0</v>
      </c>
      <c r="DW54" s="6">
        <f t="shared" ca="1" si="29"/>
        <v>0</v>
      </c>
      <c r="DX54" s="6">
        <f t="shared" ca="1" si="30"/>
        <v>0</v>
      </c>
      <c r="DY54" s="6">
        <f t="shared" ca="1" si="31"/>
        <v>1.0879418080446843E-4</v>
      </c>
      <c r="DZ54" s="6">
        <f t="shared" ca="1" si="32"/>
        <v>6.303005659191732E-3</v>
      </c>
      <c r="ED54" s="8">
        <f t="shared" ca="1" si="49"/>
        <v>0</v>
      </c>
      <c r="EE54" s="8">
        <f t="shared" ca="1" si="34"/>
        <v>-3.6521444637300786E-3</v>
      </c>
      <c r="EF54" s="8">
        <f t="shared" ca="1" si="35"/>
        <v>-1.796422966593908E-3</v>
      </c>
      <c r="EG54" s="8">
        <f t="shared" ca="1" si="36"/>
        <v>0</v>
      </c>
      <c r="EH54" s="8">
        <f t="shared" ca="1" si="37"/>
        <v>1.6950133791043417E-3</v>
      </c>
      <c r="EI54" s="8">
        <f t="shared" ca="1" si="38"/>
        <v>0</v>
      </c>
      <c r="EJ54" s="8">
        <f t="shared" ca="1" si="39"/>
        <v>1.7983594285244961E-3</v>
      </c>
      <c r="EK54" s="8">
        <f t="shared" ca="1" si="40"/>
        <v>-3.5441375235883803E-5</v>
      </c>
      <c r="EL54" s="8">
        <f t="shared" ca="1" si="41"/>
        <v>0</v>
      </c>
      <c r="EM54" s="8">
        <f t="shared" ca="1" si="42"/>
        <v>0</v>
      </c>
      <c r="EN54" s="8">
        <f t="shared" ca="1" si="43"/>
        <v>0</v>
      </c>
      <c r="EO54" s="8">
        <f t="shared" ca="1" si="44"/>
        <v>0</v>
      </c>
      <c r="EP54" s="8">
        <f t="shared" ca="1" si="45"/>
        <v>0</v>
      </c>
      <c r="EQ54" s="8">
        <f t="shared" ca="1" si="46"/>
        <v>1.6355563184512784E-5</v>
      </c>
      <c r="ER54" s="8">
        <f t="shared" ca="1" si="47"/>
        <v>-9.2248821286259231E-5</v>
      </c>
      <c r="ET54" s="6">
        <f t="shared" ca="1" si="48"/>
        <v>-2.0665292560327784E-3</v>
      </c>
    </row>
    <row r="55" spans="25:150">
      <c r="Y55">
        <f ca="1"/>
        <v>0.28570000000000001</v>
      </c>
      <c r="AA55">
        <v>3.2521873999999999E-2</v>
      </c>
      <c r="AB55">
        <v>-9.0616290000000002E-2</v>
      </c>
      <c r="AC55">
        <v>6.6141290000000005E-2</v>
      </c>
      <c r="AD55">
        <v>9.3060209999999994E-3</v>
      </c>
      <c r="AE55">
        <v>6.2386049999999998E-2</v>
      </c>
      <c r="AF55">
        <v>2.2700020000000001E-2</v>
      </c>
      <c r="AG55">
        <v>7.0113060000000005E-2</v>
      </c>
      <c r="AH55">
        <v>-4.562095E-2</v>
      </c>
      <c r="AI55">
        <v>-2.0551682000000002E-2</v>
      </c>
      <c r="AJ55">
        <v>-1.6120352000000001E-2</v>
      </c>
      <c r="AK55">
        <v>-6.0035317999999997E-2</v>
      </c>
      <c r="AL55">
        <v>7.5376109999999996E-2</v>
      </c>
      <c r="AM55">
        <v>2.7312547E-2</v>
      </c>
      <c r="AN55">
        <v>-8.3064470000000001E-2</v>
      </c>
      <c r="AO55">
        <v>4.3908089999999997E-2</v>
      </c>
      <c r="CB55" s="6">
        <f t="array" aca="1" ref="CB55:CB69" ca="1">TRANSPOSE(CC71:CQ71)</f>
        <v>-4.4519811472940853E-2</v>
      </c>
      <c r="CC55" s="8">
        <f t="shared" ref="CC55:CQ55" ca="1" si="79">$CA2*CB2*$BX2*$BW$2</f>
        <v>2.994150068551491E-3</v>
      </c>
      <c r="CD55" s="8">
        <f t="shared" ca="1" si="79"/>
        <v>6.3036031022931927E-3</v>
      </c>
      <c r="CE55" s="8">
        <f t="shared" ca="1" si="79"/>
        <v>1.3975913998495583E-2</v>
      </c>
      <c r="CF55" s="8">
        <f t="shared" ca="1" si="79"/>
        <v>-1.1370985251149783E-2</v>
      </c>
      <c r="CG55" s="8">
        <f t="shared" ca="1" si="79"/>
        <v>-1.2452789349347742E-2</v>
      </c>
      <c r="CH55" s="8">
        <f t="shared" ca="1" si="79"/>
        <v>1.2113194401748916E-2</v>
      </c>
      <c r="CI55" s="8">
        <f t="shared" ca="1" si="79"/>
        <v>-1.4520268323870775E-2</v>
      </c>
      <c r="CJ55" s="8">
        <f t="shared" ca="1" si="79"/>
        <v>3.1644414872505416E-3</v>
      </c>
      <c r="CK55" s="8">
        <f t="shared" ca="1" si="79"/>
        <v>1.5690104221573926E-2</v>
      </c>
      <c r="CL55" s="8">
        <f t="shared" ca="1" si="79"/>
        <v>-2.5191920122835092E-3</v>
      </c>
      <c r="CM55" s="8">
        <f t="shared" ca="1" si="79"/>
        <v>4.722869104346385E-3</v>
      </c>
      <c r="CN55" s="8">
        <f t="shared" ca="1" si="79"/>
        <v>1.7467789139813058E-2</v>
      </c>
      <c r="CO55" s="8">
        <f t="shared" ca="1" si="79"/>
        <v>-2.6878883590595358E-3</v>
      </c>
      <c r="CP55" s="8">
        <f t="shared" ca="1" si="79"/>
        <v>1.5476304371009084E-2</v>
      </c>
      <c r="CQ55" s="8">
        <f t="shared" ca="1" si="79"/>
        <v>-7.42958893477057E-3</v>
      </c>
      <c r="CT55">
        <f t="shared" si="16"/>
        <v>3.2521873999999999E-2</v>
      </c>
      <c r="CU55">
        <f t="shared" si="54"/>
        <v>-9.0616290000000002E-2</v>
      </c>
      <c r="CV55">
        <f t="shared" si="55"/>
        <v>6.6141290000000005E-2</v>
      </c>
      <c r="CW55">
        <f t="shared" si="56"/>
        <v>9.3060209999999994E-3</v>
      </c>
      <c r="CX55">
        <f t="shared" si="57"/>
        <v>6.2386049999999998E-2</v>
      </c>
      <c r="CY55">
        <f t="shared" si="58"/>
        <v>2.2700020000000001E-2</v>
      </c>
      <c r="CZ55">
        <f t="shared" si="59"/>
        <v>7.0113060000000005E-2</v>
      </c>
      <c r="DA55">
        <f t="shared" si="60"/>
        <v>-4.562095E-2</v>
      </c>
      <c r="DB55">
        <f t="shared" si="61"/>
        <v>-2.0551682000000002E-2</v>
      </c>
      <c r="DC55">
        <f t="shared" si="62"/>
        <v>-1.6120352000000001E-2</v>
      </c>
      <c r="DD55">
        <f t="shared" si="63"/>
        <v>-6.0035317999999997E-2</v>
      </c>
      <c r="DE55">
        <f t="shared" si="64"/>
        <v>7.5376109999999996E-2</v>
      </c>
      <c r="DF55">
        <f t="shared" si="65"/>
        <v>2.7312547E-2</v>
      </c>
      <c r="DG55">
        <f t="shared" si="66"/>
        <v>-8.3064470000000001E-2</v>
      </c>
      <c r="DH55">
        <f t="shared" si="67"/>
        <v>4.3908089999999997E-2</v>
      </c>
      <c r="DI55">
        <f t="shared" ca="1" si="17"/>
        <v>0.28570000000000001</v>
      </c>
      <c r="DL55" s="6">
        <f t="shared" ca="1" si="18"/>
        <v>0</v>
      </c>
      <c r="DM55" s="6">
        <f t="shared" ca="1" si="19"/>
        <v>-1.6838145931219607E-2</v>
      </c>
      <c r="DN55" s="6">
        <f t="shared" ca="1" si="20"/>
        <v>8.6821491624745738E-3</v>
      </c>
      <c r="DO55" s="6">
        <f t="shared" ca="1" si="21"/>
        <v>0</v>
      </c>
      <c r="DP55" s="6">
        <f t="shared" ca="1" si="22"/>
        <v>-1.4806269416966682E-2</v>
      </c>
      <c r="DQ55" s="6">
        <f t="shared" ca="1" si="23"/>
        <v>0</v>
      </c>
      <c r="DR55" s="6">
        <f t="shared" ca="1" si="24"/>
        <v>-6.5266726531011945E-3</v>
      </c>
      <c r="DS55" s="6">
        <f t="shared" ca="1" si="25"/>
        <v>-1.1162130890118569E-3</v>
      </c>
      <c r="DT55" s="6">
        <f t="shared" ca="1" si="26"/>
        <v>0</v>
      </c>
      <c r="DU55" s="6">
        <f t="shared" ca="1" si="27"/>
        <v>0</v>
      </c>
      <c r="DV55" s="6">
        <f t="shared" ca="1" si="28"/>
        <v>0</v>
      </c>
      <c r="DW55" s="6">
        <f t="shared" ca="1" si="29"/>
        <v>0</v>
      </c>
      <c r="DX55" s="6">
        <f t="shared" ca="1" si="30"/>
        <v>0</v>
      </c>
      <c r="DY55" s="6">
        <f t="shared" ca="1" si="31"/>
        <v>1.1645746517735716E-4</v>
      </c>
      <c r="DZ55" s="6">
        <f t="shared" ca="1" si="32"/>
        <v>6.7469790814202986E-3</v>
      </c>
      <c r="ED55" s="8">
        <f t="shared" ca="1" si="49"/>
        <v>0</v>
      </c>
      <c r="EE55" s="8">
        <f t="shared" ca="1" si="34"/>
        <v>5.3406031318365974E-3</v>
      </c>
      <c r="EF55" s="8">
        <f t="shared" ca="1" si="35"/>
        <v>2.0099704080451101E-3</v>
      </c>
      <c r="EG55" s="8">
        <f t="shared" ca="1" si="36"/>
        <v>0</v>
      </c>
      <c r="EH55" s="8">
        <f t="shared" ca="1" si="37"/>
        <v>-3.2331279809602875E-3</v>
      </c>
      <c r="EI55" s="8">
        <f t="shared" ca="1" si="38"/>
        <v>0</v>
      </c>
      <c r="EJ55" s="8">
        <f t="shared" ca="1" si="39"/>
        <v>-1.6016975545230774E-3</v>
      </c>
      <c r="EK55" s="8">
        <f t="shared" ca="1" si="40"/>
        <v>1.7823836724940664E-4</v>
      </c>
      <c r="EL55" s="8">
        <f t="shared" ca="1" si="41"/>
        <v>0</v>
      </c>
      <c r="EM55" s="8">
        <f t="shared" ca="1" si="42"/>
        <v>0</v>
      </c>
      <c r="EN55" s="8">
        <f t="shared" ca="1" si="43"/>
        <v>0</v>
      </c>
      <c r="EO55" s="8">
        <f t="shared" ca="1" si="44"/>
        <v>0</v>
      </c>
      <c r="EP55" s="8">
        <f t="shared" ca="1" si="45"/>
        <v>0</v>
      </c>
      <c r="EQ55" s="8">
        <f t="shared" ca="1" si="46"/>
        <v>-3.3858864621983297E-5</v>
      </c>
      <c r="ER55" s="8">
        <f t="shared" ca="1" si="47"/>
        <v>1.0369162223840384E-3</v>
      </c>
      <c r="ET55" s="6">
        <f t="shared" ca="1" si="48"/>
        <v>3.6970437294098044E-3</v>
      </c>
    </row>
    <row r="56" spans="25:150">
      <c r="Y56">
        <f ca="1"/>
        <v>0.58340000000000003</v>
      </c>
      <c r="AA56">
        <v>-1.4882184999999999E-2</v>
      </c>
      <c r="AB56">
        <v>-9.737635E-2</v>
      </c>
      <c r="AC56">
        <v>-3.8349925999999999E-2</v>
      </c>
      <c r="AD56">
        <v>6.6192865000000004E-2</v>
      </c>
      <c r="AE56">
        <v>-3.3040732000000003E-2</v>
      </c>
      <c r="AF56">
        <v>-8.8400690000000007E-3</v>
      </c>
      <c r="AG56">
        <v>-7.7571615999999996E-2</v>
      </c>
      <c r="AH56">
        <v>3.6190106999999999E-2</v>
      </c>
      <c r="AI56">
        <v>1.8964075E-2</v>
      </c>
      <c r="AJ56">
        <v>-5.2454210000000001E-2</v>
      </c>
      <c r="AK56">
        <v>5.1547629999999997E-2</v>
      </c>
      <c r="AL56">
        <v>-4.3980706000000001E-2</v>
      </c>
      <c r="AM56">
        <v>1.4334767999999999E-2</v>
      </c>
      <c r="AN56">
        <v>5.6380359999999997E-2</v>
      </c>
      <c r="AO56">
        <v>7.3793529999999996E-2</v>
      </c>
      <c r="CB56" s="6">
        <f ca="1"/>
        <v>-5.893645758214773E-2</v>
      </c>
      <c r="CC56" s="8">
        <f t="shared" ref="CC56:CQ56" ca="1" si="80">$CA3*CB3*$BX3*$BW$2</f>
        <v>4.1948971095170651E-3</v>
      </c>
      <c r="CD56" s="8">
        <f t="shared" ca="1" si="80"/>
        <v>-5.0921775748426497E-2</v>
      </c>
      <c r="CE56" s="8">
        <f t="shared" ca="1" si="80"/>
        <v>1.2470900374896393E-2</v>
      </c>
      <c r="CF56" s="8">
        <f t="shared" ca="1" si="80"/>
        <v>-2.2708170752079981E-2</v>
      </c>
      <c r="CG56" s="8">
        <f t="shared" ca="1" si="80"/>
        <v>-9.711405447931672E-3</v>
      </c>
      <c r="CH56" s="8">
        <f t="shared" ca="1" si="80"/>
        <v>-2.5491482929377501E-2</v>
      </c>
      <c r="CI56" s="8">
        <f t="shared" ca="1" si="80"/>
        <v>1.1857521180297145E-2</v>
      </c>
      <c r="CJ56" s="8">
        <f t="shared" ca="1" si="80"/>
        <v>-7.3044226048229197E-3</v>
      </c>
      <c r="CK56" s="8">
        <f t="shared" ca="1" si="80"/>
        <v>-3.5367420141531158E-2</v>
      </c>
      <c r="CL56" s="8">
        <f t="shared" ca="1" si="80"/>
        <v>-5.2125999592375931E-3</v>
      </c>
      <c r="CM56" s="8">
        <f t="shared" ca="1" si="80"/>
        <v>-5.2880755627069398E-2</v>
      </c>
      <c r="CN56" s="8">
        <f t="shared" ca="1" si="80"/>
        <v>-2.2956958136720565E-2</v>
      </c>
      <c r="CO56" s="8">
        <f t="shared" ca="1" si="80"/>
        <v>-8.3496704975335456E-3</v>
      </c>
      <c r="CP56" s="8">
        <f t="shared" ca="1" si="80"/>
        <v>2.5988559850127886E-2</v>
      </c>
      <c r="CQ56" s="8">
        <f t="shared" ca="1" si="80"/>
        <v>4.755986974881779E-2</v>
      </c>
      <c r="CT56">
        <f t="shared" si="16"/>
        <v>-1.4882184999999999E-2</v>
      </c>
      <c r="CU56">
        <f t="shared" si="54"/>
        <v>-9.737635E-2</v>
      </c>
      <c r="CV56">
        <f t="shared" si="55"/>
        <v>-3.8349925999999999E-2</v>
      </c>
      <c r="CW56">
        <f t="shared" si="56"/>
        <v>6.6192865000000004E-2</v>
      </c>
      <c r="CX56">
        <f t="shared" si="57"/>
        <v>-3.3040732000000003E-2</v>
      </c>
      <c r="CY56">
        <f t="shared" si="58"/>
        <v>-8.8400690000000007E-3</v>
      </c>
      <c r="CZ56">
        <f t="shared" si="59"/>
        <v>-7.7571615999999996E-2</v>
      </c>
      <c r="DA56">
        <f t="shared" si="60"/>
        <v>3.6190106999999999E-2</v>
      </c>
      <c r="DB56">
        <f t="shared" si="61"/>
        <v>1.8964075E-2</v>
      </c>
      <c r="DC56">
        <f t="shared" si="62"/>
        <v>-5.2454210000000001E-2</v>
      </c>
      <c r="DD56">
        <f t="shared" si="63"/>
        <v>5.1547629999999997E-2</v>
      </c>
      <c r="DE56">
        <f t="shared" si="64"/>
        <v>-4.3980706000000001E-2</v>
      </c>
      <c r="DF56">
        <f t="shared" si="65"/>
        <v>1.4334767999999999E-2</v>
      </c>
      <c r="DG56">
        <f t="shared" si="66"/>
        <v>5.6380359999999997E-2</v>
      </c>
      <c r="DH56">
        <f t="shared" si="67"/>
        <v>7.3793529999999996E-2</v>
      </c>
      <c r="DI56">
        <f t="shared" ca="1" si="17"/>
        <v>0.58340000000000003</v>
      </c>
      <c r="DL56" s="6">
        <f t="shared" ca="1" si="18"/>
        <v>0</v>
      </c>
      <c r="DM56" s="6">
        <f t="shared" ca="1" si="19"/>
        <v>-3.4383529353424987E-2</v>
      </c>
      <c r="DN56" s="6">
        <f t="shared" ca="1" si="20"/>
        <v>1.7728966823197991E-2</v>
      </c>
      <c r="DO56" s="6">
        <f t="shared" ca="1" si="21"/>
        <v>0</v>
      </c>
      <c r="DP56" s="6">
        <f t="shared" ca="1" si="22"/>
        <v>-3.0234433244166477E-2</v>
      </c>
      <c r="DQ56" s="6">
        <f t="shared" ca="1" si="23"/>
        <v>0</v>
      </c>
      <c r="DR56" s="6">
        <f t="shared" ca="1" si="24"/>
        <v>-1.3327479264330545E-2</v>
      </c>
      <c r="DS56" s="6">
        <f t="shared" ca="1" si="25"/>
        <v>-2.279309471926907E-3</v>
      </c>
      <c r="DT56" s="6">
        <f t="shared" ca="1" si="26"/>
        <v>0</v>
      </c>
      <c r="DU56" s="6">
        <f t="shared" ca="1" si="27"/>
        <v>0</v>
      </c>
      <c r="DV56" s="6">
        <f t="shared" ca="1" si="28"/>
        <v>0</v>
      </c>
      <c r="DW56" s="6">
        <f t="shared" ca="1" si="29"/>
        <v>0</v>
      </c>
      <c r="DX56" s="6">
        <f t="shared" ca="1" si="30"/>
        <v>0</v>
      </c>
      <c r="DY56" s="6">
        <f t="shared" ca="1" si="31"/>
        <v>2.3780638846506886E-4</v>
      </c>
      <c r="DZ56" s="6">
        <f t="shared" ca="1" si="32"/>
        <v>1.377734545362479E-2</v>
      </c>
      <c r="ED56" s="8">
        <f t="shared" ca="1" si="49"/>
        <v>0</v>
      </c>
      <c r="EE56" s="8">
        <f t="shared" ca="1" si="34"/>
        <v>5.739017121279371E-3</v>
      </c>
      <c r="EF56" s="8">
        <f t="shared" ca="1" si="35"/>
        <v>-1.1654174935311931E-3</v>
      </c>
      <c r="EG56" s="8">
        <f t="shared" ca="1" si="36"/>
        <v>0</v>
      </c>
      <c r="EH56" s="8">
        <f t="shared" ca="1" si="37"/>
        <v>1.7123205450675267E-3</v>
      </c>
      <c r="EI56" s="8">
        <f t="shared" ca="1" si="38"/>
        <v>0</v>
      </c>
      <c r="EJ56" s="8">
        <f t="shared" ca="1" si="39"/>
        <v>1.7720845110397864E-3</v>
      </c>
      <c r="EK56" s="8">
        <f t="shared" ca="1" si="40"/>
        <v>-1.413926185724173E-4</v>
      </c>
      <c r="EL56" s="8">
        <f t="shared" ca="1" si="41"/>
        <v>0</v>
      </c>
      <c r="EM56" s="8">
        <f t="shared" ca="1" si="42"/>
        <v>0</v>
      </c>
      <c r="EN56" s="8">
        <f t="shared" ca="1" si="43"/>
        <v>0</v>
      </c>
      <c r="EO56" s="8">
        <f t="shared" ca="1" si="44"/>
        <v>0</v>
      </c>
      <c r="EP56" s="8">
        <f t="shared" ca="1" si="45"/>
        <v>0</v>
      </c>
      <c r="EQ56" s="8">
        <f t="shared" ca="1" si="46"/>
        <v>2.2981847432225622E-5</v>
      </c>
      <c r="ER56" s="8">
        <f t="shared" ca="1" si="47"/>
        <v>1.7426790453418314E-3</v>
      </c>
      <c r="ET56" s="6">
        <f t="shared" ca="1" si="48"/>
        <v>9.6822729580571289E-3</v>
      </c>
    </row>
    <row r="57" spans="25:150">
      <c r="Y57">
        <f ca="1"/>
        <v>0.28070000000000001</v>
      </c>
      <c r="AA57">
        <v>2.7804747000000001E-2</v>
      </c>
      <c r="AB57">
        <v>-6.2391967E-2</v>
      </c>
      <c r="AC57">
        <v>-2.8438523E-2</v>
      </c>
      <c r="AD57">
        <v>9.1797400000000001E-2</v>
      </c>
      <c r="AE57">
        <v>-2.9093972999999999E-2</v>
      </c>
      <c r="AF57">
        <v>9.601121E-2</v>
      </c>
      <c r="AG57">
        <v>9.4311445999999993E-2</v>
      </c>
      <c r="AH57">
        <v>-6.6645220000000005E-2</v>
      </c>
      <c r="AI57">
        <v>3.5250872000000003E-2</v>
      </c>
      <c r="AJ57">
        <v>-9.3013760000000001E-2</v>
      </c>
      <c r="AK57">
        <v>-2.5408602999999998E-2</v>
      </c>
      <c r="AL57">
        <v>8.658536E-2</v>
      </c>
      <c r="AM57">
        <v>-2.8784916000000001E-2</v>
      </c>
      <c r="AN57">
        <v>1.1116654E-2</v>
      </c>
      <c r="AO57">
        <v>8.5381076E-2</v>
      </c>
      <c r="CB57" s="6">
        <f ca="1"/>
        <v>3.0389041520737042E-2</v>
      </c>
      <c r="CC57" s="8">
        <f t="shared" ref="CC57:CQ57" ca="1" si="81">$CA4*CB4*$BX4*$BW$2</f>
        <v>-2.9566260850736461E-2</v>
      </c>
      <c r="CD57" s="8">
        <f t="shared" ca="1" si="81"/>
        <v>6.0268028058323405E-3</v>
      </c>
      <c r="CE57" s="8">
        <f t="shared" ca="1" si="81"/>
        <v>-4.5821456658578383E-2</v>
      </c>
      <c r="CF57" s="8">
        <f t="shared" ca="1" si="81"/>
        <v>9.4634241911556467E-3</v>
      </c>
      <c r="CG57" s="8">
        <f t="shared" ca="1" si="81"/>
        <v>3.479967281033973E-2</v>
      </c>
      <c r="CH57" s="8">
        <f t="shared" ca="1" si="81"/>
        <v>2.5861464581933172E-2</v>
      </c>
      <c r="CI57" s="8">
        <f t="shared" ca="1" si="81"/>
        <v>-4.3826168105969314E-3</v>
      </c>
      <c r="CJ57" s="8">
        <f t="shared" ca="1" si="81"/>
        <v>-1.8496789569005544E-2</v>
      </c>
      <c r="CK57" s="8">
        <f t="shared" ca="1" si="81"/>
        <v>4.212940155363205E-3</v>
      </c>
      <c r="CL57" s="8">
        <f t="shared" ca="1" si="81"/>
        <v>-2.3486659978603244E-2</v>
      </c>
      <c r="CM57" s="8">
        <f t="shared" ca="1" si="81"/>
        <v>1.5615718762694479E-2</v>
      </c>
      <c r="CN57" s="8">
        <f t="shared" ca="1" si="81"/>
        <v>-2.5975998592541037E-2</v>
      </c>
      <c r="CO57" s="8">
        <f t="shared" ca="1" si="81"/>
        <v>5.1238041990059957E-3</v>
      </c>
      <c r="CP57" s="8">
        <f t="shared" ca="1" si="81"/>
        <v>-3.7675407974325933E-2</v>
      </c>
      <c r="CQ57" s="8">
        <f t="shared" ca="1" si="81"/>
        <v>-1.5838577146288488E-2</v>
      </c>
      <c r="CT57">
        <f t="shared" si="16"/>
        <v>2.7804747000000001E-2</v>
      </c>
      <c r="CU57">
        <f t="shared" si="54"/>
        <v>-6.2391967E-2</v>
      </c>
      <c r="CV57">
        <f t="shared" si="55"/>
        <v>-2.8438523E-2</v>
      </c>
      <c r="CW57">
        <f t="shared" si="56"/>
        <v>9.1797400000000001E-2</v>
      </c>
      <c r="CX57">
        <f t="shared" si="57"/>
        <v>-2.9093972999999999E-2</v>
      </c>
      <c r="CY57">
        <f t="shared" si="58"/>
        <v>9.601121E-2</v>
      </c>
      <c r="CZ57">
        <f t="shared" si="59"/>
        <v>9.4311445999999993E-2</v>
      </c>
      <c r="DA57">
        <f t="shared" si="60"/>
        <v>-6.6645220000000005E-2</v>
      </c>
      <c r="DB57">
        <f t="shared" si="61"/>
        <v>3.5250872000000003E-2</v>
      </c>
      <c r="DC57">
        <f t="shared" si="62"/>
        <v>-9.3013760000000001E-2</v>
      </c>
      <c r="DD57">
        <f t="shared" si="63"/>
        <v>-2.5408602999999998E-2</v>
      </c>
      <c r="DE57">
        <f t="shared" si="64"/>
        <v>8.658536E-2</v>
      </c>
      <c r="DF57">
        <f t="shared" si="65"/>
        <v>-2.8784916000000001E-2</v>
      </c>
      <c r="DG57">
        <f t="shared" si="66"/>
        <v>1.1116654E-2</v>
      </c>
      <c r="DH57">
        <f t="shared" si="67"/>
        <v>8.5381076E-2</v>
      </c>
      <c r="DI57">
        <f t="shared" ca="1" si="17"/>
        <v>0.28070000000000001</v>
      </c>
      <c r="DL57" s="6">
        <f t="shared" ca="1" si="18"/>
        <v>0</v>
      </c>
      <c r="DM57" s="6">
        <f t="shared" ca="1" si="19"/>
        <v>-1.6543463643308869E-2</v>
      </c>
      <c r="DN57" s="6">
        <f t="shared" ca="1" si="20"/>
        <v>8.5302039548708873E-3</v>
      </c>
      <c r="DO57" s="6">
        <f t="shared" ca="1" si="21"/>
        <v>0</v>
      </c>
      <c r="DP57" s="6">
        <f t="shared" ca="1" si="22"/>
        <v>-1.4547146746036218E-2</v>
      </c>
      <c r="DQ57" s="6">
        <f t="shared" ca="1" si="23"/>
        <v>0</v>
      </c>
      <c r="DR57" s="6">
        <f t="shared" ca="1" si="24"/>
        <v>-6.4124501705477956E-3</v>
      </c>
      <c r="DS57" s="6">
        <f t="shared" ca="1" si="25"/>
        <v>-1.0966783832188599E-3</v>
      </c>
      <c r="DT57" s="6">
        <f t="shared" ca="1" si="26"/>
        <v>0</v>
      </c>
      <c r="DU57" s="6">
        <f t="shared" ca="1" si="27"/>
        <v>0</v>
      </c>
      <c r="DV57" s="6">
        <f t="shared" ca="1" si="28"/>
        <v>0</v>
      </c>
      <c r="DW57" s="6">
        <f t="shared" ca="1" si="29"/>
        <v>0</v>
      </c>
      <c r="DX57" s="6">
        <f t="shared" ca="1" si="30"/>
        <v>0</v>
      </c>
      <c r="DY57" s="6">
        <f t="shared" ca="1" si="31"/>
        <v>1.1441935763137611E-4</v>
      </c>
      <c r="DZ57" s="6">
        <f t="shared" ca="1" si="32"/>
        <v>6.6289010435935519E-3</v>
      </c>
      <c r="ED57" s="8">
        <f t="shared" ca="1" si="49"/>
        <v>0</v>
      </c>
      <c r="EE57" s="8">
        <f t="shared" ca="1" si="34"/>
        <v>3.6771615165622608E-3</v>
      </c>
      <c r="EF57" s="8">
        <f t="shared" ca="1" si="35"/>
        <v>-8.6421945623543534E-4</v>
      </c>
      <c r="EG57" s="8">
        <f t="shared" ca="1" si="36"/>
        <v>0</v>
      </c>
      <c r="EH57" s="8">
        <f t="shared" ca="1" si="37"/>
        <v>1.5077815983477575E-3</v>
      </c>
      <c r="EI57" s="8">
        <f t="shared" ca="1" si="38"/>
        <v>0</v>
      </c>
      <c r="EJ57" s="8">
        <f t="shared" ca="1" si="39"/>
        <v>-2.1544974990641581E-3</v>
      </c>
      <c r="EK57" s="8">
        <f t="shared" ca="1" si="40"/>
        <v>2.6037895304191385E-4</v>
      </c>
      <c r="EL57" s="8">
        <f t="shared" ca="1" si="41"/>
        <v>0</v>
      </c>
      <c r="EM57" s="8">
        <f t="shared" ca="1" si="42"/>
        <v>0</v>
      </c>
      <c r="EN57" s="8">
        <f t="shared" ca="1" si="43"/>
        <v>0</v>
      </c>
      <c r="EO57" s="8">
        <f t="shared" ca="1" si="44"/>
        <v>0</v>
      </c>
      <c r="EP57" s="8">
        <f t="shared" ca="1" si="45"/>
        <v>0</v>
      </c>
      <c r="EQ57" s="8">
        <f t="shared" ca="1" si="46"/>
        <v>4.5313872806920835E-6</v>
      </c>
      <c r="ER57" s="8">
        <f t="shared" ca="1" si="47"/>
        <v>2.0163259843232646E-3</v>
      </c>
      <c r="ET57" s="6">
        <f t="shared" ca="1" si="48"/>
        <v>4.4474624842562958E-3</v>
      </c>
    </row>
    <row r="58" spans="25:150">
      <c r="Y58">
        <f t="array" aca="1" ref="Y58:Y64" ca="1">TRANSPOSE(Q11:W11)</f>
        <v>2.2000000000000353E-3</v>
      </c>
      <c r="AA58">
        <v>7.7086255000000006E-2</v>
      </c>
      <c r="AB58">
        <v>-3.4911364E-2</v>
      </c>
      <c r="AC58">
        <v>7.6961009999999996E-2</v>
      </c>
      <c r="AD58">
        <v>-7.6413549999999997E-2</v>
      </c>
      <c r="AE58">
        <v>-7.1605589999999997E-2</v>
      </c>
      <c r="AF58">
        <v>-5.4266583E-2</v>
      </c>
      <c r="AG58">
        <v>-6.9535780000000005E-2</v>
      </c>
      <c r="AH58">
        <v>-8.5548780000000005E-2</v>
      </c>
      <c r="AI58">
        <v>2.4672657000000001E-2</v>
      </c>
      <c r="AJ58">
        <v>-2.2739618999999999E-2</v>
      </c>
      <c r="AK58">
        <v>9.0910720000000004E-3</v>
      </c>
      <c r="AL58">
        <v>6.950046E-2</v>
      </c>
      <c r="AM58">
        <v>8.6212280000000002E-2</v>
      </c>
      <c r="AN58">
        <v>-5.2160735999999999E-2</v>
      </c>
      <c r="AO58">
        <v>-8.2415089999999996E-2</v>
      </c>
      <c r="CB58" s="6">
        <f ca="1"/>
        <v>1.187783580690799E-2</v>
      </c>
      <c r="CC58" s="8">
        <f t="shared" ref="CC58:CQ58" ca="1" si="82">$CA5*CB5*$BX5*$BW$2</f>
        <v>0</v>
      </c>
      <c r="CD58" s="8">
        <f t="shared" ca="1" si="82"/>
        <v>0</v>
      </c>
      <c r="CE58" s="8">
        <f t="shared" ca="1" si="82"/>
        <v>0</v>
      </c>
      <c r="CF58" s="8">
        <f t="shared" ca="1" si="82"/>
        <v>0</v>
      </c>
      <c r="CG58" s="8">
        <f t="shared" ca="1" si="82"/>
        <v>0</v>
      </c>
      <c r="CH58" s="8">
        <f t="shared" ca="1" si="82"/>
        <v>0</v>
      </c>
      <c r="CI58" s="8">
        <f t="shared" ca="1" si="82"/>
        <v>0</v>
      </c>
      <c r="CJ58" s="8">
        <f t="shared" ca="1" si="82"/>
        <v>0</v>
      </c>
      <c r="CK58" s="8">
        <f t="shared" ca="1" si="82"/>
        <v>0</v>
      </c>
      <c r="CL58" s="8">
        <f t="shared" ca="1" si="82"/>
        <v>0</v>
      </c>
      <c r="CM58" s="8">
        <f t="shared" ca="1" si="82"/>
        <v>0</v>
      </c>
      <c r="CN58" s="8">
        <f t="shared" ca="1" si="82"/>
        <v>0</v>
      </c>
      <c r="CO58" s="8">
        <f t="shared" ca="1" si="82"/>
        <v>0</v>
      </c>
      <c r="CP58" s="8">
        <f t="shared" ca="1" si="82"/>
        <v>0</v>
      </c>
      <c r="CQ58" s="8">
        <f t="shared" ca="1" si="82"/>
        <v>0</v>
      </c>
      <c r="CT58">
        <f t="shared" si="16"/>
        <v>7.7086255000000006E-2</v>
      </c>
      <c r="CU58">
        <f t="shared" si="54"/>
        <v>-3.4911364E-2</v>
      </c>
      <c r="CV58">
        <f t="shared" si="55"/>
        <v>7.6961009999999996E-2</v>
      </c>
      <c r="CW58">
        <f t="shared" si="56"/>
        <v>-7.6413549999999997E-2</v>
      </c>
      <c r="CX58">
        <f t="shared" si="57"/>
        <v>-7.1605589999999997E-2</v>
      </c>
      <c r="CY58">
        <f t="shared" si="58"/>
        <v>-5.4266583E-2</v>
      </c>
      <c r="CZ58">
        <f t="shared" si="59"/>
        <v>-6.9535780000000005E-2</v>
      </c>
      <c r="DA58">
        <f t="shared" si="60"/>
        <v>-8.5548780000000005E-2</v>
      </c>
      <c r="DB58">
        <f t="shared" si="61"/>
        <v>2.4672657000000001E-2</v>
      </c>
      <c r="DC58">
        <f t="shared" si="62"/>
        <v>-2.2739618999999999E-2</v>
      </c>
      <c r="DD58">
        <f t="shared" si="63"/>
        <v>9.0910720000000004E-3</v>
      </c>
      <c r="DE58">
        <f t="shared" si="64"/>
        <v>6.950046E-2</v>
      </c>
      <c r="DF58">
        <f t="shared" si="65"/>
        <v>8.6212280000000002E-2</v>
      </c>
      <c r="DG58">
        <f t="shared" si="66"/>
        <v>-5.2160735999999999E-2</v>
      </c>
      <c r="DH58">
        <f t="shared" si="67"/>
        <v>-8.2415089999999996E-2</v>
      </c>
      <c r="DI58">
        <f t="shared" ca="1" si="17"/>
        <v>2.2000000000000353E-3</v>
      </c>
      <c r="DL58" s="6">
        <f t="shared" ca="1" si="18"/>
        <v>0</v>
      </c>
      <c r="DM58" s="6">
        <f t="shared" ca="1" si="19"/>
        <v>-1.2966020668072709E-4</v>
      </c>
      <c r="DN58" s="6">
        <f t="shared" ca="1" si="20"/>
        <v>6.6855891345622565E-5</v>
      </c>
      <c r="DO58" s="6">
        <f t="shared" ca="1" si="21"/>
        <v>0</v>
      </c>
      <c r="DP58" s="6">
        <f t="shared" ca="1" si="22"/>
        <v>-1.1401397520940574E-4</v>
      </c>
      <c r="DQ58" s="6">
        <f t="shared" ca="1" si="23"/>
        <v>0</v>
      </c>
      <c r="DR58" s="6">
        <f t="shared" ca="1" si="24"/>
        <v>-5.025789232349617E-5</v>
      </c>
      <c r="DS58" s="6">
        <f t="shared" ca="1" si="25"/>
        <v>-8.5952705489188817E-6</v>
      </c>
      <c r="DT58" s="6">
        <f t="shared" ca="1" si="26"/>
        <v>0</v>
      </c>
      <c r="DU58" s="6">
        <f t="shared" ca="1" si="27"/>
        <v>0</v>
      </c>
      <c r="DV58" s="6">
        <f t="shared" ca="1" si="28"/>
        <v>0</v>
      </c>
      <c r="DW58" s="6">
        <f t="shared" ca="1" si="29"/>
        <v>0</v>
      </c>
      <c r="DX58" s="6">
        <f t="shared" ca="1" si="30"/>
        <v>0</v>
      </c>
      <c r="DY58" s="6">
        <f t="shared" ca="1" si="31"/>
        <v>8.9676732023167608E-7</v>
      </c>
      <c r="DZ58" s="6">
        <f t="shared" ca="1" si="32"/>
        <v>5.1954336643769323E-5</v>
      </c>
      <c r="ED58" s="8">
        <f t="shared" ca="1" si="49"/>
        <v>0</v>
      </c>
      <c r="EE58" s="8">
        <f t="shared" ca="1" si="34"/>
        <v>2.0575521235209194E-3</v>
      </c>
      <c r="EF58" s="8">
        <f t="shared" ca="1" si="35"/>
        <v>2.3387713283678584E-3</v>
      </c>
      <c r="EG58" s="8">
        <f t="shared" ca="1" si="36"/>
        <v>0</v>
      </c>
      <c r="EH58" s="8">
        <f t="shared" ca="1" si="37"/>
        <v>3.7109263468703365E-3</v>
      </c>
      <c r="EI58" s="8">
        <f t="shared" ca="1" si="38"/>
        <v>0</v>
      </c>
      <c r="EJ58" s="8">
        <f t="shared" ca="1" si="39"/>
        <v>1.5885098835773923E-3</v>
      </c>
      <c r="EK58" s="8">
        <f t="shared" ca="1" si="40"/>
        <v>3.3423404964996772E-4</v>
      </c>
      <c r="EL58" s="8">
        <f t="shared" ca="1" si="41"/>
        <v>0</v>
      </c>
      <c r="EM58" s="8">
        <f t="shared" ca="1" si="42"/>
        <v>0</v>
      </c>
      <c r="EN58" s="8">
        <f t="shared" ca="1" si="43"/>
        <v>0</v>
      </c>
      <c r="EO58" s="8">
        <f t="shared" ca="1" si="44"/>
        <v>0</v>
      </c>
      <c r="EP58" s="8">
        <f t="shared" ca="1" si="45"/>
        <v>0</v>
      </c>
      <c r="EQ58" s="8">
        <f t="shared" ca="1" si="46"/>
        <v>-2.1261837929105075E-5</v>
      </c>
      <c r="ER58" s="8">
        <f t="shared" ca="1" si="47"/>
        <v>-1.9462824229029444E-3</v>
      </c>
      <c r="ET58" s="6">
        <f t="shared" ca="1" si="48"/>
        <v>8.0624494711544255E-3</v>
      </c>
    </row>
    <row r="59" spans="25:150">
      <c r="Y59">
        <f ca="1"/>
        <v>6.0200000000000031E-2</v>
      </c>
      <c r="AA59">
        <v>-5.1194429999999999E-2</v>
      </c>
      <c r="AB59">
        <v>-1.1218563000000001E-2</v>
      </c>
      <c r="AC59">
        <v>8.6726814999999999E-2</v>
      </c>
      <c r="AD59">
        <v>4.2418450000000003E-2</v>
      </c>
      <c r="AE59">
        <v>-4.7576939999999998E-2</v>
      </c>
      <c r="AF59">
        <v>-4.2334054000000003E-2</v>
      </c>
      <c r="AG59">
        <v>-1.3843685E-2</v>
      </c>
      <c r="AH59">
        <v>-1.436083E-2</v>
      </c>
      <c r="AI59">
        <v>-2.0464896999999999E-2</v>
      </c>
      <c r="AJ59">
        <v>-5.8842449999999998E-3</v>
      </c>
      <c r="AK59">
        <v>-2.703759E-2</v>
      </c>
      <c r="AL59">
        <v>9.2329099999999997E-2</v>
      </c>
      <c r="AM59">
        <v>-8.7201730000000005E-2</v>
      </c>
      <c r="AN59">
        <v>8.6128995E-2</v>
      </c>
      <c r="AO59">
        <v>-8.5389149999999997E-2</v>
      </c>
      <c r="CB59" s="6">
        <f ca="1"/>
        <v>-5.1824534186092688E-2</v>
      </c>
      <c r="CC59" s="8">
        <f t="shared" ref="CC59:CQ59" ca="1" si="83">$CA6*CB6*$BX6*$BW$2</f>
        <v>1.4353177671843843E-2</v>
      </c>
      <c r="CD59" s="8">
        <f t="shared" ca="1" si="83"/>
        <v>-2.6891783442784499E-2</v>
      </c>
      <c r="CE59" s="8">
        <f t="shared" ca="1" si="83"/>
        <v>3.3201357048215759E-2</v>
      </c>
      <c r="CF59" s="8">
        <f t="shared" ca="1" si="83"/>
        <v>5.0532168273093418E-3</v>
      </c>
      <c r="CG59" s="8">
        <f t="shared" ca="1" si="83"/>
        <v>-1.1938887753305968E-2</v>
      </c>
      <c r="CH59" s="8">
        <f t="shared" ca="1" si="83"/>
        <v>5.9646648713300738E-3</v>
      </c>
      <c r="CI59" s="8">
        <f t="shared" ca="1" si="83"/>
        <v>3.1803169257422349E-3</v>
      </c>
      <c r="CJ59" s="8">
        <f t="shared" ca="1" si="83"/>
        <v>1.0724595718048388E-2</v>
      </c>
      <c r="CK59" s="8">
        <f t="shared" ca="1" si="83"/>
        <v>2.4005663852035979E-4</v>
      </c>
      <c r="CL59" s="8">
        <f t="shared" ca="1" si="83"/>
        <v>-1.0336646920416035E-2</v>
      </c>
      <c r="CM59" s="8">
        <f t="shared" ca="1" si="83"/>
        <v>-2.5383253186879829E-2</v>
      </c>
      <c r="CN59" s="8">
        <f t="shared" ca="1" si="83"/>
        <v>-1.2273065322287828E-2</v>
      </c>
      <c r="CO59" s="8">
        <f t="shared" ca="1" si="83"/>
        <v>-1.150210433994534E-2</v>
      </c>
      <c r="CP59" s="8">
        <f t="shared" ca="1" si="83"/>
        <v>2.281091054297027E-2</v>
      </c>
      <c r="CQ59" s="8">
        <f t="shared" ca="1" si="83"/>
        <v>8.5224146342142825E-3</v>
      </c>
      <c r="CT59">
        <f t="shared" si="16"/>
        <v>-5.1194429999999999E-2</v>
      </c>
      <c r="CU59">
        <f t="shared" si="54"/>
        <v>-1.1218563000000001E-2</v>
      </c>
      <c r="CV59">
        <f t="shared" si="55"/>
        <v>8.6726814999999999E-2</v>
      </c>
      <c r="CW59">
        <f t="shared" si="56"/>
        <v>4.2418450000000003E-2</v>
      </c>
      <c r="CX59">
        <f t="shared" si="57"/>
        <v>-4.7576939999999998E-2</v>
      </c>
      <c r="CY59">
        <f t="shared" si="58"/>
        <v>-4.2334054000000003E-2</v>
      </c>
      <c r="CZ59">
        <f t="shared" si="59"/>
        <v>-1.3843685E-2</v>
      </c>
      <c r="DA59">
        <f t="shared" si="60"/>
        <v>-1.436083E-2</v>
      </c>
      <c r="DB59">
        <f t="shared" si="61"/>
        <v>-2.0464896999999999E-2</v>
      </c>
      <c r="DC59">
        <f t="shared" si="62"/>
        <v>-5.8842449999999998E-3</v>
      </c>
      <c r="DD59">
        <f t="shared" si="63"/>
        <v>-2.703759E-2</v>
      </c>
      <c r="DE59">
        <f t="shared" si="64"/>
        <v>9.2329099999999997E-2</v>
      </c>
      <c r="DF59">
        <f t="shared" si="65"/>
        <v>-8.7201730000000005E-2</v>
      </c>
      <c r="DG59">
        <f t="shared" si="66"/>
        <v>8.6128995E-2</v>
      </c>
      <c r="DH59">
        <f t="shared" si="67"/>
        <v>-8.5389149999999997E-2</v>
      </c>
      <c r="DI59">
        <f t="shared" ca="1" si="17"/>
        <v>6.0200000000000031E-2</v>
      </c>
      <c r="DL59" s="6">
        <f t="shared" ca="1" si="18"/>
        <v>0</v>
      </c>
      <c r="DM59" s="6">
        <f t="shared" ca="1" si="19"/>
        <v>-3.5479747464452951E-3</v>
      </c>
      <c r="DN59" s="6">
        <f t="shared" ca="1" si="20"/>
        <v>1.8294202995483709E-3</v>
      </c>
      <c r="DO59" s="6">
        <f t="shared" ca="1" si="21"/>
        <v>0</v>
      </c>
      <c r="DP59" s="6">
        <f t="shared" ca="1" si="22"/>
        <v>-3.1198369580027817E-3</v>
      </c>
      <c r="DQ59" s="6">
        <f t="shared" ca="1" si="23"/>
        <v>0</v>
      </c>
      <c r="DR59" s="6">
        <f t="shared" ca="1" si="24"/>
        <v>-1.3752386899429194E-3</v>
      </c>
      <c r="DS59" s="6">
        <f t="shared" ca="1" si="25"/>
        <v>-2.3519785774768576E-4</v>
      </c>
      <c r="DT59" s="6">
        <f t="shared" ca="1" si="26"/>
        <v>0</v>
      </c>
      <c r="DU59" s="6">
        <f t="shared" ca="1" si="27"/>
        <v>0</v>
      </c>
      <c r="DV59" s="6">
        <f t="shared" ca="1" si="28"/>
        <v>0</v>
      </c>
      <c r="DW59" s="6">
        <f t="shared" ca="1" si="29"/>
        <v>0</v>
      </c>
      <c r="DX59" s="6">
        <f t="shared" ca="1" si="30"/>
        <v>0</v>
      </c>
      <c r="DY59" s="6">
        <f t="shared" ca="1" si="31"/>
        <v>2.4538814853611847E-5</v>
      </c>
      <c r="DZ59" s="6">
        <f t="shared" ca="1" si="32"/>
        <v>1.4216595754340294E-3</v>
      </c>
      <c r="ED59" s="8">
        <f t="shared" ca="1" si="49"/>
        <v>0</v>
      </c>
      <c r="EE59" s="8">
        <f t="shared" ca="1" si="34"/>
        <v>6.6118236238215202E-4</v>
      </c>
      <c r="EF59" s="8">
        <f t="shared" ca="1" si="35"/>
        <v>2.6355447819962803E-3</v>
      </c>
      <c r="EG59" s="8">
        <f t="shared" ca="1" si="36"/>
        <v>0</v>
      </c>
      <c r="EH59" s="8">
        <f t="shared" ca="1" si="37"/>
        <v>2.4656527534996807E-3</v>
      </c>
      <c r="EI59" s="8">
        <f t="shared" ca="1" si="38"/>
        <v>0</v>
      </c>
      <c r="EJ59" s="8">
        <f t="shared" ca="1" si="39"/>
        <v>3.1625201367744909E-4</v>
      </c>
      <c r="EK59" s="8">
        <f t="shared" ca="1" si="40"/>
        <v>5.6106917798649439E-5</v>
      </c>
      <c r="EL59" s="8">
        <f t="shared" ca="1" si="41"/>
        <v>0</v>
      </c>
      <c r="EM59" s="8">
        <f t="shared" ca="1" si="42"/>
        <v>0</v>
      </c>
      <c r="EN59" s="8">
        <f t="shared" ca="1" si="43"/>
        <v>0</v>
      </c>
      <c r="EO59" s="8">
        <f t="shared" ca="1" si="44"/>
        <v>0</v>
      </c>
      <c r="EP59" s="8">
        <f t="shared" ca="1" si="45"/>
        <v>0</v>
      </c>
      <c r="EQ59" s="8">
        <f t="shared" ca="1" si="46"/>
        <v>3.5108030927452815E-5</v>
      </c>
      <c r="ER59" s="8">
        <f t="shared" ca="1" si="47"/>
        <v>-2.016516656738747E-3</v>
      </c>
      <c r="ET59" s="6">
        <f t="shared" ca="1" si="48"/>
        <v>4.153330203542918E-3</v>
      </c>
    </row>
    <row r="60" spans="25:150">
      <c r="Y60">
        <f ca="1"/>
        <v>0.23990000000000003</v>
      </c>
      <c r="AA60">
        <v>-4.9019024000000001E-2</v>
      </c>
      <c r="AB60">
        <v>-1.9520975999999999E-2</v>
      </c>
      <c r="AC60">
        <v>-1.1588513999999999E-2</v>
      </c>
      <c r="AD60">
        <v>-5.6941874000000003E-2</v>
      </c>
      <c r="AE60">
        <v>5.4694578000000001E-2</v>
      </c>
      <c r="AF60">
        <v>-1.6177154999999999E-2</v>
      </c>
      <c r="AG60">
        <v>1.8888532999999999E-2</v>
      </c>
      <c r="AH60">
        <v>-5.4613729999999999E-2</v>
      </c>
      <c r="AI60">
        <v>1.4094374999999999E-2</v>
      </c>
      <c r="AJ60">
        <v>-1.6984797999999999E-2</v>
      </c>
      <c r="AK60">
        <v>-9.8905370000000006E-2</v>
      </c>
      <c r="AL60">
        <v>-9.7912273999999994E-2</v>
      </c>
      <c r="AM60">
        <v>3.5602837999999998E-2</v>
      </c>
      <c r="AN60">
        <v>4.3383360000000003E-2</v>
      </c>
      <c r="AO60">
        <v>-1.5097134E-2</v>
      </c>
      <c r="CB60" s="6">
        <f ca="1"/>
        <v>-2.7437171676459648E-2</v>
      </c>
      <c r="CC60" s="8">
        <f t="shared" ref="CC60:CQ60" ca="1" si="84">$CA7*CB7*$BX7*$BW$2</f>
        <v>0</v>
      </c>
      <c r="CD60" s="8">
        <f t="shared" ca="1" si="84"/>
        <v>0</v>
      </c>
      <c r="CE60" s="8">
        <f t="shared" ca="1" si="84"/>
        <v>0</v>
      </c>
      <c r="CF60" s="8">
        <f t="shared" ca="1" si="84"/>
        <v>0</v>
      </c>
      <c r="CG60" s="8">
        <f t="shared" ca="1" si="84"/>
        <v>0</v>
      </c>
      <c r="CH60" s="8">
        <f t="shared" ca="1" si="84"/>
        <v>0</v>
      </c>
      <c r="CI60" s="8">
        <f t="shared" ca="1" si="84"/>
        <v>0</v>
      </c>
      <c r="CJ60" s="8">
        <f t="shared" ca="1" si="84"/>
        <v>0</v>
      </c>
      <c r="CK60" s="8">
        <f t="shared" ca="1" si="84"/>
        <v>0</v>
      </c>
      <c r="CL60" s="8">
        <f t="shared" ca="1" si="84"/>
        <v>0</v>
      </c>
      <c r="CM60" s="8">
        <f t="shared" ca="1" si="84"/>
        <v>0</v>
      </c>
      <c r="CN60" s="8">
        <f t="shared" ca="1" si="84"/>
        <v>0</v>
      </c>
      <c r="CO60" s="8">
        <f t="shared" ca="1" si="84"/>
        <v>0</v>
      </c>
      <c r="CP60" s="8">
        <f t="shared" ca="1" si="84"/>
        <v>0</v>
      </c>
      <c r="CQ60" s="8">
        <f t="shared" ca="1" si="84"/>
        <v>0</v>
      </c>
      <c r="CT60">
        <f t="shared" si="16"/>
        <v>-4.9019024000000001E-2</v>
      </c>
      <c r="CU60">
        <f t="shared" si="54"/>
        <v>-1.9520975999999999E-2</v>
      </c>
      <c r="CV60">
        <f t="shared" si="55"/>
        <v>-1.1588513999999999E-2</v>
      </c>
      <c r="CW60">
        <f t="shared" si="56"/>
        <v>-5.6941874000000003E-2</v>
      </c>
      <c r="CX60">
        <f t="shared" si="57"/>
        <v>5.4694578000000001E-2</v>
      </c>
      <c r="CY60">
        <f t="shared" si="58"/>
        <v>-1.6177154999999999E-2</v>
      </c>
      <c r="CZ60">
        <f t="shared" si="59"/>
        <v>1.8888532999999999E-2</v>
      </c>
      <c r="DA60">
        <f t="shared" si="60"/>
        <v>-5.4613729999999999E-2</v>
      </c>
      <c r="DB60">
        <f t="shared" si="61"/>
        <v>1.4094374999999999E-2</v>
      </c>
      <c r="DC60">
        <f t="shared" si="62"/>
        <v>-1.6984797999999999E-2</v>
      </c>
      <c r="DD60">
        <f t="shared" si="63"/>
        <v>-9.8905370000000006E-2</v>
      </c>
      <c r="DE60">
        <f t="shared" si="64"/>
        <v>-9.7912273999999994E-2</v>
      </c>
      <c r="DF60">
        <f t="shared" si="65"/>
        <v>3.5602837999999998E-2</v>
      </c>
      <c r="DG60">
        <f t="shared" si="66"/>
        <v>4.3383360000000003E-2</v>
      </c>
      <c r="DH60">
        <f t="shared" si="67"/>
        <v>-1.5097134E-2</v>
      </c>
      <c r="DI60">
        <f t="shared" ca="1" si="17"/>
        <v>0.23990000000000003</v>
      </c>
      <c r="DL60" s="6">
        <f t="shared" ca="1" si="18"/>
        <v>0</v>
      </c>
      <c r="DM60" s="6">
        <f t="shared" ca="1" si="19"/>
        <v>-1.4138856173957243E-2</v>
      </c>
      <c r="DN60" s="6">
        <f t="shared" ca="1" si="20"/>
        <v>7.2903310608248171E-3</v>
      </c>
      <c r="DO60" s="6">
        <f t="shared" ca="1" si="21"/>
        <v>0</v>
      </c>
      <c r="DP60" s="6">
        <f t="shared" ca="1" si="22"/>
        <v>-1.2432705751243637E-2</v>
      </c>
      <c r="DQ60" s="6">
        <f t="shared" ca="1" si="23"/>
        <v>0</v>
      </c>
      <c r="DR60" s="6">
        <f t="shared" ca="1" si="24"/>
        <v>-5.480394712912064E-3</v>
      </c>
      <c r="DS60" s="6">
        <f t="shared" ca="1" si="25"/>
        <v>-9.3727518394800321E-4</v>
      </c>
      <c r="DT60" s="6">
        <f t="shared" ca="1" si="26"/>
        <v>0</v>
      </c>
      <c r="DU60" s="6">
        <f t="shared" ca="1" si="27"/>
        <v>0</v>
      </c>
      <c r="DV60" s="6">
        <f t="shared" ca="1" si="28"/>
        <v>0</v>
      </c>
      <c r="DW60" s="6">
        <f t="shared" ca="1" si="29"/>
        <v>0</v>
      </c>
      <c r="DX60" s="6">
        <f t="shared" ca="1" si="30"/>
        <v>0</v>
      </c>
      <c r="DY60" s="6">
        <f t="shared" ca="1" si="31"/>
        <v>9.778840005617076E-5</v>
      </c>
      <c r="DZ60" s="6">
        <f t="shared" ca="1" si="32"/>
        <v>5.6653842549273005E-3</v>
      </c>
      <c r="ED60" s="8">
        <f t="shared" ca="1" si="49"/>
        <v>0</v>
      </c>
      <c r="EE60" s="8">
        <f t="shared" ca="1" si="34"/>
        <v>1.1504971739861238E-3</v>
      </c>
      <c r="EF60" s="8">
        <f t="shared" ca="1" si="35"/>
        <v>-3.5216383310964248E-4</v>
      </c>
      <c r="EG60" s="8">
        <f t="shared" ca="1" si="36"/>
        <v>0</v>
      </c>
      <c r="EH60" s="8">
        <f t="shared" ca="1" si="37"/>
        <v>-2.834521027354913E-3</v>
      </c>
      <c r="EI60" s="8">
        <f t="shared" ca="1" si="38"/>
        <v>0</v>
      </c>
      <c r="EJ60" s="8">
        <f t="shared" ca="1" si="39"/>
        <v>-4.314990262103586E-4</v>
      </c>
      <c r="EK60" s="8">
        <f t="shared" ca="1" si="40"/>
        <v>2.1337262956163641E-4</v>
      </c>
      <c r="EL60" s="8">
        <f t="shared" ca="1" si="41"/>
        <v>0</v>
      </c>
      <c r="EM60" s="8">
        <f t="shared" ca="1" si="42"/>
        <v>0</v>
      </c>
      <c r="EN60" s="8">
        <f t="shared" ca="1" si="43"/>
        <v>0</v>
      </c>
      <c r="EO60" s="8">
        <f t="shared" ca="1" si="44"/>
        <v>0</v>
      </c>
      <c r="EP60" s="8">
        <f t="shared" ca="1" si="45"/>
        <v>0</v>
      </c>
      <c r="EQ60" s="8">
        <f t="shared" ca="1" si="46"/>
        <v>1.7683990677202484E-5</v>
      </c>
      <c r="ER60" s="8">
        <f t="shared" ca="1" si="47"/>
        <v>-3.5652799190549235E-4</v>
      </c>
      <c r="ET60" s="6">
        <f t="shared" ca="1" si="48"/>
        <v>-2.593158084355444E-3</v>
      </c>
    </row>
    <row r="61" spans="25:150">
      <c r="Y61">
        <f ca="1"/>
        <v>4.0700000000000014E-2</v>
      </c>
      <c r="AA61">
        <v>4.9560173999999999E-2</v>
      </c>
      <c r="AB61">
        <v>4.6102195999999998E-2</v>
      </c>
      <c r="AC61">
        <v>-7.2516634999999996E-2</v>
      </c>
      <c r="AD61">
        <v>-7.8100649999999994E-2</v>
      </c>
      <c r="AE61">
        <v>6.5082669999999995E-2</v>
      </c>
      <c r="AF61">
        <v>6.1246749999999996E-4</v>
      </c>
      <c r="AG61">
        <v>-4.4899000000000001E-2</v>
      </c>
      <c r="AH61">
        <v>6.3673270000000004E-2</v>
      </c>
      <c r="AI61">
        <v>-4.0914319999999997E-2</v>
      </c>
      <c r="AJ61">
        <v>7.3855829999999997E-2</v>
      </c>
      <c r="AK61">
        <v>-1.0461941000000001E-2</v>
      </c>
      <c r="AL61">
        <v>1.1321604E-3</v>
      </c>
      <c r="AM61">
        <v>-5.5583805E-2</v>
      </c>
      <c r="AN61">
        <v>3.5498396000000002E-2</v>
      </c>
      <c r="AO61">
        <v>-7.7061057000000002E-3</v>
      </c>
      <c r="CB61" s="6">
        <f ca="1"/>
        <v>-2.2844496510679713E-2</v>
      </c>
      <c r="CC61" s="8">
        <f t="shared" ref="CC61:CQ61" ca="1" si="85">$CA8*CB8*$BX8*$BW$2</f>
        <v>0</v>
      </c>
      <c r="CD61" s="8">
        <f t="shared" ca="1" si="85"/>
        <v>0</v>
      </c>
      <c r="CE61" s="8">
        <f t="shared" ca="1" si="85"/>
        <v>0</v>
      </c>
      <c r="CF61" s="8">
        <f t="shared" ca="1" si="85"/>
        <v>0</v>
      </c>
      <c r="CG61" s="8">
        <f t="shared" ca="1" si="85"/>
        <v>0</v>
      </c>
      <c r="CH61" s="8">
        <f t="shared" ca="1" si="85"/>
        <v>0</v>
      </c>
      <c r="CI61" s="8">
        <f t="shared" ca="1" si="85"/>
        <v>0</v>
      </c>
      <c r="CJ61" s="8">
        <f t="shared" ca="1" si="85"/>
        <v>0</v>
      </c>
      <c r="CK61" s="8">
        <f t="shared" ca="1" si="85"/>
        <v>0</v>
      </c>
      <c r="CL61" s="8">
        <f t="shared" ca="1" si="85"/>
        <v>0</v>
      </c>
      <c r="CM61" s="8">
        <f t="shared" ca="1" si="85"/>
        <v>0</v>
      </c>
      <c r="CN61" s="8">
        <f t="shared" ca="1" si="85"/>
        <v>0</v>
      </c>
      <c r="CO61" s="8">
        <f t="shared" ca="1" si="85"/>
        <v>0</v>
      </c>
      <c r="CP61" s="8">
        <f t="shared" ca="1" si="85"/>
        <v>0</v>
      </c>
      <c r="CQ61" s="8">
        <f t="shared" ca="1" si="85"/>
        <v>0</v>
      </c>
      <c r="CT61">
        <f t="shared" si="16"/>
        <v>4.9560173999999999E-2</v>
      </c>
      <c r="CU61">
        <f t="shared" si="54"/>
        <v>4.6102195999999998E-2</v>
      </c>
      <c r="CV61">
        <f t="shared" si="55"/>
        <v>-7.2516634999999996E-2</v>
      </c>
      <c r="CW61">
        <f t="shared" si="56"/>
        <v>-7.8100649999999994E-2</v>
      </c>
      <c r="CX61">
        <f t="shared" si="57"/>
        <v>6.5082669999999995E-2</v>
      </c>
      <c r="CY61">
        <f t="shared" si="58"/>
        <v>6.1246749999999996E-4</v>
      </c>
      <c r="CZ61">
        <f t="shared" si="59"/>
        <v>-4.4899000000000001E-2</v>
      </c>
      <c r="DA61">
        <f t="shared" si="60"/>
        <v>6.3673270000000004E-2</v>
      </c>
      <c r="DB61">
        <f t="shared" si="61"/>
        <v>-4.0914319999999997E-2</v>
      </c>
      <c r="DC61">
        <f t="shared" si="62"/>
        <v>7.3855829999999997E-2</v>
      </c>
      <c r="DD61">
        <f t="shared" si="63"/>
        <v>-1.0461941000000001E-2</v>
      </c>
      <c r="DE61">
        <f t="shared" si="64"/>
        <v>1.1321604E-3</v>
      </c>
      <c r="DF61">
        <f t="shared" si="65"/>
        <v>-5.5583805E-2</v>
      </c>
      <c r="DG61">
        <f t="shared" si="66"/>
        <v>3.5498396000000002E-2</v>
      </c>
      <c r="DH61">
        <f t="shared" si="67"/>
        <v>-7.7061057000000002E-3</v>
      </c>
      <c r="DI61">
        <f t="shared" ca="1" si="17"/>
        <v>4.0700000000000014E-2</v>
      </c>
      <c r="DL61" s="6">
        <f t="shared" ca="1" si="18"/>
        <v>0</v>
      </c>
      <c r="DM61" s="6">
        <f t="shared" ca="1" si="19"/>
        <v>-2.3987138235934133E-3</v>
      </c>
      <c r="DN61" s="6">
        <f t="shared" ca="1" si="20"/>
        <v>1.2368339898939981E-3</v>
      </c>
      <c r="DO61" s="6">
        <f t="shared" ca="1" si="21"/>
        <v>0</v>
      </c>
      <c r="DP61" s="6">
        <f t="shared" ca="1" si="22"/>
        <v>-2.1092585413739731E-3</v>
      </c>
      <c r="DQ61" s="6">
        <f t="shared" ca="1" si="23"/>
        <v>0</v>
      </c>
      <c r="DR61" s="6">
        <f t="shared" ca="1" si="24"/>
        <v>-9.2977100798466461E-4</v>
      </c>
      <c r="DS61" s="6">
        <f t="shared" ca="1" si="25"/>
        <v>-1.5901250515499684E-4</v>
      </c>
      <c r="DT61" s="6">
        <f t="shared" ca="1" si="26"/>
        <v>0</v>
      </c>
      <c r="DU61" s="6">
        <f t="shared" ca="1" si="27"/>
        <v>0</v>
      </c>
      <c r="DV61" s="6">
        <f t="shared" ca="1" si="28"/>
        <v>0</v>
      </c>
      <c r="DW61" s="6">
        <f t="shared" ca="1" si="29"/>
        <v>0</v>
      </c>
      <c r="DX61" s="6">
        <f t="shared" ca="1" si="30"/>
        <v>0</v>
      </c>
      <c r="DY61" s="6">
        <f t="shared" ca="1" si="31"/>
        <v>1.6590195424285748E-5</v>
      </c>
      <c r="DZ61" s="6">
        <f t="shared" ca="1" si="32"/>
        <v>9.6115522790971735E-4</v>
      </c>
      <c r="ED61" s="8">
        <f t="shared" ca="1" si="49"/>
        <v>0</v>
      </c>
      <c r="EE61" s="8">
        <f t="shared" ca="1" si="34"/>
        <v>-2.7171001189978607E-3</v>
      </c>
      <c r="EF61" s="8">
        <f t="shared" ca="1" si="35"/>
        <v>-2.2037110319591329E-3</v>
      </c>
      <c r="EG61" s="8">
        <f t="shared" ca="1" si="36"/>
        <v>0</v>
      </c>
      <c r="EH61" s="8">
        <f t="shared" ca="1" si="37"/>
        <v>-3.3728790563371889E-3</v>
      </c>
      <c r="EI61" s="8">
        <f t="shared" ca="1" si="38"/>
        <v>0</v>
      </c>
      <c r="EJ61" s="8">
        <f t="shared" ca="1" si="39"/>
        <v>1.0256950488330085E-3</v>
      </c>
      <c r="EK61" s="8">
        <f t="shared" ca="1" si="40"/>
        <v>-2.487677192656143E-4</v>
      </c>
      <c r="EL61" s="8">
        <f t="shared" ca="1" si="41"/>
        <v>0</v>
      </c>
      <c r="EM61" s="8">
        <f t="shared" ca="1" si="42"/>
        <v>0</v>
      </c>
      <c r="EN61" s="8">
        <f t="shared" ca="1" si="43"/>
        <v>0</v>
      </c>
      <c r="EO61" s="8">
        <f t="shared" ca="1" si="44"/>
        <v>0</v>
      </c>
      <c r="EP61" s="8">
        <f t="shared" ca="1" si="45"/>
        <v>0</v>
      </c>
      <c r="EQ61" s="8">
        <f t="shared" ca="1" si="46"/>
        <v>1.44699097515647E-5</v>
      </c>
      <c r="ER61" s="8">
        <f t="shared" ca="1" si="47"/>
        <v>-1.8198436806830148E-4</v>
      </c>
      <c r="ET61" s="6">
        <f t="shared" ca="1" si="48"/>
        <v>-7.6842773360435252E-3</v>
      </c>
    </row>
    <row r="62" spans="25:150">
      <c r="Y62">
        <f ca="1"/>
        <v>-2.6499999999999968E-2</v>
      </c>
      <c r="AA62">
        <v>5.5308340000000001E-3</v>
      </c>
      <c r="AB62">
        <v>-8.8653549999999998E-2</v>
      </c>
      <c r="AC62">
        <v>-5.0676226999999997E-2</v>
      </c>
      <c r="AD62">
        <v>-4.448235E-3</v>
      </c>
      <c r="AE62">
        <v>1.4676227999999999E-2</v>
      </c>
      <c r="AF62">
        <v>-8.5562320000000004E-3</v>
      </c>
      <c r="AG62">
        <v>9.2897859999999999E-2</v>
      </c>
      <c r="AH62">
        <v>-6.9045830000000002E-2</v>
      </c>
      <c r="AI62">
        <v>-5.7100598000000002E-2</v>
      </c>
      <c r="AJ62">
        <v>4.0462895999999998E-2</v>
      </c>
      <c r="AK62">
        <v>4.9287320000000003E-2</v>
      </c>
      <c r="AL62">
        <v>-3.3225289999999998E-2</v>
      </c>
      <c r="AM62">
        <v>-2.3002043E-2</v>
      </c>
      <c r="AN62">
        <v>-3.7519655999999998E-2</v>
      </c>
      <c r="AO62">
        <v>5.5754110000000003E-2</v>
      </c>
      <c r="CB62" s="6">
        <f ca="1"/>
        <v>-3.9069411585994293E-3</v>
      </c>
      <c r="CC62" s="8">
        <f t="shared" ref="CC62:CQ62" ca="1" si="86">$CA9*CB9*$BX9*$BW$2</f>
        <v>0</v>
      </c>
      <c r="CD62" s="8">
        <f t="shared" ca="1" si="86"/>
        <v>0</v>
      </c>
      <c r="CE62" s="8">
        <f t="shared" ca="1" si="86"/>
        <v>0</v>
      </c>
      <c r="CF62" s="8">
        <f t="shared" ca="1" si="86"/>
        <v>0</v>
      </c>
      <c r="CG62" s="8">
        <f t="shared" ca="1" si="86"/>
        <v>0</v>
      </c>
      <c r="CH62" s="8">
        <f t="shared" ca="1" si="86"/>
        <v>0</v>
      </c>
      <c r="CI62" s="8">
        <f t="shared" ca="1" si="86"/>
        <v>0</v>
      </c>
      <c r="CJ62" s="8">
        <f t="shared" ca="1" si="86"/>
        <v>0</v>
      </c>
      <c r="CK62" s="8">
        <f t="shared" ca="1" si="86"/>
        <v>0</v>
      </c>
      <c r="CL62" s="8">
        <f t="shared" ca="1" si="86"/>
        <v>0</v>
      </c>
      <c r="CM62" s="8">
        <f t="shared" ca="1" si="86"/>
        <v>0</v>
      </c>
      <c r="CN62" s="8">
        <f t="shared" ca="1" si="86"/>
        <v>0</v>
      </c>
      <c r="CO62" s="8">
        <f t="shared" ca="1" si="86"/>
        <v>0</v>
      </c>
      <c r="CP62" s="8">
        <f t="shared" ca="1" si="86"/>
        <v>0</v>
      </c>
      <c r="CQ62" s="8">
        <f t="shared" ca="1" si="86"/>
        <v>0</v>
      </c>
      <c r="CT62">
        <f t="shared" si="16"/>
        <v>5.5308340000000001E-3</v>
      </c>
      <c r="CU62">
        <f t="shared" si="54"/>
        <v>-8.8653549999999998E-2</v>
      </c>
      <c r="CV62">
        <f t="shared" si="55"/>
        <v>-5.0676226999999997E-2</v>
      </c>
      <c r="CW62">
        <f t="shared" si="56"/>
        <v>-4.448235E-3</v>
      </c>
      <c r="CX62">
        <f t="shared" si="57"/>
        <v>1.4676227999999999E-2</v>
      </c>
      <c r="CY62">
        <f t="shared" si="58"/>
        <v>-8.5562320000000004E-3</v>
      </c>
      <c r="CZ62">
        <f t="shared" si="59"/>
        <v>9.2897859999999999E-2</v>
      </c>
      <c r="DA62">
        <f t="shared" si="60"/>
        <v>-6.9045830000000002E-2</v>
      </c>
      <c r="DB62">
        <f t="shared" si="61"/>
        <v>-5.7100598000000002E-2</v>
      </c>
      <c r="DC62">
        <f t="shared" si="62"/>
        <v>4.0462895999999998E-2</v>
      </c>
      <c r="DD62">
        <f t="shared" si="63"/>
        <v>4.9287320000000003E-2</v>
      </c>
      <c r="DE62">
        <f t="shared" si="64"/>
        <v>-3.3225289999999998E-2</v>
      </c>
      <c r="DF62">
        <f t="shared" si="65"/>
        <v>-2.3002043E-2</v>
      </c>
      <c r="DG62">
        <f t="shared" si="66"/>
        <v>-3.7519655999999998E-2</v>
      </c>
      <c r="DH62">
        <f t="shared" si="67"/>
        <v>5.5754110000000003E-2</v>
      </c>
      <c r="DI62">
        <f t="shared" ca="1" si="17"/>
        <v>-2.6499999999999968E-2</v>
      </c>
      <c r="DL62" s="6">
        <f t="shared" ca="1" si="18"/>
        <v>0</v>
      </c>
      <c r="DM62" s="6">
        <f t="shared" ca="1" si="19"/>
        <v>1.5618161259269129E-3</v>
      </c>
      <c r="DN62" s="6">
        <f t="shared" ca="1" si="20"/>
        <v>-8.0530960029953061E-4</v>
      </c>
      <c r="DO62" s="6">
        <f t="shared" ca="1" si="21"/>
        <v>0</v>
      </c>
      <c r="DP62" s="6">
        <f t="shared" ca="1" si="22"/>
        <v>1.3733501559314546E-3</v>
      </c>
      <c r="DQ62" s="6">
        <f t="shared" ca="1" si="23"/>
        <v>0</v>
      </c>
      <c r="DR62" s="6">
        <f t="shared" ca="1" si="24"/>
        <v>6.0537915753301167E-4</v>
      </c>
      <c r="DS62" s="6">
        <f t="shared" ca="1" si="25"/>
        <v>1.0353394070288476E-4</v>
      </c>
      <c r="DT62" s="6">
        <f t="shared" ca="1" si="26"/>
        <v>0</v>
      </c>
      <c r="DU62" s="6">
        <f t="shared" ca="1" si="27"/>
        <v>0</v>
      </c>
      <c r="DV62" s="6">
        <f t="shared" ca="1" si="28"/>
        <v>0</v>
      </c>
      <c r="DW62" s="6">
        <f t="shared" ca="1" si="29"/>
        <v>0</v>
      </c>
      <c r="DX62" s="6">
        <f t="shared" ca="1" si="30"/>
        <v>0</v>
      </c>
      <c r="DY62" s="6">
        <f t="shared" ca="1" si="31"/>
        <v>-1.0801969993699549E-5</v>
      </c>
      <c r="DZ62" s="6">
        <f t="shared" ca="1" si="32"/>
        <v>-6.2581360048175603E-4</v>
      </c>
      <c r="ED62" s="8">
        <f t="shared" ca="1" si="49"/>
        <v>0</v>
      </c>
      <c r="EE62" s="8">
        <f t="shared" ca="1" si="34"/>
        <v>5.2249261890818131E-3</v>
      </c>
      <c r="EF62" s="8">
        <f t="shared" ca="1" si="35"/>
        <v>-1.5400019664172954E-3</v>
      </c>
      <c r="EG62" s="8">
        <f t="shared" ca="1" si="36"/>
        <v>0</v>
      </c>
      <c r="EH62" s="8">
        <f t="shared" ca="1" si="37"/>
        <v>-7.6058867970889071E-4</v>
      </c>
      <c r="EI62" s="8">
        <f t="shared" ca="1" si="38"/>
        <v>0</v>
      </c>
      <c r="EJ62" s="8">
        <f t="shared" ca="1" si="39"/>
        <v>-2.1222048386196125E-3</v>
      </c>
      <c r="EK62" s="8">
        <f t="shared" ca="1" si="40"/>
        <v>2.6975799505665922E-4</v>
      </c>
      <c r="EL62" s="8">
        <f t="shared" ca="1" si="41"/>
        <v>0</v>
      </c>
      <c r="EM62" s="8">
        <f t="shared" ca="1" si="42"/>
        <v>0</v>
      </c>
      <c r="EN62" s="8">
        <f t="shared" ca="1" si="43"/>
        <v>0</v>
      </c>
      <c r="EO62" s="8">
        <f t="shared" ca="1" si="44"/>
        <v>0</v>
      </c>
      <c r="EP62" s="8">
        <f t="shared" ca="1" si="45"/>
        <v>0</v>
      </c>
      <c r="EQ62" s="8">
        <f t="shared" ca="1" si="46"/>
        <v>-1.529381880324263E-5</v>
      </c>
      <c r="ER62" s="8">
        <f t="shared" ca="1" si="47"/>
        <v>1.3166671819153178E-3</v>
      </c>
      <c r="ET62" s="6">
        <f t="shared" ca="1" si="48"/>
        <v>2.3732620625047489E-3</v>
      </c>
    </row>
    <row r="63" spans="25:150">
      <c r="Y63">
        <f ca="1"/>
        <v>6.0200000000000031E-2</v>
      </c>
      <c r="AA63">
        <v>-1.1117554999999999E-2</v>
      </c>
      <c r="AB63">
        <v>1.487425E-2</v>
      </c>
      <c r="AC63">
        <v>1.2863204E-2</v>
      </c>
      <c r="AD63">
        <v>-5.7947065999999998E-2</v>
      </c>
      <c r="AE63">
        <v>-3.7900730000000001E-2</v>
      </c>
      <c r="AF63">
        <v>9.0953010000000001E-2</v>
      </c>
      <c r="AG63">
        <v>-6.9643380000000005E-2</v>
      </c>
      <c r="AH63">
        <v>-8.4804670000000002E-3</v>
      </c>
      <c r="AI63">
        <v>-9.3220549999999999E-2</v>
      </c>
      <c r="AJ63">
        <v>6.2891569999999994E-2</v>
      </c>
      <c r="AK63">
        <v>-1.1752807000000001E-2</v>
      </c>
      <c r="AL63">
        <v>2.4062200999999998E-2</v>
      </c>
      <c r="AM63">
        <v>-9.7277730000000007E-2</v>
      </c>
      <c r="AN63">
        <v>-5.5388725999999999E-2</v>
      </c>
      <c r="AO63">
        <v>9.5091609999999993E-2</v>
      </c>
      <c r="CB63" s="6">
        <f ca="1"/>
        <v>-2.7372292550043378E-3</v>
      </c>
      <c r="CC63" s="8">
        <f t="shared" ref="CC63:CQ63" ca="1" si="87">$CA10*CB10*$BX10*$BW$2</f>
        <v>-3.1119457372157978E-2</v>
      </c>
      <c r="CD63" s="8">
        <f t="shared" ca="1" si="87"/>
        <v>1.788451138169958E-2</v>
      </c>
      <c r="CE63" s="8">
        <f t="shared" ca="1" si="87"/>
        <v>-1.4230740182597365E-3</v>
      </c>
      <c r="CF63" s="8">
        <f t="shared" ca="1" si="87"/>
        <v>1.1969117415143744E-2</v>
      </c>
      <c r="CG63" s="8">
        <f t="shared" ca="1" si="87"/>
        <v>2.5344716446040211E-3</v>
      </c>
      <c r="CH63" s="8">
        <f t="shared" ca="1" si="87"/>
        <v>-1.9409159054340555E-2</v>
      </c>
      <c r="CI63" s="8">
        <f t="shared" ca="1" si="87"/>
        <v>4.4219531774590065E-4</v>
      </c>
      <c r="CJ63" s="8">
        <f t="shared" ca="1" si="87"/>
        <v>-3.7487115821206378E-3</v>
      </c>
      <c r="CK63" s="8">
        <f t="shared" ca="1" si="87"/>
        <v>2.1178716491409014E-2</v>
      </c>
      <c r="CL63" s="8">
        <f t="shared" ca="1" si="87"/>
        <v>1.2178842955598139E-2</v>
      </c>
      <c r="CM63" s="8">
        <f t="shared" ca="1" si="87"/>
        <v>2.1632206788178749E-2</v>
      </c>
      <c r="CN63" s="8">
        <f t="shared" ca="1" si="87"/>
        <v>-1.3187377078209828E-2</v>
      </c>
      <c r="CO63" s="8">
        <f t="shared" ca="1" si="87"/>
        <v>6.8949045729562427E-3</v>
      </c>
      <c r="CP63" s="8">
        <f t="shared" ca="1" si="87"/>
        <v>-1.3592077222387687E-2</v>
      </c>
      <c r="CQ63" s="8">
        <f t="shared" ca="1" si="87"/>
        <v>-2.1509558276097848E-2</v>
      </c>
      <c r="CT63">
        <f t="shared" si="16"/>
        <v>-1.1117554999999999E-2</v>
      </c>
      <c r="CU63">
        <f t="shared" si="54"/>
        <v>1.487425E-2</v>
      </c>
      <c r="CV63">
        <f t="shared" si="55"/>
        <v>1.2863204E-2</v>
      </c>
      <c r="CW63">
        <f t="shared" si="56"/>
        <v>-5.7947065999999998E-2</v>
      </c>
      <c r="CX63">
        <f t="shared" si="57"/>
        <v>-3.7900730000000001E-2</v>
      </c>
      <c r="CY63">
        <f t="shared" si="58"/>
        <v>9.0953010000000001E-2</v>
      </c>
      <c r="CZ63">
        <f t="shared" si="59"/>
        <v>-6.9643380000000005E-2</v>
      </c>
      <c r="DA63">
        <f t="shared" si="60"/>
        <v>-8.4804670000000002E-3</v>
      </c>
      <c r="DB63">
        <f t="shared" si="61"/>
        <v>-9.3220549999999999E-2</v>
      </c>
      <c r="DC63">
        <f t="shared" si="62"/>
        <v>6.2891569999999994E-2</v>
      </c>
      <c r="DD63">
        <f t="shared" si="63"/>
        <v>-1.1752807000000001E-2</v>
      </c>
      <c r="DE63">
        <f t="shared" si="64"/>
        <v>2.4062200999999998E-2</v>
      </c>
      <c r="DF63">
        <f t="shared" si="65"/>
        <v>-9.7277730000000007E-2</v>
      </c>
      <c r="DG63">
        <f t="shared" si="66"/>
        <v>-5.5388725999999999E-2</v>
      </c>
      <c r="DH63">
        <f t="shared" si="67"/>
        <v>9.5091609999999993E-2</v>
      </c>
      <c r="DI63">
        <f t="shared" ca="1" si="17"/>
        <v>6.0200000000000031E-2</v>
      </c>
      <c r="DL63" s="6">
        <f t="shared" ca="1" si="18"/>
        <v>0</v>
      </c>
      <c r="DM63" s="6">
        <f t="shared" ca="1" si="19"/>
        <v>-3.5479747464452951E-3</v>
      </c>
      <c r="DN63" s="6">
        <f t="shared" ca="1" si="20"/>
        <v>1.8294202995483709E-3</v>
      </c>
      <c r="DO63" s="6">
        <f t="shared" ca="1" si="21"/>
        <v>0</v>
      </c>
      <c r="DP63" s="6">
        <f t="shared" ca="1" si="22"/>
        <v>-3.1198369580027817E-3</v>
      </c>
      <c r="DQ63" s="6">
        <f t="shared" ca="1" si="23"/>
        <v>0</v>
      </c>
      <c r="DR63" s="6">
        <f t="shared" ca="1" si="24"/>
        <v>-1.3752386899429194E-3</v>
      </c>
      <c r="DS63" s="6">
        <f t="shared" ca="1" si="25"/>
        <v>-2.3519785774768576E-4</v>
      </c>
      <c r="DT63" s="6">
        <f t="shared" ca="1" si="26"/>
        <v>0</v>
      </c>
      <c r="DU63" s="6">
        <f t="shared" ca="1" si="27"/>
        <v>0</v>
      </c>
      <c r="DV63" s="6">
        <f t="shared" ca="1" si="28"/>
        <v>0</v>
      </c>
      <c r="DW63" s="6">
        <f t="shared" ca="1" si="29"/>
        <v>0</v>
      </c>
      <c r="DX63" s="6">
        <f t="shared" ca="1" si="30"/>
        <v>0</v>
      </c>
      <c r="DY63" s="6">
        <f t="shared" ca="1" si="31"/>
        <v>2.4538814853611847E-5</v>
      </c>
      <c r="DZ63" s="6">
        <f t="shared" ca="1" si="32"/>
        <v>1.4216595754340294E-3</v>
      </c>
      <c r="ED63" s="8">
        <f t="shared" ca="1" si="49"/>
        <v>0</v>
      </c>
      <c r="EE63" s="8">
        <f t="shared" ca="1" si="34"/>
        <v>-8.7663560419126089E-4</v>
      </c>
      <c r="EF63" s="8">
        <f t="shared" ca="1" si="35"/>
        <v>3.9090044044571079E-4</v>
      </c>
      <c r="EG63" s="8">
        <f t="shared" ca="1" si="36"/>
        <v>0</v>
      </c>
      <c r="EH63" s="8">
        <f t="shared" ca="1" si="37"/>
        <v>1.9641876775628687E-3</v>
      </c>
      <c r="EI63" s="8">
        <f t="shared" ca="1" si="38"/>
        <v>0</v>
      </c>
      <c r="EJ63" s="8">
        <f t="shared" ca="1" si="39"/>
        <v>1.5909679514019414E-3</v>
      </c>
      <c r="EK63" s="8">
        <f t="shared" ca="1" si="40"/>
        <v>3.3132685566444225E-5</v>
      </c>
      <c r="EL63" s="8">
        <f t="shared" ca="1" si="41"/>
        <v>0</v>
      </c>
      <c r="EM63" s="8">
        <f t="shared" ca="1" si="42"/>
        <v>0</v>
      </c>
      <c r="EN63" s="8">
        <f t="shared" ca="1" si="43"/>
        <v>0</v>
      </c>
      <c r="EO63" s="8">
        <f t="shared" ca="1" si="44"/>
        <v>0</v>
      </c>
      <c r="EP63" s="8">
        <f t="shared" ca="1" si="45"/>
        <v>0</v>
      </c>
      <c r="EQ63" s="8">
        <f t="shared" ca="1" si="46"/>
        <v>-2.2577636084575349E-5</v>
      </c>
      <c r="ER63" s="8">
        <f t="shared" ca="1" si="47"/>
        <v>2.2456461445172463E-3</v>
      </c>
      <c r="ET63" s="6">
        <f t="shared" ca="1" si="48"/>
        <v>5.3256216592183752E-3</v>
      </c>
    </row>
    <row r="64" spans="25:150">
      <c r="Y64">
        <f ca="1"/>
        <v>0.4052</v>
      </c>
      <c r="AA64">
        <v>-8.8730600000000007E-2</v>
      </c>
      <c r="AB64">
        <v>1.7493442E-3</v>
      </c>
      <c r="AC64">
        <v>5.9214383000000002E-2</v>
      </c>
      <c r="AD64">
        <v>-8.6999019999999996E-2</v>
      </c>
      <c r="AE64">
        <v>9.7024219999999994E-2</v>
      </c>
      <c r="AF64">
        <v>-4.2663424999999998E-2</v>
      </c>
      <c r="AG64">
        <v>-5.5991113E-3</v>
      </c>
      <c r="AH64">
        <v>4.1957050000000003E-2</v>
      </c>
      <c r="AI64">
        <v>-8.2358630000000002E-2</v>
      </c>
      <c r="AJ64">
        <v>3.9566575999999999E-2</v>
      </c>
      <c r="AK64">
        <v>-4.9741204999999997E-2</v>
      </c>
      <c r="AL64">
        <v>-7.6271679999999994E-2</v>
      </c>
      <c r="AM64">
        <v>-7.5408600000000006E-2</v>
      </c>
      <c r="AN64">
        <v>-5.4353754999999997E-2</v>
      </c>
      <c r="AO64">
        <v>2.5940463E-2</v>
      </c>
      <c r="CB64" s="6">
        <f ca="1"/>
        <v>-1.2062615350203615E-2</v>
      </c>
      <c r="CC64" s="8">
        <f t="shared" ref="CC64:CQ64" ca="1" si="88">$CA11*CB11*$BX11*$BW$2</f>
        <v>0</v>
      </c>
      <c r="CD64" s="8">
        <f t="shared" ca="1" si="88"/>
        <v>0</v>
      </c>
      <c r="CE64" s="8">
        <f t="shared" ca="1" si="88"/>
        <v>0</v>
      </c>
      <c r="CF64" s="8">
        <f t="shared" ca="1" si="88"/>
        <v>0</v>
      </c>
      <c r="CG64" s="8">
        <f t="shared" ca="1" si="88"/>
        <v>0</v>
      </c>
      <c r="CH64" s="8">
        <f t="shared" ca="1" si="88"/>
        <v>0</v>
      </c>
      <c r="CI64" s="8">
        <f t="shared" ca="1" si="88"/>
        <v>0</v>
      </c>
      <c r="CJ64" s="8">
        <f t="shared" ca="1" si="88"/>
        <v>0</v>
      </c>
      <c r="CK64" s="8">
        <f t="shared" ca="1" si="88"/>
        <v>0</v>
      </c>
      <c r="CL64" s="8">
        <f t="shared" ca="1" si="88"/>
        <v>0</v>
      </c>
      <c r="CM64" s="8">
        <f t="shared" ca="1" si="88"/>
        <v>0</v>
      </c>
      <c r="CN64" s="8">
        <f t="shared" ca="1" si="88"/>
        <v>0</v>
      </c>
      <c r="CO64" s="8">
        <f t="shared" ca="1" si="88"/>
        <v>0</v>
      </c>
      <c r="CP64" s="8">
        <f t="shared" ca="1" si="88"/>
        <v>0</v>
      </c>
      <c r="CQ64" s="8">
        <f t="shared" ca="1" si="88"/>
        <v>0</v>
      </c>
      <c r="CT64">
        <f t="shared" si="16"/>
        <v>-8.8730600000000007E-2</v>
      </c>
      <c r="CU64">
        <f t="shared" si="54"/>
        <v>1.7493442E-3</v>
      </c>
      <c r="CV64">
        <f t="shared" si="55"/>
        <v>5.9214383000000002E-2</v>
      </c>
      <c r="CW64">
        <f t="shared" si="56"/>
        <v>-8.6999019999999996E-2</v>
      </c>
      <c r="CX64">
        <f t="shared" si="57"/>
        <v>9.7024219999999994E-2</v>
      </c>
      <c r="CY64">
        <f t="shared" si="58"/>
        <v>-4.2663424999999998E-2</v>
      </c>
      <c r="CZ64">
        <f t="shared" si="59"/>
        <v>-5.5991113E-3</v>
      </c>
      <c r="DA64">
        <f t="shared" si="60"/>
        <v>4.1957050000000003E-2</v>
      </c>
      <c r="DB64">
        <f t="shared" si="61"/>
        <v>-8.2358630000000002E-2</v>
      </c>
      <c r="DC64">
        <f t="shared" si="62"/>
        <v>3.9566575999999999E-2</v>
      </c>
      <c r="DD64">
        <f t="shared" si="63"/>
        <v>-4.9741204999999997E-2</v>
      </c>
      <c r="DE64">
        <f t="shared" si="64"/>
        <v>-7.6271679999999994E-2</v>
      </c>
      <c r="DF64">
        <f t="shared" si="65"/>
        <v>-7.5408600000000006E-2</v>
      </c>
      <c r="DG64">
        <f t="shared" si="66"/>
        <v>-5.4353754999999997E-2</v>
      </c>
      <c r="DH64">
        <f t="shared" si="67"/>
        <v>2.5940463E-2</v>
      </c>
      <c r="DI64">
        <f t="shared" ca="1" si="17"/>
        <v>0.4052</v>
      </c>
      <c r="DL64" s="6">
        <f t="shared" ca="1" si="18"/>
        <v>0</v>
      </c>
      <c r="DM64" s="6">
        <f t="shared" ca="1" si="19"/>
        <v>-2.388105261228626E-2</v>
      </c>
      <c r="DN64" s="6">
        <f t="shared" ca="1" si="20"/>
        <v>1.2313639624202649E-2</v>
      </c>
      <c r="DO64" s="6">
        <f t="shared" ca="1" si="21"/>
        <v>0</v>
      </c>
      <c r="DP64" s="6">
        <f t="shared" ca="1" si="22"/>
        <v>-2.0999301252204759E-2</v>
      </c>
      <c r="DQ64" s="6">
        <f t="shared" ca="1" si="23"/>
        <v>0</v>
      </c>
      <c r="DR64" s="6">
        <f t="shared" ca="1" si="24"/>
        <v>-9.2565899861274201E-3</v>
      </c>
      <c r="DS64" s="6">
        <f t="shared" ca="1" si="25"/>
        <v>-1.5830925574644888E-3</v>
      </c>
      <c r="DT64" s="6">
        <f t="shared" ca="1" si="26"/>
        <v>0</v>
      </c>
      <c r="DU64" s="6">
        <f t="shared" ca="1" si="27"/>
        <v>0</v>
      </c>
      <c r="DV64" s="6">
        <f t="shared" ca="1" si="28"/>
        <v>0</v>
      </c>
      <c r="DW64" s="6">
        <f t="shared" ca="1" si="29"/>
        <v>0</v>
      </c>
      <c r="DX64" s="6">
        <f t="shared" ca="1" si="30"/>
        <v>0</v>
      </c>
      <c r="DY64" s="6">
        <f t="shared" ca="1" si="31"/>
        <v>1.6516823552630423E-4</v>
      </c>
      <c r="DZ64" s="6">
        <f t="shared" ca="1" si="32"/>
        <v>9.569044185479542E-3</v>
      </c>
      <c r="ED64" s="8">
        <f t="shared" ca="1" si="49"/>
        <v>0</v>
      </c>
      <c r="EE64" s="8">
        <f t="shared" ca="1" si="34"/>
        <v>-1.0310015023987615E-4</v>
      </c>
      <c r="EF64" s="8">
        <f t="shared" ca="1" si="35"/>
        <v>1.7994683436118257E-3</v>
      </c>
      <c r="EG64" s="8">
        <f t="shared" ca="1" si="36"/>
        <v>0</v>
      </c>
      <c r="EH64" s="8">
        <f t="shared" ca="1" si="37"/>
        <v>-5.0282350062689773E-3</v>
      </c>
      <c r="EI64" s="8">
        <f t="shared" ca="1" si="38"/>
        <v>0</v>
      </c>
      <c r="EJ64" s="8">
        <f t="shared" ca="1" si="39"/>
        <v>1.2790887855575734E-4</v>
      </c>
      <c r="EK64" s="8">
        <f t="shared" ca="1" si="40"/>
        <v>-1.6392372553841419E-4</v>
      </c>
      <c r="EL64" s="8">
        <f t="shared" ca="1" si="41"/>
        <v>0</v>
      </c>
      <c r="EM64" s="8">
        <f t="shared" ca="1" si="42"/>
        <v>0</v>
      </c>
      <c r="EN64" s="8">
        <f t="shared" ca="1" si="43"/>
        <v>0</v>
      </c>
      <c r="EO64" s="8">
        <f t="shared" ca="1" si="44"/>
        <v>0</v>
      </c>
      <c r="EP64" s="8">
        <f t="shared" ca="1" si="45"/>
        <v>0</v>
      </c>
      <c r="EQ64" s="8">
        <f t="shared" ca="1" si="46"/>
        <v>-2.2155759643581037E-5</v>
      </c>
      <c r="ER64" s="8">
        <f t="shared" ca="1" si="47"/>
        <v>6.1259979427146394E-4</v>
      </c>
      <c r="ET64" s="6">
        <f t="shared" ca="1" si="48"/>
        <v>-2.7774376252518019E-3</v>
      </c>
    </row>
    <row r="65" spans="25:150">
      <c r="Y65">
        <f t="array" aca="1" ref="Y65:Y71" ca="1">TRANSPOSE(Q12:W12)</f>
        <v>0.26690000000000003</v>
      </c>
      <c r="AA65">
        <v>8.5586010000000004E-2</v>
      </c>
      <c r="AB65">
        <v>2.6681185E-2</v>
      </c>
      <c r="AC65">
        <v>5.0289913999999998E-2</v>
      </c>
      <c r="AD65">
        <v>-9.4402440000000004E-2</v>
      </c>
      <c r="AE65">
        <v>1.9938386999999998E-2</v>
      </c>
      <c r="AF65">
        <v>-5.2838553000000003E-2</v>
      </c>
      <c r="AG65">
        <v>-7.4171564999999995E-2</v>
      </c>
      <c r="AH65">
        <v>-8.8462990000000005E-2</v>
      </c>
      <c r="AI65">
        <v>-6.3408813999999994E-2</v>
      </c>
      <c r="AJ65">
        <v>1.0598272000000001E-2</v>
      </c>
      <c r="AK65">
        <v>3.2007247000000001E-3</v>
      </c>
      <c r="AL65">
        <v>4.142171E-2</v>
      </c>
      <c r="AM65">
        <v>-8.5706316000000005E-2</v>
      </c>
      <c r="AN65">
        <v>3.7951782000000003E-2</v>
      </c>
      <c r="AO65">
        <v>-7.1746975000000004E-2</v>
      </c>
      <c r="CB65" s="6">
        <f ca="1"/>
        <v>-8.0115114354322892E-2</v>
      </c>
      <c r="CC65" s="8">
        <f t="shared" ref="CC65:CQ65" ca="1" si="89">$CA12*CB12*$BX12*$BW$2</f>
        <v>-2.613985761874086E-2</v>
      </c>
      <c r="CD65" s="8">
        <f t="shared" ca="1" si="89"/>
        <v>-1.3609959888670186E-2</v>
      </c>
      <c r="CE65" s="8">
        <f t="shared" ca="1" si="89"/>
        <v>1.4796130555166797E-2</v>
      </c>
      <c r="CF65" s="8">
        <f t="shared" ca="1" si="89"/>
        <v>-9.5391682909911062E-4</v>
      </c>
      <c r="CG65" s="8">
        <f t="shared" ca="1" si="89"/>
        <v>-1.7527717319901236E-2</v>
      </c>
      <c r="CH65" s="8">
        <f t="shared" ca="1" si="89"/>
        <v>4.3242167975472553E-3</v>
      </c>
      <c r="CI65" s="8">
        <f t="shared" ca="1" si="89"/>
        <v>-1.7091212821760467E-2</v>
      </c>
      <c r="CJ65" s="8">
        <f t="shared" ca="1" si="89"/>
        <v>1.2171905862252207E-2</v>
      </c>
      <c r="CK65" s="8">
        <f t="shared" ca="1" si="89"/>
        <v>-8.2714144177342252E-3</v>
      </c>
      <c r="CL65" s="8">
        <f t="shared" ca="1" si="89"/>
        <v>9.0039019557479182E-3</v>
      </c>
      <c r="CM65" s="8">
        <f t="shared" ca="1" si="89"/>
        <v>-1.4308228844238435E-2</v>
      </c>
      <c r="CN65" s="8">
        <f t="shared" ca="1" si="89"/>
        <v>-2.4260544723694592E-2</v>
      </c>
      <c r="CO65" s="8">
        <f t="shared" ca="1" si="89"/>
        <v>-2.2024663869675905E-3</v>
      </c>
      <c r="CP65" s="8">
        <f t="shared" ca="1" si="89"/>
        <v>-2.2608853048500271E-2</v>
      </c>
      <c r="CQ65" s="8">
        <f t="shared" ca="1" si="89"/>
        <v>-1.7111938120762112E-2</v>
      </c>
      <c r="CT65">
        <f t="shared" si="16"/>
        <v>8.5586010000000004E-2</v>
      </c>
      <c r="CU65">
        <f t="shared" si="54"/>
        <v>2.6681185E-2</v>
      </c>
      <c r="CV65">
        <f t="shared" si="55"/>
        <v>5.0289913999999998E-2</v>
      </c>
      <c r="CW65">
        <f t="shared" si="56"/>
        <v>-9.4402440000000004E-2</v>
      </c>
      <c r="CX65">
        <f t="shared" si="57"/>
        <v>1.9938386999999998E-2</v>
      </c>
      <c r="CY65">
        <f t="shared" si="58"/>
        <v>-5.2838553000000003E-2</v>
      </c>
      <c r="CZ65">
        <f t="shared" si="59"/>
        <v>-7.4171564999999995E-2</v>
      </c>
      <c r="DA65">
        <f t="shared" si="60"/>
        <v>-8.8462990000000005E-2</v>
      </c>
      <c r="DB65">
        <f t="shared" si="61"/>
        <v>-6.3408813999999994E-2</v>
      </c>
      <c r="DC65">
        <f t="shared" si="62"/>
        <v>1.0598272000000001E-2</v>
      </c>
      <c r="DD65">
        <f t="shared" si="63"/>
        <v>3.2007247000000001E-3</v>
      </c>
      <c r="DE65">
        <f t="shared" si="64"/>
        <v>4.142171E-2</v>
      </c>
      <c r="DF65">
        <f t="shared" si="65"/>
        <v>-8.5706316000000005E-2</v>
      </c>
      <c r="DG65">
        <f t="shared" si="66"/>
        <v>3.7951782000000003E-2</v>
      </c>
      <c r="DH65">
        <f t="shared" si="67"/>
        <v>-7.1746975000000004E-2</v>
      </c>
      <c r="DI65">
        <f t="shared" ca="1" si="17"/>
        <v>0.26690000000000003</v>
      </c>
      <c r="DL65" s="6">
        <f t="shared" ca="1" si="18"/>
        <v>0</v>
      </c>
      <c r="DM65" s="6">
        <f t="shared" ca="1" si="19"/>
        <v>-1.5730140528675232E-2</v>
      </c>
      <c r="DN65" s="6">
        <f t="shared" ca="1" si="20"/>
        <v>8.1108351818847176E-3</v>
      </c>
      <c r="DO65" s="6">
        <f t="shared" ca="1" si="21"/>
        <v>0</v>
      </c>
      <c r="DP65" s="6">
        <f t="shared" ca="1" si="22"/>
        <v>-1.383196817426814E-2</v>
      </c>
      <c r="DQ65" s="6">
        <f t="shared" ca="1" si="23"/>
        <v>0</v>
      </c>
      <c r="DR65" s="6">
        <f t="shared" ca="1" si="24"/>
        <v>-6.0971961187004159E-3</v>
      </c>
      <c r="DS65" s="6">
        <f t="shared" ca="1" si="25"/>
        <v>-1.0427625952301879E-3</v>
      </c>
      <c r="DT65" s="6">
        <f t="shared" ca="1" si="26"/>
        <v>0</v>
      </c>
      <c r="DU65" s="6">
        <f t="shared" ca="1" si="27"/>
        <v>0</v>
      </c>
      <c r="DV65" s="6">
        <f t="shared" ca="1" si="28"/>
        <v>0</v>
      </c>
      <c r="DW65" s="6">
        <f t="shared" ca="1" si="29"/>
        <v>0</v>
      </c>
      <c r="DX65" s="6">
        <f t="shared" ca="1" si="30"/>
        <v>0</v>
      </c>
      <c r="DY65" s="6">
        <f t="shared" ca="1" si="31"/>
        <v>1.0879418080446843E-4</v>
      </c>
      <c r="DZ65" s="6">
        <f t="shared" ca="1" si="32"/>
        <v>6.303005659191732E-3</v>
      </c>
      <c r="ED65" s="8">
        <f t="shared" ca="1" si="49"/>
        <v>0</v>
      </c>
      <c r="EE65" s="8">
        <f t="shared" ca="1" si="34"/>
        <v>-1.5724945279939364E-3</v>
      </c>
      <c r="EF65" s="8">
        <f t="shared" ca="1" si="35"/>
        <v>1.5282622846202951E-3</v>
      </c>
      <c r="EG65" s="8">
        <f t="shared" ca="1" si="36"/>
        <v>0</v>
      </c>
      <c r="EH65" s="8">
        <f t="shared" ca="1" si="37"/>
        <v>-1.0332976186970459E-3</v>
      </c>
      <c r="EI65" s="8">
        <f t="shared" ca="1" si="38"/>
        <v>0</v>
      </c>
      <c r="EJ65" s="8">
        <f t="shared" ca="1" si="39"/>
        <v>1.6944120578341534E-3</v>
      </c>
      <c r="EK65" s="8">
        <f t="shared" ca="1" si="40"/>
        <v>3.4561969664376977E-4</v>
      </c>
      <c r="EL65" s="8">
        <f t="shared" ca="1" si="41"/>
        <v>0</v>
      </c>
      <c r="EM65" s="8">
        <f t="shared" ca="1" si="42"/>
        <v>0</v>
      </c>
      <c r="EN65" s="8">
        <f t="shared" ca="1" si="43"/>
        <v>0</v>
      </c>
      <c r="EO65" s="8">
        <f t="shared" ca="1" si="44"/>
        <v>0</v>
      </c>
      <c r="EP65" s="8">
        <f t="shared" ca="1" si="45"/>
        <v>0</v>
      </c>
      <c r="EQ65" s="8">
        <f t="shared" ca="1" si="46"/>
        <v>1.5469962655525552E-5</v>
      </c>
      <c r="ER65" s="8">
        <f t="shared" ca="1" si="47"/>
        <v>-1.6943484056009281E-3</v>
      </c>
      <c r="ET65" s="6">
        <f t="shared" ca="1" si="48"/>
        <v>-7.1637655053816661E-4</v>
      </c>
    </row>
    <row r="66" spans="25:150">
      <c r="Y66">
        <f ca="1"/>
        <v>0.26690000000000003</v>
      </c>
      <c r="AA66">
        <v>-3.8255378999999998E-3</v>
      </c>
      <c r="AB66">
        <v>0.10041725999999999</v>
      </c>
      <c r="AC66">
        <v>-4.4606563000000002E-2</v>
      </c>
      <c r="AD66">
        <v>-6.7614389999999996E-2</v>
      </c>
      <c r="AE66">
        <v>-3.8991530000000003E-2</v>
      </c>
      <c r="AF66">
        <v>8.6822659999999992E-3</v>
      </c>
      <c r="AG66">
        <v>2.8040886000000001E-2</v>
      </c>
      <c r="AH66">
        <v>7.8197909999999995E-2</v>
      </c>
      <c r="AI66">
        <v>9.6559494999999995E-2</v>
      </c>
      <c r="AJ66">
        <v>5.4826960000000001E-2</v>
      </c>
      <c r="AK66">
        <v>1.8433996000000001E-2</v>
      </c>
      <c r="AL66">
        <v>-4.7854706999999998E-3</v>
      </c>
      <c r="AM66">
        <v>4.4070320000000003E-2</v>
      </c>
      <c r="AN66">
        <v>2.7212127999999999E-2</v>
      </c>
      <c r="AO66">
        <v>-1.1433899000000001E-2</v>
      </c>
      <c r="CB66" s="6">
        <f ca="1"/>
        <v>-8.8969312431071867E-2</v>
      </c>
      <c r="CC66" s="8">
        <f t="shared" ref="CC66:CQ66" ca="1" si="90">$CA13*CB13*$BX13*$BW$2</f>
        <v>0</v>
      </c>
      <c r="CD66" s="8">
        <f t="shared" ca="1" si="90"/>
        <v>0</v>
      </c>
      <c r="CE66" s="8">
        <f t="shared" ca="1" si="90"/>
        <v>0</v>
      </c>
      <c r="CF66" s="8">
        <f t="shared" ca="1" si="90"/>
        <v>0</v>
      </c>
      <c r="CG66" s="8">
        <f t="shared" ca="1" si="90"/>
        <v>0</v>
      </c>
      <c r="CH66" s="8">
        <f t="shared" ca="1" si="90"/>
        <v>0</v>
      </c>
      <c r="CI66" s="8">
        <f t="shared" ca="1" si="90"/>
        <v>0</v>
      </c>
      <c r="CJ66" s="8">
        <f t="shared" ca="1" si="90"/>
        <v>0</v>
      </c>
      <c r="CK66" s="8">
        <f t="shared" ca="1" si="90"/>
        <v>0</v>
      </c>
      <c r="CL66" s="8">
        <f t="shared" ca="1" si="90"/>
        <v>0</v>
      </c>
      <c r="CM66" s="8">
        <f t="shared" ca="1" si="90"/>
        <v>0</v>
      </c>
      <c r="CN66" s="8">
        <f t="shared" ca="1" si="90"/>
        <v>0</v>
      </c>
      <c r="CO66" s="8">
        <f t="shared" ca="1" si="90"/>
        <v>0</v>
      </c>
      <c r="CP66" s="8">
        <f t="shared" ca="1" si="90"/>
        <v>0</v>
      </c>
      <c r="CQ66" s="8">
        <f t="shared" ca="1" si="90"/>
        <v>0</v>
      </c>
      <c r="CT66">
        <f t="shared" si="16"/>
        <v>-3.8255378999999998E-3</v>
      </c>
      <c r="CU66">
        <f t="shared" si="54"/>
        <v>0.10041725999999999</v>
      </c>
      <c r="CV66">
        <f t="shared" si="55"/>
        <v>-4.4606563000000002E-2</v>
      </c>
      <c r="CW66">
        <f t="shared" si="56"/>
        <v>-6.7614389999999996E-2</v>
      </c>
      <c r="CX66">
        <f t="shared" si="57"/>
        <v>-3.8991530000000003E-2</v>
      </c>
      <c r="CY66">
        <f t="shared" si="58"/>
        <v>8.6822659999999992E-3</v>
      </c>
      <c r="CZ66">
        <f t="shared" si="59"/>
        <v>2.8040886000000001E-2</v>
      </c>
      <c r="DA66">
        <f t="shared" si="60"/>
        <v>7.8197909999999995E-2</v>
      </c>
      <c r="DB66">
        <f t="shared" si="61"/>
        <v>9.6559494999999995E-2</v>
      </c>
      <c r="DC66">
        <f t="shared" si="62"/>
        <v>5.4826960000000001E-2</v>
      </c>
      <c r="DD66">
        <f t="shared" si="63"/>
        <v>1.8433996000000001E-2</v>
      </c>
      <c r="DE66">
        <f t="shared" si="64"/>
        <v>-4.7854706999999998E-3</v>
      </c>
      <c r="DF66">
        <f t="shared" si="65"/>
        <v>4.4070320000000003E-2</v>
      </c>
      <c r="DG66">
        <f t="shared" si="66"/>
        <v>2.7212127999999999E-2</v>
      </c>
      <c r="DH66">
        <f t="shared" si="67"/>
        <v>-1.1433899000000001E-2</v>
      </c>
      <c r="DI66">
        <f t="shared" ca="1" si="17"/>
        <v>0.26690000000000003</v>
      </c>
      <c r="DL66" s="6">
        <f t="shared" ca="1" si="18"/>
        <v>0</v>
      </c>
      <c r="DM66" s="6">
        <f t="shared" ca="1" si="19"/>
        <v>-1.5730140528675232E-2</v>
      </c>
      <c r="DN66" s="6">
        <f t="shared" ca="1" si="20"/>
        <v>8.1108351818847176E-3</v>
      </c>
      <c r="DO66" s="6">
        <f t="shared" ca="1" si="21"/>
        <v>0</v>
      </c>
      <c r="DP66" s="6">
        <f t="shared" ca="1" si="22"/>
        <v>-1.383196817426814E-2</v>
      </c>
      <c r="DQ66" s="6">
        <f t="shared" ca="1" si="23"/>
        <v>0</v>
      </c>
      <c r="DR66" s="6">
        <f t="shared" ca="1" si="24"/>
        <v>-6.0971961187004159E-3</v>
      </c>
      <c r="DS66" s="6">
        <f t="shared" ca="1" si="25"/>
        <v>-1.0427625952301879E-3</v>
      </c>
      <c r="DT66" s="6">
        <f t="shared" ca="1" si="26"/>
        <v>0</v>
      </c>
      <c r="DU66" s="6">
        <f t="shared" ca="1" si="27"/>
        <v>0</v>
      </c>
      <c r="DV66" s="6">
        <f t="shared" ca="1" si="28"/>
        <v>0</v>
      </c>
      <c r="DW66" s="6">
        <f t="shared" ca="1" si="29"/>
        <v>0</v>
      </c>
      <c r="DX66" s="6">
        <f t="shared" ca="1" si="30"/>
        <v>0</v>
      </c>
      <c r="DY66" s="6">
        <f t="shared" ca="1" si="31"/>
        <v>1.0879418080446843E-4</v>
      </c>
      <c r="DZ66" s="6">
        <f t="shared" ca="1" si="32"/>
        <v>6.303005659191732E-3</v>
      </c>
      <c r="ED66" s="8">
        <f t="shared" ca="1" si="49"/>
        <v>0</v>
      </c>
      <c r="EE66" s="8">
        <f t="shared" ca="1" si="34"/>
        <v>-5.9182375845054994E-3</v>
      </c>
      <c r="EF66" s="8">
        <f t="shared" ca="1" si="35"/>
        <v>-1.3555506951043728E-3</v>
      </c>
      <c r="EG66" s="8">
        <f t="shared" ca="1" si="36"/>
        <v>0</v>
      </c>
      <c r="EH66" s="8">
        <f t="shared" ca="1" si="37"/>
        <v>2.020717879453059E-3</v>
      </c>
      <c r="EI66" s="8">
        <f t="shared" ca="1" si="38"/>
        <v>0</v>
      </c>
      <c r="EJ66" s="8">
        <f t="shared" ca="1" si="39"/>
        <v>-6.4057992238336766E-4</v>
      </c>
      <c r="EK66" s="8">
        <f t="shared" ca="1" si="40"/>
        <v>-3.0551463309545389E-4</v>
      </c>
      <c r="EL66" s="8">
        <f t="shared" ca="1" si="41"/>
        <v>0</v>
      </c>
      <c r="EM66" s="8">
        <f t="shared" ca="1" si="42"/>
        <v>0</v>
      </c>
      <c r="EN66" s="8">
        <f t="shared" ca="1" si="43"/>
        <v>0</v>
      </c>
      <c r="EO66" s="8">
        <f t="shared" ca="1" si="44"/>
        <v>0</v>
      </c>
      <c r="EP66" s="8">
        <f t="shared" ca="1" si="45"/>
        <v>0</v>
      </c>
      <c r="EQ66" s="8">
        <f t="shared" ca="1" si="46"/>
        <v>1.109224868380044E-5</v>
      </c>
      <c r="ER66" s="8">
        <f t="shared" ca="1" si="47"/>
        <v>-2.7001847172583994E-4</v>
      </c>
      <c r="ET66" s="6">
        <f t="shared" ca="1" si="48"/>
        <v>-6.4580911786776742E-3</v>
      </c>
    </row>
    <row r="67" spans="25:150">
      <c r="Y67">
        <f ca="1"/>
        <v>0.28570000000000001</v>
      </c>
      <c r="AA67">
        <v>-1.8605739E-2</v>
      </c>
      <c r="AB67">
        <v>6.2169686000000002E-2</v>
      </c>
      <c r="AC67">
        <v>-9.5496449999999997E-2</v>
      </c>
      <c r="AD67">
        <v>8.3007839999999999E-2</v>
      </c>
      <c r="AE67">
        <v>-3.5011604000000002E-2</v>
      </c>
      <c r="AF67">
        <v>7.5870750000000001E-2</v>
      </c>
      <c r="AG67">
        <v>8.6124300000000001E-2</v>
      </c>
      <c r="AH67">
        <v>-4.589882E-2</v>
      </c>
      <c r="AI67">
        <v>2.0214677E-2</v>
      </c>
      <c r="AJ67">
        <v>-6.4442634999999998E-2</v>
      </c>
      <c r="AK67">
        <v>-2.8184839E-2</v>
      </c>
      <c r="AL67">
        <v>-4.7748766999999998E-2</v>
      </c>
      <c r="AM67">
        <v>-3.7931890000000003E-2</v>
      </c>
      <c r="AN67">
        <v>-6.0457400000000001E-2</v>
      </c>
      <c r="AO67">
        <v>6.5329399999999996E-2</v>
      </c>
      <c r="CB67" s="6">
        <f ca="1"/>
        <v>-1.5366051571879862E-2</v>
      </c>
      <c r="CC67" s="8">
        <f t="shared" ref="CC67:CQ67" ca="1" si="91">$CA14*CB14*$BX14*$BW$2</f>
        <v>0</v>
      </c>
      <c r="CD67" s="8">
        <f t="shared" ca="1" si="91"/>
        <v>0</v>
      </c>
      <c r="CE67" s="8">
        <f t="shared" ca="1" si="91"/>
        <v>0</v>
      </c>
      <c r="CF67" s="8">
        <f t="shared" ca="1" si="91"/>
        <v>0</v>
      </c>
      <c r="CG67" s="8">
        <f t="shared" ca="1" si="91"/>
        <v>0</v>
      </c>
      <c r="CH67" s="8">
        <f t="shared" ca="1" si="91"/>
        <v>0</v>
      </c>
      <c r="CI67" s="8">
        <f t="shared" ca="1" si="91"/>
        <v>0</v>
      </c>
      <c r="CJ67" s="8">
        <f t="shared" ca="1" si="91"/>
        <v>0</v>
      </c>
      <c r="CK67" s="8">
        <f t="shared" ca="1" si="91"/>
        <v>0</v>
      </c>
      <c r="CL67" s="8">
        <f t="shared" ca="1" si="91"/>
        <v>0</v>
      </c>
      <c r="CM67" s="8">
        <f t="shared" ca="1" si="91"/>
        <v>0</v>
      </c>
      <c r="CN67" s="8">
        <f t="shared" ca="1" si="91"/>
        <v>0</v>
      </c>
      <c r="CO67" s="8">
        <f t="shared" ca="1" si="91"/>
        <v>0</v>
      </c>
      <c r="CP67" s="8">
        <f t="shared" ca="1" si="91"/>
        <v>0</v>
      </c>
      <c r="CQ67" s="8">
        <f t="shared" ca="1" si="91"/>
        <v>0</v>
      </c>
      <c r="CT67">
        <f t="shared" ref="CT67:CT99" si="92">AA67</f>
        <v>-1.8605739E-2</v>
      </c>
      <c r="CU67">
        <f t="shared" si="54"/>
        <v>6.2169686000000002E-2</v>
      </c>
      <c r="CV67">
        <f t="shared" si="55"/>
        <v>-9.5496449999999997E-2</v>
      </c>
      <c r="CW67">
        <f t="shared" si="56"/>
        <v>8.3007839999999999E-2</v>
      </c>
      <c r="CX67">
        <f t="shared" si="57"/>
        <v>-3.5011604000000002E-2</v>
      </c>
      <c r="CY67">
        <f t="shared" si="58"/>
        <v>7.5870750000000001E-2</v>
      </c>
      <c r="CZ67">
        <f t="shared" si="59"/>
        <v>8.6124300000000001E-2</v>
      </c>
      <c r="DA67">
        <f t="shared" si="60"/>
        <v>-4.589882E-2</v>
      </c>
      <c r="DB67">
        <f t="shared" si="61"/>
        <v>2.0214677E-2</v>
      </c>
      <c r="DC67">
        <f t="shared" si="62"/>
        <v>-6.4442634999999998E-2</v>
      </c>
      <c r="DD67">
        <f t="shared" si="63"/>
        <v>-2.8184839E-2</v>
      </c>
      <c r="DE67">
        <f t="shared" si="64"/>
        <v>-4.7748766999999998E-2</v>
      </c>
      <c r="DF67">
        <f t="shared" si="65"/>
        <v>-3.7931890000000003E-2</v>
      </c>
      <c r="DG67">
        <f t="shared" si="66"/>
        <v>-6.0457400000000001E-2</v>
      </c>
      <c r="DH67">
        <f t="shared" si="67"/>
        <v>6.5329399999999996E-2</v>
      </c>
      <c r="DI67">
        <f t="shared" ref="DI67:DI99" ca="1" si="93">Y67</f>
        <v>0.28570000000000001</v>
      </c>
      <c r="DL67" s="6">
        <f t="shared" ref="DL67:DL99" ca="1" si="94">$DI67*$CS$2*$CB$55</f>
        <v>0</v>
      </c>
      <c r="DM67" s="6">
        <f t="shared" ref="DM67:DM99" ca="1" si="95">$DI67*$CS$3*$CB$56</f>
        <v>-1.6838145931219607E-2</v>
      </c>
      <c r="DN67" s="6">
        <f t="shared" ref="DN67:DN99" ca="1" si="96">$DI67*$CS$4*$CB$57</f>
        <v>8.6821491624745738E-3</v>
      </c>
      <c r="DO67" s="6">
        <f t="shared" ref="DO67:DO99" ca="1" si="97">$DI67*$CS$5*$CB$58</f>
        <v>0</v>
      </c>
      <c r="DP67" s="6">
        <f t="shared" ref="DP67:DP99" ca="1" si="98">$DI67*$CS$6*$CB$59</f>
        <v>-1.4806269416966682E-2</v>
      </c>
      <c r="DQ67" s="6">
        <f t="shared" ref="DQ67:DQ99" ca="1" si="99">$DI67*$CS$7*$CB$60</f>
        <v>0</v>
      </c>
      <c r="DR67" s="6">
        <f t="shared" ref="DR67:DR99" ca="1" si="100">$DI67*$CS$8*$CB$61</f>
        <v>-6.5266726531011945E-3</v>
      </c>
      <c r="DS67" s="6">
        <f t="shared" ref="DS67:DS99" ca="1" si="101">$DI67*$CS$9*$CB$62</f>
        <v>-1.1162130890118569E-3</v>
      </c>
      <c r="DT67" s="6">
        <f t="shared" ref="DT67:DT99" ca="1" si="102">$DI67*$CS$10*$CB$63</f>
        <v>0</v>
      </c>
      <c r="DU67" s="6">
        <f t="shared" ref="DU67:DU99" ca="1" si="103">$DI67*$CS$11*$CB$64</f>
        <v>0</v>
      </c>
      <c r="DV67" s="6">
        <f t="shared" ref="DV67:DV99" ca="1" si="104">$DI67*$CS$12*$CB$65</f>
        <v>0</v>
      </c>
      <c r="DW67" s="6">
        <f t="shared" ref="DW67:DW99" ca="1" si="105">$DI67*$CS$13*$CB$66</f>
        <v>0</v>
      </c>
      <c r="DX67" s="6">
        <f t="shared" ref="DX67:DX99" ca="1" si="106">$DI67*$CS$14*$CB$67</f>
        <v>0</v>
      </c>
      <c r="DY67" s="6">
        <f t="shared" ref="DY67:DY99" ca="1" si="107">$DI67*$CS$15*$CB$68</f>
        <v>1.1645746517735716E-4</v>
      </c>
      <c r="DZ67" s="6">
        <f t="shared" ref="DZ67:DZ99" ca="1" si="108">$DI67*$CS$16*$CB$69</f>
        <v>6.7469790814202986E-3</v>
      </c>
      <c r="ED67" s="8">
        <f t="shared" ref="ED67:ED99" ca="1" si="109">CT67*$CS$2*$CB$55</f>
        <v>0</v>
      </c>
      <c r="EE67" s="8">
        <f t="shared" ref="EE67:EE99" ca="1" si="110">CU67*$CS$3*$CB$56</f>
        <v>-3.6640610618344435E-3</v>
      </c>
      <c r="EF67" s="8">
        <f t="shared" ref="EF67:EF99" ca="1" si="111">CV67*$CS$4*$CB$57</f>
        <v>-2.9020455841329887E-3</v>
      </c>
      <c r="EG67" s="8">
        <f t="shared" ref="EG67:EG99" ca="1" si="112">CW67*$CS$5*$CB$58</f>
        <v>0</v>
      </c>
      <c r="EH67" s="8">
        <f t="shared" ref="EH67:EH99" ca="1" si="113">CX67*$CS$6*$CB$59</f>
        <v>1.8144600684079396E-3</v>
      </c>
      <c r="EI67" s="8">
        <f t="shared" ref="EI67:EI99" ca="1" si="114">CY67*$CS$7*$CB$60</f>
        <v>0</v>
      </c>
      <c r="EJ67" s="8">
        <f t="shared" ref="EJ67:EJ99" ca="1" si="115">CZ67*$CS$8*$CB$61</f>
        <v>-1.9674662708347329E-3</v>
      </c>
      <c r="EK67" s="8">
        <f t="shared" ref="EK67:EK99" ca="1" si="116">DA67*$CS$9*$CB$62</f>
        <v>1.7932398898914666E-4</v>
      </c>
      <c r="EL67" s="8">
        <f t="shared" ref="EL67:EL99" ca="1" si="117">DB67*$CS$10*$CB$63</f>
        <v>0</v>
      </c>
      <c r="EM67" s="8">
        <f t="shared" ref="EM67:EM99" ca="1" si="118">DC67*$CS$11*$CB$64</f>
        <v>0</v>
      </c>
      <c r="EN67" s="8">
        <f t="shared" ref="EN67:EN99" ca="1" si="119">DD67*$CS$12*$CB$65</f>
        <v>0</v>
      </c>
      <c r="EO67" s="8">
        <f t="shared" ref="EO67:EO99" ca="1" si="120">DE67*$CS$13*$CB$66</f>
        <v>0</v>
      </c>
      <c r="EP67" s="8">
        <f t="shared" ref="EP67:EP99" ca="1" si="121">DF67*$CS$14*$CB$67</f>
        <v>0</v>
      </c>
      <c r="EQ67" s="8">
        <f t="shared" ref="EQ67:EQ99" ca="1" si="122">DG67*$CS$15*$CB$68</f>
        <v>-2.464373663007894E-5</v>
      </c>
      <c r="ER67" s="8">
        <f t="shared" ref="ER67:ER99" ca="1" si="123">DH67*$CS$16*$CB$69</f>
        <v>1.5427934728797312E-3</v>
      </c>
      <c r="ET67" s="6">
        <f t="shared" ref="ET67:ET99" ca="1" si="124">SUM(ED67:ER67)</f>
        <v>-5.0216391231554264E-3</v>
      </c>
    </row>
    <row r="68" spans="25:150">
      <c r="Y68">
        <f ca="1"/>
        <v>0.58340000000000003</v>
      </c>
      <c r="AA68">
        <v>-4.1465743999999999E-2</v>
      </c>
      <c r="AB68">
        <v>-5.5932614999999998E-2</v>
      </c>
      <c r="AC68">
        <v>-8.8403195000000004E-2</v>
      </c>
      <c r="AD68">
        <v>5.6337013999999998E-2</v>
      </c>
      <c r="AE68">
        <v>-1.4137171E-2</v>
      </c>
      <c r="AF68">
        <v>2.3976535E-2</v>
      </c>
      <c r="AG68">
        <v>9.3700350000000002E-2</v>
      </c>
      <c r="AH68">
        <v>-2.7487896000000001E-2</v>
      </c>
      <c r="AI68">
        <v>-9.138048E-2</v>
      </c>
      <c r="AJ68">
        <v>5.1470651999999999E-2</v>
      </c>
      <c r="AK68">
        <v>-7.8335724999999995E-2</v>
      </c>
      <c r="AL68">
        <v>-9.0873689999999993E-2</v>
      </c>
      <c r="AM68">
        <v>5.2841157E-2</v>
      </c>
      <c r="AN68">
        <v>9.1919034999999996E-2</v>
      </c>
      <c r="AO68">
        <v>3.7269980000000001E-2</v>
      </c>
      <c r="CB68" s="6">
        <f ca="1"/>
        <v>4.0762150919620987E-4</v>
      </c>
      <c r="CC68" s="8">
        <f t="shared" ref="CC68:CQ68" ca="1" si="125">$CA15*CB15*$BX15*$BW$2</f>
        <v>-1.947542137949727E-2</v>
      </c>
      <c r="CD68" s="8">
        <f t="shared" ca="1" si="125"/>
        <v>3.2855058874751222E-2</v>
      </c>
      <c r="CE68" s="8">
        <f t="shared" ca="1" si="125"/>
        <v>-3.2572719066305308E-2</v>
      </c>
      <c r="CF68" s="8">
        <f t="shared" ca="1" si="125"/>
        <v>1.0535160096483764E-2</v>
      </c>
      <c r="CG68" s="8">
        <f t="shared" ca="1" si="125"/>
        <v>1.2198052234868754E-2</v>
      </c>
      <c r="CH68" s="8">
        <f t="shared" ca="1" si="125"/>
        <v>-1.8700214140319259E-2</v>
      </c>
      <c r="CI68" s="8">
        <f t="shared" ca="1" si="125"/>
        <v>-1.0887371069886992E-2</v>
      </c>
      <c r="CJ68" s="8">
        <f t="shared" ca="1" si="125"/>
        <v>1.2924762735400325E-2</v>
      </c>
      <c r="CK68" s="8">
        <f t="shared" ca="1" si="125"/>
        <v>3.4293596313977763E-2</v>
      </c>
      <c r="CL68" s="8">
        <f t="shared" ca="1" si="125"/>
        <v>-1.7408129030137331E-2</v>
      </c>
      <c r="CM68" s="8">
        <f t="shared" ca="1" si="125"/>
        <v>1.9317174967357315E-2</v>
      </c>
      <c r="CN68" s="8">
        <f t="shared" ca="1" si="125"/>
        <v>-3.9675611438562157E-3</v>
      </c>
      <c r="CO68" s="8">
        <f t="shared" ca="1" si="125"/>
        <v>7.6074374408073757E-3</v>
      </c>
      <c r="CP68" s="8">
        <f t="shared" ca="1" si="125"/>
        <v>-2.2939009364263969E-2</v>
      </c>
      <c r="CQ68" s="8">
        <f t="shared" ca="1" si="125"/>
        <v>-1.9787247595323847E-2</v>
      </c>
      <c r="CT68">
        <f t="shared" si="92"/>
        <v>-4.1465743999999999E-2</v>
      </c>
      <c r="CU68">
        <f t="shared" si="54"/>
        <v>-5.5932614999999998E-2</v>
      </c>
      <c r="CV68">
        <f t="shared" si="55"/>
        <v>-8.8403195000000004E-2</v>
      </c>
      <c r="CW68">
        <f t="shared" si="56"/>
        <v>5.6337013999999998E-2</v>
      </c>
      <c r="CX68">
        <f t="shared" si="57"/>
        <v>-1.4137171E-2</v>
      </c>
      <c r="CY68">
        <f t="shared" si="58"/>
        <v>2.3976535E-2</v>
      </c>
      <c r="CZ68">
        <f t="shared" si="59"/>
        <v>9.3700350000000002E-2</v>
      </c>
      <c r="DA68">
        <f t="shared" si="60"/>
        <v>-2.7487896000000001E-2</v>
      </c>
      <c r="DB68">
        <f t="shared" si="61"/>
        <v>-9.138048E-2</v>
      </c>
      <c r="DC68">
        <f t="shared" si="62"/>
        <v>5.1470651999999999E-2</v>
      </c>
      <c r="DD68">
        <f t="shared" si="63"/>
        <v>-7.8335724999999995E-2</v>
      </c>
      <c r="DE68">
        <f t="shared" si="64"/>
        <v>-9.0873689999999993E-2</v>
      </c>
      <c r="DF68">
        <f t="shared" si="65"/>
        <v>5.2841157E-2</v>
      </c>
      <c r="DG68">
        <f t="shared" si="66"/>
        <v>9.1919034999999996E-2</v>
      </c>
      <c r="DH68">
        <f t="shared" si="67"/>
        <v>3.7269980000000001E-2</v>
      </c>
      <c r="DI68">
        <f t="shared" ca="1" si="93"/>
        <v>0.58340000000000003</v>
      </c>
      <c r="DL68" s="6">
        <f t="shared" ca="1" si="94"/>
        <v>0</v>
      </c>
      <c r="DM68" s="6">
        <f t="shared" ca="1" si="95"/>
        <v>-3.4383529353424987E-2</v>
      </c>
      <c r="DN68" s="6">
        <f t="shared" ca="1" si="96"/>
        <v>1.7728966823197991E-2</v>
      </c>
      <c r="DO68" s="6">
        <f t="shared" ca="1" si="97"/>
        <v>0</v>
      </c>
      <c r="DP68" s="6">
        <f t="shared" ca="1" si="98"/>
        <v>-3.0234433244166477E-2</v>
      </c>
      <c r="DQ68" s="6">
        <f t="shared" ca="1" si="99"/>
        <v>0</v>
      </c>
      <c r="DR68" s="6">
        <f t="shared" ca="1" si="100"/>
        <v>-1.3327479264330545E-2</v>
      </c>
      <c r="DS68" s="6">
        <f t="shared" ca="1" si="101"/>
        <v>-2.279309471926907E-3</v>
      </c>
      <c r="DT68" s="6">
        <f t="shared" ca="1" si="102"/>
        <v>0</v>
      </c>
      <c r="DU68" s="6">
        <f t="shared" ca="1" si="103"/>
        <v>0</v>
      </c>
      <c r="DV68" s="6">
        <f t="shared" ca="1" si="104"/>
        <v>0</v>
      </c>
      <c r="DW68" s="6">
        <f t="shared" ca="1" si="105"/>
        <v>0</v>
      </c>
      <c r="DX68" s="6">
        <f t="shared" ca="1" si="106"/>
        <v>0</v>
      </c>
      <c r="DY68" s="6">
        <f t="shared" ca="1" si="107"/>
        <v>2.3780638846506886E-4</v>
      </c>
      <c r="DZ68" s="6">
        <f t="shared" ca="1" si="108"/>
        <v>1.377734545362479E-2</v>
      </c>
      <c r="ED68" s="8">
        <f t="shared" ca="1" si="109"/>
        <v>0</v>
      </c>
      <c r="EE68" s="8">
        <f t="shared" ca="1" si="110"/>
        <v>3.2964701914060999E-3</v>
      </c>
      <c r="EF68" s="8">
        <f t="shared" ca="1" si="111"/>
        <v>-2.6864883634208133E-3</v>
      </c>
      <c r="EG68" s="8">
        <f t="shared" ca="1" si="112"/>
        <v>0</v>
      </c>
      <c r="EH68" s="8">
        <f t="shared" ca="1" si="113"/>
        <v>7.3265230178413813E-4</v>
      </c>
      <c r="EI68" s="8">
        <f t="shared" ca="1" si="114"/>
        <v>0</v>
      </c>
      <c r="EJ68" s="8">
        <f t="shared" ca="1" si="115"/>
        <v>-2.140537318624468E-3</v>
      </c>
      <c r="EK68" s="8">
        <f t="shared" ca="1" si="116"/>
        <v>1.0739359224570062E-4</v>
      </c>
      <c r="EL68" s="8">
        <f t="shared" ca="1" si="117"/>
        <v>0</v>
      </c>
      <c r="EM68" s="8">
        <f t="shared" ca="1" si="118"/>
        <v>0</v>
      </c>
      <c r="EN68" s="8">
        <f t="shared" ca="1" si="119"/>
        <v>0</v>
      </c>
      <c r="EO68" s="8">
        <f t="shared" ca="1" si="120"/>
        <v>0</v>
      </c>
      <c r="EP68" s="8">
        <f t="shared" ca="1" si="121"/>
        <v>0</v>
      </c>
      <c r="EQ68" s="8">
        <f t="shared" ca="1" si="122"/>
        <v>3.7468175770559235E-5</v>
      </c>
      <c r="ER68" s="8">
        <f t="shared" ca="1" si="123"/>
        <v>8.8015322164841756E-4</v>
      </c>
      <c r="ET68" s="6">
        <f t="shared" ca="1" si="124"/>
        <v>2.271118008096341E-4</v>
      </c>
    </row>
    <row r="69" spans="25:150">
      <c r="Y69">
        <f ca="1"/>
        <v>0.28070000000000001</v>
      </c>
      <c r="AA69">
        <v>-1.9934170000000001E-2</v>
      </c>
      <c r="AB69">
        <v>-8.2777199999999995E-2</v>
      </c>
      <c r="AC69">
        <v>-3.2138630000000001E-2</v>
      </c>
      <c r="AD69">
        <v>-3.9986595999999999E-2</v>
      </c>
      <c r="AE69">
        <v>4.7891095000000002E-2</v>
      </c>
      <c r="AF69">
        <v>5.4420203E-2</v>
      </c>
      <c r="AG69">
        <v>1.1991896E-2</v>
      </c>
      <c r="AH69">
        <v>-6.1792422E-2</v>
      </c>
      <c r="AI69">
        <v>-5.1635859999999999E-2</v>
      </c>
      <c r="AJ69">
        <v>4.8114955000000001E-2</v>
      </c>
      <c r="AK69">
        <v>-5.4158640000000001E-2</v>
      </c>
      <c r="AL69">
        <v>5.2837863999999998E-2</v>
      </c>
      <c r="AM69">
        <v>-5.4745108000000001E-2</v>
      </c>
      <c r="AN69">
        <v>5.8853240000000001E-2</v>
      </c>
      <c r="AO69">
        <v>-7.1439370000000002E-2</v>
      </c>
      <c r="CB69" s="6">
        <f ca="1"/>
        <v>2.3615607565349313E-2</v>
      </c>
      <c r="CC69" s="8">
        <f t="shared" ref="CC69:CQ69" ca="1" si="126">$CA16*CB16*$BX16*$BW$2</f>
        <v>4.0238960898279309E-2</v>
      </c>
      <c r="CD69" s="8">
        <f t="shared" ca="1" si="126"/>
        <v>-3.0582914666842889E-2</v>
      </c>
      <c r="CE69" s="8">
        <f t="shared" ca="1" si="126"/>
        <v>3.5761989287105937E-2</v>
      </c>
      <c r="CF69" s="8">
        <f t="shared" ca="1" si="126"/>
        <v>9.8899901091443702E-3</v>
      </c>
      <c r="CG69" s="8">
        <f t="shared" ca="1" si="126"/>
        <v>-4.9725931005418576E-2</v>
      </c>
      <c r="CH69" s="8">
        <f t="shared" ca="1" si="126"/>
        <v>-1.2099856204981751E-2</v>
      </c>
      <c r="CI69" s="8">
        <f t="shared" ca="1" si="126"/>
        <v>8.5569390916501731E-3</v>
      </c>
      <c r="CJ69" s="8">
        <f t="shared" ca="1" si="126"/>
        <v>-1.3342723205601792E-2</v>
      </c>
      <c r="CK69" s="8">
        <f t="shared" ca="1" si="126"/>
        <v>-3.4713808516583226E-2</v>
      </c>
      <c r="CL69" s="8">
        <f t="shared" ca="1" si="126"/>
        <v>2.5717867639128041E-2</v>
      </c>
      <c r="CM69" s="8">
        <f t="shared" ca="1" si="126"/>
        <v>-4.8830846318712151E-2</v>
      </c>
      <c r="CN69" s="8">
        <f t="shared" ca="1" si="126"/>
        <v>-3.8155965735748565E-3</v>
      </c>
      <c r="CO69" s="8">
        <f t="shared" ca="1" si="126"/>
        <v>-1.0250068201143466E-2</v>
      </c>
      <c r="CP69" s="8">
        <f t="shared" ca="1" si="126"/>
        <v>3.2947194354566826E-2</v>
      </c>
      <c r="CQ69" s="8">
        <f t="shared" ca="1" si="126"/>
        <v>4.92102332555601E-2</v>
      </c>
      <c r="CT69">
        <f t="shared" si="92"/>
        <v>-1.9934170000000001E-2</v>
      </c>
      <c r="CU69">
        <f t="shared" si="54"/>
        <v>-8.2777199999999995E-2</v>
      </c>
      <c r="CV69">
        <f t="shared" si="55"/>
        <v>-3.2138630000000001E-2</v>
      </c>
      <c r="CW69">
        <f t="shared" si="56"/>
        <v>-3.9986595999999999E-2</v>
      </c>
      <c r="CX69">
        <f t="shared" si="57"/>
        <v>4.7891095000000002E-2</v>
      </c>
      <c r="CY69">
        <f t="shared" si="58"/>
        <v>5.4420203E-2</v>
      </c>
      <c r="CZ69">
        <f t="shared" si="59"/>
        <v>1.1991896E-2</v>
      </c>
      <c r="DA69">
        <f t="shared" si="60"/>
        <v>-6.1792422E-2</v>
      </c>
      <c r="DB69">
        <f t="shared" si="61"/>
        <v>-5.1635859999999999E-2</v>
      </c>
      <c r="DC69">
        <f t="shared" si="62"/>
        <v>4.8114955000000001E-2</v>
      </c>
      <c r="DD69">
        <f t="shared" si="63"/>
        <v>-5.4158640000000001E-2</v>
      </c>
      <c r="DE69">
        <f t="shared" si="64"/>
        <v>5.2837863999999998E-2</v>
      </c>
      <c r="DF69">
        <f t="shared" si="65"/>
        <v>-5.4745108000000001E-2</v>
      </c>
      <c r="DG69">
        <f t="shared" si="66"/>
        <v>5.8853240000000001E-2</v>
      </c>
      <c r="DH69">
        <f t="shared" si="67"/>
        <v>-7.1439370000000002E-2</v>
      </c>
      <c r="DI69">
        <f t="shared" ca="1" si="93"/>
        <v>0.28070000000000001</v>
      </c>
      <c r="DL69" s="6">
        <f t="shared" ca="1" si="94"/>
        <v>0</v>
      </c>
      <c r="DM69" s="6">
        <f t="shared" ca="1" si="95"/>
        <v>-1.6543463643308869E-2</v>
      </c>
      <c r="DN69" s="6">
        <f t="shared" ca="1" si="96"/>
        <v>8.5302039548708873E-3</v>
      </c>
      <c r="DO69" s="6">
        <f t="shared" ca="1" si="97"/>
        <v>0</v>
      </c>
      <c r="DP69" s="6">
        <f t="shared" ca="1" si="98"/>
        <v>-1.4547146746036218E-2</v>
      </c>
      <c r="DQ69" s="6">
        <f t="shared" ca="1" si="99"/>
        <v>0</v>
      </c>
      <c r="DR69" s="6">
        <f t="shared" ca="1" si="100"/>
        <v>-6.4124501705477956E-3</v>
      </c>
      <c r="DS69" s="6">
        <f t="shared" ca="1" si="101"/>
        <v>-1.0966783832188599E-3</v>
      </c>
      <c r="DT69" s="6">
        <f t="shared" ca="1" si="102"/>
        <v>0</v>
      </c>
      <c r="DU69" s="6">
        <f t="shared" ca="1" si="103"/>
        <v>0</v>
      </c>
      <c r="DV69" s="6">
        <f t="shared" ca="1" si="104"/>
        <v>0</v>
      </c>
      <c r="DW69" s="6">
        <f t="shared" ca="1" si="105"/>
        <v>0</v>
      </c>
      <c r="DX69" s="6">
        <f t="shared" ca="1" si="106"/>
        <v>0</v>
      </c>
      <c r="DY69" s="6">
        <f t="shared" ca="1" si="107"/>
        <v>1.1441935763137611E-4</v>
      </c>
      <c r="DZ69" s="6">
        <f t="shared" ca="1" si="108"/>
        <v>6.6289010435935519E-3</v>
      </c>
      <c r="ED69" s="8">
        <f t="shared" ca="1" si="109"/>
        <v>0</v>
      </c>
      <c r="EE69" s="8">
        <f t="shared" ca="1" si="110"/>
        <v>4.8785949365689587E-3</v>
      </c>
      <c r="EF69" s="8">
        <f t="shared" ca="1" si="111"/>
        <v>-9.7666216148960521E-4</v>
      </c>
      <c r="EG69" s="8">
        <f t="shared" ca="1" si="112"/>
        <v>0</v>
      </c>
      <c r="EH69" s="8">
        <f t="shared" ca="1" si="113"/>
        <v>-2.4819336900369126E-3</v>
      </c>
      <c r="EI69" s="8">
        <f t="shared" ca="1" si="114"/>
        <v>0</v>
      </c>
      <c r="EJ69" s="8">
        <f t="shared" ca="1" si="115"/>
        <v>-2.73948826328434E-4</v>
      </c>
      <c r="EK69" s="8">
        <f t="shared" ca="1" si="116"/>
        <v>2.4141935680134486E-4</v>
      </c>
      <c r="EL69" s="8">
        <f t="shared" ca="1" si="117"/>
        <v>0</v>
      </c>
      <c r="EM69" s="8">
        <f t="shared" ca="1" si="118"/>
        <v>0</v>
      </c>
      <c r="EN69" s="8">
        <f t="shared" ca="1" si="119"/>
        <v>0</v>
      </c>
      <c r="EO69" s="8">
        <f t="shared" ca="1" si="120"/>
        <v>0</v>
      </c>
      <c r="EP69" s="8">
        <f t="shared" ca="1" si="121"/>
        <v>0</v>
      </c>
      <c r="EQ69" s="8">
        <f t="shared" ca="1" si="122"/>
        <v>2.3989846509886747E-5</v>
      </c>
      <c r="ER69" s="8">
        <f t="shared" ca="1" si="123"/>
        <v>-1.6870841266357888E-3</v>
      </c>
      <c r="ET69" s="6">
        <f t="shared" ca="1" si="124"/>
        <v>-2.7562466461055033E-4</v>
      </c>
    </row>
    <row r="70" spans="25:150">
      <c r="Y70">
        <f ca="1"/>
        <v>0.26690000000000003</v>
      </c>
      <c r="AA70">
        <v>4.9096882000000001E-2</v>
      </c>
      <c r="AB70">
        <v>-2.4455890000000001E-2</v>
      </c>
      <c r="AC70">
        <v>1.2671500000000001E-3</v>
      </c>
      <c r="AD70">
        <v>-6.7611605000000005E-2</v>
      </c>
      <c r="AE70">
        <v>3.6948099999999998E-2</v>
      </c>
      <c r="AF70">
        <v>1.9555070000000001E-2</v>
      </c>
      <c r="AG70">
        <v>-5.0572810000000003E-2</v>
      </c>
      <c r="AH70">
        <v>-3.7642099999999998E-2</v>
      </c>
      <c r="AI70">
        <v>2.3595080000000001E-2</v>
      </c>
      <c r="AJ70">
        <v>-4.2871556999999998E-2</v>
      </c>
      <c r="AK70">
        <v>-1.6468823E-2</v>
      </c>
      <c r="AL70">
        <v>-3.6557949999999999E-2</v>
      </c>
      <c r="AM70">
        <v>-2.5028004999999999E-2</v>
      </c>
      <c r="AN70">
        <v>-3.8568400000000003E-2</v>
      </c>
      <c r="AO70">
        <v>5.8960540000000004E-3</v>
      </c>
      <c r="CT70">
        <f t="shared" si="92"/>
        <v>4.9096882000000001E-2</v>
      </c>
      <c r="CU70">
        <f t="shared" si="54"/>
        <v>-2.4455890000000001E-2</v>
      </c>
      <c r="CV70">
        <f t="shared" si="55"/>
        <v>1.2671500000000001E-3</v>
      </c>
      <c r="CW70">
        <f t="shared" si="56"/>
        <v>-6.7611605000000005E-2</v>
      </c>
      <c r="CX70">
        <f t="shared" si="57"/>
        <v>3.6948099999999998E-2</v>
      </c>
      <c r="CY70">
        <f t="shared" si="58"/>
        <v>1.9555070000000001E-2</v>
      </c>
      <c r="CZ70">
        <f t="shared" si="59"/>
        <v>-5.0572810000000003E-2</v>
      </c>
      <c r="DA70">
        <f t="shared" si="60"/>
        <v>-3.7642099999999998E-2</v>
      </c>
      <c r="DB70">
        <f t="shared" si="61"/>
        <v>2.3595080000000001E-2</v>
      </c>
      <c r="DC70">
        <f t="shared" si="62"/>
        <v>-4.2871556999999998E-2</v>
      </c>
      <c r="DD70">
        <f t="shared" si="63"/>
        <v>-1.6468823E-2</v>
      </c>
      <c r="DE70">
        <f t="shared" si="64"/>
        <v>-3.6557949999999999E-2</v>
      </c>
      <c r="DF70">
        <f t="shared" si="65"/>
        <v>-2.5028004999999999E-2</v>
      </c>
      <c r="DG70">
        <f t="shared" si="66"/>
        <v>-3.8568400000000003E-2</v>
      </c>
      <c r="DH70">
        <f t="shared" si="67"/>
        <v>5.8960540000000004E-3</v>
      </c>
      <c r="DI70">
        <f t="shared" ca="1" si="93"/>
        <v>0.26690000000000003</v>
      </c>
      <c r="DL70" s="6">
        <f t="shared" ca="1" si="94"/>
        <v>0</v>
      </c>
      <c r="DM70" s="6">
        <f t="shared" ca="1" si="95"/>
        <v>-1.5730140528675232E-2</v>
      </c>
      <c r="DN70" s="6">
        <f t="shared" ca="1" si="96"/>
        <v>8.1108351818847176E-3</v>
      </c>
      <c r="DO70" s="6">
        <f t="shared" ca="1" si="97"/>
        <v>0</v>
      </c>
      <c r="DP70" s="6">
        <f t="shared" ca="1" si="98"/>
        <v>-1.383196817426814E-2</v>
      </c>
      <c r="DQ70" s="6">
        <f t="shared" ca="1" si="99"/>
        <v>0</v>
      </c>
      <c r="DR70" s="6">
        <f t="shared" ca="1" si="100"/>
        <v>-6.0971961187004159E-3</v>
      </c>
      <c r="DS70" s="6">
        <f t="shared" ca="1" si="101"/>
        <v>-1.0427625952301879E-3</v>
      </c>
      <c r="DT70" s="6">
        <f t="shared" ca="1" si="102"/>
        <v>0</v>
      </c>
      <c r="DU70" s="6">
        <f t="shared" ca="1" si="103"/>
        <v>0</v>
      </c>
      <c r="DV70" s="6">
        <f t="shared" ca="1" si="104"/>
        <v>0</v>
      </c>
      <c r="DW70" s="6">
        <f t="shared" ca="1" si="105"/>
        <v>0</v>
      </c>
      <c r="DX70" s="6">
        <f t="shared" ca="1" si="106"/>
        <v>0</v>
      </c>
      <c r="DY70" s="6">
        <f t="shared" ca="1" si="107"/>
        <v>1.0879418080446843E-4</v>
      </c>
      <c r="DZ70" s="6">
        <f t="shared" ca="1" si="108"/>
        <v>6.303005659191732E-3</v>
      </c>
      <c r="ED70" s="8">
        <f t="shared" ca="1" si="109"/>
        <v>0</v>
      </c>
      <c r="EE70" s="8">
        <f t="shared" ca="1" si="110"/>
        <v>1.4413435236186709E-3</v>
      </c>
      <c r="EF70" s="8">
        <f t="shared" ca="1" si="111"/>
        <v>3.8507473963001946E-5</v>
      </c>
      <c r="EG70" s="8">
        <f t="shared" ca="1" si="112"/>
        <v>0</v>
      </c>
      <c r="EH70" s="8">
        <f t="shared" ca="1" si="113"/>
        <v>-1.914818071561171E-3</v>
      </c>
      <c r="EI70" s="8">
        <f t="shared" ca="1" si="114"/>
        <v>0</v>
      </c>
      <c r="EJ70" s="8">
        <f t="shared" ca="1" si="115"/>
        <v>1.1553103815802681E-3</v>
      </c>
      <c r="EK70" s="8">
        <f t="shared" ca="1" si="116"/>
        <v>1.4706546978611557E-4</v>
      </c>
      <c r="EL70" s="8">
        <f t="shared" ca="1" si="117"/>
        <v>0</v>
      </c>
      <c r="EM70" s="8">
        <f t="shared" ca="1" si="118"/>
        <v>0</v>
      </c>
      <c r="EN70" s="8">
        <f t="shared" ca="1" si="119"/>
        <v>0</v>
      </c>
      <c r="EO70" s="8">
        <f t="shared" ca="1" si="120"/>
        <v>0</v>
      </c>
      <c r="EP70" s="8">
        <f t="shared" ca="1" si="121"/>
        <v>0</v>
      </c>
      <c r="EQ70" s="8">
        <f t="shared" ca="1" si="122"/>
        <v>-1.5721309415283103E-5</v>
      </c>
      <c r="ER70" s="8">
        <f t="shared" ca="1" si="123"/>
        <v>1.3923889744810809E-4</v>
      </c>
      <c r="ET70" s="6">
        <f t="shared" ca="1" si="124"/>
        <v>9.909263654197106E-4</v>
      </c>
    </row>
    <row r="71" spans="25:150">
      <c r="Y71">
        <f ca="1"/>
        <v>0.26690000000000003</v>
      </c>
      <c r="AA71">
        <v>-2.3216679999999998E-3</v>
      </c>
      <c r="AB71">
        <v>-5.0671976000000001E-2</v>
      </c>
      <c r="AC71">
        <v>-4.5373589999999998E-2</v>
      </c>
      <c r="AD71">
        <v>-7.7705159999999995E-2</v>
      </c>
      <c r="AE71">
        <v>7.3232069999999996E-2</v>
      </c>
      <c r="AF71">
        <v>8.609414E-2</v>
      </c>
      <c r="AG71">
        <v>9.8171174999999999E-2</v>
      </c>
      <c r="AH71">
        <v>-3.8950432E-2</v>
      </c>
      <c r="AI71">
        <v>-3.0234500000000001E-2</v>
      </c>
      <c r="AJ71">
        <v>-3.4669041999999999E-3</v>
      </c>
      <c r="AK71">
        <v>3.6379920000000003E-2</v>
      </c>
      <c r="AL71">
        <v>7.4536755999999996E-2</v>
      </c>
      <c r="AM71">
        <v>1.2227595000000001E-2</v>
      </c>
      <c r="AN71">
        <v>5.2263200000000003E-2</v>
      </c>
      <c r="AO71">
        <v>-9.7536824999999994E-2</v>
      </c>
      <c r="CC71" s="6">
        <f t="shared" ref="CC71:CQ71" ca="1" si="127">SUM(CC55:CC69)</f>
        <v>-4.4519811472940853E-2</v>
      </c>
      <c r="CD71" s="6">
        <f t="shared" ca="1" si="127"/>
        <v>-5.893645758214773E-2</v>
      </c>
      <c r="CE71" s="6">
        <f t="shared" ca="1" si="127"/>
        <v>3.0389041520737042E-2</v>
      </c>
      <c r="CF71" s="6">
        <f t="shared" ca="1" si="127"/>
        <v>1.187783580690799E-2</v>
      </c>
      <c r="CG71" s="6">
        <f t="shared" ca="1" si="127"/>
        <v>-5.1824534186092688E-2</v>
      </c>
      <c r="CH71" s="6">
        <f t="shared" ca="1" si="127"/>
        <v>-2.7437171676459648E-2</v>
      </c>
      <c r="CI71" s="6">
        <f t="shared" ca="1" si="127"/>
        <v>-2.2844496510679713E-2</v>
      </c>
      <c r="CJ71" s="6">
        <f t="shared" ca="1" si="127"/>
        <v>-3.9069411585994293E-3</v>
      </c>
      <c r="CK71" s="6">
        <f t="shared" ca="1" si="127"/>
        <v>-2.7372292550043378E-3</v>
      </c>
      <c r="CL71" s="6">
        <f t="shared" ca="1" si="127"/>
        <v>-1.2062615350203615E-2</v>
      </c>
      <c r="CM71" s="6">
        <f t="shared" ca="1" si="127"/>
        <v>-8.0115114354322892E-2</v>
      </c>
      <c r="CN71" s="6">
        <f t="shared" ca="1" si="127"/>
        <v>-8.8969312431071867E-2</v>
      </c>
      <c r="CO71" s="6">
        <f t="shared" ca="1" si="127"/>
        <v>-1.5366051571879862E-2</v>
      </c>
      <c r="CP71" s="6">
        <f t="shared" ca="1" si="127"/>
        <v>4.0762150919620987E-4</v>
      </c>
      <c r="CQ71" s="6">
        <f t="shared" ca="1" si="127"/>
        <v>2.3615607565349313E-2</v>
      </c>
      <c r="CT71">
        <f t="shared" si="92"/>
        <v>-2.3216679999999998E-3</v>
      </c>
      <c r="CU71">
        <f t="shared" si="54"/>
        <v>-5.0671976000000001E-2</v>
      </c>
      <c r="CV71">
        <f t="shared" si="55"/>
        <v>-4.5373589999999998E-2</v>
      </c>
      <c r="CW71">
        <f t="shared" si="56"/>
        <v>-7.7705159999999995E-2</v>
      </c>
      <c r="CX71">
        <f t="shared" si="57"/>
        <v>7.3232069999999996E-2</v>
      </c>
      <c r="CY71">
        <f t="shared" si="58"/>
        <v>8.609414E-2</v>
      </c>
      <c r="CZ71">
        <f t="shared" si="59"/>
        <v>9.8171174999999999E-2</v>
      </c>
      <c r="DA71">
        <f t="shared" si="60"/>
        <v>-3.8950432E-2</v>
      </c>
      <c r="DB71">
        <f t="shared" si="61"/>
        <v>-3.0234500000000001E-2</v>
      </c>
      <c r="DC71">
        <f t="shared" si="62"/>
        <v>-3.4669041999999999E-3</v>
      </c>
      <c r="DD71">
        <f t="shared" si="63"/>
        <v>3.6379920000000003E-2</v>
      </c>
      <c r="DE71">
        <f t="shared" si="64"/>
        <v>7.4536755999999996E-2</v>
      </c>
      <c r="DF71">
        <f t="shared" si="65"/>
        <v>1.2227595000000001E-2</v>
      </c>
      <c r="DG71">
        <f t="shared" si="66"/>
        <v>5.2263200000000003E-2</v>
      </c>
      <c r="DH71">
        <f t="shared" si="67"/>
        <v>-9.7536824999999994E-2</v>
      </c>
      <c r="DI71">
        <f t="shared" ca="1" si="93"/>
        <v>0.26690000000000003</v>
      </c>
      <c r="DL71" s="6">
        <f t="shared" ca="1" si="94"/>
        <v>0</v>
      </c>
      <c r="DM71" s="6">
        <f t="shared" ca="1" si="95"/>
        <v>-1.5730140528675232E-2</v>
      </c>
      <c r="DN71" s="6">
        <f t="shared" ca="1" si="96"/>
        <v>8.1108351818847176E-3</v>
      </c>
      <c r="DO71" s="6">
        <f t="shared" ca="1" si="97"/>
        <v>0</v>
      </c>
      <c r="DP71" s="6">
        <f t="shared" ca="1" si="98"/>
        <v>-1.383196817426814E-2</v>
      </c>
      <c r="DQ71" s="6">
        <f t="shared" ca="1" si="99"/>
        <v>0</v>
      </c>
      <c r="DR71" s="6">
        <f t="shared" ca="1" si="100"/>
        <v>-6.0971961187004159E-3</v>
      </c>
      <c r="DS71" s="6">
        <f t="shared" ca="1" si="101"/>
        <v>-1.0427625952301879E-3</v>
      </c>
      <c r="DT71" s="6">
        <f t="shared" ca="1" si="102"/>
        <v>0</v>
      </c>
      <c r="DU71" s="6">
        <f t="shared" ca="1" si="103"/>
        <v>0</v>
      </c>
      <c r="DV71" s="6">
        <f t="shared" ca="1" si="104"/>
        <v>0</v>
      </c>
      <c r="DW71" s="6">
        <f t="shared" ca="1" si="105"/>
        <v>0</v>
      </c>
      <c r="DX71" s="6">
        <f t="shared" ca="1" si="106"/>
        <v>0</v>
      </c>
      <c r="DY71" s="6">
        <f t="shared" ca="1" si="107"/>
        <v>1.0879418080446843E-4</v>
      </c>
      <c r="DZ71" s="6">
        <f t="shared" ca="1" si="108"/>
        <v>6.303005659191732E-3</v>
      </c>
      <c r="ED71" s="8">
        <f t="shared" ca="1" si="109"/>
        <v>0</v>
      </c>
      <c r="EE71" s="8">
        <f t="shared" ca="1" si="110"/>
        <v>2.9864267641276079E-3</v>
      </c>
      <c r="EF71" s="8">
        <f t="shared" ca="1" si="111"/>
        <v>-1.378859910454899E-3</v>
      </c>
      <c r="EG71" s="8">
        <f t="shared" ca="1" si="112"/>
        <v>0</v>
      </c>
      <c r="EH71" s="8">
        <f t="shared" ca="1" si="113"/>
        <v>-3.7952179152333327E-3</v>
      </c>
      <c r="EI71" s="8">
        <f t="shared" ca="1" si="114"/>
        <v>0</v>
      </c>
      <c r="EJ71" s="8">
        <f t="shared" ca="1" si="115"/>
        <v>-2.2426710647368273E-3</v>
      </c>
      <c r="EK71" s="8">
        <f t="shared" ca="1" si="116"/>
        <v>1.5217704592602828E-4</v>
      </c>
      <c r="EL71" s="8">
        <f t="shared" ca="1" si="117"/>
        <v>0</v>
      </c>
      <c r="EM71" s="8">
        <f t="shared" ca="1" si="118"/>
        <v>0</v>
      </c>
      <c r="EN71" s="8">
        <f t="shared" ca="1" si="119"/>
        <v>0</v>
      </c>
      <c r="EO71" s="8">
        <f t="shared" ca="1" si="120"/>
        <v>0</v>
      </c>
      <c r="EP71" s="8">
        <f t="shared" ca="1" si="121"/>
        <v>0</v>
      </c>
      <c r="EQ71" s="8">
        <f t="shared" ca="1" si="122"/>
        <v>2.1303604459423357E-5</v>
      </c>
      <c r="ER71" s="8">
        <f t="shared" ca="1" si="123"/>
        <v>-2.3033913823701517E-3</v>
      </c>
      <c r="ET71" s="6">
        <f t="shared" ca="1" si="124"/>
        <v>-6.5602328582821511E-3</v>
      </c>
    </row>
    <row r="72" spans="25:150">
      <c r="Y72">
        <f t="array" aca="1" ref="Y72:Y78" ca="1">TRANSPOSE(Q13:W13)</f>
        <v>4.0700000000000014E-2</v>
      </c>
      <c r="AA72">
        <v>8.6389123999999998E-2</v>
      </c>
      <c r="AB72">
        <v>3.5285144999999997E-2</v>
      </c>
      <c r="AC72">
        <v>-7.9873286000000002E-2</v>
      </c>
      <c r="AD72">
        <v>-5.9651677E-2</v>
      </c>
      <c r="AE72">
        <v>-4.5514405000000001E-3</v>
      </c>
      <c r="AF72">
        <v>6.0672150000000001E-2</v>
      </c>
      <c r="AG72">
        <v>7.5388104000000001E-3</v>
      </c>
      <c r="AH72">
        <v>-8.9891135999999996E-2</v>
      </c>
      <c r="AI72">
        <v>-2.8593405999999998E-2</v>
      </c>
      <c r="AJ72">
        <v>-7.6415670000000005E-2</v>
      </c>
      <c r="AK72">
        <v>8.9830190000000004E-2</v>
      </c>
      <c r="AL72">
        <v>1.7982169999999999E-2</v>
      </c>
      <c r="AM72">
        <v>8.4643170000000004E-2</v>
      </c>
      <c r="AN72">
        <v>-4.2820200000000003E-2</v>
      </c>
      <c r="AO72">
        <v>-4.0705030000000003E-2</v>
      </c>
      <c r="CT72">
        <f t="shared" si="92"/>
        <v>8.6389123999999998E-2</v>
      </c>
      <c r="CU72">
        <f t="shared" si="54"/>
        <v>3.5285144999999997E-2</v>
      </c>
      <c r="CV72">
        <f t="shared" si="55"/>
        <v>-7.9873286000000002E-2</v>
      </c>
      <c r="CW72">
        <f t="shared" si="56"/>
        <v>-5.9651677E-2</v>
      </c>
      <c r="CX72">
        <f t="shared" si="57"/>
        <v>-4.5514405000000001E-3</v>
      </c>
      <c r="CY72">
        <f t="shared" si="58"/>
        <v>6.0672150000000001E-2</v>
      </c>
      <c r="CZ72">
        <f t="shared" si="59"/>
        <v>7.5388104000000001E-3</v>
      </c>
      <c r="DA72">
        <f t="shared" si="60"/>
        <v>-8.9891135999999996E-2</v>
      </c>
      <c r="DB72">
        <f t="shared" si="61"/>
        <v>-2.8593405999999998E-2</v>
      </c>
      <c r="DC72">
        <f t="shared" si="62"/>
        <v>-7.6415670000000005E-2</v>
      </c>
      <c r="DD72">
        <f t="shared" si="63"/>
        <v>8.9830190000000004E-2</v>
      </c>
      <c r="DE72">
        <f t="shared" si="64"/>
        <v>1.7982169999999999E-2</v>
      </c>
      <c r="DF72">
        <f t="shared" si="65"/>
        <v>8.4643170000000004E-2</v>
      </c>
      <c r="DG72">
        <f t="shared" si="66"/>
        <v>-4.2820200000000003E-2</v>
      </c>
      <c r="DH72">
        <f t="shared" si="67"/>
        <v>-4.0705030000000003E-2</v>
      </c>
      <c r="DI72">
        <f t="shared" ca="1" si="93"/>
        <v>4.0700000000000014E-2</v>
      </c>
      <c r="DL72" s="6">
        <f t="shared" ca="1" si="94"/>
        <v>0</v>
      </c>
      <c r="DM72" s="6">
        <f t="shared" ca="1" si="95"/>
        <v>-2.3987138235934133E-3</v>
      </c>
      <c r="DN72" s="6">
        <f t="shared" ca="1" si="96"/>
        <v>1.2368339898939981E-3</v>
      </c>
      <c r="DO72" s="6">
        <f t="shared" ca="1" si="97"/>
        <v>0</v>
      </c>
      <c r="DP72" s="6">
        <f t="shared" ca="1" si="98"/>
        <v>-2.1092585413739731E-3</v>
      </c>
      <c r="DQ72" s="6">
        <f t="shared" ca="1" si="99"/>
        <v>0</v>
      </c>
      <c r="DR72" s="6">
        <f t="shared" ca="1" si="100"/>
        <v>-9.2977100798466461E-4</v>
      </c>
      <c r="DS72" s="6">
        <f t="shared" ca="1" si="101"/>
        <v>-1.5901250515499684E-4</v>
      </c>
      <c r="DT72" s="6">
        <f t="shared" ca="1" si="102"/>
        <v>0</v>
      </c>
      <c r="DU72" s="6">
        <f t="shared" ca="1" si="103"/>
        <v>0</v>
      </c>
      <c r="DV72" s="6">
        <f t="shared" ca="1" si="104"/>
        <v>0</v>
      </c>
      <c r="DW72" s="6">
        <f t="shared" ca="1" si="105"/>
        <v>0</v>
      </c>
      <c r="DX72" s="6">
        <f t="shared" ca="1" si="106"/>
        <v>0</v>
      </c>
      <c r="DY72" s="6">
        <f t="shared" ca="1" si="107"/>
        <v>1.6590195424285748E-5</v>
      </c>
      <c r="DZ72" s="6">
        <f t="shared" ca="1" si="108"/>
        <v>9.6115522790971735E-4</v>
      </c>
      <c r="ED72" s="8">
        <f t="shared" ca="1" si="109"/>
        <v>0</v>
      </c>
      <c r="EE72" s="8">
        <f t="shared" ca="1" si="110"/>
        <v>-2.0795814515724318E-3</v>
      </c>
      <c r="EF72" s="8">
        <f t="shared" ca="1" si="111"/>
        <v>-2.4272726046517049E-3</v>
      </c>
      <c r="EG72" s="8">
        <f t="shared" ca="1" si="112"/>
        <v>0</v>
      </c>
      <c r="EH72" s="8">
        <f t="shared" ca="1" si="113"/>
        <v>2.3587628378821679E-4</v>
      </c>
      <c r="EI72" s="8">
        <f t="shared" ca="1" si="114"/>
        <v>0</v>
      </c>
      <c r="EJ72" s="8">
        <f t="shared" ca="1" si="115"/>
        <v>-1.7222032787747593E-4</v>
      </c>
      <c r="EK72" s="8">
        <f t="shared" ca="1" si="116"/>
        <v>3.5119937903165888E-4</v>
      </c>
      <c r="EL72" s="8">
        <f t="shared" ca="1" si="117"/>
        <v>0</v>
      </c>
      <c r="EM72" s="8">
        <f t="shared" ca="1" si="118"/>
        <v>0</v>
      </c>
      <c r="EN72" s="8">
        <f t="shared" ca="1" si="119"/>
        <v>0</v>
      </c>
      <c r="EO72" s="8">
        <f t="shared" ca="1" si="120"/>
        <v>0</v>
      </c>
      <c r="EP72" s="8">
        <f t="shared" ca="1" si="121"/>
        <v>0</v>
      </c>
      <c r="EQ72" s="8">
        <f t="shared" ca="1" si="122"/>
        <v>-1.7454434548083548E-5</v>
      </c>
      <c r="ER72" s="8">
        <f t="shared" ca="1" si="123"/>
        <v>-9.6127401441577079E-4</v>
      </c>
      <c r="ET72" s="6">
        <f t="shared" ca="1" si="124"/>
        <v>-5.0707271702455908E-3</v>
      </c>
    </row>
    <row r="73" spans="25:150">
      <c r="Y73">
        <f ca="1"/>
        <v>0.23820000000000002</v>
      </c>
      <c r="AA73">
        <v>-5.8320910000000002E-3</v>
      </c>
      <c r="AB73">
        <v>9.2600286000000002E-4</v>
      </c>
      <c r="AC73">
        <v>1.0645762E-2</v>
      </c>
      <c r="AD73">
        <v>-4.1567605000000001E-2</v>
      </c>
      <c r="AE73">
        <v>8.3548990000000004E-2</v>
      </c>
      <c r="AF73">
        <v>7.2283360000000005E-2</v>
      </c>
      <c r="AG73">
        <v>6.8344589999999997E-2</v>
      </c>
      <c r="AH73">
        <v>3.4517675999999997E-2</v>
      </c>
      <c r="AI73">
        <v>-3.7932729999999998E-2</v>
      </c>
      <c r="AJ73">
        <v>-8.8393204000000003E-2</v>
      </c>
      <c r="AK73">
        <v>1.87473E-3</v>
      </c>
      <c r="AL73">
        <v>3.0722811999999999E-2</v>
      </c>
      <c r="AM73">
        <v>-2.7224987999999999E-2</v>
      </c>
      <c r="AN73">
        <v>3.1701385999999998E-2</v>
      </c>
      <c r="AO73">
        <v>7.0650409999999997E-2</v>
      </c>
      <c r="CT73">
        <f t="shared" si="92"/>
        <v>-5.8320910000000002E-3</v>
      </c>
      <c r="CU73">
        <f t="shared" si="54"/>
        <v>9.2600286000000002E-4</v>
      </c>
      <c r="CV73">
        <f t="shared" si="55"/>
        <v>1.0645762E-2</v>
      </c>
      <c r="CW73">
        <f t="shared" si="56"/>
        <v>-4.1567605000000001E-2</v>
      </c>
      <c r="CX73">
        <f t="shared" si="57"/>
        <v>8.3548990000000004E-2</v>
      </c>
      <c r="CY73">
        <f t="shared" si="58"/>
        <v>7.2283360000000005E-2</v>
      </c>
      <c r="CZ73">
        <f t="shared" si="59"/>
        <v>6.8344589999999997E-2</v>
      </c>
      <c r="DA73">
        <f t="shared" si="60"/>
        <v>3.4517675999999997E-2</v>
      </c>
      <c r="DB73">
        <f t="shared" si="61"/>
        <v>-3.7932729999999998E-2</v>
      </c>
      <c r="DC73">
        <f t="shared" si="62"/>
        <v>-8.8393204000000003E-2</v>
      </c>
      <c r="DD73">
        <f t="shared" si="63"/>
        <v>1.87473E-3</v>
      </c>
      <c r="DE73">
        <f t="shared" si="64"/>
        <v>3.0722811999999999E-2</v>
      </c>
      <c r="DF73">
        <f t="shared" si="65"/>
        <v>-2.7224987999999999E-2</v>
      </c>
      <c r="DG73">
        <f t="shared" si="66"/>
        <v>3.1701385999999998E-2</v>
      </c>
      <c r="DH73">
        <f t="shared" si="67"/>
        <v>7.0650409999999997E-2</v>
      </c>
      <c r="DI73">
        <f t="shared" ca="1" si="93"/>
        <v>0.23820000000000002</v>
      </c>
      <c r="DL73" s="6">
        <f t="shared" ca="1" si="94"/>
        <v>0</v>
      </c>
      <c r="DM73" s="6">
        <f t="shared" ca="1" si="95"/>
        <v>-1.403866419606759E-2</v>
      </c>
      <c r="DN73" s="6">
        <f t="shared" ca="1" si="96"/>
        <v>7.2386696902395639E-3</v>
      </c>
      <c r="DO73" s="6">
        <f t="shared" ca="1" si="97"/>
        <v>0</v>
      </c>
      <c r="DP73" s="6">
        <f t="shared" ca="1" si="98"/>
        <v>-1.234460404312728E-2</v>
      </c>
      <c r="DQ73" s="6">
        <f t="shared" ca="1" si="99"/>
        <v>0</v>
      </c>
      <c r="DR73" s="6">
        <f t="shared" ca="1" si="100"/>
        <v>-5.4415590688439083E-3</v>
      </c>
      <c r="DS73" s="6">
        <f t="shared" ca="1" si="101"/>
        <v>-9.3063338397838418E-4</v>
      </c>
      <c r="DT73" s="6">
        <f t="shared" ca="1" si="102"/>
        <v>0</v>
      </c>
      <c r="DU73" s="6">
        <f t="shared" ca="1" si="103"/>
        <v>0</v>
      </c>
      <c r="DV73" s="6">
        <f t="shared" ca="1" si="104"/>
        <v>0</v>
      </c>
      <c r="DW73" s="6">
        <f t="shared" ca="1" si="105"/>
        <v>0</v>
      </c>
      <c r="DX73" s="6">
        <f t="shared" ca="1" si="106"/>
        <v>0</v>
      </c>
      <c r="DY73" s="6">
        <f t="shared" ca="1" si="107"/>
        <v>9.70954434905372E-5</v>
      </c>
      <c r="DZ73" s="6">
        <f t="shared" ca="1" si="108"/>
        <v>5.6252377220662071E-3</v>
      </c>
      <c r="ED73" s="8">
        <f t="shared" ca="1" si="109"/>
        <v>0</v>
      </c>
      <c r="EE73" s="8">
        <f t="shared" ca="1" si="110"/>
        <v>-5.4575328279337482E-5</v>
      </c>
      <c r="EF73" s="8">
        <f t="shared" ca="1" si="111"/>
        <v>3.2351450343788459E-4</v>
      </c>
      <c r="EG73" s="8">
        <f t="shared" ca="1" si="112"/>
        <v>0</v>
      </c>
      <c r="EH73" s="8">
        <f t="shared" ca="1" si="113"/>
        <v>-4.3298874884685166E-3</v>
      </c>
      <c r="EI73" s="8">
        <f t="shared" ca="1" si="114"/>
        <v>0</v>
      </c>
      <c r="EJ73" s="8">
        <f t="shared" ca="1" si="115"/>
        <v>-1.5612977477788355E-3</v>
      </c>
      <c r="EK73" s="8">
        <f t="shared" ca="1" si="116"/>
        <v>-1.3485852906359969E-4</v>
      </c>
      <c r="EL73" s="8">
        <f t="shared" ca="1" si="117"/>
        <v>0</v>
      </c>
      <c r="EM73" s="8">
        <f t="shared" ca="1" si="118"/>
        <v>0</v>
      </c>
      <c r="EN73" s="8">
        <f t="shared" ca="1" si="119"/>
        <v>0</v>
      </c>
      <c r="EO73" s="8">
        <f t="shared" ca="1" si="120"/>
        <v>0</v>
      </c>
      <c r="EP73" s="8">
        <f t="shared" ca="1" si="121"/>
        <v>0</v>
      </c>
      <c r="EQ73" s="8">
        <f t="shared" ca="1" si="122"/>
        <v>1.2922166804931598E-5</v>
      </c>
      <c r="ER73" s="8">
        <f t="shared" ca="1" si="123"/>
        <v>1.6684523568910306E-3</v>
      </c>
      <c r="ET73" s="6">
        <f t="shared" ca="1" si="124"/>
        <v>-4.0757300664564433E-3</v>
      </c>
    </row>
    <row r="74" spans="25:150">
      <c r="Y74">
        <f ca="1"/>
        <v>2.2000000000000353E-3</v>
      </c>
      <c r="AA74">
        <v>-1.4491423999999999E-2</v>
      </c>
      <c r="AB74">
        <v>8.1248953999999998E-2</v>
      </c>
      <c r="AC74">
        <v>-8.0179920000000002E-2</v>
      </c>
      <c r="AD74">
        <v>6.0668676999999997E-2</v>
      </c>
      <c r="AE74">
        <v>-4.1031115E-2</v>
      </c>
      <c r="AF74">
        <v>-1.3605750999999999E-2</v>
      </c>
      <c r="AG74">
        <v>-5.2469082E-2</v>
      </c>
      <c r="AH74">
        <v>-3.2360107000000001E-4</v>
      </c>
      <c r="AI74">
        <v>-2.4671950000000002E-2</v>
      </c>
      <c r="AJ74">
        <v>-1.1159479600000001E-4</v>
      </c>
      <c r="AK74">
        <v>3.6167709999999999E-2</v>
      </c>
      <c r="AL74">
        <v>-1.5320413E-2</v>
      </c>
      <c r="AM74">
        <v>5.8560743999999998E-2</v>
      </c>
      <c r="AN74">
        <v>8.4078310000000003E-2</v>
      </c>
      <c r="AO74">
        <v>-4.3818780000000002E-2</v>
      </c>
      <c r="CT74">
        <f t="shared" si="92"/>
        <v>-1.4491423999999999E-2</v>
      </c>
      <c r="CU74">
        <f t="shared" si="54"/>
        <v>8.1248953999999998E-2</v>
      </c>
      <c r="CV74">
        <f t="shared" si="55"/>
        <v>-8.0179920000000002E-2</v>
      </c>
      <c r="CW74">
        <f t="shared" si="56"/>
        <v>6.0668676999999997E-2</v>
      </c>
      <c r="CX74">
        <f t="shared" si="57"/>
        <v>-4.1031115E-2</v>
      </c>
      <c r="CY74">
        <f t="shared" si="58"/>
        <v>-1.3605750999999999E-2</v>
      </c>
      <c r="CZ74">
        <f t="shared" si="59"/>
        <v>-5.2469082E-2</v>
      </c>
      <c r="DA74">
        <f t="shared" si="60"/>
        <v>-3.2360107000000001E-4</v>
      </c>
      <c r="DB74">
        <f t="shared" si="61"/>
        <v>-2.4671950000000002E-2</v>
      </c>
      <c r="DC74">
        <f t="shared" si="62"/>
        <v>-1.1159479600000001E-4</v>
      </c>
      <c r="DD74">
        <f t="shared" si="63"/>
        <v>3.6167709999999999E-2</v>
      </c>
      <c r="DE74">
        <f t="shared" si="64"/>
        <v>-1.5320413E-2</v>
      </c>
      <c r="DF74">
        <f t="shared" si="65"/>
        <v>5.8560743999999998E-2</v>
      </c>
      <c r="DG74">
        <f t="shared" si="66"/>
        <v>8.4078310000000003E-2</v>
      </c>
      <c r="DH74">
        <f t="shared" si="67"/>
        <v>-4.3818780000000002E-2</v>
      </c>
      <c r="DI74">
        <f t="shared" ca="1" si="93"/>
        <v>2.2000000000000353E-3</v>
      </c>
      <c r="DL74" s="6">
        <f t="shared" ca="1" si="94"/>
        <v>0</v>
      </c>
      <c r="DM74" s="6">
        <f t="shared" ca="1" si="95"/>
        <v>-1.2966020668072709E-4</v>
      </c>
      <c r="DN74" s="6">
        <f t="shared" ca="1" si="96"/>
        <v>6.6855891345622565E-5</v>
      </c>
      <c r="DO74" s="6">
        <f t="shared" ca="1" si="97"/>
        <v>0</v>
      </c>
      <c r="DP74" s="6">
        <f t="shared" ca="1" si="98"/>
        <v>-1.1401397520940574E-4</v>
      </c>
      <c r="DQ74" s="6">
        <f t="shared" ca="1" si="99"/>
        <v>0</v>
      </c>
      <c r="DR74" s="6">
        <f t="shared" ca="1" si="100"/>
        <v>-5.025789232349617E-5</v>
      </c>
      <c r="DS74" s="6">
        <f t="shared" ca="1" si="101"/>
        <v>-8.5952705489188817E-6</v>
      </c>
      <c r="DT74" s="6">
        <f t="shared" ca="1" si="102"/>
        <v>0</v>
      </c>
      <c r="DU74" s="6">
        <f t="shared" ca="1" si="103"/>
        <v>0</v>
      </c>
      <c r="DV74" s="6">
        <f t="shared" ca="1" si="104"/>
        <v>0</v>
      </c>
      <c r="DW74" s="6">
        <f t="shared" ca="1" si="105"/>
        <v>0</v>
      </c>
      <c r="DX74" s="6">
        <f t="shared" ca="1" si="106"/>
        <v>0</v>
      </c>
      <c r="DY74" s="6">
        <f t="shared" ca="1" si="107"/>
        <v>8.9676732023167608E-7</v>
      </c>
      <c r="DZ74" s="6">
        <f t="shared" ca="1" si="108"/>
        <v>5.1954336643769323E-5</v>
      </c>
      <c r="ED74" s="8">
        <f t="shared" ca="1" si="109"/>
        <v>0</v>
      </c>
      <c r="EE74" s="8">
        <f t="shared" ca="1" si="110"/>
        <v>-4.7885255310148719E-3</v>
      </c>
      <c r="EF74" s="8">
        <f t="shared" ca="1" si="111"/>
        <v>-2.4365909180093744E-3</v>
      </c>
      <c r="EG74" s="8">
        <f t="shared" ca="1" si="112"/>
        <v>0</v>
      </c>
      <c r="EH74" s="8">
        <f t="shared" ca="1" si="113"/>
        <v>2.1264184220110005E-3</v>
      </c>
      <c r="EI74" s="8">
        <f t="shared" ca="1" si="114"/>
        <v>0</v>
      </c>
      <c r="EJ74" s="8">
        <f t="shared" ca="1" si="115"/>
        <v>1.1986297606675677E-3</v>
      </c>
      <c r="EK74" s="8">
        <f t="shared" ca="1" si="116"/>
        <v>1.264290339349815E-6</v>
      </c>
      <c r="EL74" s="8">
        <f t="shared" ca="1" si="117"/>
        <v>0</v>
      </c>
      <c r="EM74" s="8">
        <f t="shared" ca="1" si="118"/>
        <v>0</v>
      </c>
      <c r="EN74" s="8">
        <f t="shared" ca="1" si="119"/>
        <v>0</v>
      </c>
      <c r="EO74" s="8">
        <f t="shared" ca="1" si="120"/>
        <v>0</v>
      </c>
      <c r="EP74" s="8">
        <f t="shared" ca="1" si="121"/>
        <v>0</v>
      </c>
      <c r="EQ74" s="8">
        <f t="shared" ca="1" si="122"/>
        <v>3.4272127612866786E-5</v>
      </c>
      <c r="ER74" s="8">
        <f t="shared" ca="1" si="123"/>
        <v>-1.0348071124723771E-3</v>
      </c>
      <c r="ET74" s="6">
        <f t="shared" ca="1" si="124"/>
        <v>-4.8993389608658396E-3</v>
      </c>
    </row>
    <row r="75" spans="25:150">
      <c r="Y75">
        <f ca="1"/>
        <v>6.0200000000000031E-2</v>
      </c>
      <c r="AA75">
        <v>5.7018220000000001E-2</v>
      </c>
      <c r="AB75">
        <v>3.9679422999999998E-2</v>
      </c>
      <c r="AC75">
        <v>-7.7572055000000001E-2</v>
      </c>
      <c r="AD75">
        <v>3.3057900000000001E-2</v>
      </c>
      <c r="AE75">
        <v>-4.6522897000000001E-2</v>
      </c>
      <c r="AF75">
        <v>-8.3630079999999996E-2</v>
      </c>
      <c r="AG75">
        <v>-4.6880506000000002E-2</v>
      </c>
      <c r="AH75">
        <v>9.8816230000000005E-2</v>
      </c>
      <c r="AI75">
        <v>1.1619501000000001E-2</v>
      </c>
      <c r="AJ75">
        <v>1.808732E-2</v>
      </c>
      <c r="AK75">
        <v>5.8121263999999999E-2</v>
      </c>
      <c r="AL75">
        <v>-1.3993032000000001E-2</v>
      </c>
      <c r="AM75">
        <v>2.7867271999999998E-2</v>
      </c>
      <c r="AN75">
        <v>-8.9351219999999995E-2</v>
      </c>
      <c r="AO75">
        <v>6.1676055E-2</v>
      </c>
      <c r="CT75">
        <f t="shared" si="92"/>
        <v>5.7018220000000001E-2</v>
      </c>
      <c r="CU75">
        <f t="shared" si="54"/>
        <v>3.9679422999999998E-2</v>
      </c>
      <c r="CV75">
        <f t="shared" si="55"/>
        <v>-7.7572055000000001E-2</v>
      </c>
      <c r="CW75">
        <f t="shared" si="56"/>
        <v>3.3057900000000001E-2</v>
      </c>
      <c r="CX75">
        <f t="shared" si="57"/>
        <v>-4.6522897000000001E-2</v>
      </c>
      <c r="CY75">
        <f t="shared" si="58"/>
        <v>-8.3630079999999996E-2</v>
      </c>
      <c r="CZ75">
        <f t="shared" si="59"/>
        <v>-4.6880506000000002E-2</v>
      </c>
      <c r="DA75">
        <f t="shared" si="60"/>
        <v>9.8816230000000005E-2</v>
      </c>
      <c r="DB75">
        <f t="shared" si="61"/>
        <v>1.1619501000000001E-2</v>
      </c>
      <c r="DC75">
        <f t="shared" si="62"/>
        <v>1.808732E-2</v>
      </c>
      <c r="DD75">
        <f t="shared" si="63"/>
        <v>5.8121263999999999E-2</v>
      </c>
      <c r="DE75">
        <f t="shared" si="64"/>
        <v>-1.3993032000000001E-2</v>
      </c>
      <c r="DF75">
        <f t="shared" si="65"/>
        <v>2.7867271999999998E-2</v>
      </c>
      <c r="DG75">
        <f t="shared" si="66"/>
        <v>-8.9351219999999995E-2</v>
      </c>
      <c r="DH75">
        <f t="shared" si="67"/>
        <v>6.1676055E-2</v>
      </c>
      <c r="DI75">
        <f t="shared" ca="1" si="93"/>
        <v>6.0200000000000031E-2</v>
      </c>
      <c r="DL75" s="6">
        <f t="shared" ca="1" si="94"/>
        <v>0</v>
      </c>
      <c r="DM75" s="6">
        <f t="shared" ca="1" si="95"/>
        <v>-3.5479747464452951E-3</v>
      </c>
      <c r="DN75" s="6">
        <f t="shared" ca="1" si="96"/>
        <v>1.8294202995483709E-3</v>
      </c>
      <c r="DO75" s="6">
        <f t="shared" ca="1" si="97"/>
        <v>0</v>
      </c>
      <c r="DP75" s="6">
        <f t="shared" ca="1" si="98"/>
        <v>-3.1198369580027817E-3</v>
      </c>
      <c r="DQ75" s="6">
        <f t="shared" ca="1" si="99"/>
        <v>0</v>
      </c>
      <c r="DR75" s="6">
        <f t="shared" ca="1" si="100"/>
        <v>-1.3752386899429194E-3</v>
      </c>
      <c r="DS75" s="6">
        <f t="shared" ca="1" si="101"/>
        <v>-2.3519785774768576E-4</v>
      </c>
      <c r="DT75" s="6">
        <f t="shared" ca="1" si="102"/>
        <v>0</v>
      </c>
      <c r="DU75" s="6">
        <f t="shared" ca="1" si="103"/>
        <v>0</v>
      </c>
      <c r="DV75" s="6">
        <f t="shared" ca="1" si="104"/>
        <v>0</v>
      </c>
      <c r="DW75" s="6">
        <f t="shared" ca="1" si="105"/>
        <v>0</v>
      </c>
      <c r="DX75" s="6">
        <f t="shared" ca="1" si="106"/>
        <v>0</v>
      </c>
      <c r="DY75" s="6">
        <f t="shared" ca="1" si="107"/>
        <v>2.4538814853611847E-5</v>
      </c>
      <c r="DZ75" s="6">
        <f t="shared" ca="1" si="108"/>
        <v>1.4216595754340294E-3</v>
      </c>
      <c r="ED75" s="8">
        <f t="shared" ca="1" si="109"/>
        <v>0</v>
      </c>
      <c r="EE75" s="8">
        <f t="shared" ca="1" si="110"/>
        <v>-2.3385646305235969E-3</v>
      </c>
      <c r="EF75" s="8">
        <f t="shared" ca="1" si="111"/>
        <v>-2.3573404002438974E-3</v>
      </c>
      <c r="EG75" s="8">
        <f t="shared" ca="1" si="112"/>
        <v>0</v>
      </c>
      <c r="EH75" s="8">
        <f t="shared" ca="1" si="113"/>
        <v>2.4110274660125689E-3</v>
      </c>
      <c r="EI75" s="8">
        <f t="shared" ca="1" si="114"/>
        <v>0</v>
      </c>
      <c r="EJ75" s="8">
        <f t="shared" ca="1" si="115"/>
        <v>1.0709615557358994E-3</v>
      </c>
      <c r="EK75" s="8">
        <f t="shared" ca="1" si="116"/>
        <v>-3.8606919612462772E-4</v>
      </c>
      <c r="EL75" s="8">
        <f t="shared" ca="1" si="117"/>
        <v>0</v>
      </c>
      <c r="EM75" s="8">
        <f t="shared" ca="1" si="118"/>
        <v>0</v>
      </c>
      <c r="EN75" s="8">
        <f t="shared" ca="1" si="119"/>
        <v>0</v>
      </c>
      <c r="EO75" s="8">
        <f t="shared" ca="1" si="120"/>
        <v>0</v>
      </c>
      <c r="EP75" s="8">
        <f t="shared" ca="1" si="121"/>
        <v>0</v>
      </c>
      <c r="EQ75" s="8">
        <f t="shared" ca="1" si="122"/>
        <v>-3.6421479144922573E-5</v>
      </c>
      <c r="ER75" s="8">
        <f t="shared" ca="1" si="123"/>
        <v>1.4565175110589003E-3</v>
      </c>
      <c r="ET75" s="6">
        <f t="shared" ca="1" si="124"/>
        <v>-1.798891732296764E-4</v>
      </c>
    </row>
    <row r="76" spans="25:150">
      <c r="Y76">
        <f ca="1"/>
        <v>0.4052</v>
      </c>
      <c r="AA76">
        <v>-2.6138276000000002E-3</v>
      </c>
      <c r="AB76">
        <v>-1.8573709000000001E-2</v>
      </c>
      <c r="AC76">
        <v>-8.2119940000000002E-2</v>
      </c>
      <c r="AD76">
        <v>-3.8928468000000001E-2</v>
      </c>
      <c r="AE76">
        <v>-3.7304669999999998E-2</v>
      </c>
      <c r="AF76">
        <v>-4.791803E-2</v>
      </c>
      <c r="AG76">
        <v>-8.3856130000000001E-2</v>
      </c>
      <c r="AH76">
        <v>6.8152589999999999E-2</v>
      </c>
      <c r="AI76">
        <v>5.9819369999999997E-3</v>
      </c>
      <c r="AJ76">
        <v>-2.1789573E-2</v>
      </c>
      <c r="AK76">
        <v>-4.4047876999999999E-2</v>
      </c>
      <c r="AL76">
        <v>-3.4315854E-2</v>
      </c>
      <c r="AM76">
        <v>6.1437739999999998E-2</v>
      </c>
      <c r="AN76">
        <v>-5.0225496000000001E-2</v>
      </c>
      <c r="AO76">
        <v>-8.2395546E-2</v>
      </c>
      <c r="CT76">
        <f t="shared" si="92"/>
        <v>-2.6138276000000002E-3</v>
      </c>
      <c r="CU76">
        <f t="shared" si="54"/>
        <v>-1.8573709000000001E-2</v>
      </c>
      <c r="CV76">
        <f t="shared" si="55"/>
        <v>-8.2119940000000002E-2</v>
      </c>
      <c r="CW76">
        <f t="shared" si="56"/>
        <v>-3.8928468000000001E-2</v>
      </c>
      <c r="CX76">
        <f t="shared" si="57"/>
        <v>-3.7304669999999998E-2</v>
      </c>
      <c r="CY76">
        <f t="shared" si="58"/>
        <v>-4.791803E-2</v>
      </c>
      <c r="CZ76">
        <f t="shared" si="59"/>
        <v>-8.3856130000000001E-2</v>
      </c>
      <c r="DA76">
        <f t="shared" si="60"/>
        <v>6.8152589999999999E-2</v>
      </c>
      <c r="DB76">
        <f t="shared" si="61"/>
        <v>5.9819369999999997E-3</v>
      </c>
      <c r="DC76">
        <f t="shared" si="62"/>
        <v>-2.1789573E-2</v>
      </c>
      <c r="DD76">
        <f t="shared" si="63"/>
        <v>-4.4047876999999999E-2</v>
      </c>
      <c r="DE76">
        <f t="shared" si="64"/>
        <v>-3.4315854E-2</v>
      </c>
      <c r="DF76">
        <f t="shared" si="65"/>
        <v>6.1437739999999998E-2</v>
      </c>
      <c r="DG76">
        <f t="shared" si="66"/>
        <v>-5.0225496000000001E-2</v>
      </c>
      <c r="DH76">
        <f t="shared" si="67"/>
        <v>-8.2395546E-2</v>
      </c>
      <c r="DI76">
        <f t="shared" ca="1" si="93"/>
        <v>0.4052</v>
      </c>
      <c r="DL76" s="6">
        <f t="shared" ca="1" si="94"/>
        <v>0</v>
      </c>
      <c r="DM76" s="6">
        <f t="shared" ca="1" si="95"/>
        <v>-2.388105261228626E-2</v>
      </c>
      <c r="DN76" s="6">
        <f t="shared" ca="1" si="96"/>
        <v>1.2313639624202649E-2</v>
      </c>
      <c r="DO76" s="6">
        <f t="shared" ca="1" si="97"/>
        <v>0</v>
      </c>
      <c r="DP76" s="6">
        <f t="shared" ca="1" si="98"/>
        <v>-2.0999301252204759E-2</v>
      </c>
      <c r="DQ76" s="6">
        <f t="shared" ca="1" si="99"/>
        <v>0</v>
      </c>
      <c r="DR76" s="6">
        <f t="shared" ca="1" si="100"/>
        <v>-9.2565899861274201E-3</v>
      </c>
      <c r="DS76" s="6">
        <f t="shared" ca="1" si="101"/>
        <v>-1.5830925574644888E-3</v>
      </c>
      <c r="DT76" s="6">
        <f t="shared" ca="1" si="102"/>
        <v>0</v>
      </c>
      <c r="DU76" s="6">
        <f t="shared" ca="1" si="103"/>
        <v>0</v>
      </c>
      <c r="DV76" s="6">
        <f t="shared" ca="1" si="104"/>
        <v>0</v>
      </c>
      <c r="DW76" s="6">
        <f t="shared" ca="1" si="105"/>
        <v>0</v>
      </c>
      <c r="DX76" s="6">
        <f t="shared" ca="1" si="106"/>
        <v>0</v>
      </c>
      <c r="DY76" s="6">
        <f t="shared" ca="1" si="107"/>
        <v>1.6516823552630423E-4</v>
      </c>
      <c r="DZ76" s="6">
        <f t="shared" ca="1" si="108"/>
        <v>9.569044185479542E-3</v>
      </c>
      <c r="ED76" s="8">
        <f t="shared" ca="1" si="109"/>
        <v>0</v>
      </c>
      <c r="EE76" s="8">
        <f t="shared" ca="1" si="110"/>
        <v>1.0946686126216557E-3</v>
      </c>
      <c r="EF76" s="8">
        <f t="shared" ca="1" si="111"/>
        <v>-2.4955462663404349E-3</v>
      </c>
      <c r="EG76" s="8">
        <f t="shared" ca="1" si="112"/>
        <v>0</v>
      </c>
      <c r="EH76" s="8">
        <f t="shared" ca="1" si="113"/>
        <v>1.9332971457159062E-3</v>
      </c>
      <c r="EI76" s="8">
        <f t="shared" ca="1" si="114"/>
        <v>0</v>
      </c>
      <c r="EJ76" s="8">
        <f t="shared" ca="1" si="115"/>
        <v>1.9156510691841044E-3</v>
      </c>
      <c r="EK76" s="8">
        <f t="shared" ca="1" si="116"/>
        <v>-2.662681589361519E-4</v>
      </c>
      <c r="EL76" s="8">
        <f t="shared" ca="1" si="117"/>
        <v>0</v>
      </c>
      <c r="EM76" s="8">
        <f t="shared" ca="1" si="118"/>
        <v>0</v>
      </c>
      <c r="EN76" s="8">
        <f t="shared" ca="1" si="119"/>
        <v>0</v>
      </c>
      <c r="EO76" s="8">
        <f t="shared" ca="1" si="120"/>
        <v>0</v>
      </c>
      <c r="EP76" s="8">
        <f t="shared" ca="1" si="121"/>
        <v>0</v>
      </c>
      <c r="EQ76" s="8">
        <f t="shared" ca="1" si="122"/>
        <v>-2.0472992479648202E-5</v>
      </c>
      <c r="ER76" s="8">
        <f t="shared" ca="1" si="123"/>
        <v>-1.9458208794686873E-3</v>
      </c>
      <c r="ET76" s="6">
        <f t="shared" ca="1" si="124"/>
        <v>2.1550853029674391E-4</v>
      </c>
    </row>
    <row r="77" spans="25:150">
      <c r="Y77">
        <f ca="1"/>
        <v>0.10160000000000002</v>
      </c>
      <c r="AA77">
        <v>-2.0161933999999999E-2</v>
      </c>
      <c r="AB77">
        <v>3.4718886E-3</v>
      </c>
      <c r="AC77">
        <v>-2.737245E-2</v>
      </c>
      <c r="AD77">
        <v>6.9542065E-2</v>
      </c>
      <c r="AE77">
        <v>-9.4773319999999994E-2</v>
      </c>
      <c r="AF77">
        <v>3.4412696999999999E-2</v>
      </c>
      <c r="AG77">
        <v>9.2946749999999995E-2</v>
      </c>
      <c r="AH77">
        <v>8.7876620000000003E-2</v>
      </c>
      <c r="AI77">
        <v>6.4900470000000002E-2</v>
      </c>
      <c r="AJ77">
        <v>3.1208664000000001E-2</v>
      </c>
      <c r="AK77">
        <v>-3.3518567999999999E-2</v>
      </c>
      <c r="AL77">
        <v>-8.7469199999999997E-2</v>
      </c>
      <c r="AM77">
        <v>6.3812170000000001E-2</v>
      </c>
      <c r="AN77">
        <v>-5.7089480000000001E-3</v>
      </c>
      <c r="AO77">
        <v>8.9308020000000002E-2</v>
      </c>
      <c r="CT77">
        <f t="shared" si="92"/>
        <v>-2.0161933999999999E-2</v>
      </c>
      <c r="CU77">
        <f t="shared" si="54"/>
        <v>3.4718886E-3</v>
      </c>
      <c r="CV77">
        <f t="shared" si="55"/>
        <v>-2.737245E-2</v>
      </c>
      <c r="CW77">
        <f t="shared" si="56"/>
        <v>6.9542065E-2</v>
      </c>
      <c r="CX77">
        <f t="shared" si="57"/>
        <v>-9.4773319999999994E-2</v>
      </c>
      <c r="CY77">
        <f t="shared" si="58"/>
        <v>3.4412696999999999E-2</v>
      </c>
      <c r="CZ77">
        <f t="shared" si="59"/>
        <v>9.2946749999999995E-2</v>
      </c>
      <c r="DA77">
        <f t="shared" si="60"/>
        <v>8.7876620000000003E-2</v>
      </c>
      <c r="DB77">
        <f t="shared" si="61"/>
        <v>6.4900470000000002E-2</v>
      </c>
      <c r="DC77">
        <f t="shared" si="62"/>
        <v>3.1208664000000001E-2</v>
      </c>
      <c r="DD77">
        <f t="shared" si="63"/>
        <v>-3.3518567999999999E-2</v>
      </c>
      <c r="DE77">
        <f t="shared" si="64"/>
        <v>-8.7469199999999997E-2</v>
      </c>
      <c r="DF77">
        <f t="shared" si="65"/>
        <v>6.3812170000000001E-2</v>
      </c>
      <c r="DG77">
        <f t="shared" si="66"/>
        <v>-5.7089480000000001E-3</v>
      </c>
      <c r="DH77">
        <f t="shared" si="67"/>
        <v>8.9308020000000002E-2</v>
      </c>
      <c r="DI77">
        <f t="shared" ca="1" si="93"/>
        <v>0.10160000000000002</v>
      </c>
      <c r="DL77" s="6">
        <f t="shared" ca="1" si="94"/>
        <v>0</v>
      </c>
      <c r="DM77" s="6">
        <f t="shared" ca="1" si="95"/>
        <v>-5.9879440903462108E-3</v>
      </c>
      <c r="DN77" s="6">
        <f t="shared" ca="1" si="96"/>
        <v>3.0875266185068843E-3</v>
      </c>
      <c r="DO77" s="6">
        <f t="shared" ca="1" si="97"/>
        <v>0</v>
      </c>
      <c r="DP77" s="6">
        <f t="shared" ca="1" si="98"/>
        <v>-5.2653726733070186E-3</v>
      </c>
      <c r="DQ77" s="6">
        <f t="shared" ca="1" si="99"/>
        <v>0</v>
      </c>
      <c r="DR77" s="6">
        <f t="shared" ca="1" si="100"/>
        <v>-2.3210008454850593E-3</v>
      </c>
      <c r="DS77" s="6">
        <f t="shared" ca="1" si="101"/>
        <v>-3.9694522171370209E-4</v>
      </c>
      <c r="DT77" s="6">
        <f t="shared" ca="1" si="102"/>
        <v>0</v>
      </c>
      <c r="DU77" s="6">
        <f t="shared" ca="1" si="103"/>
        <v>0</v>
      </c>
      <c r="DV77" s="6">
        <f t="shared" ca="1" si="104"/>
        <v>0</v>
      </c>
      <c r="DW77" s="6">
        <f t="shared" ca="1" si="105"/>
        <v>0</v>
      </c>
      <c r="DX77" s="6">
        <f t="shared" ca="1" si="106"/>
        <v>0</v>
      </c>
      <c r="DY77" s="6">
        <f t="shared" ca="1" si="107"/>
        <v>4.1414345334334933E-5</v>
      </c>
      <c r="DZ77" s="6">
        <f t="shared" ca="1" si="108"/>
        <v>2.3993457286394905E-3</v>
      </c>
      <c r="ED77" s="8">
        <f t="shared" ca="1" si="109"/>
        <v>0</v>
      </c>
      <c r="EE77" s="8">
        <f t="shared" ca="1" si="110"/>
        <v>-2.0462081520384226E-4</v>
      </c>
      <c r="EF77" s="8">
        <f t="shared" ca="1" si="111"/>
        <v>-8.3182251957429859E-4</v>
      </c>
      <c r="EG77" s="8">
        <f t="shared" ca="1" si="112"/>
        <v>0</v>
      </c>
      <c r="EH77" s="8">
        <f t="shared" ca="1" si="113"/>
        <v>4.9115831622695014E-3</v>
      </c>
      <c r="EI77" s="8">
        <f t="shared" ca="1" si="114"/>
        <v>0</v>
      </c>
      <c r="EJ77" s="8">
        <f t="shared" ca="1" si="115"/>
        <v>-2.1233217060540196E-3</v>
      </c>
      <c r="EK77" s="8">
        <f t="shared" ca="1" si="116"/>
        <v>-3.4332878355660177E-4</v>
      </c>
      <c r="EL77" s="8">
        <f t="shared" ca="1" si="117"/>
        <v>0</v>
      </c>
      <c r="EM77" s="8">
        <f t="shared" ca="1" si="118"/>
        <v>0</v>
      </c>
      <c r="EN77" s="8">
        <f t="shared" ca="1" si="119"/>
        <v>0</v>
      </c>
      <c r="EO77" s="8">
        <f t="shared" ca="1" si="120"/>
        <v>0</v>
      </c>
      <c r="EP77" s="8">
        <f t="shared" ca="1" si="121"/>
        <v>0</v>
      </c>
      <c r="EQ77" s="8">
        <f t="shared" ca="1" si="122"/>
        <v>-2.3270899996826839E-6</v>
      </c>
      <c r="ER77" s="8">
        <f t="shared" ca="1" si="123"/>
        <v>2.1090631527583676E-3</v>
      </c>
      <c r="ET77" s="6">
        <f t="shared" ca="1" si="124"/>
        <v>3.5152254006394243E-3</v>
      </c>
    </row>
    <row r="78" spans="25:150">
      <c r="Y78">
        <f ca="1"/>
        <v>4.0700000000000014E-2</v>
      </c>
      <c r="AA78">
        <v>3.3761992999999997E-2</v>
      </c>
      <c r="AB78">
        <v>2.4191737000000001E-2</v>
      </c>
      <c r="AC78">
        <v>8.9222535000000006E-2</v>
      </c>
      <c r="AD78">
        <v>-6.2754035E-2</v>
      </c>
      <c r="AE78">
        <v>-6.6310450000000007E-2</v>
      </c>
      <c r="AF78">
        <v>7.0866910000000005E-2</v>
      </c>
      <c r="AG78">
        <v>1.6756839999999999E-2</v>
      </c>
      <c r="AH78">
        <v>2.9721379999999999E-2</v>
      </c>
      <c r="AI78">
        <v>6.464404E-2</v>
      </c>
      <c r="AJ78">
        <v>-7.7984004999999995E-2</v>
      </c>
      <c r="AK78">
        <v>6.7004010000000003E-2</v>
      </c>
      <c r="AL78">
        <v>6.3507914999999998E-2</v>
      </c>
      <c r="AM78">
        <v>4.0993599999999998E-2</v>
      </c>
      <c r="AN78">
        <v>1.5063956E-2</v>
      </c>
      <c r="AO78">
        <v>4.8184827E-2</v>
      </c>
      <c r="CT78">
        <f t="shared" si="92"/>
        <v>3.3761992999999997E-2</v>
      </c>
      <c r="CU78">
        <f t="shared" si="54"/>
        <v>2.4191737000000001E-2</v>
      </c>
      <c r="CV78">
        <f t="shared" si="55"/>
        <v>8.9222535000000006E-2</v>
      </c>
      <c r="CW78">
        <f t="shared" si="56"/>
        <v>-6.2754035E-2</v>
      </c>
      <c r="CX78">
        <f t="shared" si="57"/>
        <v>-6.6310450000000007E-2</v>
      </c>
      <c r="CY78">
        <f t="shared" si="58"/>
        <v>7.0866910000000005E-2</v>
      </c>
      <c r="CZ78">
        <f t="shared" si="59"/>
        <v>1.6756839999999999E-2</v>
      </c>
      <c r="DA78">
        <f t="shared" si="60"/>
        <v>2.9721379999999999E-2</v>
      </c>
      <c r="DB78">
        <f t="shared" si="61"/>
        <v>6.464404E-2</v>
      </c>
      <c r="DC78">
        <f t="shared" si="62"/>
        <v>-7.7984004999999995E-2</v>
      </c>
      <c r="DD78">
        <f t="shared" si="63"/>
        <v>6.7004010000000003E-2</v>
      </c>
      <c r="DE78">
        <f t="shared" si="64"/>
        <v>6.3507914999999998E-2</v>
      </c>
      <c r="DF78">
        <f t="shared" si="65"/>
        <v>4.0993599999999998E-2</v>
      </c>
      <c r="DG78">
        <f t="shared" si="66"/>
        <v>1.5063956E-2</v>
      </c>
      <c r="DH78">
        <f t="shared" si="67"/>
        <v>4.8184827E-2</v>
      </c>
      <c r="DI78">
        <f t="shared" ca="1" si="93"/>
        <v>4.0700000000000014E-2</v>
      </c>
      <c r="DL78" s="6">
        <f t="shared" ca="1" si="94"/>
        <v>0</v>
      </c>
      <c r="DM78" s="6">
        <f t="shared" ca="1" si="95"/>
        <v>-2.3987138235934133E-3</v>
      </c>
      <c r="DN78" s="6">
        <f t="shared" ca="1" si="96"/>
        <v>1.2368339898939981E-3</v>
      </c>
      <c r="DO78" s="6">
        <f t="shared" ca="1" si="97"/>
        <v>0</v>
      </c>
      <c r="DP78" s="6">
        <f t="shared" ca="1" si="98"/>
        <v>-2.1092585413739731E-3</v>
      </c>
      <c r="DQ78" s="6">
        <f t="shared" ca="1" si="99"/>
        <v>0</v>
      </c>
      <c r="DR78" s="6">
        <f t="shared" ca="1" si="100"/>
        <v>-9.2977100798466461E-4</v>
      </c>
      <c r="DS78" s="6">
        <f t="shared" ca="1" si="101"/>
        <v>-1.5901250515499684E-4</v>
      </c>
      <c r="DT78" s="6">
        <f t="shared" ca="1" si="102"/>
        <v>0</v>
      </c>
      <c r="DU78" s="6">
        <f t="shared" ca="1" si="103"/>
        <v>0</v>
      </c>
      <c r="DV78" s="6">
        <f t="shared" ca="1" si="104"/>
        <v>0</v>
      </c>
      <c r="DW78" s="6">
        <f t="shared" ca="1" si="105"/>
        <v>0</v>
      </c>
      <c r="DX78" s="6">
        <f t="shared" ca="1" si="106"/>
        <v>0</v>
      </c>
      <c r="DY78" s="6">
        <f t="shared" ca="1" si="107"/>
        <v>1.6590195424285748E-5</v>
      </c>
      <c r="DZ78" s="6">
        <f t="shared" ca="1" si="108"/>
        <v>9.6115522790971735E-4</v>
      </c>
      <c r="ED78" s="8">
        <f t="shared" ca="1" si="109"/>
        <v>0</v>
      </c>
      <c r="EE78" s="8">
        <f t="shared" ca="1" si="110"/>
        <v>-1.4257752815389738E-3</v>
      </c>
      <c r="EF78" s="8">
        <f t="shared" ca="1" si="111"/>
        <v>2.7113873207004141E-3</v>
      </c>
      <c r="EG78" s="8">
        <f t="shared" ca="1" si="112"/>
        <v>0</v>
      </c>
      <c r="EH78" s="8">
        <f t="shared" ca="1" si="113"/>
        <v>3.4365081829201903E-3</v>
      </c>
      <c r="EI78" s="8">
        <f t="shared" ca="1" si="114"/>
        <v>0</v>
      </c>
      <c r="EJ78" s="8">
        <f t="shared" ca="1" si="115"/>
        <v>-3.828015729100182E-4</v>
      </c>
      <c r="EK78" s="8">
        <f t="shared" ca="1" si="116"/>
        <v>-1.1611968281237391E-4</v>
      </c>
      <c r="EL78" s="8">
        <f t="shared" ca="1" si="117"/>
        <v>0</v>
      </c>
      <c r="EM78" s="8">
        <f t="shared" ca="1" si="118"/>
        <v>0</v>
      </c>
      <c r="EN78" s="8">
        <f t="shared" ca="1" si="119"/>
        <v>0</v>
      </c>
      <c r="EO78" s="8">
        <f t="shared" ca="1" si="120"/>
        <v>0</v>
      </c>
      <c r="EP78" s="8">
        <f t="shared" ca="1" si="121"/>
        <v>0</v>
      </c>
      <c r="EQ78" s="8">
        <f t="shared" ca="1" si="122"/>
        <v>6.1403924791853012E-6</v>
      </c>
      <c r="ER78" s="8">
        <f t="shared" ca="1" si="123"/>
        <v>1.1379139650362479E-3</v>
      </c>
      <c r="ET78" s="6">
        <f t="shared" ca="1" si="124"/>
        <v>5.3672533238746717E-3</v>
      </c>
    </row>
    <row r="79" spans="25:150">
      <c r="Y79">
        <f t="array" aca="1" ref="Y79:Y85" ca="1">TRANSPOSE(Q14:W14)</f>
        <v>0.41810000000000003</v>
      </c>
      <c r="AA79">
        <v>7.9663750000000005E-2</v>
      </c>
      <c r="AB79">
        <v>-1.2534699999999999E-2</v>
      </c>
      <c r="AC79">
        <v>3.9488822E-2</v>
      </c>
      <c r="AD79">
        <v>-8.229591E-2</v>
      </c>
      <c r="AE79">
        <v>-9.140616E-2</v>
      </c>
      <c r="AF79">
        <v>-3.9467104000000003E-2</v>
      </c>
      <c r="AG79">
        <v>-7.2548080000000001E-2</v>
      </c>
      <c r="AH79">
        <v>5.3079396000000001E-2</v>
      </c>
      <c r="AI79">
        <v>8.3134695999999994E-2</v>
      </c>
      <c r="AJ79">
        <v>-5.5526304999999998E-2</v>
      </c>
      <c r="AK79">
        <v>7.2325719999999996E-2</v>
      </c>
      <c r="AL79">
        <v>-6.3613445000000005E-2</v>
      </c>
      <c r="AM79">
        <v>-3.0460879999999999E-2</v>
      </c>
      <c r="AN79">
        <v>-8.3072304999999999E-2</v>
      </c>
      <c r="AO79">
        <v>6.5458879999999997E-2</v>
      </c>
      <c r="CT79">
        <f t="shared" si="92"/>
        <v>7.9663750000000005E-2</v>
      </c>
      <c r="CU79">
        <f t="shared" si="54"/>
        <v>-1.2534699999999999E-2</v>
      </c>
      <c r="CV79">
        <f t="shared" si="55"/>
        <v>3.9488822E-2</v>
      </c>
      <c r="CW79">
        <f t="shared" si="56"/>
        <v>-8.229591E-2</v>
      </c>
      <c r="CX79">
        <f t="shared" si="57"/>
        <v>-9.140616E-2</v>
      </c>
      <c r="CY79">
        <f t="shared" si="58"/>
        <v>-3.9467104000000003E-2</v>
      </c>
      <c r="CZ79">
        <f t="shared" si="59"/>
        <v>-7.2548080000000001E-2</v>
      </c>
      <c r="DA79">
        <f t="shared" si="60"/>
        <v>5.3079396000000001E-2</v>
      </c>
      <c r="DB79">
        <f t="shared" si="61"/>
        <v>8.3134695999999994E-2</v>
      </c>
      <c r="DC79">
        <f t="shared" si="62"/>
        <v>-5.5526304999999998E-2</v>
      </c>
      <c r="DD79">
        <f t="shared" si="63"/>
        <v>7.2325719999999996E-2</v>
      </c>
      <c r="DE79">
        <f t="shared" si="64"/>
        <v>-6.3613445000000005E-2</v>
      </c>
      <c r="DF79">
        <f t="shared" si="65"/>
        <v>-3.0460879999999999E-2</v>
      </c>
      <c r="DG79">
        <f t="shared" si="66"/>
        <v>-8.3072304999999999E-2</v>
      </c>
      <c r="DH79">
        <f t="shared" si="67"/>
        <v>6.5458879999999997E-2</v>
      </c>
      <c r="DI79">
        <f t="shared" ca="1" si="93"/>
        <v>0.41810000000000003</v>
      </c>
      <c r="DL79" s="6">
        <f t="shared" ca="1" si="94"/>
        <v>0</v>
      </c>
      <c r="DM79" s="6">
        <f t="shared" ca="1" si="95"/>
        <v>-2.4641332915095966E-2</v>
      </c>
      <c r="DN79" s="6">
        <f t="shared" ca="1" si="96"/>
        <v>1.2705658259820158E-2</v>
      </c>
      <c r="DO79" s="6">
        <f t="shared" ca="1" si="97"/>
        <v>0</v>
      </c>
      <c r="DP79" s="6">
        <f t="shared" ca="1" si="98"/>
        <v>-2.1667837743205354E-2</v>
      </c>
      <c r="DQ79" s="6">
        <f t="shared" ca="1" si="99"/>
        <v>0</v>
      </c>
      <c r="DR79" s="6">
        <f t="shared" ca="1" si="100"/>
        <v>-9.5512839911151889E-3</v>
      </c>
      <c r="DS79" s="6">
        <f t="shared" ca="1" si="101"/>
        <v>-1.6334920984104216E-3</v>
      </c>
      <c r="DT79" s="6">
        <f t="shared" ca="1" si="102"/>
        <v>0</v>
      </c>
      <c r="DU79" s="6">
        <f t="shared" ca="1" si="103"/>
        <v>0</v>
      </c>
      <c r="DV79" s="6">
        <f t="shared" ca="1" si="104"/>
        <v>0</v>
      </c>
      <c r="DW79" s="6">
        <f t="shared" ca="1" si="105"/>
        <v>0</v>
      </c>
      <c r="DX79" s="6">
        <f t="shared" ca="1" si="106"/>
        <v>0</v>
      </c>
      <c r="DY79" s="6">
        <f t="shared" ca="1" si="107"/>
        <v>1.7042655299493535E-4</v>
      </c>
      <c r="DZ79" s="6">
        <f t="shared" ca="1" si="108"/>
        <v>9.8736855230725489E-3</v>
      </c>
      <c r="ED79" s="8">
        <f t="shared" ca="1" si="109"/>
        <v>0</v>
      </c>
      <c r="EE79" s="8">
        <f t="shared" ca="1" si="110"/>
        <v>7.3875081485494712E-4</v>
      </c>
      <c r="EF79" s="8">
        <f t="shared" ca="1" si="111"/>
        <v>1.2000274513629943E-3</v>
      </c>
      <c r="EG79" s="8">
        <f t="shared" ca="1" si="112"/>
        <v>0</v>
      </c>
      <c r="EH79" s="8">
        <f t="shared" ca="1" si="113"/>
        <v>4.7370816637394581E-3</v>
      </c>
      <c r="EI79" s="8">
        <f t="shared" ca="1" si="114"/>
        <v>0</v>
      </c>
      <c r="EJ79" s="8">
        <f t="shared" ca="1" si="115"/>
        <v>1.6573243604165128E-3</v>
      </c>
      <c r="EK79" s="8">
        <f t="shared" ca="1" si="116"/>
        <v>-2.0737807690599791E-4</v>
      </c>
      <c r="EL79" s="8">
        <f t="shared" ca="1" si="117"/>
        <v>0</v>
      </c>
      <c r="EM79" s="8">
        <f t="shared" ca="1" si="118"/>
        <v>0</v>
      </c>
      <c r="EN79" s="8">
        <f t="shared" ca="1" si="119"/>
        <v>0</v>
      </c>
      <c r="EO79" s="8">
        <f t="shared" ca="1" si="120"/>
        <v>0</v>
      </c>
      <c r="EP79" s="8">
        <f t="shared" ca="1" si="121"/>
        <v>0</v>
      </c>
      <c r="EQ79" s="8">
        <f t="shared" ca="1" si="122"/>
        <v>-3.3862058336507854E-5</v>
      </c>
      <c r="ER79" s="8">
        <f t="shared" ca="1" si="123"/>
        <v>1.5458512217472928E-3</v>
      </c>
      <c r="ET79" s="6">
        <f t="shared" ca="1" si="124"/>
        <v>9.6377953768786995E-3</v>
      </c>
    </row>
    <row r="80" spans="25:150">
      <c r="Y80">
        <f ca="1"/>
        <v>5.4500000000000021E-2</v>
      </c>
      <c r="AA80">
        <v>2.5208310000000001E-2</v>
      </c>
      <c r="AB80">
        <v>8.1512704000000005E-2</v>
      </c>
      <c r="AC80">
        <v>-1.1977277999999999E-2</v>
      </c>
      <c r="AD80">
        <v>2.2046596000000002E-2</v>
      </c>
      <c r="AE80">
        <v>-5.9697630000000003E-3</v>
      </c>
      <c r="AF80">
        <v>8.3581939999999993E-2</v>
      </c>
      <c r="AG80">
        <v>8.6760819999999999E-3</v>
      </c>
      <c r="AH80">
        <v>9.4589144E-2</v>
      </c>
      <c r="AI80">
        <v>-3.2134056000000001E-3</v>
      </c>
      <c r="AJ80">
        <v>6.9720279999999996E-2</v>
      </c>
      <c r="AK80">
        <v>2.3936458000000001E-2</v>
      </c>
      <c r="AL80">
        <v>5.8875485999999998E-2</v>
      </c>
      <c r="AM80">
        <v>-2.8351596999999999E-2</v>
      </c>
      <c r="AN80">
        <v>-6.6458106000000003E-2</v>
      </c>
      <c r="AO80">
        <v>2.7586564000000001E-2</v>
      </c>
      <c r="CT80">
        <f t="shared" si="92"/>
        <v>2.5208310000000001E-2</v>
      </c>
      <c r="CU80">
        <f t="shared" si="54"/>
        <v>8.1512704000000005E-2</v>
      </c>
      <c r="CV80">
        <f t="shared" si="55"/>
        <v>-1.1977277999999999E-2</v>
      </c>
      <c r="CW80">
        <f t="shared" si="56"/>
        <v>2.2046596000000002E-2</v>
      </c>
      <c r="CX80">
        <f t="shared" si="57"/>
        <v>-5.9697630000000003E-3</v>
      </c>
      <c r="CY80">
        <f t="shared" si="58"/>
        <v>8.3581939999999993E-2</v>
      </c>
      <c r="CZ80">
        <f t="shared" si="59"/>
        <v>8.6760819999999999E-3</v>
      </c>
      <c r="DA80">
        <f t="shared" si="60"/>
        <v>9.4589144E-2</v>
      </c>
      <c r="DB80">
        <f t="shared" si="61"/>
        <v>-3.2134056000000001E-3</v>
      </c>
      <c r="DC80">
        <f t="shared" si="62"/>
        <v>6.9720279999999996E-2</v>
      </c>
      <c r="DD80">
        <f t="shared" si="63"/>
        <v>2.3936458000000001E-2</v>
      </c>
      <c r="DE80">
        <f t="shared" si="64"/>
        <v>5.8875485999999998E-2</v>
      </c>
      <c r="DF80">
        <f t="shared" si="65"/>
        <v>-2.8351596999999999E-2</v>
      </c>
      <c r="DG80">
        <f t="shared" si="66"/>
        <v>-6.6458106000000003E-2</v>
      </c>
      <c r="DH80">
        <f t="shared" si="67"/>
        <v>2.7586564000000001E-2</v>
      </c>
      <c r="DI80">
        <f t="shared" ca="1" si="93"/>
        <v>5.4500000000000021E-2</v>
      </c>
      <c r="DL80" s="6">
        <f t="shared" ca="1" si="94"/>
        <v>0</v>
      </c>
      <c r="DM80" s="6">
        <f t="shared" ca="1" si="95"/>
        <v>-3.2120369382270526E-3</v>
      </c>
      <c r="DN80" s="6">
        <f t="shared" ca="1" si="96"/>
        <v>1.6562027628801695E-3</v>
      </c>
      <c r="DO80" s="6">
        <f t="shared" ca="1" si="97"/>
        <v>0</v>
      </c>
      <c r="DP80" s="6">
        <f t="shared" ca="1" si="98"/>
        <v>-2.8244371131420525E-3</v>
      </c>
      <c r="DQ80" s="6">
        <f t="shared" ca="1" si="99"/>
        <v>0</v>
      </c>
      <c r="DR80" s="6">
        <f t="shared" ca="1" si="100"/>
        <v>-1.2450250598320448E-3</v>
      </c>
      <c r="DS80" s="6">
        <f t="shared" ca="1" si="101"/>
        <v>-2.1292829314366898E-4</v>
      </c>
      <c r="DT80" s="6">
        <f t="shared" ca="1" si="102"/>
        <v>0</v>
      </c>
      <c r="DU80" s="6">
        <f t="shared" ca="1" si="103"/>
        <v>0</v>
      </c>
      <c r="DV80" s="6">
        <f t="shared" ca="1" si="104"/>
        <v>0</v>
      </c>
      <c r="DW80" s="6">
        <f t="shared" ca="1" si="105"/>
        <v>0</v>
      </c>
      <c r="DX80" s="6">
        <f t="shared" ca="1" si="106"/>
        <v>0</v>
      </c>
      <c r="DY80" s="6">
        <f t="shared" ca="1" si="107"/>
        <v>2.2215372251193446E-5</v>
      </c>
      <c r="DZ80" s="6">
        <f t="shared" ca="1" si="108"/>
        <v>1.2870506123115379E-3</v>
      </c>
      <c r="ED80" s="8">
        <f t="shared" ca="1" si="109"/>
        <v>0</v>
      </c>
      <c r="EE80" s="8">
        <f t="shared" ca="1" si="110"/>
        <v>-4.8040700217021641E-3</v>
      </c>
      <c r="EF80" s="8">
        <f t="shared" ca="1" si="111"/>
        <v>-3.6397799844741028E-4</v>
      </c>
      <c r="EG80" s="8">
        <f t="shared" ca="1" si="112"/>
        <v>0</v>
      </c>
      <c r="EH80" s="8">
        <f t="shared" ca="1" si="113"/>
        <v>3.0938018667637124E-4</v>
      </c>
      <c r="EI80" s="8">
        <f t="shared" ca="1" si="114"/>
        <v>0</v>
      </c>
      <c r="EJ80" s="8">
        <f t="shared" ca="1" si="115"/>
        <v>-1.9820072497537107E-4</v>
      </c>
      <c r="EK80" s="8">
        <f t="shared" ca="1" si="116"/>
        <v>-3.6955421985028828E-4</v>
      </c>
      <c r="EL80" s="8">
        <f t="shared" ca="1" si="117"/>
        <v>0</v>
      </c>
      <c r="EM80" s="8">
        <f t="shared" ca="1" si="118"/>
        <v>0</v>
      </c>
      <c r="EN80" s="8">
        <f t="shared" ca="1" si="119"/>
        <v>0</v>
      </c>
      <c r="EO80" s="8">
        <f t="shared" ca="1" si="120"/>
        <v>0</v>
      </c>
      <c r="EP80" s="8">
        <f t="shared" ca="1" si="121"/>
        <v>0</v>
      </c>
      <c r="EQ80" s="8">
        <f t="shared" ca="1" si="122"/>
        <v>-2.7089753466041692E-5</v>
      </c>
      <c r="ER80" s="8">
        <f t="shared" ca="1" si="123"/>
        <v>6.5147346950039306E-4</v>
      </c>
      <c r="ET80" s="6">
        <f t="shared" ca="1" si="124"/>
        <v>-4.8020390622645114E-3</v>
      </c>
    </row>
    <row r="81" spans="25:150">
      <c r="Y81">
        <f ca="1"/>
        <v>0.23820000000000002</v>
      </c>
      <c r="AA81">
        <v>7.0338756000000002E-2</v>
      </c>
      <c r="AB81">
        <v>-7.8983860000000003E-2</v>
      </c>
      <c r="AC81">
        <v>2.0790078E-2</v>
      </c>
      <c r="AD81">
        <v>-5.5699904000000001E-2</v>
      </c>
      <c r="AE81">
        <v>9.5231085999999997E-4</v>
      </c>
      <c r="AF81">
        <v>1.4518544E-2</v>
      </c>
      <c r="AG81">
        <v>-4.3325959999999997E-2</v>
      </c>
      <c r="AH81">
        <v>8.2937520000000001E-2</v>
      </c>
      <c r="AI81">
        <v>-4.5105304999999998E-2</v>
      </c>
      <c r="AJ81">
        <v>-9.8305224999999996E-2</v>
      </c>
      <c r="AK81">
        <v>-7.8062820000000005E-2</v>
      </c>
      <c r="AL81">
        <v>-3.4070678E-2</v>
      </c>
      <c r="AM81">
        <v>3.9325369999999998E-2</v>
      </c>
      <c r="AN81">
        <v>-9.6751000000000007E-3</v>
      </c>
      <c r="AO81">
        <v>7.1565956000000002E-3</v>
      </c>
      <c r="CT81">
        <f t="shared" si="92"/>
        <v>7.0338756000000002E-2</v>
      </c>
      <c r="CU81">
        <f t="shared" si="54"/>
        <v>-7.8983860000000003E-2</v>
      </c>
      <c r="CV81">
        <f t="shared" si="55"/>
        <v>2.0790078E-2</v>
      </c>
      <c r="CW81">
        <f t="shared" si="56"/>
        <v>-5.5699904000000001E-2</v>
      </c>
      <c r="CX81">
        <f t="shared" si="57"/>
        <v>9.5231085999999997E-4</v>
      </c>
      <c r="CY81">
        <f t="shared" si="58"/>
        <v>1.4518544E-2</v>
      </c>
      <c r="CZ81">
        <f t="shared" si="59"/>
        <v>-4.3325959999999997E-2</v>
      </c>
      <c r="DA81">
        <f t="shared" si="60"/>
        <v>8.2937520000000001E-2</v>
      </c>
      <c r="DB81">
        <f t="shared" si="61"/>
        <v>-4.5105304999999998E-2</v>
      </c>
      <c r="DC81">
        <f t="shared" si="62"/>
        <v>-9.8305224999999996E-2</v>
      </c>
      <c r="DD81">
        <f t="shared" si="63"/>
        <v>-7.8062820000000005E-2</v>
      </c>
      <c r="DE81">
        <f t="shared" si="64"/>
        <v>-3.4070678E-2</v>
      </c>
      <c r="DF81">
        <f t="shared" si="65"/>
        <v>3.9325369999999998E-2</v>
      </c>
      <c r="DG81">
        <f t="shared" si="66"/>
        <v>-9.6751000000000007E-3</v>
      </c>
      <c r="DH81">
        <f t="shared" si="67"/>
        <v>7.1565956000000002E-3</v>
      </c>
      <c r="DI81">
        <f t="shared" ca="1" si="93"/>
        <v>0.23820000000000002</v>
      </c>
      <c r="DL81" s="6">
        <f t="shared" ca="1" si="94"/>
        <v>0</v>
      </c>
      <c r="DM81" s="6">
        <f t="shared" ca="1" si="95"/>
        <v>-1.403866419606759E-2</v>
      </c>
      <c r="DN81" s="6">
        <f t="shared" ca="1" si="96"/>
        <v>7.2386696902395639E-3</v>
      </c>
      <c r="DO81" s="6">
        <f t="shared" ca="1" si="97"/>
        <v>0</v>
      </c>
      <c r="DP81" s="6">
        <f t="shared" ca="1" si="98"/>
        <v>-1.234460404312728E-2</v>
      </c>
      <c r="DQ81" s="6">
        <f t="shared" ca="1" si="99"/>
        <v>0</v>
      </c>
      <c r="DR81" s="6">
        <f t="shared" ca="1" si="100"/>
        <v>-5.4415590688439083E-3</v>
      </c>
      <c r="DS81" s="6">
        <f t="shared" ca="1" si="101"/>
        <v>-9.3063338397838418E-4</v>
      </c>
      <c r="DT81" s="6">
        <f t="shared" ca="1" si="102"/>
        <v>0</v>
      </c>
      <c r="DU81" s="6">
        <f t="shared" ca="1" si="103"/>
        <v>0</v>
      </c>
      <c r="DV81" s="6">
        <f t="shared" ca="1" si="104"/>
        <v>0</v>
      </c>
      <c r="DW81" s="6">
        <f t="shared" ca="1" si="105"/>
        <v>0</v>
      </c>
      <c r="DX81" s="6">
        <f t="shared" ca="1" si="106"/>
        <v>0</v>
      </c>
      <c r="DY81" s="6">
        <f t="shared" ca="1" si="107"/>
        <v>9.70954434905372E-5</v>
      </c>
      <c r="DZ81" s="6">
        <f t="shared" ca="1" si="108"/>
        <v>5.6252377220662071E-3</v>
      </c>
      <c r="ED81" s="8">
        <f t="shared" ca="1" si="109"/>
        <v>0</v>
      </c>
      <c r="EE81" s="8">
        <f t="shared" ca="1" si="110"/>
        <v>4.6550289145642952E-3</v>
      </c>
      <c r="EF81" s="8">
        <f t="shared" ca="1" si="111"/>
        <v>6.3179054356136174E-4</v>
      </c>
      <c r="EG81" s="8">
        <f t="shared" ca="1" si="112"/>
        <v>0</v>
      </c>
      <c r="EH81" s="8">
        <f t="shared" ca="1" si="113"/>
        <v>-4.9353066719857327E-5</v>
      </c>
      <c r="EI81" s="8">
        <f t="shared" ca="1" si="114"/>
        <v>0</v>
      </c>
      <c r="EJ81" s="8">
        <f t="shared" ca="1" si="115"/>
        <v>9.8975974204184875E-4</v>
      </c>
      <c r="EK81" s="8">
        <f t="shared" ca="1" si="116"/>
        <v>-3.2403201048016332E-4</v>
      </c>
      <c r="EL81" s="8">
        <f t="shared" ca="1" si="117"/>
        <v>0</v>
      </c>
      <c r="EM81" s="8">
        <f t="shared" ca="1" si="118"/>
        <v>0</v>
      </c>
      <c r="EN81" s="8">
        <f t="shared" ca="1" si="119"/>
        <v>0</v>
      </c>
      <c r="EO81" s="8">
        <f t="shared" ca="1" si="120"/>
        <v>0</v>
      </c>
      <c r="EP81" s="8">
        <f t="shared" ca="1" si="121"/>
        <v>0</v>
      </c>
      <c r="EQ81" s="8">
        <f t="shared" ca="1" si="122"/>
        <v>-3.9437788636242501E-6</v>
      </c>
      <c r="ER81" s="8">
        <f t="shared" ca="1" si="123"/>
        <v>1.690073531935056E-4</v>
      </c>
      <c r="ET81" s="6">
        <f t="shared" ca="1" si="124"/>
        <v>6.0682576972973671E-3</v>
      </c>
    </row>
    <row r="82" spans="25:150">
      <c r="Y82">
        <f ca="1"/>
        <v>0.26690000000000003</v>
      </c>
      <c r="AA82">
        <v>6.5461754999999996E-2</v>
      </c>
      <c r="AB82">
        <v>4.9235433000000002E-2</v>
      </c>
      <c r="AC82">
        <v>4.0225192999999999E-2</v>
      </c>
      <c r="AD82">
        <v>2.8736666000000001E-2</v>
      </c>
      <c r="AE82">
        <v>-2.6217714E-2</v>
      </c>
      <c r="AF82">
        <v>4.0123611999999997E-4</v>
      </c>
      <c r="AG82">
        <v>5.0463599999999997E-3</v>
      </c>
      <c r="AH82">
        <v>-7.7620010000000003E-2</v>
      </c>
      <c r="AI82">
        <v>3.4470110000000003E-4</v>
      </c>
      <c r="AJ82">
        <v>1.5861555999999999E-2</v>
      </c>
      <c r="AK82">
        <v>5.7334885000000002E-2</v>
      </c>
      <c r="AL82">
        <v>6.3282920000000006E-2</v>
      </c>
      <c r="AM82">
        <v>5.5057614999999997E-2</v>
      </c>
      <c r="AN82">
        <v>-1.4564171000000001E-2</v>
      </c>
      <c r="AO82">
        <v>-4.9748540000000001E-2</v>
      </c>
      <c r="CT82">
        <f t="shared" si="92"/>
        <v>6.5461754999999996E-2</v>
      </c>
      <c r="CU82">
        <f t="shared" ref="CU82:CU99" si="128">AB82</f>
        <v>4.9235433000000002E-2</v>
      </c>
      <c r="CV82">
        <f t="shared" ref="CV82:CV99" si="129">AC82</f>
        <v>4.0225192999999999E-2</v>
      </c>
      <c r="CW82">
        <f t="shared" ref="CW82:CW99" si="130">AD82</f>
        <v>2.8736666000000001E-2</v>
      </c>
      <c r="CX82">
        <f t="shared" ref="CX82:CX99" si="131">AE82</f>
        <v>-2.6217714E-2</v>
      </c>
      <c r="CY82">
        <f t="shared" ref="CY82:CY99" si="132">AF82</f>
        <v>4.0123611999999997E-4</v>
      </c>
      <c r="CZ82">
        <f t="shared" ref="CZ82:CZ99" si="133">AG82</f>
        <v>5.0463599999999997E-3</v>
      </c>
      <c r="DA82">
        <f t="shared" ref="DA82:DA99" si="134">AH82</f>
        <v>-7.7620010000000003E-2</v>
      </c>
      <c r="DB82">
        <f t="shared" ref="DB82:DB99" si="135">AI82</f>
        <v>3.4470110000000003E-4</v>
      </c>
      <c r="DC82">
        <f t="shared" ref="DC82:DC99" si="136">AJ82</f>
        <v>1.5861555999999999E-2</v>
      </c>
      <c r="DD82">
        <f t="shared" ref="DD82:DD99" si="137">AK82</f>
        <v>5.7334885000000002E-2</v>
      </c>
      <c r="DE82">
        <f t="shared" ref="DE82:DE99" si="138">AL82</f>
        <v>6.3282920000000006E-2</v>
      </c>
      <c r="DF82">
        <f t="shared" ref="DF82:DF99" si="139">AM82</f>
        <v>5.5057614999999997E-2</v>
      </c>
      <c r="DG82">
        <f t="shared" ref="DG82:DG99" si="140">AN82</f>
        <v>-1.4564171000000001E-2</v>
      </c>
      <c r="DH82">
        <f t="shared" ref="DH82:DH99" si="141">AO82</f>
        <v>-4.9748540000000001E-2</v>
      </c>
      <c r="DI82">
        <f t="shared" ca="1" si="93"/>
        <v>0.26690000000000003</v>
      </c>
      <c r="DL82" s="6">
        <f t="shared" ca="1" si="94"/>
        <v>0</v>
      </c>
      <c r="DM82" s="6">
        <f t="shared" ca="1" si="95"/>
        <v>-1.5730140528675232E-2</v>
      </c>
      <c r="DN82" s="6">
        <f t="shared" ca="1" si="96"/>
        <v>8.1108351818847176E-3</v>
      </c>
      <c r="DO82" s="6">
        <f t="shared" ca="1" si="97"/>
        <v>0</v>
      </c>
      <c r="DP82" s="6">
        <f t="shared" ca="1" si="98"/>
        <v>-1.383196817426814E-2</v>
      </c>
      <c r="DQ82" s="6">
        <f t="shared" ca="1" si="99"/>
        <v>0</v>
      </c>
      <c r="DR82" s="6">
        <f t="shared" ca="1" si="100"/>
        <v>-6.0971961187004159E-3</v>
      </c>
      <c r="DS82" s="6">
        <f t="shared" ca="1" si="101"/>
        <v>-1.0427625952301879E-3</v>
      </c>
      <c r="DT82" s="6">
        <f t="shared" ca="1" si="102"/>
        <v>0</v>
      </c>
      <c r="DU82" s="6">
        <f t="shared" ca="1" si="103"/>
        <v>0</v>
      </c>
      <c r="DV82" s="6">
        <f t="shared" ca="1" si="104"/>
        <v>0</v>
      </c>
      <c r="DW82" s="6">
        <f t="shared" ca="1" si="105"/>
        <v>0</v>
      </c>
      <c r="DX82" s="6">
        <f t="shared" ca="1" si="106"/>
        <v>0</v>
      </c>
      <c r="DY82" s="6">
        <f t="shared" ca="1" si="107"/>
        <v>1.0879418080446843E-4</v>
      </c>
      <c r="DZ82" s="6">
        <f t="shared" ca="1" si="108"/>
        <v>6.303005659191732E-3</v>
      </c>
      <c r="ED82" s="8">
        <f t="shared" ca="1" si="109"/>
        <v>0</v>
      </c>
      <c r="EE82" s="8">
        <f t="shared" ca="1" si="110"/>
        <v>-2.9017620085431766E-3</v>
      </c>
      <c r="EF82" s="8">
        <f t="shared" ca="1" si="111"/>
        <v>1.222405060256661E-3</v>
      </c>
      <c r="EG82" s="8">
        <f t="shared" ca="1" si="112"/>
        <v>0</v>
      </c>
      <c r="EH82" s="8">
        <f t="shared" ca="1" si="113"/>
        <v>1.3587208154742009E-3</v>
      </c>
      <c r="EI82" s="8">
        <f t="shared" ca="1" si="114"/>
        <v>0</v>
      </c>
      <c r="EJ82" s="8">
        <f t="shared" ca="1" si="115"/>
        <v>-1.1528155341163367E-4</v>
      </c>
      <c r="EK82" s="8">
        <f t="shared" ca="1" si="116"/>
        <v>3.0325681179989929E-4</v>
      </c>
      <c r="EL82" s="8">
        <f t="shared" ca="1" si="117"/>
        <v>0</v>
      </c>
      <c r="EM82" s="8">
        <f t="shared" ca="1" si="118"/>
        <v>0</v>
      </c>
      <c r="EN82" s="8">
        <f t="shared" ca="1" si="119"/>
        <v>0</v>
      </c>
      <c r="EO82" s="8">
        <f t="shared" ca="1" si="120"/>
        <v>0</v>
      </c>
      <c r="EP82" s="8">
        <f t="shared" ca="1" si="121"/>
        <v>0</v>
      </c>
      <c r="EQ82" s="8">
        <f t="shared" ca="1" si="122"/>
        <v>-5.9366693632116737E-6</v>
      </c>
      <c r="ER82" s="8">
        <f ca="1">DH82*$CS$16*$CB$69</f>
        <v>-1.174841997589083E-3</v>
      </c>
      <c r="ET82" s="6">
        <f t="shared" ca="1" si="124"/>
        <v>-1.3134395413763437E-3</v>
      </c>
    </row>
    <row r="83" spans="25:150">
      <c r="Y83">
        <f ca="1"/>
        <v>0.10160000000000002</v>
      </c>
      <c r="AA83">
        <v>2.8566897000000001E-2</v>
      </c>
      <c r="AB83">
        <v>-6.4391550000000006E-2</v>
      </c>
      <c r="AC83">
        <v>5.8853626000000001E-4</v>
      </c>
      <c r="AD83">
        <v>8.558375E-2</v>
      </c>
      <c r="AE83">
        <v>-6.9032159999999995E-2</v>
      </c>
      <c r="AF83">
        <v>3.9380192999999997E-3</v>
      </c>
      <c r="AG83">
        <v>3.3529280000000002E-2</v>
      </c>
      <c r="AH83">
        <v>-2.2650532000000001E-2</v>
      </c>
      <c r="AI83">
        <v>-6.6893739999999993E-2</v>
      </c>
      <c r="AJ83">
        <v>7.7768879999999999E-2</v>
      </c>
      <c r="AK83">
        <v>-8.3488606000000007E-2</v>
      </c>
      <c r="AL83">
        <v>8.6572319999999994E-2</v>
      </c>
      <c r="AM83">
        <v>-5.3915307000000001E-3</v>
      </c>
      <c r="AN83">
        <v>2.1788439999999999E-2</v>
      </c>
      <c r="AO83">
        <v>-5.5739495999999999E-2</v>
      </c>
      <c r="CT83">
        <f t="shared" si="92"/>
        <v>2.8566897000000001E-2</v>
      </c>
      <c r="CU83">
        <f t="shared" si="128"/>
        <v>-6.4391550000000006E-2</v>
      </c>
      <c r="CV83">
        <f t="shared" si="129"/>
        <v>5.8853626000000001E-4</v>
      </c>
      <c r="CW83">
        <f t="shared" si="130"/>
        <v>8.558375E-2</v>
      </c>
      <c r="CX83">
        <f t="shared" si="131"/>
        <v>-6.9032159999999995E-2</v>
      </c>
      <c r="CY83">
        <f t="shared" si="132"/>
        <v>3.9380192999999997E-3</v>
      </c>
      <c r="CZ83">
        <f t="shared" si="133"/>
        <v>3.3529280000000002E-2</v>
      </c>
      <c r="DA83">
        <f t="shared" si="134"/>
        <v>-2.2650532000000001E-2</v>
      </c>
      <c r="DB83">
        <f t="shared" si="135"/>
        <v>-6.6893739999999993E-2</v>
      </c>
      <c r="DC83">
        <f t="shared" si="136"/>
        <v>7.7768879999999999E-2</v>
      </c>
      <c r="DD83">
        <f t="shared" si="137"/>
        <v>-8.3488606000000007E-2</v>
      </c>
      <c r="DE83">
        <f t="shared" si="138"/>
        <v>8.6572319999999994E-2</v>
      </c>
      <c r="DF83">
        <f t="shared" si="139"/>
        <v>-5.3915307000000001E-3</v>
      </c>
      <c r="DG83">
        <f t="shared" si="140"/>
        <v>2.1788439999999999E-2</v>
      </c>
      <c r="DH83">
        <f t="shared" si="141"/>
        <v>-5.5739495999999999E-2</v>
      </c>
      <c r="DI83">
        <f t="shared" ca="1" si="93"/>
        <v>0.10160000000000002</v>
      </c>
      <c r="DL83" s="6">
        <f t="shared" ca="1" si="94"/>
        <v>0</v>
      </c>
      <c r="DM83" s="6">
        <f t="shared" ca="1" si="95"/>
        <v>-5.9879440903462108E-3</v>
      </c>
      <c r="DN83" s="6">
        <f t="shared" ca="1" si="96"/>
        <v>3.0875266185068843E-3</v>
      </c>
      <c r="DO83" s="6">
        <f t="shared" ca="1" si="97"/>
        <v>0</v>
      </c>
      <c r="DP83" s="6">
        <f t="shared" ca="1" si="98"/>
        <v>-5.2653726733070186E-3</v>
      </c>
      <c r="DQ83" s="6">
        <f t="shared" ca="1" si="99"/>
        <v>0</v>
      </c>
      <c r="DR83" s="6">
        <f t="shared" ca="1" si="100"/>
        <v>-2.3210008454850593E-3</v>
      </c>
      <c r="DS83" s="6">
        <f t="shared" ca="1" si="101"/>
        <v>-3.9694522171370209E-4</v>
      </c>
      <c r="DT83" s="6">
        <f t="shared" ca="1" si="102"/>
        <v>0</v>
      </c>
      <c r="DU83" s="6">
        <f t="shared" ca="1" si="103"/>
        <v>0</v>
      </c>
      <c r="DV83" s="6">
        <f t="shared" ca="1" si="104"/>
        <v>0</v>
      </c>
      <c r="DW83" s="6">
        <f t="shared" ca="1" si="105"/>
        <v>0</v>
      </c>
      <c r="DX83" s="6">
        <f t="shared" ca="1" si="106"/>
        <v>0</v>
      </c>
      <c r="DY83" s="6">
        <f t="shared" ca="1" si="107"/>
        <v>4.1414345334334933E-5</v>
      </c>
      <c r="DZ83" s="6">
        <f t="shared" ca="1" si="108"/>
        <v>2.3993457286394905E-3</v>
      </c>
      <c r="ED83" s="8">
        <f t="shared" ca="1" si="109"/>
        <v>0</v>
      </c>
      <c r="EE83" s="8">
        <f t="shared" ca="1" si="110"/>
        <v>3.7950098552237449E-3</v>
      </c>
      <c r="EF83" s="8">
        <f t="shared" ca="1" si="111"/>
        <v>1.7885052841599293E-5</v>
      </c>
      <c r="EG83" s="8">
        <f t="shared" ca="1" si="112"/>
        <v>0</v>
      </c>
      <c r="EH83" s="8">
        <f t="shared" ca="1" si="113"/>
        <v>3.5775595358598202E-3</v>
      </c>
      <c r="EI83" s="8">
        <f t="shared" ca="1" si="114"/>
        <v>0</v>
      </c>
      <c r="EJ83" s="8">
        <f t="shared" ca="1" si="115"/>
        <v>-7.659595199656031E-4</v>
      </c>
      <c r="EK83" s="8">
        <f t="shared" ca="1" si="116"/>
        <v>8.8494295734973453E-5</v>
      </c>
      <c r="EL83" s="8">
        <f t="shared" ca="1" si="117"/>
        <v>0</v>
      </c>
      <c r="EM83" s="8">
        <f t="shared" ca="1" si="118"/>
        <v>0</v>
      </c>
      <c r="EN83" s="8">
        <f t="shared" ca="1" si="119"/>
        <v>0</v>
      </c>
      <c r="EO83" s="8">
        <f t="shared" ca="1" si="120"/>
        <v>0</v>
      </c>
      <c r="EP83" s="8">
        <f t="shared" ca="1" si="121"/>
        <v>0</v>
      </c>
      <c r="EQ83" s="8">
        <f t="shared" ca="1" si="122"/>
        <v>8.8814367958310672E-6</v>
      </c>
      <c r="ER83" s="8">
        <f t="shared" ca="1" si="123"/>
        <v>-1.3163220634263577E-3</v>
      </c>
      <c r="ET83" s="6">
        <f t="shared" ca="1" si="124"/>
        <v>5.4055485930640081E-3</v>
      </c>
    </row>
    <row r="84" spans="25:150">
      <c r="Y84">
        <f ca="1"/>
        <v>5.9500000000000025E-2</v>
      </c>
      <c r="AA84">
        <v>3.5121843E-2</v>
      </c>
      <c r="AB84">
        <v>-8.8497593999999999E-2</v>
      </c>
      <c r="AC84">
        <v>-8.1476315999999993E-2</v>
      </c>
      <c r="AD84">
        <v>-4.777066E-2</v>
      </c>
      <c r="AE84">
        <v>9.1649980000000006E-2</v>
      </c>
      <c r="AF84">
        <v>-1.7846628999999999E-2</v>
      </c>
      <c r="AG84">
        <v>-5.0127283000000002E-2</v>
      </c>
      <c r="AH84">
        <v>-9.7425670000000006E-2</v>
      </c>
      <c r="AI84">
        <v>4.132752E-2</v>
      </c>
      <c r="AJ84">
        <v>7.5729859999999996E-2</v>
      </c>
      <c r="AK84">
        <v>5.0489680000000002E-2</v>
      </c>
      <c r="AL84">
        <v>-6.1781547999999999E-2</v>
      </c>
      <c r="AM84">
        <v>5.0636470000000003E-2</v>
      </c>
      <c r="AN84">
        <v>1.2835801000000001E-2</v>
      </c>
      <c r="AO84">
        <v>-6.9369139999999996E-2</v>
      </c>
      <c r="CT84">
        <f t="shared" si="92"/>
        <v>3.5121843E-2</v>
      </c>
      <c r="CU84">
        <f t="shared" si="128"/>
        <v>-8.8497593999999999E-2</v>
      </c>
      <c r="CV84">
        <f t="shared" si="129"/>
        <v>-8.1476315999999993E-2</v>
      </c>
      <c r="CW84">
        <f t="shared" si="130"/>
        <v>-4.777066E-2</v>
      </c>
      <c r="CX84">
        <f t="shared" si="131"/>
        <v>9.1649980000000006E-2</v>
      </c>
      <c r="CY84">
        <f t="shared" si="132"/>
        <v>-1.7846628999999999E-2</v>
      </c>
      <c r="CZ84">
        <f t="shared" si="133"/>
        <v>-5.0127283000000002E-2</v>
      </c>
      <c r="DA84">
        <f t="shared" si="134"/>
        <v>-9.7425670000000006E-2</v>
      </c>
      <c r="DB84">
        <f t="shared" si="135"/>
        <v>4.132752E-2</v>
      </c>
      <c r="DC84">
        <f t="shared" si="136"/>
        <v>7.5729859999999996E-2</v>
      </c>
      <c r="DD84">
        <f t="shared" si="137"/>
        <v>5.0489680000000002E-2</v>
      </c>
      <c r="DE84">
        <f t="shared" si="138"/>
        <v>-6.1781547999999999E-2</v>
      </c>
      <c r="DF84">
        <f t="shared" si="139"/>
        <v>5.0636470000000003E-2</v>
      </c>
      <c r="DG84">
        <f t="shared" si="140"/>
        <v>1.2835801000000001E-2</v>
      </c>
      <c r="DH84">
        <f t="shared" si="141"/>
        <v>-6.9369139999999996E-2</v>
      </c>
      <c r="DI84">
        <f t="shared" ca="1" si="93"/>
        <v>5.9500000000000025E-2</v>
      </c>
      <c r="DL84" s="6">
        <f t="shared" ca="1" si="94"/>
        <v>0</v>
      </c>
      <c r="DM84" s="6">
        <f t="shared" ca="1" si="95"/>
        <v>-3.5067192261377914E-3</v>
      </c>
      <c r="DN84" s="6">
        <f t="shared" ca="1" si="96"/>
        <v>1.8081479704838547E-3</v>
      </c>
      <c r="DO84" s="6">
        <f t="shared" ca="1" si="97"/>
        <v>0</v>
      </c>
      <c r="DP84" s="6">
        <f t="shared" ca="1" si="98"/>
        <v>-3.0835597840725162E-3</v>
      </c>
      <c r="DQ84" s="6">
        <f t="shared" ca="1" si="99"/>
        <v>0</v>
      </c>
      <c r="DR84" s="6">
        <f t="shared" ca="1" si="100"/>
        <v>-1.3592475423854435E-3</v>
      </c>
      <c r="DS84" s="6">
        <f t="shared" ca="1" si="101"/>
        <v>-2.3246299893666614E-4</v>
      </c>
      <c r="DT84" s="6">
        <f t="shared" ca="1" si="102"/>
        <v>0</v>
      </c>
      <c r="DU84" s="6">
        <f t="shared" ca="1" si="103"/>
        <v>0</v>
      </c>
      <c r="DV84" s="6">
        <f t="shared" ca="1" si="104"/>
        <v>0</v>
      </c>
      <c r="DW84" s="6">
        <f t="shared" ca="1" si="105"/>
        <v>0</v>
      </c>
      <c r="DX84" s="6">
        <f t="shared" ca="1" si="106"/>
        <v>0</v>
      </c>
      <c r="DY84" s="6">
        <f t="shared" ca="1" si="107"/>
        <v>2.4253479797174498E-5</v>
      </c>
      <c r="DZ84" s="6">
        <f t="shared" ca="1" si="108"/>
        <v>1.4051286501382846E-3</v>
      </c>
      <c r="ED84" s="8">
        <f t="shared" ca="1" si="109"/>
        <v>0</v>
      </c>
      <c r="EE84" s="8">
        <f t="shared" ca="1" si="110"/>
        <v>5.2157346949031312E-3</v>
      </c>
      <c r="EF84" s="8">
        <f t="shared" ca="1" si="111"/>
        <v>-2.4759871498806914E-3</v>
      </c>
      <c r="EG84" s="8">
        <f t="shared" ca="1" si="112"/>
        <v>0</v>
      </c>
      <c r="EH84" s="8">
        <f t="shared" ca="1" si="113"/>
        <v>-4.7497175216647111E-3</v>
      </c>
      <c r="EI84" s="8">
        <f t="shared" ca="1" si="114"/>
        <v>0</v>
      </c>
      <c r="EJ84" s="8">
        <f t="shared" ca="1" si="115"/>
        <v>1.1451325415833544E-3</v>
      </c>
      <c r="EK84" s="8">
        <f t="shared" ca="1" si="116"/>
        <v>3.8063636002712569E-4</v>
      </c>
      <c r="EL84" s="8">
        <f t="shared" ca="1" si="117"/>
        <v>0</v>
      </c>
      <c r="EM84" s="8">
        <f t="shared" ca="1" si="118"/>
        <v>0</v>
      </c>
      <c r="EN84" s="8">
        <f t="shared" ca="1" si="119"/>
        <v>0</v>
      </c>
      <c r="EO84" s="8">
        <f t="shared" ca="1" si="120"/>
        <v>0</v>
      </c>
      <c r="EP84" s="8">
        <f t="shared" ca="1" si="121"/>
        <v>0</v>
      </c>
      <c r="EQ84" s="8">
        <f t="shared" ca="1" si="122"/>
        <v>5.2321485753622201E-6</v>
      </c>
      <c r="ER84" s="8">
        <f t="shared" ca="1" si="123"/>
        <v>-1.6381943873857755E-3</v>
      </c>
      <c r="ET84" s="6">
        <f t="shared" ca="1" si="124"/>
        <v>-2.1171633138422044E-3</v>
      </c>
    </row>
    <row r="85" spans="25:150">
      <c r="Y85">
        <f ca="1"/>
        <v>0.55469999999999997</v>
      </c>
      <c r="AA85">
        <v>3.2596022000000002E-2</v>
      </c>
      <c r="AB85">
        <v>-2.0738095000000002E-2</v>
      </c>
      <c r="AC85">
        <v>-6.2236769999999997E-2</v>
      </c>
      <c r="AD85">
        <v>-7.0489650000000001E-2</v>
      </c>
      <c r="AE85">
        <v>-3.3470415000000003E-2</v>
      </c>
      <c r="AF85">
        <v>9.4569324999999996E-2</v>
      </c>
      <c r="AG85">
        <v>1.7627098000000001E-2</v>
      </c>
      <c r="AH85">
        <v>3.8214922000000002E-3</v>
      </c>
      <c r="AI85">
        <v>-1.2187533E-2</v>
      </c>
      <c r="AJ85">
        <v>3.4458160000000002E-2</v>
      </c>
      <c r="AK85">
        <v>1.1971749E-2</v>
      </c>
      <c r="AL85">
        <v>8.3410873999999996E-2</v>
      </c>
      <c r="AM85">
        <v>-6.0772710000000001E-2</v>
      </c>
      <c r="AN85">
        <v>2.0722470999999999E-2</v>
      </c>
      <c r="AO85">
        <v>8.3483580000000002E-2</v>
      </c>
      <c r="CT85">
        <f t="shared" si="92"/>
        <v>3.2596022000000002E-2</v>
      </c>
      <c r="CU85">
        <f t="shared" si="128"/>
        <v>-2.0738095000000002E-2</v>
      </c>
      <c r="CV85">
        <f t="shared" si="129"/>
        <v>-6.2236769999999997E-2</v>
      </c>
      <c r="CW85">
        <f t="shared" si="130"/>
        <v>-7.0489650000000001E-2</v>
      </c>
      <c r="CX85">
        <f t="shared" si="131"/>
        <v>-3.3470415000000003E-2</v>
      </c>
      <c r="CY85">
        <f t="shared" si="132"/>
        <v>9.4569324999999996E-2</v>
      </c>
      <c r="CZ85">
        <f t="shared" si="133"/>
        <v>1.7627098000000001E-2</v>
      </c>
      <c r="DA85">
        <f t="shared" si="134"/>
        <v>3.8214922000000002E-3</v>
      </c>
      <c r="DB85">
        <f t="shared" si="135"/>
        <v>-1.2187533E-2</v>
      </c>
      <c r="DC85">
        <f t="shared" si="136"/>
        <v>3.4458160000000002E-2</v>
      </c>
      <c r="DD85">
        <f t="shared" si="137"/>
        <v>1.1971749E-2</v>
      </c>
      <c r="DE85">
        <f t="shared" si="138"/>
        <v>8.3410873999999996E-2</v>
      </c>
      <c r="DF85">
        <f t="shared" si="139"/>
        <v>-6.0772710000000001E-2</v>
      </c>
      <c r="DG85">
        <f t="shared" si="140"/>
        <v>2.0722470999999999E-2</v>
      </c>
      <c r="DH85">
        <f t="shared" si="141"/>
        <v>8.3483580000000002E-2</v>
      </c>
      <c r="DI85">
        <f t="shared" ca="1" si="93"/>
        <v>0.55469999999999997</v>
      </c>
      <c r="DL85" s="6">
        <f t="shared" ca="1" si="94"/>
        <v>0</v>
      </c>
      <c r="DM85" s="6">
        <f t="shared" ca="1" si="95"/>
        <v>-3.2692053020817347E-2</v>
      </c>
      <c r="DN85" s="6">
        <f t="shared" ca="1" si="96"/>
        <v>1.6856801331552835E-2</v>
      </c>
      <c r="DO85" s="6">
        <f t="shared" ca="1" si="97"/>
        <v>0</v>
      </c>
      <c r="DP85" s="6">
        <f t="shared" ca="1" si="98"/>
        <v>-2.8747069113025613E-2</v>
      </c>
      <c r="DQ85" s="6">
        <f t="shared" ca="1" si="99"/>
        <v>0</v>
      </c>
      <c r="DR85" s="6">
        <f t="shared" ca="1" si="100"/>
        <v>-1.2671842214474037E-2</v>
      </c>
      <c r="DS85" s="6">
        <f t="shared" ca="1" si="101"/>
        <v>-2.1671802606751034E-3</v>
      </c>
      <c r="DT85" s="6">
        <f t="shared" ca="1" si="102"/>
        <v>0</v>
      </c>
      <c r="DU85" s="6">
        <f t="shared" ca="1" si="103"/>
        <v>0</v>
      </c>
      <c r="DV85" s="6">
        <f t="shared" ca="1" si="104"/>
        <v>0</v>
      </c>
      <c r="DW85" s="6">
        <f t="shared" ca="1" si="105"/>
        <v>0</v>
      </c>
      <c r="DX85" s="6">
        <f t="shared" ca="1" si="106"/>
        <v>0</v>
      </c>
      <c r="DY85" s="6">
        <f t="shared" ca="1" si="107"/>
        <v>2.2610765115113762E-4</v>
      </c>
      <c r="DZ85" s="6">
        <f t="shared" ca="1" si="108"/>
        <v>1.3099577516499263E-2</v>
      </c>
      <c r="ED85" s="8">
        <f t="shared" ca="1" si="109"/>
        <v>0</v>
      </c>
      <c r="EE85" s="8">
        <f t="shared" ca="1" si="110"/>
        <v>1.2222298563020501E-3</v>
      </c>
      <c r="EF85" s="8">
        <f t="shared" ca="1" si="111"/>
        <v>-1.8913157876465614E-3</v>
      </c>
      <c r="EG85" s="8">
        <f t="shared" ca="1" si="112"/>
        <v>0</v>
      </c>
      <c r="EH85" s="8">
        <f t="shared" ca="1" si="113"/>
        <v>1.7345886663902097E-3</v>
      </c>
      <c r="EI85" s="8">
        <f t="shared" ca="1" si="114"/>
        <v>0</v>
      </c>
      <c r="EJ85" s="8">
        <f t="shared" ca="1" si="115"/>
        <v>-4.0268217875440935E-4</v>
      </c>
      <c r="EK85" s="8">
        <f t="shared" ca="1" si="116"/>
        <v>-1.4930345163446682E-5</v>
      </c>
      <c r="EL85" s="8">
        <f t="shared" ca="1" si="117"/>
        <v>0</v>
      </c>
      <c r="EM85" s="8">
        <f t="shared" ca="1" si="118"/>
        <v>0</v>
      </c>
      <c r="EN85" s="8">
        <f t="shared" ca="1" si="119"/>
        <v>0</v>
      </c>
      <c r="EO85" s="8">
        <f t="shared" ca="1" si="120"/>
        <v>0</v>
      </c>
      <c r="EP85" s="8">
        <f t="shared" ca="1" si="121"/>
        <v>0</v>
      </c>
      <c r="EQ85" s="8">
        <f t="shared" ca="1" si="122"/>
        <v>8.4469249032946927E-6</v>
      </c>
      <c r="ER85" s="8">
        <f t="shared" ca="1" si="123"/>
        <v>1.9715154634304447E-3</v>
      </c>
      <c r="ET85" s="6">
        <f t="shared" ca="1" si="124"/>
        <v>2.6278525994615819E-3</v>
      </c>
    </row>
    <row r="86" spans="25:150">
      <c r="Y86">
        <f t="array" aca="1" ref="Y86:Y92" ca="1">TRANSPOSE(Q15:W15)</f>
        <v>7.9000000000000042E-2</v>
      </c>
      <c r="AA86">
        <v>1.0477982E-2</v>
      </c>
      <c r="AB86">
        <v>4.9225225999999997E-2</v>
      </c>
      <c r="AC86">
        <v>-6.8624989999999997E-2</v>
      </c>
      <c r="AD86">
        <v>3.8022159999999999E-2</v>
      </c>
      <c r="AE86">
        <v>4.8139109999999999E-2</v>
      </c>
      <c r="AF86">
        <v>4.3875948000000001E-3</v>
      </c>
      <c r="AG86">
        <v>-6.3779174999999994E-2</v>
      </c>
      <c r="AH86">
        <v>-3.5677544999999998E-2</v>
      </c>
      <c r="AI86">
        <v>-3.2352813000000001E-2</v>
      </c>
      <c r="AJ86">
        <v>-9.2014864000000002E-2</v>
      </c>
      <c r="AK86">
        <v>3.2629415000000002E-2</v>
      </c>
      <c r="AL86">
        <v>2.4619922000000002E-3</v>
      </c>
      <c r="AM86">
        <v>5.6938067000000002E-2</v>
      </c>
      <c r="AN86">
        <v>6.6966489999999998E-3</v>
      </c>
      <c r="AO86">
        <v>-3.5060340000000002E-2</v>
      </c>
      <c r="CT86">
        <f t="shared" si="92"/>
        <v>1.0477982E-2</v>
      </c>
      <c r="CU86">
        <f t="shared" si="128"/>
        <v>4.9225225999999997E-2</v>
      </c>
      <c r="CV86">
        <f t="shared" si="129"/>
        <v>-6.8624989999999997E-2</v>
      </c>
      <c r="CW86">
        <f t="shared" si="130"/>
        <v>3.8022159999999999E-2</v>
      </c>
      <c r="CX86">
        <f t="shared" si="131"/>
        <v>4.8139109999999999E-2</v>
      </c>
      <c r="CY86">
        <f t="shared" si="132"/>
        <v>4.3875948000000001E-3</v>
      </c>
      <c r="CZ86">
        <f t="shared" si="133"/>
        <v>-6.3779174999999994E-2</v>
      </c>
      <c r="DA86">
        <f t="shared" si="134"/>
        <v>-3.5677544999999998E-2</v>
      </c>
      <c r="DB86">
        <f t="shared" si="135"/>
        <v>-3.2352813000000001E-2</v>
      </c>
      <c r="DC86">
        <f t="shared" si="136"/>
        <v>-9.2014864000000002E-2</v>
      </c>
      <c r="DD86">
        <f t="shared" si="137"/>
        <v>3.2629415000000002E-2</v>
      </c>
      <c r="DE86">
        <f t="shared" si="138"/>
        <v>2.4619922000000002E-3</v>
      </c>
      <c r="DF86">
        <f t="shared" si="139"/>
        <v>5.6938067000000002E-2</v>
      </c>
      <c r="DG86">
        <f t="shared" si="140"/>
        <v>6.6966489999999998E-3</v>
      </c>
      <c r="DH86">
        <f t="shared" si="141"/>
        <v>-3.5060340000000002E-2</v>
      </c>
      <c r="DI86">
        <f t="shared" ca="1" si="93"/>
        <v>7.9000000000000042E-2</v>
      </c>
      <c r="DL86" s="6">
        <f t="shared" ca="1" si="94"/>
        <v>0</v>
      </c>
      <c r="DM86" s="6">
        <f t="shared" ca="1" si="95"/>
        <v>-4.6559801489896736E-3</v>
      </c>
      <c r="DN86" s="6">
        <f t="shared" ca="1" si="96"/>
        <v>2.4007342801382276E-3</v>
      </c>
      <c r="DO86" s="6">
        <f t="shared" ca="1" si="97"/>
        <v>0</v>
      </c>
      <c r="DP86" s="6">
        <f t="shared" ca="1" si="98"/>
        <v>-4.0941382007013243E-3</v>
      </c>
      <c r="DQ86" s="6">
        <f t="shared" ca="1" si="99"/>
        <v>0</v>
      </c>
      <c r="DR86" s="6">
        <f t="shared" ca="1" si="100"/>
        <v>-1.8047152243436983E-3</v>
      </c>
      <c r="DS86" s="6">
        <f t="shared" ca="1" si="101"/>
        <v>-3.0864835152935507E-4</v>
      </c>
      <c r="DT86" s="6">
        <f t="shared" ca="1" si="102"/>
        <v>0</v>
      </c>
      <c r="DU86" s="6">
        <f t="shared" ca="1" si="103"/>
        <v>0</v>
      </c>
      <c r="DV86" s="6">
        <f t="shared" ca="1" si="104"/>
        <v>0</v>
      </c>
      <c r="DW86" s="6">
        <f t="shared" ca="1" si="105"/>
        <v>0</v>
      </c>
      <c r="DX86" s="6">
        <f t="shared" ca="1" si="106"/>
        <v>0</v>
      </c>
      <c r="DY86" s="6">
        <f t="shared" ca="1" si="107"/>
        <v>3.22020992265006E-5</v>
      </c>
      <c r="DZ86" s="6">
        <f t="shared" ca="1" si="108"/>
        <v>1.8656329976625967E-3</v>
      </c>
      <c r="ED86" s="8">
        <f t="shared" ca="1" si="109"/>
        <v>0</v>
      </c>
      <c r="EE86" s="8">
        <f t="shared" ca="1" si="110"/>
        <v>-2.9011604441206355E-3</v>
      </c>
      <c r="EF86" s="8">
        <f t="shared" ca="1" si="111"/>
        <v>-2.085447670470164E-3</v>
      </c>
      <c r="EG86" s="8">
        <f t="shared" ca="1" si="112"/>
        <v>0</v>
      </c>
      <c r="EH86" s="8">
        <f t="shared" ca="1" si="113"/>
        <v>-2.4947869518830764E-3</v>
      </c>
      <c r="EI86" s="8">
        <f t="shared" ca="1" si="114"/>
        <v>0</v>
      </c>
      <c r="EJ86" s="8">
        <f t="shared" ca="1" si="115"/>
        <v>1.4570031407415305E-3</v>
      </c>
      <c r="EK86" s="8">
        <f t="shared" ca="1" si="116"/>
        <v>1.3939006899828328E-4</v>
      </c>
      <c r="EL86" s="8">
        <f t="shared" ca="1" si="117"/>
        <v>0</v>
      </c>
      <c r="EM86" s="8">
        <f t="shared" ca="1" si="118"/>
        <v>0</v>
      </c>
      <c r="EN86" s="8">
        <f t="shared" ca="1" si="119"/>
        <v>0</v>
      </c>
      <c r="EO86" s="8">
        <f t="shared" ca="1" si="120"/>
        <v>0</v>
      </c>
      <c r="EP86" s="8">
        <f t="shared" ca="1" si="121"/>
        <v>0</v>
      </c>
      <c r="EQ86" s="8">
        <f t="shared" ca="1" si="122"/>
        <v>2.7296981719372895E-6</v>
      </c>
      <c r="ER86" s="8">
        <f t="shared" ca="1" si="123"/>
        <v>-8.279712305477192E-4</v>
      </c>
      <c r="ET86" s="6">
        <f t="shared" ca="1" si="124"/>
        <v>-6.7102433891098445E-3</v>
      </c>
    </row>
    <row r="87" spans="25:150">
      <c r="Y87">
        <f ca="1"/>
        <v>0.55640000000000001</v>
      </c>
      <c r="AA87">
        <v>8.5937349999999996E-2</v>
      </c>
      <c r="AB87">
        <v>7.1373539999999999E-2</v>
      </c>
      <c r="AC87">
        <v>-2.5650114E-3</v>
      </c>
      <c r="AD87">
        <v>-9.1231640000000003E-2</v>
      </c>
      <c r="AE87">
        <v>7.0348053999999993E-2</v>
      </c>
      <c r="AF87">
        <v>6.1872735999999998E-2</v>
      </c>
      <c r="AG87">
        <v>1.9465208000000001E-2</v>
      </c>
      <c r="AH87">
        <v>8.7672815000000001E-2</v>
      </c>
      <c r="AI87">
        <v>-8.5641930000000005E-2</v>
      </c>
      <c r="AJ87">
        <v>1.3004399999999999E-2</v>
      </c>
      <c r="AK87">
        <v>-9.8464410000000002E-2</v>
      </c>
      <c r="AL87">
        <v>-7.7168689999999998E-2</v>
      </c>
      <c r="AM87">
        <v>-1.2396074999999999E-2</v>
      </c>
      <c r="AN87">
        <v>1.1610410999999999E-2</v>
      </c>
      <c r="AO87">
        <v>2.4609639999999999E-3</v>
      </c>
      <c r="CT87">
        <f t="shared" si="92"/>
        <v>8.5937349999999996E-2</v>
      </c>
      <c r="CU87">
        <f t="shared" si="128"/>
        <v>7.1373539999999999E-2</v>
      </c>
      <c r="CV87">
        <f t="shared" si="129"/>
        <v>-2.5650114E-3</v>
      </c>
      <c r="CW87">
        <f t="shared" si="130"/>
        <v>-9.1231640000000003E-2</v>
      </c>
      <c r="CX87">
        <f t="shared" si="131"/>
        <v>7.0348053999999993E-2</v>
      </c>
      <c r="CY87">
        <f t="shared" si="132"/>
        <v>6.1872735999999998E-2</v>
      </c>
      <c r="CZ87">
        <f t="shared" si="133"/>
        <v>1.9465208000000001E-2</v>
      </c>
      <c r="DA87">
        <f t="shared" si="134"/>
        <v>8.7672815000000001E-2</v>
      </c>
      <c r="DB87">
        <f t="shared" si="135"/>
        <v>-8.5641930000000005E-2</v>
      </c>
      <c r="DC87">
        <f t="shared" si="136"/>
        <v>1.3004399999999999E-2</v>
      </c>
      <c r="DD87">
        <f t="shared" si="137"/>
        <v>-9.8464410000000002E-2</v>
      </c>
      <c r="DE87">
        <f t="shared" si="138"/>
        <v>-7.7168689999999998E-2</v>
      </c>
      <c r="DF87">
        <f t="shared" si="139"/>
        <v>-1.2396074999999999E-2</v>
      </c>
      <c r="DG87">
        <f t="shared" si="140"/>
        <v>1.1610410999999999E-2</v>
      </c>
      <c r="DH87">
        <f t="shared" si="141"/>
        <v>2.4609639999999999E-3</v>
      </c>
      <c r="DI87">
        <f t="shared" ca="1" si="93"/>
        <v>0.55640000000000001</v>
      </c>
      <c r="DL87" s="6">
        <f t="shared" ca="1" si="94"/>
        <v>0</v>
      </c>
      <c r="DM87" s="6">
        <f t="shared" ca="1" si="95"/>
        <v>-3.2792244998706997E-2</v>
      </c>
      <c r="DN87" s="6">
        <f t="shared" ca="1" si="96"/>
        <v>1.690846270213809E-2</v>
      </c>
      <c r="DO87" s="6">
        <f t="shared" ca="1" si="97"/>
        <v>0</v>
      </c>
      <c r="DP87" s="6">
        <f t="shared" ca="1" si="98"/>
        <v>-2.8835170821141971E-2</v>
      </c>
      <c r="DQ87" s="6">
        <f t="shared" ca="1" si="99"/>
        <v>0</v>
      </c>
      <c r="DR87" s="6">
        <f t="shared" ca="1" si="100"/>
        <v>-1.2710677858542192E-2</v>
      </c>
      <c r="DS87" s="6">
        <f t="shared" ca="1" si="101"/>
        <v>-2.1738220606447225E-3</v>
      </c>
      <c r="DT87" s="6">
        <f t="shared" ca="1" si="102"/>
        <v>0</v>
      </c>
      <c r="DU87" s="6">
        <f t="shared" ca="1" si="103"/>
        <v>0</v>
      </c>
      <c r="DV87" s="6">
        <f t="shared" ca="1" si="104"/>
        <v>0</v>
      </c>
      <c r="DW87" s="6">
        <f t="shared" ca="1" si="105"/>
        <v>0</v>
      </c>
      <c r="DX87" s="6">
        <f t="shared" ca="1" si="106"/>
        <v>0</v>
      </c>
      <c r="DY87" s="6">
        <f t="shared" ca="1" si="107"/>
        <v>2.2680060771677118E-4</v>
      </c>
      <c r="DZ87" s="6">
        <f t="shared" ca="1" si="108"/>
        <v>1.3139724049360358E-2</v>
      </c>
      <c r="ED87" s="8">
        <f t="shared" ca="1" si="109"/>
        <v>0</v>
      </c>
      <c r="EE87" s="8">
        <f t="shared" ca="1" si="110"/>
        <v>-4.2065036126977245E-3</v>
      </c>
      <c r="EF87" s="8">
        <f t="shared" ca="1" si="111"/>
        <v>-7.7948237935763844E-5</v>
      </c>
      <c r="EG87" s="8">
        <f t="shared" ca="1" si="112"/>
        <v>0</v>
      </c>
      <c r="EH87" s="8">
        <f t="shared" ca="1" si="113"/>
        <v>-3.6457551294480943E-3</v>
      </c>
      <c r="EI87" s="8">
        <f t="shared" ca="1" si="114"/>
        <v>0</v>
      </c>
      <c r="EJ87" s="8">
        <f t="shared" ca="1" si="115"/>
        <v>-4.4467287623565485E-4</v>
      </c>
      <c r="EK87" s="8">
        <f t="shared" ca="1" si="116"/>
        <v>-3.4253252941377345E-4</v>
      </c>
      <c r="EL87" s="8">
        <f t="shared" ca="1" si="117"/>
        <v>0</v>
      </c>
      <c r="EM87" s="8">
        <f t="shared" ca="1" si="118"/>
        <v>0</v>
      </c>
      <c r="EN87" s="8">
        <f t="shared" ca="1" si="119"/>
        <v>0</v>
      </c>
      <c r="EO87" s="8">
        <f t="shared" ca="1" si="120"/>
        <v>0</v>
      </c>
      <c r="EP87" s="8">
        <f t="shared" ca="1" si="121"/>
        <v>0</v>
      </c>
      <c r="EQ87" s="8">
        <f t="shared" ca="1" si="122"/>
        <v>4.7326532542082757E-6</v>
      </c>
      <c r="ER87" s="8">
        <f t="shared" ca="1" si="123"/>
        <v>5.8117160056452304E-5</v>
      </c>
      <c r="ET87" s="6">
        <f t="shared" ca="1" si="124"/>
        <v>-8.65456257242035E-3</v>
      </c>
    </row>
    <row r="88" spans="25:150">
      <c r="Y88">
        <f ca="1"/>
        <v>-0.11080000000000001</v>
      </c>
      <c r="AA88">
        <v>9.3251269999999997E-2</v>
      </c>
      <c r="AB88">
        <v>2.5349020999999999E-2</v>
      </c>
      <c r="AC88">
        <v>-9.2469536000000005E-2</v>
      </c>
      <c r="AD88">
        <v>9.0123564000000003E-2</v>
      </c>
      <c r="AE88">
        <v>-6.6403076000000005E-2</v>
      </c>
      <c r="AF88">
        <v>-8.5258269999999997E-2</v>
      </c>
      <c r="AG88">
        <v>-9.7533904000000005E-2</v>
      </c>
      <c r="AH88">
        <v>1.5971042000000001E-2</v>
      </c>
      <c r="AI88">
        <v>4.8680915999999998E-2</v>
      </c>
      <c r="AJ88">
        <v>-3.5522855999999998E-2</v>
      </c>
      <c r="AK88">
        <v>-3.5514466000000001E-2</v>
      </c>
      <c r="AL88">
        <v>4.1235609999999999E-2</v>
      </c>
      <c r="AM88">
        <v>-6.9515854000000002E-2</v>
      </c>
      <c r="AN88">
        <v>-5.8304740000000004E-3</v>
      </c>
      <c r="AO88">
        <v>-9.4965140000000003E-2</v>
      </c>
      <c r="CT88">
        <f t="shared" si="92"/>
        <v>9.3251269999999997E-2</v>
      </c>
      <c r="CU88">
        <f t="shared" si="128"/>
        <v>2.5349020999999999E-2</v>
      </c>
      <c r="CV88">
        <f t="shared" si="129"/>
        <v>-9.2469536000000005E-2</v>
      </c>
      <c r="CW88">
        <f t="shared" si="130"/>
        <v>9.0123564000000003E-2</v>
      </c>
      <c r="CX88">
        <f t="shared" si="131"/>
        <v>-6.6403076000000005E-2</v>
      </c>
      <c r="CY88">
        <f t="shared" si="132"/>
        <v>-8.5258269999999997E-2</v>
      </c>
      <c r="CZ88">
        <f t="shared" si="133"/>
        <v>-9.7533904000000005E-2</v>
      </c>
      <c r="DA88">
        <f t="shared" si="134"/>
        <v>1.5971042000000001E-2</v>
      </c>
      <c r="DB88">
        <f t="shared" si="135"/>
        <v>4.8680915999999998E-2</v>
      </c>
      <c r="DC88">
        <f t="shared" si="136"/>
        <v>-3.5522855999999998E-2</v>
      </c>
      <c r="DD88">
        <f t="shared" si="137"/>
        <v>-3.5514466000000001E-2</v>
      </c>
      <c r="DE88">
        <f t="shared" si="138"/>
        <v>4.1235609999999999E-2</v>
      </c>
      <c r="DF88">
        <f t="shared" si="139"/>
        <v>-6.9515854000000002E-2</v>
      </c>
      <c r="DG88">
        <f t="shared" si="140"/>
        <v>-5.8304740000000004E-3</v>
      </c>
      <c r="DH88">
        <f t="shared" si="141"/>
        <v>-9.4965140000000003E-2</v>
      </c>
      <c r="DI88">
        <f t="shared" ca="1" si="93"/>
        <v>-0.11080000000000001</v>
      </c>
      <c r="DL88" s="6">
        <f t="shared" ca="1" si="94"/>
        <v>0</v>
      </c>
      <c r="DM88" s="6">
        <f t="shared" ca="1" si="95"/>
        <v>6.5301595001019692E-3</v>
      </c>
      <c r="DN88" s="6">
        <f t="shared" ca="1" si="96"/>
        <v>-3.3671058004976647E-3</v>
      </c>
      <c r="DO88" s="6">
        <f t="shared" ca="1" si="97"/>
        <v>0</v>
      </c>
      <c r="DP88" s="6">
        <f t="shared" ca="1" si="98"/>
        <v>5.7421583878190701E-3</v>
      </c>
      <c r="DQ88" s="6">
        <f t="shared" ca="1" si="99"/>
        <v>0</v>
      </c>
      <c r="DR88" s="6">
        <f t="shared" ca="1" si="100"/>
        <v>2.5311702133833124E-3</v>
      </c>
      <c r="DS88" s="6">
        <f t="shared" ca="1" si="101"/>
        <v>4.328890803728168E-4</v>
      </c>
      <c r="DT88" s="6">
        <f t="shared" ca="1" si="102"/>
        <v>0</v>
      </c>
      <c r="DU88" s="6">
        <f t="shared" ca="1" si="103"/>
        <v>0</v>
      </c>
      <c r="DV88" s="6">
        <f t="shared" ca="1" si="104"/>
        <v>0</v>
      </c>
      <c r="DW88" s="6">
        <f t="shared" ca="1" si="105"/>
        <v>0</v>
      </c>
      <c r="DX88" s="6">
        <f t="shared" ca="1" si="106"/>
        <v>0</v>
      </c>
      <c r="DY88" s="6">
        <f t="shared" ca="1" si="107"/>
        <v>-4.5164463218940056E-5</v>
      </c>
      <c r="DZ88" s="6">
        <f t="shared" ca="1" si="108"/>
        <v>-2.616609318240704E-3</v>
      </c>
      <c r="ED88" s="8">
        <f t="shared" ca="1" si="109"/>
        <v>0</v>
      </c>
      <c r="EE88" s="8">
        <f t="shared" ca="1" si="110"/>
        <v>-1.493981500915472E-3</v>
      </c>
      <c r="EF88" s="8">
        <f t="shared" ca="1" si="111"/>
        <v>-2.810060568907289E-3</v>
      </c>
      <c r="EG88" s="8">
        <f t="shared" ca="1" si="112"/>
        <v>0</v>
      </c>
      <c r="EH88" s="8">
        <f t="shared" ca="1" si="113"/>
        <v>3.4413084822237112E-3</v>
      </c>
      <c r="EI88" s="8">
        <f t="shared" ca="1" si="114"/>
        <v>0</v>
      </c>
      <c r="EJ88" s="8">
        <f t="shared" ca="1" si="115"/>
        <v>2.22811292960097E-3</v>
      </c>
      <c r="EK88" s="8">
        <f t="shared" ca="1" si="116"/>
        <v>-6.2397921335520157E-5</v>
      </c>
      <c r="EL88" s="8">
        <f t="shared" ca="1" si="117"/>
        <v>0</v>
      </c>
      <c r="EM88" s="8">
        <f t="shared" ca="1" si="118"/>
        <v>0</v>
      </c>
      <c r="EN88" s="8">
        <f t="shared" ca="1" si="119"/>
        <v>0</v>
      </c>
      <c r="EO88" s="8">
        <f t="shared" ca="1" si="120"/>
        <v>0</v>
      </c>
      <c r="EP88" s="8">
        <f t="shared" ca="1" si="121"/>
        <v>0</v>
      </c>
      <c r="EQ88" s="8">
        <f t="shared" ca="1" si="122"/>
        <v>-2.3766266112092628E-6</v>
      </c>
      <c r="ER88" s="8">
        <f t="shared" ca="1" si="123"/>
        <v>-2.2426594786284569E-3</v>
      </c>
      <c r="ET88" s="6">
        <f t="shared" ca="1" si="124"/>
        <v>-9.4205468457326646E-4</v>
      </c>
    </row>
    <row r="89" spans="25:150">
      <c r="Y89">
        <f ca="1"/>
        <v>-0.15329999999999999</v>
      </c>
      <c r="AA89">
        <v>3.5960287000000001E-2</v>
      </c>
      <c r="AB89">
        <v>-8.7306499999999995E-3</v>
      </c>
      <c r="AC89">
        <v>-1.8366701999999999E-2</v>
      </c>
      <c r="AD89">
        <v>-4.7705079999999997E-2</v>
      </c>
      <c r="AE89">
        <v>-1.2629240999999999E-2</v>
      </c>
      <c r="AF89">
        <v>-5.2045180000000003E-2</v>
      </c>
      <c r="AG89">
        <v>1.6096927E-2</v>
      </c>
      <c r="AH89">
        <v>1.1117607000000001E-3</v>
      </c>
      <c r="AI89">
        <v>5.6384235999999997E-2</v>
      </c>
      <c r="AJ89">
        <v>-2.8396368000000002E-2</v>
      </c>
      <c r="AK89">
        <v>4.2900830000000001E-2</v>
      </c>
      <c r="AL89">
        <v>5.7198807999999997E-2</v>
      </c>
      <c r="AM89">
        <v>-4.9081699999999999E-2</v>
      </c>
      <c r="AN89">
        <v>3.6276862E-2</v>
      </c>
      <c r="AO89">
        <v>2.7111277E-2</v>
      </c>
      <c r="CT89">
        <f t="shared" si="92"/>
        <v>3.5960287000000001E-2</v>
      </c>
      <c r="CU89">
        <f t="shared" si="128"/>
        <v>-8.7306499999999995E-3</v>
      </c>
      <c r="CV89">
        <f t="shared" si="129"/>
        <v>-1.8366701999999999E-2</v>
      </c>
      <c r="CW89">
        <f t="shared" si="130"/>
        <v>-4.7705079999999997E-2</v>
      </c>
      <c r="CX89">
        <f t="shared" si="131"/>
        <v>-1.2629240999999999E-2</v>
      </c>
      <c r="CY89">
        <f t="shared" si="132"/>
        <v>-5.2045180000000003E-2</v>
      </c>
      <c r="CZ89">
        <f t="shared" si="133"/>
        <v>1.6096927E-2</v>
      </c>
      <c r="DA89">
        <f t="shared" si="134"/>
        <v>1.1117607000000001E-3</v>
      </c>
      <c r="DB89">
        <f t="shared" si="135"/>
        <v>5.6384235999999997E-2</v>
      </c>
      <c r="DC89">
        <f t="shared" si="136"/>
        <v>-2.8396368000000002E-2</v>
      </c>
      <c r="DD89">
        <f t="shared" si="137"/>
        <v>4.2900830000000001E-2</v>
      </c>
      <c r="DE89">
        <f t="shared" si="138"/>
        <v>5.7198807999999997E-2</v>
      </c>
      <c r="DF89">
        <f t="shared" si="139"/>
        <v>-4.9081699999999999E-2</v>
      </c>
      <c r="DG89">
        <f t="shared" si="140"/>
        <v>3.6276862E-2</v>
      </c>
      <c r="DH89">
        <f t="shared" si="141"/>
        <v>2.7111277E-2</v>
      </c>
      <c r="DI89">
        <f t="shared" ca="1" si="93"/>
        <v>-0.15329999999999999</v>
      </c>
      <c r="DL89" s="6">
        <f t="shared" ca="1" si="94"/>
        <v>0</v>
      </c>
      <c r="DM89" s="6">
        <f t="shared" ca="1" si="95"/>
        <v>9.0349589473432464E-3</v>
      </c>
      <c r="DN89" s="6">
        <f t="shared" ca="1" si="96"/>
        <v>-4.6586400651289885E-3</v>
      </c>
      <c r="DO89" s="6">
        <f t="shared" ca="1" si="97"/>
        <v>0</v>
      </c>
      <c r="DP89" s="6">
        <f t="shared" ca="1" si="98"/>
        <v>7.9447010907280086E-3</v>
      </c>
      <c r="DQ89" s="6">
        <f t="shared" ca="1" si="99"/>
        <v>0</v>
      </c>
      <c r="DR89" s="6">
        <f t="shared" ca="1" si="100"/>
        <v>3.5020613150871997E-3</v>
      </c>
      <c r="DS89" s="6">
        <f t="shared" ca="1" si="101"/>
        <v>5.9893407961329249E-4</v>
      </c>
      <c r="DT89" s="6">
        <f t="shared" ca="1" si="102"/>
        <v>0</v>
      </c>
      <c r="DU89" s="6">
        <f t="shared" ca="1" si="103"/>
        <v>0</v>
      </c>
      <c r="DV89" s="6">
        <f t="shared" ca="1" si="104"/>
        <v>0</v>
      </c>
      <c r="DW89" s="6">
        <f t="shared" ca="1" si="105"/>
        <v>0</v>
      </c>
      <c r="DX89" s="6">
        <f t="shared" ca="1" si="106"/>
        <v>0</v>
      </c>
      <c r="DY89" s="6">
        <f t="shared" ca="1" si="107"/>
        <v>-6.2488377359778966E-5</v>
      </c>
      <c r="DZ89" s="6">
        <f t="shared" ca="1" si="108"/>
        <v>-3.6202726397680496E-3</v>
      </c>
      <c r="ED89" s="8">
        <f t="shared" ca="1" si="109"/>
        <v>0</v>
      </c>
      <c r="EE89" s="8">
        <f t="shared" ca="1" si="110"/>
        <v>5.1455358338957802E-4</v>
      </c>
      <c r="EF89" s="8">
        <f t="shared" ca="1" si="111"/>
        <v>-5.5814646967700403E-4</v>
      </c>
      <c r="EG89" s="8">
        <f t="shared" ca="1" si="112"/>
        <v>0</v>
      </c>
      <c r="EH89" s="8">
        <f t="shared" ca="1" si="113"/>
        <v>6.5450453194890342E-4</v>
      </c>
      <c r="EI89" s="8">
        <f t="shared" ca="1" si="114"/>
        <v>0</v>
      </c>
      <c r="EJ89" s="8">
        <f t="shared" ca="1" si="115"/>
        <v>-3.6772619268416606E-4</v>
      </c>
      <c r="EK89" s="8">
        <f t="shared" ca="1" si="116"/>
        <v>-4.3435836373433127E-6</v>
      </c>
      <c r="EL89" s="8">
        <f t="shared" ca="1" si="117"/>
        <v>0</v>
      </c>
      <c r="EM89" s="8">
        <f t="shared" ca="1" si="118"/>
        <v>0</v>
      </c>
      <c r="EN89" s="8">
        <f t="shared" ca="1" si="119"/>
        <v>0</v>
      </c>
      <c r="EO89" s="8">
        <f t="shared" ca="1" si="120"/>
        <v>0</v>
      </c>
      <c r="EP89" s="8">
        <f t="shared" ca="1" si="121"/>
        <v>0</v>
      </c>
      <c r="EQ89" s="8">
        <f t="shared" ca="1" si="122"/>
        <v>1.4787229237342637E-5</v>
      </c>
      <c r="ER89" s="8">
        <f t="shared" ca="1" si="123"/>
        <v>6.4024927822748084E-4</v>
      </c>
      <c r="ET89" s="6">
        <f t="shared" ca="1" si="124"/>
        <v>8.9387837680479144E-4</v>
      </c>
    </row>
    <row r="90" spans="25:150">
      <c r="Y90">
        <f ca="1"/>
        <v>3.0800000000000022E-2</v>
      </c>
      <c r="AA90">
        <v>-5.0445569999999999E-3</v>
      </c>
      <c r="AB90">
        <v>-5.662851E-3</v>
      </c>
      <c r="AC90">
        <v>-3.6938449999999998E-2</v>
      </c>
      <c r="AD90">
        <v>4.8836812E-2</v>
      </c>
      <c r="AE90">
        <v>5.838351E-2</v>
      </c>
      <c r="AF90">
        <v>1.1357814000000001E-2</v>
      </c>
      <c r="AG90">
        <v>0.10036059</v>
      </c>
      <c r="AH90">
        <v>-7.3069629999999997E-2</v>
      </c>
      <c r="AI90">
        <v>9.2148839999999996E-2</v>
      </c>
      <c r="AJ90">
        <v>7.739712E-2</v>
      </c>
      <c r="AK90">
        <v>7.7750059999999996E-2</v>
      </c>
      <c r="AL90">
        <v>8.9046120000000006E-2</v>
      </c>
      <c r="AM90">
        <v>-7.7145173999999997E-2</v>
      </c>
      <c r="AN90">
        <v>6.8942550000000005E-2</v>
      </c>
      <c r="AO90">
        <v>-3.4434720000000002E-2</v>
      </c>
      <c r="CT90">
        <f t="shared" si="92"/>
        <v>-5.0445569999999999E-3</v>
      </c>
      <c r="CU90">
        <f t="shared" si="128"/>
        <v>-5.662851E-3</v>
      </c>
      <c r="CV90">
        <f t="shared" si="129"/>
        <v>-3.6938449999999998E-2</v>
      </c>
      <c r="CW90">
        <f t="shared" si="130"/>
        <v>4.8836812E-2</v>
      </c>
      <c r="CX90">
        <f t="shared" si="131"/>
        <v>5.838351E-2</v>
      </c>
      <c r="CY90">
        <f t="shared" si="132"/>
        <v>1.1357814000000001E-2</v>
      </c>
      <c r="CZ90">
        <f t="shared" si="133"/>
        <v>0.10036059</v>
      </c>
      <c r="DA90">
        <f t="shared" si="134"/>
        <v>-7.3069629999999997E-2</v>
      </c>
      <c r="DB90">
        <f t="shared" si="135"/>
        <v>9.2148839999999996E-2</v>
      </c>
      <c r="DC90">
        <f t="shared" si="136"/>
        <v>7.739712E-2</v>
      </c>
      <c r="DD90">
        <f t="shared" si="137"/>
        <v>7.7750059999999996E-2</v>
      </c>
      <c r="DE90">
        <f t="shared" si="138"/>
        <v>8.9046120000000006E-2</v>
      </c>
      <c r="DF90">
        <f t="shared" si="139"/>
        <v>-7.7145173999999997E-2</v>
      </c>
      <c r="DG90">
        <f t="shared" si="140"/>
        <v>6.8942550000000005E-2</v>
      </c>
      <c r="DH90">
        <f t="shared" si="141"/>
        <v>-3.4434720000000002E-2</v>
      </c>
      <c r="DI90">
        <f t="shared" ca="1" si="93"/>
        <v>3.0800000000000022E-2</v>
      </c>
      <c r="DL90" s="6">
        <f t="shared" ca="1" si="94"/>
        <v>0</v>
      </c>
      <c r="DM90" s="6">
        <f t="shared" ca="1" si="95"/>
        <v>-1.8152428935301515E-3</v>
      </c>
      <c r="DN90" s="6">
        <f t="shared" ca="1" si="96"/>
        <v>9.3598247883870157E-4</v>
      </c>
      <c r="DO90" s="6">
        <f t="shared" ca="1" si="97"/>
        <v>0</v>
      </c>
      <c r="DP90" s="6">
        <f t="shared" ca="1" si="98"/>
        <v>-1.5961956529316559E-3</v>
      </c>
      <c r="DQ90" s="6">
        <f t="shared" ca="1" si="99"/>
        <v>0</v>
      </c>
      <c r="DR90" s="6">
        <f t="shared" ca="1" si="100"/>
        <v>-7.0361049252893563E-4</v>
      </c>
      <c r="DS90" s="6">
        <f t="shared" ca="1" si="101"/>
        <v>-1.2033378768486251E-4</v>
      </c>
      <c r="DT90" s="6">
        <f t="shared" ca="1" si="102"/>
        <v>0</v>
      </c>
      <c r="DU90" s="6">
        <f t="shared" ca="1" si="103"/>
        <v>0</v>
      </c>
      <c r="DV90" s="6">
        <f t="shared" ca="1" si="104"/>
        <v>0</v>
      </c>
      <c r="DW90" s="6">
        <f t="shared" ca="1" si="105"/>
        <v>0</v>
      </c>
      <c r="DX90" s="6">
        <f t="shared" ca="1" si="106"/>
        <v>0</v>
      </c>
      <c r="DY90" s="6">
        <f t="shared" ca="1" si="107"/>
        <v>1.2554742483243272E-5</v>
      </c>
      <c r="DZ90" s="6">
        <f t="shared" ca="1" si="108"/>
        <v>7.2736071301275932E-4</v>
      </c>
      <c r="ED90" s="8">
        <f t="shared" ca="1" si="109"/>
        <v>0</v>
      </c>
      <c r="EE90" s="8">
        <f t="shared" ca="1" si="110"/>
        <v>3.3374837775552286E-4</v>
      </c>
      <c r="EF90" s="8">
        <f t="shared" ca="1" si="111"/>
        <v>-1.1225240907616692E-3</v>
      </c>
      <c r="EG90" s="8">
        <f t="shared" ca="1" si="112"/>
        <v>0</v>
      </c>
      <c r="EH90" s="8">
        <f t="shared" ca="1" si="113"/>
        <v>-3.0256982098990845E-3</v>
      </c>
      <c r="EI90" s="8">
        <f t="shared" ca="1" si="114"/>
        <v>0</v>
      </c>
      <c r="EJ90" s="8">
        <f t="shared" ca="1" si="115"/>
        <v>-2.2926871480647574E-3</v>
      </c>
      <c r="EK90" s="8">
        <f t="shared" ca="1" si="116"/>
        <v>2.8547874489063158E-4</v>
      </c>
      <c r="EL90" s="8">
        <f t="shared" ca="1" si="117"/>
        <v>0</v>
      </c>
      <c r="EM90" s="8">
        <f t="shared" ca="1" si="118"/>
        <v>0</v>
      </c>
      <c r="EN90" s="8">
        <f t="shared" ca="1" si="119"/>
        <v>0</v>
      </c>
      <c r="EO90" s="8">
        <f t="shared" ca="1" si="120"/>
        <v>0</v>
      </c>
      <c r="EP90" s="8">
        <f t="shared" ca="1" si="121"/>
        <v>0</v>
      </c>
      <c r="EQ90" s="8">
        <f t="shared" ca="1" si="122"/>
        <v>2.810246627883516E-5</v>
      </c>
      <c r="ER90" s="8">
        <f t="shared" ca="1" si="123"/>
        <v>-8.1319683414268534E-4</v>
      </c>
      <c r="ET90" s="6">
        <f t="shared" ca="1" si="124"/>
        <v>-6.6067766939432067E-3</v>
      </c>
    </row>
    <row r="91" spans="25:150">
      <c r="Y91">
        <f ca="1"/>
        <v>0.29000000000000004</v>
      </c>
      <c r="AA91">
        <v>9.0569675000000002E-2</v>
      </c>
      <c r="AB91">
        <v>-4.0949699999999999E-2</v>
      </c>
      <c r="AC91">
        <v>9.913334E-2</v>
      </c>
      <c r="AD91">
        <v>-8.0324480000000004E-2</v>
      </c>
      <c r="AE91">
        <v>9.7920044999999997E-2</v>
      </c>
      <c r="AF91">
        <v>8.0660655999999997E-2</v>
      </c>
      <c r="AG91">
        <v>9.3046429999999999E-2</v>
      </c>
      <c r="AH91">
        <v>-7.9269800000000001E-2</v>
      </c>
      <c r="AI91">
        <v>-3.5786680000000001E-2</v>
      </c>
      <c r="AJ91">
        <v>-3.4329273E-2</v>
      </c>
      <c r="AK91">
        <v>-2.8919712E-2</v>
      </c>
      <c r="AL91">
        <v>-9.6158469999999996E-2</v>
      </c>
      <c r="AM91">
        <v>2.0376532999999999E-2</v>
      </c>
      <c r="AN91">
        <v>-5.0411690000000002E-2</v>
      </c>
      <c r="AO91">
        <v>-8.0794870000000005E-2</v>
      </c>
      <c r="CT91">
        <f t="shared" si="92"/>
        <v>9.0569675000000002E-2</v>
      </c>
      <c r="CU91">
        <f t="shared" si="128"/>
        <v>-4.0949699999999999E-2</v>
      </c>
      <c r="CV91">
        <f t="shared" si="129"/>
        <v>9.913334E-2</v>
      </c>
      <c r="CW91">
        <f t="shared" si="130"/>
        <v>-8.0324480000000004E-2</v>
      </c>
      <c r="CX91">
        <f t="shared" si="131"/>
        <v>9.7920044999999997E-2</v>
      </c>
      <c r="CY91">
        <f t="shared" si="132"/>
        <v>8.0660655999999997E-2</v>
      </c>
      <c r="CZ91">
        <f t="shared" si="133"/>
        <v>9.3046429999999999E-2</v>
      </c>
      <c r="DA91">
        <f t="shared" si="134"/>
        <v>-7.9269800000000001E-2</v>
      </c>
      <c r="DB91">
        <f t="shared" si="135"/>
        <v>-3.5786680000000001E-2</v>
      </c>
      <c r="DC91">
        <f t="shared" si="136"/>
        <v>-3.4329273E-2</v>
      </c>
      <c r="DD91">
        <f t="shared" si="137"/>
        <v>-2.8919712E-2</v>
      </c>
      <c r="DE91">
        <f t="shared" si="138"/>
        <v>-9.6158469999999996E-2</v>
      </c>
      <c r="DF91">
        <f t="shared" si="139"/>
        <v>2.0376532999999999E-2</v>
      </c>
      <c r="DG91">
        <f t="shared" si="140"/>
        <v>-5.0411690000000002E-2</v>
      </c>
      <c r="DH91">
        <f t="shared" si="141"/>
        <v>-8.0794870000000005E-2</v>
      </c>
      <c r="DI91">
        <f t="shared" ca="1" si="93"/>
        <v>0.29000000000000004</v>
      </c>
      <c r="DL91" s="6">
        <f t="shared" ca="1" si="94"/>
        <v>0</v>
      </c>
      <c r="DM91" s="6">
        <f t="shared" ca="1" si="95"/>
        <v>-1.7091572698822843E-2</v>
      </c>
      <c r="DN91" s="6">
        <f t="shared" ca="1" si="96"/>
        <v>8.8128220410137442E-3</v>
      </c>
      <c r="DO91" s="6">
        <f t="shared" ca="1" si="97"/>
        <v>0</v>
      </c>
      <c r="DP91" s="6">
        <f t="shared" ca="1" si="98"/>
        <v>-1.5029114913966881E-2</v>
      </c>
      <c r="DQ91" s="6">
        <f t="shared" ca="1" si="99"/>
        <v>0</v>
      </c>
      <c r="DR91" s="6">
        <f t="shared" ca="1" si="100"/>
        <v>-6.6249039880971177E-3</v>
      </c>
      <c r="DS91" s="6">
        <f t="shared" ca="1" si="101"/>
        <v>-1.1330129359938346E-3</v>
      </c>
      <c r="DT91" s="6">
        <f t="shared" ca="1" si="102"/>
        <v>0</v>
      </c>
      <c r="DU91" s="6">
        <f t="shared" ca="1" si="103"/>
        <v>0</v>
      </c>
      <c r="DV91" s="6">
        <f t="shared" ca="1" si="104"/>
        <v>0</v>
      </c>
      <c r="DW91" s="6">
        <f t="shared" ca="1" si="105"/>
        <v>0</v>
      </c>
      <c r="DX91" s="6">
        <f t="shared" ca="1" si="106"/>
        <v>0</v>
      </c>
      <c r="DY91" s="6">
        <f t="shared" ca="1" si="107"/>
        <v>1.1821023766690088E-4</v>
      </c>
      <c r="DZ91" s="6">
        <f t="shared" ca="1" si="108"/>
        <v>6.8485261939513018E-3</v>
      </c>
      <c r="ED91" s="8">
        <f t="shared" ca="1" si="109"/>
        <v>0</v>
      </c>
      <c r="EE91" s="8">
        <f t="shared" ca="1" si="110"/>
        <v>2.4134302570516749E-3</v>
      </c>
      <c r="EF91" s="8">
        <f t="shared" ca="1" si="111"/>
        <v>3.0125671853493425E-3</v>
      </c>
      <c r="EG91" s="8">
        <f t="shared" ca="1" si="112"/>
        <v>0</v>
      </c>
      <c r="EH91" s="8">
        <f t="shared" ca="1" si="113"/>
        <v>-5.0746607196062339E-3</v>
      </c>
      <c r="EI91" s="8">
        <f t="shared" ca="1" si="114"/>
        <v>0</v>
      </c>
      <c r="EJ91" s="8">
        <f t="shared" ca="1" si="115"/>
        <v>-2.1255988454662042E-3</v>
      </c>
      <c r="EK91" s="8">
        <f t="shared" ca="1" si="116"/>
        <v>3.0970244425394507E-4</v>
      </c>
      <c r="EL91" s="8">
        <f t="shared" ca="1" si="117"/>
        <v>0</v>
      </c>
      <c r="EM91" s="8">
        <f t="shared" ca="1" si="118"/>
        <v>0</v>
      </c>
      <c r="EN91" s="8">
        <f t="shared" ca="1" si="119"/>
        <v>0</v>
      </c>
      <c r="EO91" s="8">
        <f t="shared" ca="1" si="120"/>
        <v>0</v>
      </c>
      <c r="EP91" s="8">
        <f t="shared" ca="1" si="121"/>
        <v>0</v>
      </c>
      <c r="EQ91" s="8">
        <f t="shared" ca="1" si="122"/>
        <v>-2.0548889158931481E-5</v>
      </c>
      <c r="ER91" s="8">
        <f t="shared" ca="1" si="123"/>
        <v>-1.9080199432134144E-3</v>
      </c>
      <c r="ET91" s="6">
        <f t="shared" ca="1" si="124"/>
        <v>-3.3931285107898219E-3</v>
      </c>
    </row>
    <row r="92" spans="25:150">
      <c r="Y92">
        <f ca="1"/>
        <v>7.4000000000000038E-2</v>
      </c>
      <c r="AA92">
        <v>-7.8622250000000005E-2</v>
      </c>
      <c r="AB92">
        <v>-9.0648459999999997E-3</v>
      </c>
      <c r="AC92">
        <v>8.2107630000000001E-2</v>
      </c>
      <c r="AD92">
        <v>-6.8374014999999996E-2</v>
      </c>
      <c r="AE92">
        <v>-1.2744195999999999E-2</v>
      </c>
      <c r="AF92">
        <v>4.8092082000000001E-2</v>
      </c>
      <c r="AG92">
        <v>3.6848456000000002E-2</v>
      </c>
      <c r="AH92">
        <v>1.5902214000000001E-2</v>
      </c>
      <c r="AI92">
        <v>3.0436963000000001E-2</v>
      </c>
      <c r="AJ92">
        <v>-7.2344179999999994E-2</v>
      </c>
      <c r="AK92">
        <v>9.0080320000000005E-2</v>
      </c>
      <c r="AL92">
        <v>9.1212970000000004E-2</v>
      </c>
      <c r="AM92">
        <v>-5.9908179999999998E-2</v>
      </c>
      <c r="AN92">
        <v>-5.2331083E-2</v>
      </c>
      <c r="AO92">
        <v>1.2501948000000001E-2</v>
      </c>
      <c r="CT92">
        <f t="shared" si="92"/>
        <v>-7.8622250000000005E-2</v>
      </c>
      <c r="CU92">
        <f t="shared" si="128"/>
        <v>-9.0648459999999997E-3</v>
      </c>
      <c r="CV92">
        <f t="shared" si="129"/>
        <v>8.2107630000000001E-2</v>
      </c>
      <c r="CW92">
        <f t="shared" si="130"/>
        <v>-6.8374014999999996E-2</v>
      </c>
      <c r="CX92">
        <f t="shared" si="131"/>
        <v>-1.2744195999999999E-2</v>
      </c>
      <c r="CY92">
        <f t="shared" si="132"/>
        <v>4.8092082000000001E-2</v>
      </c>
      <c r="CZ92">
        <f t="shared" si="133"/>
        <v>3.6848456000000002E-2</v>
      </c>
      <c r="DA92">
        <f t="shared" si="134"/>
        <v>1.5902214000000001E-2</v>
      </c>
      <c r="DB92">
        <f t="shared" si="135"/>
        <v>3.0436963000000001E-2</v>
      </c>
      <c r="DC92">
        <f t="shared" si="136"/>
        <v>-7.2344179999999994E-2</v>
      </c>
      <c r="DD92">
        <f t="shared" si="137"/>
        <v>9.0080320000000005E-2</v>
      </c>
      <c r="DE92">
        <f t="shared" si="138"/>
        <v>9.1212970000000004E-2</v>
      </c>
      <c r="DF92">
        <f t="shared" si="139"/>
        <v>-5.9908179999999998E-2</v>
      </c>
      <c r="DG92">
        <f t="shared" si="140"/>
        <v>-5.2331083E-2</v>
      </c>
      <c r="DH92">
        <f t="shared" si="141"/>
        <v>1.2501948000000001E-2</v>
      </c>
      <c r="DI92">
        <f t="shared" ca="1" si="93"/>
        <v>7.4000000000000038E-2</v>
      </c>
      <c r="DL92" s="6">
        <f t="shared" ca="1" si="94"/>
        <v>0</v>
      </c>
      <c r="DM92" s="6">
        <f t="shared" ca="1" si="95"/>
        <v>-4.3612978610789339E-3</v>
      </c>
      <c r="DN92" s="6">
        <f t="shared" ca="1" si="96"/>
        <v>2.2487890725345423E-3</v>
      </c>
      <c r="DO92" s="6">
        <f t="shared" ca="1" si="97"/>
        <v>0</v>
      </c>
      <c r="DP92" s="6">
        <f t="shared" ca="1" si="98"/>
        <v>-3.8350155297708611E-3</v>
      </c>
      <c r="DQ92" s="6">
        <f t="shared" ca="1" si="99"/>
        <v>0</v>
      </c>
      <c r="DR92" s="6">
        <f t="shared" ca="1" si="100"/>
        <v>-1.6904927417902996E-3</v>
      </c>
      <c r="DS92" s="6">
        <f t="shared" ca="1" si="101"/>
        <v>-2.8911364573635791E-4</v>
      </c>
      <c r="DT92" s="6">
        <f t="shared" ca="1" si="102"/>
        <v>0</v>
      </c>
      <c r="DU92" s="6">
        <f t="shared" ca="1" si="103"/>
        <v>0</v>
      </c>
      <c r="DV92" s="6">
        <f t="shared" ca="1" si="104"/>
        <v>0</v>
      </c>
      <c r="DW92" s="6">
        <f t="shared" ca="1" si="105"/>
        <v>0</v>
      </c>
      <c r="DX92" s="6">
        <f t="shared" ca="1" si="106"/>
        <v>0</v>
      </c>
      <c r="DY92" s="6">
        <f t="shared" ca="1" si="107"/>
        <v>3.0163991680519548E-5</v>
      </c>
      <c r="DZ92" s="6">
        <f t="shared" ca="1" si="108"/>
        <v>1.74755495983585E-3</v>
      </c>
      <c r="ED92" s="8">
        <f t="shared" ca="1" si="109"/>
        <v>0</v>
      </c>
      <c r="EE92" s="8">
        <f t="shared" ca="1" si="110"/>
        <v>5.3424991176770147E-4</v>
      </c>
      <c r="EF92" s="8">
        <f t="shared" ca="1" si="111"/>
        <v>2.4951721772393143E-3</v>
      </c>
      <c r="EG92" s="8">
        <f t="shared" ca="1" si="112"/>
        <v>0</v>
      </c>
      <c r="EH92" s="8">
        <f t="shared" ca="1" si="113"/>
        <v>6.604620212762657E-4</v>
      </c>
      <c r="EI92" s="8">
        <f t="shared" ca="1" si="114"/>
        <v>0</v>
      </c>
      <c r="EJ92" s="8">
        <f t="shared" ca="1" si="115"/>
        <v>-8.4178442451593493E-4</v>
      </c>
      <c r="EK92" s="8">
        <f t="shared" ca="1" si="116"/>
        <v>-6.2129014389456072E-5</v>
      </c>
      <c r="EL92" s="8">
        <f t="shared" ca="1" si="117"/>
        <v>0</v>
      </c>
      <c r="EM92" s="8">
        <f t="shared" ca="1" si="118"/>
        <v>0</v>
      </c>
      <c r="EN92" s="8">
        <f t="shared" ca="1" si="119"/>
        <v>0</v>
      </c>
      <c r="EO92" s="8">
        <f t="shared" ca="1" si="120"/>
        <v>0</v>
      </c>
      <c r="EP92" s="8">
        <f t="shared" ca="1" si="121"/>
        <v>0</v>
      </c>
      <c r="EQ92" s="8">
        <f t="shared" ca="1" si="122"/>
        <v>-2.1331275030332123E-5</v>
      </c>
      <c r="ER92" s="8">
        <f t="shared" ca="1" si="123"/>
        <v>2.9524109777040371E-4</v>
      </c>
      <c r="ET92" s="6">
        <f t="shared" ca="1" si="124"/>
        <v>3.0598804941179619E-3</v>
      </c>
    </row>
    <row r="93" spans="25:150">
      <c r="Y93">
        <f t="array" aca="1" ref="Y93:Y99" ca="1">TRANSPOSE(Q16:W16)</f>
        <v>2.2000000000000353E-3</v>
      </c>
      <c r="AA93">
        <v>7.4224380000000006E-2</v>
      </c>
      <c r="AB93">
        <v>-6.9795400000000002E-3</v>
      </c>
      <c r="AC93">
        <v>5.8675079999999998E-2</v>
      </c>
      <c r="AD93">
        <v>1.1127300999999999E-2</v>
      </c>
      <c r="AE93">
        <v>7.3197990000000004E-2</v>
      </c>
      <c r="AF93">
        <v>1.9239314E-2</v>
      </c>
      <c r="AG93">
        <v>7.4329999999999993E-2</v>
      </c>
      <c r="AH93">
        <v>-5.0192670000000002E-2</v>
      </c>
      <c r="AI93">
        <v>3.8077235E-3</v>
      </c>
      <c r="AJ93">
        <v>-8.1088789999999994E-2</v>
      </c>
      <c r="AK93">
        <v>-2.2542447E-2</v>
      </c>
      <c r="AL93">
        <v>7.6580389999999998E-2</v>
      </c>
      <c r="AM93">
        <v>-2.8927080000000001E-2</v>
      </c>
      <c r="AN93">
        <v>4.4337123999999999E-2</v>
      </c>
      <c r="AO93">
        <v>-9.3056700000000006E-2</v>
      </c>
      <c r="CT93">
        <f t="shared" si="92"/>
        <v>7.4224380000000006E-2</v>
      </c>
      <c r="CU93">
        <f t="shared" si="128"/>
        <v>-6.9795400000000002E-3</v>
      </c>
      <c r="CV93">
        <f t="shared" si="129"/>
        <v>5.8675079999999998E-2</v>
      </c>
      <c r="CW93">
        <f t="shared" si="130"/>
        <v>1.1127300999999999E-2</v>
      </c>
      <c r="CX93">
        <f t="shared" si="131"/>
        <v>7.3197990000000004E-2</v>
      </c>
      <c r="CY93">
        <f t="shared" si="132"/>
        <v>1.9239314E-2</v>
      </c>
      <c r="CZ93">
        <f t="shared" si="133"/>
        <v>7.4329999999999993E-2</v>
      </c>
      <c r="DA93">
        <f t="shared" si="134"/>
        <v>-5.0192670000000002E-2</v>
      </c>
      <c r="DB93">
        <f t="shared" si="135"/>
        <v>3.8077235E-3</v>
      </c>
      <c r="DC93">
        <f t="shared" si="136"/>
        <v>-8.1088789999999994E-2</v>
      </c>
      <c r="DD93">
        <f t="shared" si="137"/>
        <v>-2.2542447E-2</v>
      </c>
      <c r="DE93">
        <f t="shared" si="138"/>
        <v>7.6580389999999998E-2</v>
      </c>
      <c r="DF93">
        <f t="shared" si="139"/>
        <v>-2.8927080000000001E-2</v>
      </c>
      <c r="DG93">
        <f t="shared" si="140"/>
        <v>4.4337123999999999E-2</v>
      </c>
      <c r="DH93">
        <f t="shared" si="141"/>
        <v>-9.3056700000000006E-2</v>
      </c>
      <c r="DI93">
        <f t="shared" ca="1" si="93"/>
        <v>2.2000000000000353E-3</v>
      </c>
      <c r="DL93" s="6">
        <f t="shared" ca="1" si="94"/>
        <v>0</v>
      </c>
      <c r="DM93" s="6">
        <f t="shared" ca="1" si="95"/>
        <v>-1.2966020668072709E-4</v>
      </c>
      <c r="DN93" s="6">
        <f t="shared" ca="1" si="96"/>
        <v>6.6855891345622565E-5</v>
      </c>
      <c r="DO93" s="6">
        <f t="shared" ca="1" si="97"/>
        <v>0</v>
      </c>
      <c r="DP93" s="6">
        <f t="shared" ca="1" si="98"/>
        <v>-1.1401397520940574E-4</v>
      </c>
      <c r="DQ93" s="6">
        <f t="shared" ca="1" si="99"/>
        <v>0</v>
      </c>
      <c r="DR93" s="6">
        <f t="shared" ca="1" si="100"/>
        <v>-5.025789232349617E-5</v>
      </c>
      <c r="DS93" s="6">
        <f t="shared" ca="1" si="101"/>
        <v>-8.5952705489188817E-6</v>
      </c>
      <c r="DT93" s="6">
        <f t="shared" ca="1" si="102"/>
        <v>0</v>
      </c>
      <c r="DU93" s="6">
        <f t="shared" ca="1" si="103"/>
        <v>0</v>
      </c>
      <c r="DV93" s="6">
        <f t="shared" ca="1" si="104"/>
        <v>0</v>
      </c>
      <c r="DW93" s="6">
        <f t="shared" ca="1" si="105"/>
        <v>0</v>
      </c>
      <c r="DX93" s="6">
        <f t="shared" ca="1" si="106"/>
        <v>0</v>
      </c>
      <c r="DY93" s="6">
        <f t="shared" ca="1" si="107"/>
        <v>8.9676732023167608E-7</v>
      </c>
      <c r="DZ93" s="6">
        <f t="shared" ca="1" si="108"/>
        <v>5.1954336643769323E-5</v>
      </c>
      <c r="ED93" s="8">
        <f t="shared" ca="1" si="109"/>
        <v>0</v>
      </c>
      <c r="EE93" s="8">
        <f t="shared" ca="1" si="110"/>
        <v>4.113493631529034E-4</v>
      </c>
      <c r="EF93" s="8">
        <f t="shared" ca="1" si="111"/>
        <v>1.7830794423525675E-3</v>
      </c>
      <c r="EG93" s="8">
        <f t="shared" ca="1" si="112"/>
        <v>0</v>
      </c>
      <c r="EH93" s="8">
        <f t="shared" ca="1" si="113"/>
        <v>-3.7934517351082709E-3</v>
      </c>
      <c r="EI93" s="8">
        <f t="shared" ca="1" si="114"/>
        <v>0</v>
      </c>
      <c r="EJ93" s="8">
        <f t="shared" ca="1" si="115"/>
        <v>-1.6980314256388228E-3</v>
      </c>
      <c r="EK93" s="8">
        <f t="shared" ca="1" si="116"/>
        <v>1.9609980828299883E-4</v>
      </c>
      <c r="EL93" s="8">
        <f t="shared" ca="1" si="117"/>
        <v>0</v>
      </c>
      <c r="EM93" s="8">
        <f t="shared" ca="1" si="118"/>
        <v>0</v>
      </c>
      <c r="EN93" s="8">
        <f t="shared" ca="1" si="119"/>
        <v>0</v>
      </c>
      <c r="EO93" s="8">
        <f t="shared" ca="1" si="120"/>
        <v>0</v>
      </c>
      <c r="EP93" s="8">
        <f t="shared" ca="1" si="121"/>
        <v>0</v>
      </c>
      <c r="EQ93" s="8">
        <f t="shared" ca="1" si="122"/>
        <v>1.8072765398299498E-5</v>
      </c>
      <c r="ER93" s="8">
        <f t="shared" ca="1" si="123"/>
        <v>-2.1975905085264416E-3</v>
      </c>
      <c r="ET93" s="6">
        <f t="shared" ca="1" si="124"/>
        <v>-5.2804722900867658E-3</v>
      </c>
    </row>
    <row r="94" spans="25:150">
      <c r="Y94">
        <f ca="1"/>
        <v>7.9000000000000042E-2</v>
      </c>
      <c r="AA94">
        <v>5.3520470000000001E-2</v>
      </c>
      <c r="AB94">
        <v>8.5960209999999995E-2</v>
      </c>
      <c r="AC94">
        <v>5.6651606999999996E-3</v>
      </c>
      <c r="AD94">
        <v>3.5901308E-2</v>
      </c>
      <c r="AE94">
        <v>-7.928346E-2</v>
      </c>
      <c r="AF94">
        <v>-9.9802219999999997E-2</v>
      </c>
      <c r="AG94">
        <v>9.8212869999999994E-2</v>
      </c>
      <c r="AH94">
        <v>-4.6391505999999999E-2</v>
      </c>
      <c r="AI94">
        <v>-6.4343706000000001E-2</v>
      </c>
      <c r="AJ94">
        <v>6.37794E-2</v>
      </c>
      <c r="AK94">
        <v>-6.0926991999999999E-2</v>
      </c>
      <c r="AL94">
        <v>9.9374920000000005E-2</v>
      </c>
      <c r="AM94">
        <v>-6.3291043E-3</v>
      </c>
      <c r="AN94">
        <v>-7.3047529999999999E-2</v>
      </c>
      <c r="AO94">
        <v>-9.9525819999999997E-3</v>
      </c>
      <c r="CT94">
        <f t="shared" si="92"/>
        <v>5.3520470000000001E-2</v>
      </c>
      <c r="CU94">
        <f t="shared" si="128"/>
        <v>8.5960209999999995E-2</v>
      </c>
      <c r="CV94">
        <f t="shared" si="129"/>
        <v>5.6651606999999996E-3</v>
      </c>
      <c r="CW94">
        <f t="shared" si="130"/>
        <v>3.5901308E-2</v>
      </c>
      <c r="CX94">
        <f t="shared" si="131"/>
        <v>-7.928346E-2</v>
      </c>
      <c r="CY94">
        <f t="shared" si="132"/>
        <v>-9.9802219999999997E-2</v>
      </c>
      <c r="CZ94">
        <f t="shared" si="133"/>
        <v>9.8212869999999994E-2</v>
      </c>
      <c r="DA94">
        <f t="shared" si="134"/>
        <v>-4.6391505999999999E-2</v>
      </c>
      <c r="DB94">
        <f t="shared" si="135"/>
        <v>-6.4343706000000001E-2</v>
      </c>
      <c r="DC94">
        <f t="shared" si="136"/>
        <v>6.37794E-2</v>
      </c>
      <c r="DD94">
        <f t="shared" si="137"/>
        <v>-6.0926991999999999E-2</v>
      </c>
      <c r="DE94">
        <f t="shared" si="138"/>
        <v>9.9374920000000005E-2</v>
      </c>
      <c r="DF94">
        <f t="shared" si="139"/>
        <v>-6.3291043E-3</v>
      </c>
      <c r="DG94">
        <f t="shared" si="140"/>
        <v>-7.3047529999999999E-2</v>
      </c>
      <c r="DH94">
        <f t="shared" si="141"/>
        <v>-9.9525819999999997E-3</v>
      </c>
      <c r="DI94">
        <f t="shared" ca="1" si="93"/>
        <v>7.9000000000000042E-2</v>
      </c>
      <c r="DL94" s="6">
        <f t="shared" ca="1" si="94"/>
        <v>0</v>
      </c>
      <c r="DM94" s="6">
        <f t="shared" ca="1" si="95"/>
        <v>-4.6559801489896736E-3</v>
      </c>
      <c r="DN94" s="6">
        <f t="shared" ca="1" si="96"/>
        <v>2.4007342801382276E-3</v>
      </c>
      <c r="DO94" s="6">
        <f t="shared" ca="1" si="97"/>
        <v>0</v>
      </c>
      <c r="DP94" s="6">
        <f t="shared" ca="1" si="98"/>
        <v>-4.0941382007013243E-3</v>
      </c>
      <c r="DQ94" s="6">
        <f t="shared" ca="1" si="99"/>
        <v>0</v>
      </c>
      <c r="DR94" s="6">
        <f t="shared" ca="1" si="100"/>
        <v>-1.8047152243436983E-3</v>
      </c>
      <c r="DS94" s="6">
        <f t="shared" ca="1" si="101"/>
        <v>-3.0864835152935507E-4</v>
      </c>
      <c r="DT94" s="6">
        <f t="shared" ca="1" si="102"/>
        <v>0</v>
      </c>
      <c r="DU94" s="6">
        <f t="shared" ca="1" si="103"/>
        <v>0</v>
      </c>
      <c r="DV94" s="6">
        <f t="shared" ca="1" si="104"/>
        <v>0</v>
      </c>
      <c r="DW94" s="6">
        <f t="shared" ca="1" si="105"/>
        <v>0</v>
      </c>
      <c r="DX94" s="6">
        <f t="shared" ca="1" si="106"/>
        <v>0</v>
      </c>
      <c r="DY94" s="6">
        <f t="shared" ca="1" si="107"/>
        <v>3.22020992265006E-5</v>
      </c>
      <c r="DZ94" s="6">
        <f t="shared" ca="1" si="108"/>
        <v>1.8656329976625967E-3</v>
      </c>
      <c r="ED94" s="8">
        <f t="shared" ca="1" si="109"/>
        <v>0</v>
      </c>
      <c r="EE94" s="8">
        <f t="shared" ca="1" si="110"/>
        <v>-5.0661902704175112E-3</v>
      </c>
      <c r="EF94" s="8">
        <f t="shared" ca="1" si="111"/>
        <v>1.7215880373394772E-4</v>
      </c>
      <c r="EG94" s="8">
        <f t="shared" ca="1" si="112"/>
        <v>0</v>
      </c>
      <c r="EH94" s="8">
        <f t="shared" ca="1" si="113"/>
        <v>4.1088283831617126E-3</v>
      </c>
      <c r="EI94" s="8">
        <f t="shared" ca="1" si="114"/>
        <v>0</v>
      </c>
      <c r="EJ94" s="8">
        <f t="shared" ca="1" si="115"/>
        <v>-2.24362356601884E-3</v>
      </c>
      <c r="EK94" s="8">
        <f t="shared" ca="1" si="116"/>
        <v>1.8124888420081238E-4</v>
      </c>
      <c r="EL94" s="8">
        <f t="shared" ca="1" si="117"/>
        <v>0</v>
      </c>
      <c r="EM94" s="8">
        <f t="shared" ca="1" si="118"/>
        <v>0</v>
      </c>
      <c r="EN94" s="8">
        <f t="shared" ca="1" si="119"/>
        <v>0</v>
      </c>
      <c r="EO94" s="8">
        <f t="shared" ca="1" si="120"/>
        <v>0</v>
      </c>
      <c r="EP94" s="8">
        <f t="shared" ca="1" si="121"/>
        <v>0</v>
      </c>
      <c r="EQ94" s="8">
        <f t="shared" ca="1" si="122"/>
        <v>-2.9775744421655417E-5</v>
      </c>
      <c r="ER94" s="8">
        <f t="shared" ca="1" si="123"/>
        <v>-2.350362707739594E-4</v>
      </c>
      <c r="ET94" s="6">
        <f t="shared" ca="1" si="124"/>
        <v>-3.1123897805354931E-3</v>
      </c>
    </row>
    <row r="95" spans="25:150">
      <c r="Y95">
        <f ca="1"/>
        <v>0.74049999999999994</v>
      </c>
      <c r="AA95">
        <v>6.4865543999999997E-2</v>
      </c>
      <c r="AB95">
        <v>5.9118584000000002E-2</v>
      </c>
      <c r="AC95">
        <v>-3.2705992000000003E-2</v>
      </c>
      <c r="AD95">
        <v>7.8326729999999997E-2</v>
      </c>
      <c r="AE95">
        <v>-6.5633595000000003E-2</v>
      </c>
      <c r="AF95">
        <v>1.8990412E-3</v>
      </c>
      <c r="AG95">
        <v>2.8624624000000001E-2</v>
      </c>
      <c r="AH95">
        <v>7.0855589999999996E-2</v>
      </c>
      <c r="AI95">
        <v>-6.3149564000000005E-2</v>
      </c>
      <c r="AJ95">
        <v>4.8742443000000003E-3</v>
      </c>
      <c r="AK95">
        <v>-4.3743997999999999E-2</v>
      </c>
      <c r="AL95">
        <v>5.5053933999999999E-2</v>
      </c>
      <c r="AM95">
        <v>-6.1635540000000003E-2</v>
      </c>
      <c r="AN95">
        <v>6.5645575999999997E-2</v>
      </c>
      <c r="AO95">
        <v>-8.2493380000000005E-2</v>
      </c>
      <c r="CT95">
        <f t="shared" si="92"/>
        <v>6.4865543999999997E-2</v>
      </c>
      <c r="CU95">
        <f t="shared" si="128"/>
        <v>5.9118584000000002E-2</v>
      </c>
      <c r="CV95">
        <f t="shared" si="129"/>
        <v>-3.2705992000000003E-2</v>
      </c>
      <c r="CW95">
        <f t="shared" si="130"/>
        <v>7.8326729999999997E-2</v>
      </c>
      <c r="CX95">
        <f t="shared" si="131"/>
        <v>-6.5633595000000003E-2</v>
      </c>
      <c r="CY95">
        <f t="shared" si="132"/>
        <v>1.8990412E-3</v>
      </c>
      <c r="CZ95">
        <f t="shared" si="133"/>
        <v>2.8624624000000001E-2</v>
      </c>
      <c r="DA95">
        <f t="shared" si="134"/>
        <v>7.0855589999999996E-2</v>
      </c>
      <c r="DB95">
        <f t="shared" si="135"/>
        <v>-6.3149564000000005E-2</v>
      </c>
      <c r="DC95">
        <f t="shared" si="136"/>
        <v>4.8742443000000003E-3</v>
      </c>
      <c r="DD95">
        <f t="shared" si="137"/>
        <v>-4.3743997999999999E-2</v>
      </c>
      <c r="DE95">
        <f t="shared" si="138"/>
        <v>5.5053933999999999E-2</v>
      </c>
      <c r="DF95">
        <f t="shared" si="139"/>
        <v>-6.1635540000000003E-2</v>
      </c>
      <c r="DG95">
        <f t="shared" si="140"/>
        <v>6.5645575999999997E-2</v>
      </c>
      <c r="DH95">
        <f t="shared" si="141"/>
        <v>-8.2493380000000005E-2</v>
      </c>
      <c r="DI95">
        <f t="shared" ca="1" si="93"/>
        <v>0.74049999999999994</v>
      </c>
      <c r="DL95" s="6">
        <f t="shared" ca="1" si="94"/>
        <v>0</v>
      </c>
      <c r="DM95" s="6">
        <f t="shared" ca="1" si="95"/>
        <v>-4.3642446839580393E-2</v>
      </c>
      <c r="DN95" s="6">
        <f t="shared" ca="1" si="96"/>
        <v>2.2503085246105777E-2</v>
      </c>
      <c r="DO95" s="6">
        <f t="shared" ca="1" si="97"/>
        <v>0</v>
      </c>
      <c r="DP95" s="6">
        <f t="shared" ca="1" si="98"/>
        <v>-3.8376067564801636E-2</v>
      </c>
      <c r="DQ95" s="6">
        <f t="shared" ca="1" si="99"/>
        <v>0</v>
      </c>
      <c r="DR95" s="6">
        <f t="shared" ca="1" si="100"/>
        <v>-1.6916349666158327E-2</v>
      </c>
      <c r="DS95" s="6">
        <f t="shared" ca="1" si="101"/>
        <v>-2.8930899279428772E-3</v>
      </c>
      <c r="DT95" s="6">
        <f t="shared" ca="1" si="102"/>
        <v>0</v>
      </c>
      <c r="DU95" s="6">
        <f t="shared" ca="1" si="103"/>
        <v>0</v>
      </c>
      <c r="DV95" s="6">
        <f t="shared" ca="1" si="104"/>
        <v>0</v>
      </c>
      <c r="DW95" s="6">
        <f t="shared" ca="1" si="105"/>
        <v>0</v>
      </c>
      <c r="DX95" s="6">
        <f t="shared" ca="1" si="106"/>
        <v>0</v>
      </c>
      <c r="DY95" s="6">
        <f t="shared" ca="1" si="107"/>
        <v>3.0184372755979338E-4</v>
      </c>
      <c r="DZ95" s="6">
        <f t="shared" ca="1" si="108"/>
        <v>1.7487357402141166E-2</v>
      </c>
      <c r="ED95" s="8">
        <f t="shared" ca="1" si="109"/>
        <v>0</v>
      </c>
      <c r="EE95" s="8">
        <f t="shared" ca="1" si="110"/>
        <v>-3.4842399182326376E-3</v>
      </c>
      <c r="EF95" s="8">
        <f t="shared" ca="1" si="111"/>
        <v>-9.9390374886489368E-4</v>
      </c>
      <c r="EG95" s="8">
        <f t="shared" ca="1" si="112"/>
        <v>0</v>
      </c>
      <c r="EH95" s="8">
        <f t="shared" ca="1" si="113"/>
        <v>3.4014304878336623E-3</v>
      </c>
      <c r="EI95" s="8">
        <f t="shared" ca="1" si="114"/>
        <v>0</v>
      </c>
      <c r="EJ95" s="8">
        <f t="shared" ca="1" si="115"/>
        <v>-6.5391512308751883E-4</v>
      </c>
      <c r="EK95" s="8">
        <f t="shared" ca="1" si="116"/>
        <v>-2.7682862088784614E-4</v>
      </c>
      <c r="EL95" s="8">
        <f t="shared" ca="1" si="117"/>
        <v>0</v>
      </c>
      <c r="EM95" s="8">
        <f t="shared" ca="1" si="118"/>
        <v>0</v>
      </c>
      <c r="EN95" s="8">
        <f t="shared" ca="1" si="119"/>
        <v>0</v>
      </c>
      <c r="EO95" s="8">
        <f t="shared" ca="1" si="120"/>
        <v>0</v>
      </c>
      <c r="EP95" s="8">
        <f t="shared" ca="1" si="121"/>
        <v>0</v>
      </c>
      <c r="EQ95" s="8">
        <f t="shared" ca="1" si="122"/>
        <v>2.6758548761174492E-5</v>
      </c>
      <c r="ER95" s="8">
        <f t="shared" ca="1" si="123"/>
        <v>-1.9481312888192358E-3</v>
      </c>
      <c r="ET95" s="6">
        <f t="shared" ca="1" si="124"/>
        <v>-3.9288296632972947E-3</v>
      </c>
    </row>
    <row r="96" spans="25:150">
      <c r="Y96">
        <f ca="1"/>
        <v>0.61599999999999999</v>
      </c>
      <c r="AA96">
        <v>-7.7615679999999999E-3</v>
      </c>
      <c r="AB96">
        <v>-8.0834829999999996E-2</v>
      </c>
      <c r="AC96">
        <v>2.5766000000000001E-2</v>
      </c>
      <c r="AD96">
        <v>8.4482685000000002E-2</v>
      </c>
      <c r="AE96">
        <v>8.3068385999999994E-2</v>
      </c>
      <c r="AF96">
        <v>-6.6680340000000005E-2</v>
      </c>
      <c r="AG96">
        <v>3.3690422999999997E-2</v>
      </c>
      <c r="AH96">
        <v>-5.2661140000000002E-2</v>
      </c>
      <c r="AI96">
        <v>5.1728398000000002E-2</v>
      </c>
      <c r="AJ96">
        <v>9.9769220000000006E-2</v>
      </c>
      <c r="AK96">
        <v>6.2858760000000001E-3</v>
      </c>
      <c r="AL96">
        <v>-4.9104835999999999E-2</v>
      </c>
      <c r="AM96">
        <v>2.5938377000000001E-3</v>
      </c>
      <c r="AN96">
        <v>4.6666890000000003E-2</v>
      </c>
      <c r="AO96">
        <v>6.3862205000000005E-2</v>
      </c>
      <c r="CT96">
        <f t="shared" si="92"/>
        <v>-7.7615679999999999E-3</v>
      </c>
      <c r="CU96">
        <f t="shared" si="128"/>
        <v>-8.0834829999999996E-2</v>
      </c>
      <c r="CV96">
        <f t="shared" si="129"/>
        <v>2.5766000000000001E-2</v>
      </c>
      <c r="CW96">
        <f t="shared" si="130"/>
        <v>8.4482685000000002E-2</v>
      </c>
      <c r="CX96">
        <f t="shared" si="131"/>
        <v>8.3068385999999994E-2</v>
      </c>
      <c r="CY96">
        <f t="shared" si="132"/>
        <v>-6.6680340000000005E-2</v>
      </c>
      <c r="CZ96">
        <f t="shared" si="133"/>
        <v>3.3690422999999997E-2</v>
      </c>
      <c r="DA96">
        <f t="shared" si="134"/>
        <v>-5.2661140000000002E-2</v>
      </c>
      <c r="DB96">
        <f t="shared" si="135"/>
        <v>5.1728398000000002E-2</v>
      </c>
      <c r="DC96">
        <f t="shared" si="136"/>
        <v>9.9769220000000006E-2</v>
      </c>
      <c r="DD96">
        <f t="shared" si="137"/>
        <v>6.2858760000000001E-3</v>
      </c>
      <c r="DE96">
        <f t="shared" si="138"/>
        <v>-4.9104835999999999E-2</v>
      </c>
      <c r="DF96">
        <f t="shared" si="139"/>
        <v>2.5938377000000001E-3</v>
      </c>
      <c r="DG96">
        <f t="shared" si="140"/>
        <v>4.6666890000000003E-2</v>
      </c>
      <c r="DH96">
        <f t="shared" si="141"/>
        <v>6.3862205000000005E-2</v>
      </c>
      <c r="DI96">
        <f t="shared" ca="1" si="93"/>
        <v>0.61599999999999999</v>
      </c>
      <c r="DL96" s="6">
        <f t="shared" ca="1" si="94"/>
        <v>0</v>
      </c>
      <c r="DM96" s="6">
        <f t="shared" ca="1" si="95"/>
        <v>-3.6304857870603002E-2</v>
      </c>
      <c r="DN96" s="6">
        <f t="shared" ca="1" si="96"/>
        <v>1.8719649576774019E-2</v>
      </c>
      <c r="DO96" s="6">
        <f t="shared" ca="1" si="97"/>
        <v>0</v>
      </c>
      <c r="DP96" s="6">
        <f t="shared" ca="1" si="98"/>
        <v>-3.1923913058633097E-2</v>
      </c>
      <c r="DQ96" s="6">
        <f t="shared" ca="1" si="99"/>
        <v>0</v>
      </c>
      <c r="DR96" s="6">
        <f t="shared" ca="1" si="100"/>
        <v>-1.4072209850578703E-2</v>
      </c>
      <c r="DS96" s="6">
        <f t="shared" ca="1" si="101"/>
        <v>-2.4066757536972483E-3</v>
      </c>
      <c r="DT96" s="6">
        <f t="shared" ca="1" si="102"/>
        <v>0</v>
      </c>
      <c r="DU96" s="6">
        <f t="shared" ca="1" si="103"/>
        <v>0</v>
      </c>
      <c r="DV96" s="6">
        <f t="shared" ca="1" si="104"/>
        <v>0</v>
      </c>
      <c r="DW96" s="6">
        <f t="shared" ca="1" si="105"/>
        <v>0</v>
      </c>
      <c r="DX96" s="6">
        <f t="shared" ca="1" si="106"/>
        <v>0</v>
      </c>
      <c r="DY96" s="6">
        <f t="shared" ca="1" si="107"/>
        <v>2.5109484966486526E-4</v>
      </c>
      <c r="DZ96" s="6">
        <f t="shared" ca="1" si="108"/>
        <v>1.4547214260255176E-2</v>
      </c>
      <c r="ED96" s="8">
        <f t="shared" ca="1" si="109"/>
        <v>0</v>
      </c>
      <c r="EE96" s="8">
        <f t="shared" ca="1" si="110"/>
        <v>4.7641185294551225E-3</v>
      </c>
      <c r="EF96" s="8">
        <f t="shared" ca="1" si="111"/>
        <v>7.8300404382331066E-4</v>
      </c>
      <c r="EG96" s="8">
        <f t="shared" ca="1" si="112"/>
        <v>0</v>
      </c>
      <c r="EH96" s="8">
        <f t="shared" ca="1" si="113"/>
        <v>-4.3049804100405431E-3</v>
      </c>
      <c r="EI96" s="8">
        <f t="shared" ca="1" si="114"/>
        <v>0</v>
      </c>
      <c r="EJ96" s="8">
        <f t="shared" ca="1" si="115"/>
        <v>-7.6964075066682344E-4</v>
      </c>
      <c r="EK96" s="8">
        <f t="shared" ca="1" si="116"/>
        <v>2.0574397532476676E-4</v>
      </c>
      <c r="EL96" s="8">
        <f t="shared" ca="1" si="117"/>
        <v>0</v>
      </c>
      <c r="EM96" s="8">
        <f t="shared" ca="1" si="118"/>
        <v>0</v>
      </c>
      <c r="EN96" s="8">
        <f t="shared" ca="1" si="119"/>
        <v>0</v>
      </c>
      <c r="EO96" s="8">
        <f t="shared" ca="1" si="120"/>
        <v>0</v>
      </c>
      <c r="EP96" s="8">
        <f t="shared" ca="1" si="121"/>
        <v>0</v>
      </c>
      <c r="EQ96" s="8">
        <f t="shared" ca="1" si="122"/>
        <v>1.9022428131293515E-5</v>
      </c>
      <c r="ER96" s="8">
        <f t="shared" ca="1" si="123"/>
        <v>1.5081447715378888E-3</v>
      </c>
      <c r="ET96" s="6">
        <f t="shared" ca="1" si="124"/>
        <v>2.2054125875650156E-3</v>
      </c>
    </row>
    <row r="97" spans="25:150">
      <c r="Y97">
        <f ca="1"/>
        <v>0.33250000000000002</v>
      </c>
      <c r="AA97">
        <v>-7.536727E-2</v>
      </c>
      <c r="AB97">
        <v>4.1786580000000001E-4</v>
      </c>
      <c r="AC97">
        <v>-6.9794430000000005E-2</v>
      </c>
      <c r="AD97">
        <v>-5.8095454999999999E-3</v>
      </c>
      <c r="AE97">
        <v>-9.5640870000000006E-3</v>
      </c>
      <c r="AF97">
        <v>-8.6254090000000005E-2</v>
      </c>
      <c r="AG97">
        <v>1.3135426E-2</v>
      </c>
      <c r="AH97">
        <v>-4.4962380000000003E-2</v>
      </c>
      <c r="AI97">
        <v>-5.8015425000000002E-2</v>
      </c>
      <c r="AJ97">
        <v>2.0657964000000001E-2</v>
      </c>
      <c r="AK97">
        <v>-1.7953776000000001E-2</v>
      </c>
      <c r="AL97">
        <v>7.6631350000000001E-2</v>
      </c>
      <c r="AM97">
        <v>-1.2820109999999999E-2</v>
      </c>
      <c r="AN97">
        <v>1.4610036999999999E-2</v>
      </c>
      <c r="AO97">
        <v>-8.0222695999999996E-2</v>
      </c>
      <c r="CT97">
        <f t="shared" si="92"/>
        <v>-7.536727E-2</v>
      </c>
      <c r="CU97">
        <f t="shared" si="128"/>
        <v>4.1786580000000001E-4</v>
      </c>
      <c r="CV97">
        <f t="shared" si="129"/>
        <v>-6.9794430000000005E-2</v>
      </c>
      <c r="CW97">
        <f t="shared" si="130"/>
        <v>-5.8095454999999999E-3</v>
      </c>
      <c r="CX97">
        <f t="shared" si="131"/>
        <v>-9.5640870000000006E-3</v>
      </c>
      <c r="CY97">
        <f t="shared" si="132"/>
        <v>-8.6254090000000005E-2</v>
      </c>
      <c r="CZ97">
        <f t="shared" si="133"/>
        <v>1.3135426E-2</v>
      </c>
      <c r="DA97">
        <f t="shared" si="134"/>
        <v>-4.4962380000000003E-2</v>
      </c>
      <c r="DB97">
        <f t="shared" si="135"/>
        <v>-5.8015425000000002E-2</v>
      </c>
      <c r="DC97">
        <f t="shared" si="136"/>
        <v>2.0657964000000001E-2</v>
      </c>
      <c r="DD97">
        <f t="shared" si="137"/>
        <v>-1.7953776000000001E-2</v>
      </c>
      <c r="DE97">
        <f t="shared" si="138"/>
        <v>7.6631350000000001E-2</v>
      </c>
      <c r="DF97">
        <f t="shared" si="139"/>
        <v>-1.2820109999999999E-2</v>
      </c>
      <c r="DG97">
        <f t="shared" si="140"/>
        <v>1.4610036999999999E-2</v>
      </c>
      <c r="DH97">
        <f t="shared" si="141"/>
        <v>-8.0222695999999996E-2</v>
      </c>
      <c r="DI97">
        <f t="shared" ca="1" si="93"/>
        <v>0.33250000000000002</v>
      </c>
      <c r="DL97" s="6">
        <f t="shared" ca="1" si="94"/>
        <v>0</v>
      </c>
      <c r="DM97" s="6">
        <f t="shared" ca="1" si="95"/>
        <v>-1.959637214606412E-2</v>
      </c>
      <c r="DN97" s="6">
        <f t="shared" ca="1" si="96"/>
        <v>1.0104356305645067E-2</v>
      </c>
      <c r="DO97" s="6">
        <f t="shared" ca="1" si="97"/>
        <v>0</v>
      </c>
      <c r="DP97" s="6">
        <f t="shared" ca="1" si="98"/>
        <v>-1.7231657616875819E-2</v>
      </c>
      <c r="DQ97" s="6">
        <f t="shared" ca="1" si="99"/>
        <v>0</v>
      </c>
      <c r="DR97" s="6">
        <f t="shared" ca="1" si="100"/>
        <v>-7.595795089801005E-3</v>
      </c>
      <c r="DS97" s="6">
        <f t="shared" ca="1" si="101"/>
        <v>-1.2990579352343103E-3</v>
      </c>
      <c r="DT97" s="6">
        <f t="shared" ca="1" si="102"/>
        <v>0</v>
      </c>
      <c r="DU97" s="6">
        <f t="shared" ca="1" si="103"/>
        <v>0</v>
      </c>
      <c r="DV97" s="6">
        <f t="shared" ca="1" si="104"/>
        <v>0</v>
      </c>
      <c r="DW97" s="6">
        <f t="shared" ca="1" si="105"/>
        <v>0</v>
      </c>
      <c r="DX97" s="6">
        <f t="shared" ca="1" si="106"/>
        <v>0</v>
      </c>
      <c r="DY97" s="6">
        <f t="shared" ca="1" si="107"/>
        <v>1.3553415180773978E-4</v>
      </c>
      <c r="DZ97" s="6">
        <f t="shared" ca="1" si="108"/>
        <v>7.8521895154786466E-3</v>
      </c>
      <c r="ED97" s="8">
        <f t="shared" ca="1" si="109"/>
        <v>0</v>
      </c>
      <c r="EE97" s="8">
        <f t="shared" ca="1" si="110"/>
        <v>-2.4627529996730229E-5</v>
      </c>
      <c r="EF97" s="8">
        <f t="shared" ca="1" si="111"/>
        <v>-2.1209858311861752E-3</v>
      </c>
      <c r="EG97" s="8">
        <f t="shared" ca="1" si="112"/>
        <v>0</v>
      </c>
      <c r="EH97" s="8">
        <f t="shared" ca="1" si="113"/>
        <v>4.9565435369026468E-4</v>
      </c>
      <c r="EI97" s="8">
        <f t="shared" ca="1" si="114"/>
        <v>0</v>
      </c>
      <c r="EJ97" s="8">
        <f t="shared" ca="1" si="115"/>
        <v>-3.0007219342329157E-4</v>
      </c>
      <c r="EK97" s="8">
        <f t="shared" ca="1" si="116"/>
        <v>1.7566537301058781E-4</v>
      </c>
      <c r="EL97" s="8">
        <f t="shared" ca="1" si="117"/>
        <v>0</v>
      </c>
      <c r="EM97" s="8">
        <f t="shared" ca="1" si="118"/>
        <v>0</v>
      </c>
      <c r="EN97" s="8">
        <f t="shared" ca="1" si="119"/>
        <v>0</v>
      </c>
      <c r="EO97" s="8">
        <f t="shared" ca="1" si="120"/>
        <v>0</v>
      </c>
      <c r="EP97" s="8">
        <f t="shared" ca="1" si="121"/>
        <v>0</v>
      </c>
      <c r="EQ97" s="8">
        <f t="shared" ca="1" si="122"/>
        <v>5.955365331352466E-6</v>
      </c>
      <c r="ER97" s="8">
        <f t="shared" ca="1" si="123"/>
        <v>-1.894507706570318E-3</v>
      </c>
      <c r="ET97" s="6">
        <f t="shared" ca="1" si="124"/>
        <v>-3.6629181691443099E-3</v>
      </c>
    </row>
    <row r="98" spans="25:150">
      <c r="Y98">
        <f ca="1"/>
        <v>7.4000000000000038E-2</v>
      </c>
      <c r="AA98">
        <v>7.2058109999999995E-2</v>
      </c>
      <c r="AB98">
        <v>-6.2131440000000003E-2</v>
      </c>
      <c r="AC98">
        <v>-4.3083410000000003E-2</v>
      </c>
      <c r="AD98">
        <v>-1.2987248999999999E-2</v>
      </c>
      <c r="AE98">
        <v>9.9795250000000002E-2</v>
      </c>
      <c r="AF98">
        <v>1.3813175E-2</v>
      </c>
      <c r="AG98">
        <v>8.943181E-2</v>
      </c>
      <c r="AH98">
        <v>7.7560275999999997E-2</v>
      </c>
      <c r="AI98">
        <v>7.3557645000000005E-2</v>
      </c>
      <c r="AJ98">
        <v>-9.4138009999999994E-2</v>
      </c>
      <c r="AK98">
        <v>4.8891783000000001E-2</v>
      </c>
      <c r="AL98">
        <v>9.231955E-2</v>
      </c>
      <c r="AM98">
        <v>3.1995772999999998E-2</v>
      </c>
      <c r="AN98">
        <v>-4.3854843999999997E-2</v>
      </c>
      <c r="AO98">
        <v>1.6498357000000002E-2</v>
      </c>
      <c r="CT98">
        <f t="shared" si="92"/>
        <v>7.2058109999999995E-2</v>
      </c>
      <c r="CU98">
        <f t="shared" si="128"/>
        <v>-6.2131440000000003E-2</v>
      </c>
      <c r="CV98">
        <f t="shared" si="129"/>
        <v>-4.3083410000000003E-2</v>
      </c>
      <c r="CW98">
        <f t="shared" si="130"/>
        <v>-1.2987248999999999E-2</v>
      </c>
      <c r="CX98">
        <f t="shared" si="131"/>
        <v>9.9795250000000002E-2</v>
      </c>
      <c r="CY98">
        <f t="shared" si="132"/>
        <v>1.3813175E-2</v>
      </c>
      <c r="CZ98">
        <f t="shared" si="133"/>
        <v>8.943181E-2</v>
      </c>
      <c r="DA98">
        <f t="shared" si="134"/>
        <v>7.7560275999999997E-2</v>
      </c>
      <c r="DB98">
        <f t="shared" si="135"/>
        <v>7.3557645000000005E-2</v>
      </c>
      <c r="DC98">
        <f t="shared" si="136"/>
        <v>-9.4138009999999994E-2</v>
      </c>
      <c r="DD98">
        <f t="shared" si="137"/>
        <v>4.8891783000000001E-2</v>
      </c>
      <c r="DE98">
        <f t="shared" si="138"/>
        <v>9.231955E-2</v>
      </c>
      <c r="DF98">
        <f t="shared" si="139"/>
        <v>3.1995772999999998E-2</v>
      </c>
      <c r="DG98">
        <f t="shared" si="140"/>
        <v>-4.3854843999999997E-2</v>
      </c>
      <c r="DH98">
        <f t="shared" si="141"/>
        <v>1.6498357000000002E-2</v>
      </c>
      <c r="DI98">
        <f t="shared" ca="1" si="93"/>
        <v>7.4000000000000038E-2</v>
      </c>
      <c r="DL98" s="6">
        <f t="shared" ca="1" si="94"/>
        <v>0</v>
      </c>
      <c r="DM98" s="6">
        <f t="shared" ca="1" si="95"/>
        <v>-4.3612978610789339E-3</v>
      </c>
      <c r="DN98" s="6">
        <f t="shared" ca="1" si="96"/>
        <v>2.2487890725345423E-3</v>
      </c>
      <c r="DO98" s="6">
        <f t="shared" ca="1" si="97"/>
        <v>0</v>
      </c>
      <c r="DP98" s="6">
        <f t="shared" ca="1" si="98"/>
        <v>-3.8350155297708611E-3</v>
      </c>
      <c r="DQ98" s="6">
        <f t="shared" ca="1" si="99"/>
        <v>0</v>
      </c>
      <c r="DR98" s="6">
        <f t="shared" ca="1" si="100"/>
        <v>-1.6904927417902996E-3</v>
      </c>
      <c r="DS98" s="6">
        <f t="shared" ca="1" si="101"/>
        <v>-2.8911364573635791E-4</v>
      </c>
      <c r="DT98" s="6">
        <f t="shared" ca="1" si="102"/>
        <v>0</v>
      </c>
      <c r="DU98" s="6">
        <f t="shared" ca="1" si="103"/>
        <v>0</v>
      </c>
      <c r="DV98" s="6">
        <f t="shared" ca="1" si="104"/>
        <v>0</v>
      </c>
      <c r="DW98" s="6">
        <f t="shared" ca="1" si="105"/>
        <v>0</v>
      </c>
      <c r="DX98" s="6">
        <f t="shared" ca="1" si="106"/>
        <v>0</v>
      </c>
      <c r="DY98" s="6">
        <f t="shared" ca="1" si="107"/>
        <v>3.0163991680519548E-5</v>
      </c>
      <c r="DZ98" s="6">
        <f t="shared" ca="1" si="108"/>
        <v>1.74755495983585E-3</v>
      </c>
      <c r="ED98" s="8">
        <f t="shared" ca="1" si="109"/>
        <v>0</v>
      </c>
      <c r="EE98" s="8">
        <f t="shared" ca="1" si="110"/>
        <v>3.6618069780777569E-3</v>
      </c>
      <c r="EF98" s="8">
        <f t="shared" ca="1" si="111"/>
        <v>-1.3092635353449376E-3</v>
      </c>
      <c r="EG98" s="8">
        <f t="shared" ca="1" si="112"/>
        <v>0</v>
      </c>
      <c r="EH98" s="8">
        <f t="shared" ca="1" si="113"/>
        <v>-5.1718423452346667E-3</v>
      </c>
      <c r="EI98" s="8">
        <f t="shared" ca="1" si="114"/>
        <v>0</v>
      </c>
      <c r="EJ98" s="8">
        <f t="shared" ca="1" si="115"/>
        <v>-2.0430246714887709E-3</v>
      </c>
      <c r="EK98" s="8">
        <f t="shared" ca="1" si="116"/>
        <v>-3.0302343457673151E-4</v>
      </c>
      <c r="EL98" s="8">
        <f t="shared" ca="1" si="117"/>
        <v>0</v>
      </c>
      <c r="EM98" s="8">
        <f t="shared" ca="1" si="118"/>
        <v>0</v>
      </c>
      <c r="EN98" s="8">
        <f t="shared" ca="1" si="119"/>
        <v>0</v>
      </c>
      <c r="EO98" s="8">
        <f t="shared" ca="1" si="120"/>
        <v>0</v>
      </c>
      <c r="EP98" s="8">
        <f t="shared" ca="1" si="121"/>
        <v>0</v>
      </c>
      <c r="EQ98" s="8">
        <f t="shared" ca="1" si="122"/>
        <v>-1.7876177696844347E-5</v>
      </c>
      <c r="ER98" s="8">
        <f t="shared" ca="1" si="123"/>
        <v>3.8961872438503383E-4</v>
      </c>
      <c r="ET98" s="6">
        <f t="shared" ca="1" si="124"/>
        <v>-4.7936044618791598E-3</v>
      </c>
    </row>
    <row r="99" spans="25:150">
      <c r="Y99">
        <f ca="1"/>
        <v>0.4052</v>
      </c>
      <c r="AA99">
        <v>-4.4169489999999999E-2</v>
      </c>
      <c r="AB99">
        <v>-1.6035251E-2</v>
      </c>
      <c r="AC99">
        <v>-2.029249E-2</v>
      </c>
      <c r="AD99">
        <v>1.6698002999999999E-2</v>
      </c>
      <c r="AE99">
        <v>7.3455422999999997E-3</v>
      </c>
      <c r="AF99">
        <v>-6.391289E-2</v>
      </c>
      <c r="AG99">
        <v>8.6776210000000006E-2</v>
      </c>
      <c r="AH99">
        <v>3.9466544999999999E-2</v>
      </c>
      <c r="AI99">
        <v>3.5290630000000003E-2</v>
      </c>
      <c r="AJ99">
        <v>2.4991943999999999E-2</v>
      </c>
      <c r="AK99">
        <v>-5.5904049999999997E-2</v>
      </c>
      <c r="AL99">
        <v>-3.8625192000000003E-2</v>
      </c>
      <c r="AM99">
        <v>7.2974189999999994E-2</v>
      </c>
      <c r="AN99">
        <v>3.0289963E-3</v>
      </c>
      <c r="AO99">
        <v>5.0017297000000002E-2</v>
      </c>
      <c r="CT99">
        <f t="shared" si="92"/>
        <v>-4.4169489999999999E-2</v>
      </c>
      <c r="CU99">
        <f t="shared" si="128"/>
        <v>-1.6035251E-2</v>
      </c>
      <c r="CV99">
        <f t="shared" si="129"/>
        <v>-2.029249E-2</v>
      </c>
      <c r="CW99">
        <f t="shared" si="130"/>
        <v>1.6698002999999999E-2</v>
      </c>
      <c r="CX99">
        <f t="shared" si="131"/>
        <v>7.3455422999999997E-3</v>
      </c>
      <c r="CY99">
        <f t="shared" si="132"/>
        <v>-6.391289E-2</v>
      </c>
      <c r="CZ99">
        <f t="shared" si="133"/>
        <v>8.6776210000000006E-2</v>
      </c>
      <c r="DA99">
        <f t="shared" si="134"/>
        <v>3.9466544999999999E-2</v>
      </c>
      <c r="DB99">
        <f t="shared" si="135"/>
        <v>3.5290630000000003E-2</v>
      </c>
      <c r="DC99">
        <f t="shared" si="136"/>
        <v>2.4991943999999999E-2</v>
      </c>
      <c r="DD99">
        <f t="shared" si="137"/>
        <v>-5.5904049999999997E-2</v>
      </c>
      <c r="DE99">
        <f t="shared" si="138"/>
        <v>-3.8625192000000003E-2</v>
      </c>
      <c r="DF99">
        <f t="shared" si="139"/>
        <v>7.2974189999999994E-2</v>
      </c>
      <c r="DG99">
        <f t="shared" si="140"/>
        <v>3.0289963E-3</v>
      </c>
      <c r="DH99">
        <f t="shared" si="141"/>
        <v>5.0017297000000002E-2</v>
      </c>
      <c r="DI99">
        <f t="shared" ca="1" si="93"/>
        <v>0.4052</v>
      </c>
      <c r="DL99" s="6">
        <f t="shared" ca="1" si="94"/>
        <v>0</v>
      </c>
      <c r="DM99" s="6">
        <f t="shared" ca="1" si="95"/>
        <v>-2.388105261228626E-2</v>
      </c>
      <c r="DN99" s="6">
        <f t="shared" ca="1" si="96"/>
        <v>1.2313639624202649E-2</v>
      </c>
      <c r="DO99" s="6">
        <f t="shared" ca="1" si="97"/>
        <v>0</v>
      </c>
      <c r="DP99" s="6">
        <f t="shared" ca="1" si="98"/>
        <v>-2.0999301252204759E-2</v>
      </c>
      <c r="DQ99" s="6">
        <f t="shared" ca="1" si="99"/>
        <v>0</v>
      </c>
      <c r="DR99" s="6">
        <f t="shared" ca="1" si="100"/>
        <v>-9.2565899861274201E-3</v>
      </c>
      <c r="DS99" s="6">
        <f t="shared" ca="1" si="101"/>
        <v>-1.5830925574644888E-3</v>
      </c>
      <c r="DT99" s="6">
        <f t="shared" ca="1" si="102"/>
        <v>0</v>
      </c>
      <c r="DU99" s="6">
        <f t="shared" ca="1" si="103"/>
        <v>0</v>
      </c>
      <c r="DV99" s="6">
        <f t="shared" ca="1" si="104"/>
        <v>0</v>
      </c>
      <c r="DW99" s="6">
        <f t="shared" ca="1" si="105"/>
        <v>0</v>
      </c>
      <c r="DX99" s="6">
        <f t="shared" ca="1" si="106"/>
        <v>0</v>
      </c>
      <c r="DY99" s="6">
        <f t="shared" ca="1" si="107"/>
        <v>1.6516823552630423E-4</v>
      </c>
      <c r="DZ99" s="6">
        <f t="shared" ca="1" si="108"/>
        <v>9.569044185479542E-3</v>
      </c>
      <c r="ED99" s="8">
        <f t="shared" ca="1" si="109"/>
        <v>0</v>
      </c>
      <c r="EE99" s="8">
        <f t="shared" ca="1" si="110"/>
        <v>9.4506089038059202E-4</v>
      </c>
      <c r="EF99" s="8">
        <f t="shared" ca="1" si="111"/>
        <v>-6.1666932116914122E-4</v>
      </c>
      <c r="EG99" s="8">
        <f t="shared" ca="1" si="112"/>
        <v>0</v>
      </c>
      <c r="EH99" s="8">
        <f t="shared" ca="1" si="113"/>
        <v>-3.8067930804173988E-4</v>
      </c>
      <c r="EI99" s="8">
        <f t="shared" ca="1" si="114"/>
        <v>0</v>
      </c>
      <c r="EJ99" s="8">
        <f t="shared" ca="1" si="115"/>
        <v>-1.9823588265550102E-3</v>
      </c>
      <c r="EK99" s="8">
        <f t="shared" ca="1" si="116"/>
        <v>-1.5419346904821651E-4</v>
      </c>
      <c r="EL99" s="8">
        <f t="shared" ca="1" si="117"/>
        <v>0</v>
      </c>
      <c r="EM99" s="8">
        <f t="shared" ca="1" si="118"/>
        <v>0</v>
      </c>
      <c r="EN99" s="8">
        <f t="shared" ca="1" si="119"/>
        <v>0</v>
      </c>
      <c r="EO99" s="8">
        <f t="shared" ca="1" si="120"/>
        <v>0</v>
      </c>
      <c r="EP99" s="8">
        <f t="shared" ca="1" si="121"/>
        <v>0</v>
      </c>
      <c r="EQ99" s="8">
        <f t="shared" ca="1" si="122"/>
        <v>1.2346840431557357E-6</v>
      </c>
      <c r="ER99" s="8">
        <f t="shared" ca="1" si="123"/>
        <v>1.1811888574315235E-3</v>
      </c>
      <c r="ET99" s="6">
        <f t="shared" ca="1" si="124"/>
        <v>-1.0064164929588369E-3</v>
      </c>
    </row>
    <row r="101" spans="25:150">
      <c r="ED101" s="9">
        <f ca="1">SUM(ED3:ED99)</f>
        <v>0</v>
      </c>
      <c r="EE101" s="9">
        <f t="shared" ref="EE101:ER101" ca="1" si="142">SUM(EE3:EE99)</f>
        <v>2.0425063260269063E-3</v>
      </c>
      <c r="EF101" s="9">
        <f t="shared" ca="1" si="142"/>
        <v>-4.3655167287429616E-2</v>
      </c>
      <c r="EG101" s="9">
        <f t="shared" ca="1" si="142"/>
        <v>0</v>
      </c>
      <c r="EH101" s="9">
        <f t="shared" ca="1" si="142"/>
        <v>-9.18441419454245E-3</v>
      </c>
      <c r="EI101" s="9">
        <f t="shared" ca="1" si="142"/>
        <v>0</v>
      </c>
      <c r="EJ101" s="9">
        <f t="shared" ca="1" si="142"/>
        <v>3.1921830552876628E-3</v>
      </c>
      <c r="EK101" s="9">
        <f t="shared" ca="1" si="142"/>
        <v>-7.9322348649387493E-4</v>
      </c>
      <c r="EL101" s="9">
        <f t="shared" ca="1" si="142"/>
        <v>0</v>
      </c>
      <c r="EM101" s="9">
        <f t="shared" ca="1" si="142"/>
        <v>0</v>
      </c>
      <c r="EN101" s="9">
        <f t="shared" ca="1" si="142"/>
        <v>0</v>
      </c>
      <c r="EO101" s="9">
        <f t="shared" ca="1" si="142"/>
        <v>0</v>
      </c>
      <c r="EP101" s="9">
        <f t="shared" ca="1" si="142"/>
        <v>0</v>
      </c>
      <c r="EQ101" s="9">
        <f t="shared" ca="1" si="142"/>
        <v>-1.4734194409871714E-4</v>
      </c>
      <c r="ER101" s="9">
        <f t="shared" ca="1" si="142"/>
        <v>-1.3145297067070193E-2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BA42-BD3B-40BC-AF4E-C18F23A24E3B}">
  <sheetPr codeName="Sheet4"/>
  <dimension ref="A1:AQ299"/>
  <sheetViews>
    <sheetView zoomScale="80" zoomScaleNormal="80" workbookViewId="0">
      <selection activeCell="C15" sqref="C15"/>
    </sheetView>
  </sheetViews>
  <sheetFormatPr defaultRowHeight="15.6"/>
  <cols>
    <col min="11" max="11" width="12" customWidth="1"/>
    <col min="20" max="20" width="15.19921875" bestFit="1" customWidth="1"/>
    <col min="23" max="23" width="13.19921875" style="1" bestFit="1" customWidth="1"/>
    <col min="40" max="40" width="12.59765625" bestFit="1" customWidth="1"/>
    <col min="43" max="43" width="11.5" bestFit="1" customWidth="1"/>
  </cols>
  <sheetData>
    <row r="1" spans="1:43">
      <c r="A1" t="s">
        <v>65</v>
      </c>
      <c r="C1" t="s">
        <v>1</v>
      </c>
      <c r="F1" t="s">
        <v>10</v>
      </c>
      <c r="H1" t="s">
        <v>2</v>
      </c>
      <c r="W1" s="1" t="s">
        <v>3</v>
      </c>
      <c r="Y1" t="s">
        <v>4</v>
      </c>
      <c r="AN1" t="s">
        <v>5</v>
      </c>
      <c r="AP1" t="s">
        <v>6</v>
      </c>
      <c r="AQ1" t="s">
        <v>7</v>
      </c>
    </row>
    <row r="2" spans="1:43">
      <c r="A2">
        <v>0.01</v>
      </c>
      <c r="C2">
        <v>-0.19670000000000001</v>
      </c>
      <c r="D2">
        <v>-0.33029999999999998</v>
      </c>
      <c r="E2">
        <v>-0.06</v>
      </c>
      <c r="F2">
        <v>-0.25700000000000001</v>
      </c>
      <c r="H2">
        <v>-8.2662079999999999E-2</v>
      </c>
      <c r="I2">
        <v>2.6578382000000001E-2</v>
      </c>
      <c r="J2">
        <v>-8.02837E-2</v>
      </c>
      <c r="K2">
        <v>-2.373401E-2</v>
      </c>
      <c r="L2">
        <v>-2.3464933E-2</v>
      </c>
      <c r="M2">
        <v>-4.1891944E-2</v>
      </c>
      <c r="N2">
        <v>9.16854E-2</v>
      </c>
      <c r="O2">
        <v>-4.7503469999999999E-2</v>
      </c>
      <c r="P2">
        <v>-5.7397626E-2</v>
      </c>
      <c r="Q2">
        <v>3.4497574000000003E-2</v>
      </c>
      <c r="R2">
        <v>9.2433409999999994E-2</v>
      </c>
      <c r="S2">
        <v>-2.8735869000000001E-2</v>
      </c>
      <c r="T2">
        <v>-1.6511992E-2</v>
      </c>
      <c r="U2">
        <v>-6.0979795000000003E-2</v>
      </c>
      <c r="V2">
        <v>-7.9868086000000005E-2</v>
      </c>
      <c r="W2">
        <v>-8.0712564000000001E-2</v>
      </c>
      <c r="Y2">
        <v>-4.2068257999999997E-2</v>
      </c>
      <c r="Z2">
        <v>-8.8566569999999997E-2</v>
      </c>
      <c r="AA2">
        <v>-0.19636369000000001</v>
      </c>
      <c r="AB2">
        <v>0.15976404999999999</v>
      </c>
      <c r="AC2">
        <v>0.17496355999999999</v>
      </c>
      <c r="AD2">
        <v>-0.17019219999999999</v>
      </c>
      <c r="AE2">
        <v>0.20401195</v>
      </c>
      <c r="AF2">
        <v>-4.4460878000000002E-2</v>
      </c>
      <c r="AG2">
        <v>-0.22044832</v>
      </c>
      <c r="AH2">
        <v>3.5395026000000003E-2</v>
      </c>
      <c r="AI2">
        <v>-6.6357020000000003E-2</v>
      </c>
      <c r="AJ2">
        <v>-0.24542506</v>
      </c>
      <c r="AK2">
        <v>3.7765235000000001E-2</v>
      </c>
      <c r="AL2">
        <v>-0.21744440000000001</v>
      </c>
      <c r="AM2">
        <v>0.10438683999999999</v>
      </c>
      <c r="AN2">
        <v>8.2016303999999998E-2</v>
      </c>
      <c r="AP2">
        <v>-0.2872884</v>
      </c>
      <c r="AQ2">
        <v>-3.8174449999999999E-2</v>
      </c>
    </row>
    <row r="3" spans="1:43">
      <c r="C3">
        <v>-0.30270000000000002</v>
      </c>
      <c r="D3">
        <v>-0.1116</v>
      </c>
      <c r="E3">
        <v>0.1012</v>
      </c>
      <c r="H3">
        <v>3.8420349999999999E-2</v>
      </c>
      <c r="I3">
        <v>5.7229698000000002E-2</v>
      </c>
      <c r="J3">
        <v>2.6260032999999999E-2</v>
      </c>
      <c r="K3">
        <v>-9.5691979999999996E-2</v>
      </c>
      <c r="L3">
        <v>3.4386439999999998E-3</v>
      </c>
      <c r="M3">
        <v>9.593575E-2</v>
      </c>
      <c r="N3">
        <v>-5.4906009999999998E-2</v>
      </c>
      <c r="O3">
        <v>-4.1526929999999998E-3</v>
      </c>
      <c r="P3">
        <v>3.0592306999999999E-2</v>
      </c>
      <c r="Q3">
        <v>6.6526175000000007E-2</v>
      </c>
      <c r="R3">
        <v>6.2652650000000004E-2</v>
      </c>
      <c r="S3">
        <v>-0.10010744000000001</v>
      </c>
      <c r="T3">
        <v>7.9047695000000001E-2</v>
      </c>
      <c r="U3">
        <v>5.5229710000000001E-2</v>
      </c>
      <c r="V3">
        <v>-9.0881569999999995E-2</v>
      </c>
      <c r="W3">
        <v>6.5393660000000006E-2</v>
      </c>
      <c r="Y3">
        <v>3.8001489999999999E-2</v>
      </c>
      <c r="Z3">
        <v>-0.46129935999999999</v>
      </c>
      <c r="AA3">
        <v>0.11297364</v>
      </c>
      <c r="AB3">
        <v>-0.20571286999999999</v>
      </c>
      <c r="AC3">
        <v>-8.7975429999999993E-2</v>
      </c>
      <c r="AD3">
        <v>-0.23092683999999999</v>
      </c>
      <c r="AE3">
        <v>0.10741705</v>
      </c>
      <c r="AF3">
        <v>-6.6170619999999999E-2</v>
      </c>
      <c r="AG3">
        <v>-0.32039276</v>
      </c>
      <c r="AH3">
        <v>-4.722084E-2</v>
      </c>
      <c r="AI3">
        <v>-0.47904572000000001</v>
      </c>
      <c r="AJ3">
        <v>-0.20796663000000001</v>
      </c>
      <c r="AK3">
        <v>-7.5639499999999998E-2</v>
      </c>
      <c r="AL3">
        <v>0.23542985</v>
      </c>
      <c r="AM3">
        <v>0.43084391999999999</v>
      </c>
      <c r="AN3">
        <v>7.5266175000000005E-2</v>
      </c>
      <c r="AP3">
        <v>0.44557390000000002</v>
      </c>
    </row>
    <row r="4" spans="1:43">
      <c r="C4">
        <v>0.2356</v>
      </c>
      <c r="D4">
        <v>0.1857</v>
      </c>
      <c r="E4">
        <v>0.185</v>
      </c>
      <c r="H4">
        <v>7.1474283999999999E-2</v>
      </c>
      <c r="I4">
        <v>-9.4401344999999998E-2</v>
      </c>
      <c r="J4">
        <v>-7.2839886000000006E-2</v>
      </c>
      <c r="K4">
        <v>4.0156692000000001E-2</v>
      </c>
      <c r="L4">
        <v>-9.5666329999999994E-2</v>
      </c>
      <c r="M4">
        <v>8.8336184999999998E-2</v>
      </c>
      <c r="N4">
        <v>3.2554E-2</v>
      </c>
      <c r="O4">
        <v>-5.0895847000000001E-2</v>
      </c>
      <c r="P4">
        <v>5.0925567999999997E-2</v>
      </c>
      <c r="Q4">
        <v>4.9438477000000002E-2</v>
      </c>
      <c r="R4">
        <v>3.0313626E-2</v>
      </c>
      <c r="S4">
        <v>8.2453029999999997E-2</v>
      </c>
      <c r="T4">
        <v>8.1315520000000002E-2</v>
      </c>
      <c r="U4">
        <v>-2.1401941999999998E-3</v>
      </c>
      <c r="V4">
        <v>9.5126420000000003E-2</v>
      </c>
      <c r="W4">
        <v>8.2268190000000005E-2</v>
      </c>
      <c r="Y4">
        <v>0.28382410000000002</v>
      </c>
      <c r="Z4">
        <v>-5.7854860000000001E-2</v>
      </c>
      <c r="AA4">
        <v>0.43986737999999997</v>
      </c>
      <c r="AB4">
        <v>-9.0845029999999993E-2</v>
      </c>
      <c r="AC4">
        <v>-0.33406272999999997</v>
      </c>
      <c r="AD4">
        <v>-0.24825955999999999</v>
      </c>
      <c r="AE4">
        <v>4.2071341999999998E-2</v>
      </c>
      <c r="AF4">
        <v>0.17756167</v>
      </c>
      <c r="AG4">
        <v>-4.0442514999999998E-2</v>
      </c>
      <c r="AH4">
        <v>0.22546240000000001</v>
      </c>
      <c r="AI4">
        <v>-0.14990455999999999</v>
      </c>
      <c r="AJ4">
        <v>0.24935904</v>
      </c>
      <c r="AK4">
        <v>-4.9186439999999998E-2</v>
      </c>
      <c r="AL4">
        <v>0.36166862</v>
      </c>
      <c r="AM4">
        <v>0.15204391</v>
      </c>
      <c r="AN4">
        <v>5.7644147E-2</v>
      </c>
      <c r="AP4">
        <v>-0.42048081999999998</v>
      </c>
    </row>
    <row r="5" spans="1:43">
      <c r="H5">
        <v>7.9980269999999996E-3</v>
      </c>
      <c r="I5">
        <v>6.7037716999999997E-3</v>
      </c>
      <c r="J5">
        <v>9.9724380000000001E-2</v>
      </c>
      <c r="K5">
        <v>8.3184240000000007E-2</v>
      </c>
      <c r="L5">
        <v>-8.292418E-2</v>
      </c>
      <c r="M5">
        <v>9.3748200000000007E-3</v>
      </c>
      <c r="N5">
        <v>5.9292196999999998E-2</v>
      </c>
      <c r="O5">
        <v>3.6247343000000001E-2</v>
      </c>
      <c r="P5">
        <v>-8.9721813999999997E-2</v>
      </c>
      <c r="Q5">
        <v>4.3566107999999999E-2</v>
      </c>
      <c r="R5">
        <v>-7.5893160000000001E-2</v>
      </c>
      <c r="S5">
        <v>-1.9007324999999999E-2</v>
      </c>
      <c r="T5">
        <v>6.6729319999999995E-2</v>
      </c>
      <c r="U5">
        <v>-5.7735763000000002E-2</v>
      </c>
      <c r="V5">
        <v>-9.0603240000000002E-2</v>
      </c>
      <c r="W5">
        <v>-6.1922044000000002E-2</v>
      </c>
      <c r="Y5">
        <v>1.8737018000000001E-2</v>
      </c>
      <c r="Z5">
        <v>-5.5987549999999997E-2</v>
      </c>
      <c r="AA5">
        <v>2.7072429999999998E-3</v>
      </c>
      <c r="AB5">
        <v>0.18901225999999999</v>
      </c>
      <c r="AC5">
        <v>-0.25542584000000002</v>
      </c>
      <c r="AD5">
        <v>0.16210537999999999</v>
      </c>
      <c r="AE5">
        <v>-0.22695968</v>
      </c>
      <c r="AF5">
        <v>-0.11146130999999999</v>
      </c>
      <c r="AG5">
        <v>0.20400119</v>
      </c>
      <c r="AH5">
        <v>-0.15545869000000001</v>
      </c>
      <c r="AI5">
        <v>-0.22558402999999999</v>
      </c>
      <c r="AJ5">
        <v>-0.15504754000000001</v>
      </c>
      <c r="AK5">
        <v>-0.10888074</v>
      </c>
      <c r="AL5">
        <v>0.21065289000000001</v>
      </c>
      <c r="AM5">
        <v>-0.24499476000000001</v>
      </c>
      <c r="AN5">
        <v>-9.6475420000000006E-2</v>
      </c>
      <c r="AP5">
        <v>9.2533530000000003E-2</v>
      </c>
    </row>
    <row r="6" spans="1:43">
      <c r="H6">
        <v>-7.2314866000000005E-2</v>
      </c>
      <c r="I6">
        <v>-3.5883285000000001E-2</v>
      </c>
      <c r="J6">
        <v>7.6286969999999996E-2</v>
      </c>
      <c r="K6">
        <v>-5.5717326999999997E-2</v>
      </c>
      <c r="L6">
        <v>6.9221959999999999E-2</v>
      </c>
      <c r="M6">
        <v>-6.1235986999999999E-2</v>
      </c>
      <c r="N6">
        <v>-7.8512810000000002E-2</v>
      </c>
      <c r="O6">
        <v>-9.7882949999999996E-2</v>
      </c>
      <c r="P6">
        <v>1.8870384E-2</v>
      </c>
      <c r="Q6">
        <v>5.2410930000000001E-2</v>
      </c>
      <c r="R6">
        <v>-6.0572233000000003E-2</v>
      </c>
      <c r="S6">
        <v>-7.9631544999999998E-2</v>
      </c>
      <c r="T6">
        <v>7.7391039999999994E-2</v>
      </c>
      <c r="U6">
        <v>-4.5811816999999998E-2</v>
      </c>
      <c r="V6">
        <v>-8.3817810000000006E-2</v>
      </c>
      <c r="W6">
        <v>8.4587039999999992E-3</v>
      </c>
      <c r="Y6">
        <v>0.21765508</v>
      </c>
      <c r="Z6">
        <v>-0.40779355</v>
      </c>
      <c r="AA6">
        <v>0.50347346000000004</v>
      </c>
      <c r="AB6">
        <v>7.6628210000000002E-2</v>
      </c>
      <c r="AC6">
        <v>-0.18104419999999999</v>
      </c>
      <c r="AD6">
        <v>9.0449630000000003E-2</v>
      </c>
      <c r="AE6">
        <v>4.8227100000000002E-2</v>
      </c>
      <c r="AF6">
        <v>0.16263037999999999</v>
      </c>
      <c r="AG6">
        <v>3.6402773E-3</v>
      </c>
      <c r="AH6">
        <v>-0.15674742999999999</v>
      </c>
      <c r="AI6">
        <v>-0.38491783000000002</v>
      </c>
      <c r="AJ6">
        <v>-0.18611174999999999</v>
      </c>
      <c r="AK6">
        <v>-0.17442071000000001</v>
      </c>
      <c r="AL6">
        <v>0.3459102</v>
      </c>
      <c r="AM6">
        <v>0.12923597000000001</v>
      </c>
      <c r="AN6">
        <v>9.1918810000000004E-2</v>
      </c>
      <c r="AP6">
        <v>0.26618176999999998</v>
      </c>
    </row>
    <row r="7" spans="1:43">
      <c r="H7">
        <v>-7.6499659999999997E-2</v>
      </c>
      <c r="I7">
        <v>7.1696120000000002E-2</v>
      </c>
      <c r="J7">
        <v>-6.9534750000000006E-2</v>
      </c>
      <c r="K7">
        <v>2.7230306999999999E-2</v>
      </c>
      <c r="L7">
        <v>-5.9028940000000002E-2</v>
      </c>
      <c r="M7">
        <v>-4.3736473000000001E-3</v>
      </c>
      <c r="N7">
        <v>5.1697596999999998E-2</v>
      </c>
      <c r="O7">
        <v>3.5746097999999997E-2</v>
      </c>
      <c r="P7">
        <v>2.3078956000000001E-2</v>
      </c>
      <c r="Q7">
        <v>-4.2867522999999998E-2</v>
      </c>
      <c r="R7">
        <v>6.8590805000000005E-2</v>
      </c>
      <c r="S7">
        <v>-4.8744010000000004E-3</v>
      </c>
      <c r="T7">
        <v>-5.1911574000000002E-2</v>
      </c>
      <c r="U7">
        <v>2.5712222E-2</v>
      </c>
      <c r="V7">
        <v>-3.9239099999999999E-2</v>
      </c>
      <c r="W7">
        <v>3.0632183E-2</v>
      </c>
      <c r="Y7">
        <v>9.2425880000000002E-2</v>
      </c>
      <c r="Z7">
        <v>-0.19582134000000001</v>
      </c>
      <c r="AA7">
        <v>-4.5237510000000002E-2</v>
      </c>
      <c r="AB7">
        <v>-3.4384996000000001E-2</v>
      </c>
      <c r="AC7">
        <v>0.13578525</v>
      </c>
      <c r="AD7">
        <v>-0.18907046</v>
      </c>
      <c r="AE7">
        <v>-0.18369463</v>
      </c>
      <c r="AF7">
        <v>0.17802652999999999</v>
      </c>
      <c r="AG7">
        <v>-0.21200335000000001</v>
      </c>
      <c r="AH7">
        <v>-0.19299749999999999</v>
      </c>
      <c r="AI7">
        <v>0.25798520000000003</v>
      </c>
      <c r="AJ7">
        <v>-1.2624547E-2</v>
      </c>
      <c r="AK7">
        <v>-0.13670498</v>
      </c>
      <c r="AL7">
        <v>5.1063119999999997E-2</v>
      </c>
      <c r="AM7">
        <v>-0.12354207</v>
      </c>
      <c r="AN7">
        <v>-6.6898700000000005E-2</v>
      </c>
      <c r="AP7">
        <v>-0.21003732</v>
      </c>
    </row>
    <row r="8" spans="1:43">
      <c r="H8">
        <v>-3.9325150000000003E-2</v>
      </c>
      <c r="I8">
        <v>-6.4316555999999997E-2</v>
      </c>
      <c r="J8">
        <v>-9.5102220000000001E-2</v>
      </c>
      <c r="K8">
        <v>-1.1715174E-2</v>
      </c>
      <c r="L8">
        <v>7.9548045999999997E-2</v>
      </c>
      <c r="M8">
        <v>-4.8579940000000002E-2</v>
      </c>
      <c r="N8">
        <v>-1.3525552999999999E-2</v>
      </c>
      <c r="O8">
        <v>-2.7723476E-2</v>
      </c>
      <c r="P8">
        <v>-3.9342492999999996E-3</v>
      </c>
      <c r="Q8">
        <v>-5.3566509999999998E-2</v>
      </c>
      <c r="R8">
        <v>-6.7544649999999998E-2</v>
      </c>
      <c r="S8">
        <v>-1.8438697000000001E-4</v>
      </c>
      <c r="T8">
        <v>-1.7426647E-2</v>
      </c>
      <c r="U8">
        <v>2.1032736E-2</v>
      </c>
      <c r="V8">
        <v>5.6727454E-3</v>
      </c>
      <c r="W8">
        <v>8.3661330000000006E-2</v>
      </c>
      <c r="Y8">
        <v>0.14522616999999999</v>
      </c>
      <c r="Z8">
        <v>0.4015186</v>
      </c>
      <c r="AA8">
        <v>-0.12946930000000001</v>
      </c>
      <c r="AB8">
        <v>-6.0297354999999997E-2</v>
      </c>
      <c r="AC8">
        <v>0.24690238</v>
      </c>
      <c r="AD8">
        <v>0.12504077</v>
      </c>
      <c r="AE8">
        <v>7.9490720000000001E-2</v>
      </c>
      <c r="AF8">
        <v>-0.23613735</v>
      </c>
      <c r="AG8">
        <v>0.20026640000000001</v>
      </c>
      <c r="AH8">
        <v>-4.8056632000000002E-2</v>
      </c>
      <c r="AI8">
        <v>4.2377819999999998E-3</v>
      </c>
      <c r="AJ8">
        <v>-8.2650095000000007E-2</v>
      </c>
      <c r="AK8">
        <v>0.25524523999999998</v>
      </c>
      <c r="AL8">
        <v>2.5666225999999999E-3</v>
      </c>
      <c r="AM8">
        <v>-2.1294609999999999E-2</v>
      </c>
      <c r="AN8">
        <v>-0.14314516999999999</v>
      </c>
      <c r="AP8">
        <v>-9.9999115E-2</v>
      </c>
    </row>
    <row r="9" spans="1:43">
      <c r="H9">
        <v>2.9380633999999999E-2</v>
      </c>
      <c r="I9">
        <v>6.1333403000000002E-2</v>
      </c>
      <c r="J9">
        <v>3.9413794999999998E-3</v>
      </c>
      <c r="K9">
        <v>-3.6842748999999998E-3</v>
      </c>
      <c r="L9">
        <v>1.1085786E-2</v>
      </c>
      <c r="M9">
        <v>7.3607919999999993E-2</v>
      </c>
      <c r="N9">
        <v>5.2342340000000001E-2</v>
      </c>
      <c r="O9">
        <v>3.6633387000000003E-2</v>
      </c>
      <c r="P9">
        <v>9.6853523999999996E-2</v>
      </c>
      <c r="Q9">
        <v>-1.8506140000000001E-2</v>
      </c>
      <c r="R9">
        <v>2.3044959E-2</v>
      </c>
      <c r="S9">
        <v>2.8054789E-2</v>
      </c>
      <c r="T9">
        <v>-4.0356487000000003E-2</v>
      </c>
      <c r="U9">
        <v>-3.2628179000000002E-3</v>
      </c>
      <c r="V9">
        <v>2.3135938000000002E-2</v>
      </c>
      <c r="W9">
        <v>7.8920125999999993E-2</v>
      </c>
      <c r="Y9">
        <v>2.0072087999999998E-2</v>
      </c>
      <c r="Z9">
        <v>-0.29750186000000001</v>
      </c>
      <c r="AA9">
        <v>0.10478372</v>
      </c>
      <c r="AB9">
        <v>-0.15765999999999999</v>
      </c>
      <c r="AC9">
        <v>-5.4686446E-2</v>
      </c>
      <c r="AD9">
        <v>0.23558383999999999</v>
      </c>
      <c r="AE9">
        <v>4.5555054999999997E-2</v>
      </c>
      <c r="AF9">
        <v>1.5767216999999999E-3</v>
      </c>
      <c r="AG9">
        <v>-0.30803138000000002</v>
      </c>
      <c r="AH9">
        <v>-6.589362E-2</v>
      </c>
      <c r="AI9">
        <v>-7.1534440000000005E-2</v>
      </c>
      <c r="AJ9">
        <v>-3.5324662999999999E-2</v>
      </c>
      <c r="AK9">
        <v>-4.3211265999999998E-2</v>
      </c>
      <c r="AL9">
        <v>0.38755840000000003</v>
      </c>
      <c r="AM9">
        <v>9.4897490000000001E-2</v>
      </c>
      <c r="AN9">
        <v>-0.19040426999999999</v>
      </c>
      <c r="AP9">
        <v>6.5708310000000006E-2</v>
      </c>
    </row>
    <row r="10" spans="1:43">
      <c r="C10">
        <v>0.13830000000000001</v>
      </c>
      <c r="D10">
        <v>-0.20669999999999999</v>
      </c>
      <c r="E10">
        <v>-0.26469999999999999</v>
      </c>
      <c r="F10">
        <v>0.26690000000000003</v>
      </c>
      <c r="H10">
        <v>2.4639665999999999E-3</v>
      </c>
      <c r="I10">
        <v>6.2990084000000002E-2</v>
      </c>
      <c r="J10">
        <v>-2.8198576999999999E-2</v>
      </c>
      <c r="K10">
        <v>5.8881790000000003E-3</v>
      </c>
      <c r="L10">
        <v>2.4605780000000001E-2</v>
      </c>
      <c r="M10">
        <v>4.6793820000000002E-3</v>
      </c>
      <c r="N10">
        <v>9.7755969999999998E-2</v>
      </c>
      <c r="O10">
        <v>3.1527489999999998E-2</v>
      </c>
      <c r="P10">
        <v>-6.6768649999999999E-2</v>
      </c>
      <c r="Q10">
        <v>5.6080459999999999E-2</v>
      </c>
      <c r="R10">
        <v>-1.2942380999999999E-2</v>
      </c>
      <c r="S10">
        <v>-1.1087537E-2</v>
      </c>
      <c r="T10">
        <v>5.2501470000000001E-2</v>
      </c>
      <c r="U10">
        <v>-5.0289991999999999E-2</v>
      </c>
      <c r="V10">
        <v>-4.9778546999999999E-2</v>
      </c>
      <c r="W10">
        <v>-8.4732790000000002E-2</v>
      </c>
      <c r="Y10">
        <v>-0.40821916000000003</v>
      </c>
      <c r="Z10">
        <v>0.23460564</v>
      </c>
      <c r="AA10">
        <v>-1.8667616000000001E-2</v>
      </c>
      <c r="AB10">
        <v>0.15700861999999999</v>
      </c>
      <c r="AC10">
        <v>3.324672E-2</v>
      </c>
      <c r="AD10">
        <v>-0.25460568</v>
      </c>
      <c r="AE10">
        <v>5.8006346E-3</v>
      </c>
      <c r="AF10">
        <v>-4.9174889999999999E-2</v>
      </c>
      <c r="AG10">
        <v>0.27781840000000002</v>
      </c>
      <c r="AH10">
        <v>0.15975976</v>
      </c>
      <c r="AI10">
        <v>0.2837672</v>
      </c>
      <c r="AJ10">
        <v>-0.17298952000000001</v>
      </c>
      <c r="AK10">
        <v>9.0446054999999997E-2</v>
      </c>
      <c r="AL10">
        <v>-0.17829829999999999</v>
      </c>
      <c r="AM10">
        <v>-0.28215832000000002</v>
      </c>
      <c r="AN10">
        <v>6.7568139999999999E-2</v>
      </c>
      <c r="AP10">
        <v>0.30770722</v>
      </c>
    </row>
    <row r="11" spans="1:43">
      <c r="C11">
        <v>1.38E-2</v>
      </c>
      <c r="D11">
        <v>0.3165</v>
      </c>
      <c r="E11">
        <v>1.8800000000000001E-2</v>
      </c>
      <c r="H11">
        <v>1.8366791E-2</v>
      </c>
      <c r="I11">
        <v>5.5731624E-2</v>
      </c>
      <c r="J11">
        <v>2.9654711E-2</v>
      </c>
      <c r="K11">
        <v>8.7538050000000006E-2</v>
      </c>
      <c r="L11">
        <v>9.1810509999999998E-2</v>
      </c>
      <c r="M11">
        <v>2.1265880000000001E-2</v>
      </c>
      <c r="N11">
        <v>-4.3049213000000003E-2</v>
      </c>
      <c r="O11">
        <v>-5.026709E-2</v>
      </c>
      <c r="P11">
        <v>5.4762036E-2</v>
      </c>
      <c r="Q11">
        <v>7.0693240000000004E-2</v>
      </c>
      <c r="R11">
        <v>3.3848256E-2</v>
      </c>
      <c r="S11">
        <v>6.3544974000000004E-2</v>
      </c>
      <c r="T11">
        <v>2.5174245000000001E-2</v>
      </c>
      <c r="U11">
        <v>5.0941556999999998E-2</v>
      </c>
      <c r="V11">
        <v>-9.8024085E-3</v>
      </c>
      <c r="W11">
        <v>-8.2334205999999993E-2</v>
      </c>
      <c r="Y11">
        <v>-1.2403846E-2</v>
      </c>
      <c r="Z11">
        <v>-6.7295209999999994E-2</v>
      </c>
      <c r="AA11">
        <v>-0.19855157000000001</v>
      </c>
      <c r="AB11">
        <v>-8.2107629999999994E-3</v>
      </c>
      <c r="AC11">
        <v>0.13020611000000001</v>
      </c>
      <c r="AD11">
        <v>0.18730292000000001</v>
      </c>
      <c r="AE11">
        <v>-0.17653745000000001</v>
      </c>
      <c r="AF11">
        <v>-0.14273812</v>
      </c>
      <c r="AG11">
        <v>-0.21509859000000001</v>
      </c>
      <c r="AH11">
        <v>-1.4497608E-2</v>
      </c>
      <c r="AI11">
        <v>0.2064648</v>
      </c>
      <c r="AJ11">
        <v>9.3163040000000003E-2</v>
      </c>
      <c r="AK11">
        <v>0.17855850000000001</v>
      </c>
      <c r="AL11">
        <v>-8.0053669999999993E-2</v>
      </c>
      <c r="AM11">
        <v>-5.4722443000000003E-2</v>
      </c>
      <c r="AN11">
        <v>-0.24391492000000001</v>
      </c>
      <c r="AP11">
        <v>0.18774553999999999</v>
      </c>
    </row>
    <row r="12" spans="1:43">
      <c r="C12">
        <v>-2.87E-2</v>
      </c>
      <c r="D12">
        <v>-0.22620000000000001</v>
      </c>
      <c r="E12">
        <v>-0.1653</v>
      </c>
      <c r="H12">
        <v>9.5204994000000001E-2</v>
      </c>
      <c r="I12">
        <v>9.6975889999999995E-2</v>
      </c>
      <c r="J12">
        <v>-6.8378649999999999E-2</v>
      </c>
      <c r="K12">
        <v>1.353509E-2</v>
      </c>
      <c r="L12">
        <v>-5.6183700000000003E-2</v>
      </c>
      <c r="M12">
        <v>6.1262219999999999E-2</v>
      </c>
      <c r="N12">
        <v>-4.3750103999999998E-2</v>
      </c>
      <c r="O12">
        <v>5.2407785999999998E-2</v>
      </c>
      <c r="P12">
        <v>-5.3660970000000002E-2</v>
      </c>
      <c r="Q12">
        <v>7.4388830000000003E-2</v>
      </c>
      <c r="R12">
        <v>6.6096410000000003E-3</v>
      </c>
      <c r="S12">
        <v>-3.4852660000000001E-2</v>
      </c>
      <c r="T12">
        <v>-7.8029539999999994E-2</v>
      </c>
      <c r="U12">
        <v>1.4987722E-2</v>
      </c>
      <c r="V12">
        <v>-2.2557689999999998E-2</v>
      </c>
      <c r="W12">
        <v>-8.9319529999999994E-2</v>
      </c>
      <c r="Y12">
        <v>-0.23938593</v>
      </c>
      <c r="Z12">
        <v>-0.12463850999999999</v>
      </c>
      <c r="AA12">
        <v>0.13550133</v>
      </c>
      <c r="AB12">
        <v>-8.7358650000000006E-3</v>
      </c>
      <c r="AC12">
        <v>-0.16051689999999999</v>
      </c>
      <c r="AD12">
        <v>3.9600700000000003E-2</v>
      </c>
      <c r="AE12">
        <v>-0.15651944000000001</v>
      </c>
      <c r="AF12">
        <v>0.11146897</v>
      </c>
      <c r="AG12">
        <v>-7.5748700000000002E-2</v>
      </c>
      <c r="AH12">
        <v>8.2456740000000001E-2</v>
      </c>
      <c r="AI12">
        <v>-0.13103318</v>
      </c>
      <c r="AJ12">
        <v>-0.22217539</v>
      </c>
      <c r="AK12">
        <v>-2.0169943999999999E-2</v>
      </c>
      <c r="AL12">
        <v>-0.20704938000000001</v>
      </c>
      <c r="AM12">
        <v>-0.15670924</v>
      </c>
      <c r="AN12">
        <v>0.25308757999999998</v>
      </c>
      <c r="AP12">
        <v>0.44076149999999997</v>
      </c>
    </row>
    <row r="13" spans="1:43">
      <c r="H13">
        <v>4.6915724999999998E-2</v>
      </c>
      <c r="I13">
        <v>1.5298872999999999E-2</v>
      </c>
      <c r="J13">
        <v>4.1349709999999998E-2</v>
      </c>
      <c r="K13">
        <v>-6.3910040000000001E-2</v>
      </c>
      <c r="L13">
        <v>-1.5946053000000002E-2</v>
      </c>
      <c r="M13">
        <v>3.3460440000000001E-2</v>
      </c>
      <c r="N13">
        <v>8.0261589999999994E-2</v>
      </c>
      <c r="O13">
        <v>4.2896137000000001E-2</v>
      </c>
      <c r="P13">
        <v>-8.6479799999999996E-2</v>
      </c>
      <c r="Q13">
        <v>-3.1863919999999997E-2</v>
      </c>
      <c r="R13">
        <v>-7.6940330000000001E-2</v>
      </c>
      <c r="S13">
        <v>-3.0234932999999999E-2</v>
      </c>
      <c r="T13">
        <v>-1.2688695999999999E-2</v>
      </c>
      <c r="U13">
        <v>-9.8200060000000006E-2</v>
      </c>
      <c r="V13">
        <v>8.4522040000000007E-2</v>
      </c>
      <c r="W13">
        <v>-4.4925615000000002E-2</v>
      </c>
      <c r="Y13">
        <v>-0.46690989999999999</v>
      </c>
      <c r="Z13">
        <v>0.3076932</v>
      </c>
      <c r="AA13">
        <v>-0.17378666000000001</v>
      </c>
      <c r="AB13">
        <v>6.1062336000000002E-2</v>
      </c>
      <c r="AC13">
        <v>0.38336626000000001</v>
      </c>
      <c r="AD13">
        <v>2.4017899999999998E-2</v>
      </c>
      <c r="AE13">
        <v>0.1908445</v>
      </c>
      <c r="AF13">
        <v>-3.1369880000000003E-2</v>
      </c>
      <c r="AG13">
        <v>0.44309505999999999</v>
      </c>
      <c r="AH13">
        <v>-0.10729627</v>
      </c>
      <c r="AI13">
        <v>0.43157780000000001</v>
      </c>
      <c r="AJ13">
        <v>2.091229E-2</v>
      </c>
      <c r="AK13">
        <v>-0.13890432</v>
      </c>
      <c r="AL13">
        <v>-0.32215450000000001</v>
      </c>
      <c r="AM13">
        <v>-0.14307679000000001</v>
      </c>
      <c r="AN13">
        <v>-0.12334877</v>
      </c>
      <c r="AP13">
        <v>-0.14082757000000001</v>
      </c>
    </row>
    <row r="14" spans="1:43">
      <c r="C14" t="s">
        <v>85</v>
      </c>
      <c r="H14">
        <v>2.1720558000000001E-2</v>
      </c>
      <c r="I14">
        <v>-9.1558319999999999E-2</v>
      </c>
      <c r="J14">
        <v>-8.7251863999999998E-2</v>
      </c>
      <c r="K14">
        <v>-3.6336555999999999E-2</v>
      </c>
      <c r="L14">
        <v>1.7896815999999999E-2</v>
      </c>
      <c r="M14">
        <v>-6.3060430000000001E-2</v>
      </c>
      <c r="N14">
        <v>1.1232941999999999E-2</v>
      </c>
      <c r="O14">
        <v>-8.5867084999999996E-2</v>
      </c>
      <c r="P14">
        <v>6.8843769999999999E-2</v>
      </c>
      <c r="Q14">
        <v>-1.2817293E-2</v>
      </c>
      <c r="R14">
        <v>-4.0265486000000003E-2</v>
      </c>
      <c r="S14">
        <v>-2.3988068000000001E-2</v>
      </c>
      <c r="T14">
        <v>-8.2373399999999999E-2</v>
      </c>
      <c r="U14">
        <v>-1.7852090000000001E-2</v>
      </c>
      <c r="V14">
        <v>8.7676599999999993E-2</v>
      </c>
      <c r="W14">
        <v>-2.0390667000000001E-2</v>
      </c>
      <c r="Y14">
        <v>-2.2143781000000001E-2</v>
      </c>
      <c r="Z14">
        <v>0.46187191999999999</v>
      </c>
      <c r="AA14">
        <v>-0.18746302000000001</v>
      </c>
      <c r="AB14">
        <v>0.19053742000000001</v>
      </c>
      <c r="AC14">
        <v>0.43041852000000003</v>
      </c>
      <c r="AD14">
        <v>0.23232558</v>
      </c>
      <c r="AE14">
        <v>0.12574777000000001</v>
      </c>
      <c r="AF14">
        <v>0.22605523</v>
      </c>
      <c r="AG14">
        <v>9.8548279999999995E-3</v>
      </c>
      <c r="AH14">
        <v>0.20944895999999999</v>
      </c>
      <c r="AI14">
        <v>0.29457918</v>
      </c>
      <c r="AJ14">
        <v>0.15066925</v>
      </c>
      <c r="AK14">
        <v>-0.17493981</v>
      </c>
      <c r="AL14">
        <v>-0.31584325000000002</v>
      </c>
      <c r="AM14">
        <v>-0.36870140000000001</v>
      </c>
      <c r="AN14">
        <v>-0.10700232</v>
      </c>
      <c r="AP14">
        <v>-0.110258535</v>
      </c>
    </row>
    <row r="15" spans="1:43">
      <c r="C15" s="11" t="e">
        <f>(#REF!+#REF!+#REF!+#REF!+#REF!+#REF!+#REF!+#REF!+#REF!+#REF!)/10</f>
        <v>#REF!</v>
      </c>
      <c r="D15" s="11" t="e">
        <f>(#REF!+#REF!+#REF!+#REF!+#REF!+#REF!+#REF!+#REF!+#REF!+#REF!)/10</f>
        <v>#REF!</v>
      </c>
      <c r="E15" s="11" t="e">
        <f>(#REF!+#REF!+#REF!+#REF!+#REF!+#REF!+#REF!+#REF!+#REF!+#REF!)/10</f>
        <v>#REF!</v>
      </c>
      <c r="F15" t="e">
        <f>(#REF!+#REF!+#REF!+#REF!+#REF!+#REF!+#REF!+#REF!+#REF!+#REF!)/10</f>
        <v>#REF!</v>
      </c>
      <c r="H15">
        <v>-2.0437598000000001E-2</v>
      </c>
      <c r="I15">
        <v>7.2111250000000002E-2</v>
      </c>
      <c r="J15">
        <v>-5.3312827E-2</v>
      </c>
      <c r="K15">
        <v>4.9348712000000003E-2</v>
      </c>
      <c r="L15">
        <v>3.4511029999999998E-2</v>
      </c>
      <c r="M15">
        <v>8.3915815000000005E-2</v>
      </c>
      <c r="N15">
        <v>-1.00745335E-2</v>
      </c>
      <c r="O15">
        <v>0.10078816</v>
      </c>
      <c r="P15">
        <v>-4.8459265000000001E-2</v>
      </c>
      <c r="Q15">
        <v>-6.9379300000000005E-2</v>
      </c>
      <c r="R15">
        <v>8.8104619999999995E-2</v>
      </c>
      <c r="S15">
        <v>1.8034250000000002E-2</v>
      </c>
      <c r="T15">
        <v>-9.5067159999999998E-2</v>
      </c>
      <c r="U15">
        <v>-2.7406699999999999E-2</v>
      </c>
      <c r="V15">
        <v>4.1518180000000002E-2</v>
      </c>
      <c r="W15">
        <v>-3.6244579999999998E-2</v>
      </c>
      <c r="Y15">
        <v>0.24351535999999999</v>
      </c>
      <c r="Z15">
        <v>-0.41081069999999997</v>
      </c>
      <c r="AA15">
        <v>0.40728039999999999</v>
      </c>
      <c r="AB15">
        <v>-0.13172877</v>
      </c>
      <c r="AC15">
        <v>-0.15252112000000001</v>
      </c>
      <c r="AD15">
        <v>0.23382238</v>
      </c>
      <c r="AE15">
        <v>0.13613272000000001</v>
      </c>
      <c r="AF15">
        <v>-0.16160770999999999</v>
      </c>
      <c r="AG15">
        <v>-0.42879778000000002</v>
      </c>
      <c r="AH15">
        <v>0.21766650000000001</v>
      </c>
      <c r="AI15">
        <v>-0.24153669</v>
      </c>
      <c r="AJ15">
        <v>4.9609303E-2</v>
      </c>
      <c r="AK15">
        <v>-9.5121323999999993E-2</v>
      </c>
      <c r="AL15">
        <v>0.28682311999999999</v>
      </c>
      <c r="AM15">
        <v>0.24741435000000001</v>
      </c>
      <c r="AN15">
        <v>4.8464559999999997E-2</v>
      </c>
      <c r="AP15">
        <v>-0.32281935</v>
      </c>
    </row>
    <row r="16" spans="1:43">
      <c r="C16" s="11" t="e">
        <f>(#REF!+#REF!+#REF!+#REF!+#REF!+#REF!+#REF!+#REF!+#REF!+#REF!)/10</f>
        <v>#REF!</v>
      </c>
      <c r="D16" s="11" t="e">
        <f>(#REF!+#REF!+#REF!+#REF!+#REF!+#REF!+#REF!+#REF!+#REF!+#REF!)/10</f>
        <v>#REF!</v>
      </c>
      <c r="E16" s="11" t="e">
        <f>(#REF!+#REF!+#REF!+#REF!+#REF!+#REF!+#REF!+#REF!+#REF!+#REF!)/10</f>
        <v>#REF!</v>
      </c>
      <c r="H16">
        <v>4.7785162999999999E-2</v>
      </c>
      <c r="I16">
        <v>9.247623E-3</v>
      </c>
      <c r="J16">
        <v>-5.3103897999999997E-2</v>
      </c>
      <c r="K16">
        <v>3.1522260000000003E-2</v>
      </c>
      <c r="L16">
        <v>-9.8309489999999999E-2</v>
      </c>
      <c r="M16">
        <v>6.2058179999999998E-2</v>
      </c>
      <c r="N16">
        <v>7.6637073999999999E-2</v>
      </c>
      <c r="O16">
        <v>8.6949200000000004E-2</v>
      </c>
      <c r="P16">
        <v>4.7478303000000003E-3</v>
      </c>
      <c r="Q16">
        <v>6.2285632E-2</v>
      </c>
      <c r="R16">
        <v>1.1891082000000001E-2</v>
      </c>
      <c r="S16">
        <v>8.0935480000000004E-2</v>
      </c>
      <c r="T16">
        <v>9.2088329999999996E-2</v>
      </c>
      <c r="U16">
        <v>-4.3104169999999997E-2</v>
      </c>
      <c r="V16">
        <v>-6.2266739999999995E-4</v>
      </c>
      <c r="W16">
        <v>6.6561239999999994E-2</v>
      </c>
      <c r="Y16">
        <v>-0.36179719999999999</v>
      </c>
      <c r="Z16">
        <v>0.27497759999999999</v>
      </c>
      <c r="AA16">
        <v>-0.32154378</v>
      </c>
      <c r="AB16">
        <v>-8.8923039999999995E-2</v>
      </c>
      <c r="AC16">
        <v>0.44709660000000001</v>
      </c>
      <c r="AD16">
        <v>0.108792424</v>
      </c>
      <c r="AE16">
        <v>-7.6937290000000005E-2</v>
      </c>
      <c r="AF16">
        <v>0.11996730999999999</v>
      </c>
      <c r="AG16">
        <v>0.31211936000000001</v>
      </c>
      <c r="AH16">
        <v>-0.23123490999999999</v>
      </c>
      <c r="AI16">
        <v>0.43904870000000001</v>
      </c>
      <c r="AJ16">
        <v>3.4306853999999998E-2</v>
      </c>
      <c r="AK16">
        <v>9.2160580000000006E-2</v>
      </c>
      <c r="AL16">
        <v>-0.29623535000000001</v>
      </c>
      <c r="AM16">
        <v>-0.44245984999999999</v>
      </c>
      <c r="AN16">
        <v>0.11432494999999999</v>
      </c>
      <c r="AP16">
        <v>-0.44893205000000003</v>
      </c>
    </row>
    <row r="17" spans="3:43">
      <c r="C17" s="11" t="e">
        <f>(#REF!+#REF!+#REF!+#REF!+#REF!+#REF!+#REF!+#REF!+#REF!+#REF!)/10</f>
        <v>#REF!</v>
      </c>
      <c r="D17" s="11" t="e">
        <f>(#REF!+#REF!+#REF!+#REF!+#REF!+#REF!+#REF!+#REF!+#REF!+#REF!)/10</f>
        <v>#REF!</v>
      </c>
      <c r="E17" s="11" t="e">
        <f>(#REF!+#REF!+#REF!+#REF!+#REF!+#REF!+#REF!+#REF!+#REF!+#REF!)/10</f>
        <v>#REF!</v>
      </c>
      <c r="H17">
        <v>3.6955476000000001E-2</v>
      </c>
      <c r="I17">
        <v>2.0046458000000001E-3</v>
      </c>
      <c r="J17">
        <v>4.8880412999999998E-2</v>
      </c>
      <c r="K17">
        <v>1.9632949999999999E-3</v>
      </c>
      <c r="L17">
        <v>3.5902693999999999E-2</v>
      </c>
      <c r="M17">
        <v>-6.236038E-2</v>
      </c>
      <c r="N17">
        <v>-4.8804920000000002E-2</v>
      </c>
      <c r="O17">
        <v>6.2849894000000003E-2</v>
      </c>
      <c r="P17">
        <v>5.3124159999999997E-2</v>
      </c>
      <c r="Q17">
        <v>-6.6985934999999996E-2</v>
      </c>
      <c r="R17">
        <v>5.1220297999999997E-2</v>
      </c>
      <c r="S17">
        <v>-4.6480595999999997E-3</v>
      </c>
      <c r="T17">
        <v>-5.0812796E-2</v>
      </c>
      <c r="U17">
        <v>-5.6032933E-2</v>
      </c>
      <c r="V17">
        <v>7.5754719999999998E-2</v>
      </c>
    </row>
    <row r="18" spans="3:43">
      <c r="H18">
        <v>-9.0924060000000001E-2</v>
      </c>
      <c r="I18">
        <v>-9.6226049999999994E-2</v>
      </c>
      <c r="J18">
        <v>-2.6447027999999999E-3</v>
      </c>
      <c r="K18">
        <v>-1.3331689000000001E-2</v>
      </c>
      <c r="L18">
        <v>-5.9571319999999997E-2</v>
      </c>
      <c r="M18">
        <v>7.6377929999999997E-2</v>
      </c>
      <c r="N18">
        <v>-4.9877389999999997E-3</v>
      </c>
      <c r="O18">
        <v>-1.0253042E-2</v>
      </c>
      <c r="P18">
        <v>-8.4313299999999994E-2</v>
      </c>
      <c r="Q18">
        <v>-4.1566618E-2</v>
      </c>
      <c r="R18">
        <v>-5.0962477999999999E-2</v>
      </c>
      <c r="S18">
        <v>7.7724070000000006E-2</v>
      </c>
      <c r="T18">
        <v>4.5086116000000002E-2</v>
      </c>
      <c r="U18">
        <v>-8.1949875000000005E-2</v>
      </c>
      <c r="V18">
        <v>-8.1558140000000001E-2</v>
      </c>
      <c r="W18" s="1" t="s">
        <v>85</v>
      </c>
      <c r="Y18" s="1" t="s">
        <v>85</v>
      </c>
      <c r="AN18" s="1" t="s">
        <v>85</v>
      </c>
      <c r="AP18" s="1" t="s">
        <v>85</v>
      </c>
    </row>
    <row r="19" spans="3:43">
      <c r="C19" s="11" t="e">
        <f>(#REF!+#REF!+#REF!+#REF!+#REF!+#REF!+#REF!+#REF!+#REF!+#REF!)/10</f>
        <v>#REF!</v>
      </c>
      <c r="D19" s="11" t="e">
        <f>(#REF!+#REF!+#REF!+#REF!+#REF!+#REF!+#REF!+#REF!+#REF!+#REF!)/10</f>
        <v>#REF!</v>
      </c>
      <c r="E19" s="11" t="e">
        <f>(#REF!+#REF!+#REF!+#REF!+#REF!+#REF!+#REF!+#REF!+#REF!+#REF!)/10</f>
        <v>#REF!</v>
      </c>
      <c r="F19" t="e">
        <f>(#REF!+#REF!+#REF!+#REF!+#REF!+#REF!+#REF!+#REF!+#REF!+#REF!)/10</f>
        <v>#REF!</v>
      </c>
      <c r="H19">
        <v>-5.9670616000000003E-2</v>
      </c>
      <c r="I19">
        <v>-2.2703812E-2</v>
      </c>
      <c r="J19">
        <v>-9.707855E-2</v>
      </c>
      <c r="K19">
        <v>-3.9302695999999998E-2</v>
      </c>
      <c r="L19">
        <v>1.3268359E-2</v>
      </c>
      <c r="M19">
        <v>2.8658375E-2</v>
      </c>
      <c r="N19">
        <v>6.9384929999999997E-2</v>
      </c>
      <c r="O19">
        <v>3.5788460000000001E-2</v>
      </c>
      <c r="P19">
        <v>-8.6467944000000005E-2</v>
      </c>
      <c r="Q19">
        <v>8.3414909999999995E-2</v>
      </c>
      <c r="R19">
        <v>7.9967780000000002E-2</v>
      </c>
      <c r="S19">
        <v>7.935217E-2</v>
      </c>
      <c r="T19">
        <v>-2.2493928999999999E-2</v>
      </c>
      <c r="U19">
        <v>9.9490314999999996E-2</v>
      </c>
      <c r="V19">
        <v>4.2205914999999997E-2</v>
      </c>
      <c r="W19" s="11" t="e">
        <f>(#REF!+#REF!+#REF!+#REF!+#REF!+#REF!+#REF!+#REF!+#REF!+#REF!)/10</f>
        <v>#REF!</v>
      </c>
      <c r="Y19" s="11" t="e">
        <f>(#REF!+#REF!+#REF!+#REF!+#REF!+#REF!+#REF!+#REF!+#REF!+#REF!)/10</f>
        <v>#REF!</v>
      </c>
      <c r="AN19" s="11" t="e">
        <f>(#REF!+#REF!+#REF!+#REF!+#REF!+#REF!+#REF!+#REF!+#REF!+#REF!)/10</f>
        <v>#REF!</v>
      </c>
      <c r="AP19" s="11" t="e">
        <f>(#REF!+#REF!+#REF!+#REF!+#REF!+#REF!+#REF!+#REF!+#REF!+#REF!)/10</f>
        <v>#REF!</v>
      </c>
      <c r="AQ19" s="11" t="e">
        <f>(#REF!+#REF!+#REF!+#REF!+#REF!+#REF!+#REF!+#REF!+#REF!+#REF!)/10</f>
        <v>#REF!</v>
      </c>
    </row>
    <row r="20" spans="3:43">
      <c r="C20" s="11" t="e">
        <f>(#REF!+#REF!+#REF!+#REF!+#REF!+#REF!+#REF!+#REF!+#REF!+#REF!)/10</f>
        <v>#REF!</v>
      </c>
      <c r="D20" s="11" t="e">
        <f>(#REF!+#REF!+#REF!+#REF!+#REF!+#REF!+#REF!+#REF!+#REF!+#REF!)/10</f>
        <v>#REF!</v>
      </c>
      <c r="E20" s="11" t="e">
        <f>(#REF!+#REF!+#REF!+#REF!+#REF!+#REF!+#REF!+#REF!+#REF!+#REF!)/10</f>
        <v>#REF!</v>
      </c>
      <c r="H20">
        <v>3.3906549999999998E-3</v>
      </c>
      <c r="I20">
        <v>-4.9029547999999999E-2</v>
      </c>
      <c r="J20">
        <v>-5.7691834999999997E-2</v>
      </c>
      <c r="K20">
        <v>-3.5853058E-2</v>
      </c>
      <c r="L20">
        <v>6.8341840000000001E-2</v>
      </c>
      <c r="M20">
        <v>-1.9884735000000001E-2</v>
      </c>
      <c r="N20">
        <v>3.9477869999999998E-2</v>
      </c>
      <c r="O20">
        <v>-5.4650820000000003E-2</v>
      </c>
      <c r="P20">
        <v>3.439176E-2</v>
      </c>
      <c r="Q20">
        <v>2.4548008999999999E-2</v>
      </c>
      <c r="R20">
        <v>-2.1623716000000001E-2</v>
      </c>
      <c r="S20">
        <v>-5.2593584999999998E-2</v>
      </c>
      <c r="T20">
        <v>-2.0455516999999999E-2</v>
      </c>
      <c r="U20">
        <v>-9.2268810000000007E-2</v>
      </c>
      <c r="V20">
        <v>-5.8715905999999998E-2</v>
      </c>
      <c r="W20" s="11" t="e">
        <f>(#REF!+#REF!+#REF!+#REF!+#REF!+#REF!+#REF!+#REF!+#REF!+#REF!)/10</f>
        <v>#REF!</v>
      </c>
      <c r="Y20" s="11" t="e">
        <f>(#REF!+#REF!+#REF!+#REF!+#REF!+#REF!+#REF!+#REF!+#REF!+#REF!)/10</f>
        <v>#REF!</v>
      </c>
      <c r="AN20" s="11" t="e">
        <f>(#REF!+#REF!+#REF!+#REF!+#REF!+#REF!+#REF!+#REF!+#REF!+#REF!)/10</f>
        <v>#REF!</v>
      </c>
      <c r="AP20" s="11" t="e">
        <f>(#REF!+#REF!+#REF!+#REF!+#REF!+#REF!+#REF!+#REF!+#REF!+#REF!)/10</f>
        <v>#REF!</v>
      </c>
    </row>
    <row r="21" spans="3:43">
      <c r="C21" s="11" t="e">
        <f>(#REF!+#REF!+#REF!+#REF!+#REF!+#REF!+#REF!+#REF!+#REF!+#REF!)/10</f>
        <v>#REF!</v>
      </c>
      <c r="D21" s="11" t="e">
        <f>(#REF!+#REF!+#REF!+#REF!+#REF!+#REF!+#REF!+#REF!+#REF!+#REF!)/10</f>
        <v>#REF!</v>
      </c>
      <c r="E21" s="11" t="e">
        <f>(#REF!+#REF!+#REF!+#REF!+#REF!+#REF!+#REF!+#REF!+#REF!+#REF!)/10</f>
        <v>#REF!</v>
      </c>
      <c r="H21">
        <v>3.8329466999999999E-2</v>
      </c>
      <c r="I21">
        <v>9.8935455000000005E-2</v>
      </c>
      <c r="J21">
        <v>-4.6747527999999997E-2</v>
      </c>
      <c r="K21">
        <v>-5.3284129999999999E-2</v>
      </c>
      <c r="L21">
        <v>-1.0062656999999999E-2</v>
      </c>
      <c r="M21">
        <v>-7.2242410000000007E-2</v>
      </c>
      <c r="N21">
        <v>-6.5338165000000004E-2</v>
      </c>
      <c r="O21">
        <v>-3.4324899999999998E-2</v>
      </c>
      <c r="P21">
        <v>8.8077810000000006E-2</v>
      </c>
      <c r="Q21">
        <v>-4.2288172999999998E-2</v>
      </c>
      <c r="R21">
        <v>-3.4048586999999998E-2</v>
      </c>
      <c r="S21">
        <v>-8.6792559999999998E-3</v>
      </c>
      <c r="T21" s="4">
        <v>-6.5244733999999995E-5</v>
      </c>
      <c r="U21">
        <v>9.3901499999999999E-2</v>
      </c>
      <c r="V21">
        <v>7.8777910000000007E-2</v>
      </c>
      <c r="W21" s="11" t="e">
        <f>(#REF!+#REF!+#REF!+#REF!+#REF!+#REF!+#REF!+#REF!+#REF!+#REF!)/10</f>
        <v>#REF!</v>
      </c>
      <c r="Y21" s="11" t="e">
        <f>(#REF!+#REF!+#REF!+#REF!+#REF!+#REF!+#REF!+#REF!+#REF!+#REF!)/10</f>
        <v>#REF!</v>
      </c>
      <c r="AN21" s="11" t="e">
        <f>(#REF!+#REF!+#REF!+#REF!+#REF!+#REF!+#REF!+#REF!+#REF!+#REF!)/10</f>
        <v>#REF!</v>
      </c>
      <c r="AP21" s="11" t="e">
        <f>(#REF!+#REF!+#REF!+#REF!+#REF!+#REF!+#REF!+#REF!+#REF!+#REF!)/10</f>
        <v>#REF!</v>
      </c>
    </row>
    <row r="22" spans="3:43">
      <c r="H22">
        <v>4.9144210000000001E-2</v>
      </c>
      <c r="I22">
        <v>7.1925773999999998E-2</v>
      </c>
      <c r="J22">
        <v>-9.3724940000000007E-2</v>
      </c>
      <c r="K22">
        <v>1.6552537999999999E-2</v>
      </c>
      <c r="L22">
        <v>-3.1955986999999998E-3</v>
      </c>
      <c r="M22">
        <v>-1.6760744000000001E-2</v>
      </c>
      <c r="N22">
        <v>2.6255533000000001E-2</v>
      </c>
      <c r="O22">
        <v>4.767503E-2</v>
      </c>
      <c r="P22">
        <v>-1.068902E-2</v>
      </c>
      <c r="Q22">
        <v>-6.8020819999999996E-2</v>
      </c>
      <c r="R22">
        <v>2.0491399E-2</v>
      </c>
      <c r="S22">
        <v>-4.7685159999999997E-2</v>
      </c>
      <c r="T22">
        <v>7.8784585000000004E-2</v>
      </c>
      <c r="U22">
        <v>-7.9408480000000004E-2</v>
      </c>
      <c r="V22">
        <v>-8.9296249999999994E-2</v>
      </c>
      <c r="W22" s="11" t="e">
        <f>(#REF!+#REF!+#REF!+#REF!+#REF!+#REF!+#REF!+#REF!+#REF!+#REF!)/10</f>
        <v>#REF!</v>
      </c>
      <c r="Y22" s="11" t="e">
        <f>(#REF!+#REF!+#REF!+#REF!+#REF!+#REF!+#REF!+#REF!+#REF!+#REF!)/10</f>
        <v>#REF!</v>
      </c>
      <c r="AN22" s="11" t="e">
        <f>(#REF!+#REF!+#REF!+#REF!+#REF!+#REF!+#REF!+#REF!+#REF!+#REF!)/10</f>
        <v>#REF!</v>
      </c>
      <c r="AP22" s="11" t="e">
        <f>(#REF!+#REF!+#REF!+#REF!+#REF!+#REF!+#REF!+#REF!+#REF!+#REF!)/10</f>
        <v>#REF!</v>
      </c>
    </row>
    <row r="23" spans="3:43">
      <c r="C23" t="s">
        <v>64</v>
      </c>
      <c r="H23">
        <v>-6.013222E-2</v>
      </c>
      <c r="I23">
        <v>7.5356199999999998E-2</v>
      </c>
      <c r="J23">
        <v>1.2934685E-2</v>
      </c>
      <c r="K23">
        <v>2.8369337000000001E-2</v>
      </c>
      <c r="L23">
        <v>-7.5473933999999996E-3</v>
      </c>
      <c r="M23">
        <v>-9.9039730000000006E-2</v>
      </c>
      <c r="N23">
        <v>-7.7017740000000001E-2</v>
      </c>
      <c r="O23">
        <v>4.4968754E-2</v>
      </c>
      <c r="P23">
        <v>7.1137130000000007E-2</v>
      </c>
      <c r="Q23">
        <v>-6.9465570000000004E-2</v>
      </c>
      <c r="R23">
        <v>-3.6195114E-2</v>
      </c>
      <c r="S23">
        <v>4.2019725000000001E-2</v>
      </c>
      <c r="T23">
        <v>-1.3974056E-2</v>
      </c>
      <c r="U23">
        <v>-2.4508065999999998E-2</v>
      </c>
      <c r="V23">
        <v>3.7532493E-2</v>
      </c>
      <c r="W23" s="11" t="e">
        <f>(#REF!+#REF!+#REF!+#REF!+#REF!+#REF!+#REF!+#REF!+#REF!+#REF!)/10</f>
        <v>#REF!</v>
      </c>
      <c r="Y23" s="11" t="e">
        <f>(#REF!+#REF!+#REF!+#REF!+#REF!+#REF!+#REF!+#REF!+#REF!+#REF!)/10</f>
        <v>#REF!</v>
      </c>
      <c r="AN23" s="11" t="e">
        <f>(#REF!+#REF!+#REF!+#REF!+#REF!+#REF!+#REF!+#REF!+#REF!+#REF!)/10</f>
        <v>#REF!</v>
      </c>
      <c r="AP23" s="11" t="e">
        <f>(#REF!+#REF!+#REF!+#REF!+#REF!+#REF!+#REF!+#REF!+#REF!+#REF!)/10</f>
        <v>#REF!</v>
      </c>
    </row>
    <row r="24" spans="3:43">
      <c r="C24" s="6" t="e">
        <f>C2-C15*$A$2</f>
        <v>#REF!</v>
      </c>
      <c r="D24" s="6" t="e">
        <f t="shared" ref="D24:F24" si="0">D2-D15*$A$2</f>
        <v>#REF!</v>
      </c>
      <c r="E24" s="6" t="e">
        <f t="shared" si="0"/>
        <v>#REF!</v>
      </c>
      <c r="F24" t="e">
        <f t="shared" si="0"/>
        <v>#REF!</v>
      </c>
      <c r="H24">
        <v>-0.10021867600000001</v>
      </c>
      <c r="I24">
        <v>6.9178939999999994E-2</v>
      </c>
      <c r="J24">
        <v>3.5995557999999997E-2</v>
      </c>
      <c r="K24">
        <v>7.7351929999999999E-2</v>
      </c>
      <c r="L24">
        <v>8.4295469999999997E-2</v>
      </c>
      <c r="M24">
        <v>5.7655558000000003E-2</v>
      </c>
      <c r="N24">
        <v>-5.4858700000000003E-2</v>
      </c>
      <c r="O24">
        <v>4.0000557999999999E-2</v>
      </c>
      <c r="P24">
        <v>3.5496816E-2</v>
      </c>
      <c r="Q24">
        <v>8.1521899999999994E-2</v>
      </c>
      <c r="R24">
        <v>-4.0592929999999999E-2</v>
      </c>
      <c r="S24">
        <v>-3.5513839999999998E-2</v>
      </c>
      <c r="T24">
        <v>8.3586649999999998E-2</v>
      </c>
      <c r="U24">
        <v>-4.1382580000000002E-2</v>
      </c>
      <c r="V24">
        <v>-8.3053075000000004E-2</v>
      </c>
      <c r="W24" s="11" t="e">
        <f>(#REF!+#REF!+#REF!+#REF!+#REF!+#REF!+#REF!+#REF!+#REF!+#REF!)/10</f>
        <v>#REF!</v>
      </c>
      <c r="Y24" s="11" t="e">
        <f>(#REF!+#REF!+#REF!+#REF!+#REF!+#REF!+#REF!+#REF!+#REF!+#REF!)/10</f>
        <v>#REF!</v>
      </c>
      <c r="AN24" s="11" t="e">
        <f>(#REF!+#REF!+#REF!+#REF!+#REF!+#REF!+#REF!+#REF!+#REF!+#REF!)/10</f>
        <v>#REF!</v>
      </c>
      <c r="AP24" s="11" t="e">
        <f>(#REF!+#REF!+#REF!+#REF!+#REF!+#REF!+#REF!+#REF!+#REF!+#REF!)/10</f>
        <v>#REF!</v>
      </c>
    </row>
    <row r="25" spans="3:43">
      <c r="C25" s="6" t="e">
        <f t="shared" ref="C25:E25" si="1">C3-C16*$A$2</f>
        <v>#REF!</v>
      </c>
      <c r="D25" s="6" t="e">
        <f t="shared" si="1"/>
        <v>#REF!</v>
      </c>
      <c r="E25" s="6" t="e">
        <f t="shared" si="1"/>
        <v>#REF!</v>
      </c>
      <c r="H25">
        <v>-5.2620469999999997E-3</v>
      </c>
      <c r="I25">
        <v>-6.2616720000000001E-2</v>
      </c>
      <c r="J25">
        <v>-1.8534042000000001E-2</v>
      </c>
      <c r="K25">
        <v>-2.2820704000000001E-2</v>
      </c>
      <c r="L25">
        <v>5.7409941999999999E-2</v>
      </c>
      <c r="M25">
        <v>7.3160649999999994E-2</v>
      </c>
      <c r="N25">
        <v>6.4953999999999998E-2</v>
      </c>
      <c r="O25">
        <v>-9.6342059999999993E-2</v>
      </c>
      <c r="P25">
        <v>2.8819933999999998E-2</v>
      </c>
      <c r="Q25">
        <v>-9.2328380000000002E-2</v>
      </c>
      <c r="R25">
        <v>-1.4454804E-2</v>
      </c>
      <c r="S25">
        <v>3.0814692000000001E-2</v>
      </c>
      <c r="T25">
        <v>5.9104814999999998E-2</v>
      </c>
      <c r="U25">
        <v>-5.4068409999999997E-2</v>
      </c>
      <c r="V25">
        <v>5.8957368000000003E-2</v>
      </c>
      <c r="W25" s="11" t="e">
        <f>(#REF!+#REF!+#REF!+#REF!+#REF!+#REF!+#REF!+#REF!+#REF!+#REF!)/10</f>
        <v>#REF!</v>
      </c>
      <c r="Y25" s="11" t="e">
        <f>(#REF!+#REF!+#REF!+#REF!+#REF!+#REF!+#REF!+#REF!+#REF!+#REF!)/10</f>
        <v>#REF!</v>
      </c>
      <c r="AN25" s="11" t="e">
        <f>(#REF!+#REF!+#REF!+#REF!+#REF!+#REF!+#REF!+#REF!+#REF!+#REF!)/10</f>
        <v>#REF!</v>
      </c>
      <c r="AP25" s="11" t="e">
        <f>(#REF!+#REF!+#REF!+#REF!+#REF!+#REF!+#REF!+#REF!+#REF!+#REF!)/10</f>
        <v>#REF!</v>
      </c>
    </row>
    <row r="26" spans="3:43">
      <c r="C26" s="6" t="e">
        <f t="shared" ref="C26:E26" si="2">C4-C17*$A$2</f>
        <v>#REF!</v>
      </c>
      <c r="D26" s="6" t="e">
        <f t="shared" si="2"/>
        <v>#REF!</v>
      </c>
      <c r="E26" s="6" t="e">
        <f t="shared" si="2"/>
        <v>#REF!</v>
      </c>
      <c r="H26">
        <v>-1.1547788999999999E-2</v>
      </c>
      <c r="I26">
        <v>-4.3382980000000002E-2</v>
      </c>
      <c r="J26">
        <v>-4.0198497E-2</v>
      </c>
      <c r="K26">
        <v>7.2315560000000001E-3</v>
      </c>
      <c r="L26">
        <v>1.6987658999999999E-2</v>
      </c>
      <c r="M26">
        <v>-2.9082097000000001E-2</v>
      </c>
      <c r="N26">
        <v>-2.6921809000000001E-2</v>
      </c>
      <c r="O26">
        <v>8.3709224999999998E-2</v>
      </c>
      <c r="P26">
        <v>-6.4404489999999995E-2</v>
      </c>
      <c r="Q26">
        <v>8.7290240000000005E-2</v>
      </c>
      <c r="R26">
        <v>-5.7670027E-3</v>
      </c>
      <c r="S26">
        <v>6.0351192999999999E-3</v>
      </c>
      <c r="T26">
        <v>6.9297339999999999E-2</v>
      </c>
      <c r="U26">
        <v>3.5914509999999997E-2</v>
      </c>
      <c r="V26">
        <v>1.84706E-2</v>
      </c>
      <c r="W26" s="11" t="e">
        <f>(#REF!+#REF!+#REF!+#REF!+#REF!+#REF!+#REF!+#REF!+#REF!+#REF!)/10</f>
        <v>#REF!</v>
      </c>
      <c r="Y26" s="11" t="e">
        <f>(#REF!+#REF!+#REF!+#REF!+#REF!+#REF!+#REF!+#REF!+#REF!+#REF!)/10</f>
        <v>#REF!</v>
      </c>
      <c r="AN26" s="11" t="e">
        <f>(#REF!+#REF!+#REF!+#REF!+#REF!+#REF!+#REF!+#REF!+#REF!+#REF!)/10</f>
        <v>#REF!</v>
      </c>
      <c r="AP26" s="11" t="e">
        <f>(#REF!+#REF!+#REF!+#REF!+#REF!+#REF!+#REF!+#REF!+#REF!+#REF!)/10</f>
        <v>#REF!</v>
      </c>
    </row>
    <row r="27" spans="3:43">
      <c r="H27">
        <v>2.9312609999999999E-2</v>
      </c>
      <c r="I27">
        <v>-3.9532350000000001E-2</v>
      </c>
      <c r="J27">
        <v>-6.126091E-4</v>
      </c>
      <c r="K27">
        <v>6.5285099999999999E-2</v>
      </c>
      <c r="L27">
        <v>-6.0792516999999997E-2</v>
      </c>
      <c r="M27">
        <v>9.3646153999999995E-2</v>
      </c>
      <c r="N27">
        <v>-5.1452838000000001E-2</v>
      </c>
      <c r="O27">
        <v>-4.2192741999999998E-2</v>
      </c>
      <c r="P27">
        <v>9.6138075000000003E-2</v>
      </c>
      <c r="Q27">
        <v>8.0808699999999997E-2</v>
      </c>
      <c r="R27">
        <v>-5.7452799999999998E-2</v>
      </c>
      <c r="S27">
        <v>-6.631302E-2</v>
      </c>
      <c r="T27">
        <v>-9.1614810000000005E-2</v>
      </c>
      <c r="U27">
        <v>5.8547914E-2</v>
      </c>
      <c r="V27">
        <v>8.6675000000000002E-2</v>
      </c>
      <c r="W27" s="11" t="e">
        <f>(#REF!+#REF!+#REF!+#REF!+#REF!+#REF!+#REF!+#REF!+#REF!+#REF!)/10</f>
        <v>#REF!</v>
      </c>
      <c r="Y27" s="11" t="e">
        <f>(#REF!+#REF!+#REF!+#REF!+#REF!+#REF!+#REF!+#REF!+#REF!+#REF!)/10</f>
        <v>#REF!</v>
      </c>
      <c r="AN27" s="11" t="e">
        <f>(#REF!+#REF!+#REF!+#REF!+#REF!+#REF!+#REF!+#REF!+#REF!+#REF!)/10</f>
        <v>#REF!</v>
      </c>
      <c r="AP27" s="11" t="e">
        <f>(#REF!+#REF!+#REF!+#REF!+#REF!+#REF!+#REF!+#REF!+#REF!+#REF!)/10</f>
        <v>#REF!</v>
      </c>
    </row>
    <row r="28" spans="3:43">
      <c r="C28" s="6" t="e">
        <f>C10-C19*$A$2</f>
        <v>#REF!</v>
      </c>
      <c r="D28" s="6" t="e">
        <f t="shared" ref="D28:F28" si="3">D10-D19*$A$2</f>
        <v>#REF!</v>
      </c>
      <c r="E28" s="6" t="e">
        <f t="shared" si="3"/>
        <v>#REF!</v>
      </c>
      <c r="F28" t="e">
        <f t="shared" si="3"/>
        <v>#REF!</v>
      </c>
      <c r="H28">
        <v>-2.777984E-2</v>
      </c>
      <c r="I28">
        <v>-4.0495219999999998E-2</v>
      </c>
      <c r="J28">
        <v>-8.0234570000000005E-2</v>
      </c>
      <c r="K28">
        <v>4.3940693000000003E-2</v>
      </c>
      <c r="L28">
        <v>-5.4855015E-2</v>
      </c>
      <c r="M28">
        <v>-3.7405074000000003E-2</v>
      </c>
      <c r="N28">
        <v>7.1601939999999999E-3</v>
      </c>
      <c r="O28">
        <v>8.7420239999999996E-2</v>
      </c>
      <c r="P28">
        <v>4.6269089999999999E-2</v>
      </c>
      <c r="Q28">
        <v>6.2591284999999998E-3</v>
      </c>
      <c r="R28">
        <v>3.4528389999999999E-2</v>
      </c>
      <c r="S28">
        <v>-6.7911970000000002E-2</v>
      </c>
      <c r="T28">
        <v>-4.7234262999999999E-2</v>
      </c>
      <c r="U28">
        <v>-6.6357089999999994E-2</v>
      </c>
      <c r="V28">
        <v>-7.6187459999999999E-2</v>
      </c>
      <c r="W28" s="11" t="e">
        <f>(#REF!+#REF!+#REF!+#REF!+#REF!+#REF!+#REF!+#REF!+#REF!+#REF!)/10</f>
        <v>#REF!</v>
      </c>
      <c r="Y28" s="11" t="e">
        <f>(#REF!+#REF!+#REF!+#REF!+#REF!+#REF!+#REF!+#REF!+#REF!+#REF!)/10</f>
        <v>#REF!</v>
      </c>
      <c r="AN28" s="11" t="e">
        <f>(#REF!+#REF!+#REF!+#REF!+#REF!+#REF!+#REF!+#REF!+#REF!+#REF!)/10</f>
        <v>#REF!</v>
      </c>
      <c r="AP28" s="11" t="e">
        <f>(#REF!+#REF!+#REF!+#REF!+#REF!+#REF!+#REF!+#REF!+#REF!+#REF!)/10</f>
        <v>#REF!</v>
      </c>
    </row>
    <row r="29" spans="3:43">
      <c r="C29" s="6" t="e">
        <f t="shared" ref="C29:E29" si="4">C11-C20*$A$2</f>
        <v>#REF!</v>
      </c>
      <c r="D29" s="6" t="e">
        <f t="shared" si="4"/>
        <v>#REF!</v>
      </c>
      <c r="E29" s="6" t="e">
        <f t="shared" si="4"/>
        <v>#REF!</v>
      </c>
      <c r="H29">
        <v>7.7228469999999994E-2</v>
      </c>
      <c r="I29">
        <v>7.8633519999999998E-2</v>
      </c>
      <c r="J29">
        <v>-6.1508340000000002E-2</v>
      </c>
      <c r="K29">
        <v>1.2979216999999999E-2</v>
      </c>
      <c r="L29">
        <v>8.0464183999999994E-2</v>
      </c>
      <c r="M29">
        <v>1.7298706E-2</v>
      </c>
      <c r="N29">
        <v>2.468513E-2</v>
      </c>
      <c r="O29">
        <v>8.3231630000000001E-2</v>
      </c>
      <c r="P29">
        <v>1.5619330000000001E-2</v>
      </c>
      <c r="Q29">
        <v>-8.0968659999999994E-3</v>
      </c>
      <c r="R29">
        <v>-9.7902199999999995E-2</v>
      </c>
      <c r="S29">
        <v>-9.8664109999999999E-2</v>
      </c>
      <c r="T29">
        <v>-8.2299579999999997E-2</v>
      </c>
      <c r="U29">
        <v>-4.7047815999999999E-2</v>
      </c>
      <c r="V29">
        <v>6.5014329999999995E-2</v>
      </c>
      <c r="W29" s="11" t="e">
        <f>(#REF!+#REF!+#REF!+#REF!+#REF!+#REF!+#REF!+#REF!+#REF!+#REF!)/10</f>
        <v>#REF!</v>
      </c>
      <c r="Y29" s="11" t="e">
        <f>(#REF!+#REF!+#REF!+#REF!+#REF!+#REF!+#REF!+#REF!+#REF!+#REF!)/10</f>
        <v>#REF!</v>
      </c>
      <c r="AN29" s="11" t="e">
        <f>(#REF!+#REF!+#REF!+#REF!+#REF!+#REF!+#REF!+#REF!+#REF!+#REF!)/10</f>
        <v>#REF!</v>
      </c>
      <c r="AP29" s="11" t="e">
        <f>(#REF!+#REF!+#REF!+#REF!+#REF!+#REF!+#REF!+#REF!+#REF!+#REF!)/10</f>
        <v>#REF!</v>
      </c>
    </row>
    <row r="30" spans="3:43">
      <c r="C30" s="6" t="e">
        <f t="shared" ref="C30:E30" si="5">C12-C21*$A$2</f>
        <v>#REF!</v>
      </c>
      <c r="D30" s="6" t="e">
        <f t="shared" si="5"/>
        <v>#REF!</v>
      </c>
      <c r="E30" s="6" t="e">
        <f t="shared" si="5"/>
        <v>#REF!</v>
      </c>
      <c r="H30">
        <v>6.7401602999999999E-3</v>
      </c>
      <c r="I30">
        <v>3.4321636000000003E-2</v>
      </c>
      <c r="J30">
        <v>-2.3037866000000001E-3</v>
      </c>
      <c r="K30">
        <v>3.1039833999999999E-2</v>
      </c>
      <c r="L30">
        <v>7.2672459999999994E-2</v>
      </c>
      <c r="M30">
        <v>-7.0396929999999996E-2</v>
      </c>
      <c r="N30">
        <v>-6.2792780000000006E-2</v>
      </c>
      <c r="O30">
        <v>3.7441387999999999E-2</v>
      </c>
      <c r="P30">
        <v>7.1448504999999995E-2</v>
      </c>
      <c r="Q30">
        <v>7.8561779999999998E-2</v>
      </c>
      <c r="R30">
        <v>6.2009543E-2</v>
      </c>
      <c r="S30">
        <v>-5.6506064000000002E-2</v>
      </c>
      <c r="T30">
        <v>-2.145449E-2</v>
      </c>
      <c r="U30">
        <v>5.1560910000000001E-2</v>
      </c>
      <c r="V30">
        <v>-6.7413879999999995E-2</v>
      </c>
      <c r="W30" s="11" t="e">
        <f>(#REF!+#REF!+#REF!+#REF!+#REF!+#REF!+#REF!+#REF!+#REF!+#REF!)/10</f>
        <v>#REF!</v>
      </c>
      <c r="Y30" s="11" t="e">
        <f>(#REF!+#REF!+#REF!+#REF!+#REF!+#REF!+#REF!+#REF!+#REF!+#REF!)/10</f>
        <v>#REF!</v>
      </c>
      <c r="AN30" s="11" t="e">
        <f>(#REF!+#REF!+#REF!+#REF!+#REF!+#REF!+#REF!+#REF!+#REF!+#REF!)/10</f>
        <v>#REF!</v>
      </c>
      <c r="AP30" s="11" t="e">
        <f>(#REF!+#REF!+#REF!+#REF!+#REF!+#REF!+#REF!+#REF!+#REF!+#REF!)/10</f>
        <v>#REF!</v>
      </c>
    </row>
    <row r="31" spans="3:43">
      <c r="H31">
        <v>7.3766079999999998E-2</v>
      </c>
      <c r="I31">
        <v>8.0948980000000004E-2</v>
      </c>
      <c r="J31">
        <v>8.9739664999999996E-2</v>
      </c>
      <c r="K31">
        <v>5.2433460000000003E-3</v>
      </c>
      <c r="L31">
        <v>5.8488845999999997E-2</v>
      </c>
      <c r="M31">
        <v>-4.270762E-3</v>
      </c>
      <c r="N31">
        <v>-6.8120985999999994E-2</v>
      </c>
      <c r="O31">
        <v>0.10064049</v>
      </c>
      <c r="P31">
        <v>-8.6795059999999993E-2</v>
      </c>
      <c r="Q31">
        <v>4.4545382000000001E-2</v>
      </c>
      <c r="R31">
        <v>9.3687980000000004E-2</v>
      </c>
      <c r="S31">
        <v>2.8219043999999999E-2</v>
      </c>
      <c r="T31">
        <v>-2.0922481999999999E-2</v>
      </c>
      <c r="U31">
        <v>-1.2210324E-2</v>
      </c>
      <c r="V31">
        <v>-5.4526534000000002E-2</v>
      </c>
      <c r="W31" s="11" t="e">
        <f>(#REF!+#REF!+#REF!+#REF!+#REF!+#REF!+#REF!+#REF!+#REF!+#REF!)/10</f>
        <v>#REF!</v>
      </c>
      <c r="Y31" s="11" t="e">
        <f>(#REF!+#REF!+#REF!+#REF!+#REF!+#REF!+#REF!+#REF!+#REF!+#REF!)/10</f>
        <v>#REF!</v>
      </c>
      <c r="AN31" s="11" t="e">
        <f>(#REF!+#REF!+#REF!+#REF!+#REF!+#REF!+#REF!+#REF!+#REF!+#REF!)/10</f>
        <v>#REF!</v>
      </c>
      <c r="AP31" s="11" t="e">
        <f>(#REF!+#REF!+#REF!+#REF!+#REF!+#REF!+#REF!+#REF!+#REF!+#REF!)/10</f>
        <v>#REF!</v>
      </c>
    </row>
    <row r="32" spans="3:43">
      <c r="H32">
        <v>-7.0338369999999997E-2</v>
      </c>
      <c r="I32">
        <v>-4.7253816999999997E-3</v>
      </c>
      <c r="J32">
        <v>-3.1063034999999999E-2</v>
      </c>
      <c r="K32">
        <v>-8.6650060000000001E-2</v>
      </c>
      <c r="L32">
        <v>-7.8763340000000001E-2</v>
      </c>
      <c r="M32">
        <v>4.0833384E-2</v>
      </c>
      <c r="N32">
        <v>-9.7830154000000003E-2</v>
      </c>
      <c r="O32">
        <v>5.8005004999999998E-2</v>
      </c>
      <c r="P32">
        <v>2.1767162E-2</v>
      </c>
      <c r="Q32">
        <v>9.5511064000000007E-2</v>
      </c>
      <c r="R32">
        <v>1.6342536000000001E-2</v>
      </c>
      <c r="S32">
        <v>6.1544403000000003E-3</v>
      </c>
      <c r="T32">
        <v>2.0526684999999999E-2</v>
      </c>
      <c r="U32">
        <v>2.4602160000000001E-2</v>
      </c>
      <c r="V32">
        <v>3.8421839999999999E-2</v>
      </c>
      <c r="W32" s="11" t="e">
        <f>(#REF!+#REF!+#REF!+#REF!+#REF!+#REF!+#REF!+#REF!+#REF!+#REF!)/10</f>
        <v>#REF!</v>
      </c>
      <c r="Y32" s="11" t="e">
        <f>(#REF!+#REF!+#REF!+#REF!+#REF!+#REF!+#REF!+#REF!+#REF!+#REF!)/10</f>
        <v>#REF!</v>
      </c>
      <c r="AN32" s="11" t="e">
        <f>(#REF!+#REF!+#REF!+#REF!+#REF!+#REF!+#REF!+#REF!+#REF!+#REF!)/10</f>
        <v>#REF!</v>
      </c>
      <c r="AP32" s="11" t="e">
        <f>(#REF!+#REF!+#REF!+#REF!+#REF!+#REF!+#REF!+#REF!+#REF!+#REF!)/10</f>
        <v>#REF!</v>
      </c>
    </row>
    <row r="33" spans="8:43">
      <c r="H33">
        <v>4.0409729999999998E-2</v>
      </c>
      <c r="I33">
        <v>-9.0047740000000001E-2</v>
      </c>
      <c r="J33">
        <v>5.0069170000000003E-2</v>
      </c>
      <c r="K33">
        <v>3.894247E-3</v>
      </c>
      <c r="L33">
        <v>7.8669950000000002E-2</v>
      </c>
      <c r="M33">
        <v>4.3510750000000001E-2</v>
      </c>
      <c r="N33">
        <v>2.6100680000000001E-2</v>
      </c>
      <c r="O33">
        <v>5.9244007000000001E-2</v>
      </c>
      <c r="P33">
        <v>-4.7550769999999999E-2</v>
      </c>
      <c r="Q33">
        <v>8.1601370000000006E-2</v>
      </c>
      <c r="R33">
        <v>-2.3603051999999999E-2</v>
      </c>
      <c r="S33">
        <v>7.5973780000000005E-2</v>
      </c>
      <c r="T33">
        <v>9.0506699999999995E-2</v>
      </c>
      <c r="U33">
        <v>5.2816108E-2</v>
      </c>
      <c r="V33">
        <v>-1.7003216000000002E-2</v>
      </c>
      <c r="W33" s="11" t="e">
        <f>(#REF!+#REF!+#REF!+#REF!+#REF!+#REF!+#REF!+#REF!+#REF!+#REF!)/10</f>
        <v>#REF!</v>
      </c>
      <c r="Y33" s="11" t="e">
        <f>(#REF!+#REF!+#REF!+#REF!+#REF!+#REF!+#REF!+#REF!+#REF!+#REF!)/10</f>
        <v>#REF!</v>
      </c>
      <c r="AN33" s="11" t="e">
        <f>(#REF!+#REF!+#REF!+#REF!+#REF!+#REF!+#REF!+#REF!+#REF!+#REF!)/10</f>
        <v>#REF!</v>
      </c>
      <c r="AP33" s="11" t="e">
        <f>(#REF!+#REF!+#REF!+#REF!+#REF!+#REF!+#REF!+#REF!+#REF!+#REF!)/10</f>
        <v>#REF!</v>
      </c>
    </row>
    <row r="34" spans="8:43">
      <c r="H34">
        <v>1.2036583999999999E-2</v>
      </c>
      <c r="I34">
        <v>-2.9306874E-2</v>
      </c>
      <c r="J34">
        <v>-3.9754591999999998E-2</v>
      </c>
      <c r="K34">
        <v>-2.2079809999999998E-2</v>
      </c>
      <c r="L34">
        <v>-9.6562430000000001E-3</v>
      </c>
      <c r="M34">
        <v>-3.3872947000000001E-3</v>
      </c>
      <c r="N34">
        <v>-6.5178020000000003E-2</v>
      </c>
      <c r="O34">
        <v>-3.4301973999999999E-2</v>
      </c>
      <c r="P34">
        <v>-1.0257855E-2</v>
      </c>
      <c r="Q34">
        <v>-6.6241720000000004E-2</v>
      </c>
      <c r="R34">
        <v>-9.2519954000000001E-2</v>
      </c>
      <c r="S34">
        <v>-8.8824169999999994E-2</v>
      </c>
      <c r="T34">
        <v>4.5346259999999999E-2</v>
      </c>
      <c r="U34">
        <v>-3.7338436000000003E-2</v>
      </c>
      <c r="V34">
        <v>-7.9754889999999995E-2</v>
      </c>
    </row>
    <row r="35" spans="8:43">
      <c r="H35">
        <v>-5.0522606999999997E-2</v>
      </c>
      <c r="I35">
        <v>7.0992979999999997E-2</v>
      </c>
      <c r="J35">
        <v>-2.689004E-2</v>
      </c>
      <c r="K35">
        <v>9.1157360000000007E-2</v>
      </c>
      <c r="L35">
        <v>7.4423699999999995E-2</v>
      </c>
      <c r="M35">
        <v>-5.0938190000000001E-2</v>
      </c>
      <c r="N35">
        <v>7.6982079999999998E-3</v>
      </c>
      <c r="O35">
        <v>9.3690190000000007E-2</v>
      </c>
      <c r="P35">
        <v>3.3095925999999998E-2</v>
      </c>
      <c r="Q35">
        <v>6.233847E-2</v>
      </c>
      <c r="R35">
        <v>4.7437012000000001E-2</v>
      </c>
      <c r="S35">
        <v>-2.9518455E-3</v>
      </c>
      <c r="T35">
        <v>-7.0292233999999995E-2</v>
      </c>
      <c r="U35">
        <v>-5.6060836000000003E-2</v>
      </c>
      <c r="V35">
        <v>-8.5955194999999998E-2</v>
      </c>
      <c r="W35" s="1" t="s">
        <v>64</v>
      </c>
      <c r="Y35" s="1" t="s">
        <v>64</v>
      </c>
      <c r="AN35" t="s">
        <v>64</v>
      </c>
      <c r="AP35" t="s">
        <v>64</v>
      </c>
    </row>
    <row r="36" spans="8:43">
      <c r="H36">
        <v>5.0078093999999997E-2</v>
      </c>
      <c r="I36">
        <v>6.1498641999999999E-2</v>
      </c>
      <c r="J36">
        <v>-9.6160910000000002E-2</v>
      </c>
      <c r="K36">
        <v>9.1179159999999995E-2</v>
      </c>
      <c r="L36">
        <v>8.7736739999999994E-2</v>
      </c>
      <c r="M36">
        <v>7.0608199999999996E-2</v>
      </c>
      <c r="N36">
        <v>-2.2592886999999999E-2</v>
      </c>
      <c r="O36">
        <v>2.6475578999999999E-2</v>
      </c>
      <c r="P36">
        <v>4.4739335999999998E-2</v>
      </c>
      <c r="Q36">
        <v>5.0944999999999997E-2</v>
      </c>
      <c r="R36">
        <v>8.2769914999999999E-2</v>
      </c>
      <c r="S36">
        <v>-9.0575315000000003E-2</v>
      </c>
      <c r="T36">
        <v>-6.3351050000000006E-2</v>
      </c>
      <c r="U36">
        <v>3.7183404000000003E-2</v>
      </c>
      <c r="V36">
        <v>-2.6226096000000001E-2</v>
      </c>
      <c r="W36" s="6" t="e">
        <f>W2-W19*$A$2</f>
        <v>#REF!</v>
      </c>
      <c r="Y36" s="6" t="e">
        <f>Y2-Y19*$A$2</f>
        <v>#REF!</v>
      </c>
      <c r="Z36" s="6">
        <f t="shared" ref="Z36:AJ36" si="6">Z2-Z19*$A$2</f>
        <v>-8.8566569999999997E-2</v>
      </c>
      <c r="AA36" s="6">
        <f t="shared" si="6"/>
        <v>-0.19636369000000001</v>
      </c>
      <c r="AB36" s="6">
        <f t="shared" si="6"/>
        <v>0.15976404999999999</v>
      </c>
      <c r="AC36" s="6">
        <f t="shared" si="6"/>
        <v>0.17496355999999999</v>
      </c>
      <c r="AD36" s="6">
        <f t="shared" si="6"/>
        <v>-0.17019219999999999</v>
      </c>
      <c r="AE36" s="6">
        <f t="shared" si="6"/>
        <v>0.20401195</v>
      </c>
      <c r="AF36" s="6">
        <f t="shared" si="6"/>
        <v>-4.4460878000000002E-2</v>
      </c>
      <c r="AG36" s="6">
        <f t="shared" si="6"/>
        <v>-0.22044832</v>
      </c>
      <c r="AH36" s="6">
        <f t="shared" si="6"/>
        <v>3.5395026000000003E-2</v>
      </c>
      <c r="AI36" s="6">
        <f t="shared" si="6"/>
        <v>-6.6357020000000003E-2</v>
      </c>
      <c r="AJ36" s="6">
        <f t="shared" si="6"/>
        <v>-0.24542506</v>
      </c>
      <c r="AK36" s="6">
        <f>AK2-AK19*$A$2</f>
        <v>3.7765235000000001E-2</v>
      </c>
      <c r="AL36" s="6">
        <f t="shared" ref="AL36:AM36" si="7">AL2-AL19*$A$2</f>
        <v>-0.21744440000000001</v>
      </c>
      <c r="AM36" s="6">
        <f t="shared" si="7"/>
        <v>0.10438683999999999</v>
      </c>
      <c r="AN36" s="6" t="e">
        <f>AN2-AN19*$A$2</f>
        <v>#REF!</v>
      </c>
      <c r="AP36" s="6" t="e">
        <f>AP2-AP19*$A$2</f>
        <v>#REF!</v>
      </c>
      <c r="AQ36" s="6" t="e">
        <f>AQ2-AQ19*$A$2</f>
        <v>#REF!</v>
      </c>
    </row>
    <row r="37" spans="8:43">
      <c r="H37">
        <v>-9.9400970000000005E-2</v>
      </c>
      <c r="I37">
        <v>3.1271443000000003E-2</v>
      </c>
      <c r="J37">
        <v>8.3689630000000001E-2</v>
      </c>
      <c r="K37">
        <v>2.0040474999999999E-2</v>
      </c>
      <c r="L37">
        <v>1.107239E-2</v>
      </c>
      <c r="M37">
        <v>6.6878750000000001E-2</v>
      </c>
      <c r="N37">
        <v>-6.6049830000000004E-2</v>
      </c>
      <c r="O37">
        <v>5.9683411999999998E-2</v>
      </c>
      <c r="P37">
        <v>2.3173556000000001E-2</v>
      </c>
      <c r="Q37">
        <v>-7.1722074999999996E-2</v>
      </c>
      <c r="R37">
        <v>8.6360513999999999E-2</v>
      </c>
      <c r="S37">
        <v>5.9130789999999999E-4</v>
      </c>
      <c r="T37">
        <v>7.627718E-2</v>
      </c>
      <c r="U37">
        <v>-3.6991290000000003E-2</v>
      </c>
      <c r="V37">
        <v>2.7968897999999999E-2</v>
      </c>
      <c r="W37" s="6" t="e">
        <f t="shared" ref="W37:W50" si="8">W3-W20*$A$2</f>
        <v>#REF!</v>
      </c>
      <c r="Y37" s="6" t="e">
        <f t="shared" ref="Y37:AJ50" si="9">Y3-Y20*$A$2</f>
        <v>#REF!</v>
      </c>
      <c r="Z37" s="6">
        <f t="shared" si="9"/>
        <v>-0.46129935999999999</v>
      </c>
      <c r="AA37" s="6">
        <f t="shared" si="9"/>
        <v>0.11297364</v>
      </c>
      <c r="AB37" s="6">
        <f t="shared" si="9"/>
        <v>-0.20571286999999999</v>
      </c>
      <c r="AC37" s="6">
        <f t="shared" si="9"/>
        <v>-8.7975429999999993E-2</v>
      </c>
      <c r="AD37" s="6">
        <f t="shared" si="9"/>
        <v>-0.23092683999999999</v>
      </c>
      <c r="AE37" s="6">
        <f t="shared" si="9"/>
        <v>0.10741705</v>
      </c>
      <c r="AF37" s="6">
        <f t="shared" si="9"/>
        <v>-6.6170619999999999E-2</v>
      </c>
      <c r="AG37" s="6">
        <f t="shared" si="9"/>
        <v>-0.32039276</v>
      </c>
      <c r="AH37" s="6">
        <f t="shared" si="9"/>
        <v>-4.722084E-2</v>
      </c>
      <c r="AI37" s="6">
        <f t="shared" si="9"/>
        <v>-0.47904572000000001</v>
      </c>
      <c r="AJ37" s="6">
        <f t="shared" si="9"/>
        <v>-0.20796663000000001</v>
      </c>
      <c r="AK37" s="6">
        <f t="shared" ref="AK37:AN37" si="10">AK3-AK20*$A$2</f>
        <v>-7.5639499999999998E-2</v>
      </c>
      <c r="AL37" s="6">
        <f t="shared" si="10"/>
        <v>0.23542985</v>
      </c>
      <c r="AM37" s="6">
        <f t="shared" si="10"/>
        <v>0.43084391999999999</v>
      </c>
      <c r="AN37" s="6" t="e">
        <f t="shared" si="10"/>
        <v>#REF!</v>
      </c>
      <c r="AP37" s="6" t="e">
        <f t="shared" ref="AP37:AP50" si="11">AP3-AP20*$A$2</f>
        <v>#REF!</v>
      </c>
    </row>
    <row r="38" spans="8:43">
      <c r="H38">
        <v>8.1667500000000004E-2</v>
      </c>
      <c r="I38">
        <v>-2.9630572000000001E-2</v>
      </c>
      <c r="J38">
        <v>9.8361340000000005E-2</v>
      </c>
      <c r="K38">
        <v>9.0287745000000003E-2</v>
      </c>
      <c r="L38">
        <v>-4.2034306E-2</v>
      </c>
      <c r="M38">
        <v>1.621098E-2</v>
      </c>
      <c r="N38">
        <v>-3.2233850000000001E-2</v>
      </c>
      <c r="O38">
        <v>-2.2840342999999999E-2</v>
      </c>
      <c r="P38">
        <v>-7.8181059999999997E-2</v>
      </c>
      <c r="Q38">
        <v>4.8514782999999999E-2</v>
      </c>
      <c r="R38">
        <v>9.0075429999999998E-3</v>
      </c>
      <c r="S38">
        <v>3.6803559999999999E-2</v>
      </c>
      <c r="T38">
        <v>1.00554675E-2</v>
      </c>
      <c r="U38">
        <v>-6.7239955000000004E-2</v>
      </c>
      <c r="V38">
        <v>8.8727219999999996E-2</v>
      </c>
      <c r="W38" s="6" t="e">
        <f t="shared" si="8"/>
        <v>#REF!</v>
      </c>
      <c r="Y38" s="6" t="e">
        <f t="shared" si="9"/>
        <v>#REF!</v>
      </c>
      <c r="Z38" s="6">
        <f t="shared" si="9"/>
        <v>-5.7854860000000001E-2</v>
      </c>
      <c r="AA38" s="6">
        <f t="shared" si="9"/>
        <v>0.43986737999999997</v>
      </c>
      <c r="AB38" s="6">
        <f t="shared" si="9"/>
        <v>-9.0845029999999993E-2</v>
      </c>
      <c r="AC38" s="6">
        <f t="shared" si="9"/>
        <v>-0.33406272999999997</v>
      </c>
      <c r="AD38" s="6">
        <f t="shared" si="9"/>
        <v>-0.24825955999999999</v>
      </c>
      <c r="AE38" s="6">
        <f t="shared" si="9"/>
        <v>4.2071341999999998E-2</v>
      </c>
      <c r="AF38" s="6">
        <f t="shared" si="9"/>
        <v>0.17756167</v>
      </c>
      <c r="AG38" s="6">
        <f t="shared" si="9"/>
        <v>-4.0442514999999998E-2</v>
      </c>
      <c r="AH38" s="6">
        <f t="shared" si="9"/>
        <v>0.22546240000000001</v>
      </c>
      <c r="AI38" s="6">
        <f t="shared" si="9"/>
        <v>-0.14990455999999999</v>
      </c>
      <c r="AJ38" s="6">
        <f t="shared" si="9"/>
        <v>0.24935904</v>
      </c>
      <c r="AK38" s="6">
        <f t="shared" ref="AK38:AN38" si="12">AK4-AK21*$A$2</f>
        <v>-4.9186439999999998E-2</v>
      </c>
      <c r="AL38" s="6">
        <f t="shared" si="12"/>
        <v>0.36166862</v>
      </c>
      <c r="AM38" s="6">
        <f t="shared" si="12"/>
        <v>0.15204391</v>
      </c>
      <c r="AN38" s="6" t="e">
        <f t="shared" si="12"/>
        <v>#REF!</v>
      </c>
      <c r="AP38" s="6" t="e">
        <f t="shared" si="11"/>
        <v>#REF!</v>
      </c>
    </row>
    <row r="39" spans="8:43">
      <c r="H39">
        <v>8.1406310000000006E-3</v>
      </c>
      <c r="I39">
        <v>-9.4284709999999994E-2</v>
      </c>
      <c r="J39">
        <v>-2.1216497E-3</v>
      </c>
      <c r="K39">
        <v>-5.2024769999999998E-2</v>
      </c>
      <c r="L39">
        <v>9.5020086000000004E-2</v>
      </c>
      <c r="M39">
        <v>-4.6454486000000003E-2</v>
      </c>
      <c r="N39">
        <v>-7.7649414999999999E-2</v>
      </c>
      <c r="O39">
        <v>7.3157354999999993E-2</v>
      </c>
      <c r="P39">
        <v>-6.3218640000000006E-2</v>
      </c>
      <c r="Q39">
        <v>-5.2468540000000001E-2</v>
      </c>
      <c r="R39">
        <v>3.3583686000000001E-2</v>
      </c>
      <c r="S39">
        <v>-9.0615063999999995E-2</v>
      </c>
      <c r="T39">
        <v>2.8537288000000001E-2</v>
      </c>
      <c r="U39">
        <v>-5.0953674999999997E-2</v>
      </c>
      <c r="V39">
        <v>7.4292349999999993E-2</v>
      </c>
      <c r="W39" s="6" t="e">
        <f t="shared" si="8"/>
        <v>#REF!</v>
      </c>
      <c r="Y39" s="6" t="e">
        <f t="shared" si="9"/>
        <v>#REF!</v>
      </c>
      <c r="Z39" s="6">
        <f t="shared" si="9"/>
        <v>-5.5987549999999997E-2</v>
      </c>
      <c r="AA39" s="6">
        <f t="shared" si="9"/>
        <v>2.7072429999999998E-3</v>
      </c>
      <c r="AB39" s="6">
        <f t="shared" si="9"/>
        <v>0.18901225999999999</v>
      </c>
      <c r="AC39" s="6">
        <f t="shared" si="9"/>
        <v>-0.25542584000000002</v>
      </c>
      <c r="AD39" s="6">
        <f t="shared" si="9"/>
        <v>0.16210537999999999</v>
      </c>
      <c r="AE39" s="6">
        <f t="shared" si="9"/>
        <v>-0.22695968</v>
      </c>
      <c r="AF39" s="6">
        <f t="shared" si="9"/>
        <v>-0.11146130999999999</v>
      </c>
      <c r="AG39" s="6">
        <f t="shared" si="9"/>
        <v>0.20400119</v>
      </c>
      <c r="AH39" s="6">
        <f t="shared" si="9"/>
        <v>-0.15545869000000001</v>
      </c>
      <c r="AI39" s="6">
        <f t="shared" si="9"/>
        <v>-0.22558402999999999</v>
      </c>
      <c r="AJ39" s="6">
        <f t="shared" si="9"/>
        <v>-0.15504754000000001</v>
      </c>
      <c r="AK39" s="6">
        <f t="shared" ref="AK39:AN39" si="13">AK5-AK22*$A$2</f>
        <v>-0.10888074</v>
      </c>
      <c r="AL39" s="6">
        <f t="shared" si="13"/>
        <v>0.21065289000000001</v>
      </c>
      <c r="AM39" s="6">
        <f t="shared" si="13"/>
        <v>-0.24499476000000001</v>
      </c>
      <c r="AN39" s="6" t="e">
        <f t="shared" si="13"/>
        <v>#REF!</v>
      </c>
      <c r="AP39" s="6" t="e">
        <f t="shared" si="11"/>
        <v>#REF!</v>
      </c>
    </row>
    <row r="40" spans="8:43">
      <c r="H40">
        <v>9.7532869999999994E-3</v>
      </c>
      <c r="I40">
        <v>-5.4278189999999997E-2</v>
      </c>
      <c r="J40">
        <v>6.4182039999999996E-2</v>
      </c>
      <c r="K40">
        <v>8.7799799999999997E-2</v>
      </c>
      <c r="L40">
        <v>-5.2641075000000002E-2</v>
      </c>
      <c r="M40">
        <v>2.1417812000000001E-2</v>
      </c>
      <c r="N40">
        <v>-5.3470696999999998E-2</v>
      </c>
      <c r="O40">
        <v>8.9610844999999995E-2</v>
      </c>
      <c r="P40">
        <v>1.7637834E-3</v>
      </c>
      <c r="Q40">
        <v>-6.0184087999999997E-2</v>
      </c>
      <c r="R40">
        <v>9.6793786000000007E-2</v>
      </c>
      <c r="S40">
        <v>8.9211866000000001E-2</v>
      </c>
      <c r="T40">
        <v>-5.2834543999999997E-2</v>
      </c>
      <c r="U40">
        <v>-4.6968568000000002E-2</v>
      </c>
      <c r="V40">
        <v>1.6555041E-3</v>
      </c>
      <c r="W40" s="6" t="e">
        <f t="shared" si="8"/>
        <v>#REF!</v>
      </c>
      <c r="Y40" s="6" t="e">
        <f t="shared" si="9"/>
        <v>#REF!</v>
      </c>
      <c r="Z40" s="6">
        <f t="shared" si="9"/>
        <v>-0.40779355</v>
      </c>
      <c r="AA40" s="6">
        <f t="shared" si="9"/>
        <v>0.50347346000000004</v>
      </c>
      <c r="AB40" s="6">
        <f t="shared" si="9"/>
        <v>7.6628210000000002E-2</v>
      </c>
      <c r="AC40" s="6">
        <f t="shared" si="9"/>
        <v>-0.18104419999999999</v>
      </c>
      <c r="AD40" s="6">
        <f t="shared" si="9"/>
        <v>9.0449630000000003E-2</v>
      </c>
      <c r="AE40" s="6">
        <f t="shared" si="9"/>
        <v>4.8227100000000002E-2</v>
      </c>
      <c r="AF40" s="6">
        <f t="shared" si="9"/>
        <v>0.16263037999999999</v>
      </c>
      <c r="AG40" s="6">
        <f t="shared" si="9"/>
        <v>3.6402773E-3</v>
      </c>
      <c r="AH40" s="6">
        <f t="shared" si="9"/>
        <v>-0.15674742999999999</v>
      </c>
      <c r="AI40" s="6">
        <f t="shared" si="9"/>
        <v>-0.38491783000000002</v>
      </c>
      <c r="AJ40" s="6">
        <f t="shared" si="9"/>
        <v>-0.18611174999999999</v>
      </c>
      <c r="AK40" s="6">
        <f t="shared" ref="AK40:AN40" si="14">AK6-AK23*$A$2</f>
        <v>-0.17442071000000001</v>
      </c>
      <c r="AL40" s="6">
        <f t="shared" si="14"/>
        <v>0.3459102</v>
      </c>
      <c r="AM40" s="6">
        <f t="shared" si="14"/>
        <v>0.12923597000000001</v>
      </c>
      <c r="AN40" s="6" t="e">
        <f t="shared" si="14"/>
        <v>#REF!</v>
      </c>
      <c r="AP40" s="6" t="e">
        <f t="shared" si="11"/>
        <v>#REF!</v>
      </c>
    </row>
    <row r="41" spans="8:43">
      <c r="H41">
        <v>4.6714066999999998E-2</v>
      </c>
      <c r="I41">
        <v>5.266738E-2</v>
      </c>
      <c r="J41">
        <v>8.2624584000000001E-2</v>
      </c>
      <c r="K41">
        <v>8.6972640000000004E-2</v>
      </c>
      <c r="L41">
        <v>6.6004859999999999E-2</v>
      </c>
      <c r="M41">
        <v>2.7011335E-4</v>
      </c>
      <c r="N41">
        <v>-3.1487644000000002E-3</v>
      </c>
      <c r="O41">
        <v>-7.7403070000000004E-2</v>
      </c>
      <c r="P41">
        <v>-1.7494961999999999E-2</v>
      </c>
      <c r="Q41">
        <v>1.8845424E-3</v>
      </c>
      <c r="R41">
        <v>1.5077472E-2</v>
      </c>
      <c r="S41">
        <v>-3.1374424999999997E-2</v>
      </c>
      <c r="T41">
        <v>-1.231873E-2</v>
      </c>
      <c r="U41">
        <v>0.10058275</v>
      </c>
      <c r="V41">
        <v>-6.1962142999999997E-2</v>
      </c>
      <c r="W41" s="6" t="e">
        <f t="shared" si="8"/>
        <v>#REF!</v>
      </c>
      <c r="Y41" s="6" t="e">
        <f t="shared" si="9"/>
        <v>#REF!</v>
      </c>
      <c r="Z41" s="6">
        <f t="shared" si="9"/>
        <v>-0.19582134000000001</v>
      </c>
      <c r="AA41" s="6">
        <f t="shared" si="9"/>
        <v>-4.5237510000000002E-2</v>
      </c>
      <c r="AB41" s="6">
        <f t="shared" si="9"/>
        <v>-3.4384996000000001E-2</v>
      </c>
      <c r="AC41" s="6">
        <f t="shared" si="9"/>
        <v>0.13578525</v>
      </c>
      <c r="AD41" s="6">
        <f t="shared" si="9"/>
        <v>-0.18907046</v>
      </c>
      <c r="AE41" s="6">
        <f t="shared" si="9"/>
        <v>-0.18369463</v>
      </c>
      <c r="AF41" s="6">
        <f t="shared" si="9"/>
        <v>0.17802652999999999</v>
      </c>
      <c r="AG41" s="6">
        <f t="shared" si="9"/>
        <v>-0.21200335000000001</v>
      </c>
      <c r="AH41" s="6">
        <f t="shared" si="9"/>
        <v>-0.19299749999999999</v>
      </c>
      <c r="AI41" s="6">
        <f t="shared" si="9"/>
        <v>0.25798520000000003</v>
      </c>
      <c r="AJ41" s="6">
        <f t="shared" si="9"/>
        <v>-1.2624547E-2</v>
      </c>
      <c r="AK41" s="6">
        <f t="shared" ref="AK41:AN41" si="15">AK7-AK24*$A$2</f>
        <v>-0.13670498</v>
      </c>
      <c r="AL41" s="6">
        <f t="shared" si="15"/>
        <v>5.1063119999999997E-2</v>
      </c>
      <c r="AM41" s="6">
        <f t="shared" si="15"/>
        <v>-0.12354207</v>
      </c>
      <c r="AN41" s="6" t="e">
        <f t="shared" si="15"/>
        <v>#REF!</v>
      </c>
      <c r="AP41" s="6" t="e">
        <f t="shared" si="11"/>
        <v>#REF!</v>
      </c>
    </row>
    <row r="42" spans="8:43">
      <c r="H42">
        <v>8.3855089999999993E-3</v>
      </c>
      <c r="I42">
        <v>-4.0745284E-2</v>
      </c>
      <c r="J42">
        <v>5.0176053999999998E-2</v>
      </c>
      <c r="K42">
        <v>-3.8609057999999998E-3</v>
      </c>
      <c r="L42">
        <v>-9.6862525000000005E-2</v>
      </c>
      <c r="M42">
        <v>9.2287839999999996E-2</v>
      </c>
      <c r="N42">
        <v>-8.6359469999999994E-2</v>
      </c>
      <c r="O42">
        <v>8.2812730000000001E-2</v>
      </c>
      <c r="P42">
        <v>-8.4551214999999999E-2</v>
      </c>
      <c r="Q42">
        <v>-1.2412898E-2</v>
      </c>
      <c r="R42">
        <v>-4.8767093999999997E-2</v>
      </c>
      <c r="S42">
        <v>8.9503170000000007E-2</v>
      </c>
      <c r="T42">
        <v>2.875954E-2</v>
      </c>
      <c r="U42">
        <v>1.9427590000000002E-2</v>
      </c>
      <c r="V42">
        <v>-9.0060554000000001E-2</v>
      </c>
      <c r="W42" s="6" t="e">
        <f t="shared" si="8"/>
        <v>#REF!</v>
      </c>
      <c r="Y42" s="6" t="e">
        <f t="shared" si="9"/>
        <v>#REF!</v>
      </c>
      <c r="Z42" s="6">
        <f t="shared" si="9"/>
        <v>0.4015186</v>
      </c>
      <c r="AA42" s="6">
        <f t="shared" si="9"/>
        <v>-0.12946930000000001</v>
      </c>
      <c r="AB42" s="6">
        <f t="shared" si="9"/>
        <v>-6.0297354999999997E-2</v>
      </c>
      <c r="AC42" s="6">
        <f t="shared" si="9"/>
        <v>0.24690238</v>
      </c>
      <c r="AD42" s="6">
        <f t="shared" si="9"/>
        <v>0.12504077</v>
      </c>
      <c r="AE42" s="6">
        <f t="shared" si="9"/>
        <v>7.9490720000000001E-2</v>
      </c>
      <c r="AF42" s="6">
        <f t="shared" si="9"/>
        <v>-0.23613735</v>
      </c>
      <c r="AG42" s="6">
        <f t="shared" si="9"/>
        <v>0.20026640000000001</v>
      </c>
      <c r="AH42" s="6">
        <f t="shared" si="9"/>
        <v>-4.8056632000000002E-2</v>
      </c>
      <c r="AI42" s="6">
        <f t="shared" si="9"/>
        <v>4.2377819999999998E-3</v>
      </c>
      <c r="AJ42" s="6">
        <f t="shared" si="9"/>
        <v>-8.2650095000000007E-2</v>
      </c>
      <c r="AK42" s="6">
        <f t="shared" ref="AK42:AN42" si="16">AK8-AK25*$A$2</f>
        <v>0.25524523999999998</v>
      </c>
      <c r="AL42" s="6">
        <f t="shared" si="16"/>
        <v>2.5666225999999999E-3</v>
      </c>
      <c r="AM42" s="6">
        <f t="shared" si="16"/>
        <v>-2.1294609999999999E-2</v>
      </c>
      <c r="AN42" s="6" t="e">
        <f t="shared" si="16"/>
        <v>#REF!</v>
      </c>
      <c r="AP42" s="6" t="e">
        <f t="shared" si="11"/>
        <v>#REF!</v>
      </c>
    </row>
    <row r="43" spans="8:43">
      <c r="H43">
        <v>4.3300346000000003E-2</v>
      </c>
      <c r="I43">
        <v>4.831949E-2</v>
      </c>
      <c r="J43">
        <v>5.2024809999999998E-2</v>
      </c>
      <c r="K43">
        <v>-8.1065689999999996E-2</v>
      </c>
      <c r="L43">
        <v>-3.1770593999999999E-2</v>
      </c>
      <c r="M43">
        <v>1.4969728999999999E-2</v>
      </c>
      <c r="N43">
        <v>-8.8593749999999999E-2</v>
      </c>
      <c r="O43">
        <v>-6.6759929999999995E-2</v>
      </c>
      <c r="P43">
        <v>9.9516824000000004E-2</v>
      </c>
      <c r="Q43">
        <v>-2.7161135999999999E-2</v>
      </c>
      <c r="R43">
        <v>-9.5906740000000004E-2</v>
      </c>
      <c r="S43">
        <v>-1.6955517E-2</v>
      </c>
      <c r="T43">
        <v>-6.6288769999999997E-2</v>
      </c>
      <c r="U43">
        <v>4.3504505999999998E-2</v>
      </c>
      <c r="V43">
        <v>9.0247183999999994E-2</v>
      </c>
      <c r="W43" s="6" t="e">
        <f t="shared" si="8"/>
        <v>#REF!</v>
      </c>
      <c r="Y43" s="6" t="e">
        <f t="shared" si="9"/>
        <v>#REF!</v>
      </c>
      <c r="Z43" s="6">
        <f t="shared" si="9"/>
        <v>-0.29750186000000001</v>
      </c>
      <c r="AA43" s="6">
        <f t="shared" si="9"/>
        <v>0.10478372</v>
      </c>
      <c r="AB43" s="6">
        <f t="shared" si="9"/>
        <v>-0.15765999999999999</v>
      </c>
      <c r="AC43" s="6">
        <f t="shared" si="9"/>
        <v>-5.4686446E-2</v>
      </c>
      <c r="AD43" s="6">
        <f t="shared" si="9"/>
        <v>0.23558383999999999</v>
      </c>
      <c r="AE43" s="6">
        <f t="shared" si="9"/>
        <v>4.5555054999999997E-2</v>
      </c>
      <c r="AF43" s="6">
        <f t="shared" si="9"/>
        <v>1.5767216999999999E-3</v>
      </c>
      <c r="AG43" s="6">
        <f t="shared" si="9"/>
        <v>-0.30803138000000002</v>
      </c>
      <c r="AH43" s="6">
        <f t="shared" si="9"/>
        <v>-6.589362E-2</v>
      </c>
      <c r="AI43" s="6">
        <f t="shared" si="9"/>
        <v>-7.1534440000000005E-2</v>
      </c>
      <c r="AJ43" s="6">
        <f t="shared" si="9"/>
        <v>-3.5324662999999999E-2</v>
      </c>
      <c r="AK43" s="6">
        <f t="shared" ref="AK43:AN43" si="17">AK9-AK26*$A$2</f>
        <v>-4.3211265999999998E-2</v>
      </c>
      <c r="AL43" s="6">
        <f t="shared" si="17"/>
        <v>0.38755840000000003</v>
      </c>
      <c r="AM43" s="6">
        <f t="shared" si="17"/>
        <v>9.4897490000000001E-2</v>
      </c>
      <c r="AN43" s="6" t="e">
        <f t="shared" si="17"/>
        <v>#REF!</v>
      </c>
      <c r="AP43" s="6" t="e">
        <f t="shared" si="11"/>
        <v>#REF!</v>
      </c>
    </row>
    <row r="44" spans="8:43">
      <c r="H44">
        <v>6.4267340000000006E-2</v>
      </c>
      <c r="I44">
        <v>2.7581319999999999E-2</v>
      </c>
      <c r="J44">
        <v>-9.6165575000000003E-2</v>
      </c>
      <c r="K44">
        <v>-3.2597250000000001E-2</v>
      </c>
      <c r="L44">
        <v>-8.8070620000000002E-2</v>
      </c>
      <c r="M44">
        <v>7.7912435000000004E-3</v>
      </c>
      <c r="N44">
        <v>7.5666529999999996E-2</v>
      </c>
      <c r="O44">
        <v>-6.954631E-2</v>
      </c>
      <c r="P44">
        <v>1.2706019000000001E-2</v>
      </c>
      <c r="Q44">
        <v>-6.6246559999999996E-2</v>
      </c>
      <c r="R44">
        <v>4.4164969999999998E-2</v>
      </c>
      <c r="S44">
        <v>5.7307452000000002E-2</v>
      </c>
      <c r="T44">
        <v>6.5928760000000003E-2</v>
      </c>
      <c r="U44">
        <v>1.3568856000000001E-2</v>
      </c>
      <c r="V44">
        <v>-5.6320521999999998E-2</v>
      </c>
      <c r="W44" s="6" t="e">
        <f t="shared" si="8"/>
        <v>#REF!</v>
      </c>
      <c r="Y44" s="6" t="e">
        <f t="shared" si="9"/>
        <v>#REF!</v>
      </c>
      <c r="Z44" s="6">
        <f t="shared" si="9"/>
        <v>0.23460564</v>
      </c>
      <c r="AA44" s="6">
        <f t="shared" si="9"/>
        <v>-1.8667616000000001E-2</v>
      </c>
      <c r="AB44" s="6">
        <f t="shared" si="9"/>
        <v>0.15700861999999999</v>
      </c>
      <c r="AC44" s="6">
        <f t="shared" si="9"/>
        <v>3.324672E-2</v>
      </c>
      <c r="AD44" s="6">
        <f t="shared" si="9"/>
        <v>-0.25460568</v>
      </c>
      <c r="AE44" s="6">
        <f t="shared" si="9"/>
        <v>5.8006346E-3</v>
      </c>
      <c r="AF44" s="6">
        <f t="shared" si="9"/>
        <v>-4.9174889999999999E-2</v>
      </c>
      <c r="AG44" s="6">
        <f t="shared" si="9"/>
        <v>0.27781840000000002</v>
      </c>
      <c r="AH44" s="6">
        <f t="shared" si="9"/>
        <v>0.15975976</v>
      </c>
      <c r="AI44" s="6">
        <f t="shared" si="9"/>
        <v>0.2837672</v>
      </c>
      <c r="AJ44" s="6">
        <f t="shared" si="9"/>
        <v>-0.17298952000000001</v>
      </c>
      <c r="AK44" s="6">
        <f t="shared" ref="AK44:AN44" si="18">AK10-AK27*$A$2</f>
        <v>9.0446054999999997E-2</v>
      </c>
      <c r="AL44" s="6">
        <f t="shared" si="18"/>
        <v>-0.17829829999999999</v>
      </c>
      <c r="AM44" s="6">
        <f t="shared" si="18"/>
        <v>-0.28215832000000002</v>
      </c>
      <c r="AN44" s="6" t="e">
        <f t="shared" si="18"/>
        <v>#REF!</v>
      </c>
      <c r="AP44" s="6" t="e">
        <f t="shared" si="11"/>
        <v>#REF!</v>
      </c>
    </row>
    <row r="45" spans="8:43">
      <c r="H45">
        <v>-7.8838210000000006E-2</v>
      </c>
      <c r="I45">
        <v>-3.8798680000000002E-2</v>
      </c>
      <c r="J45">
        <v>-9.4921074999999994E-2</v>
      </c>
      <c r="K45">
        <v>-2.7014239999999998E-2</v>
      </c>
      <c r="L45">
        <v>-4.5313039999999999E-2</v>
      </c>
      <c r="M45">
        <v>6.9053546E-3</v>
      </c>
      <c r="N45">
        <v>9.5053389999999998E-3</v>
      </c>
      <c r="O45">
        <v>-8.4416989999999997E-2</v>
      </c>
      <c r="P45">
        <v>-7.1776405000000001E-2</v>
      </c>
      <c r="Q45">
        <v>5.5259183000000003E-2</v>
      </c>
      <c r="R45">
        <v>3.9349823999999999E-2</v>
      </c>
      <c r="S45">
        <v>9.1830599999999998E-2</v>
      </c>
      <c r="T45">
        <v>5.0340353999999997E-2</v>
      </c>
      <c r="U45">
        <v>-6.8099049999999994E-2</v>
      </c>
      <c r="V45">
        <v>-1.7765797999999999E-2</v>
      </c>
      <c r="W45" s="6" t="e">
        <f t="shared" si="8"/>
        <v>#REF!</v>
      </c>
      <c r="Y45" s="6" t="e">
        <f t="shared" si="9"/>
        <v>#REF!</v>
      </c>
      <c r="Z45" s="6">
        <f t="shared" si="9"/>
        <v>-6.7295209999999994E-2</v>
      </c>
      <c r="AA45" s="6">
        <f t="shared" si="9"/>
        <v>-0.19855157000000001</v>
      </c>
      <c r="AB45" s="6">
        <f t="shared" si="9"/>
        <v>-8.2107629999999994E-3</v>
      </c>
      <c r="AC45" s="6">
        <f t="shared" si="9"/>
        <v>0.13020611000000001</v>
      </c>
      <c r="AD45" s="6">
        <f t="shared" si="9"/>
        <v>0.18730292000000001</v>
      </c>
      <c r="AE45" s="6">
        <f t="shared" si="9"/>
        <v>-0.17653745000000001</v>
      </c>
      <c r="AF45" s="6">
        <f t="shared" si="9"/>
        <v>-0.14273812</v>
      </c>
      <c r="AG45" s="6">
        <f t="shared" si="9"/>
        <v>-0.21509859000000001</v>
      </c>
      <c r="AH45" s="6">
        <f t="shared" si="9"/>
        <v>-1.4497608E-2</v>
      </c>
      <c r="AI45" s="6">
        <f t="shared" si="9"/>
        <v>0.2064648</v>
      </c>
      <c r="AJ45" s="6">
        <f t="shared" si="9"/>
        <v>9.3163040000000003E-2</v>
      </c>
      <c r="AK45" s="6">
        <f t="shared" ref="AK45:AN45" si="19">AK11-AK28*$A$2</f>
        <v>0.17855850000000001</v>
      </c>
      <c r="AL45" s="6">
        <f t="shared" si="19"/>
        <v>-8.0053669999999993E-2</v>
      </c>
      <c r="AM45" s="6">
        <f t="shared" si="19"/>
        <v>-5.4722443000000003E-2</v>
      </c>
      <c r="AN45" s="6" t="e">
        <f t="shared" si="19"/>
        <v>#REF!</v>
      </c>
      <c r="AP45" s="6" t="e">
        <f t="shared" si="11"/>
        <v>#REF!</v>
      </c>
    </row>
    <row r="46" spans="8:43">
      <c r="H46">
        <v>6.6827700000000004E-2</v>
      </c>
      <c r="I46">
        <v>6.1526193999999999E-2</v>
      </c>
      <c r="J46">
        <v>-7.7533279999999996E-2</v>
      </c>
      <c r="K46">
        <v>1.6685724E-3</v>
      </c>
      <c r="L46">
        <v>4.2893006999999997E-2</v>
      </c>
      <c r="M46">
        <v>5.3741037999999998E-2</v>
      </c>
      <c r="N46">
        <v>-4.467438E-2</v>
      </c>
      <c r="O46">
        <v>2.9189348E-2</v>
      </c>
      <c r="P46">
        <v>4.4303879999999997E-2</v>
      </c>
      <c r="Q46">
        <v>0.10071927</v>
      </c>
      <c r="R46">
        <v>8.9770674999999994E-2</v>
      </c>
      <c r="S46">
        <v>-3.6776982E-2</v>
      </c>
      <c r="T46">
        <v>-5.8909290000000003E-2</v>
      </c>
      <c r="U46">
        <v>7.2896435999999995E-2</v>
      </c>
      <c r="V46">
        <v>-8.1510714999999997E-2</v>
      </c>
      <c r="W46" s="6" t="e">
        <f t="shared" si="8"/>
        <v>#REF!</v>
      </c>
      <c r="Y46" s="6" t="e">
        <f t="shared" si="9"/>
        <v>#REF!</v>
      </c>
      <c r="Z46" s="6">
        <f t="shared" si="9"/>
        <v>-0.12463850999999999</v>
      </c>
      <c r="AA46" s="6">
        <f t="shared" si="9"/>
        <v>0.13550133</v>
      </c>
      <c r="AB46" s="6">
        <f t="shared" si="9"/>
        <v>-8.7358650000000006E-3</v>
      </c>
      <c r="AC46" s="6">
        <f t="shared" si="9"/>
        <v>-0.16051689999999999</v>
      </c>
      <c r="AD46" s="6">
        <f t="shared" si="9"/>
        <v>3.9600700000000003E-2</v>
      </c>
      <c r="AE46" s="6">
        <f t="shared" si="9"/>
        <v>-0.15651944000000001</v>
      </c>
      <c r="AF46" s="6">
        <f t="shared" si="9"/>
        <v>0.11146897</v>
      </c>
      <c r="AG46" s="6">
        <f t="shared" si="9"/>
        <v>-7.5748700000000002E-2</v>
      </c>
      <c r="AH46" s="6">
        <f t="shared" si="9"/>
        <v>8.2456740000000001E-2</v>
      </c>
      <c r="AI46" s="6">
        <f t="shared" si="9"/>
        <v>-0.13103318</v>
      </c>
      <c r="AJ46" s="6">
        <f t="shared" si="9"/>
        <v>-0.22217539</v>
      </c>
      <c r="AK46" s="6">
        <f t="shared" ref="AK46:AN46" si="20">AK12-AK29*$A$2</f>
        <v>-2.0169943999999999E-2</v>
      </c>
      <c r="AL46" s="6">
        <f t="shared" si="20"/>
        <v>-0.20704938000000001</v>
      </c>
      <c r="AM46" s="6">
        <f t="shared" si="20"/>
        <v>-0.15670924</v>
      </c>
      <c r="AN46" s="6" t="e">
        <f t="shared" si="20"/>
        <v>#REF!</v>
      </c>
      <c r="AP46" s="6" t="e">
        <f t="shared" si="11"/>
        <v>#REF!</v>
      </c>
    </row>
    <row r="47" spans="8:43">
      <c r="H47">
        <v>-1.5125900499999999E-2</v>
      </c>
      <c r="I47">
        <v>-3.2459490000000001E-2</v>
      </c>
      <c r="J47">
        <v>3.1596124000000003E-2</v>
      </c>
      <c r="K47">
        <v>-9.1585609999999998E-2</v>
      </c>
      <c r="L47">
        <v>-7.2380269999999997E-2</v>
      </c>
      <c r="M47">
        <v>-1.2481212999999999E-3</v>
      </c>
      <c r="N47">
        <v>-3.3586249E-3</v>
      </c>
      <c r="O47">
        <v>-7.5845010000000004E-2</v>
      </c>
      <c r="P47">
        <v>4.3891041999999998E-2</v>
      </c>
      <c r="Q47">
        <v>-2.2383146E-2</v>
      </c>
      <c r="R47">
        <v>-5.1427405000000002E-2</v>
      </c>
      <c r="S47">
        <v>-2.4555467000000001E-2</v>
      </c>
      <c r="T47">
        <v>-4.1424427E-2</v>
      </c>
      <c r="U47">
        <v>-1.5702701999999999E-2</v>
      </c>
      <c r="V47">
        <v>-6.9822855000000003E-2</v>
      </c>
      <c r="W47" s="6" t="e">
        <f t="shared" si="8"/>
        <v>#REF!</v>
      </c>
      <c r="Y47" s="6" t="e">
        <f t="shared" si="9"/>
        <v>#REF!</v>
      </c>
      <c r="Z47" s="6">
        <f t="shared" si="9"/>
        <v>0.3076932</v>
      </c>
      <c r="AA47" s="6">
        <f t="shared" si="9"/>
        <v>-0.17378666000000001</v>
      </c>
      <c r="AB47" s="6">
        <f t="shared" si="9"/>
        <v>6.1062336000000002E-2</v>
      </c>
      <c r="AC47" s="6">
        <f t="shared" si="9"/>
        <v>0.38336626000000001</v>
      </c>
      <c r="AD47" s="6">
        <f t="shared" si="9"/>
        <v>2.4017899999999998E-2</v>
      </c>
      <c r="AE47" s="6">
        <f t="shared" si="9"/>
        <v>0.1908445</v>
      </c>
      <c r="AF47" s="6">
        <f t="shared" si="9"/>
        <v>-3.1369880000000003E-2</v>
      </c>
      <c r="AG47" s="6">
        <f t="shared" si="9"/>
        <v>0.44309505999999999</v>
      </c>
      <c r="AH47" s="6">
        <f t="shared" si="9"/>
        <v>-0.10729627</v>
      </c>
      <c r="AI47" s="6">
        <f t="shared" si="9"/>
        <v>0.43157780000000001</v>
      </c>
      <c r="AJ47" s="6">
        <f t="shared" si="9"/>
        <v>2.091229E-2</v>
      </c>
      <c r="AK47" s="6">
        <f t="shared" ref="AK47:AN47" si="21">AK13-AK30*$A$2</f>
        <v>-0.13890432</v>
      </c>
      <c r="AL47" s="6">
        <f t="shared" si="21"/>
        <v>-0.32215450000000001</v>
      </c>
      <c r="AM47" s="6">
        <f t="shared" si="21"/>
        <v>-0.14307679000000001</v>
      </c>
      <c r="AN47" s="6" t="e">
        <f t="shared" si="21"/>
        <v>#REF!</v>
      </c>
      <c r="AP47" s="6" t="e">
        <f t="shared" si="11"/>
        <v>#REF!</v>
      </c>
    </row>
    <row r="48" spans="8:43">
      <c r="H48">
        <v>-2.3491003E-2</v>
      </c>
      <c r="I48">
        <v>-3.3559948E-3</v>
      </c>
      <c r="J48">
        <v>-8.7375834999999999E-2</v>
      </c>
      <c r="K48">
        <v>1.8720700999999999E-2</v>
      </c>
      <c r="L48">
        <v>-8.7358400000000003E-2</v>
      </c>
      <c r="M48">
        <v>8.6584659999999994E-2</v>
      </c>
      <c r="N48">
        <v>7.4909390000000006E-2</v>
      </c>
      <c r="O48">
        <v>-3.8025558000000001E-2</v>
      </c>
      <c r="P48">
        <v>-4.9554616000000003E-2</v>
      </c>
      <c r="Q48">
        <v>-6.8061456000000006E-2</v>
      </c>
      <c r="R48">
        <v>4.3388379999999997E-2</v>
      </c>
      <c r="S48">
        <v>5.2985473999999998E-2</v>
      </c>
      <c r="T48">
        <v>-2.3748785000000001E-2</v>
      </c>
      <c r="U48">
        <v>-2.6155971E-2</v>
      </c>
      <c r="V48">
        <v>1.9600533E-2</v>
      </c>
      <c r="W48" s="6" t="e">
        <f t="shared" si="8"/>
        <v>#REF!</v>
      </c>
      <c r="Y48" s="6" t="e">
        <f t="shared" si="9"/>
        <v>#REF!</v>
      </c>
      <c r="Z48" s="6">
        <f t="shared" si="9"/>
        <v>0.46187191999999999</v>
      </c>
      <c r="AA48" s="6">
        <f t="shared" si="9"/>
        <v>-0.18746302000000001</v>
      </c>
      <c r="AB48" s="6">
        <f t="shared" si="9"/>
        <v>0.19053742000000001</v>
      </c>
      <c r="AC48" s="6">
        <f t="shared" si="9"/>
        <v>0.43041852000000003</v>
      </c>
      <c r="AD48" s="6">
        <f t="shared" si="9"/>
        <v>0.23232558</v>
      </c>
      <c r="AE48" s="6">
        <f t="shared" si="9"/>
        <v>0.12574777000000001</v>
      </c>
      <c r="AF48" s="6">
        <f t="shared" si="9"/>
        <v>0.22605523</v>
      </c>
      <c r="AG48" s="6">
        <f t="shared" si="9"/>
        <v>9.8548279999999995E-3</v>
      </c>
      <c r="AH48" s="6">
        <f t="shared" si="9"/>
        <v>0.20944895999999999</v>
      </c>
      <c r="AI48" s="6">
        <f t="shared" si="9"/>
        <v>0.29457918</v>
      </c>
      <c r="AJ48" s="6">
        <f t="shared" si="9"/>
        <v>0.15066925</v>
      </c>
      <c r="AK48" s="6">
        <f t="shared" ref="AK48:AN48" si="22">AK14-AK31*$A$2</f>
        <v>-0.17493981</v>
      </c>
      <c r="AL48" s="6">
        <f t="shared" si="22"/>
        <v>-0.31584325000000002</v>
      </c>
      <c r="AM48" s="6">
        <f t="shared" si="22"/>
        <v>-0.36870140000000001</v>
      </c>
      <c r="AN48" s="6" t="e">
        <f t="shared" si="22"/>
        <v>#REF!</v>
      </c>
      <c r="AP48" s="6" t="e">
        <f t="shared" si="11"/>
        <v>#REF!</v>
      </c>
    </row>
    <row r="49" spans="8:42">
      <c r="H49">
        <v>2.0332507999999999E-2</v>
      </c>
      <c r="I49">
        <v>-3.8478024E-2</v>
      </c>
      <c r="J49">
        <v>-7.7109456000000007E-2</v>
      </c>
      <c r="K49">
        <v>-4.2011403000000003E-2</v>
      </c>
      <c r="L49">
        <v>7.2229475000000001E-2</v>
      </c>
      <c r="M49">
        <v>5.2627920000000002E-2</v>
      </c>
      <c r="N49">
        <v>-8.4273550000000003E-2</v>
      </c>
      <c r="O49">
        <v>-5.0778932999999998E-2</v>
      </c>
      <c r="P49">
        <v>5.0653517000000002E-2</v>
      </c>
      <c r="Q49">
        <v>-5.2087753999999998E-3</v>
      </c>
      <c r="R49">
        <v>-3.3421329999999999E-2</v>
      </c>
      <c r="S49">
        <v>-8.6482290000000003E-2</v>
      </c>
      <c r="T49">
        <v>1.5720620000000001E-2</v>
      </c>
      <c r="U49">
        <v>8.2323073999999996E-2</v>
      </c>
      <c r="V49">
        <v>-2.4973094000000001E-2</v>
      </c>
      <c r="W49" s="6" t="e">
        <f t="shared" si="8"/>
        <v>#REF!</v>
      </c>
      <c r="Y49" s="6" t="e">
        <f t="shared" si="9"/>
        <v>#REF!</v>
      </c>
      <c r="Z49" s="6">
        <f t="shared" si="9"/>
        <v>-0.41081069999999997</v>
      </c>
      <c r="AA49" s="6">
        <f t="shared" si="9"/>
        <v>0.40728039999999999</v>
      </c>
      <c r="AB49" s="6">
        <f t="shared" si="9"/>
        <v>-0.13172877</v>
      </c>
      <c r="AC49" s="6">
        <f t="shared" si="9"/>
        <v>-0.15252112000000001</v>
      </c>
      <c r="AD49" s="6">
        <f t="shared" si="9"/>
        <v>0.23382238</v>
      </c>
      <c r="AE49" s="6">
        <f t="shared" si="9"/>
        <v>0.13613272000000001</v>
      </c>
      <c r="AF49" s="6">
        <f t="shared" si="9"/>
        <v>-0.16160770999999999</v>
      </c>
      <c r="AG49" s="6">
        <f t="shared" si="9"/>
        <v>-0.42879778000000002</v>
      </c>
      <c r="AH49" s="6">
        <f t="shared" si="9"/>
        <v>0.21766650000000001</v>
      </c>
      <c r="AI49" s="6">
        <f t="shared" si="9"/>
        <v>-0.24153669</v>
      </c>
      <c r="AJ49" s="6">
        <f t="shared" si="9"/>
        <v>4.9609303E-2</v>
      </c>
      <c r="AK49" s="6">
        <f t="shared" ref="AK49:AN49" si="23">AK15-AK32*$A$2</f>
        <v>-9.5121323999999993E-2</v>
      </c>
      <c r="AL49" s="6">
        <f t="shared" si="23"/>
        <v>0.28682311999999999</v>
      </c>
      <c r="AM49" s="6">
        <f t="shared" si="23"/>
        <v>0.24741435000000001</v>
      </c>
      <c r="AN49" s="6" t="e">
        <f t="shared" si="23"/>
        <v>#REF!</v>
      </c>
      <c r="AP49" s="6" t="e">
        <f t="shared" si="11"/>
        <v>#REF!</v>
      </c>
    </row>
    <row r="50" spans="8:42">
      <c r="H50">
        <v>7.9009250000000003E-2</v>
      </c>
      <c r="I50">
        <v>-9.5820195999999996E-2</v>
      </c>
      <c r="J50">
        <v>-4.896238E-2</v>
      </c>
      <c r="K50">
        <v>-2.5864064999999999E-2</v>
      </c>
      <c r="L50">
        <v>5.3924010000000001E-2</v>
      </c>
      <c r="M50">
        <v>-7.6329859999999999E-2</v>
      </c>
      <c r="N50">
        <v>-5.3556630000000001E-2</v>
      </c>
      <c r="O50">
        <v>2.6997879999999998E-2</v>
      </c>
      <c r="P50">
        <v>-6.2664150000000002E-2</v>
      </c>
      <c r="Q50">
        <v>-8.7763079999999993E-2</v>
      </c>
      <c r="R50">
        <v>-2.5105827000000001E-2</v>
      </c>
      <c r="S50">
        <v>5.9793754999999997E-2</v>
      </c>
      <c r="T50">
        <v>-3.7054412000000002E-2</v>
      </c>
      <c r="U50">
        <v>-5.1458243000000001E-2</v>
      </c>
      <c r="V50">
        <v>1.1567645E-2</v>
      </c>
      <c r="W50" s="6" t="e">
        <f t="shared" si="8"/>
        <v>#REF!</v>
      </c>
      <c r="Y50" s="6" t="e">
        <f t="shared" si="9"/>
        <v>#REF!</v>
      </c>
      <c r="Z50" s="6">
        <f t="shared" si="9"/>
        <v>0.27497759999999999</v>
      </c>
      <c r="AA50" s="6">
        <f t="shared" si="9"/>
        <v>-0.32154378</v>
      </c>
      <c r="AB50" s="6">
        <f t="shared" si="9"/>
        <v>-8.8923039999999995E-2</v>
      </c>
      <c r="AC50" s="6">
        <f t="shared" si="9"/>
        <v>0.44709660000000001</v>
      </c>
      <c r="AD50" s="6">
        <f t="shared" si="9"/>
        <v>0.108792424</v>
      </c>
      <c r="AE50" s="6">
        <f t="shared" si="9"/>
        <v>-7.6937290000000005E-2</v>
      </c>
      <c r="AF50" s="6">
        <f t="shared" si="9"/>
        <v>0.11996730999999999</v>
      </c>
      <c r="AG50" s="6">
        <f t="shared" si="9"/>
        <v>0.31211936000000001</v>
      </c>
      <c r="AH50" s="6">
        <f t="shared" si="9"/>
        <v>-0.23123490999999999</v>
      </c>
      <c r="AI50" s="6">
        <f t="shared" si="9"/>
        <v>0.43904870000000001</v>
      </c>
      <c r="AJ50" s="6">
        <f t="shared" si="9"/>
        <v>3.4306853999999998E-2</v>
      </c>
      <c r="AK50" s="6">
        <f t="shared" ref="AK50:AN50" si="24">AK16-AK33*$A$2</f>
        <v>9.2160580000000006E-2</v>
      </c>
      <c r="AL50" s="6">
        <f t="shared" si="24"/>
        <v>-0.29623535000000001</v>
      </c>
      <c r="AM50" s="6">
        <f t="shared" si="24"/>
        <v>-0.44245984999999999</v>
      </c>
      <c r="AN50" s="6" t="e">
        <f t="shared" si="24"/>
        <v>#REF!</v>
      </c>
      <c r="AP50" s="6" t="e">
        <f t="shared" si="11"/>
        <v>#REF!</v>
      </c>
    </row>
    <row r="51" spans="8:42">
      <c r="H51">
        <v>-5.4913429999999999E-2</v>
      </c>
      <c r="I51">
        <v>1.628752E-2</v>
      </c>
      <c r="J51">
        <v>-9.3104279999999998E-2</v>
      </c>
      <c r="K51">
        <v>-5.2173596000000003E-2</v>
      </c>
      <c r="L51">
        <v>-1.1046230999999999E-3</v>
      </c>
      <c r="M51" s="4">
        <v>-1.15484E-6</v>
      </c>
      <c r="N51">
        <v>-7.3048219999999997E-2</v>
      </c>
      <c r="O51">
        <v>-9.9172844999999996E-2</v>
      </c>
      <c r="P51">
        <v>3.4999891999999998E-2</v>
      </c>
      <c r="Q51">
        <v>-8.2030030000000004E-2</v>
      </c>
      <c r="R51">
        <v>5.8941036000000002E-2</v>
      </c>
      <c r="S51">
        <v>-6.3449025000000006E-2</v>
      </c>
      <c r="T51">
        <v>9.6633330000000003E-2</v>
      </c>
      <c r="U51">
        <v>2.0511992E-2</v>
      </c>
      <c r="V51">
        <v>-7.7254324999999997E-4</v>
      </c>
      <c r="W51"/>
    </row>
    <row r="52" spans="8:42">
      <c r="H52">
        <v>-6.8077325999999994E-2</v>
      </c>
      <c r="I52">
        <v>2.9190302000000001E-2</v>
      </c>
      <c r="J52">
        <v>1.3610719999999999E-4</v>
      </c>
      <c r="K52">
        <v>-2.1327749E-2</v>
      </c>
      <c r="L52">
        <v>-7.1211800000000006E-2</v>
      </c>
      <c r="M52">
        <v>-8.5742444000000001E-2</v>
      </c>
      <c r="N52">
        <v>-7.3439105999999997E-3</v>
      </c>
      <c r="O52">
        <v>-4.6309570000000001E-2</v>
      </c>
      <c r="P52">
        <v>9.5954894999999998E-2</v>
      </c>
      <c r="Q52">
        <v>-3.3650428000000003E-2</v>
      </c>
      <c r="R52">
        <v>-9.2598449999999999E-2</v>
      </c>
      <c r="S52">
        <v>9.3819274999999994E-2</v>
      </c>
      <c r="T52">
        <v>-9.7298830000000003E-2</v>
      </c>
      <c r="U52">
        <v>-8.5932019999999998E-2</v>
      </c>
      <c r="V52">
        <v>5.1465779999999997E-3</v>
      </c>
    </row>
    <row r="53" spans="8:42">
      <c r="H53">
        <v>6.2690793999999994E-2</v>
      </c>
      <c r="I53">
        <v>-5.0859302000000002E-2</v>
      </c>
      <c r="J53">
        <v>1.4573283500000001E-2</v>
      </c>
      <c r="K53">
        <v>-9.3815399999999993E-2</v>
      </c>
      <c r="L53">
        <v>-2.6762620000000001E-2</v>
      </c>
      <c r="M53">
        <v>-7.7560379999999998E-2</v>
      </c>
      <c r="N53">
        <v>-3.4762247999999998E-3</v>
      </c>
      <c r="O53">
        <v>7.3897839999999997E-4</v>
      </c>
      <c r="P53">
        <v>6.6683290000000006E-2</v>
      </c>
      <c r="Q53">
        <v>6.3468369999999996E-2</v>
      </c>
      <c r="R53">
        <v>7.4462100000000003E-2</v>
      </c>
      <c r="S53">
        <v>-6.6201894999999997E-2</v>
      </c>
      <c r="T53">
        <v>-5.7093770000000002E-2</v>
      </c>
      <c r="U53">
        <v>5.1762535999999998E-2</v>
      </c>
      <c r="V53">
        <v>-2.0015620000000001E-2</v>
      </c>
    </row>
    <row r="54" spans="8:42">
      <c r="H54">
        <v>-4.7443625000000003E-2</v>
      </c>
      <c r="I54">
        <v>6.1967491999999999E-2</v>
      </c>
      <c r="J54">
        <v>-5.9114170000000001E-2</v>
      </c>
      <c r="K54">
        <v>-5.355505E-2</v>
      </c>
      <c r="L54">
        <v>-3.2706775E-2</v>
      </c>
      <c r="M54">
        <v>1.9626573000000001E-2</v>
      </c>
      <c r="N54">
        <v>-7.8721780000000005E-2</v>
      </c>
      <c r="O54">
        <v>9.0713870000000002E-3</v>
      </c>
      <c r="P54">
        <v>4.9870119999999997E-2</v>
      </c>
      <c r="Q54">
        <v>-7.738921E-2</v>
      </c>
      <c r="R54">
        <v>4.6982049999999997E-2</v>
      </c>
      <c r="S54">
        <v>-4.1568929999999997E-2</v>
      </c>
      <c r="T54">
        <v>-6.1314090000000002E-2</v>
      </c>
      <c r="U54">
        <v>4.0124386999999997E-2</v>
      </c>
      <c r="V54">
        <v>-3.9062649999999999E-3</v>
      </c>
    </row>
    <row r="55" spans="8:42">
      <c r="H55">
        <v>3.2521873999999999E-2</v>
      </c>
      <c r="I55">
        <v>-9.0616290000000002E-2</v>
      </c>
      <c r="J55">
        <v>6.6141290000000005E-2</v>
      </c>
      <c r="K55">
        <v>9.3060209999999994E-3</v>
      </c>
      <c r="L55">
        <v>6.2386049999999998E-2</v>
      </c>
      <c r="M55">
        <v>2.2700020000000001E-2</v>
      </c>
      <c r="N55">
        <v>7.0113060000000005E-2</v>
      </c>
      <c r="O55">
        <v>-4.562095E-2</v>
      </c>
      <c r="P55">
        <v>-2.0551682000000002E-2</v>
      </c>
      <c r="Q55">
        <v>-1.6120352000000001E-2</v>
      </c>
      <c r="R55">
        <v>-6.0035317999999997E-2</v>
      </c>
      <c r="S55">
        <v>7.5376109999999996E-2</v>
      </c>
      <c r="T55">
        <v>2.7312547E-2</v>
      </c>
      <c r="U55">
        <v>-8.3064470000000001E-2</v>
      </c>
      <c r="V55">
        <v>4.3908089999999997E-2</v>
      </c>
    </row>
    <row r="56" spans="8:42">
      <c r="H56">
        <v>-1.4882184999999999E-2</v>
      </c>
      <c r="I56">
        <v>-9.737635E-2</v>
      </c>
      <c r="J56">
        <v>-3.8349925999999999E-2</v>
      </c>
      <c r="K56">
        <v>6.6192865000000004E-2</v>
      </c>
      <c r="L56">
        <v>-3.3040732000000003E-2</v>
      </c>
      <c r="M56">
        <v>-8.8400690000000007E-3</v>
      </c>
      <c r="N56">
        <v>-7.7571615999999996E-2</v>
      </c>
      <c r="O56">
        <v>3.6190106999999999E-2</v>
      </c>
      <c r="P56">
        <v>1.8964075E-2</v>
      </c>
      <c r="Q56">
        <v>-5.2454210000000001E-2</v>
      </c>
      <c r="R56">
        <v>5.1547629999999997E-2</v>
      </c>
      <c r="S56">
        <v>-4.3980706000000001E-2</v>
      </c>
      <c r="T56">
        <v>1.4334767999999999E-2</v>
      </c>
      <c r="U56">
        <v>5.6380359999999997E-2</v>
      </c>
      <c r="V56">
        <v>7.3793529999999996E-2</v>
      </c>
    </row>
    <row r="57" spans="8:42">
      <c r="H57">
        <v>2.7804747000000001E-2</v>
      </c>
      <c r="I57">
        <v>-6.2391967E-2</v>
      </c>
      <c r="J57">
        <v>-2.8438523E-2</v>
      </c>
      <c r="K57">
        <v>9.1797400000000001E-2</v>
      </c>
      <c r="L57">
        <v>-2.9093972999999999E-2</v>
      </c>
      <c r="M57">
        <v>9.601121E-2</v>
      </c>
      <c r="N57">
        <v>9.4311445999999993E-2</v>
      </c>
      <c r="O57">
        <v>-6.6645220000000005E-2</v>
      </c>
      <c r="P57">
        <v>3.5250872000000003E-2</v>
      </c>
      <c r="Q57">
        <v>-9.3013760000000001E-2</v>
      </c>
      <c r="R57">
        <v>-2.5408602999999998E-2</v>
      </c>
      <c r="S57">
        <v>8.658536E-2</v>
      </c>
      <c r="T57">
        <v>-2.8784916000000001E-2</v>
      </c>
      <c r="U57">
        <v>1.1116654E-2</v>
      </c>
      <c r="V57">
        <v>8.5381076E-2</v>
      </c>
    </row>
    <row r="58" spans="8:42">
      <c r="H58">
        <v>7.7086255000000006E-2</v>
      </c>
      <c r="I58">
        <v>-3.4911364E-2</v>
      </c>
      <c r="J58">
        <v>7.6961009999999996E-2</v>
      </c>
      <c r="K58">
        <v>-7.6413549999999997E-2</v>
      </c>
      <c r="L58">
        <v>-7.1605589999999997E-2</v>
      </c>
      <c r="M58">
        <v>-5.4266583E-2</v>
      </c>
      <c r="N58">
        <v>-6.9535780000000005E-2</v>
      </c>
      <c r="O58">
        <v>-8.5548780000000005E-2</v>
      </c>
      <c r="P58">
        <v>2.4672657000000001E-2</v>
      </c>
      <c r="Q58">
        <v>-2.2739618999999999E-2</v>
      </c>
      <c r="R58">
        <v>9.0910720000000004E-3</v>
      </c>
      <c r="S58">
        <v>6.950046E-2</v>
      </c>
      <c r="T58">
        <v>8.6212280000000002E-2</v>
      </c>
      <c r="U58">
        <v>-5.2160735999999999E-2</v>
      </c>
      <c r="V58">
        <v>-8.2415089999999996E-2</v>
      </c>
    </row>
    <row r="59" spans="8:42">
      <c r="H59">
        <v>-5.1194429999999999E-2</v>
      </c>
      <c r="I59">
        <v>-1.1218563000000001E-2</v>
      </c>
      <c r="J59">
        <v>8.6726814999999999E-2</v>
      </c>
      <c r="K59">
        <v>4.2418450000000003E-2</v>
      </c>
      <c r="L59">
        <v>-4.7576939999999998E-2</v>
      </c>
      <c r="M59">
        <v>-4.2334054000000003E-2</v>
      </c>
      <c r="N59">
        <v>-1.3843685E-2</v>
      </c>
      <c r="O59">
        <v>-1.436083E-2</v>
      </c>
      <c r="P59">
        <v>-2.0464896999999999E-2</v>
      </c>
      <c r="Q59">
        <v>-5.8842449999999998E-3</v>
      </c>
      <c r="R59">
        <v>-2.703759E-2</v>
      </c>
      <c r="S59">
        <v>9.2329099999999997E-2</v>
      </c>
      <c r="T59">
        <v>-8.7201730000000005E-2</v>
      </c>
      <c r="U59">
        <v>8.6128995E-2</v>
      </c>
      <c r="V59">
        <v>-8.5389149999999997E-2</v>
      </c>
    </row>
    <row r="60" spans="8:42">
      <c r="H60">
        <v>-4.9019024000000001E-2</v>
      </c>
      <c r="I60">
        <v>-1.9520975999999999E-2</v>
      </c>
      <c r="J60">
        <v>-1.1588513999999999E-2</v>
      </c>
      <c r="K60">
        <v>-5.6941874000000003E-2</v>
      </c>
      <c r="L60">
        <v>5.4694578000000001E-2</v>
      </c>
      <c r="M60">
        <v>-1.6177154999999999E-2</v>
      </c>
      <c r="N60">
        <v>1.8888532999999999E-2</v>
      </c>
      <c r="O60">
        <v>-5.4613729999999999E-2</v>
      </c>
      <c r="P60">
        <v>1.4094374999999999E-2</v>
      </c>
      <c r="Q60">
        <v>-1.6984797999999999E-2</v>
      </c>
      <c r="R60">
        <v>-9.8905370000000006E-2</v>
      </c>
      <c r="S60">
        <v>-9.7912273999999994E-2</v>
      </c>
      <c r="T60">
        <v>3.5602837999999998E-2</v>
      </c>
      <c r="U60">
        <v>4.3383360000000003E-2</v>
      </c>
      <c r="V60">
        <v>-1.5097134E-2</v>
      </c>
    </row>
    <row r="61" spans="8:42">
      <c r="H61">
        <v>4.9560173999999999E-2</v>
      </c>
      <c r="I61">
        <v>4.6102195999999998E-2</v>
      </c>
      <c r="J61">
        <v>-7.2516634999999996E-2</v>
      </c>
      <c r="K61">
        <v>-7.8100649999999994E-2</v>
      </c>
      <c r="L61">
        <v>6.5082669999999995E-2</v>
      </c>
      <c r="M61">
        <v>6.1246749999999996E-4</v>
      </c>
      <c r="N61">
        <v>-4.4899000000000001E-2</v>
      </c>
      <c r="O61">
        <v>6.3673270000000004E-2</v>
      </c>
      <c r="P61">
        <v>-4.0914319999999997E-2</v>
      </c>
      <c r="Q61">
        <v>7.3855829999999997E-2</v>
      </c>
      <c r="R61">
        <v>-1.0461941000000001E-2</v>
      </c>
      <c r="S61">
        <v>1.1321604E-3</v>
      </c>
      <c r="T61">
        <v>-5.5583805E-2</v>
      </c>
      <c r="U61">
        <v>3.5498396000000002E-2</v>
      </c>
      <c r="V61">
        <v>-7.7061057000000002E-3</v>
      </c>
    </row>
    <row r="62" spans="8:42">
      <c r="H62">
        <v>5.5308340000000001E-3</v>
      </c>
      <c r="I62">
        <v>-8.8653549999999998E-2</v>
      </c>
      <c r="J62">
        <v>-5.0676226999999997E-2</v>
      </c>
      <c r="K62">
        <v>-4.448235E-3</v>
      </c>
      <c r="L62">
        <v>1.4676227999999999E-2</v>
      </c>
      <c r="M62">
        <v>-8.5562320000000004E-3</v>
      </c>
      <c r="N62">
        <v>9.2897859999999999E-2</v>
      </c>
      <c r="O62">
        <v>-6.9045830000000002E-2</v>
      </c>
      <c r="P62">
        <v>-5.7100598000000002E-2</v>
      </c>
      <c r="Q62">
        <v>4.0462895999999998E-2</v>
      </c>
      <c r="R62">
        <v>4.9287320000000003E-2</v>
      </c>
      <c r="S62">
        <v>-3.3225289999999998E-2</v>
      </c>
      <c r="T62">
        <v>-2.3002043E-2</v>
      </c>
      <c r="U62">
        <v>-3.7519655999999998E-2</v>
      </c>
      <c r="V62">
        <v>5.5754110000000003E-2</v>
      </c>
    </row>
    <row r="63" spans="8:42">
      <c r="H63">
        <v>-1.1117554999999999E-2</v>
      </c>
      <c r="I63">
        <v>1.487425E-2</v>
      </c>
      <c r="J63">
        <v>1.2863204E-2</v>
      </c>
      <c r="K63">
        <v>-5.7947065999999998E-2</v>
      </c>
      <c r="L63">
        <v>-3.7900730000000001E-2</v>
      </c>
      <c r="M63">
        <v>9.0953010000000001E-2</v>
      </c>
      <c r="N63">
        <v>-6.9643380000000005E-2</v>
      </c>
      <c r="O63">
        <v>-8.4804670000000002E-3</v>
      </c>
      <c r="P63">
        <v>-9.3220549999999999E-2</v>
      </c>
      <c r="Q63">
        <v>6.2891569999999994E-2</v>
      </c>
      <c r="R63">
        <v>-1.1752807000000001E-2</v>
      </c>
      <c r="S63">
        <v>2.4062200999999998E-2</v>
      </c>
      <c r="T63">
        <v>-9.7277730000000007E-2</v>
      </c>
      <c r="U63">
        <v>-5.5388725999999999E-2</v>
      </c>
      <c r="V63">
        <v>9.5091609999999993E-2</v>
      </c>
    </row>
    <row r="64" spans="8:42">
      <c r="H64">
        <v>-8.8730600000000007E-2</v>
      </c>
      <c r="I64">
        <v>1.7493442E-3</v>
      </c>
      <c r="J64">
        <v>5.9214383000000002E-2</v>
      </c>
      <c r="K64">
        <v>-8.6999019999999996E-2</v>
      </c>
      <c r="L64">
        <v>9.7024219999999994E-2</v>
      </c>
      <c r="M64">
        <v>-4.2663424999999998E-2</v>
      </c>
      <c r="N64">
        <v>-5.5991113E-3</v>
      </c>
      <c r="O64">
        <v>4.1957050000000003E-2</v>
      </c>
      <c r="P64">
        <v>-8.2358630000000002E-2</v>
      </c>
      <c r="Q64">
        <v>3.9566575999999999E-2</v>
      </c>
      <c r="R64">
        <v>-4.9741204999999997E-2</v>
      </c>
      <c r="S64">
        <v>-7.6271679999999994E-2</v>
      </c>
      <c r="T64">
        <v>-7.5408600000000006E-2</v>
      </c>
      <c r="U64">
        <v>-5.4353754999999997E-2</v>
      </c>
      <c r="V64">
        <v>2.5940463E-2</v>
      </c>
    </row>
    <row r="65" spans="8:22">
      <c r="H65">
        <v>8.5586010000000004E-2</v>
      </c>
      <c r="I65">
        <v>2.6681185E-2</v>
      </c>
      <c r="J65">
        <v>5.0289913999999998E-2</v>
      </c>
      <c r="K65">
        <v>-9.4402440000000004E-2</v>
      </c>
      <c r="L65">
        <v>1.9938386999999998E-2</v>
      </c>
      <c r="M65">
        <v>-5.2838553000000003E-2</v>
      </c>
      <c r="N65">
        <v>-7.4171564999999995E-2</v>
      </c>
      <c r="O65">
        <v>-8.8462990000000005E-2</v>
      </c>
      <c r="P65">
        <v>-6.3408813999999994E-2</v>
      </c>
      <c r="Q65">
        <v>1.0598272000000001E-2</v>
      </c>
      <c r="R65">
        <v>3.2007247000000001E-3</v>
      </c>
      <c r="S65">
        <v>4.142171E-2</v>
      </c>
      <c r="T65">
        <v>-8.5706316000000005E-2</v>
      </c>
      <c r="U65">
        <v>3.7951782000000003E-2</v>
      </c>
      <c r="V65">
        <v>-7.1746975000000004E-2</v>
      </c>
    </row>
    <row r="66" spans="8:22">
      <c r="H66">
        <v>-3.8255378999999998E-3</v>
      </c>
      <c r="I66">
        <v>0.10041725999999999</v>
      </c>
      <c r="J66">
        <v>-4.4606563000000002E-2</v>
      </c>
      <c r="K66">
        <v>-6.7614389999999996E-2</v>
      </c>
      <c r="L66">
        <v>-3.8991530000000003E-2</v>
      </c>
      <c r="M66">
        <v>8.6822659999999992E-3</v>
      </c>
      <c r="N66">
        <v>2.8040886000000001E-2</v>
      </c>
      <c r="O66">
        <v>7.8197909999999995E-2</v>
      </c>
      <c r="P66">
        <v>9.6559494999999995E-2</v>
      </c>
      <c r="Q66">
        <v>5.4826960000000001E-2</v>
      </c>
      <c r="R66">
        <v>1.8433996000000001E-2</v>
      </c>
      <c r="S66">
        <v>-4.7854706999999998E-3</v>
      </c>
      <c r="T66">
        <v>4.4070320000000003E-2</v>
      </c>
      <c r="U66">
        <v>2.7212127999999999E-2</v>
      </c>
      <c r="V66">
        <v>-1.1433899000000001E-2</v>
      </c>
    </row>
    <row r="67" spans="8:22">
      <c r="H67">
        <v>-1.8605739E-2</v>
      </c>
      <c r="I67">
        <v>6.2169686000000002E-2</v>
      </c>
      <c r="J67">
        <v>-9.5496449999999997E-2</v>
      </c>
      <c r="K67">
        <v>8.3007839999999999E-2</v>
      </c>
      <c r="L67">
        <v>-3.5011604000000002E-2</v>
      </c>
      <c r="M67">
        <v>7.5870750000000001E-2</v>
      </c>
      <c r="N67">
        <v>8.6124300000000001E-2</v>
      </c>
      <c r="O67">
        <v>-4.589882E-2</v>
      </c>
      <c r="P67">
        <v>2.0214677E-2</v>
      </c>
      <c r="Q67">
        <v>-6.4442634999999998E-2</v>
      </c>
      <c r="R67">
        <v>-2.8184839E-2</v>
      </c>
      <c r="S67">
        <v>-4.7748766999999998E-2</v>
      </c>
      <c r="T67">
        <v>-3.7931890000000003E-2</v>
      </c>
      <c r="U67">
        <v>-6.0457400000000001E-2</v>
      </c>
      <c r="V67">
        <v>6.5329399999999996E-2</v>
      </c>
    </row>
    <row r="68" spans="8:22">
      <c r="H68">
        <v>-4.1465743999999999E-2</v>
      </c>
      <c r="I68">
        <v>-5.5932614999999998E-2</v>
      </c>
      <c r="J68">
        <v>-8.8403195000000004E-2</v>
      </c>
      <c r="K68">
        <v>5.6337013999999998E-2</v>
      </c>
      <c r="L68">
        <v>-1.4137171E-2</v>
      </c>
      <c r="M68">
        <v>2.3976535E-2</v>
      </c>
      <c r="N68">
        <v>9.3700350000000002E-2</v>
      </c>
      <c r="O68">
        <v>-2.7487896000000001E-2</v>
      </c>
      <c r="P68">
        <v>-9.138048E-2</v>
      </c>
      <c r="Q68">
        <v>5.1470651999999999E-2</v>
      </c>
      <c r="R68">
        <v>-7.8335724999999995E-2</v>
      </c>
      <c r="S68">
        <v>-9.0873689999999993E-2</v>
      </c>
      <c r="T68">
        <v>5.2841157E-2</v>
      </c>
      <c r="U68">
        <v>9.1919034999999996E-2</v>
      </c>
      <c r="V68">
        <v>3.7269980000000001E-2</v>
      </c>
    </row>
    <row r="69" spans="8:22">
      <c r="H69">
        <v>-1.9934170000000001E-2</v>
      </c>
      <c r="I69">
        <v>-8.2777199999999995E-2</v>
      </c>
      <c r="J69">
        <v>-3.2138630000000001E-2</v>
      </c>
      <c r="K69">
        <v>-3.9986595999999999E-2</v>
      </c>
      <c r="L69">
        <v>4.7891095000000002E-2</v>
      </c>
      <c r="M69">
        <v>5.4420203E-2</v>
      </c>
      <c r="N69">
        <v>1.1991896E-2</v>
      </c>
      <c r="O69">
        <v>-6.1792422E-2</v>
      </c>
      <c r="P69">
        <v>-5.1635859999999999E-2</v>
      </c>
      <c r="Q69">
        <v>4.8114955000000001E-2</v>
      </c>
      <c r="R69">
        <v>-5.4158640000000001E-2</v>
      </c>
      <c r="S69">
        <v>5.2837863999999998E-2</v>
      </c>
      <c r="T69">
        <v>-5.4745108000000001E-2</v>
      </c>
      <c r="U69">
        <v>5.8853240000000001E-2</v>
      </c>
      <c r="V69">
        <v>-7.1439370000000002E-2</v>
      </c>
    </row>
    <row r="70" spans="8:22">
      <c r="H70">
        <v>4.9096882000000001E-2</v>
      </c>
      <c r="I70">
        <v>-2.4455890000000001E-2</v>
      </c>
      <c r="J70">
        <v>1.2671500000000001E-3</v>
      </c>
      <c r="K70">
        <v>-6.7611605000000005E-2</v>
      </c>
      <c r="L70">
        <v>3.6948099999999998E-2</v>
      </c>
      <c r="M70">
        <v>1.9555070000000001E-2</v>
      </c>
      <c r="N70">
        <v>-5.0572810000000003E-2</v>
      </c>
      <c r="O70">
        <v>-3.7642099999999998E-2</v>
      </c>
      <c r="P70">
        <v>2.3595080000000001E-2</v>
      </c>
      <c r="Q70">
        <v>-4.2871556999999998E-2</v>
      </c>
      <c r="R70">
        <v>-1.6468823E-2</v>
      </c>
      <c r="S70">
        <v>-3.6557949999999999E-2</v>
      </c>
      <c r="T70">
        <v>-2.5028004999999999E-2</v>
      </c>
      <c r="U70">
        <v>-3.8568400000000003E-2</v>
      </c>
      <c r="V70">
        <v>5.8960540000000004E-3</v>
      </c>
    </row>
    <row r="71" spans="8:22">
      <c r="H71">
        <v>-2.3216679999999998E-3</v>
      </c>
      <c r="I71">
        <v>-5.0671976000000001E-2</v>
      </c>
      <c r="J71">
        <v>-4.5373589999999998E-2</v>
      </c>
      <c r="K71">
        <v>-7.7705159999999995E-2</v>
      </c>
      <c r="L71">
        <v>7.3232069999999996E-2</v>
      </c>
      <c r="M71">
        <v>8.609414E-2</v>
      </c>
      <c r="N71">
        <v>9.8171174999999999E-2</v>
      </c>
      <c r="O71">
        <v>-3.8950432E-2</v>
      </c>
      <c r="P71">
        <v>-3.0234500000000001E-2</v>
      </c>
      <c r="Q71">
        <v>-3.4669041999999999E-3</v>
      </c>
      <c r="R71">
        <v>3.6379920000000003E-2</v>
      </c>
      <c r="S71">
        <v>7.4536755999999996E-2</v>
      </c>
      <c r="T71">
        <v>1.2227595000000001E-2</v>
      </c>
      <c r="U71">
        <v>5.2263200000000003E-2</v>
      </c>
      <c r="V71">
        <v>-9.7536824999999994E-2</v>
      </c>
    </row>
    <row r="72" spans="8:22">
      <c r="H72">
        <v>8.6389123999999998E-2</v>
      </c>
      <c r="I72">
        <v>3.5285144999999997E-2</v>
      </c>
      <c r="J72">
        <v>-7.9873286000000002E-2</v>
      </c>
      <c r="K72">
        <v>-5.9651677E-2</v>
      </c>
      <c r="L72">
        <v>-4.5514405000000001E-3</v>
      </c>
      <c r="M72">
        <v>6.0672150000000001E-2</v>
      </c>
      <c r="N72">
        <v>7.5388104000000001E-3</v>
      </c>
      <c r="O72">
        <v>-8.9891135999999996E-2</v>
      </c>
      <c r="P72">
        <v>-2.8593405999999998E-2</v>
      </c>
      <c r="Q72">
        <v>-7.6415670000000005E-2</v>
      </c>
      <c r="R72">
        <v>8.9830190000000004E-2</v>
      </c>
      <c r="S72">
        <v>1.7982169999999999E-2</v>
      </c>
      <c r="T72">
        <v>8.4643170000000004E-2</v>
      </c>
      <c r="U72">
        <v>-4.2820200000000003E-2</v>
      </c>
      <c r="V72">
        <v>-4.0705030000000003E-2</v>
      </c>
    </row>
    <row r="73" spans="8:22">
      <c r="H73">
        <v>-5.8320910000000002E-3</v>
      </c>
      <c r="I73">
        <v>9.2600286000000002E-4</v>
      </c>
      <c r="J73">
        <v>1.0645762E-2</v>
      </c>
      <c r="K73">
        <v>-4.1567605000000001E-2</v>
      </c>
      <c r="L73">
        <v>8.3548990000000004E-2</v>
      </c>
      <c r="M73">
        <v>7.2283360000000005E-2</v>
      </c>
      <c r="N73">
        <v>6.8344589999999997E-2</v>
      </c>
      <c r="O73">
        <v>3.4517675999999997E-2</v>
      </c>
      <c r="P73">
        <v>-3.7932729999999998E-2</v>
      </c>
      <c r="Q73">
        <v>-8.8393204000000003E-2</v>
      </c>
      <c r="R73">
        <v>1.87473E-3</v>
      </c>
      <c r="S73">
        <v>3.0722811999999999E-2</v>
      </c>
      <c r="T73">
        <v>-2.7224987999999999E-2</v>
      </c>
      <c r="U73">
        <v>3.1701385999999998E-2</v>
      </c>
      <c r="V73">
        <v>7.0650409999999997E-2</v>
      </c>
    </row>
    <row r="74" spans="8:22">
      <c r="H74">
        <v>-1.4491423999999999E-2</v>
      </c>
      <c r="I74">
        <v>8.1248953999999998E-2</v>
      </c>
      <c r="J74">
        <v>-8.0179920000000002E-2</v>
      </c>
      <c r="K74">
        <v>6.0668676999999997E-2</v>
      </c>
      <c r="L74">
        <v>-4.1031115E-2</v>
      </c>
      <c r="M74">
        <v>-1.3605750999999999E-2</v>
      </c>
      <c r="N74">
        <v>-5.2469082E-2</v>
      </c>
      <c r="O74">
        <v>-3.2360107000000001E-4</v>
      </c>
      <c r="P74">
        <v>-2.4671950000000002E-2</v>
      </c>
      <c r="Q74">
        <v>-1.1159479600000001E-4</v>
      </c>
      <c r="R74">
        <v>3.6167709999999999E-2</v>
      </c>
      <c r="S74">
        <v>-1.5320413E-2</v>
      </c>
      <c r="T74">
        <v>5.8560743999999998E-2</v>
      </c>
      <c r="U74">
        <v>8.4078310000000003E-2</v>
      </c>
      <c r="V74">
        <v>-4.3818780000000002E-2</v>
      </c>
    </row>
    <row r="75" spans="8:22">
      <c r="H75">
        <v>5.7018220000000001E-2</v>
      </c>
      <c r="I75">
        <v>3.9679422999999998E-2</v>
      </c>
      <c r="J75">
        <v>-7.7572055000000001E-2</v>
      </c>
      <c r="K75">
        <v>3.3057900000000001E-2</v>
      </c>
      <c r="L75">
        <v>-4.6522897000000001E-2</v>
      </c>
      <c r="M75">
        <v>-8.3630079999999996E-2</v>
      </c>
      <c r="N75">
        <v>-4.6880506000000002E-2</v>
      </c>
      <c r="O75">
        <v>9.8816230000000005E-2</v>
      </c>
      <c r="P75">
        <v>1.1619501000000001E-2</v>
      </c>
      <c r="Q75">
        <v>1.808732E-2</v>
      </c>
      <c r="R75">
        <v>5.8121263999999999E-2</v>
      </c>
      <c r="S75">
        <v>-1.3993032000000001E-2</v>
      </c>
      <c r="T75">
        <v>2.7867271999999998E-2</v>
      </c>
      <c r="U75">
        <v>-8.9351219999999995E-2</v>
      </c>
      <c r="V75">
        <v>6.1676055E-2</v>
      </c>
    </row>
    <row r="76" spans="8:22">
      <c r="H76">
        <v>-2.6138276000000002E-3</v>
      </c>
      <c r="I76">
        <v>-1.8573709000000001E-2</v>
      </c>
      <c r="J76">
        <v>-8.2119940000000002E-2</v>
      </c>
      <c r="K76">
        <v>-3.8928468000000001E-2</v>
      </c>
      <c r="L76">
        <v>-3.7304669999999998E-2</v>
      </c>
      <c r="M76">
        <v>-4.791803E-2</v>
      </c>
      <c r="N76">
        <v>-8.3856130000000001E-2</v>
      </c>
      <c r="O76">
        <v>6.8152589999999999E-2</v>
      </c>
      <c r="P76">
        <v>5.9819369999999997E-3</v>
      </c>
      <c r="Q76">
        <v>-2.1789573E-2</v>
      </c>
      <c r="R76">
        <v>-4.4047876999999999E-2</v>
      </c>
      <c r="S76">
        <v>-3.4315854E-2</v>
      </c>
      <c r="T76">
        <v>6.1437739999999998E-2</v>
      </c>
      <c r="U76">
        <v>-5.0225496000000001E-2</v>
      </c>
      <c r="V76">
        <v>-8.2395546E-2</v>
      </c>
    </row>
    <row r="77" spans="8:22">
      <c r="H77">
        <v>-2.0161933999999999E-2</v>
      </c>
      <c r="I77">
        <v>3.4718886E-3</v>
      </c>
      <c r="J77">
        <v>-2.737245E-2</v>
      </c>
      <c r="K77">
        <v>6.9542065E-2</v>
      </c>
      <c r="L77">
        <v>-9.4773319999999994E-2</v>
      </c>
      <c r="M77">
        <v>3.4412696999999999E-2</v>
      </c>
      <c r="N77">
        <v>9.2946749999999995E-2</v>
      </c>
      <c r="O77">
        <v>8.7876620000000003E-2</v>
      </c>
      <c r="P77">
        <v>6.4900470000000002E-2</v>
      </c>
      <c r="Q77">
        <v>3.1208664000000001E-2</v>
      </c>
      <c r="R77">
        <v>-3.3518567999999999E-2</v>
      </c>
      <c r="S77">
        <v>-8.7469199999999997E-2</v>
      </c>
      <c r="T77">
        <v>6.3812170000000001E-2</v>
      </c>
      <c r="U77">
        <v>-5.7089480000000001E-3</v>
      </c>
      <c r="V77">
        <v>8.9308020000000002E-2</v>
      </c>
    </row>
    <row r="78" spans="8:22">
      <c r="H78">
        <v>3.3761992999999997E-2</v>
      </c>
      <c r="I78">
        <v>2.4191737000000001E-2</v>
      </c>
      <c r="J78">
        <v>8.9222535000000006E-2</v>
      </c>
      <c r="K78">
        <v>-6.2754035E-2</v>
      </c>
      <c r="L78">
        <v>-6.6310450000000007E-2</v>
      </c>
      <c r="M78">
        <v>7.0866910000000005E-2</v>
      </c>
      <c r="N78">
        <v>1.6756839999999999E-2</v>
      </c>
      <c r="O78">
        <v>2.9721379999999999E-2</v>
      </c>
      <c r="P78">
        <v>6.464404E-2</v>
      </c>
      <c r="Q78">
        <v>-7.7984004999999995E-2</v>
      </c>
      <c r="R78">
        <v>6.7004010000000003E-2</v>
      </c>
      <c r="S78">
        <v>6.3507914999999998E-2</v>
      </c>
      <c r="T78">
        <v>4.0993599999999998E-2</v>
      </c>
      <c r="U78">
        <v>1.5063956E-2</v>
      </c>
      <c r="V78">
        <v>4.8184827E-2</v>
      </c>
    </row>
    <row r="79" spans="8:22">
      <c r="H79">
        <v>7.9663750000000005E-2</v>
      </c>
      <c r="I79">
        <v>-1.2534699999999999E-2</v>
      </c>
      <c r="J79">
        <v>3.9488822E-2</v>
      </c>
      <c r="K79">
        <v>-8.229591E-2</v>
      </c>
      <c r="L79">
        <v>-9.140616E-2</v>
      </c>
      <c r="M79">
        <v>-3.9467104000000003E-2</v>
      </c>
      <c r="N79">
        <v>-7.2548080000000001E-2</v>
      </c>
      <c r="O79">
        <v>5.3079396000000001E-2</v>
      </c>
      <c r="P79">
        <v>8.3134695999999994E-2</v>
      </c>
      <c r="Q79">
        <v>-5.5526304999999998E-2</v>
      </c>
      <c r="R79">
        <v>7.2325719999999996E-2</v>
      </c>
      <c r="S79">
        <v>-6.3613445000000005E-2</v>
      </c>
      <c r="T79">
        <v>-3.0460879999999999E-2</v>
      </c>
      <c r="U79">
        <v>-8.3072304999999999E-2</v>
      </c>
      <c r="V79">
        <v>6.5458879999999997E-2</v>
      </c>
    </row>
    <row r="80" spans="8:22">
      <c r="H80">
        <v>2.5208310000000001E-2</v>
      </c>
      <c r="I80">
        <v>8.1512704000000005E-2</v>
      </c>
      <c r="J80">
        <v>-1.1977277999999999E-2</v>
      </c>
      <c r="K80">
        <v>2.2046596000000002E-2</v>
      </c>
      <c r="L80">
        <v>-5.9697630000000003E-3</v>
      </c>
      <c r="M80">
        <v>8.3581939999999993E-2</v>
      </c>
      <c r="N80">
        <v>8.6760819999999999E-3</v>
      </c>
      <c r="O80">
        <v>9.4589144E-2</v>
      </c>
      <c r="P80">
        <v>-3.2134056000000001E-3</v>
      </c>
      <c r="Q80">
        <v>6.9720279999999996E-2</v>
      </c>
      <c r="R80">
        <v>2.3936458000000001E-2</v>
      </c>
      <c r="S80">
        <v>5.8875485999999998E-2</v>
      </c>
      <c r="T80">
        <v>-2.8351596999999999E-2</v>
      </c>
      <c r="U80">
        <v>-6.6458106000000003E-2</v>
      </c>
      <c r="V80">
        <v>2.7586564000000001E-2</v>
      </c>
    </row>
    <row r="81" spans="8:22">
      <c r="H81">
        <v>7.0338756000000002E-2</v>
      </c>
      <c r="I81">
        <v>-7.8983860000000003E-2</v>
      </c>
      <c r="J81">
        <v>2.0790078E-2</v>
      </c>
      <c r="K81">
        <v>-5.5699904000000001E-2</v>
      </c>
      <c r="L81">
        <v>9.5231085999999997E-4</v>
      </c>
      <c r="M81">
        <v>1.4518544E-2</v>
      </c>
      <c r="N81">
        <v>-4.3325959999999997E-2</v>
      </c>
      <c r="O81">
        <v>8.2937520000000001E-2</v>
      </c>
      <c r="P81">
        <v>-4.5105304999999998E-2</v>
      </c>
      <c r="Q81">
        <v>-9.8305224999999996E-2</v>
      </c>
      <c r="R81">
        <v>-7.8062820000000005E-2</v>
      </c>
      <c r="S81">
        <v>-3.4070678E-2</v>
      </c>
      <c r="T81">
        <v>3.9325369999999998E-2</v>
      </c>
      <c r="U81">
        <v>-9.6751000000000007E-3</v>
      </c>
      <c r="V81">
        <v>7.1565956000000002E-3</v>
      </c>
    </row>
    <row r="82" spans="8:22">
      <c r="H82">
        <v>6.5461754999999996E-2</v>
      </c>
      <c r="I82">
        <v>4.9235433000000002E-2</v>
      </c>
      <c r="J82">
        <v>4.0225192999999999E-2</v>
      </c>
      <c r="K82">
        <v>2.8736666000000001E-2</v>
      </c>
      <c r="L82">
        <v>-2.6217714E-2</v>
      </c>
      <c r="M82">
        <v>4.0123611999999997E-4</v>
      </c>
      <c r="N82">
        <v>5.0463599999999997E-3</v>
      </c>
      <c r="O82">
        <v>-7.7620010000000003E-2</v>
      </c>
      <c r="P82">
        <v>3.4470110000000003E-4</v>
      </c>
      <c r="Q82">
        <v>1.5861555999999999E-2</v>
      </c>
      <c r="R82">
        <v>5.7334885000000002E-2</v>
      </c>
      <c r="S82">
        <v>6.3282920000000006E-2</v>
      </c>
      <c r="T82">
        <v>5.5057614999999997E-2</v>
      </c>
      <c r="U82">
        <v>-1.4564171000000001E-2</v>
      </c>
      <c r="V82">
        <v>-4.9748540000000001E-2</v>
      </c>
    </row>
    <row r="83" spans="8:22">
      <c r="H83">
        <v>2.8566897000000001E-2</v>
      </c>
      <c r="I83">
        <v>-6.4391550000000006E-2</v>
      </c>
      <c r="J83">
        <v>5.8853626000000001E-4</v>
      </c>
      <c r="K83">
        <v>8.558375E-2</v>
      </c>
      <c r="L83">
        <v>-6.9032159999999995E-2</v>
      </c>
      <c r="M83">
        <v>3.9380192999999997E-3</v>
      </c>
      <c r="N83">
        <v>3.3529280000000002E-2</v>
      </c>
      <c r="O83">
        <v>-2.2650532000000001E-2</v>
      </c>
      <c r="P83">
        <v>-6.6893739999999993E-2</v>
      </c>
      <c r="Q83">
        <v>7.7768879999999999E-2</v>
      </c>
      <c r="R83">
        <v>-8.3488606000000007E-2</v>
      </c>
      <c r="S83">
        <v>8.6572319999999994E-2</v>
      </c>
      <c r="T83">
        <v>-5.3915307000000001E-3</v>
      </c>
      <c r="U83">
        <v>2.1788439999999999E-2</v>
      </c>
      <c r="V83">
        <v>-5.5739495999999999E-2</v>
      </c>
    </row>
    <row r="84" spans="8:22">
      <c r="H84">
        <v>3.5121843E-2</v>
      </c>
      <c r="I84">
        <v>-8.8497593999999999E-2</v>
      </c>
      <c r="J84">
        <v>-8.1476315999999993E-2</v>
      </c>
      <c r="K84">
        <v>-4.777066E-2</v>
      </c>
      <c r="L84">
        <v>9.1649980000000006E-2</v>
      </c>
      <c r="M84">
        <v>-1.7846628999999999E-2</v>
      </c>
      <c r="N84">
        <v>-5.0127283000000002E-2</v>
      </c>
      <c r="O84">
        <v>-9.7425670000000006E-2</v>
      </c>
      <c r="P84">
        <v>4.132752E-2</v>
      </c>
      <c r="Q84">
        <v>7.5729859999999996E-2</v>
      </c>
      <c r="R84">
        <v>5.0489680000000002E-2</v>
      </c>
      <c r="S84">
        <v>-6.1781547999999999E-2</v>
      </c>
      <c r="T84">
        <v>5.0636470000000003E-2</v>
      </c>
      <c r="U84">
        <v>1.2835801000000001E-2</v>
      </c>
      <c r="V84">
        <v>-6.9369139999999996E-2</v>
      </c>
    </row>
    <row r="85" spans="8:22">
      <c r="H85">
        <v>3.2596022000000002E-2</v>
      </c>
      <c r="I85">
        <v>-2.0738095000000002E-2</v>
      </c>
      <c r="J85">
        <v>-6.2236769999999997E-2</v>
      </c>
      <c r="K85">
        <v>-7.0489650000000001E-2</v>
      </c>
      <c r="L85">
        <v>-3.3470415000000003E-2</v>
      </c>
      <c r="M85">
        <v>9.4569324999999996E-2</v>
      </c>
      <c r="N85">
        <v>1.7627098000000001E-2</v>
      </c>
      <c r="O85">
        <v>3.8214922000000002E-3</v>
      </c>
      <c r="P85">
        <v>-1.2187533E-2</v>
      </c>
      <c r="Q85">
        <v>3.4458160000000002E-2</v>
      </c>
      <c r="R85">
        <v>1.1971749E-2</v>
      </c>
      <c r="S85">
        <v>8.3410873999999996E-2</v>
      </c>
      <c r="T85">
        <v>-6.0772710000000001E-2</v>
      </c>
      <c r="U85">
        <v>2.0722470999999999E-2</v>
      </c>
      <c r="V85">
        <v>8.3483580000000002E-2</v>
      </c>
    </row>
    <row r="86" spans="8:22">
      <c r="H86">
        <v>1.0477982E-2</v>
      </c>
      <c r="I86">
        <v>4.9225225999999997E-2</v>
      </c>
      <c r="J86">
        <v>-6.8624989999999997E-2</v>
      </c>
      <c r="K86">
        <v>3.8022159999999999E-2</v>
      </c>
      <c r="L86">
        <v>4.8139109999999999E-2</v>
      </c>
      <c r="M86">
        <v>4.3875948000000001E-3</v>
      </c>
      <c r="N86">
        <v>-6.3779174999999994E-2</v>
      </c>
      <c r="O86">
        <v>-3.5677544999999998E-2</v>
      </c>
      <c r="P86">
        <v>-3.2352813000000001E-2</v>
      </c>
      <c r="Q86">
        <v>-9.2014864000000002E-2</v>
      </c>
      <c r="R86">
        <v>3.2629415000000002E-2</v>
      </c>
      <c r="S86">
        <v>2.4619922000000002E-3</v>
      </c>
      <c r="T86">
        <v>5.6938067000000002E-2</v>
      </c>
      <c r="U86">
        <v>6.6966489999999998E-3</v>
      </c>
      <c r="V86">
        <v>-3.5060340000000002E-2</v>
      </c>
    </row>
    <row r="87" spans="8:22">
      <c r="H87">
        <v>8.5937349999999996E-2</v>
      </c>
      <c r="I87">
        <v>7.1373539999999999E-2</v>
      </c>
      <c r="J87">
        <v>-2.5650114E-3</v>
      </c>
      <c r="K87">
        <v>-9.1231640000000003E-2</v>
      </c>
      <c r="L87">
        <v>7.0348053999999993E-2</v>
      </c>
      <c r="M87">
        <v>6.1872735999999998E-2</v>
      </c>
      <c r="N87">
        <v>1.9465208000000001E-2</v>
      </c>
      <c r="O87">
        <v>8.7672815000000001E-2</v>
      </c>
      <c r="P87">
        <v>-8.5641930000000005E-2</v>
      </c>
      <c r="Q87">
        <v>1.3004399999999999E-2</v>
      </c>
      <c r="R87">
        <v>-9.8464410000000002E-2</v>
      </c>
      <c r="S87">
        <v>-7.7168689999999998E-2</v>
      </c>
      <c r="T87">
        <v>-1.2396074999999999E-2</v>
      </c>
      <c r="U87">
        <v>1.1610410999999999E-2</v>
      </c>
      <c r="V87">
        <v>2.4609639999999999E-3</v>
      </c>
    </row>
    <row r="88" spans="8:22">
      <c r="H88">
        <v>9.3251269999999997E-2</v>
      </c>
      <c r="I88">
        <v>2.5349020999999999E-2</v>
      </c>
      <c r="J88">
        <v>-9.2469536000000005E-2</v>
      </c>
      <c r="K88">
        <v>9.0123564000000003E-2</v>
      </c>
      <c r="L88">
        <v>-6.6403076000000005E-2</v>
      </c>
      <c r="M88">
        <v>-8.5258269999999997E-2</v>
      </c>
      <c r="N88">
        <v>-9.7533904000000005E-2</v>
      </c>
      <c r="O88">
        <v>1.5971042000000001E-2</v>
      </c>
      <c r="P88">
        <v>4.8680915999999998E-2</v>
      </c>
      <c r="Q88">
        <v>-3.5522855999999998E-2</v>
      </c>
      <c r="R88">
        <v>-3.5514466000000001E-2</v>
      </c>
      <c r="S88">
        <v>4.1235609999999999E-2</v>
      </c>
      <c r="T88">
        <v>-6.9515854000000002E-2</v>
      </c>
      <c r="U88">
        <v>-5.8304740000000004E-3</v>
      </c>
      <c r="V88">
        <v>-9.4965140000000003E-2</v>
      </c>
    </row>
    <row r="89" spans="8:22">
      <c r="H89">
        <v>3.5960287000000001E-2</v>
      </c>
      <c r="I89">
        <v>-8.7306499999999995E-3</v>
      </c>
      <c r="J89">
        <v>-1.8366701999999999E-2</v>
      </c>
      <c r="K89">
        <v>-4.7705079999999997E-2</v>
      </c>
      <c r="L89">
        <v>-1.2629240999999999E-2</v>
      </c>
      <c r="M89">
        <v>-5.2045180000000003E-2</v>
      </c>
      <c r="N89">
        <v>1.6096927E-2</v>
      </c>
      <c r="O89">
        <v>1.1117607000000001E-3</v>
      </c>
      <c r="P89">
        <v>5.6384235999999997E-2</v>
      </c>
      <c r="Q89">
        <v>-2.8396368000000002E-2</v>
      </c>
      <c r="R89">
        <v>4.2900830000000001E-2</v>
      </c>
      <c r="S89">
        <v>5.7198807999999997E-2</v>
      </c>
      <c r="T89">
        <v>-4.9081699999999999E-2</v>
      </c>
      <c r="U89">
        <v>3.6276862E-2</v>
      </c>
      <c r="V89">
        <v>2.7111277E-2</v>
      </c>
    </row>
    <row r="90" spans="8:22">
      <c r="H90">
        <v>-5.0445569999999999E-3</v>
      </c>
      <c r="I90">
        <v>-5.662851E-3</v>
      </c>
      <c r="J90">
        <v>-3.6938449999999998E-2</v>
      </c>
      <c r="K90">
        <v>4.8836812E-2</v>
      </c>
      <c r="L90">
        <v>5.838351E-2</v>
      </c>
      <c r="M90">
        <v>1.1357814000000001E-2</v>
      </c>
      <c r="N90">
        <v>0.10036059</v>
      </c>
      <c r="O90">
        <v>-7.3069629999999997E-2</v>
      </c>
      <c r="P90">
        <v>9.2148839999999996E-2</v>
      </c>
      <c r="Q90">
        <v>7.739712E-2</v>
      </c>
      <c r="R90">
        <v>7.7750059999999996E-2</v>
      </c>
      <c r="S90">
        <v>8.9046120000000006E-2</v>
      </c>
      <c r="T90">
        <v>-7.7145173999999997E-2</v>
      </c>
      <c r="U90">
        <v>6.8942550000000005E-2</v>
      </c>
      <c r="V90">
        <v>-3.4434720000000002E-2</v>
      </c>
    </row>
    <row r="91" spans="8:22">
      <c r="H91">
        <v>9.0569675000000002E-2</v>
      </c>
      <c r="I91">
        <v>-4.0949699999999999E-2</v>
      </c>
      <c r="J91">
        <v>9.913334E-2</v>
      </c>
      <c r="K91">
        <v>-8.0324480000000004E-2</v>
      </c>
      <c r="L91">
        <v>9.7920044999999997E-2</v>
      </c>
      <c r="M91">
        <v>8.0660655999999997E-2</v>
      </c>
      <c r="N91">
        <v>9.3046429999999999E-2</v>
      </c>
      <c r="O91">
        <v>-7.9269800000000001E-2</v>
      </c>
      <c r="P91">
        <v>-3.5786680000000001E-2</v>
      </c>
      <c r="Q91">
        <v>-3.4329273E-2</v>
      </c>
      <c r="R91">
        <v>-2.8919712E-2</v>
      </c>
      <c r="S91">
        <v>-9.6158469999999996E-2</v>
      </c>
      <c r="T91">
        <v>2.0376532999999999E-2</v>
      </c>
      <c r="U91">
        <v>-5.0411690000000002E-2</v>
      </c>
      <c r="V91">
        <v>-8.0794870000000005E-2</v>
      </c>
    </row>
    <row r="92" spans="8:22">
      <c r="H92">
        <v>-7.8622250000000005E-2</v>
      </c>
      <c r="I92">
        <v>-9.0648459999999997E-3</v>
      </c>
      <c r="J92">
        <v>8.2107630000000001E-2</v>
      </c>
      <c r="K92">
        <v>-6.8374014999999996E-2</v>
      </c>
      <c r="L92">
        <v>-1.2744195999999999E-2</v>
      </c>
      <c r="M92">
        <v>4.8092082000000001E-2</v>
      </c>
      <c r="N92">
        <v>3.6848456000000002E-2</v>
      </c>
      <c r="O92">
        <v>1.5902214000000001E-2</v>
      </c>
      <c r="P92">
        <v>3.0436963000000001E-2</v>
      </c>
      <c r="Q92">
        <v>-7.2344179999999994E-2</v>
      </c>
      <c r="R92">
        <v>9.0080320000000005E-2</v>
      </c>
      <c r="S92">
        <v>9.1212970000000004E-2</v>
      </c>
      <c r="T92">
        <v>-5.9908179999999998E-2</v>
      </c>
      <c r="U92">
        <v>-5.2331083E-2</v>
      </c>
      <c r="V92">
        <v>1.2501948000000001E-2</v>
      </c>
    </row>
    <row r="93" spans="8:22">
      <c r="H93">
        <v>7.4224380000000006E-2</v>
      </c>
      <c r="I93">
        <v>-6.9795400000000002E-3</v>
      </c>
      <c r="J93">
        <v>5.8675079999999998E-2</v>
      </c>
      <c r="K93">
        <v>1.1127300999999999E-2</v>
      </c>
      <c r="L93">
        <v>7.3197990000000004E-2</v>
      </c>
      <c r="M93">
        <v>1.9239314E-2</v>
      </c>
      <c r="N93">
        <v>7.4329999999999993E-2</v>
      </c>
      <c r="O93">
        <v>-5.0192670000000002E-2</v>
      </c>
      <c r="P93">
        <v>3.8077235E-3</v>
      </c>
      <c r="Q93">
        <v>-8.1088789999999994E-2</v>
      </c>
      <c r="R93">
        <v>-2.2542447E-2</v>
      </c>
      <c r="S93">
        <v>7.6580389999999998E-2</v>
      </c>
      <c r="T93">
        <v>-2.8927080000000001E-2</v>
      </c>
      <c r="U93">
        <v>4.4337123999999999E-2</v>
      </c>
      <c r="V93">
        <v>-9.3056700000000006E-2</v>
      </c>
    </row>
    <row r="94" spans="8:22">
      <c r="H94">
        <v>5.3520470000000001E-2</v>
      </c>
      <c r="I94">
        <v>8.5960209999999995E-2</v>
      </c>
      <c r="J94">
        <v>5.6651606999999996E-3</v>
      </c>
      <c r="K94">
        <v>3.5901308E-2</v>
      </c>
      <c r="L94">
        <v>-7.928346E-2</v>
      </c>
      <c r="M94">
        <v>-9.9802219999999997E-2</v>
      </c>
      <c r="N94">
        <v>9.8212869999999994E-2</v>
      </c>
      <c r="O94">
        <v>-4.6391505999999999E-2</v>
      </c>
      <c r="P94">
        <v>-6.4343706000000001E-2</v>
      </c>
      <c r="Q94">
        <v>6.37794E-2</v>
      </c>
      <c r="R94">
        <v>-6.0926991999999999E-2</v>
      </c>
      <c r="S94">
        <v>9.9374920000000005E-2</v>
      </c>
      <c r="T94">
        <v>-6.3291043E-3</v>
      </c>
      <c r="U94">
        <v>-7.3047529999999999E-2</v>
      </c>
      <c r="V94">
        <v>-9.9525819999999997E-3</v>
      </c>
    </row>
    <row r="95" spans="8:22">
      <c r="H95">
        <v>6.4865543999999997E-2</v>
      </c>
      <c r="I95">
        <v>5.9118584000000002E-2</v>
      </c>
      <c r="J95">
        <v>-3.2705992000000003E-2</v>
      </c>
      <c r="K95">
        <v>7.8326729999999997E-2</v>
      </c>
      <c r="L95">
        <v>-6.5633595000000003E-2</v>
      </c>
      <c r="M95">
        <v>1.8990412E-3</v>
      </c>
      <c r="N95">
        <v>2.8624624000000001E-2</v>
      </c>
      <c r="O95">
        <v>7.0855589999999996E-2</v>
      </c>
      <c r="P95">
        <v>-6.3149564000000005E-2</v>
      </c>
      <c r="Q95">
        <v>4.8742443000000003E-3</v>
      </c>
      <c r="R95">
        <v>-4.3743997999999999E-2</v>
      </c>
      <c r="S95">
        <v>5.5053933999999999E-2</v>
      </c>
      <c r="T95">
        <v>-6.1635540000000003E-2</v>
      </c>
      <c r="U95">
        <v>6.5645575999999997E-2</v>
      </c>
      <c r="V95">
        <v>-8.2493380000000005E-2</v>
      </c>
    </row>
    <row r="96" spans="8:22">
      <c r="H96">
        <v>-7.7615679999999999E-3</v>
      </c>
      <c r="I96">
        <v>-8.0834829999999996E-2</v>
      </c>
      <c r="J96">
        <v>2.5766000000000001E-2</v>
      </c>
      <c r="K96">
        <v>8.4482685000000002E-2</v>
      </c>
      <c r="L96">
        <v>8.3068385999999994E-2</v>
      </c>
      <c r="M96">
        <v>-6.6680340000000005E-2</v>
      </c>
      <c r="N96">
        <v>3.3690422999999997E-2</v>
      </c>
      <c r="O96">
        <v>-5.2661140000000002E-2</v>
      </c>
      <c r="P96">
        <v>5.1728398000000002E-2</v>
      </c>
      <c r="Q96">
        <v>9.9769220000000006E-2</v>
      </c>
      <c r="R96">
        <v>6.2858760000000001E-3</v>
      </c>
      <c r="S96">
        <v>-4.9104835999999999E-2</v>
      </c>
      <c r="T96">
        <v>2.5938377000000001E-3</v>
      </c>
      <c r="U96">
        <v>4.6666890000000003E-2</v>
      </c>
      <c r="V96">
        <v>6.3862205000000005E-2</v>
      </c>
    </row>
    <row r="97" spans="8:22">
      <c r="H97">
        <v>-7.536727E-2</v>
      </c>
      <c r="I97">
        <v>4.1786580000000001E-4</v>
      </c>
      <c r="J97">
        <v>-6.9794430000000005E-2</v>
      </c>
      <c r="K97">
        <v>-5.8095454999999999E-3</v>
      </c>
      <c r="L97">
        <v>-9.5640870000000006E-3</v>
      </c>
      <c r="M97">
        <v>-8.6254090000000005E-2</v>
      </c>
      <c r="N97">
        <v>1.3135426E-2</v>
      </c>
      <c r="O97">
        <v>-4.4962380000000003E-2</v>
      </c>
      <c r="P97">
        <v>-5.8015425000000002E-2</v>
      </c>
      <c r="Q97">
        <v>2.0657964000000001E-2</v>
      </c>
      <c r="R97">
        <v>-1.7953776000000001E-2</v>
      </c>
      <c r="S97">
        <v>7.6631350000000001E-2</v>
      </c>
      <c r="T97">
        <v>-1.2820109999999999E-2</v>
      </c>
      <c r="U97">
        <v>1.4610036999999999E-2</v>
      </c>
      <c r="V97">
        <v>-8.0222695999999996E-2</v>
      </c>
    </row>
    <row r="98" spans="8:22">
      <c r="H98">
        <v>7.2058109999999995E-2</v>
      </c>
      <c r="I98">
        <v>-6.2131440000000003E-2</v>
      </c>
      <c r="J98">
        <v>-4.3083410000000003E-2</v>
      </c>
      <c r="K98">
        <v>-1.2987248999999999E-2</v>
      </c>
      <c r="L98">
        <v>9.9795250000000002E-2</v>
      </c>
      <c r="M98">
        <v>1.3813175E-2</v>
      </c>
      <c r="N98">
        <v>8.943181E-2</v>
      </c>
      <c r="O98">
        <v>7.7560275999999997E-2</v>
      </c>
      <c r="P98">
        <v>7.3557645000000005E-2</v>
      </c>
      <c r="Q98">
        <v>-9.4138009999999994E-2</v>
      </c>
      <c r="R98">
        <v>4.8891783000000001E-2</v>
      </c>
      <c r="S98">
        <v>9.231955E-2</v>
      </c>
      <c r="T98">
        <v>3.1995772999999998E-2</v>
      </c>
      <c r="U98">
        <v>-4.3854843999999997E-2</v>
      </c>
      <c r="V98">
        <v>1.6498357000000002E-2</v>
      </c>
    </row>
    <row r="99" spans="8:22">
      <c r="H99">
        <v>-4.4169489999999999E-2</v>
      </c>
      <c r="I99">
        <v>-1.6035251E-2</v>
      </c>
      <c r="J99">
        <v>-2.029249E-2</v>
      </c>
      <c r="K99">
        <v>1.6698002999999999E-2</v>
      </c>
      <c r="L99">
        <v>7.3455422999999997E-3</v>
      </c>
      <c r="M99">
        <v>-6.391289E-2</v>
      </c>
      <c r="N99">
        <v>8.6776210000000006E-2</v>
      </c>
      <c r="O99">
        <v>3.9466544999999999E-2</v>
      </c>
      <c r="P99">
        <v>3.5290630000000003E-2</v>
      </c>
      <c r="Q99">
        <v>2.4991943999999999E-2</v>
      </c>
      <c r="R99">
        <v>-5.5904049999999997E-2</v>
      </c>
      <c r="S99">
        <v>-3.8625192000000003E-2</v>
      </c>
      <c r="T99">
        <v>7.2974189999999994E-2</v>
      </c>
      <c r="U99">
        <v>3.0289963E-3</v>
      </c>
      <c r="V99">
        <v>5.0017297000000002E-2</v>
      </c>
    </row>
    <row r="101" spans="8:22">
      <c r="H101" t="s">
        <v>85</v>
      </c>
    </row>
    <row r="102" spans="8:22">
      <c r="H102" s="11" t="e">
        <f>(#REF!+#REF!+#REF!+#REF!+#REF!+#REF!+#REF!+#REF!+#REF!+#REF!)/10</f>
        <v>#REF!</v>
      </c>
      <c r="I102" s="11" t="e">
        <f>(#REF!+#REF!+#REF!+#REF!+#REF!+#REF!+#REF!+#REF!+#REF!+#REF!)/10</f>
        <v>#REF!</v>
      </c>
      <c r="J102" s="11" t="e">
        <f>(#REF!+#REF!+#REF!+#REF!+#REF!+#REF!+#REF!+#REF!+#REF!+#REF!)/10</f>
        <v>#REF!</v>
      </c>
      <c r="K102" s="11" t="e">
        <f>(#REF!+#REF!+#REF!+#REF!+#REF!+#REF!+#REF!+#REF!+#REF!+#REF!)/10</f>
        <v>#REF!</v>
      </c>
      <c r="L102" s="11" t="e">
        <f>(#REF!+#REF!+#REF!+#REF!+#REF!+#REF!+#REF!+#REF!+#REF!+#REF!)/10</f>
        <v>#REF!</v>
      </c>
      <c r="M102" s="11" t="e">
        <f>(#REF!+#REF!+#REF!+#REF!+#REF!+#REF!+#REF!+#REF!+#REF!+#REF!)/10</f>
        <v>#REF!</v>
      </c>
      <c r="N102" s="11" t="e">
        <f>(#REF!+#REF!+#REF!+#REF!+#REF!+#REF!+#REF!+#REF!+#REF!+#REF!)/10</f>
        <v>#REF!</v>
      </c>
      <c r="O102" s="11" t="e">
        <f>(#REF!+#REF!+#REF!+#REF!+#REF!+#REF!+#REF!+#REF!+#REF!+#REF!)/10</f>
        <v>#REF!</v>
      </c>
      <c r="P102" s="11" t="e">
        <f>(#REF!+#REF!+#REF!+#REF!+#REF!+#REF!+#REF!+#REF!+#REF!+#REF!)/10</f>
        <v>#REF!</v>
      </c>
      <c r="Q102" s="11" t="e">
        <f>(#REF!+#REF!+#REF!+#REF!+#REF!+#REF!+#REF!+#REF!+#REF!+#REF!)/10</f>
        <v>#REF!</v>
      </c>
      <c r="R102" s="11" t="e">
        <f>(#REF!+#REF!+#REF!+#REF!+#REF!+#REF!+#REF!+#REF!+#REF!+#REF!)/10</f>
        <v>#REF!</v>
      </c>
      <c r="S102" s="11" t="e">
        <f>(#REF!+#REF!+#REF!+#REF!+#REF!+#REF!+#REF!+#REF!+#REF!+#REF!)/10</f>
        <v>#REF!</v>
      </c>
      <c r="T102" s="11" t="e">
        <f>(#REF!+#REF!+#REF!+#REF!+#REF!+#REF!+#REF!+#REF!+#REF!+#REF!)/10</f>
        <v>#REF!</v>
      </c>
      <c r="U102" s="11" t="e">
        <f>(#REF!+#REF!+#REF!+#REF!+#REF!+#REF!+#REF!+#REF!+#REF!+#REF!)/10</f>
        <v>#REF!</v>
      </c>
      <c r="V102" s="11" t="e">
        <f>(#REF!+#REF!+#REF!+#REF!+#REF!+#REF!+#REF!+#REF!+#REF!+#REF!)/10</f>
        <v>#REF!</v>
      </c>
    </row>
    <row r="103" spans="8:22">
      <c r="H103" s="11" t="e">
        <f>(#REF!+#REF!+#REF!+#REF!+#REF!+#REF!+#REF!+#REF!+#REF!+#REF!)/10</f>
        <v>#REF!</v>
      </c>
      <c r="I103" s="11" t="e">
        <f>(#REF!+#REF!+#REF!+#REF!+#REF!+#REF!+#REF!+#REF!+#REF!+#REF!)/10</f>
        <v>#REF!</v>
      </c>
      <c r="J103" s="11" t="e">
        <f>(#REF!+#REF!+#REF!+#REF!+#REF!+#REF!+#REF!+#REF!+#REF!+#REF!)/10</f>
        <v>#REF!</v>
      </c>
      <c r="K103" s="11" t="e">
        <f>(#REF!+#REF!+#REF!+#REF!+#REF!+#REF!+#REF!+#REF!+#REF!+#REF!)/10</f>
        <v>#REF!</v>
      </c>
      <c r="L103" s="11" t="e">
        <f>(#REF!+#REF!+#REF!+#REF!+#REF!+#REF!+#REF!+#REF!+#REF!+#REF!)/10</f>
        <v>#REF!</v>
      </c>
      <c r="M103" s="11" t="e">
        <f>(#REF!+#REF!+#REF!+#REF!+#REF!+#REF!+#REF!+#REF!+#REF!+#REF!)/10</f>
        <v>#REF!</v>
      </c>
      <c r="N103" s="11" t="e">
        <f>(#REF!+#REF!+#REF!+#REF!+#REF!+#REF!+#REF!+#REF!+#REF!+#REF!)/10</f>
        <v>#REF!</v>
      </c>
      <c r="O103" s="11" t="e">
        <f>(#REF!+#REF!+#REF!+#REF!+#REF!+#REF!+#REF!+#REF!+#REF!+#REF!)/10</f>
        <v>#REF!</v>
      </c>
      <c r="P103" s="11" t="e">
        <f>(#REF!+#REF!+#REF!+#REF!+#REF!+#REF!+#REF!+#REF!+#REF!+#REF!)/10</f>
        <v>#REF!</v>
      </c>
      <c r="Q103" s="11" t="e">
        <f>(#REF!+#REF!+#REF!+#REF!+#REF!+#REF!+#REF!+#REF!+#REF!+#REF!)/10</f>
        <v>#REF!</v>
      </c>
      <c r="R103" s="11" t="e">
        <f>(#REF!+#REF!+#REF!+#REF!+#REF!+#REF!+#REF!+#REF!+#REF!+#REF!)/10</f>
        <v>#REF!</v>
      </c>
      <c r="S103" s="11" t="e">
        <f>(#REF!+#REF!+#REF!+#REF!+#REF!+#REF!+#REF!+#REF!+#REF!+#REF!)/10</f>
        <v>#REF!</v>
      </c>
      <c r="T103" s="11" t="e">
        <f>(#REF!+#REF!+#REF!+#REF!+#REF!+#REF!+#REF!+#REF!+#REF!+#REF!)/10</f>
        <v>#REF!</v>
      </c>
      <c r="U103" s="11" t="e">
        <f>(#REF!+#REF!+#REF!+#REF!+#REF!+#REF!+#REF!+#REF!+#REF!+#REF!)/10</f>
        <v>#REF!</v>
      </c>
      <c r="V103" s="11" t="e">
        <f>(#REF!+#REF!+#REF!+#REF!+#REF!+#REF!+#REF!+#REF!+#REF!+#REF!)/10</f>
        <v>#REF!</v>
      </c>
    </row>
    <row r="104" spans="8:22">
      <c r="H104" s="11" t="e">
        <f>(#REF!+#REF!+#REF!+#REF!+#REF!+#REF!+#REF!+#REF!+#REF!+#REF!)/10</f>
        <v>#REF!</v>
      </c>
      <c r="I104" s="11" t="e">
        <f>(#REF!+#REF!+#REF!+#REF!+#REF!+#REF!+#REF!+#REF!+#REF!+#REF!)/10</f>
        <v>#REF!</v>
      </c>
      <c r="J104" s="11" t="e">
        <f>(#REF!+#REF!+#REF!+#REF!+#REF!+#REF!+#REF!+#REF!+#REF!+#REF!)/10</f>
        <v>#REF!</v>
      </c>
      <c r="K104" s="11" t="e">
        <f>(#REF!+#REF!+#REF!+#REF!+#REF!+#REF!+#REF!+#REF!+#REF!+#REF!)/10</f>
        <v>#REF!</v>
      </c>
      <c r="L104" s="11" t="e">
        <f>(#REF!+#REF!+#REF!+#REF!+#REF!+#REF!+#REF!+#REF!+#REF!+#REF!)/10</f>
        <v>#REF!</v>
      </c>
      <c r="M104" s="11" t="e">
        <f>(#REF!+#REF!+#REF!+#REF!+#REF!+#REF!+#REF!+#REF!+#REF!+#REF!)/10</f>
        <v>#REF!</v>
      </c>
      <c r="N104" s="11" t="e">
        <f>(#REF!+#REF!+#REF!+#REF!+#REF!+#REF!+#REF!+#REF!+#REF!+#REF!)/10</f>
        <v>#REF!</v>
      </c>
      <c r="O104" s="11" t="e">
        <f>(#REF!+#REF!+#REF!+#REF!+#REF!+#REF!+#REF!+#REF!+#REF!+#REF!)/10</f>
        <v>#REF!</v>
      </c>
      <c r="P104" s="11" t="e">
        <f>(#REF!+#REF!+#REF!+#REF!+#REF!+#REF!+#REF!+#REF!+#REF!+#REF!)/10</f>
        <v>#REF!</v>
      </c>
      <c r="Q104" s="11" t="e">
        <f>(#REF!+#REF!+#REF!+#REF!+#REF!+#REF!+#REF!+#REF!+#REF!+#REF!)/10</f>
        <v>#REF!</v>
      </c>
      <c r="R104" s="11" t="e">
        <f>(#REF!+#REF!+#REF!+#REF!+#REF!+#REF!+#REF!+#REF!+#REF!+#REF!)/10</f>
        <v>#REF!</v>
      </c>
      <c r="S104" s="11" t="e">
        <f>(#REF!+#REF!+#REF!+#REF!+#REF!+#REF!+#REF!+#REF!+#REF!+#REF!)/10</f>
        <v>#REF!</v>
      </c>
      <c r="T104" s="11" t="e">
        <f>(#REF!+#REF!+#REF!+#REF!+#REF!+#REF!+#REF!+#REF!+#REF!+#REF!)/10</f>
        <v>#REF!</v>
      </c>
      <c r="U104" s="11" t="e">
        <f>(#REF!+#REF!+#REF!+#REF!+#REF!+#REF!+#REF!+#REF!+#REF!+#REF!)/10</f>
        <v>#REF!</v>
      </c>
      <c r="V104" s="11" t="e">
        <f>(#REF!+#REF!+#REF!+#REF!+#REF!+#REF!+#REF!+#REF!+#REF!+#REF!)/10</f>
        <v>#REF!</v>
      </c>
    </row>
    <row r="105" spans="8:22">
      <c r="H105" s="11" t="e">
        <f>(#REF!+#REF!+#REF!+#REF!+#REF!+#REF!+#REF!+#REF!+#REF!+#REF!)/10</f>
        <v>#REF!</v>
      </c>
      <c r="I105" s="11" t="e">
        <f>(#REF!+#REF!+#REF!+#REF!+#REF!+#REF!+#REF!+#REF!+#REF!+#REF!)/10</f>
        <v>#REF!</v>
      </c>
      <c r="J105" s="11" t="e">
        <f>(#REF!+#REF!+#REF!+#REF!+#REF!+#REF!+#REF!+#REF!+#REF!+#REF!)/10</f>
        <v>#REF!</v>
      </c>
      <c r="K105" s="11" t="e">
        <f>(#REF!+#REF!+#REF!+#REF!+#REF!+#REF!+#REF!+#REF!+#REF!+#REF!)/10</f>
        <v>#REF!</v>
      </c>
      <c r="L105" s="11" t="e">
        <f>(#REF!+#REF!+#REF!+#REF!+#REF!+#REF!+#REF!+#REF!+#REF!+#REF!)/10</f>
        <v>#REF!</v>
      </c>
      <c r="M105" s="11" t="e">
        <f>(#REF!+#REF!+#REF!+#REF!+#REF!+#REF!+#REF!+#REF!+#REF!+#REF!)/10</f>
        <v>#REF!</v>
      </c>
      <c r="N105" s="11" t="e">
        <f>(#REF!+#REF!+#REF!+#REF!+#REF!+#REF!+#REF!+#REF!+#REF!+#REF!)/10</f>
        <v>#REF!</v>
      </c>
      <c r="O105" s="11" t="e">
        <f>(#REF!+#REF!+#REF!+#REF!+#REF!+#REF!+#REF!+#REF!+#REF!+#REF!)/10</f>
        <v>#REF!</v>
      </c>
      <c r="P105" s="11" t="e">
        <f>(#REF!+#REF!+#REF!+#REF!+#REF!+#REF!+#REF!+#REF!+#REF!+#REF!)/10</f>
        <v>#REF!</v>
      </c>
      <c r="Q105" s="11" t="e">
        <f>(#REF!+#REF!+#REF!+#REF!+#REF!+#REF!+#REF!+#REF!+#REF!+#REF!)/10</f>
        <v>#REF!</v>
      </c>
      <c r="R105" s="11" t="e">
        <f>(#REF!+#REF!+#REF!+#REF!+#REF!+#REF!+#REF!+#REF!+#REF!+#REF!)/10</f>
        <v>#REF!</v>
      </c>
      <c r="S105" s="11" t="e">
        <f>(#REF!+#REF!+#REF!+#REF!+#REF!+#REF!+#REF!+#REF!+#REF!+#REF!)/10</f>
        <v>#REF!</v>
      </c>
      <c r="T105" s="11" t="e">
        <f>(#REF!+#REF!+#REF!+#REF!+#REF!+#REF!+#REF!+#REF!+#REF!+#REF!)/10</f>
        <v>#REF!</v>
      </c>
      <c r="U105" s="11" t="e">
        <f>(#REF!+#REF!+#REF!+#REF!+#REF!+#REF!+#REF!+#REF!+#REF!+#REF!)/10</f>
        <v>#REF!</v>
      </c>
      <c r="V105" s="11" t="e">
        <f>(#REF!+#REF!+#REF!+#REF!+#REF!+#REF!+#REF!+#REF!+#REF!+#REF!)/10</f>
        <v>#REF!</v>
      </c>
    </row>
    <row r="106" spans="8:22">
      <c r="H106" s="11" t="e">
        <f>(#REF!+#REF!+#REF!+#REF!+#REF!+#REF!+#REF!+#REF!+#REF!+#REF!)/10</f>
        <v>#REF!</v>
      </c>
      <c r="I106" s="11" t="e">
        <f>(#REF!+#REF!+#REF!+#REF!+#REF!+#REF!+#REF!+#REF!+#REF!+#REF!)/10</f>
        <v>#REF!</v>
      </c>
      <c r="J106" s="11" t="e">
        <f>(#REF!+#REF!+#REF!+#REF!+#REF!+#REF!+#REF!+#REF!+#REF!+#REF!)/10</f>
        <v>#REF!</v>
      </c>
      <c r="K106" s="11" t="e">
        <f>(#REF!+#REF!+#REF!+#REF!+#REF!+#REF!+#REF!+#REF!+#REF!+#REF!)/10</f>
        <v>#REF!</v>
      </c>
      <c r="L106" s="11" t="e">
        <f>(#REF!+#REF!+#REF!+#REF!+#REF!+#REF!+#REF!+#REF!+#REF!+#REF!)/10</f>
        <v>#REF!</v>
      </c>
      <c r="M106" s="11" t="e">
        <f>(#REF!+#REF!+#REF!+#REF!+#REF!+#REF!+#REF!+#REF!+#REF!+#REF!)/10</f>
        <v>#REF!</v>
      </c>
      <c r="N106" s="11" t="e">
        <f>(#REF!+#REF!+#REF!+#REF!+#REF!+#REF!+#REF!+#REF!+#REF!+#REF!)/10</f>
        <v>#REF!</v>
      </c>
      <c r="O106" s="11" t="e">
        <f>(#REF!+#REF!+#REF!+#REF!+#REF!+#REF!+#REF!+#REF!+#REF!+#REF!)/10</f>
        <v>#REF!</v>
      </c>
      <c r="P106" s="11" t="e">
        <f>(#REF!+#REF!+#REF!+#REF!+#REF!+#REF!+#REF!+#REF!+#REF!+#REF!)/10</f>
        <v>#REF!</v>
      </c>
      <c r="Q106" s="11" t="e">
        <f>(#REF!+#REF!+#REF!+#REF!+#REF!+#REF!+#REF!+#REF!+#REF!+#REF!)/10</f>
        <v>#REF!</v>
      </c>
      <c r="R106" s="11" t="e">
        <f>(#REF!+#REF!+#REF!+#REF!+#REF!+#REF!+#REF!+#REF!+#REF!+#REF!)/10</f>
        <v>#REF!</v>
      </c>
      <c r="S106" s="11" t="e">
        <f>(#REF!+#REF!+#REF!+#REF!+#REF!+#REF!+#REF!+#REF!+#REF!+#REF!)/10</f>
        <v>#REF!</v>
      </c>
      <c r="T106" s="11" t="e">
        <f>(#REF!+#REF!+#REF!+#REF!+#REF!+#REF!+#REF!+#REF!+#REF!+#REF!)/10</f>
        <v>#REF!</v>
      </c>
      <c r="U106" s="11" t="e">
        <f>(#REF!+#REF!+#REF!+#REF!+#REF!+#REF!+#REF!+#REF!+#REF!+#REF!)/10</f>
        <v>#REF!</v>
      </c>
      <c r="V106" s="11" t="e">
        <f>(#REF!+#REF!+#REF!+#REF!+#REF!+#REF!+#REF!+#REF!+#REF!+#REF!)/10</f>
        <v>#REF!</v>
      </c>
    </row>
    <row r="107" spans="8:22">
      <c r="H107" s="11" t="e">
        <f>(#REF!+#REF!+#REF!+#REF!+#REF!+#REF!+#REF!+#REF!+#REF!+#REF!)/10</f>
        <v>#REF!</v>
      </c>
      <c r="I107" s="11" t="e">
        <f>(#REF!+#REF!+#REF!+#REF!+#REF!+#REF!+#REF!+#REF!+#REF!+#REF!)/10</f>
        <v>#REF!</v>
      </c>
      <c r="J107" s="11" t="e">
        <f>(#REF!+#REF!+#REF!+#REF!+#REF!+#REF!+#REF!+#REF!+#REF!+#REF!)/10</f>
        <v>#REF!</v>
      </c>
      <c r="K107" s="11" t="e">
        <f>(#REF!+#REF!+#REF!+#REF!+#REF!+#REF!+#REF!+#REF!+#REF!+#REF!)/10</f>
        <v>#REF!</v>
      </c>
      <c r="L107" s="11" t="e">
        <f>(#REF!+#REF!+#REF!+#REF!+#REF!+#REF!+#REF!+#REF!+#REF!+#REF!)/10</f>
        <v>#REF!</v>
      </c>
      <c r="M107" s="11" t="e">
        <f>(#REF!+#REF!+#REF!+#REF!+#REF!+#REF!+#REF!+#REF!+#REF!+#REF!)/10</f>
        <v>#REF!</v>
      </c>
      <c r="N107" s="11" t="e">
        <f>(#REF!+#REF!+#REF!+#REF!+#REF!+#REF!+#REF!+#REF!+#REF!+#REF!)/10</f>
        <v>#REF!</v>
      </c>
      <c r="O107" s="11" t="e">
        <f>(#REF!+#REF!+#REF!+#REF!+#REF!+#REF!+#REF!+#REF!+#REF!+#REF!)/10</f>
        <v>#REF!</v>
      </c>
      <c r="P107" s="11" t="e">
        <f>(#REF!+#REF!+#REF!+#REF!+#REF!+#REF!+#REF!+#REF!+#REF!+#REF!)/10</f>
        <v>#REF!</v>
      </c>
      <c r="Q107" s="11" t="e">
        <f>(#REF!+#REF!+#REF!+#REF!+#REF!+#REF!+#REF!+#REF!+#REF!+#REF!)/10</f>
        <v>#REF!</v>
      </c>
      <c r="R107" s="11" t="e">
        <f>(#REF!+#REF!+#REF!+#REF!+#REF!+#REF!+#REF!+#REF!+#REF!+#REF!)/10</f>
        <v>#REF!</v>
      </c>
      <c r="S107" s="11" t="e">
        <f>(#REF!+#REF!+#REF!+#REF!+#REF!+#REF!+#REF!+#REF!+#REF!+#REF!)/10</f>
        <v>#REF!</v>
      </c>
      <c r="T107" s="11" t="e">
        <f>(#REF!+#REF!+#REF!+#REF!+#REF!+#REF!+#REF!+#REF!+#REF!+#REF!)/10</f>
        <v>#REF!</v>
      </c>
      <c r="U107" s="11" t="e">
        <f>(#REF!+#REF!+#REF!+#REF!+#REF!+#REF!+#REF!+#REF!+#REF!+#REF!)/10</f>
        <v>#REF!</v>
      </c>
      <c r="V107" s="11" t="e">
        <f>(#REF!+#REF!+#REF!+#REF!+#REF!+#REF!+#REF!+#REF!+#REF!+#REF!)/10</f>
        <v>#REF!</v>
      </c>
    </row>
    <row r="108" spans="8:22">
      <c r="H108" s="11" t="e">
        <f>(#REF!+#REF!+#REF!+#REF!+#REF!+#REF!+#REF!+#REF!+#REF!+#REF!)/10</f>
        <v>#REF!</v>
      </c>
      <c r="I108" s="11" t="e">
        <f>(#REF!+#REF!+#REF!+#REF!+#REF!+#REF!+#REF!+#REF!+#REF!+#REF!)/10</f>
        <v>#REF!</v>
      </c>
      <c r="J108" s="11" t="e">
        <f>(#REF!+#REF!+#REF!+#REF!+#REF!+#REF!+#REF!+#REF!+#REF!+#REF!)/10</f>
        <v>#REF!</v>
      </c>
      <c r="K108" s="11" t="e">
        <f>(#REF!+#REF!+#REF!+#REF!+#REF!+#REF!+#REF!+#REF!+#REF!+#REF!)/10</f>
        <v>#REF!</v>
      </c>
      <c r="L108" s="11" t="e">
        <f>(#REF!+#REF!+#REF!+#REF!+#REF!+#REF!+#REF!+#REF!+#REF!+#REF!)/10</f>
        <v>#REF!</v>
      </c>
      <c r="M108" s="11" t="e">
        <f>(#REF!+#REF!+#REF!+#REF!+#REF!+#REF!+#REF!+#REF!+#REF!+#REF!)/10</f>
        <v>#REF!</v>
      </c>
      <c r="N108" s="11" t="e">
        <f>(#REF!+#REF!+#REF!+#REF!+#REF!+#REF!+#REF!+#REF!+#REF!+#REF!)/10</f>
        <v>#REF!</v>
      </c>
      <c r="O108" s="11" t="e">
        <f>(#REF!+#REF!+#REF!+#REF!+#REF!+#REF!+#REF!+#REF!+#REF!+#REF!)/10</f>
        <v>#REF!</v>
      </c>
      <c r="P108" s="11" t="e">
        <f>(#REF!+#REF!+#REF!+#REF!+#REF!+#REF!+#REF!+#REF!+#REF!+#REF!)/10</f>
        <v>#REF!</v>
      </c>
      <c r="Q108" s="11" t="e">
        <f>(#REF!+#REF!+#REF!+#REF!+#REF!+#REF!+#REF!+#REF!+#REF!+#REF!)/10</f>
        <v>#REF!</v>
      </c>
      <c r="R108" s="11" t="e">
        <f>(#REF!+#REF!+#REF!+#REF!+#REF!+#REF!+#REF!+#REF!+#REF!+#REF!)/10</f>
        <v>#REF!</v>
      </c>
      <c r="S108" s="11" t="e">
        <f>(#REF!+#REF!+#REF!+#REF!+#REF!+#REF!+#REF!+#REF!+#REF!+#REF!)/10</f>
        <v>#REF!</v>
      </c>
      <c r="T108" s="11" t="e">
        <f>(#REF!+#REF!+#REF!+#REF!+#REF!+#REF!+#REF!+#REF!+#REF!+#REF!)/10</f>
        <v>#REF!</v>
      </c>
      <c r="U108" s="11" t="e">
        <f>(#REF!+#REF!+#REF!+#REF!+#REF!+#REF!+#REF!+#REF!+#REF!+#REF!)/10</f>
        <v>#REF!</v>
      </c>
      <c r="V108" s="11" t="e">
        <f>(#REF!+#REF!+#REF!+#REF!+#REF!+#REF!+#REF!+#REF!+#REF!+#REF!)/10</f>
        <v>#REF!</v>
      </c>
    </row>
    <row r="109" spans="8:22">
      <c r="H109" s="11" t="e">
        <f>(#REF!+#REF!+#REF!+#REF!+#REF!+#REF!+#REF!+#REF!+#REF!+#REF!)/10</f>
        <v>#REF!</v>
      </c>
      <c r="I109" s="11" t="e">
        <f>(#REF!+#REF!+#REF!+#REF!+#REF!+#REF!+#REF!+#REF!+#REF!+#REF!)/10</f>
        <v>#REF!</v>
      </c>
      <c r="J109" s="11" t="e">
        <f>(#REF!+#REF!+#REF!+#REF!+#REF!+#REF!+#REF!+#REF!+#REF!+#REF!)/10</f>
        <v>#REF!</v>
      </c>
      <c r="K109" s="11" t="e">
        <f>(#REF!+#REF!+#REF!+#REF!+#REF!+#REF!+#REF!+#REF!+#REF!+#REF!)/10</f>
        <v>#REF!</v>
      </c>
      <c r="L109" s="11" t="e">
        <f>(#REF!+#REF!+#REF!+#REF!+#REF!+#REF!+#REF!+#REF!+#REF!+#REF!)/10</f>
        <v>#REF!</v>
      </c>
      <c r="M109" s="11" t="e">
        <f>(#REF!+#REF!+#REF!+#REF!+#REF!+#REF!+#REF!+#REF!+#REF!+#REF!)/10</f>
        <v>#REF!</v>
      </c>
      <c r="N109" s="11" t="e">
        <f>(#REF!+#REF!+#REF!+#REF!+#REF!+#REF!+#REF!+#REF!+#REF!+#REF!)/10</f>
        <v>#REF!</v>
      </c>
      <c r="O109" s="11" t="e">
        <f>(#REF!+#REF!+#REF!+#REF!+#REF!+#REF!+#REF!+#REF!+#REF!+#REF!)/10</f>
        <v>#REF!</v>
      </c>
      <c r="P109" s="11" t="e">
        <f>(#REF!+#REF!+#REF!+#REF!+#REF!+#REF!+#REF!+#REF!+#REF!+#REF!)/10</f>
        <v>#REF!</v>
      </c>
      <c r="Q109" s="11" t="e">
        <f>(#REF!+#REF!+#REF!+#REF!+#REF!+#REF!+#REF!+#REF!+#REF!+#REF!)/10</f>
        <v>#REF!</v>
      </c>
      <c r="R109" s="11" t="e">
        <f>(#REF!+#REF!+#REF!+#REF!+#REF!+#REF!+#REF!+#REF!+#REF!+#REF!)/10</f>
        <v>#REF!</v>
      </c>
      <c r="S109" s="11" t="e">
        <f>(#REF!+#REF!+#REF!+#REF!+#REF!+#REF!+#REF!+#REF!+#REF!+#REF!)/10</f>
        <v>#REF!</v>
      </c>
      <c r="T109" s="11" t="e">
        <f>(#REF!+#REF!+#REF!+#REF!+#REF!+#REF!+#REF!+#REF!+#REF!+#REF!)/10</f>
        <v>#REF!</v>
      </c>
      <c r="U109" s="11" t="e">
        <f>(#REF!+#REF!+#REF!+#REF!+#REF!+#REF!+#REF!+#REF!+#REF!+#REF!)/10</f>
        <v>#REF!</v>
      </c>
      <c r="V109" s="11" t="e">
        <f>(#REF!+#REF!+#REF!+#REF!+#REF!+#REF!+#REF!+#REF!+#REF!+#REF!)/10</f>
        <v>#REF!</v>
      </c>
    </row>
    <row r="110" spans="8:22">
      <c r="H110" s="11" t="e">
        <f>(#REF!+#REF!+#REF!+#REF!+#REF!+#REF!+#REF!+#REF!+#REF!+#REF!)/10</f>
        <v>#REF!</v>
      </c>
      <c r="I110" s="11" t="e">
        <f>(#REF!+#REF!+#REF!+#REF!+#REF!+#REF!+#REF!+#REF!+#REF!+#REF!)/10</f>
        <v>#REF!</v>
      </c>
      <c r="J110" s="11" t="e">
        <f>(#REF!+#REF!+#REF!+#REF!+#REF!+#REF!+#REF!+#REF!+#REF!+#REF!)/10</f>
        <v>#REF!</v>
      </c>
      <c r="K110" s="11" t="e">
        <f>(#REF!+#REF!+#REF!+#REF!+#REF!+#REF!+#REF!+#REF!+#REF!+#REF!)/10</f>
        <v>#REF!</v>
      </c>
      <c r="L110" s="11" t="e">
        <f>(#REF!+#REF!+#REF!+#REF!+#REF!+#REF!+#REF!+#REF!+#REF!+#REF!)/10</f>
        <v>#REF!</v>
      </c>
      <c r="M110" s="11" t="e">
        <f>(#REF!+#REF!+#REF!+#REF!+#REF!+#REF!+#REF!+#REF!+#REF!+#REF!)/10</f>
        <v>#REF!</v>
      </c>
      <c r="N110" s="11" t="e">
        <f>(#REF!+#REF!+#REF!+#REF!+#REF!+#REF!+#REF!+#REF!+#REF!+#REF!)/10</f>
        <v>#REF!</v>
      </c>
      <c r="O110" s="11" t="e">
        <f>(#REF!+#REF!+#REF!+#REF!+#REF!+#REF!+#REF!+#REF!+#REF!+#REF!)/10</f>
        <v>#REF!</v>
      </c>
      <c r="P110" s="11" t="e">
        <f>(#REF!+#REF!+#REF!+#REF!+#REF!+#REF!+#REF!+#REF!+#REF!+#REF!)/10</f>
        <v>#REF!</v>
      </c>
      <c r="Q110" s="11" t="e">
        <f>(#REF!+#REF!+#REF!+#REF!+#REF!+#REF!+#REF!+#REF!+#REF!+#REF!)/10</f>
        <v>#REF!</v>
      </c>
      <c r="R110" s="11" t="e">
        <f>(#REF!+#REF!+#REF!+#REF!+#REF!+#REF!+#REF!+#REF!+#REF!+#REF!)/10</f>
        <v>#REF!</v>
      </c>
      <c r="S110" s="11" t="e">
        <f>(#REF!+#REF!+#REF!+#REF!+#REF!+#REF!+#REF!+#REF!+#REF!+#REF!)/10</f>
        <v>#REF!</v>
      </c>
      <c r="T110" s="11" t="e">
        <f>(#REF!+#REF!+#REF!+#REF!+#REF!+#REF!+#REF!+#REF!+#REF!+#REF!)/10</f>
        <v>#REF!</v>
      </c>
      <c r="U110" s="11" t="e">
        <f>(#REF!+#REF!+#REF!+#REF!+#REF!+#REF!+#REF!+#REF!+#REF!+#REF!)/10</f>
        <v>#REF!</v>
      </c>
      <c r="V110" s="11" t="e">
        <f>(#REF!+#REF!+#REF!+#REF!+#REF!+#REF!+#REF!+#REF!+#REF!+#REF!)/10</f>
        <v>#REF!</v>
      </c>
    </row>
    <row r="111" spans="8:22">
      <c r="H111" s="11" t="e">
        <f>(#REF!+#REF!+#REF!+#REF!+#REF!+#REF!+#REF!+#REF!+#REF!+#REF!)/10</f>
        <v>#REF!</v>
      </c>
      <c r="I111" s="11" t="e">
        <f>(#REF!+#REF!+#REF!+#REF!+#REF!+#REF!+#REF!+#REF!+#REF!+#REF!)/10</f>
        <v>#REF!</v>
      </c>
      <c r="J111" s="11" t="e">
        <f>(#REF!+#REF!+#REF!+#REF!+#REF!+#REF!+#REF!+#REF!+#REF!+#REF!)/10</f>
        <v>#REF!</v>
      </c>
      <c r="K111" s="11" t="e">
        <f>(#REF!+#REF!+#REF!+#REF!+#REF!+#REF!+#REF!+#REF!+#REF!+#REF!)/10</f>
        <v>#REF!</v>
      </c>
      <c r="L111" s="11" t="e">
        <f>(#REF!+#REF!+#REF!+#REF!+#REF!+#REF!+#REF!+#REF!+#REF!+#REF!)/10</f>
        <v>#REF!</v>
      </c>
      <c r="M111" s="11" t="e">
        <f>(#REF!+#REF!+#REF!+#REF!+#REF!+#REF!+#REF!+#REF!+#REF!+#REF!)/10</f>
        <v>#REF!</v>
      </c>
      <c r="N111" s="11" t="e">
        <f>(#REF!+#REF!+#REF!+#REF!+#REF!+#REF!+#REF!+#REF!+#REF!+#REF!)/10</f>
        <v>#REF!</v>
      </c>
      <c r="O111" s="11" t="e">
        <f>(#REF!+#REF!+#REF!+#REF!+#REF!+#REF!+#REF!+#REF!+#REF!+#REF!)/10</f>
        <v>#REF!</v>
      </c>
      <c r="P111" s="11" t="e">
        <f>(#REF!+#REF!+#REF!+#REF!+#REF!+#REF!+#REF!+#REF!+#REF!+#REF!)/10</f>
        <v>#REF!</v>
      </c>
      <c r="Q111" s="11" t="e">
        <f>(#REF!+#REF!+#REF!+#REF!+#REF!+#REF!+#REF!+#REF!+#REF!+#REF!)/10</f>
        <v>#REF!</v>
      </c>
      <c r="R111" s="11" t="e">
        <f>(#REF!+#REF!+#REF!+#REF!+#REF!+#REF!+#REF!+#REF!+#REF!+#REF!)/10</f>
        <v>#REF!</v>
      </c>
      <c r="S111" s="11" t="e">
        <f>(#REF!+#REF!+#REF!+#REF!+#REF!+#REF!+#REF!+#REF!+#REF!+#REF!)/10</f>
        <v>#REF!</v>
      </c>
      <c r="T111" s="11" t="e">
        <f>(#REF!+#REF!+#REF!+#REF!+#REF!+#REF!+#REF!+#REF!+#REF!+#REF!)/10</f>
        <v>#REF!</v>
      </c>
      <c r="U111" s="11" t="e">
        <f>(#REF!+#REF!+#REF!+#REF!+#REF!+#REF!+#REF!+#REF!+#REF!+#REF!)/10</f>
        <v>#REF!</v>
      </c>
      <c r="V111" s="11" t="e">
        <f>(#REF!+#REF!+#REF!+#REF!+#REF!+#REF!+#REF!+#REF!+#REF!+#REF!)/10</f>
        <v>#REF!</v>
      </c>
    </row>
    <row r="112" spans="8:22">
      <c r="H112" s="11" t="e">
        <f>(#REF!+#REF!+#REF!+#REF!+#REF!+#REF!+#REF!+#REF!+#REF!+#REF!)/10</f>
        <v>#REF!</v>
      </c>
      <c r="I112" s="11" t="e">
        <f>(#REF!+#REF!+#REF!+#REF!+#REF!+#REF!+#REF!+#REF!+#REF!+#REF!)/10</f>
        <v>#REF!</v>
      </c>
      <c r="J112" s="11" t="e">
        <f>(#REF!+#REF!+#REF!+#REF!+#REF!+#REF!+#REF!+#REF!+#REF!+#REF!)/10</f>
        <v>#REF!</v>
      </c>
      <c r="K112" s="11" t="e">
        <f>(#REF!+#REF!+#REF!+#REF!+#REF!+#REF!+#REF!+#REF!+#REF!+#REF!)/10</f>
        <v>#REF!</v>
      </c>
      <c r="L112" s="11" t="e">
        <f>(#REF!+#REF!+#REF!+#REF!+#REF!+#REF!+#REF!+#REF!+#REF!+#REF!)/10</f>
        <v>#REF!</v>
      </c>
      <c r="M112" s="11" t="e">
        <f>(#REF!+#REF!+#REF!+#REF!+#REF!+#REF!+#REF!+#REF!+#REF!+#REF!)/10</f>
        <v>#REF!</v>
      </c>
      <c r="N112" s="11" t="e">
        <f>(#REF!+#REF!+#REF!+#REF!+#REF!+#REF!+#REF!+#REF!+#REF!+#REF!)/10</f>
        <v>#REF!</v>
      </c>
      <c r="O112" s="11" t="e">
        <f>(#REF!+#REF!+#REF!+#REF!+#REF!+#REF!+#REF!+#REF!+#REF!+#REF!)/10</f>
        <v>#REF!</v>
      </c>
      <c r="P112" s="11" t="e">
        <f>(#REF!+#REF!+#REF!+#REF!+#REF!+#REF!+#REF!+#REF!+#REF!+#REF!)/10</f>
        <v>#REF!</v>
      </c>
      <c r="Q112" s="11" t="e">
        <f>(#REF!+#REF!+#REF!+#REF!+#REF!+#REF!+#REF!+#REF!+#REF!+#REF!)/10</f>
        <v>#REF!</v>
      </c>
      <c r="R112" s="11" t="e">
        <f>(#REF!+#REF!+#REF!+#REF!+#REF!+#REF!+#REF!+#REF!+#REF!+#REF!)/10</f>
        <v>#REF!</v>
      </c>
      <c r="S112" s="11" t="e">
        <f>(#REF!+#REF!+#REF!+#REF!+#REF!+#REF!+#REF!+#REF!+#REF!+#REF!)/10</f>
        <v>#REF!</v>
      </c>
      <c r="T112" s="11" t="e">
        <f>(#REF!+#REF!+#REF!+#REF!+#REF!+#REF!+#REF!+#REF!+#REF!+#REF!)/10</f>
        <v>#REF!</v>
      </c>
      <c r="U112" s="11" t="e">
        <f>(#REF!+#REF!+#REF!+#REF!+#REF!+#REF!+#REF!+#REF!+#REF!+#REF!)/10</f>
        <v>#REF!</v>
      </c>
      <c r="V112" s="11" t="e">
        <f>(#REF!+#REF!+#REF!+#REF!+#REF!+#REF!+#REF!+#REF!+#REF!+#REF!)/10</f>
        <v>#REF!</v>
      </c>
    </row>
    <row r="113" spans="8:22">
      <c r="H113" s="11" t="e">
        <f>(#REF!+#REF!+#REF!+#REF!+#REF!+#REF!+#REF!+#REF!+#REF!+#REF!)/10</f>
        <v>#REF!</v>
      </c>
      <c r="I113" s="11" t="e">
        <f>(#REF!+#REF!+#REF!+#REF!+#REF!+#REF!+#REF!+#REF!+#REF!+#REF!)/10</f>
        <v>#REF!</v>
      </c>
      <c r="J113" s="11" t="e">
        <f>(#REF!+#REF!+#REF!+#REF!+#REF!+#REF!+#REF!+#REF!+#REF!+#REF!)/10</f>
        <v>#REF!</v>
      </c>
      <c r="K113" s="11" t="e">
        <f>(#REF!+#REF!+#REF!+#REF!+#REF!+#REF!+#REF!+#REF!+#REF!+#REF!)/10</f>
        <v>#REF!</v>
      </c>
      <c r="L113" s="11" t="e">
        <f>(#REF!+#REF!+#REF!+#REF!+#REF!+#REF!+#REF!+#REF!+#REF!+#REF!)/10</f>
        <v>#REF!</v>
      </c>
      <c r="M113" s="11" t="e">
        <f>(#REF!+#REF!+#REF!+#REF!+#REF!+#REF!+#REF!+#REF!+#REF!+#REF!)/10</f>
        <v>#REF!</v>
      </c>
      <c r="N113" s="11" t="e">
        <f>(#REF!+#REF!+#REF!+#REF!+#REF!+#REF!+#REF!+#REF!+#REF!+#REF!)/10</f>
        <v>#REF!</v>
      </c>
      <c r="O113" s="11" t="e">
        <f>(#REF!+#REF!+#REF!+#REF!+#REF!+#REF!+#REF!+#REF!+#REF!+#REF!)/10</f>
        <v>#REF!</v>
      </c>
      <c r="P113" s="11" t="e">
        <f>(#REF!+#REF!+#REF!+#REF!+#REF!+#REF!+#REF!+#REF!+#REF!+#REF!)/10</f>
        <v>#REF!</v>
      </c>
      <c r="Q113" s="11" t="e">
        <f>(#REF!+#REF!+#REF!+#REF!+#REF!+#REF!+#REF!+#REF!+#REF!+#REF!)/10</f>
        <v>#REF!</v>
      </c>
      <c r="R113" s="11" t="e">
        <f>(#REF!+#REF!+#REF!+#REF!+#REF!+#REF!+#REF!+#REF!+#REF!+#REF!)/10</f>
        <v>#REF!</v>
      </c>
      <c r="S113" s="11" t="e">
        <f>(#REF!+#REF!+#REF!+#REF!+#REF!+#REF!+#REF!+#REF!+#REF!+#REF!)/10</f>
        <v>#REF!</v>
      </c>
      <c r="T113" s="11" t="e">
        <f>(#REF!+#REF!+#REF!+#REF!+#REF!+#REF!+#REF!+#REF!+#REF!+#REF!)/10</f>
        <v>#REF!</v>
      </c>
      <c r="U113" s="11" t="e">
        <f>(#REF!+#REF!+#REF!+#REF!+#REF!+#REF!+#REF!+#REF!+#REF!+#REF!)/10</f>
        <v>#REF!</v>
      </c>
      <c r="V113" s="11" t="e">
        <f>(#REF!+#REF!+#REF!+#REF!+#REF!+#REF!+#REF!+#REF!+#REF!+#REF!)/10</f>
        <v>#REF!</v>
      </c>
    </row>
    <row r="114" spans="8:22">
      <c r="H114" s="11" t="e">
        <f>(#REF!+#REF!+#REF!+#REF!+#REF!+#REF!+#REF!+#REF!+#REF!+#REF!)/10</f>
        <v>#REF!</v>
      </c>
      <c r="I114" s="11" t="e">
        <f>(#REF!+#REF!+#REF!+#REF!+#REF!+#REF!+#REF!+#REF!+#REF!+#REF!)/10</f>
        <v>#REF!</v>
      </c>
      <c r="J114" s="11" t="e">
        <f>(#REF!+#REF!+#REF!+#REF!+#REF!+#REF!+#REF!+#REF!+#REF!+#REF!)/10</f>
        <v>#REF!</v>
      </c>
      <c r="K114" s="11" t="e">
        <f>(#REF!+#REF!+#REF!+#REF!+#REF!+#REF!+#REF!+#REF!+#REF!+#REF!)/10</f>
        <v>#REF!</v>
      </c>
      <c r="L114" s="11" t="e">
        <f>(#REF!+#REF!+#REF!+#REF!+#REF!+#REF!+#REF!+#REF!+#REF!+#REF!)/10</f>
        <v>#REF!</v>
      </c>
      <c r="M114" s="11" t="e">
        <f>(#REF!+#REF!+#REF!+#REF!+#REF!+#REF!+#REF!+#REF!+#REF!+#REF!)/10</f>
        <v>#REF!</v>
      </c>
      <c r="N114" s="11" t="e">
        <f>(#REF!+#REF!+#REF!+#REF!+#REF!+#REF!+#REF!+#REF!+#REF!+#REF!)/10</f>
        <v>#REF!</v>
      </c>
      <c r="O114" s="11" t="e">
        <f>(#REF!+#REF!+#REF!+#REF!+#REF!+#REF!+#REF!+#REF!+#REF!+#REF!)/10</f>
        <v>#REF!</v>
      </c>
      <c r="P114" s="11" t="e">
        <f>(#REF!+#REF!+#REF!+#REF!+#REF!+#REF!+#REF!+#REF!+#REF!+#REF!)/10</f>
        <v>#REF!</v>
      </c>
      <c r="Q114" s="11" t="e">
        <f>(#REF!+#REF!+#REF!+#REF!+#REF!+#REF!+#REF!+#REF!+#REF!+#REF!)/10</f>
        <v>#REF!</v>
      </c>
      <c r="R114" s="11" t="e">
        <f>(#REF!+#REF!+#REF!+#REF!+#REF!+#REF!+#REF!+#REF!+#REF!+#REF!)/10</f>
        <v>#REF!</v>
      </c>
      <c r="S114" s="11" t="e">
        <f>(#REF!+#REF!+#REF!+#REF!+#REF!+#REF!+#REF!+#REF!+#REF!+#REF!)/10</f>
        <v>#REF!</v>
      </c>
      <c r="T114" s="11" t="e">
        <f>(#REF!+#REF!+#REF!+#REF!+#REF!+#REF!+#REF!+#REF!+#REF!+#REF!)/10</f>
        <v>#REF!</v>
      </c>
      <c r="U114" s="11" t="e">
        <f>(#REF!+#REF!+#REF!+#REF!+#REF!+#REF!+#REF!+#REF!+#REF!+#REF!)/10</f>
        <v>#REF!</v>
      </c>
      <c r="V114" s="11" t="e">
        <f>(#REF!+#REF!+#REF!+#REF!+#REF!+#REF!+#REF!+#REF!+#REF!+#REF!)/10</f>
        <v>#REF!</v>
      </c>
    </row>
    <row r="115" spans="8:22">
      <c r="H115" s="11" t="e">
        <f>(#REF!+#REF!+#REF!+#REF!+#REF!+#REF!+#REF!+#REF!+#REF!+#REF!)/10</f>
        <v>#REF!</v>
      </c>
      <c r="I115" s="11" t="e">
        <f>(#REF!+#REF!+#REF!+#REF!+#REF!+#REF!+#REF!+#REF!+#REF!+#REF!)/10</f>
        <v>#REF!</v>
      </c>
      <c r="J115" s="11" t="e">
        <f>(#REF!+#REF!+#REF!+#REF!+#REF!+#REF!+#REF!+#REF!+#REF!+#REF!)/10</f>
        <v>#REF!</v>
      </c>
      <c r="K115" s="11" t="e">
        <f>(#REF!+#REF!+#REF!+#REF!+#REF!+#REF!+#REF!+#REF!+#REF!+#REF!)/10</f>
        <v>#REF!</v>
      </c>
      <c r="L115" s="11" t="e">
        <f>(#REF!+#REF!+#REF!+#REF!+#REF!+#REF!+#REF!+#REF!+#REF!+#REF!)/10</f>
        <v>#REF!</v>
      </c>
      <c r="M115" s="11" t="e">
        <f>(#REF!+#REF!+#REF!+#REF!+#REF!+#REF!+#REF!+#REF!+#REF!+#REF!)/10</f>
        <v>#REF!</v>
      </c>
      <c r="N115" s="11" t="e">
        <f>(#REF!+#REF!+#REF!+#REF!+#REF!+#REF!+#REF!+#REF!+#REF!+#REF!)/10</f>
        <v>#REF!</v>
      </c>
      <c r="O115" s="11" t="e">
        <f>(#REF!+#REF!+#REF!+#REF!+#REF!+#REF!+#REF!+#REF!+#REF!+#REF!)/10</f>
        <v>#REF!</v>
      </c>
      <c r="P115" s="11" t="e">
        <f>(#REF!+#REF!+#REF!+#REF!+#REF!+#REF!+#REF!+#REF!+#REF!+#REF!)/10</f>
        <v>#REF!</v>
      </c>
      <c r="Q115" s="11" t="e">
        <f>(#REF!+#REF!+#REF!+#REF!+#REF!+#REF!+#REF!+#REF!+#REF!+#REF!)/10</f>
        <v>#REF!</v>
      </c>
      <c r="R115" s="11" t="e">
        <f>(#REF!+#REF!+#REF!+#REF!+#REF!+#REF!+#REF!+#REF!+#REF!+#REF!)/10</f>
        <v>#REF!</v>
      </c>
      <c r="S115" s="11" t="e">
        <f>(#REF!+#REF!+#REF!+#REF!+#REF!+#REF!+#REF!+#REF!+#REF!+#REF!)/10</f>
        <v>#REF!</v>
      </c>
      <c r="T115" s="11" t="e">
        <f>(#REF!+#REF!+#REF!+#REF!+#REF!+#REF!+#REF!+#REF!+#REF!+#REF!)/10</f>
        <v>#REF!</v>
      </c>
      <c r="U115" s="11" t="e">
        <f>(#REF!+#REF!+#REF!+#REF!+#REF!+#REF!+#REF!+#REF!+#REF!+#REF!)/10</f>
        <v>#REF!</v>
      </c>
      <c r="V115" s="11" t="e">
        <f>(#REF!+#REF!+#REF!+#REF!+#REF!+#REF!+#REF!+#REF!+#REF!+#REF!)/10</f>
        <v>#REF!</v>
      </c>
    </row>
    <row r="116" spans="8:22">
      <c r="H116" s="11" t="e">
        <f>(#REF!+#REF!+#REF!+#REF!+#REF!+#REF!+#REF!+#REF!+#REF!+#REF!)/10</f>
        <v>#REF!</v>
      </c>
      <c r="I116" s="11" t="e">
        <f>(#REF!+#REF!+#REF!+#REF!+#REF!+#REF!+#REF!+#REF!+#REF!+#REF!)/10</f>
        <v>#REF!</v>
      </c>
      <c r="J116" s="11" t="e">
        <f>(#REF!+#REF!+#REF!+#REF!+#REF!+#REF!+#REF!+#REF!+#REF!+#REF!)/10</f>
        <v>#REF!</v>
      </c>
      <c r="K116" s="11" t="e">
        <f>(#REF!+#REF!+#REF!+#REF!+#REF!+#REF!+#REF!+#REF!+#REF!+#REF!)/10</f>
        <v>#REF!</v>
      </c>
      <c r="L116" s="11" t="e">
        <f>(#REF!+#REF!+#REF!+#REF!+#REF!+#REF!+#REF!+#REF!+#REF!+#REF!)/10</f>
        <v>#REF!</v>
      </c>
      <c r="M116" s="11" t="e">
        <f>(#REF!+#REF!+#REF!+#REF!+#REF!+#REF!+#REF!+#REF!+#REF!+#REF!)/10</f>
        <v>#REF!</v>
      </c>
      <c r="N116" s="11" t="e">
        <f>(#REF!+#REF!+#REF!+#REF!+#REF!+#REF!+#REF!+#REF!+#REF!+#REF!)/10</f>
        <v>#REF!</v>
      </c>
      <c r="O116" s="11" t="e">
        <f>(#REF!+#REF!+#REF!+#REF!+#REF!+#REF!+#REF!+#REF!+#REF!+#REF!)/10</f>
        <v>#REF!</v>
      </c>
      <c r="P116" s="11" t="e">
        <f>(#REF!+#REF!+#REF!+#REF!+#REF!+#REF!+#REF!+#REF!+#REF!+#REF!)/10</f>
        <v>#REF!</v>
      </c>
      <c r="Q116" s="11" t="e">
        <f>(#REF!+#REF!+#REF!+#REF!+#REF!+#REF!+#REF!+#REF!+#REF!+#REF!)/10</f>
        <v>#REF!</v>
      </c>
      <c r="R116" s="11" t="e">
        <f>(#REF!+#REF!+#REF!+#REF!+#REF!+#REF!+#REF!+#REF!+#REF!+#REF!)/10</f>
        <v>#REF!</v>
      </c>
      <c r="S116" s="11" t="e">
        <f>(#REF!+#REF!+#REF!+#REF!+#REF!+#REF!+#REF!+#REF!+#REF!+#REF!)/10</f>
        <v>#REF!</v>
      </c>
      <c r="T116" s="11" t="e">
        <f>(#REF!+#REF!+#REF!+#REF!+#REF!+#REF!+#REF!+#REF!+#REF!+#REF!)/10</f>
        <v>#REF!</v>
      </c>
      <c r="U116" s="11" t="e">
        <f>(#REF!+#REF!+#REF!+#REF!+#REF!+#REF!+#REF!+#REF!+#REF!+#REF!)/10</f>
        <v>#REF!</v>
      </c>
      <c r="V116" s="11" t="e">
        <f>(#REF!+#REF!+#REF!+#REF!+#REF!+#REF!+#REF!+#REF!+#REF!+#REF!)/10</f>
        <v>#REF!</v>
      </c>
    </row>
    <row r="117" spans="8:22">
      <c r="H117" s="11" t="e">
        <f>(#REF!+#REF!+#REF!+#REF!+#REF!+#REF!+#REF!+#REF!+#REF!+#REF!)/10</f>
        <v>#REF!</v>
      </c>
      <c r="I117" s="11" t="e">
        <f>(#REF!+#REF!+#REF!+#REF!+#REF!+#REF!+#REF!+#REF!+#REF!+#REF!)/10</f>
        <v>#REF!</v>
      </c>
      <c r="J117" s="11" t="e">
        <f>(#REF!+#REF!+#REF!+#REF!+#REF!+#REF!+#REF!+#REF!+#REF!+#REF!)/10</f>
        <v>#REF!</v>
      </c>
      <c r="K117" s="11" t="e">
        <f>(#REF!+#REF!+#REF!+#REF!+#REF!+#REF!+#REF!+#REF!+#REF!+#REF!)/10</f>
        <v>#REF!</v>
      </c>
      <c r="L117" s="11" t="e">
        <f>(#REF!+#REF!+#REF!+#REF!+#REF!+#REF!+#REF!+#REF!+#REF!+#REF!)/10</f>
        <v>#REF!</v>
      </c>
      <c r="M117" s="11" t="e">
        <f>(#REF!+#REF!+#REF!+#REF!+#REF!+#REF!+#REF!+#REF!+#REF!+#REF!)/10</f>
        <v>#REF!</v>
      </c>
      <c r="N117" s="11" t="e">
        <f>(#REF!+#REF!+#REF!+#REF!+#REF!+#REF!+#REF!+#REF!+#REF!+#REF!)/10</f>
        <v>#REF!</v>
      </c>
      <c r="O117" s="11" t="e">
        <f>(#REF!+#REF!+#REF!+#REF!+#REF!+#REF!+#REF!+#REF!+#REF!+#REF!)/10</f>
        <v>#REF!</v>
      </c>
      <c r="P117" s="11" t="e">
        <f>(#REF!+#REF!+#REF!+#REF!+#REF!+#REF!+#REF!+#REF!+#REF!+#REF!)/10</f>
        <v>#REF!</v>
      </c>
      <c r="Q117" s="11" t="e">
        <f>(#REF!+#REF!+#REF!+#REF!+#REF!+#REF!+#REF!+#REF!+#REF!+#REF!)/10</f>
        <v>#REF!</v>
      </c>
      <c r="R117" s="11" t="e">
        <f>(#REF!+#REF!+#REF!+#REF!+#REF!+#REF!+#REF!+#REF!+#REF!+#REF!)/10</f>
        <v>#REF!</v>
      </c>
      <c r="S117" s="11" t="e">
        <f>(#REF!+#REF!+#REF!+#REF!+#REF!+#REF!+#REF!+#REF!+#REF!+#REF!)/10</f>
        <v>#REF!</v>
      </c>
      <c r="T117" s="11" t="e">
        <f>(#REF!+#REF!+#REF!+#REF!+#REF!+#REF!+#REF!+#REF!+#REF!+#REF!)/10</f>
        <v>#REF!</v>
      </c>
      <c r="U117" s="11" t="e">
        <f>(#REF!+#REF!+#REF!+#REF!+#REF!+#REF!+#REF!+#REF!+#REF!+#REF!)/10</f>
        <v>#REF!</v>
      </c>
      <c r="V117" s="11" t="e">
        <f>(#REF!+#REF!+#REF!+#REF!+#REF!+#REF!+#REF!+#REF!+#REF!+#REF!)/10</f>
        <v>#REF!</v>
      </c>
    </row>
    <row r="118" spans="8:22">
      <c r="H118" s="11" t="e">
        <f>(#REF!+#REF!+#REF!+#REF!+#REF!+#REF!+#REF!+#REF!+#REF!+#REF!)/10</f>
        <v>#REF!</v>
      </c>
      <c r="I118" s="11" t="e">
        <f>(#REF!+#REF!+#REF!+#REF!+#REF!+#REF!+#REF!+#REF!+#REF!+#REF!)/10</f>
        <v>#REF!</v>
      </c>
      <c r="J118" s="11" t="e">
        <f>(#REF!+#REF!+#REF!+#REF!+#REF!+#REF!+#REF!+#REF!+#REF!+#REF!)/10</f>
        <v>#REF!</v>
      </c>
      <c r="K118" s="11" t="e">
        <f>(#REF!+#REF!+#REF!+#REF!+#REF!+#REF!+#REF!+#REF!+#REF!+#REF!)/10</f>
        <v>#REF!</v>
      </c>
      <c r="L118" s="11" t="e">
        <f>(#REF!+#REF!+#REF!+#REF!+#REF!+#REF!+#REF!+#REF!+#REF!+#REF!)/10</f>
        <v>#REF!</v>
      </c>
      <c r="M118" s="11" t="e">
        <f>(#REF!+#REF!+#REF!+#REF!+#REF!+#REF!+#REF!+#REF!+#REF!+#REF!)/10</f>
        <v>#REF!</v>
      </c>
      <c r="N118" s="11" t="e">
        <f>(#REF!+#REF!+#REF!+#REF!+#REF!+#REF!+#REF!+#REF!+#REF!+#REF!)/10</f>
        <v>#REF!</v>
      </c>
      <c r="O118" s="11" t="e">
        <f>(#REF!+#REF!+#REF!+#REF!+#REF!+#REF!+#REF!+#REF!+#REF!+#REF!)/10</f>
        <v>#REF!</v>
      </c>
      <c r="P118" s="11" t="e">
        <f>(#REF!+#REF!+#REF!+#REF!+#REF!+#REF!+#REF!+#REF!+#REF!+#REF!)/10</f>
        <v>#REF!</v>
      </c>
      <c r="Q118" s="11" t="e">
        <f>(#REF!+#REF!+#REF!+#REF!+#REF!+#REF!+#REF!+#REF!+#REF!+#REF!)/10</f>
        <v>#REF!</v>
      </c>
      <c r="R118" s="11" t="e">
        <f>(#REF!+#REF!+#REF!+#REF!+#REF!+#REF!+#REF!+#REF!+#REF!+#REF!)/10</f>
        <v>#REF!</v>
      </c>
      <c r="S118" s="11" t="e">
        <f>(#REF!+#REF!+#REF!+#REF!+#REF!+#REF!+#REF!+#REF!+#REF!+#REF!)/10</f>
        <v>#REF!</v>
      </c>
      <c r="T118" s="11" t="e">
        <f>(#REF!+#REF!+#REF!+#REF!+#REF!+#REF!+#REF!+#REF!+#REF!+#REF!)/10</f>
        <v>#REF!</v>
      </c>
      <c r="U118" s="11" t="e">
        <f>(#REF!+#REF!+#REF!+#REF!+#REF!+#REF!+#REF!+#REF!+#REF!+#REF!)/10</f>
        <v>#REF!</v>
      </c>
      <c r="V118" s="11" t="e">
        <f>(#REF!+#REF!+#REF!+#REF!+#REF!+#REF!+#REF!+#REF!+#REF!+#REF!)/10</f>
        <v>#REF!</v>
      </c>
    </row>
    <row r="119" spans="8:22">
      <c r="H119" s="11" t="e">
        <f>(#REF!+#REF!+#REF!+#REF!+#REF!+#REF!+#REF!+#REF!+#REF!+#REF!)/10</f>
        <v>#REF!</v>
      </c>
      <c r="I119" s="11" t="e">
        <f>(#REF!+#REF!+#REF!+#REF!+#REF!+#REF!+#REF!+#REF!+#REF!+#REF!)/10</f>
        <v>#REF!</v>
      </c>
      <c r="J119" s="11" t="e">
        <f>(#REF!+#REF!+#REF!+#REF!+#REF!+#REF!+#REF!+#REF!+#REF!+#REF!)/10</f>
        <v>#REF!</v>
      </c>
      <c r="K119" s="11" t="e">
        <f>(#REF!+#REF!+#REF!+#REF!+#REF!+#REF!+#REF!+#REF!+#REF!+#REF!)/10</f>
        <v>#REF!</v>
      </c>
      <c r="L119" s="11" t="e">
        <f>(#REF!+#REF!+#REF!+#REF!+#REF!+#REF!+#REF!+#REF!+#REF!+#REF!)/10</f>
        <v>#REF!</v>
      </c>
      <c r="M119" s="11" t="e">
        <f>(#REF!+#REF!+#REF!+#REF!+#REF!+#REF!+#REF!+#REF!+#REF!+#REF!)/10</f>
        <v>#REF!</v>
      </c>
      <c r="N119" s="11" t="e">
        <f>(#REF!+#REF!+#REF!+#REF!+#REF!+#REF!+#REF!+#REF!+#REF!+#REF!)/10</f>
        <v>#REF!</v>
      </c>
      <c r="O119" s="11" t="e">
        <f>(#REF!+#REF!+#REF!+#REF!+#REF!+#REF!+#REF!+#REF!+#REF!+#REF!)/10</f>
        <v>#REF!</v>
      </c>
      <c r="P119" s="11" t="e">
        <f>(#REF!+#REF!+#REF!+#REF!+#REF!+#REF!+#REF!+#REF!+#REF!+#REF!)/10</f>
        <v>#REF!</v>
      </c>
      <c r="Q119" s="11" t="e">
        <f>(#REF!+#REF!+#REF!+#REF!+#REF!+#REF!+#REF!+#REF!+#REF!+#REF!)/10</f>
        <v>#REF!</v>
      </c>
      <c r="R119" s="11" t="e">
        <f>(#REF!+#REF!+#REF!+#REF!+#REF!+#REF!+#REF!+#REF!+#REF!+#REF!)/10</f>
        <v>#REF!</v>
      </c>
      <c r="S119" s="11" t="e">
        <f>(#REF!+#REF!+#REF!+#REF!+#REF!+#REF!+#REF!+#REF!+#REF!+#REF!)/10</f>
        <v>#REF!</v>
      </c>
      <c r="T119" s="11" t="e">
        <f>(#REF!+#REF!+#REF!+#REF!+#REF!+#REF!+#REF!+#REF!+#REF!+#REF!)/10</f>
        <v>#REF!</v>
      </c>
      <c r="U119" s="11" t="e">
        <f>(#REF!+#REF!+#REF!+#REF!+#REF!+#REF!+#REF!+#REF!+#REF!+#REF!)/10</f>
        <v>#REF!</v>
      </c>
      <c r="V119" s="11" t="e">
        <f>(#REF!+#REF!+#REF!+#REF!+#REF!+#REF!+#REF!+#REF!+#REF!+#REF!)/10</f>
        <v>#REF!</v>
      </c>
    </row>
    <row r="120" spans="8:22">
      <c r="H120" s="11" t="e">
        <f>(#REF!+#REF!+#REF!+#REF!+#REF!+#REF!+#REF!+#REF!+#REF!+#REF!)/10</f>
        <v>#REF!</v>
      </c>
      <c r="I120" s="11" t="e">
        <f>(#REF!+#REF!+#REF!+#REF!+#REF!+#REF!+#REF!+#REF!+#REF!+#REF!)/10</f>
        <v>#REF!</v>
      </c>
      <c r="J120" s="11" t="e">
        <f>(#REF!+#REF!+#REF!+#REF!+#REF!+#REF!+#REF!+#REF!+#REF!+#REF!)/10</f>
        <v>#REF!</v>
      </c>
      <c r="K120" s="11" t="e">
        <f>(#REF!+#REF!+#REF!+#REF!+#REF!+#REF!+#REF!+#REF!+#REF!+#REF!)/10</f>
        <v>#REF!</v>
      </c>
      <c r="L120" s="11" t="e">
        <f>(#REF!+#REF!+#REF!+#REF!+#REF!+#REF!+#REF!+#REF!+#REF!+#REF!)/10</f>
        <v>#REF!</v>
      </c>
      <c r="M120" s="11" t="e">
        <f>(#REF!+#REF!+#REF!+#REF!+#REF!+#REF!+#REF!+#REF!+#REF!+#REF!)/10</f>
        <v>#REF!</v>
      </c>
      <c r="N120" s="11" t="e">
        <f>(#REF!+#REF!+#REF!+#REF!+#REF!+#REF!+#REF!+#REF!+#REF!+#REF!)/10</f>
        <v>#REF!</v>
      </c>
      <c r="O120" s="11" t="e">
        <f>(#REF!+#REF!+#REF!+#REF!+#REF!+#REF!+#REF!+#REF!+#REF!+#REF!)/10</f>
        <v>#REF!</v>
      </c>
      <c r="P120" s="11" t="e">
        <f>(#REF!+#REF!+#REF!+#REF!+#REF!+#REF!+#REF!+#REF!+#REF!+#REF!)/10</f>
        <v>#REF!</v>
      </c>
      <c r="Q120" s="11" t="e">
        <f>(#REF!+#REF!+#REF!+#REF!+#REF!+#REF!+#REF!+#REF!+#REF!+#REF!)/10</f>
        <v>#REF!</v>
      </c>
      <c r="R120" s="11" t="e">
        <f>(#REF!+#REF!+#REF!+#REF!+#REF!+#REF!+#REF!+#REF!+#REF!+#REF!)/10</f>
        <v>#REF!</v>
      </c>
      <c r="S120" s="11" t="e">
        <f>(#REF!+#REF!+#REF!+#REF!+#REF!+#REF!+#REF!+#REF!+#REF!+#REF!)/10</f>
        <v>#REF!</v>
      </c>
      <c r="T120" s="11" t="e">
        <f>(#REF!+#REF!+#REF!+#REF!+#REF!+#REF!+#REF!+#REF!+#REF!+#REF!)/10</f>
        <v>#REF!</v>
      </c>
      <c r="U120" s="11" t="e">
        <f>(#REF!+#REF!+#REF!+#REF!+#REF!+#REF!+#REF!+#REF!+#REF!+#REF!)/10</f>
        <v>#REF!</v>
      </c>
      <c r="V120" s="11" t="e">
        <f>(#REF!+#REF!+#REF!+#REF!+#REF!+#REF!+#REF!+#REF!+#REF!+#REF!)/10</f>
        <v>#REF!</v>
      </c>
    </row>
    <row r="121" spans="8:22">
      <c r="H121" s="11" t="e">
        <f>(#REF!+#REF!+#REF!+#REF!+#REF!+#REF!+#REF!+#REF!+#REF!+#REF!)/10</f>
        <v>#REF!</v>
      </c>
      <c r="I121" s="11" t="e">
        <f>(#REF!+#REF!+#REF!+#REF!+#REF!+#REF!+#REF!+#REF!+#REF!+#REF!)/10</f>
        <v>#REF!</v>
      </c>
      <c r="J121" s="11" t="e">
        <f>(#REF!+#REF!+#REF!+#REF!+#REF!+#REF!+#REF!+#REF!+#REF!+#REF!)/10</f>
        <v>#REF!</v>
      </c>
      <c r="K121" s="11" t="e">
        <f>(#REF!+#REF!+#REF!+#REF!+#REF!+#REF!+#REF!+#REF!+#REF!+#REF!)/10</f>
        <v>#REF!</v>
      </c>
      <c r="L121" s="11" t="e">
        <f>(#REF!+#REF!+#REF!+#REF!+#REF!+#REF!+#REF!+#REF!+#REF!+#REF!)/10</f>
        <v>#REF!</v>
      </c>
      <c r="M121" s="11" t="e">
        <f>(#REF!+#REF!+#REF!+#REF!+#REF!+#REF!+#REF!+#REF!+#REF!+#REF!)/10</f>
        <v>#REF!</v>
      </c>
      <c r="N121" s="11" t="e">
        <f>(#REF!+#REF!+#REF!+#REF!+#REF!+#REF!+#REF!+#REF!+#REF!+#REF!)/10</f>
        <v>#REF!</v>
      </c>
      <c r="O121" s="11" t="e">
        <f>(#REF!+#REF!+#REF!+#REF!+#REF!+#REF!+#REF!+#REF!+#REF!+#REF!)/10</f>
        <v>#REF!</v>
      </c>
      <c r="P121" s="11" t="e">
        <f>(#REF!+#REF!+#REF!+#REF!+#REF!+#REF!+#REF!+#REF!+#REF!+#REF!)/10</f>
        <v>#REF!</v>
      </c>
      <c r="Q121" s="11" t="e">
        <f>(#REF!+#REF!+#REF!+#REF!+#REF!+#REF!+#REF!+#REF!+#REF!+#REF!)/10</f>
        <v>#REF!</v>
      </c>
      <c r="R121" s="11" t="e">
        <f>(#REF!+#REF!+#REF!+#REF!+#REF!+#REF!+#REF!+#REF!+#REF!+#REF!)/10</f>
        <v>#REF!</v>
      </c>
      <c r="S121" s="11" t="e">
        <f>(#REF!+#REF!+#REF!+#REF!+#REF!+#REF!+#REF!+#REF!+#REF!+#REF!)/10</f>
        <v>#REF!</v>
      </c>
      <c r="T121" s="11" t="e">
        <f>(#REF!+#REF!+#REF!+#REF!+#REF!+#REF!+#REF!+#REF!+#REF!+#REF!)/10</f>
        <v>#REF!</v>
      </c>
      <c r="U121" s="11" t="e">
        <f>(#REF!+#REF!+#REF!+#REF!+#REF!+#REF!+#REF!+#REF!+#REF!+#REF!)/10</f>
        <v>#REF!</v>
      </c>
      <c r="V121" s="11" t="e">
        <f>(#REF!+#REF!+#REF!+#REF!+#REF!+#REF!+#REF!+#REF!+#REF!+#REF!)/10</f>
        <v>#REF!</v>
      </c>
    </row>
    <row r="122" spans="8:22">
      <c r="H122" s="11" t="e">
        <f>(#REF!+#REF!+#REF!+#REF!+#REF!+#REF!+#REF!+#REF!+#REF!+#REF!)/10</f>
        <v>#REF!</v>
      </c>
      <c r="I122" s="11" t="e">
        <f>(#REF!+#REF!+#REF!+#REF!+#REF!+#REF!+#REF!+#REF!+#REF!+#REF!)/10</f>
        <v>#REF!</v>
      </c>
      <c r="J122" s="11" t="e">
        <f>(#REF!+#REF!+#REF!+#REF!+#REF!+#REF!+#REF!+#REF!+#REF!+#REF!)/10</f>
        <v>#REF!</v>
      </c>
      <c r="K122" s="11" t="e">
        <f>(#REF!+#REF!+#REF!+#REF!+#REF!+#REF!+#REF!+#REF!+#REF!+#REF!)/10</f>
        <v>#REF!</v>
      </c>
      <c r="L122" s="11" t="e">
        <f>(#REF!+#REF!+#REF!+#REF!+#REF!+#REF!+#REF!+#REF!+#REF!+#REF!)/10</f>
        <v>#REF!</v>
      </c>
      <c r="M122" s="11" t="e">
        <f>(#REF!+#REF!+#REF!+#REF!+#REF!+#REF!+#REF!+#REF!+#REF!+#REF!)/10</f>
        <v>#REF!</v>
      </c>
      <c r="N122" s="11" t="e">
        <f>(#REF!+#REF!+#REF!+#REF!+#REF!+#REF!+#REF!+#REF!+#REF!+#REF!)/10</f>
        <v>#REF!</v>
      </c>
      <c r="O122" s="11" t="e">
        <f>(#REF!+#REF!+#REF!+#REF!+#REF!+#REF!+#REF!+#REF!+#REF!+#REF!)/10</f>
        <v>#REF!</v>
      </c>
      <c r="P122" s="11" t="e">
        <f>(#REF!+#REF!+#REF!+#REF!+#REF!+#REF!+#REF!+#REF!+#REF!+#REF!)/10</f>
        <v>#REF!</v>
      </c>
      <c r="Q122" s="11" t="e">
        <f>(#REF!+#REF!+#REF!+#REF!+#REF!+#REF!+#REF!+#REF!+#REF!+#REF!)/10</f>
        <v>#REF!</v>
      </c>
      <c r="R122" s="11" t="e">
        <f>(#REF!+#REF!+#REF!+#REF!+#REF!+#REF!+#REF!+#REF!+#REF!+#REF!)/10</f>
        <v>#REF!</v>
      </c>
      <c r="S122" s="11" t="e">
        <f>(#REF!+#REF!+#REF!+#REF!+#REF!+#REF!+#REF!+#REF!+#REF!+#REF!)/10</f>
        <v>#REF!</v>
      </c>
      <c r="T122" s="11" t="e">
        <f>(#REF!+#REF!+#REF!+#REF!+#REF!+#REF!+#REF!+#REF!+#REF!+#REF!)/10</f>
        <v>#REF!</v>
      </c>
      <c r="U122" s="11" t="e">
        <f>(#REF!+#REF!+#REF!+#REF!+#REF!+#REF!+#REF!+#REF!+#REF!+#REF!)/10</f>
        <v>#REF!</v>
      </c>
      <c r="V122" s="11" t="e">
        <f>(#REF!+#REF!+#REF!+#REF!+#REF!+#REF!+#REF!+#REF!+#REF!+#REF!)/10</f>
        <v>#REF!</v>
      </c>
    </row>
    <row r="123" spans="8:22">
      <c r="H123" s="11" t="e">
        <f>(#REF!+#REF!+#REF!+#REF!+#REF!+#REF!+#REF!+#REF!+#REF!+#REF!)/10</f>
        <v>#REF!</v>
      </c>
      <c r="I123" s="11" t="e">
        <f>(#REF!+#REF!+#REF!+#REF!+#REF!+#REF!+#REF!+#REF!+#REF!+#REF!)/10</f>
        <v>#REF!</v>
      </c>
      <c r="J123" s="11" t="e">
        <f>(#REF!+#REF!+#REF!+#REF!+#REF!+#REF!+#REF!+#REF!+#REF!+#REF!)/10</f>
        <v>#REF!</v>
      </c>
      <c r="K123" s="11" t="e">
        <f>(#REF!+#REF!+#REF!+#REF!+#REF!+#REF!+#REF!+#REF!+#REF!+#REF!)/10</f>
        <v>#REF!</v>
      </c>
      <c r="L123" s="11" t="e">
        <f>(#REF!+#REF!+#REF!+#REF!+#REF!+#REF!+#REF!+#REF!+#REF!+#REF!)/10</f>
        <v>#REF!</v>
      </c>
      <c r="M123" s="11" t="e">
        <f>(#REF!+#REF!+#REF!+#REF!+#REF!+#REF!+#REF!+#REF!+#REF!+#REF!)/10</f>
        <v>#REF!</v>
      </c>
      <c r="N123" s="11" t="e">
        <f>(#REF!+#REF!+#REF!+#REF!+#REF!+#REF!+#REF!+#REF!+#REF!+#REF!)/10</f>
        <v>#REF!</v>
      </c>
      <c r="O123" s="11" t="e">
        <f>(#REF!+#REF!+#REF!+#REF!+#REF!+#REF!+#REF!+#REF!+#REF!+#REF!)/10</f>
        <v>#REF!</v>
      </c>
      <c r="P123" s="11" t="e">
        <f>(#REF!+#REF!+#REF!+#REF!+#REF!+#REF!+#REF!+#REF!+#REF!+#REF!)/10</f>
        <v>#REF!</v>
      </c>
      <c r="Q123" s="11" t="e">
        <f>(#REF!+#REF!+#REF!+#REF!+#REF!+#REF!+#REF!+#REF!+#REF!+#REF!)/10</f>
        <v>#REF!</v>
      </c>
      <c r="R123" s="11" t="e">
        <f>(#REF!+#REF!+#REF!+#REF!+#REF!+#REF!+#REF!+#REF!+#REF!+#REF!)/10</f>
        <v>#REF!</v>
      </c>
      <c r="S123" s="11" t="e">
        <f>(#REF!+#REF!+#REF!+#REF!+#REF!+#REF!+#REF!+#REF!+#REF!+#REF!)/10</f>
        <v>#REF!</v>
      </c>
      <c r="T123" s="11" t="e">
        <f>(#REF!+#REF!+#REF!+#REF!+#REF!+#REF!+#REF!+#REF!+#REF!+#REF!)/10</f>
        <v>#REF!</v>
      </c>
      <c r="U123" s="11" t="e">
        <f>(#REF!+#REF!+#REF!+#REF!+#REF!+#REF!+#REF!+#REF!+#REF!+#REF!)/10</f>
        <v>#REF!</v>
      </c>
      <c r="V123" s="11" t="e">
        <f>(#REF!+#REF!+#REF!+#REF!+#REF!+#REF!+#REF!+#REF!+#REF!+#REF!)/10</f>
        <v>#REF!</v>
      </c>
    </row>
    <row r="124" spans="8:22">
      <c r="H124" s="11" t="e">
        <f>(#REF!+#REF!+#REF!+#REF!+#REF!+#REF!+#REF!+#REF!+#REF!+#REF!)/10</f>
        <v>#REF!</v>
      </c>
      <c r="I124" s="11" t="e">
        <f>(#REF!+#REF!+#REF!+#REF!+#REF!+#REF!+#REF!+#REF!+#REF!+#REF!)/10</f>
        <v>#REF!</v>
      </c>
      <c r="J124" s="11" t="e">
        <f>(#REF!+#REF!+#REF!+#REF!+#REF!+#REF!+#REF!+#REF!+#REF!+#REF!)/10</f>
        <v>#REF!</v>
      </c>
      <c r="K124" s="11" t="e">
        <f>(#REF!+#REF!+#REF!+#REF!+#REF!+#REF!+#REF!+#REF!+#REF!+#REF!)/10</f>
        <v>#REF!</v>
      </c>
      <c r="L124" s="11" t="e">
        <f>(#REF!+#REF!+#REF!+#REF!+#REF!+#REF!+#REF!+#REF!+#REF!+#REF!)/10</f>
        <v>#REF!</v>
      </c>
      <c r="M124" s="11" t="e">
        <f>(#REF!+#REF!+#REF!+#REF!+#REF!+#REF!+#REF!+#REF!+#REF!+#REF!)/10</f>
        <v>#REF!</v>
      </c>
      <c r="N124" s="11" t="e">
        <f>(#REF!+#REF!+#REF!+#REF!+#REF!+#REF!+#REF!+#REF!+#REF!+#REF!)/10</f>
        <v>#REF!</v>
      </c>
      <c r="O124" s="11" t="e">
        <f>(#REF!+#REF!+#REF!+#REF!+#REF!+#REF!+#REF!+#REF!+#REF!+#REF!)/10</f>
        <v>#REF!</v>
      </c>
      <c r="P124" s="11" t="e">
        <f>(#REF!+#REF!+#REF!+#REF!+#REF!+#REF!+#REF!+#REF!+#REF!+#REF!)/10</f>
        <v>#REF!</v>
      </c>
      <c r="Q124" s="11" t="e">
        <f>(#REF!+#REF!+#REF!+#REF!+#REF!+#REF!+#REF!+#REF!+#REF!+#REF!)/10</f>
        <v>#REF!</v>
      </c>
      <c r="R124" s="11" t="e">
        <f>(#REF!+#REF!+#REF!+#REF!+#REF!+#REF!+#REF!+#REF!+#REF!+#REF!)/10</f>
        <v>#REF!</v>
      </c>
      <c r="S124" s="11" t="e">
        <f>(#REF!+#REF!+#REF!+#REF!+#REF!+#REF!+#REF!+#REF!+#REF!+#REF!)/10</f>
        <v>#REF!</v>
      </c>
      <c r="T124" s="11" t="e">
        <f>(#REF!+#REF!+#REF!+#REF!+#REF!+#REF!+#REF!+#REF!+#REF!+#REF!)/10</f>
        <v>#REF!</v>
      </c>
      <c r="U124" s="11" t="e">
        <f>(#REF!+#REF!+#REF!+#REF!+#REF!+#REF!+#REF!+#REF!+#REF!+#REF!)/10</f>
        <v>#REF!</v>
      </c>
      <c r="V124" s="11" t="e">
        <f>(#REF!+#REF!+#REF!+#REF!+#REF!+#REF!+#REF!+#REF!+#REF!+#REF!)/10</f>
        <v>#REF!</v>
      </c>
    </row>
    <row r="125" spans="8:22">
      <c r="H125" s="11" t="e">
        <f>(#REF!+#REF!+#REF!+#REF!+#REF!+#REF!+#REF!+#REF!+#REF!+#REF!)/10</f>
        <v>#REF!</v>
      </c>
      <c r="I125" s="11" t="e">
        <f>(#REF!+#REF!+#REF!+#REF!+#REF!+#REF!+#REF!+#REF!+#REF!+#REF!)/10</f>
        <v>#REF!</v>
      </c>
      <c r="J125" s="11" t="e">
        <f>(#REF!+#REF!+#REF!+#REF!+#REF!+#REF!+#REF!+#REF!+#REF!+#REF!)/10</f>
        <v>#REF!</v>
      </c>
      <c r="K125" s="11" t="e">
        <f>(#REF!+#REF!+#REF!+#REF!+#REF!+#REF!+#REF!+#REF!+#REF!+#REF!)/10</f>
        <v>#REF!</v>
      </c>
      <c r="L125" s="11" t="e">
        <f>(#REF!+#REF!+#REF!+#REF!+#REF!+#REF!+#REF!+#REF!+#REF!+#REF!)/10</f>
        <v>#REF!</v>
      </c>
      <c r="M125" s="11" t="e">
        <f>(#REF!+#REF!+#REF!+#REF!+#REF!+#REF!+#REF!+#REF!+#REF!+#REF!)/10</f>
        <v>#REF!</v>
      </c>
      <c r="N125" s="11" t="e">
        <f>(#REF!+#REF!+#REF!+#REF!+#REF!+#REF!+#REF!+#REF!+#REF!+#REF!)/10</f>
        <v>#REF!</v>
      </c>
      <c r="O125" s="11" t="e">
        <f>(#REF!+#REF!+#REF!+#REF!+#REF!+#REF!+#REF!+#REF!+#REF!+#REF!)/10</f>
        <v>#REF!</v>
      </c>
      <c r="P125" s="11" t="e">
        <f>(#REF!+#REF!+#REF!+#REF!+#REF!+#REF!+#REF!+#REF!+#REF!+#REF!)/10</f>
        <v>#REF!</v>
      </c>
      <c r="Q125" s="11" t="e">
        <f>(#REF!+#REF!+#REF!+#REF!+#REF!+#REF!+#REF!+#REF!+#REF!+#REF!)/10</f>
        <v>#REF!</v>
      </c>
      <c r="R125" s="11" t="e">
        <f>(#REF!+#REF!+#REF!+#REF!+#REF!+#REF!+#REF!+#REF!+#REF!+#REF!)/10</f>
        <v>#REF!</v>
      </c>
      <c r="S125" s="11" t="e">
        <f>(#REF!+#REF!+#REF!+#REF!+#REF!+#REF!+#REF!+#REF!+#REF!+#REF!)/10</f>
        <v>#REF!</v>
      </c>
      <c r="T125" s="11" t="e">
        <f>(#REF!+#REF!+#REF!+#REF!+#REF!+#REF!+#REF!+#REF!+#REF!+#REF!)/10</f>
        <v>#REF!</v>
      </c>
      <c r="U125" s="11" t="e">
        <f>(#REF!+#REF!+#REF!+#REF!+#REF!+#REF!+#REF!+#REF!+#REF!+#REF!)/10</f>
        <v>#REF!</v>
      </c>
      <c r="V125" s="11" t="e">
        <f>(#REF!+#REF!+#REF!+#REF!+#REF!+#REF!+#REF!+#REF!+#REF!+#REF!)/10</f>
        <v>#REF!</v>
      </c>
    </row>
    <row r="126" spans="8:22">
      <c r="H126" s="11" t="e">
        <f>(#REF!+#REF!+#REF!+#REF!+#REF!+#REF!+#REF!+#REF!+#REF!+#REF!)/10</f>
        <v>#REF!</v>
      </c>
      <c r="I126" s="11" t="e">
        <f>(#REF!+#REF!+#REF!+#REF!+#REF!+#REF!+#REF!+#REF!+#REF!+#REF!)/10</f>
        <v>#REF!</v>
      </c>
      <c r="J126" s="11" t="e">
        <f>(#REF!+#REF!+#REF!+#REF!+#REF!+#REF!+#REF!+#REF!+#REF!+#REF!)/10</f>
        <v>#REF!</v>
      </c>
      <c r="K126" s="11" t="e">
        <f>(#REF!+#REF!+#REF!+#REF!+#REF!+#REF!+#REF!+#REF!+#REF!+#REF!)/10</f>
        <v>#REF!</v>
      </c>
      <c r="L126" s="11" t="e">
        <f>(#REF!+#REF!+#REF!+#REF!+#REF!+#REF!+#REF!+#REF!+#REF!+#REF!)/10</f>
        <v>#REF!</v>
      </c>
      <c r="M126" s="11" t="e">
        <f>(#REF!+#REF!+#REF!+#REF!+#REF!+#REF!+#REF!+#REF!+#REF!+#REF!)/10</f>
        <v>#REF!</v>
      </c>
      <c r="N126" s="11" t="e">
        <f>(#REF!+#REF!+#REF!+#REF!+#REF!+#REF!+#REF!+#REF!+#REF!+#REF!)/10</f>
        <v>#REF!</v>
      </c>
      <c r="O126" s="11" t="e">
        <f>(#REF!+#REF!+#REF!+#REF!+#REF!+#REF!+#REF!+#REF!+#REF!+#REF!)/10</f>
        <v>#REF!</v>
      </c>
      <c r="P126" s="11" t="e">
        <f>(#REF!+#REF!+#REF!+#REF!+#REF!+#REF!+#REF!+#REF!+#REF!+#REF!)/10</f>
        <v>#REF!</v>
      </c>
      <c r="Q126" s="11" t="e">
        <f>(#REF!+#REF!+#REF!+#REF!+#REF!+#REF!+#REF!+#REF!+#REF!+#REF!)/10</f>
        <v>#REF!</v>
      </c>
      <c r="R126" s="11" t="e">
        <f>(#REF!+#REF!+#REF!+#REF!+#REF!+#REF!+#REF!+#REF!+#REF!+#REF!)/10</f>
        <v>#REF!</v>
      </c>
      <c r="S126" s="11" t="e">
        <f>(#REF!+#REF!+#REF!+#REF!+#REF!+#REF!+#REF!+#REF!+#REF!+#REF!)/10</f>
        <v>#REF!</v>
      </c>
      <c r="T126" s="11" t="e">
        <f>(#REF!+#REF!+#REF!+#REF!+#REF!+#REF!+#REF!+#REF!+#REF!+#REF!)/10</f>
        <v>#REF!</v>
      </c>
      <c r="U126" s="11" t="e">
        <f>(#REF!+#REF!+#REF!+#REF!+#REF!+#REF!+#REF!+#REF!+#REF!+#REF!)/10</f>
        <v>#REF!</v>
      </c>
      <c r="V126" s="11" t="e">
        <f>(#REF!+#REF!+#REF!+#REF!+#REF!+#REF!+#REF!+#REF!+#REF!+#REF!)/10</f>
        <v>#REF!</v>
      </c>
    </row>
    <row r="127" spans="8:22">
      <c r="H127" s="11" t="e">
        <f>(#REF!+#REF!+#REF!+#REF!+#REF!+#REF!+#REF!+#REF!+#REF!+#REF!)/10</f>
        <v>#REF!</v>
      </c>
      <c r="I127" s="11" t="e">
        <f>(#REF!+#REF!+#REF!+#REF!+#REF!+#REF!+#REF!+#REF!+#REF!+#REF!)/10</f>
        <v>#REF!</v>
      </c>
      <c r="J127" s="11" t="e">
        <f>(#REF!+#REF!+#REF!+#REF!+#REF!+#REF!+#REF!+#REF!+#REF!+#REF!)/10</f>
        <v>#REF!</v>
      </c>
      <c r="K127" s="11" t="e">
        <f>(#REF!+#REF!+#REF!+#REF!+#REF!+#REF!+#REF!+#REF!+#REF!+#REF!)/10</f>
        <v>#REF!</v>
      </c>
      <c r="L127" s="11" t="e">
        <f>(#REF!+#REF!+#REF!+#REF!+#REF!+#REF!+#REF!+#REF!+#REF!+#REF!)/10</f>
        <v>#REF!</v>
      </c>
      <c r="M127" s="11" t="e">
        <f>(#REF!+#REF!+#REF!+#REF!+#REF!+#REF!+#REF!+#REF!+#REF!+#REF!)/10</f>
        <v>#REF!</v>
      </c>
      <c r="N127" s="11" t="e">
        <f>(#REF!+#REF!+#REF!+#REF!+#REF!+#REF!+#REF!+#REF!+#REF!+#REF!)/10</f>
        <v>#REF!</v>
      </c>
      <c r="O127" s="11" t="e">
        <f>(#REF!+#REF!+#REF!+#REF!+#REF!+#REF!+#REF!+#REF!+#REF!+#REF!)/10</f>
        <v>#REF!</v>
      </c>
      <c r="P127" s="11" t="e">
        <f>(#REF!+#REF!+#REF!+#REF!+#REF!+#REF!+#REF!+#REF!+#REF!+#REF!)/10</f>
        <v>#REF!</v>
      </c>
      <c r="Q127" s="11" t="e">
        <f>(#REF!+#REF!+#REF!+#REF!+#REF!+#REF!+#REF!+#REF!+#REF!+#REF!)/10</f>
        <v>#REF!</v>
      </c>
      <c r="R127" s="11" t="e">
        <f>(#REF!+#REF!+#REF!+#REF!+#REF!+#REF!+#REF!+#REF!+#REF!+#REF!)/10</f>
        <v>#REF!</v>
      </c>
      <c r="S127" s="11" t="e">
        <f>(#REF!+#REF!+#REF!+#REF!+#REF!+#REF!+#REF!+#REF!+#REF!+#REF!)/10</f>
        <v>#REF!</v>
      </c>
      <c r="T127" s="11" t="e">
        <f>(#REF!+#REF!+#REF!+#REF!+#REF!+#REF!+#REF!+#REF!+#REF!+#REF!)/10</f>
        <v>#REF!</v>
      </c>
      <c r="U127" s="11" t="e">
        <f>(#REF!+#REF!+#REF!+#REF!+#REF!+#REF!+#REF!+#REF!+#REF!+#REF!)/10</f>
        <v>#REF!</v>
      </c>
      <c r="V127" s="11" t="e">
        <f>(#REF!+#REF!+#REF!+#REF!+#REF!+#REF!+#REF!+#REF!+#REF!+#REF!)/10</f>
        <v>#REF!</v>
      </c>
    </row>
    <row r="128" spans="8:22">
      <c r="H128" s="11" t="e">
        <f>(#REF!+#REF!+#REF!+#REF!+#REF!+#REF!+#REF!+#REF!+#REF!+#REF!)/10</f>
        <v>#REF!</v>
      </c>
      <c r="I128" s="11" t="e">
        <f>(#REF!+#REF!+#REF!+#REF!+#REF!+#REF!+#REF!+#REF!+#REF!+#REF!)/10</f>
        <v>#REF!</v>
      </c>
      <c r="J128" s="11" t="e">
        <f>(#REF!+#REF!+#REF!+#REF!+#REF!+#REF!+#REF!+#REF!+#REF!+#REF!)/10</f>
        <v>#REF!</v>
      </c>
      <c r="K128" s="11" t="e">
        <f>(#REF!+#REF!+#REF!+#REF!+#REF!+#REF!+#REF!+#REF!+#REF!+#REF!)/10</f>
        <v>#REF!</v>
      </c>
      <c r="L128" s="11" t="e">
        <f>(#REF!+#REF!+#REF!+#REF!+#REF!+#REF!+#REF!+#REF!+#REF!+#REF!)/10</f>
        <v>#REF!</v>
      </c>
      <c r="M128" s="11" t="e">
        <f>(#REF!+#REF!+#REF!+#REF!+#REF!+#REF!+#REF!+#REF!+#REF!+#REF!)/10</f>
        <v>#REF!</v>
      </c>
      <c r="N128" s="11" t="e">
        <f>(#REF!+#REF!+#REF!+#REF!+#REF!+#REF!+#REF!+#REF!+#REF!+#REF!)/10</f>
        <v>#REF!</v>
      </c>
      <c r="O128" s="11" t="e">
        <f>(#REF!+#REF!+#REF!+#REF!+#REF!+#REF!+#REF!+#REF!+#REF!+#REF!)/10</f>
        <v>#REF!</v>
      </c>
      <c r="P128" s="11" t="e">
        <f>(#REF!+#REF!+#REF!+#REF!+#REF!+#REF!+#REF!+#REF!+#REF!+#REF!)/10</f>
        <v>#REF!</v>
      </c>
      <c r="Q128" s="11" t="e">
        <f>(#REF!+#REF!+#REF!+#REF!+#REF!+#REF!+#REF!+#REF!+#REF!+#REF!)/10</f>
        <v>#REF!</v>
      </c>
      <c r="R128" s="11" t="e">
        <f>(#REF!+#REF!+#REF!+#REF!+#REF!+#REF!+#REF!+#REF!+#REF!+#REF!)/10</f>
        <v>#REF!</v>
      </c>
      <c r="S128" s="11" t="e">
        <f>(#REF!+#REF!+#REF!+#REF!+#REF!+#REF!+#REF!+#REF!+#REF!+#REF!)/10</f>
        <v>#REF!</v>
      </c>
      <c r="T128" s="11" t="e">
        <f>(#REF!+#REF!+#REF!+#REF!+#REF!+#REF!+#REF!+#REF!+#REF!+#REF!)/10</f>
        <v>#REF!</v>
      </c>
      <c r="U128" s="11" t="e">
        <f>(#REF!+#REF!+#REF!+#REF!+#REF!+#REF!+#REF!+#REF!+#REF!+#REF!)/10</f>
        <v>#REF!</v>
      </c>
      <c r="V128" s="11" t="e">
        <f>(#REF!+#REF!+#REF!+#REF!+#REF!+#REF!+#REF!+#REF!+#REF!+#REF!)/10</f>
        <v>#REF!</v>
      </c>
    </row>
    <row r="129" spans="8:22">
      <c r="H129" s="11" t="e">
        <f>(#REF!+#REF!+#REF!+#REF!+#REF!+#REF!+#REF!+#REF!+#REF!+#REF!)/10</f>
        <v>#REF!</v>
      </c>
      <c r="I129" s="11" t="e">
        <f>(#REF!+#REF!+#REF!+#REF!+#REF!+#REF!+#REF!+#REF!+#REF!+#REF!)/10</f>
        <v>#REF!</v>
      </c>
      <c r="J129" s="11" t="e">
        <f>(#REF!+#REF!+#REF!+#REF!+#REF!+#REF!+#REF!+#REF!+#REF!+#REF!)/10</f>
        <v>#REF!</v>
      </c>
      <c r="K129" s="11" t="e">
        <f>(#REF!+#REF!+#REF!+#REF!+#REF!+#REF!+#REF!+#REF!+#REF!+#REF!)/10</f>
        <v>#REF!</v>
      </c>
      <c r="L129" s="11" t="e">
        <f>(#REF!+#REF!+#REF!+#REF!+#REF!+#REF!+#REF!+#REF!+#REF!+#REF!)/10</f>
        <v>#REF!</v>
      </c>
      <c r="M129" s="11" t="e">
        <f>(#REF!+#REF!+#REF!+#REF!+#REF!+#REF!+#REF!+#REF!+#REF!+#REF!)/10</f>
        <v>#REF!</v>
      </c>
      <c r="N129" s="11" t="e">
        <f>(#REF!+#REF!+#REF!+#REF!+#REF!+#REF!+#REF!+#REF!+#REF!+#REF!)/10</f>
        <v>#REF!</v>
      </c>
      <c r="O129" s="11" t="e">
        <f>(#REF!+#REF!+#REF!+#REF!+#REF!+#REF!+#REF!+#REF!+#REF!+#REF!)/10</f>
        <v>#REF!</v>
      </c>
      <c r="P129" s="11" t="e">
        <f>(#REF!+#REF!+#REF!+#REF!+#REF!+#REF!+#REF!+#REF!+#REF!+#REF!)/10</f>
        <v>#REF!</v>
      </c>
      <c r="Q129" s="11" t="e">
        <f>(#REF!+#REF!+#REF!+#REF!+#REF!+#REF!+#REF!+#REF!+#REF!+#REF!)/10</f>
        <v>#REF!</v>
      </c>
      <c r="R129" s="11" t="e">
        <f>(#REF!+#REF!+#REF!+#REF!+#REF!+#REF!+#REF!+#REF!+#REF!+#REF!)/10</f>
        <v>#REF!</v>
      </c>
      <c r="S129" s="11" t="e">
        <f>(#REF!+#REF!+#REF!+#REF!+#REF!+#REF!+#REF!+#REF!+#REF!+#REF!)/10</f>
        <v>#REF!</v>
      </c>
      <c r="T129" s="11" t="e">
        <f>(#REF!+#REF!+#REF!+#REF!+#REF!+#REF!+#REF!+#REF!+#REF!+#REF!)/10</f>
        <v>#REF!</v>
      </c>
      <c r="U129" s="11" t="e">
        <f>(#REF!+#REF!+#REF!+#REF!+#REF!+#REF!+#REF!+#REF!+#REF!+#REF!)/10</f>
        <v>#REF!</v>
      </c>
      <c r="V129" s="11" t="e">
        <f>(#REF!+#REF!+#REF!+#REF!+#REF!+#REF!+#REF!+#REF!+#REF!+#REF!)/10</f>
        <v>#REF!</v>
      </c>
    </row>
    <row r="130" spans="8:22">
      <c r="H130" s="11" t="e">
        <f>(#REF!+#REF!+#REF!+#REF!+#REF!+#REF!+#REF!+#REF!+#REF!+#REF!)/10</f>
        <v>#REF!</v>
      </c>
      <c r="I130" s="11" t="e">
        <f>(#REF!+#REF!+#REF!+#REF!+#REF!+#REF!+#REF!+#REF!+#REF!+#REF!)/10</f>
        <v>#REF!</v>
      </c>
      <c r="J130" s="11" t="e">
        <f>(#REF!+#REF!+#REF!+#REF!+#REF!+#REF!+#REF!+#REF!+#REF!+#REF!)/10</f>
        <v>#REF!</v>
      </c>
      <c r="K130" s="11" t="e">
        <f>(#REF!+#REF!+#REF!+#REF!+#REF!+#REF!+#REF!+#REF!+#REF!+#REF!)/10</f>
        <v>#REF!</v>
      </c>
      <c r="L130" s="11" t="e">
        <f>(#REF!+#REF!+#REF!+#REF!+#REF!+#REF!+#REF!+#REF!+#REF!+#REF!)/10</f>
        <v>#REF!</v>
      </c>
      <c r="M130" s="11" t="e">
        <f>(#REF!+#REF!+#REF!+#REF!+#REF!+#REF!+#REF!+#REF!+#REF!+#REF!)/10</f>
        <v>#REF!</v>
      </c>
      <c r="N130" s="11" t="e">
        <f>(#REF!+#REF!+#REF!+#REF!+#REF!+#REF!+#REF!+#REF!+#REF!+#REF!)/10</f>
        <v>#REF!</v>
      </c>
      <c r="O130" s="11" t="e">
        <f>(#REF!+#REF!+#REF!+#REF!+#REF!+#REF!+#REF!+#REF!+#REF!+#REF!)/10</f>
        <v>#REF!</v>
      </c>
      <c r="P130" s="11" t="e">
        <f>(#REF!+#REF!+#REF!+#REF!+#REF!+#REF!+#REF!+#REF!+#REF!+#REF!)/10</f>
        <v>#REF!</v>
      </c>
      <c r="Q130" s="11" t="e">
        <f>(#REF!+#REF!+#REF!+#REF!+#REF!+#REF!+#REF!+#REF!+#REF!+#REF!)/10</f>
        <v>#REF!</v>
      </c>
      <c r="R130" s="11" t="e">
        <f>(#REF!+#REF!+#REF!+#REF!+#REF!+#REF!+#REF!+#REF!+#REF!+#REF!)/10</f>
        <v>#REF!</v>
      </c>
      <c r="S130" s="11" t="e">
        <f>(#REF!+#REF!+#REF!+#REF!+#REF!+#REF!+#REF!+#REF!+#REF!+#REF!)/10</f>
        <v>#REF!</v>
      </c>
      <c r="T130" s="11" t="e">
        <f>(#REF!+#REF!+#REF!+#REF!+#REF!+#REF!+#REF!+#REF!+#REF!+#REF!)/10</f>
        <v>#REF!</v>
      </c>
      <c r="U130" s="11" t="e">
        <f>(#REF!+#REF!+#REF!+#REF!+#REF!+#REF!+#REF!+#REF!+#REF!+#REF!)/10</f>
        <v>#REF!</v>
      </c>
      <c r="V130" s="11" t="e">
        <f>(#REF!+#REF!+#REF!+#REF!+#REF!+#REF!+#REF!+#REF!+#REF!+#REF!)/10</f>
        <v>#REF!</v>
      </c>
    </row>
    <row r="131" spans="8:22">
      <c r="H131" s="11" t="e">
        <f>(#REF!+#REF!+#REF!+#REF!+#REF!+#REF!+#REF!+#REF!+#REF!+#REF!)/10</f>
        <v>#REF!</v>
      </c>
      <c r="I131" s="11" t="e">
        <f>(#REF!+#REF!+#REF!+#REF!+#REF!+#REF!+#REF!+#REF!+#REF!+#REF!)/10</f>
        <v>#REF!</v>
      </c>
      <c r="J131" s="11" t="e">
        <f>(#REF!+#REF!+#REF!+#REF!+#REF!+#REF!+#REF!+#REF!+#REF!+#REF!)/10</f>
        <v>#REF!</v>
      </c>
      <c r="K131" s="11" t="e">
        <f>(#REF!+#REF!+#REF!+#REF!+#REF!+#REF!+#REF!+#REF!+#REF!+#REF!)/10</f>
        <v>#REF!</v>
      </c>
      <c r="L131" s="11" t="e">
        <f>(#REF!+#REF!+#REF!+#REF!+#REF!+#REF!+#REF!+#REF!+#REF!+#REF!)/10</f>
        <v>#REF!</v>
      </c>
      <c r="M131" s="11" t="e">
        <f>(#REF!+#REF!+#REF!+#REF!+#REF!+#REF!+#REF!+#REF!+#REF!+#REF!)/10</f>
        <v>#REF!</v>
      </c>
      <c r="N131" s="11" t="e">
        <f>(#REF!+#REF!+#REF!+#REF!+#REF!+#REF!+#REF!+#REF!+#REF!+#REF!)/10</f>
        <v>#REF!</v>
      </c>
      <c r="O131" s="11" t="e">
        <f>(#REF!+#REF!+#REF!+#REF!+#REF!+#REF!+#REF!+#REF!+#REF!+#REF!)/10</f>
        <v>#REF!</v>
      </c>
      <c r="P131" s="11" t="e">
        <f>(#REF!+#REF!+#REF!+#REF!+#REF!+#REF!+#REF!+#REF!+#REF!+#REF!)/10</f>
        <v>#REF!</v>
      </c>
      <c r="Q131" s="11" t="e">
        <f>(#REF!+#REF!+#REF!+#REF!+#REF!+#REF!+#REF!+#REF!+#REF!+#REF!)/10</f>
        <v>#REF!</v>
      </c>
      <c r="R131" s="11" t="e">
        <f>(#REF!+#REF!+#REF!+#REF!+#REF!+#REF!+#REF!+#REF!+#REF!+#REF!)/10</f>
        <v>#REF!</v>
      </c>
      <c r="S131" s="11" t="e">
        <f>(#REF!+#REF!+#REF!+#REF!+#REF!+#REF!+#REF!+#REF!+#REF!+#REF!)/10</f>
        <v>#REF!</v>
      </c>
      <c r="T131" s="11" t="e">
        <f>(#REF!+#REF!+#REF!+#REF!+#REF!+#REF!+#REF!+#REF!+#REF!+#REF!)/10</f>
        <v>#REF!</v>
      </c>
      <c r="U131" s="11" t="e">
        <f>(#REF!+#REF!+#REF!+#REF!+#REF!+#REF!+#REF!+#REF!+#REF!+#REF!)/10</f>
        <v>#REF!</v>
      </c>
      <c r="V131" s="11" t="e">
        <f>(#REF!+#REF!+#REF!+#REF!+#REF!+#REF!+#REF!+#REF!+#REF!+#REF!)/10</f>
        <v>#REF!</v>
      </c>
    </row>
    <row r="132" spans="8:22">
      <c r="H132" s="11" t="e">
        <f>(#REF!+#REF!+#REF!+#REF!+#REF!+#REF!+#REF!+#REF!+#REF!+#REF!)/10</f>
        <v>#REF!</v>
      </c>
      <c r="I132" s="11" t="e">
        <f>(#REF!+#REF!+#REF!+#REF!+#REF!+#REF!+#REF!+#REF!+#REF!+#REF!)/10</f>
        <v>#REF!</v>
      </c>
      <c r="J132" s="11" t="e">
        <f>(#REF!+#REF!+#REF!+#REF!+#REF!+#REF!+#REF!+#REF!+#REF!+#REF!)/10</f>
        <v>#REF!</v>
      </c>
      <c r="K132" s="11" t="e">
        <f>(#REF!+#REF!+#REF!+#REF!+#REF!+#REF!+#REF!+#REF!+#REF!+#REF!)/10</f>
        <v>#REF!</v>
      </c>
      <c r="L132" s="11" t="e">
        <f>(#REF!+#REF!+#REF!+#REF!+#REF!+#REF!+#REF!+#REF!+#REF!+#REF!)/10</f>
        <v>#REF!</v>
      </c>
      <c r="M132" s="11" t="e">
        <f>(#REF!+#REF!+#REF!+#REF!+#REF!+#REF!+#REF!+#REF!+#REF!+#REF!)/10</f>
        <v>#REF!</v>
      </c>
      <c r="N132" s="11" t="e">
        <f>(#REF!+#REF!+#REF!+#REF!+#REF!+#REF!+#REF!+#REF!+#REF!+#REF!)/10</f>
        <v>#REF!</v>
      </c>
      <c r="O132" s="11" t="e">
        <f>(#REF!+#REF!+#REF!+#REF!+#REF!+#REF!+#REF!+#REF!+#REF!+#REF!)/10</f>
        <v>#REF!</v>
      </c>
      <c r="P132" s="11" t="e">
        <f>(#REF!+#REF!+#REF!+#REF!+#REF!+#REF!+#REF!+#REF!+#REF!+#REF!)/10</f>
        <v>#REF!</v>
      </c>
      <c r="Q132" s="11" t="e">
        <f>(#REF!+#REF!+#REF!+#REF!+#REF!+#REF!+#REF!+#REF!+#REF!+#REF!)/10</f>
        <v>#REF!</v>
      </c>
      <c r="R132" s="11" t="e">
        <f>(#REF!+#REF!+#REF!+#REF!+#REF!+#REF!+#REF!+#REF!+#REF!+#REF!)/10</f>
        <v>#REF!</v>
      </c>
      <c r="S132" s="11" t="e">
        <f>(#REF!+#REF!+#REF!+#REF!+#REF!+#REF!+#REF!+#REF!+#REF!+#REF!)/10</f>
        <v>#REF!</v>
      </c>
      <c r="T132" s="11" t="e">
        <f>(#REF!+#REF!+#REF!+#REF!+#REF!+#REF!+#REF!+#REF!+#REF!+#REF!)/10</f>
        <v>#REF!</v>
      </c>
      <c r="U132" s="11" t="e">
        <f>(#REF!+#REF!+#REF!+#REF!+#REF!+#REF!+#REF!+#REF!+#REF!+#REF!)/10</f>
        <v>#REF!</v>
      </c>
      <c r="V132" s="11" t="e">
        <f>(#REF!+#REF!+#REF!+#REF!+#REF!+#REF!+#REF!+#REF!+#REF!+#REF!)/10</f>
        <v>#REF!</v>
      </c>
    </row>
    <row r="133" spans="8:22">
      <c r="H133" s="11" t="e">
        <f>(#REF!+#REF!+#REF!+#REF!+#REF!+#REF!+#REF!+#REF!+#REF!+#REF!)/10</f>
        <v>#REF!</v>
      </c>
      <c r="I133" s="11" t="e">
        <f>(#REF!+#REF!+#REF!+#REF!+#REF!+#REF!+#REF!+#REF!+#REF!+#REF!)/10</f>
        <v>#REF!</v>
      </c>
      <c r="J133" s="11" t="e">
        <f>(#REF!+#REF!+#REF!+#REF!+#REF!+#REF!+#REF!+#REF!+#REF!+#REF!)/10</f>
        <v>#REF!</v>
      </c>
      <c r="K133" s="11" t="e">
        <f>(#REF!+#REF!+#REF!+#REF!+#REF!+#REF!+#REF!+#REF!+#REF!+#REF!)/10</f>
        <v>#REF!</v>
      </c>
      <c r="L133" s="11" t="e">
        <f>(#REF!+#REF!+#REF!+#REF!+#REF!+#REF!+#REF!+#REF!+#REF!+#REF!)/10</f>
        <v>#REF!</v>
      </c>
      <c r="M133" s="11" t="e">
        <f>(#REF!+#REF!+#REF!+#REF!+#REF!+#REF!+#REF!+#REF!+#REF!+#REF!)/10</f>
        <v>#REF!</v>
      </c>
      <c r="N133" s="11" t="e">
        <f>(#REF!+#REF!+#REF!+#REF!+#REF!+#REF!+#REF!+#REF!+#REF!+#REF!)/10</f>
        <v>#REF!</v>
      </c>
      <c r="O133" s="11" t="e">
        <f>(#REF!+#REF!+#REF!+#REF!+#REF!+#REF!+#REF!+#REF!+#REF!+#REF!)/10</f>
        <v>#REF!</v>
      </c>
      <c r="P133" s="11" t="e">
        <f>(#REF!+#REF!+#REF!+#REF!+#REF!+#REF!+#REF!+#REF!+#REF!+#REF!)/10</f>
        <v>#REF!</v>
      </c>
      <c r="Q133" s="11" t="e">
        <f>(#REF!+#REF!+#REF!+#REF!+#REF!+#REF!+#REF!+#REF!+#REF!+#REF!)/10</f>
        <v>#REF!</v>
      </c>
      <c r="R133" s="11" t="e">
        <f>(#REF!+#REF!+#REF!+#REF!+#REF!+#REF!+#REF!+#REF!+#REF!+#REF!)/10</f>
        <v>#REF!</v>
      </c>
      <c r="S133" s="11" t="e">
        <f>(#REF!+#REF!+#REF!+#REF!+#REF!+#REF!+#REF!+#REF!+#REF!+#REF!)/10</f>
        <v>#REF!</v>
      </c>
      <c r="T133" s="11" t="e">
        <f>(#REF!+#REF!+#REF!+#REF!+#REF!+#REF!+#REF!+#REF!+#REF!+#REF!)/10</f>
        <v>#REF!</v>
      </c>
      <c r="U133" s="11" t="e">
        <f>(#REF!+#REF!+#REF!+#REF!+#REF!+#REF!+#REF!+#REF!+#REF!+#REF!)/10</f>
        <v>#REF!</v>
      </c>
      <c r="V133" s="11" t="e">
        <f>(#REF!+#REF!+#REF!+#REF!+#REF!+#REF!+#REF!+#REF!+#REF!+#REF!)/10</f>
        <v>#REF!</v>
      </c>
    </row>
    <row r="134" spans="8:22">
      <c r="H134" s="11" t="e">
        <f>(#REF!+#REF!+#REF!+#REF!+#REF!+#REF!+#REF!+#REF!+#REF!+#REF!)/10</f>
        <v>#REF!</v>
      </c>
      <c r="I134" s="11" t="e">
        <f>(#REF!+#REF!+#REF!+#REF!+#REF!+#REF!+#REF!+#REF!+#REF!+#REF!)/10</f>
        <v>#REF!</v>
      </c>
      <c r="J134" s="11" t="e">
        <f>(#REF!+#REF!+#REF!+#REF!+#REF!+#REF!+#REF!+#REF!+#REF!+#REF!)/10</f>
        <v>#REF!</v>
      </c>
      <c r="K134" s="11" t="e">
        <f>(#REF!+#REF!+#REF!+#REF!+#REF!+#REF!+#REF!+#REF!+#REF!+#REF!)/10</f>
        <v>#REF!</v>
      </c>
      <c r="L134" s="11" t="e">
        <f>(#REF!+#REF!+#REF!+#REF!+#REF!+#REF!+#REF!+#REF!+#REF!+#REF!)/10</f>
        <v>#REF!</v>
      </c>
      <c r="M134" s="11" t="e">
        <f>(#REF!+#REF!+#REF!+#REF!+#REF!+#REF!+#REF!+#REF!+#REF!+#REF!)/10</f>
        <v>#REF!</v>
      </c>
      <c r="N134" s="11" t="e">
        <f>(#REF!+#REF!+#REF!+#REF!+#REF!+#REF!+#REF!+#REF!+#REF!+#REF!)/10</f>
        <v>#REF!</v>
      </c>
      <c r="O134" s="11" t="e">
        <f>(#REF!+#REF!+#REF!+#REF!+#REF!+#REF!+#REF!+#REF!+#REF!+#REF!)/10</f>
        <v>#REF!</v>
      </c>
      <c r="P134" s="11" t="e">
        <f>(#REF!+#REF!+#REF!+#REF!+#REF!+#REF!+#REF!+#REF!+#REF!+#REF!)/10</f>
        <v>#REF!</v>
      </c>
      <c r="Q134" s="11" t="e">
        <f>(#REF!+#REF!+#REF!+#REF!+#REF!+#REF!+#REF!+#REF!+#REF!+#REF!)/10</f>
        <v>#REF!</v>
      </c>
      <c r="R134" s="11" t="e">
        <f>(#REF!+#REF!+#REF!+#REF!+#REF!+#REF!+#REF!+#REF!+#REF!+#REF!)/10</f>
        <v>#REF!</v>
      </c>
      <c r="S134" s="11" t="e">
        <f>(#REF!+#REF!+#REF!+#REF!+#REF!+#REF!+#REF!+#REF!+#REF!+#REF!)/10</f>
        <v>#REF!</v>
      </c>
      <c r="T134" s="11" t="e">
        <f>(#REF!+#REF!+#REF!+#REF!+#REF!+#REF!+#REF!+#REF!+#REF!+#REF!)/10</f>
        <v>#REF!</v>
      </c>
      <c r="U134" s="11" t="e">
        <f>(#REF!+#REF!+#REF!+#REF!+#REF!+#REF!+#REF!+#REF!+#REF!+#REF!)/10</f>
        <v>#REF!</v>
      </c>
      <c r="V134" s="11" t="e">
        <f>(#REF!+#REF!+#REF!+#REF!+#REF!+#REF!+#REF!+#REF!+#REF!+#REF!)/10</f>
        <v>#REF!</v>
      </c>
    </row>
    <row r="135" spans="8:22">
      <c r="H135" s="11" t="e">
        <f>(#REF!+#REF!+#REF!+#REF!+#REF!+#REF!+#REF!+#REF!+#REF!+#REF!)/10</f>
        <v>#REF!</v>
      </c>
      <c r="I135" s="11" t="e">
        <f>(#REF!+#REF!+#REF!+#REF!+#REF!+#REF!+#REF!+#REF!+#REF!+#REF!)/10</f>
        <v>#REF!</v>
      </c>
      <c r="J135" s="11" t="e">
        <f>(#REF!+#REF!+#REF!+#REF!+#REF!+#REF!+#REF!+#REF!+#REF!+#REF!)/10</f>
        <v>#REF!</v>
      </c>
      <c r="K135" s="11" t="e">
        <f>(#REF!+#REF!+#REF!+#REF!+#REF!+#REF!+#REF!+#REF!+#REF!+#REF!)/10</f>
        <v>#REF!</v>
      </c>
      <c r="L135" s="11" t="e">
        <f>(#REF!+#REF!+#REF!+#REF!+#REF!+#REF!+#REF!+#REF!+#REF!+#REF!)/10</f>
        <v>#REF!</v>
      </c>
      <c r="M135" s="11" t="e">
        <f>(#REF!+#REF!+#REF!+#REF!+#REF!+#REF!+#REF!+#REF!+#REF!+#REF!)/10</f>
        <v>#REF!</v>
      </c>
      <c r="N135" s="11" t="e">
        <f>(#REF!+#REF!+#REF!+#REF!+#REF!+#REF!+#REF!+#REF!+#REF!+#REF!)/10</f>
        <v>#REF!</v>
      </c>
      <c r="O135" s="11" t="e">
        <f>(#REF!+#REF!+#REF!+#REF!+#REF!+#REF!+#REF!+#REF!+#REF!+#REF!)/10</f>
        <v>#REF!</v>
      </c>
      <c r="P135" s="11" t="e">
        <f>(#REF!+#REF!+#REF!+#REF!+#REF!+#REF!+#REF!+#REF!+#REF!+#REF!)/10</f>
        <v>#REF!</v>
      </c>
      <c r="Q135" s="11" t="e">
        <f>(#REF!+#REF!+#REF!+#REF!+#REF!+#REF!+#REF!+#REF!+#REF!+#REF!)/10</f>
        <v>#REF!</v>
      </c>
      <c r="R135" s="11" t="e">
        <f>(#REF!+#REF!+#REF!+#REF!+#REF!+#REF!+#REF!+#REF!+#REF!+#REF!)/10</f>
        <v>#REF!</v>
      </c>
      <c r="S135" s="11" t="e">
        <f>(#REF!+#REF!+#REF!+#REF!+#REF!+#REF!+#REF!+#REF!+#REF!+#REF!)/10</f>
        <v>#REF!</v>
      </c>
      <c r="T135" s="11" t="e">
        <f>(#REF!+#REF!+#REF!+#REF!+#REF!+#REF!+#REF!+#REF!+#REF!+#REF!)/10</f>
        <v>#REF!</v>
      </c>
      <c r="U135" s="11" t="e">
        <f>(#REF!+#REF!+#REF!+#REF!+#REF!+#REF!+#REF!+#REF!+#REF!+#REF!)/10</f>
        <v>#REF!</v>
      </c>
      <c r="V135" s="11" t="e">
        <f>(#REF!+#REF!+#REF!+#REF!+#REF!+#REF!+#REF!+#REF!+#REF!+#REF!)/10</f>
        <v>#REF!</v>
      </c>
    </row>
    <row r="136" spans="8:22">
      <c r="H136" s="11" t="e">
        <f>(#REF!+#REF!+#REF!+#REF!+#REF!+#REF!+#REF!+#REF!+#REF!+#REF!)/10</f>
        <v>#REF!</v>
      </c>
      <c r="I136" s="11" t="e">
        <f>(#REF!+#REF!+#REF!+#REF!+#REF!+#REF!+#REF!+#REF!+#REF!+#REF!)/10</f>
        <v>#REF!</v>
      </c>
      <c r="J136" s="11" t="e">
        <f>(#REF!+#REF!+#REF!+#REF!+#REF!+#REF!+#REF!+#REF!+#REF!+#REF!)/10</f>
        <v>#REF!</v>
      </c>
      <c r="K136" s="11" t="e">
        <f>(#REF!+#REF!+#REF!+#REF!+#REF!+#REF!+#REF!+#REF!+#REF!+#REF!)/10</f>
        <v>#REF!</v>
      </c>
      <c r="L136" s="11" t="e">
        <f>(#REF!+#REF!+#REF!+#REF!+#REF!+#REF!+#REF!+#REF!+#REF!+#REF!)/10</f>
        <v>#REF!</v>
      </c>
      <c r="M136" s="11" t="e">
        <f>(#REF!+#REF!+#REF!+#REF!+#REF!+#REF!+#REF!+#REF!+#REF!+#REF!)/10</f>
        <v>#REF!</v>
      </c>
      <c r="N136" s="11" t="e">
        <f>(#REF!+#REF!+#REF!+#REF!+#REF!+#REF!+#REF!+#REF!+#REF!+#REF!)/10</f>
        <v>#REF!</v>
      </c>
      <c r="O136" s="11" t="e">
        <f>(#REF!+#REF!+#REF!+#REF!+#REF!+#REF!+#REF!+#REF!+#REF!+#REF!)/10</f>
        <v>#REF!</v>
      </c>
      <c r="P136" s="11" t="e">
        <f>(#REF!+#REF!+#REF!+#REF!+#REF!+#REF!+#REF!+#REF!+#REF!+#REF!)/10</f>
        <v>#REF!</v>
      </c>
      <c r="Q136" s="11" t="e">
        <f>(#REF!+#REF!+#REF!+#REF!+#REF!+#REF!+#REF!+#REF!+#REF!+#REF!)/10</f>
        <v>#REF!</v>
      </c>
      <c r="R136" s="11" t="e">
        <f>(#REF!+#REF!+#REF!+#REF!+#REF!+#REF!+#REF!+#REF!+#REF!+#REF!)/10</f>
        <v>#REF!</v>
      </c>
      <c r="S136" s="11" t="e">
        <f>(#REF!+#REF!+#REF!+#REF!+#REF!+#REF!+#REF!+#REF!+#REF!+#REF!)/10</f>
        <v>#REF!</v>
      </c>
      <c r="T136" s="11" t="e">
        <f>(#REF!+#REF!+#REF!+#REF!+#REF!+#REF!+#REF!+#REF!+#REF!+#REF!)/10</f>
        <v>#REF!</v>
      </c>
      <c r="U136" s="11" t="e">
        <f>(#REF!+#REF!+#REF!+#REF!+#REF!+#REF!+#REF!+#REF!+#REF!+#REF!)/10</f>
        <v>#REF!</v>
      </c>
      <c r="V136" s="11" t="e">
        <f>(#REF!+#REF!+#REF!+#REF!+#REF!+#REF!+#REF!+#REF!+#REF!+#REF!)/10</f>
        <v>#REF!</v>
      </c>
    </row>
    <row r="137" spans="8:22">
      <c r="H137" s="11" t="e">
        <f>(#REF!+#REF!+#REF!+#REF!+#REF!+#REF!+#REF!+#REF!+#REF!+#REF!)/10</f>
        <v>#REF!</v>
      </c>
      <c r="I137" s="11" t="e">
        <f>(#REF!+#REF!+#REF!+#REF!+#REF!+#REF!+#REF!+#REF!+#REF!+#REF!)/10</f>
        <v>#REF!</v>
      </c>
      <c r="J137" s="11" t="e">
        <f>(#REF!+#REF!+#REF!+#REF!+#REF!+#REF!+#REF!+#REF!+#REF!+#REF!)/10</f>
        <v>#REF!</v>
      </c>
      <c r="K137" s="11" t="e">
        <f>(#REF!+#REF!+#REF!+#REF!+#REF!+#REF!+#REF!+#REF!+#REF!+#REF!)/10</f>
        <v>#REF!</v>
      </c>
      <c r="L137" s="11" t="e">
        <f>(#REF!+#REF!+#REF!+#REF!+#REF!+#REF!+#REF!+#REF!+#REF!+#REF!)/10</f>
        <v>#REF!</v>
      </c>
      <c r="M137" s="11" t="e">
        <f>(#REF!+#REF!+#REF!+#REF!+#REF!+#REF!+#REF!+#REF!+#REF!+#REF!)/10</f>
        <v>#REF!</v>
      </c>
      <c r="N137" s="11" t="e">
        <f>(#REF!+#REF!+#REF!+#REF!+#REF!+#REF!+#REF!+#REF!+#REF!+#REF!)/10</f>
        <v>#REF!</v>
      </c>
      <c r="O137" s="11" t="e">
        <f>(#REF!+#REF!+#REF!+#REF!+#REF!+#REF!+#REF!+#REF!+#REF!+#REF!)/10</f>
        <v>#REF!</v>
      </c>
      <c r="P137" s="11" t="e">
        <f>(#REF!+#REF!+#REF!+#REF!+#REF!+#REF!+#REF!+#REF!+#REF!+#REF!)/10</f>
        <v>#REF!</v>
      </c>
      <c r="Q137" s="11" t="e">
        <f>(#REF!+#REF!+#REF!+#REF!+#REF!+#REF!+#REF!+#REF!+#REF!+#REF!)/10</f>
        <v>#REF!</v>
      </c>
      <c r="R137" s="11" t="e">
        <f>(#REF!+#REF!+#REF!+#REF!+#REF!+#REF!+#REF!+#REF!+#REF!+#REF!)/10</f>
        <v>#REF!</v>
      </c>
      <c r="S137" s="11" t="e">
        <f>(#REF!+#REF!+#REF!+#REF!+#REF!+#REF!+#REF!+#REF!+#REF!+#REF!)/10</f>
        <v>#REF!</v>
      </c>
      <c r="T137" s="11" t="e">
        <f>(#REF!+#REF!+#REF!+#REF!+#REF!+#REF!+#REF!+#REF!+#REF!+#REF!)/10</f>
        <v>#REF!</v>
      </c>
      <c r="U137" s="11" t="e">
        <f>(#REF!+#REF!+#REF!+#REF!+#REF!+#REF!+#REF!+#REF!+#REF!+#REF!)/10</f>
        <v>#REF!</v>
      </c>
      <c r="V137" s="11" t="e">
        <f>(#REF!+#REF!+#REF!+#REF!+#REF!+#REF!+#REF!+#REF!+#REF!+#REF!)/10</f>
        <v>#REF!</v>
      </c>
    </row>
    <row r="138" spans="8:22">
      <c r="H138" s="11" t="e">
        <f>(#REF!+#REF!+#REF!+#REF!+#REF!+#REF!+#REF!+#REF!+#REF!+#REF!)/10</f>
        <v>#REF!</v>
      </c>
      <c r="I138" s="11" t="e">
        <f>(#REF!+#REF!+#REF!+#REF!+#REF!+#REF!+#REF!+#REF!+#REF!+#REF!)/10</f>
        <v>#REF!</v>
      </c>
      <c r="J138" s="11" t="e">
        <f>(#REF!+#REF!+#REF!+#REF!+#REF!+#REF!+#REF!+#REF!+#REF!+#REF!)/10</f>
        <v>#REF!</v>
      </c>
      <c r="K138" s="11" t="e">
        <f>(#REF!+#REF!+#REF!+#REF!+#REF!+#REF!+#REF!+#REF!+#REF!+#REF!)/10</f>
        <v>#REF!</v>
      </c>
      <c r="L138" s="11" t="e">
        <f>(#REF!+#REF!+#REF!+#REF!+#REF!+#REF!+#REF!+#REF!+#REF!+#REF!)/10</f>
        <v>#REF!</v>
      </c>
      <c r="M138" s="11" t="e">
        <f>(#REF!+#REF!+#REF!+#REF!+#REF!+#REF!+#REF!+#REF!+#REF!+#REF!)/10</f>
        <v>#REF!</v>
      </c>
      <c r="N138" s="11" t="e">
        <f>(#REF!+#REF!+#REF!+#REF!+#REF!+#REF!+#REF!+#REF!+#REF!+#REF!)/10</f>
        <v>#REF!</v>
      </c>
      <c r="O138" s="11" t="e">
        <f>(#REF!+#REF!+#REF!+#REF!+#REF!+#REF!+#REF!+#REF!+#REF!+#REF!)/10</f>
        <v>#REF!</v>
      </c>
      <c r="P138" s="11" t="e">
        <f>(#REF!+#REF!+#REF!+#REF!+#REF!+#REF!+#REF!+#REF!+#REF!+#REF!)/10</f>
        <v>#REF!</v>
      </c>
      <c r="Q138" s="11" t="e">
        <f>(#REF!+#REF!+#REF!+#REF!+#REF!+#REF!+#REF!+#REF!+#REF!+#REF!)/10</f>
        <v>#REF!</v>
      </c>
      <c r="R138" s="11" t="e">
        <f>(#REF!+#REF!+#REF!+#REF!+#REF!+#REF!+#REF!+#REF!+#REF!+#REF!)/10</f>
        <v>#REF!</v>
      </c>
      <c r="S138" s="11" t="e">
        <f>(#REF!+#REF!+#REF!+#REF!+#REF!+#REF!+#REF!+#REF!+#REF!+#REF!)/10</f>
        <v>#REF!</v>
      </c>
      <c r="T138" s="11" t="e">
        <f>(#REF!+#REF!+#REF!+#REF!+#REF!+#REF!+#REF!+#REF!+#REF!+#REF!)/10</f>
        <v>#REF!</v>
      </c>
      <c r="U138" s="11" t="e">
        <f>(#REF!+#REF!+#REF!+#REF!+#REF!+#REF!+#REF!+#REF!+#REF!+#REF!)/10</f>
        <v>#REF!</v>
      </c>
      <c r="V138" s="11" t="e">
        <f>(#REF!+#REF!+#REF!+#REF!+#REF!+#REF!+#REF!+#REF!+#REF!+#REF!)/10</f>
        <v>#REF!</v>
      </c>
    </row>
    <row r="139" spans="8:22">
      <c r="H139" s="11" t="e">
        <f>(#REF!+#REF!+#REF!+#REF!+#REF!+#REF!+#REF!+#REF!+#REF!+#REF!)/10</f>
        <v>#REF!</v>
      </c>
      <c r="I139" s="11" t="e">
        <f>(#REF!+#REF!+#REF!+#REF!+#REF!+#REF!+#REF!+#REF!+#REF!+#REF!)/10</f>
        <v>#REF!</v>
      </c>
      <c r="J139" s="11" t="e">
        <f>(#REF!+#REF!+#REF!+#REF!+#REF!+#REF!+#REF!+#REF!+#REF!+#REF!)/10</f>
        <v>#REF!</v>
      </c>
      <c r="K139" s="11" t="e">
        <f>(#REF!+#REF!+#REF!+#REF!+#REF!+#REF!+#REF!+#REF!+#REF!+#REF!)/10</f>
        <v>#REF!</v>
      </c>
      <c r="L139" s="11" t="e">
        <f>(#REF!+#REF!+#REF!+#REF!+#REF!+#REF!+#REF!+#REF!+#REF!+#REF!)/10</f>
        <v>#REF!</v>
      </c>
      <c r="M139" s="11" t="e">
        <f>(#REF!+#REF!+#REF!+#REF!+#REF!+#REF!+#REF!+#REF!+#REF!+#REF!)/10</f>
        <v>#REF!</v>
      </c>
      <c r="N139" s="11" t="e">
        <f>(#REF!+#REF!+#REF!+#REF!+#REF!+#REF!+#REF!+#REF!+#REF!+#REF!)/10</f>
        <v>#REF!</v>
      </c>
      <c r="O139" s="11" t="e">
        <f>(#REF!+#REF!+#REF!+#REF!+#REF!+#REF!+#REF!+#REF!+#REF!+#REF!)/10</f>
        <v>#REF!</v>
      </c>
      <c r="P139" s="11" t="e">
        <f>(#REF!+#REF!+#REF!+#REF!+#REF!+#REF!+#REF!+#REF!+#REF!+#REF!)/10</f>
        <v>#REF!</v>
      </c>
      <c r="Q139" s="11" t="e">
        <f>(#REF!+#REF!+#REF!+#REF!+#REF!+#REF!+#REF!+#REF!+#REF!+#REF!)/10</f>
        <v>#REF!</v>
      </c>
      <c r="R139" s="11" t="e">
        <f>(#REF!+#REF!+#REF!+#REF!+#REF!+#REF!+#REF!+#REF!+#REF!+#REF!)/10</f>
        <v>#REF!</v>
      </c>
      <c r="S139" s="11" t="e">
        <f>(#REF!+#REF!+#REF!+#REF!+#REF!+#REF!+#REF!+#REF!+#REF!+#REF!)/10</f>
        <v>#REF!</v>
      </c>
      <c r="T139" s="11" t="e">
        <f>(#REF!+#REF!+#REF!+#REF!+#REF!+#REF!+#REF!+#REF!+#REF!+#REF!)/10</f>
        <v>#REF!</v>
      </c>
      <c r="U139" s="11" t="e">
        <f>(#REF!+#REF!+#REF!+#REF!+#REF!+#REF!+#REF!+#REF!+#REF!+#REF!)/10</f>
        <v>#REF!</v>
      </c>
      <c r="V139" s="11" t="e">
        <f>(#REF!+#REF!+#REF!+#REF!+#REF!+#REF!+#REF!+#REF!+#REF!+#REF!)/10</f>
        <v>#REF!</v>
      </c>
    </row>
    <row r="140" spans="8:22">
      <c r="H140" s="11" t="e">
        <f>(#REF!+#REF!+#REF!+#REF!+#REF!+#REF!+#REF!+#REF!+#REF!+#REF!)/10</f>
        <v>#REF!</v>
      </c>
      <c r="I140" s="11" t="e">
        <f>(#REF!+#REF!+#REF!+#REF!+#REF!+#REF!+#REF!+#REF!+#REF!+#REF!)/10</f>
        <v>#REF!</v>
      </c>
      <c r="J140" s="11" t="e">
        <f>(#REF!+#REF!+#REF!+#REF!+#REF!+#REF!+#REF!+#REF!+#REF!+#REF!)/10</f>
        <v>#REF!</v>
      </c>
      <c r="K140" s="11" t="e">
        <f>(#REF!+#REF!+#REF!+#REF!+#REF!+#REF!+#REF!+#REF!+#REF!+#REF!)/10</f>
        <v>#REF!</v>
      </c>
      <c r="L140" s="11" t="e">
        <f>(#REF!+#REF!+#REF!+#REF!+#REF!+#REF!+#REF!+#REF!+#REF!+#REF!)/10</f>
        <v>#REF!</v>
      </c>
      <c r="M140" s="11" t="e">
        <f>(#REF!+#REF!+#REF!+#REF!+#REF!+#REF!+#REF!+#REF!+#REF!+#REF!)/10</f>
        <v>#REF!</v>
      </c>
      <c r="N140" s="11" t="e">
        <f>(#REF!+#REF!+#REF!+#REF!+#REF!+#REF!+#REF!+#REF!+#REF!+#REF!)/10</f>
        <v>#REF!</v>
      </c>
      <c r="O140" s="11" t="e">
        <f>(#REF!+#REF!+#REF!+#REF!+#REF!+#REF!+#REF!+#REF!+#REF!+#REF!)/10</f>
        <v>#REF!</v>
      </c>
      <c r="P140" s="11" t="e">
        <f>(#REF!+#REF!+#REF!+#REF!+#REF!+#REF!+#REF!+#REF!+#REF!+#REF!)/10</f>
        <v>#REF!</v>
      </c>
      <c r="Q140" s="11" t="e">
        <f>(#REF!+#REF!+#REF!+#REF!+#REF!+#REF!+#REF!+#REF!+#REF!+#REF!)/10</f>
        <v>#REF!</v>
      </c>
      <c r="R140" s="11" t="e">
        <f>(#REF!+#REF!+#REF!+#REF!+#REF!+#REF!+#REF!+#REF!+#REF!+#REF!)/10</f>
        <v>#REF!</v>
      </c>
      <c r="S140" s="11" t="e">
        <f>(#REF!+#REF!+#REF!+#REF!+#REF!+#REF!+#REF!+#REF!+#REF!+#REF!)/10</f>
        <v>#REF!</v>
      </c>
      <c r="T140" s="11" t="e">
        <f>(#REF!+#REF!+#REF!+#REF!+#REF!+#REF!+#REF!+#REF!+#REF!+#REF!)/10</f>
        <v>#REF!</v>
      </c>
      <c r="U140" s="11" t="e">
        <f>(#REF!+#REF!+#REF!+#REF!+#REF!+#REF!+#REF!+#REF!+#REF!+#REF!)/10</f>
        <v>#REF!</v>
      </c>
      <c r="V140" s="11" t="e">
        <f>(#REF!+#REF!+#REF!+#REF!+#REF!+#REF!+#REF!+#REF!+#REF!+#REF!)/10</f>
        <v>#REF!</v>
      </c>
    </row>
    <row r="141" spans="8:22">
      <c r="H141" s="11" t="e">
        <f>(#REF!+#REF!+#REF!+#REF!+#REF!+#REF!+#REF!+#REF!+#REF!+#REF!)/10</f>
        <v>#REF!</v>
      </c>
      <c r="I141" s="11" t="e">
        <f>(#REF!+#REF!+#REF!+#REF!+#REF!+#REF!+#REF!+#REF!+#REF!+#REF!)/10</f>
        <v>#REF!</v>
      </c>
      <c r="J141" s="11" t="e">
        <f>(#REF!+#REF!+#REF!+#REF!+#REF!+#REF!+#REF!+#REF!+#REF!+#REF!)/10</f>
        <v>#REF!</v>
      </c>
      <c r="K141" s="11" t="e">
        <f>(#REF!+#REF!+#REF!+#REF!+#REF!+#REF!+#REF!+#REF!+#REF!+#REF!)/10</f>
        <v>#REF!</v>
      </c>
      <c r="L141" s="11" t="e">
        <f>(#REF!+#REF!+#REF!+#REF!+#REF!+#REF!+#REF!+#REF!+#REF!+#REF!)/10</f>
        <v>#REF!</v>
      </c>
      <c r="M141" s="11" t="e">
        <f>(#REF!+#REF!+#REF!+#REF!+#REF!+#REF!+#REF!+#REF!+#REF!+#REF!)/10</f>
        <v>#REF!</v>
      </c>
      <c r="N141" s="11" t="e">
        <f>(#REF!+#REF!+#REF!+#REF!+#REF!+#REF!+#REF!+#REF!+#REF!+#REF!)/10</f>
        <v>#REF!</v>
      </c>
      <c r="O141" s="11" t="e">
        <f>(#REF!+#REF!+#REF!+#REF!+#REF!+#REF!+#REF!+#REF!+#REF!+#REF!)/10</f>
        <v>#REF!</v>
      </c>
      <c r="P141" s="11" t="e">
        <f>(#REF!+#REF!+#REF!+#REF!+#REF!+#REF!+#REF!+#REF!+#REF!+#REF!)/10</f>
        <v>#REF!</v>
      </c>
      <c r="Q141" s="11" t="e">
        <f>(#REF!+#REF!+#REF!+#REF!+#REF!+#REF!+#REF!+#REF!+#REF!+#REF!)/10</f>
        <v>#REF!</v>
      </c>
      <c r="R141" s="11" t="e">
        <f>(#REF!+#REF!+#REF!+#REF!+#REF!+#REF!+#REF!+#REF!+#REF!+#REF!)/10</f>
        <v>#REF!</v>
      </c>
      <c r="S141" s="11" t="e">
        <f>(#REF!+#REF!+#REF!+#REF!+#REF!+#REF!+#REF!+#REF!+#REF!+#REF!)/10</f>
        <v>#REF!</v>
      </c>
      <c r="T141" s="11" t="e">
        <f>(#REF!+#REF!+#REF!+#REF!+#REF!+#REF!+#REF!+#REF!+#REF!+#REF!)/10</f>
        <v>#REF!</v>
      </c>
      <c r="U141" s="11" t="e">
        <f>(#REF!+#REF!+#REF!+#REF!+#REF!+#REF!+#REF!+#REF!+#REF!+#REF!)/10</f>
        <v>#REF!</v>
      </c>
      <c r="V141" s="11" t="e">
        <f>(#REF!+#REF!+#REF!+#REF!+#REF!+#REF!+#REF!+#REF!+#REF!+#REF!)/10</f>
        <v>#REF!</v>
      </c>
    </row>
    <row r="142" spans="8:22">
      <c r="H142" s="11" t="e">
        <f>(#REF!+#REF!+#REF!+#REF!+#REF!+#REF!+#REF!+#REF!+#REF!+#REF!)/10</f>
        <v>#REF!</v>
      </c>
      <c r="I142" s="11" t="e">
        <f>(#REF!+#REF!+#REF!+#REF!+#REF!+#REF!+#REF!+#REF!+#REF!+#REF!)/10</f>
        <v>#REF!</v>
      </c>
      <c r="J142" s="11" t="e">
        <f>(#REF!+#REF!+#REF!+#REF!+#REF!+#REF!+#REF!+#REF!+#REF!+#REF!)/10</f>
        <v>#REF!</v>
      </c>
      <c r="K142" s="11" t="e">
        <f>(#REF!+#REF!+#REF!+#REF!+#REF!+#REF!+#REF!+#REF!+#REF!+#REF!)/10</f>
        <v>#REF!</v>
      </c>
      <c r="L142" s="11" t="e">
        <f>(#REF!+#REF!+#REF!+#REF!+#REF!+#REF!+#REF!+#REF!+#REF!+#REF!)/10</f>
        <v>#REF!</v>
      </c>
      <c r="M142" s="11" t="e">
        <f>(#REF!+#REF!+#REF!+#REF!+#REF!+#REF!+#REF!+#REF!+#REF!+#REF!)/10</f>
        <v>#REF!</v>
      </c>
      <c r="N142" s="11" t="e">
        <f>(#REF!+#REF!+#REF!+#REF!+#REF!+#REF!+#REF!+#REF!+#REF!+#REF!)/10</f>
        <v>#REF!</v>
      </c>
      <c r="O142" s="11" t="e">
        <f>(#REF!+#REF!+#REF!+#REF!+#REF!+#REF!+#REF!+#REF!+#REF!+#REF!)/10</f>
        <v>#REF!</v>
      </c>
      <c r="P142" s="11" t="e">
        <f>(#REF!+#REF!+#REF!+#REF!+#REF!+#REF!+#REF!+#REF!+#REF!+#REF!)/10</f>
        <v>#REF!</v>
      </c>
      <c r="Q142" s="11" t="e">
        <f>(#REF!+#REF!+#REF!+#REF!+#REF!+#REF!+#REF!+#REF!+#REF!+#REF!)/10</f>
        <v>#REF!</v>
      </c>
      <c r="R142" s="11" t="e">
        <f>(#REF!+#REF!+#REF!+#REF!+#REF!+#REF!+#REF!+#REF!+#REF!+#REF!)/10</f>
        <v>#REF!</v>
      </c>
      <c r="S142" s="11" t="e">
        <f>(#REF!+#REF!+#REF!+#REF!+#REF!+#REF!+#REF!+#REF!+#REF!+#REF!)/10</f>
        <v>#REF!</v>
      </c>
      <c r="T142" s="11" t="e">
        <f>(#REF!+#REF!+#REF!+#REF!+#REF!+#REF!+#REF!+#REF!+#REF!+#REF!)/10</f>
        <v>#REF!</v>
      </c>
      <c r="U142" s="11" t="e">
        <f>(#REF!+#REF!+#REF!+#REF!+#REF!+#REF!+#REF!+#REF!+#REF!+#REF!)/10</f>
        <v>#REF!</v>
      </c>
      <c r="V142" s="11" t="e">
        <f>(#REF!+#REF!+#REF!+#REF!+#REF!+#REF!+#REF!+#REF!+#REF!+#REF!)/10</f>
        <v>#REF!</v>
      </c>
    </row>
    <row r="143" spans="8:22">
      <c r="H143" s="11" t="e">
        <f>(#REF!+#REF!+#REF!+#REF!+#REF!+#REF!+#REF!+#REF!+#REF!+#REF!)/10</f>
        <v>#REF!</v>
      </c>
      <c r="I143" s="11" t="e">
        <f>(#REF!+#REF!+#REF!+#REF!+#REF!+#REF!+#REF!+#REF!+#REF!+#REF!)/10</f>
        <v>#REF!</v>
      </c>
      <c r="J143" s="11" t="e">
        <f>(#REF!+#REF!+#REF!+#REF!+#REF!+#REF!+#REF!+#REF!+#REF!+#REF!)/10</f>
        <v>#REF!</v>
      </c>
      <c r="K143" s="11" t="e">
        <f>(#REF!+#REF!+#REF!+#REF!+#REF!+#REF!+#REF!+#REF!+#REF!+#REF!)/10</f>
        <v>#REF!</v>
      </c>
      <c r="L143" s="11" t="e">
        <f>(#REF!+#REF!+#REF!+#REF!+#REF!+#REF!+#REF!+#REF!+#REF!+#REF!)/10</f>
        <v>#REF!</v>
      </c>
      <c r="M143" s="11" t="e">
        <f>(#REF!+#REF!+#REF!+#REF!+#REF!+#REF!+#REF!+#REF!+#REF!+#REF!)/10</f>
        <v>#REF!</v>
      </c>
      <c r="N143" s="11" t="e">
        <f>(#REF!+#REF!+#REF!+#REF!+#REF!+#REF!+#REF!+#REF!+#REF!+#REF!)/10</f>
        <v>#REF!</v>
      </c>
      <c r="O143" s="11" t="e">
        <f>(#REF!+#REF!+#REF!+#REF!+#REF!+#REF!+#REF!+#REF!+#REF!+#REF!)/10</f>
        <v>#REF!</v>
      </c>
      <c r="P143" s="11" t="e">
        <f>(#REF!+#REF!+#REF!+#REF!+#REF!+#REF!+#REF!+#REF!+#REF!+#REF!)/10</f>
        <v>#REF!</v>
      </c>
      <c r="Q143" s="11" t="e">
        <f>(#REF!+#REF!+#REF!+#REF!+#REF!+#REF!+#REF!+#REF!+#REF!+#REF!)/10</f>
        <v>#REF!</v>
      </c>
      <c r="R143" s="11" t="e">
        <f>(#REF!+#REF!+#REF!+#REF!+#REF!+#REF!+#REF!+#REF!+#REF!+#REF!)/10</f>
        <v>#REF!</v>
      </c>
      <c r="S143" s="11" t="e">
        <f>(#REF!+#REF!+#REF!+#REF!+#REF!+#REF!+#REF!+#REF!+#REF!+#REF!)/10</f>
        <v>#REF!</v>
      </c>
      <c r="T143" s="11" t="e">
        <f>(#REF!+#REF!+#REF!+#REF!+#REF!+#REF!+#REF!+#REF!+#REF!+#REF!)/10</f>
        <v>#REF!</v>
      </c>
      <c r="U143" s="11" t="e">
        <f>(#REF!+#REF!+#REF!+#REF!+#REF!+#REF!+#REF!+#REF!+#REF!+#REF!)/10</f>
        <v>#REF!</v>
      </c>
      <c r="V143" s="11" t="e">
        <f>(#REF!+#REF!+#REF!+#REF!+#REF!+#REF!+#REF!+#REF!+#REF!+#REF!)/10</f>
        <v>#REF!</v>
      </c>
    </row>
    <row r="144" spans="8:22">
      <c r="H144" s="11" t="e">
        <f>(#REF!+#REF!+#REF!+#REF!+#REF!+#REF!+#REF!+#REF!+#REF!+#REF!)/10</f>
        <v>#REF!</v>
      </c>
      <c r="I144" s="11" t="e">
        <f>(#REF!+#REF!+#REF!+#REF!+#REF!+#REF!+#REF!+#REF!+#REF!+#REF!)/10</f>
        <v>#REF!</v>
      </c>
      <c r="J144" s="11" t="e">
        <f>(#REF!+#REF!+#REF!+#REF!+#REF!+#REF!+#REF!+#REF!+#REF!+#REF!)/10</f>
        <v>#REF!</v>
      </c>
      <c r="K144" s="11" t="e">
        <f>(#REF!+#REF!+#REF!+#REF!+#REF!+#REF!+#REF!+#REF!+#REF!+#REF!)/10</f>
        <v>#REF!</v>
      </c>
      <c r="L144" s="11" t="e">
        <f>(#REF!+#REF!+#REF!+#REF!+#REF!+#REF!+#REF!+#REF!+#REF!+#REF!)/10</f>
        <v>#REF!</v>
      </c>
      <c r="M144" s="11" t="e">
        <f>(#REF!+#REF!+#REF!+#REF!+#REF!+#REF!+#REF!+#REF!+#REF!+#REF!)/10</f>
        <v>#REF!</v>
      </c>
      <c r="N144" s="11" t="e">
        <f>(#REF!+#REF!+#REF!+#REF!+#REF!+#REF!+#REF!+#REF!+#REF!+#REF!)/10</f>
        <v>#REF!</v>
      </c>
      <c r="O144" s="11" t="e">
        <f>(#REF!+#REF!+#REF!+#REF!+#REF!+#REF!+#REF!+#REF!+#REF!+#REF!)/10</f>
        <v>#REF!</v>
      </c>
      <c r="P144" s="11" t="e">
        <f>(#REF!+#REF!+#REF!+#REF!+#REF!+#REF!+#REF!+#REF!+#REF!+#REF!)/10</f>
        <v>#REF!</v>
      </c>
      <c r="Q144" s="11" t="e">
        <f>(#REF!+#REF!+#REF!+#REF!+#REF!+#REF!+#REF!+#REF!+#REF!+#REF!)/10</f>
        <v>#REF!</v>
      </c>
      <c r="R144" s="11" t="e">
        <f>(#REF!+#REF!+#REF!+#REF!+#REF!+#REF!+#REF!+#REF!+#REF!+#REF!)/10</f>
        <v>#REF!</v>
      </c>
      <c r="S144" s="11" t="e">
        <f>(#REF!+#REF!+#REF!+#REF!+#REF!+#REF!+#REF!+#REF!+#REF!+#REF!)/10</f>
        <v>#REF!</v>
      </c>
      <c r="T144" s="11" t="e">
        <f>(#REF!+#REF!+#REF!+#REF!+#REF!+#REF!+#REF!+#REF!+#REF!+#REF!)/10</f>
        <v>#REF!</v>
      </c>
      <c r="U144" s="11" t="e">
        <f>(#REF!+#REF!+#REF!+#REF!+#REF!+#REF!+#REF!+#REF!+#REF!+#REF!)/10</f>
        <v>#REF!</v>
      </c>
      <c r="V144" s="11" t="e">
        <f>(#REF!+#REF!+#REF!+#REF!+#REF!+#REF!+#REF!+#REF!+#REF!+#REF!)/10</f>
        <v>#REF!</v>
      </c>
    </row>
    <row r="145" spans="8:22">
      <c r="H145" s="11" t="e">
        <f>(#REF!+#REF!+#REF!+#REF!+#REF!+#REF!+#REF!+#REF!+#REF!+#REF!)/10</f>
        <v>#REF!</v>
      </c>
      <c r="I145" s="11" t="e">
        <f>(#REF!+#REF!+#REF!+#REF!+#REF!+#REF!+#REF!+#REF!+#REF!+#REF!)/10</f>
        <v>#REF!</v>
      </c>
      <c r="J145" s="11" t="e">
        <f>(#REF!+#REF!+#REF!+#REF!+#REF!+#REF!+#REF!+#REF!+#REF!+#REF!)/10</f>
        <v>#REF!</v>
      </c>
      <c r="K145" s="11" t="e">
        <f>(#REF!+#REF!+#REF!+#REF!+#REF!+#REF!+#REF!+#REF!+#REF!+#REF!)/10</f>
        <v>#REF!</v>
      </c>
      <c r="L145" s="11" t="e">
        <f>(#REF!+#REF!+#REF!+#REF!+#REF!+#REF!+#REF!+#REF!+#REF!+#REF!)/10</f>
        <v>#REF!</v>
      </c>
      <c r="M145" s="11" t="e">
        <f>(#REF!+#REF!+#REF!+#REF!+#REF!+#REF!+#REF!+#REF!+#REF!+#REF!)/10</f>
        <v>#REF!</v>
      </c>
      <c r="N145" s="11" t="e">
        <f>(#REF!+#REF!+#REF!+#REF!+#REF!+#REF!+#REF!+#REF!+#REF!+#REF!)/10</f>
        <v>#REF!</v>
      </c>
      <c r="O145" s="11" t="e">
        <f>(#REF!+#REF!+#REF!+#REF!+#REF!+#REF!+#REF!+#REF!+#REF!+#REF!)/10</f>
        <v>#REF!</v>
      </c>
      <c r="P145" s="11" t="e">
        <f>(#REF!+#REF!+#REF!+#REF!+#REF!+#REF!+#REF!+#REF!+#REF!+#REF!)/10</f>
        <v>#REF!</v>
      </c>
      <c r="Q145" s="11" t="e">
        <f>(#REF!+#REF!+#REF!+#REF!+#REF!+#REF!+#REF!+#REF!+#REF!+#REF!)/10</f>
        <v>#REF!</v>
      </c>
      <c r="R145" s="11" t="e">
        <f>(#REF!+#REF!+#REF!+#REF!+#REF!+#REF!+#REF!+#REF!+#REF!+#REF!)/10</f>
        <v>#REF!</v>
      </c>
      <c r="S145" s="11" t="e">
        <f>(#REF!+#REF!+#REF!+#REF!+#REF!+#REF!+#REF!+#REF!+#REF!+#REF!)/10</f>
        <v>#REF!</v>
      </c>
      <c r="T145" s="11" t="e">
        <f>(#REF!+#REF!+#REF!+#REF!+#REF!+#REF!+#REF!+#REF!+#REF!+#REF!)/10</f>
        <v>#REF!</v>
      </c>
      <c r="U145" s="11" t="e">
        <f>(#REF!+#REF!+#REF!+#REF!+#REF!+#REF!+#REF!+#REF!+#REF!+#REF!)/10</f>
        <v>#REF!</v>
      </c>
      <c r="V145" s="11" t="e">
        <f>(#REF!+#REF!+#REF!+#REF!+#REF!+#REF!+#REF!+#REF!+#REF!+#REF!)/10</f>
        <v>#REF!</v>
      </c>
    </row>
    <row r="146" spans="8:22">
      <c r="H146" s="11" t="e">
        <f>(#REF!+#REF!+#REF!+#REF!+#REF!+#REF!+#REF!+#REF!+#REF!+#REF!)/10</f>
        <v>#REF!</v>
      </c>
      <c r="I146" s="11" t="e">
        <f>(#REF!+#REF!+#REF!+#REF!+#REF!+#REF!+#REF!+#REF!+#REF!+#REF!)/10</f>
        <v>#REF!</v>
      </c>
      <c r="J146" s="11" t="e">
        <f>(#REF!+#REF!+#REF!+#REF!+#REF!+#REF!+#REF!+#REF!+#REF!+#REF!)/10</f>
        <v>#REF!</v>
      </c>
      <c r="K146" s="11" t="e">
        <f>(#REF!+#REF!+#REF!+#REF!+#REF!+#REF!+#REF!+#REF!+#REF!+#REF!)/10</f>
        <v>#REF!</v>
      </c>
      <c r="L146" s="11" t="e">
        <f>(#REF!+#REF!+#REF!+#REF!+#REF!+#REF!+#REF!+#REF!+#REF!+#REF!)/10</f>
        <v>#REF!</v>
      </c>
      <c r="M146" s="11" t="e">
        <f>(#REF!+#REF!+#REF!+#REF!+#REF!+#REF!+#REF!+#REF!+#REF!+#REF!)/10</f>
        <v>#REF!</v>
      </c>
      <c r="N146" s="11" t="e">
        <f>(#REF!+#REF!+#REF!+#REF!+#REF!+#REF!+#REF!+#REF!+#REF!+#REF!)/10</f>
        <v>#REF!</v>
      </c>
      <c r="O146" s="11" t="e">
        <f>(#REF!+#REF!+#REF!+#REF!+#REF!+#REF!+#REF!+#REF!+#REF!+#REF!)/10</f>
        <v>#REF!</v>
      </c>
      <c r="P146" s="11" t="e">
        <f>(#REF!+#REF!+#REF!+#REF!+#REF!+#REF!+#REF!+#REF!+#REF!+#REF!)/10</f>
        <v>#REF!</v>
      </c>
      <c r="Q146" s="11" t="e">
        <f>(#REF!+#REF!+#REF!+#REF!+#REF!+#REF!+#REF!+#REF!+#REF!+#REF!)/10</f>
        <v>#REF!</v>
      </c>
      <c r="R146" s="11" t="e">
        <f>(#REF!+#REF!+#REF!+#REF!+#REF!+#REF!+#REF!+#REF!+#REF!+#REF!)/10</f>
        <v>#REF!</v>
      </c>
      <c r="S146" s="11" t="e">
        <f>(#REF!+#REF!+#REF!+#REF!+#REF!+#REF!+#REF!+#REF!+#REF!+#REF!)/10</f>
        <v>#REF!</v>
      </c>
      <c r="T146" s="11" t="e">
        <f>(#REF!+#REF!+#REF!+#REF!+#REF!+#REF!+#REF!+#REF!+#REF!+#REF!)/10</f>
        <v>#REF!</v>
      </c>
      <c r="U146" s="11" t="e">
        <f>(#REF!+#REF!+#REF!+#REF!+#REF!+#REF!+#REF!+#REF!+#REF!+#REF!)/10</f>
        <v>#REF!</v>
      </c>
      <c r="V146" s="11" t="e">
        <f>(#REF!+#REF!+#REF!+#REF!+#REF!+#REF!+#REF!+#REF!+#REF!+#REF!)/10</f>
        <v>#REF!</v>
      </c>
    </row>
    <row r="147" spans="8:22">
      <c r="H147" s="11" t="e">
        <f>(#REF!+#REF!+#REF!+#REF!+#REF!+#REF!+#REF!+#REF!+#REF!+#REF!)/10</f>
        <v>#REF!</v>
      </c>
      <c r="I147" s="11" t="e">
        <f>(#REF!+#REF!+#REF!+#REF!+#REF!+#REF!+#REF!+#REF!+#REF!+#REF!)/10</f>
        <v>#REF!</v>
      </c>
      <c r="J147" s="11" t="e">
        <f>(#REF!+#REF!+#REF!+#REF!+#REF!+#REF!+#REF!+#REF!+#REF!+#REF!)/10</f>
        <v>#REF!</v>
      </c>
      <c r="K147" s="11" t="e">
        <f>(#REF!+#REF!+#REF!+#REF!+#REF!+#REF!+#REF!+#REF!+#REF!+#REF!)/10</f>
        <v>#REF!</v>
      </c>
      <c r="L147" s="11" t="e">
        <f>(#REF!+#REF!+#REF!+#REF!+#REF!+#REF!+#REF!+#REF!+#REF!+#REF!)/10</f>
        <v>#REF!</v>
      </c>
      <c r="M147" s="11" t="e">
        <f>(#REF!+#REF!+#REF!+#REF!+#REF!+#REF!+#REF!+#REF!+#REF!+#REF!)/10</f>
        <v>#REF!</v>
      </c>
      <c r="N147" s="11" t="e">
        <f>(#REF!+#REF!+#REF!+#REF!+#REF!+#REF!+#REF!+#REF!+#REF!+#REF!)/10</f>
        <v>#REF!</v>
      </c>
      <c r="O147" s="11" t="e">
        <f>(#REF!+#REF!+#REF!+#REF!+#REF!+#REF!+#REF!+#REF!+#REF!+#REF!)/10</f>
        <v>#REF!</v>
      </c>
      <c r="P147" s="11" t="e">
        <f>(#REF!+#REF!+#REF!+#REF!+#REF!+#REF!+#REF!+#REF!+#REF!+#REF!)/10</f>
        <v>#REF!</v>
      </c>
      <c r="Q147" s="11" t="e">
        <f>(#REF!+#REF!+#REF!+#REF!+#REF!+#REF!+#REF!+#REF!+#REF!+#REF!)/10</f>
        <v>#REF!</v>
      </c>
      <c r="R147" s="11" t="e">
        <f>(#REF!+#REF!+#REF!+#REF!+#REF!+#REF!+#REF!+#REF!+#REF!+#REF!)/10</f>
        <v>#REF!</v>
      </c>
      <c r="S147" s="11" t="e">
        <f>(#REF!+#REF!+#REF!+#REF!+#REF!+#REF!+#REF!+#REF!+#REF!+#REF!)/10</f>
        <v>#REF!</v>
      </c>
      <c r="T147" s="11" t="e">
        <f>(#REF!+#REF!+#REF!+#REF!+#REF!+#REF!+#REF!+#REF!+#REF!+#REF!)/10</f>
        <v>#REF!</v>
      </c>
      <c r="U147" s="11" t="e">
        <f>(#REF!+#REF!+#REF!+#REF!+#REF!+#REF!+#REF!+#REF!+#REF!+#REF!)/10</f>
        <v>#REF!</v>
      </c>
      <c r="V147" s="11" t="e">
        <f>(#REF!+#REF!+#REF!+#REF!+#REF!+#REF!+#REF!+#REF!+#REF!+#REF!)/10</f>
        <v>#REF!</v>
      </c>
    </row>
    <row r="148" spans="8:22">
      <c r="H148" s="11" t="e">
        <f>(#REF!+#REF!+#REF!+#REF!+#REF!+#REF!+#REF!+#REF!+#REF!+#REF!)/10</f>
        <v>#REF!</v>
      </c>
      <c r="I148" s="11" t="e">
        <f>(#REF!+#REF!+#REF!+#REF!+#REF!+#REF!+#REF!+#REF!+#REF!+#REF!)/10</f>
        <v>#REF!</v>
      </c>
      <c r="J148" s="11" t="e">
        <f>(#REF!+#REF!+#REF!+#REF!+#REF!+#REF!+#REF!+#REF!+#REF!+#REF!)/10</f>
        <v>#REF!</v>
      </c>
      <c r="K148" s="11" t="e">
        <f>(#REF!+#REF!+#REF!+#REF!+#REF!+#REF!+#REF!+#REF!+#REF!+#REF!)/10</f>
        <v>#REF!</v>
      </c>
      <c r="L148" s="11" t="e">
        <f>(#REF!+#REF!+#REF!+#REF!+#REF!+#REF!+#REF!+#REF!+#REF!+#REF!)/10</f>
        <v>#REF!</v>
      </c>
      <c r="M148" s="11" t="e">
        <f>(#REF!+#REF!+#REF!+#REF!+#REF!+#REF!+#REF!+#REF!+#REF!+#REF!)/10</f>
        <v>#REF!</v>
      </c>
      <c r="N148" s="11" t="e">
        <f>(#REF!+#REF!+#REF!+#REF!+#REF!+#REF!+#REF!+#REF!+#REF!+#REF!)/10</f>
        <v>#REF!</v>
      </c>
      <c r="O148" s="11" t="e">
        <f>(#REF!+#REF!+#REF!+#REF!+#REF!+#REF!+#REF!+#REF!+#REF!+#REF!)/10</f>
        <v>#REF!</v>
      </c>
      <c r="P148" s="11" t="e">
        <f>(#REF!+#REF!+#REF!+#REF!+#REF!+#REF!+#REF!+#REF!+#REF!+#REF!)/10</f>
        <v>#REF!</v>
      </c>
      <c r="Q148" s="11" t="e">
        <f>(#REF!+#REF!+#REF!+#REF!+#REF!+#REF!+#REF!+#REF!+#REF!+#REF!)/10</f>
        <v>#REF!</v>
      </c>
      <c r="R148" s="11" t="e">
        <f>(#REF!+#REF!+#REF!+#REF!+#REF!+#REF!+#REF!+#REF!+#REF!+#REF!)/10</f>
        <v>#REF!</v>
      </c>
      <c r="S148" s="11" t="e">
        <f>(#REF!+#REF!+#REF!+#REF!+#REF!+#REF!+#REF!+#REF!+#REF!+#REF!)/10</f>
        <v>#REF!</v>
      </c>
      <c r="T148" s="11" t="e">
        <f>(#REF!+#REF!+#REF!+#REF!+#REF!+#REF!+#REF!+#REF!+#REF!+#REF!)/10</f>
        <v>#REF!</v>
      </c>
      <c r="U148" s="11" t="e">
        <f>(#REF!+#REF!+#REF!+#REF!+#REF!+#REF!+#REF!+#REF!+#REF!+#REF!)/10</f>
        <v>#REF!</v>
      </c>
      <c r="V148" s="11" t="e">
        <f>(#REF!+#REF!+#REF!+#REF!+#REF!+#REF!+#REF!+#REF!+#REF!+#REF!)/10</f>
        <v>#REF!</v>
      </c>
    </row>
    <row r="149" spans="8:22">
      <c r="H149" s="11" t="e">
        <f>(#REF!+#REF!+#REF!+#REF!+#REF!+#REF!+#REF!+#REF!+#REF!+#REF!)/10</f>
        <v>#REF!</v>
      </c>
      <c r="I149" s="11" t="e">
        <f>(#REF!+#REF!+#REF!+#REF!+#REF!+#REF!+#REF!+#REF!+#REF!+#REF!)/10</f>
        <v>#REF!</v>
      </c>
      <c r="J149" s="11" t="e">
        <f>(#REF!+#REF!+#REF!+#REF!+#REF!+#REF!+#REF!+#REF!+#REF!+#REF!)/10</f>
        <v>#REF!</v>
      </c>
      <c r="K149" s="11" t="e">
        <f>(#REF!+#REF!+#REF!+#REF!+#REF!+#REF!+#REF!+#REF!+#REF!+#REF!)/10</f>
        <v>#REF!</v>
      </c>
      <c r="L149" s="11" t="e">
        <f>(#REF!+#REF!+#REF!+#REF!+#REF!+#REF!+#REF!+#REF!+#REF!+#REF!)/10</f>
        <v>#REF!</v>
      </c>
      <c r="M149" s="11" t="e">
        <f>(#REF!+#REF!+#REF!+#REF!+#REF!+#REF!+#REF!+#REF!+#REF!+#REF!)/10</f>
        <v>#REF!</v>
      </c>
      <c r="N149" s="11" t="e">
        <f>(#REF!+#REF!+#REF!+#REF!+#REF!+#REF!+#REF!+#REF!+#REF!+#REF!)/10</f>
        <v>#REF!</v>
      </c>
      <c r="O149" s="11" t="e">
        <f>(#REF!+#REF!+#REF!+#REF!+#REF!+#REF!+#REF!+#REF!+#REF!+#REF!)/10</f>
        <v>#REF!</v>
      </c>
      <c r="P149" s="11" t="e">
        <f>(#REF!+#REF!+#REF!+#REF!+#REF!+#REF!+#REF!+#REF!+#REF!+#REF!)/10</f>
        <v>#REF!</v>
      </c>
      <c r="Q149" s="11" t="e">
        <f>(#REF!+#REF!+#REF!+#REF!+#REF!+#REF!+#REF!+#REF!+#REF!+#REF!)/10</f>
        <v>#REF!</v>
      </c>
      <c r="R149" s="11" t="e">
        <f>(#REF!+#REF!+#REF!+#REF!+#REF!+#REF!+#REF!+#REF!+#REF!+#REF!)/10</f>
        <v>#REF!</v>
      </c>
      <c r="S149" s="11" t="e">
        <f>(#REF!+#REF!+#REF!+#REF!+#REF!+#REF!+#REF!+#REF!+#REF!+#REF!)/10</f>
        <v>#REF!</v>
      </c>
      <c r="T149" s="11" t="e">
        <f>(#REF!+#REF!+#REF!+#REF!+#REF!+#REF!+#REF!+#REF!+#REF!+#REF!)/10</f>
        <v>#REF!</v>
      </c>
      <c r="U149" s="11" t="e">
        <f>(#REF!+#REF!+#REF!+#REF!+#REF!+#REF!+#REF!+#REF!+#REF!+#REF!)/10</f>
        <v>#REF!</v>
      </c>
      <c r="V149" s="11" t="e">
        <f>(#REF!+#REF!+#REF!+#REF!+#REF!+#REF!+#REF!+#REF!+#REF!+#REF!)/10</f>
        <v>#REF!</v>
      </c>
    </row>
    <row r="150" spans="8:22">
      <c r="H150" s="11" t="e">
        <f>(#REF!+#REF!+#REF!+#REF!+#REF!+#REF!+#REF!+#REF!+#REF!+#REF!)/10</f>
        <v>#REF!</v>
      </c>
      <c r="I150" s="11" t="e">
        <f>(#REF!+#REF!+#REF!+#REF!+#REF!+#REF!+#REF!+#REF!+#REF!+#REF!)/10</f>
        <v>#REF!</v>
      </c>
      <c r="J150" s="11" t="e">
        <f>(#REF!+#REF!+#REF!+#REF!+#REF!+#REF!+#REF!+#REF!+#REF!+#REF!)/10</f>
        <v>#REF!</v>
      </c>
      <c r="K150" s="11" t="e">
        <f>(#REF!+#REF!+#REF!+#REF!+#REF!+#REF!+#REF!+#REF!+#REF!+#REF!)/10</f>
        <v>#REF!</v>
      </c>
      <c r="L150" s="11" t="e">
        <f>(#REF!+#REF!+#REF!+#REF!+#REF!+#REF!+#REF!+#REF!+#REF!+#REF!)/10</f>
        <v>#REF!</v>
      </c>
      <c r="M150" s="11" t="e">
        <f>(#REF!+#REF!+#REF!+#REF!+#REF!+#REF!+#REF!+#REF!+#REF!+#REF!)/10</f>
        <v>#REF!</v>
      </c>
      <c r="N150" s="11" t="e">
        <f>(#REF!+#REF!+#REF!+#REF!+#REF!+#REF!+#REF!+#REF!+#REF!+#REF!)/10</f>
        <v>#REF!</v>
      </c>
      <c r="O150" s="11" t="e">
        <f>(#REF!+#REF!+#REF!+#REF!+#REF!+#REF!+#REF!+#REF!+#REF!+#REF!)/10</f>
        <v>#REF!</v>
      </c>
      <c r="P150" s="11" t="e">
        <f>(#REF!+#REF!+#REF!+#REF!+#REF!+#REF!+#REF!+#REF!+#REF!+#REF!)/10</f>
        <v>#REF!</v>
      </c>
      <c r="Q150" s="11" t="e">
        <f>(#REF!+#REF!+#REF!+#REF!+#REF!+#REF!+#REF!+#REF!+#REF!+#REF!)/10</f>
        <v>#REF!</v>
      </c>
      <c r="R150" s="11" t="e">
        <f>(#REF!+#REF!+#REF!+#REF!+#REF!+#REF!+#REF!+#REF!+#REF!+#REF!)/10</f>
        <v>#REF!</v>
      </c>
      <c r="S150" s="11" t="e">
        <f>(#REF!+#REF!+#REF!+#REF!+#REF!+#REF!+#REF!+#REF!+#REF!+#REF!)/10</f>
        <v>#REF!</v>
      </c>
      <c r="T150" s="11" t="e">
        <f>(#REF!+#REF!+#REF!+#REF!+#REF!+#REF!+#REF!+#REF!+#REF!+#REF!)/10</f>
        <v>#REF!</v>
      </c>
      <c r="U150" s="11" t="e">
        <f>(#REF!+#REF!+#REF!+#REF!+#REF!+#REF!+#REF!+#REF!+#REF!+#REF!)/10</f>
        <v>#REF!</v>
      </c>
      <c r="V150" s="11" t="e">
        <f>(#REF!+#REF!+#REF!+#REF!+#REF!+#REF!+#REF!+#REF!+#REF!+#REF!)/10</f>
        <v>#REF!</v>
      </c>
    </row>
    <row r="151" spans="8:22">
      <c r="H151" s="11" t="e">
        <f>(#REF!+#REF!+#REF!+#REF!+#REF!+#REF!+#REF!+#REF!+#REF!+#REF!)/10</f>
        <v>#REF!</v>
      </c>
      <c r="I151" s="11" t="e">
        <f>(#REF!+#REF!+#REF!+#REF!+#REF!+#REF!+#REF!+#REF!+#REF!+#REF!)/10</f>
        <v>#REF!</v>
      </c>
      <c r="J151" s="11" t="e">
        <f>(#REF!+#REF!+#REF!+#REF!+#REF!+#REF!+#REF!+#REF!+#REF!+#REF!)/10</f>
        <v>#REF!</v>
      </c>
      <c r="K151" s="11" t="e">
        <f>(#REF!+#REF!+#REF!+#REF!+#REF!+#REF!+#REF!+#REF!+#REF!+#REF!)/10</f>
        <v>#REF!</v>
      </c>
      <c r="L151" s="11" t="e">
        <f>(#REF!+#REF!+#REF!+#REF!+#REF!+#REF!+#REF!+#REF!+#REF!+#REF!)/10</f>
        <v>#REF!</v>
      </c>
      <c r="M151" s="11" t="e">
        <f>(#REF!+#REF!+#REF!+#REF!+#REF!+#REF!+#REF!+#REF!+#REF!+#REF!)/10</f>
        <v>#REF!</v>
      </c>
      <c r="N151" s="11" t="e">
        <f>(#REF!+#REF!+#REF!+#REF!+#REF!+#REF!+#REF!+#REF!+#REF!+#REF!)/10</f>
        <v>#REF!</v>
      </c>
      <c r="O151" s="11" t="e">
        <f>(#REF!+#REF!+#REF!+#REF!+#REF!+#REF!+#REF!+#REF!+#REF!+#REF!)/10</f>
        <v>#REF!</v>
      </c>
      <c r="P151" s="11" t="e">
        <f>(#REF!+#REF!+#REF!+#REF!+#REF!+#REF!+#REF!+#REF!+#REF!+#REF!)/10</f>
        <v>#REF!</v>
      </c>
      <c r="Q151" s="11" t="e">
        <f>(#REF!+#REF!+#REF!+#REF!+#REF!+#REF!+#REF!+#REF!+#REF!+#REF!)/10</f>
        <v>#REF!</v>
      </c>
      <c r="R151" s="11" t="e">
        <f>(#REF!+#REF!+#REF!+#REF!+#REF!+#REF!+#REF!+#REF!+#REF!+#REF!)/10</f>
        <v>#REF!</v>
      </c>
      <c r="S151" s="11" t="e">
        <f>(#REF!+#REF!+#REF!+#REF!+#REF!+#REF!+#REF!+#REF!+#REF!+#REF!)/10</f>
        <v>#REF!</v>
      </c>
      <c r="T151" s="11" t="e">
        <f>(#REF!+#REF!+#REF!+#REF!+#REF!+#REF!+#REF!+#REF!+#REF!+#REF!)/10</f>
        <v>#REF!</v>
      </c>
      <c r="U151" s="11" t="e">
        <f>(#REF!+#REF!+#REF!+#REF!+#REF!+#REF!+#REF!+#REF!+#REF!+#REF!)/10</f>
        <v>#REF!</v>
      </c>
      <c r="V151" s="11" t="e">
        <f>(#REF!+#REF!+#REF!+#REF!+#REF!+#REF!+#REF!+#REF!+#REF!+#REF!)/10</f>
        <v>#REF!</v>
      </c>
    </row>
    <row r="152" spans="8:22">
      <c r="H152" s="11" t="e">
        <f>(#REF!+#REF!+#REF!+#REF!+#REF!+#REF!+#REF!+#REF!+#REF!+#REF!)/10</f>
        <v>#REF!</v>
      </c>
      <c r="I152" s="11" t="e">
        <f>(#REF!+#REF!+#REF!+#REF!+#REF!+#REF!+#REF!+#REF!+#REF!+#REF!)/10</f>
        <v>#REF!</v>
      </c>
      <c r="J152" s="11" t="e">
        <f>(#REF!+#REF!+#REF!+#REF!+#REF!+#REF!+#REF!+#REF!+#REF!+#REF!)/10</f>
        <v>#REF!</v>
      </c>
      <c r="K152" s="11" t="e">
        <f>(#REF!+#REF!+#REF!+#REF!+#REF!+#REF!+#REF!+#REF!+#REF!+#REF!)/10</f>
        <v>#REF!</v>
      </c>
      <c r="L152" s="11" t="e">
        <f>(#REF!+#REF!+#REF!+#REF!+#REF!+#REF!+#REF!+#REF!+#REF!+#REF!)/10</f>
        <v>#REF!</v>
      </c>
      <c r="M152" s="11" t="e">
        <f>(#REF!+#REF!+#REF!+#REF!+#REF!+#REF!+#REF!+#REF!+#REF!+#REF!)/10</f>
        <v>#REF!</v>
      </c>
      <c r="N152" s="11" t="e">
        <f>(#REF!+#REF!+#REF!+#REF!+#REF!+#REF!+#REF!+#REF!+#REF!+#REF!)/10</f>
        <v>#REF!</v>
      </c>
      <c r="O152" s="11" t="e">
        <f>(#REF!+#REF!+#REF!+#REF!+#REF!+#REF!+#REF!+#REF!+#REF!+#REF!)/10</f>
        <v>#REF!</v>
      </c>
      <c r="P152" s="11" t="e">
        <f>(#REF!+#REF!+#REF!+#REF!+#REF!+#REF!+#REF!+#REF!+#REF!+#REF!)/10</f>
        <v>#REF!</v>
      </c>
      <c r="Q152" s="11" t="e">
        <f>(#REF!+#REF!+#REF!+#REF!+#REF!+#REF!+#REF!+#REF!+#REF!+#REF!)/10</f>
        <v>#REF!</v>
      </c>
      <c r="R152" s="11" t="e">
        <f>(#REF!+#REF!+#REF!+#REF!+#REF!+#REF!+#REF!+#REF!+#REF!+#REF!)/10</f>
        <v>#REF!</v>
      </c>
      <c r="S152" s="11" t="e">
        <f>(#REF!+#REF!+#REF!+#REF!+#REF!+#REF!+#REF!+#REF!+#REF!+#REF!)/10</f>
        <v>#REF!</v>
      </c>
      <c r="T152" s="11" t="e">
        <f>(#REF!+#REF!+#REF!+#REF!+#REF!+#REF!+#REF!+#REF!+#REF!+#REF!)/10</f>
        <v>#REF!</v>
      </c>
      <c r="U152" s="11" t="e">
        <f>(#REF!+#REF!+#REF!+#REF!+#REF!+#REF!+#REF!+#REF!+#REF!+#REF!)/10</f>
        <v>#REF!</v>
      </c>
      <c r="V152" s="11" t="e">
        <f>(#REF!+#REF!+#REF!+#REF!+#REF!+#REF!+#REF!+#REF!+#REF!+#REF!)/10</f>
        <v>#REF!</v>
      </c>
    </row>
    <row r="153" spans="8:22">
      <c r="H153" s="11" t="e">
        <f>(#REF!+#REF!+#REF!+#REF!+#REF!+#REF!+#REF!+#REF!+#REF!+#REF!)/10</f>
        <v>#REF!</v>
      </c>
      <c r="I153" s="11" t="e">
        <f>(#REF!+#REF!+#REF!+#REF!+#REF!+#REF!+#REF!+#REF!+#REF!+#REF!)/10</f>
        <v>#REF!</v>
      </c>
      <c r="J153" s="11" t="e">
        <f>(#REF!+#REF!+#REF!+#REF!+#REF!+#REF!+#REF!+#REF!+#REF!+#REF!)/10</f>
        <v>#REF!</v>
      </c>
      <c r="K153" s="11" t="e">
        <f>(#REF!+#REF!+#REF!+#REF!+#REF!+#REF!+#REF!+#REF!+#REF!+#REF!)/10</f>
        <v>#REF!</v>
      </c>
      <c r="L153" s="11" t="e">
        <f>(#REF!+#REF!+#REF!+#REF!+#REF!+#REF!+#REF!+#REF!+#REF!+#REF!)/10</f>
        <v>#REF!</v>
      </c>
      <c r="M153" s="11" t="e">
        <f>(#REF!+#REF!+#REF!+#REF!+#REF!+#REF!+#REF!+#REF!+#REF!+#REF!)/10</f>
        <v>#REF!</v>
      </c>
      <c r="N153" s="11" t="e">
        <f>(#REF!+#REF!+#REF!+#REF!+#REF!+#REF!+#REF!+#REF!+#REF!+#REF!)/10</f>
        <v>#REF!</v>
      </c>
      <c r="O153" s="11" t="e">
        <f>(#REF!+#REF!+#REF!+#REF!+#REF!+#REF!+#REF!+#REF!+#REF!+#REF!)/10</f>
        <v>#REF!</v>
      </c>
      <c r="P153" s="11" t="e">
        <f>(#REF!+#REF!+#REF!+#REF!+#REF!+#REF!+#REF!+#REF!+#REF!+#REF!)/10</f>
        <v>#REF!</v>
      </c>
      <c r="Q153" s="11" t="e">
        <f>(#REF!+#REF!+#REF!+#REF!+#REF!+#REF!+#REF!+#REF!+#REF!+#REF!)/10</f>
        <v>#REF!</v>
      </c>
      <c r="R153" s="11" t="e">
        <f>(#REF!+#REF!+#REF!+#REF!+#REF!+#REF!+#REF!+#REF!+#REF!+#REF!)/10</f>
        <v>#REF!</v>
      </c>
      <c r="S153" s="11" t="e">
        <f>(#REF!+#REF!+#REF!+#REF!+#REF!+#REF!+#REF!+#REF!+#REF!+#REF!)/10</f>
        <v>#REF!</v>
      </c>
      <c r="T153" s="11" t="e">
        <f>(#REF!+#REF!+#REF!+#REF!+#REF!+#REF!+#REF!+#REF!+#REF!+#REF!)/10</f>
        <v>#REF!</v>
      </c>
      <c r="U153" s="11" t="e">
        <f>(#REF!+#REF!+#REF!+#REF!+#REF!+#REF!+#REF!+#REF!+#REF!+#REF!)/10</f>
        <v>#REF!</v>
      </c>
      <c r="V153" s="11" t="e">
        <f>(#REF!+#REF!+#REF!+#REF!+#REF!+#REF!+#REF!+#REF!+#REF!+#REF!)/10</f>
        <v>#REF!</v>
      </c>
    </row>
    <row r="154" spans="8:22">
      <c r="H154" s="11" t="e">
        <f>(#REF!+#REF!+#REF!+#REF!+#REF!+#REF!+#REF!+#REF!+#REF!+#REF!)/10</f>
        <v>#REF!</v>
      </c>
      <c r="I154" s="11" t="e">
        <f>(#REF!+#REF!+#REF!+#REF!+#REF!+#REF!+#REF!+#REF!+#REF!+#REF!)/10</f>
        <v>#REF!</v>
      </c>
      <c r="J154" s="11" t="e">
        <f>(#REF!+#REF!+#REF!+#REF!+#REF!+#REF!+#REF!+#REF!+#REF!+#REF!)/10</f>
        <v>#REF!</v>
      </c>
      <c r="K154" s="11" t="e">
        <f>(#REF!+#REF!+#REF!+#REF!+#REF!+#REF!+#REF!+#REF!+#REF!+#REF!)/10</f>
        <v>#REF!</v>
      </c>
      <c r="L154" s="11" t="e">
        <f>(#REF!+#REF!+#REF!+#REF!+#REF!+#REF!+#REF!+#REF!+#REF!+#REF!)/10</f>
        <v>#REF!</v>
      </c>
      <c r="M154" s="11" t="e">
        <f>(#REF!+#REF!+#REF!+#REF!+#REF!+#REF!+#REF!+#REF!+#REF!+#REF!)/10</f>
        <v>#REF!</v>
      </c>
      <c r="N154" s="11" t="e">
        <f>(#REF!+#REF!+#REF!+#REF!+#REF!+#REF!+#REF!+#REF!+#REF!+#REF!)/10</f>
        <v>#REF!</v>
      </c>
      <c r="O154" s="11" t="e">
        <f>(#REF!+#REF!+#REF!+#REF!+#REF!+#REF!+#REF!+#REF!+#REF!+#REF!)/10</f>
        <v>#REF!</v>
      </c>
      <c r="P154" s="11" t="e">
        <f>(#REF!+#REF!+#REF!+#REF!+#REF!+#REF!+#REF!+#REF!+#REF!+#REF!)/10</f>
        <v>#REF!</v>
      </c>
      <c r="Q154" s="11" t="e">
        <f>(#REF!+#REF!+#REF!+#REF!+#REF!+#REF!+#REF!+#REF!+#REF!+#REF!)/10</f>
        <v>#REF!</v>
      </c>
      <c r="R154" s="11" t="e">
        <f>(#REF!+#REF!+#REF!+#REF!+#REF!+#REF!+#REF!+#REF!+#REF!+#REF!)/10</f>
        <v>#REF!</v>
      </c>
      <c r="S154" s="11" t="e">
        <f>(#REF!+#REF!+#REF!+#REF!+#REF!+#REF!+#REF!+#REF!+#REF!+#REF!)/10</f>
        <v>#REF!</v>
      </c>
      <c r="T154" s="11" t="e">
        <f>(#REF!+#REF!+#REF!+#REF!+#REF!+#REF!+#REF!+#REF!+#REF!+#REF!)/10</f>
        <v>#REF!</v>
      </c>
      <c r="U154" s="11" t="e">
        <f>(#REF!+#REF!+#REF!+#REF!+#REF!+#REF!+#REF!+#REF!+#REF!+#REF!)/10</f>
        <v>#REF!</v>
      </c>
      <c r="V154" s="11" t="e">
        <f>(#REF!+#REF!+#REF!+#REF!+#REF!+#REF!+#REF!+#REF!+#REF!+#REF!)/10</f>
        <v>#REF!</v>
      </c>
    </row>
    <row r="155" spans="8:22">
      <c r="H155" s="11" t="e">
        <f>(#REF!+#REF!+#REF!+#REF!+#REF!+#REF!+#REF!+#REF!+#REF!+#REF!)/10</f>
        <v>#REF!</v>
      </c>
      <c r="I155" s="11" t="e">
        <f>(#REF!+#REF!+#REF!+#REF!+#REF!+#REF!+#REF!+#REF!+#REF!+#REF!)/10</f>
        <v>#REF!</v>
      </c>
      <c r="J155" s="11" t="e">
        <f>(#REF!+#REF!+#REF!+#REF!+#REF!+#REF!+#REF!+#REF!+#REF!+#REF!)/10</f>
        <v>#REF!</v>
      </c>
      <c r="K155" s="11" t="e">
        <f>(#REF!+#REF!+#REF!+#REF!+#REF!+#REF!+#REF!+#REF!+#REF!+#REF!)/10</f>
        <v>#REF!</v>
      </c>
      <c r="L155" s="11" t="e">
        <f>(#REF!+#REF!+#REF!+#REF!+#REF!+#REF!+#REF!+#REF!+#REF!+#REF!)/10</f>
        <v>#REF!</v>
      </c>
      <c r="M155" s="11" t="e">
        <f>(#REF!+#REF!+#REF!+#REF!+#REF!+#REF!+#REF!+#REF!+#REF!+#REF!)/10</f>
        <v>#REF!</v>
      </c>
      <c r="N155" s="11" t="e">
        <f>(#REF!+#REF!+#REF!+#REF!+#REF!+#REF!+#REF!+#REF!+#REF!+#REF!)/10</f>
        <v>#REF!</v>
      </c>
      <c r="O155" s="11" t="e">
        <f>(#REF!+#REF!+#REF!+#REF!+#REF!+#REF!+#REF!+#REF!+#REF!+#REF!)/10</f>
        <v>#REF!</v>
      </c>
      <c r="P155" s="11" t="e">
        <f>(#REF!+#REF!+#REF!+#REF!+#REF!+#REF!+#REF!+#REF!+#REF!+#REF!)/10</f>
        <v>#REF!</v>
      </c>
      <c r="Q155" s="11" t="e">
        <f>(#REF!+#REF!+#REF!+#REF!+#REF!+#REF!+#REF!+#REF!+#REF!+#REF!)/10</f>
        <v>#REF!</v>
      </c>
      <c r="R155" s="11" t="e">
        <f>(#REF!+#REF!+#REF!+#REF!+#REF!+#REF!+#REF!+#REF!+#REF!+#REF!)/10</f>
        <v>#REF!</v>
      </c>
      <c r="S155" s="11" t="e">
        <f>(#REF!+#REF!+#REF!+#REF!+#REF!+#REF!+#REF!+#REF!+#REF!+#REF!)/10</f>
        <v>#REF!</v>
      </c>
      <c r="T155" s="11" t="e">
        <f>(#REF!+#REF!+#REF!+#REF!+#REF!+#REF!+#REF!+#REF!+#REF!+#REF!)/10</f>
        <v>#REF!</v>
      </c>
      <c r="U155" s="11" t="e">
        <f>(#REF!+#REF!+#REF!+#REF!+#REF!+#REF!+#REF!+#REF!+#REF!+#REF!)/10</f>
        <v>#REF!</v>
      </c>
      <c r="V155" s="11" t="e">
        <f>(#REF!+#REF!+#REF!+#REF!+#REF!+#REF!+#REF!+#REF!+#REF!+#REF!)/10</f>
        <v>#REF!</v>
      </c>
    </row>
    <row r="156" spans="8:22">
      <c r="H156" s="11" t="e">
        <f>(#REF!+#REF!+#REF!+#REF!+#REF!+#REF!+#REF!+#REF!+#REF!+#REF!)/10</f>
        <v>#REF!</v>
      </c>
      <c r="I156" s="11" t="e">
        <f>(#REF!+#REF!+#REF!+#REF!+#REF!+#REF!+#REF!+#REF!+#REF!+#REF!)/10</f>
        <v>#REF!</v>
      </c>
      <c r="J156" s="11" t="e">
        <f>(#REF!+#REF!+#REF!+#REF!+#REF!+#REF!+#REF!+#REF!+#REF!+#REF!)/10</f>
        <v>#REF!</v>
      </c>
      <c r="K156" s="11" t="e">
        <f>(#REF!+#REF!+#REF!+#REF!+#REF!+#REF!+#REF!+#REF!+#REF!+#REF!)/10</f>
        <v>#REF!</v>
      </c>
      <c r="L156" s="11" t="e">
        <f>(#REF!+#REF!+#REF!+#REF!+#REF!+#REF!+#REF!+#REF!+#REF!+#REF!)/10</f>
        <v>#REF!</v>
      </c>
      <c r="M156" s="11" t="e">
        <f>(#REF!+#REF!+#REF!+#REF!+#REF!+#REF!+#REF!+#REF!+#REF!+#REF!)/10</f>
        <v>#REF!</v>
      </c>
      <c r="N156" s="11" t="e">
        <f>(#REF!+#REF!+#REF!+#REF!+#REF!+#REF!+#REF!+#REF!+#REF!+#REF!)/10</f>
        <v>#REF!</v>
      </c>
      <c r="O156" s="11" t="e">
        <f>(#REF!+#REF!+#REF!+#REF!+#REF!+#REF!+#REF!+#REF!+#REF!+#REF!)/10</f>
        <v>#REF!</v>
      </c>
      <c r="P156" s="11" t="e">
        <f>(#REF!+#REF!+#REF!+#REF!+#REF!+#REF!+#REF!+#REF!+#REF!+#REF!)/10</f>
        <v>#REF!</v>
      </c>
      <c r="Q156" s="11" t="e">
        <f>(#REF!+#REF!+#REF!+#REF!+#REF!+#REF!+#REF!+#REF!+#REF!+#REF!)/10</f>
        <v>#REF!</v>
      </c>
      <c r="R156" s="11" t="e">
        <f>(#REF!+#REF!+#REF!+#REF!+#REF!+#REF!+#REF!+#REF!+#REF!+#REF!)/10</f>
        <v>#REF!</v>
      </c>
      <c r="S156" s="11" t="e">
        <f>(#REF!+#REF!+#REF!+#REF!+#REF!+#REF!+#REF!+#REF!+#REF!+#REF!)/10</f>
        <v>#REF!</v>
      </c>
      <c r="T156" s="11" t="e">
        <f>(#REF!+#REF!+#REF!+#REF!+#REF!+#REF!+#REF!+#REF!+#REF!+#REF!)/10</f>
        <v>#REF!</v>
      </c>
      <c r="U156" s="11" t="e">
        <f>(#REF!+#REF!+#REF!+#REF!+#REF!+#REF!+#REF!+#REF!+#REF!+#REF!)/10</f>
        <v>#REF!</v>
      </c>
      <c r="V156" s="11" t="e">
        <f>(#REF!+#REF!+#REF!+#REF!+#REF!+#REF!+#REF!+#REF!+#REF!+#REF!)/10</f>
        <v>#REF!</v>
      </c>
    </row>
    <row r="157" spans="8:22">
      <c r="H157" s="11" t="e">
        <f>(#REF!+#REF!+#REF!+#REF!+#REF!+#REF!+#REF!+#REF!+#REF!+#REF!)/10</f>
        <v>#REF!</v>
      </c>
      <c r="I157" s="11" t="e">
        <f>(#REF!+#REF!+#REF!+#REF!+#REF!+#REF!+#REF!+#REF!+#REF!+#REF!)/10</f>
        <v>#REF!</v>
      </c>
      <c r="J157" s="11" t="e">
        <f>(#REF!+#REF!+#REF!+#REF!+#REF!+#REF!+#REF!+#REF!+#REF!+#REF!)/10</f>
        <v>#REF!</v>
      </c>
      <c r="K157" s="11" t="e">
        <f>(#REF!+#REF!+#REF!+#REF!+#REF!+#REF!+#REF!+#REF!+#REF!+#REF!)/10</f>
        <v>#REF!</v>
      </c>
      <c r="L157" s="11" t="e">
        <f>(#REF!+#REF!+#REF!+#REF!+#REF!+#REF!+#REF!+#REF!+#REF!+#REF!)/10</f>
        <v>#REF!</v>
      </c>
      <c r="M157" s="11" t="e">
        <f>(#REF!+#REF!+#REF!+#REF!+#REF!+#REF!+#REF!+#REF!+#REF!+#REF!)/10</f>
        <v>#REF!</v>
      </c>
      <c r="N157" s="11" t="e">
        <f>(#REF!+#REF!+#REF!+#REF!+#REF!+#REF!+#REF!+#REF!+#REF!+#REF!)/10</f>
        <v>#REF!</v>
      </c>
      <c r="O157" s="11" t="e">
        <f>(#REF!+#REF!+#REF!+#REF!+#REF!+#REF!+#REF!+#REF!+#REF!+#REF!)/10</f>
        <v>#REF!</v>
      </c>
      <c r="P157" s="11" t="e">
        <f>(#REF!+#REF!+#REF!+#REF!+#REF!+#REF!+#REF!+#REF!+#REF!+#REF!)/10</f>
        <v>#REF!</v>
      </c>
      <c r="Q157" s="11" t="e">
        <f>(#REF!+#REF!+#REF!+#REF!+#REF!+#REF!+#REF!+#REF!+#REF!+#REF!)/10</f>
        <v>#REF!</v>
      </c>
      <c r="R157" s="11" t="e">
        <f>(#REF!+#REF!+#REF!+#REF!+#REF!+#REF!+#REF!+#REF!+#REF!+#REF!)/10</f>
        <v>#REF!</v>
      </c>
      <c r="S157" s="11" t="e">
        <f>(#REF!+#REF!+#REF!+#REF!+#REF!+#REF!+#REF!+#REF!+#REF!+#REF!)/10</f>
        <v>#REF!</v>
      </c>
      <c r="T157" s="11" t="e">
        <f>(#REF!+#REF!+#REF!+#REF!+#REF!+#REF!+#REF!+#REF!+#REF!+#REF!)/10</f>
        <v>#REF!</v>
      </c>
      <c r="U157" s="11" t="e">
        <f>(#REF!+#REF!+#REF!+#REF!+#REF!+#REF!+#REF!+#REF!+#REF!+#REF!)/10</f>
        <v>#REF!</v>
      </c>
      <c r="V157" s="11" t="e">
        <f>(#REF!+#REF!+#REF!+#REF!+#REF!+#REF!+#REF!+#REF!+#REF!+#REF!)/10</f>
        <v>#REF!</v>
      </c>
    </row>
    <row r="158" spans="8:22">
      <c r="H158" s="11" t="e">
        <f>(#REF!+#REF!+#REF!+#REF!+#REF!+#REF!+#REF!+#REF!+#REF!+#REF!)/10</f>
        <v>#REF!</v>
      </c>
      <c r="I158" s="11" t="e">
        <f>(#REF!+#REF!+#REF!+#REF!+#REF!+#REF!+#REF!+#REF!+#REF!+#REF!)/10</f>
        <v>#REF!</v>
      </c>
      <c r="J158" s="11" t="e">
        <f>(#REF!+#REF!+#REF!+#REF!+#REF!+#REF!+#REF!+#REF!+#REF!+#REF!)/10</f>
        <v>#REF!</v>
      </c>
      <c r="K158" s="11" t="e">
        <f>(#REF!+#REF!+#REF!+#REF!+#REF!+#REF!+#REF!+#REF!+#REF!+#REF!)/10</f>
        <v>#REF!</v>
      </c>
      <c r="L158" s="11" t="e">
        <f>(#REF!+#REF!+#REF!+#REF!+#REF!+#REF!+#REF!+#REF!+#REF!+#REF!)/10</f>
        <v>#REF!</v>
      </c>
      <c r="M158" s="11" t="e">
        <f>(#REF!+#REF!+#REF!+#REF!+#REF!+#REF!+#REF!+#REF!+#REF!+#REF!)/10</f>
        <v>#REF!</v>
      </c>
      <c r="N158" s="11" t="e">
        <f>(#REF!+#REF!+#REF!+#REF!+#REF!+#REF!+#REF!+#REF!+#REF!+#REF!)/10</f>
        <v>#REF!</v>
      </c>
      <c r="O158" s="11" t="e">
        <f>(#REF!+#REF!+#REF!+#REF!+#REF!+#REF!+#REF!+#REF!+#REF!+#REF!)/10</f>
        <v>#REF!</v>
      </c>
      <c r="P158" s="11" t="e">
        <f>(#REF!+#REF!+#REF!+#REF!+#REF!+#REF!+#REF!+#REF!+#REF!+#REF!)/10</f>
        <v>#REF!</v>
      </c>
      <c r="Q158" s="11" t="e">
        <f>(#REF!+#REF!+#REF!+#REF!+#REF!+#REF!+#REF!+#REF!+#REF!+#REF!)/10</f>
        <v>#REF!</v>
      </c>
      <c r="R158" s="11" t="e">
        <f>(#REF!+#REF!+#REF!+#REF!+#REF!+#REF!+#REF!+#REF!+#REF!+#REF!)/10</f>
        <v>#REF!</v>
      </c>
      <c r="S158" s="11" t="e">
        <f>(#REF!+#REF!+#REF!+#REF!+#REF!+#REF!+#REF!+#REF!+#REF!+#REF!)/10</f>
        <v>#REF!</v>
      </c>
      <c r="T158" s="11" t="e">
        <f>(#REF!+#REF!+#REF!+#REF!+#REF!+#REF!+#REF!+#REF!+#REF!+#REF!)/10</f>
        <v>#REF!</v>
      </c>
      <c r="U158" s="11" t="e">
        <f>(#REF!+#REF!+#REF!+#REF!+#REF!+#REF!+#REF!+#REF!+#REF!+#REF!)/10</f>
        <v>#REF!</v>
      </c>
      <c r="V158" s="11" t="e">
        <f>(#REF!+#REF!+#REF!+#REF!+#REF!+#REF!+#REF!+#REF!+#REF!+#REF!)/10</f>
        <v>#REF!</v>
      </c>
    </row>
    <row r="159" spans="8:22">
      <c r="H159" s="11" t="e">
        <f>(#REF!+#REF!+#REF!+#REF!+#REF!+#REF!+#REF!+#REF!+#REF!+#REF!)/10</f>
        <v>#REF!</v>
      </c>
      <c r="I159" s="11" t="e">
        <f>(#REF!+#REF!+#REF!+#REF!+#REF!+#REF!+#REF!+#REF!+#REF!+#REF!)/10</f>
        <v>#REF!</v>
      </c>
      <c r="J159" s="11" t="e">
        <f>(#REF!+#REF!+#REF!+#REF!+#REF!+#REF!+#REF!+#REF!+#REF!+#REF!)/10</f>
        <v>#REF!</v>
      </c>
      <c r="K159" s="11" t="e">
        <f>(#REF!+#REF!+#REF!+#REF!+#REF!+#REF!+#REF!+#REF!+#REF!+#REF!)/10</f>
        <v>#REF!</v>
      </c>
      <c r="L159" s="11" t="e">
        <f>(#REF!+#REF!+#REF!+#REF!+#REF!+#REF!+#REF!+#REF!+#REF!+#REF!)/10</f>
        <v>#REF!</v>
      </c>
      <c r="M159" s="11" t="e">
        <f>(#REF!+#REF!+#REF!+#REF!+#REF!+#REF!+#REF!+#REF!+#REF!+#REF!)/10</f>
        <v>#REF!</v>
      </c>
      <c r="N159" s="11" t="e">
        <f>(#REF!+#REF!+#REF!+#REF!+#REF!+#REF!+#REF!+#REF!+#REF!+#REF!)/10</f>
        <v>#REF!</v>
      </c>
      <c r="O159" s="11" t="e">
        <f>(#REF!+#REF!+#REF!+#REF!+#REF!+#REF!+#REF!+#REF!+#REF!+#REF!)/10</f>
        <v>#REF!</v>
      </c>
      <c r="P159" s="11" t="e">
        <f>(#REF!+#REF!+#REF!+#REF!+#REF!+#REF!+#REF!+#REF!+#REF!+#REF!)/10</f>
        <v>#REF!</v>
      </c>
      <c r="Q159" s="11" t="e">
        <f>(#REF!+#REF!+#REF!+#REF!+#REF!+#REF!+#REF!+#REF!+#REF!+#REF!)/10</f>
        <v>#REF!</v>
      </c>
      <c r="R159" s="11" t="e">
        <f>(#REF!+#REF!+#REF!+#REF!+#REF!+#REF!+#REF!+#REF!+#REF!+#REF!)/10</f>
        <v>#REF!</v>
      </c>
      <c r="S159" s="11" t="e">
        <f>(#REF!+#REF!+#REF!+#REF!+#REF!+#REF!+#REF!+#REF!+#REF!+#REF!)/10</f>
        <v>#REF!</v>
      </c>
      <c r="T159" s="11" t="e">
        <f>(#REF!+#REF!+#REF!+#REF!+#REF!+#REF!+#REF!+#REF!+#REF!+#REF!)/10</f>
        <v>#REF!</v>
      </c>
      <c r="U159" s="11" t="e">
        <f>(#REF!+#REF!+#REF!+#REF!+#REF!+#REF!+#REF!+#REF!+#REF!+#REF!)/10</f>
        <v>#REF!</v>
      </c>
      <c r="V159" s="11" t="e">
        <f>(#REF!+#REF!+#REF!+#REF!+#REF!+#REF!+#REF!+#REF!+#REF!+#REF!)/10</f>
        <v>#REF!</v>
      </c>
    </row>
    <row r="160" spans="8:22">
      <c r="H160" s="11" t="e">
        <f>(#REF!+#REF!+#REF!+#REF!+#REF!+#REF!+#REF!+#REF!+#REF!+#REF!)/10</f>
        <v>#REF!</v>
      </c>
      <c r="I160" s="11" t="e">
        <f>(#REF!+#REF!+#REF!+#REF!+#REF!+#REF!+#REF!+#REF!+#REF!+#REF!)/10</f>
        <v>#REF!</v>
      </c>
      <c r="J160" s="11" t="e">
        <f>(#REF!+#REF!+#REF!+#REF!+#REF!+#REF!+#REF!+#REF!+#REF!+#REF!)/10</f>
        <v>#REF!</v>
      </c>
      <c r="K160" s="11" t="e">
        <f>(#REF!+#REF!+#REF!+#REF!+#REF!+#REF!+#REF!+#REF!+#REF!+#REF!)/10</f>
        <v>#REF!</v>
      </c>
      <c r="L160" s="11" t="e">
        <f>(#REF!+#REF!+#REF!+#REF!+#REF!+#REF!+#REF!+#REF!+#REF!+#REF!)/10</f>
        <v>#REF!</v>
      </c>
      <c r="M160" s="11" t="e">
        <f>(#REF!+#REF!+#REF!+#REF!+#REF!+#REF!+#REF!+#REF!+#REF!+#REF!)/10</f>
        <v>#REF!</v>
      </c>
      <c r="N160" s="11" t="e">
        <f>(#REF!+#REF!+#REF!+#REF!+#REF!+#REF!+#REF!+#REF!+#REF!+#REF!)/10</f>
        <v>#REF!</v>
      </c>
      <c r="O160" s="11" t="e">
        <f>(#REF!+#REF!+#REF!+#REF!+#REF!+#REF!+#REF!+#REF!+#REF!+#REF!)/10</f>
        <v>#REF!</v>
      </c>
      <c r="P160" s="11" t="e">
        <f>(#REF!+#REF!+#REF!+#REF!+#REF!+#REF!+#REF!+#REF!+#REF!+#REF!)/10</f>
        <v>#REF!</v>
      </c>
      <c r="Q160" s="11" t="e">
        <f>(#REF!+#REF!+#REF!+#REF!+#REF!+#REF!+#REF!+#REF!+#REF!+#REF!)/10</f>
        <v>#REF!</v>
      </c>
      <c r="R160" s="11" t="e">
        <f>(#REF!+#REF!+#REF!+#REF!+#REF!+#REF!+#REF!+#REF!+#REF!+#REF!)/10</f>
        <v>#REF!</v>
      </c>
      <c r="S160" s="11" t="e">
        <f>(#REF!+#REF!+#REF!+#REF!+#REF!+#REF!+#REF!+#REF!+#REF!+#REF!)/10</f>
        <v>#REF!</v>
      </c>
      <c r="T160" s="11" t="e">
        <f>(#REF!+#REF!+#REF!+#REF!+#REF!+#REF!+#REF!+#REF!+#REF!+#REF!)/10</f>
        <v>#REF!</v>
      </c>
      <c r="U160" s="11" t="e">
        <f>(#REF!+#REF!+#REF!+#REF!+#REF!+#REF!+#REF!+#REF!+#REF!+#REF!)/10</f>
        <v>#REF!</v>
      </c>
      <c r="V160" s="11" t="e">
        <f>(#REF!+#REF!+#REF!+#REF!+#REF!+#REF!+#REF!+#REF!+#REF!+#REF!)/10</f>
        <v>#REF!</v>
      </c>
    </row>
    <row r="161" spans="8:22">
      <c r="H161" s="11" t="e">
        <f>(#REF!+#REF!+#REF!+#REF!+#REF!+#REF!+#REF!+#REF!+#REF!+#REF!)/10</f>
        <v>#REF!</v>
      </c>
      <c r="I161" s="11" t="e">
        <f>(#REF!+#REF!+#REF!+#REF!+#REF!+#REF!+#REF!+#REF!+#REF!+#REF!)/10</f>
        <v>#REF!</v>
      </c>
      <c r="J161" s="11" t="e">
        <f>(#REF!+#REF!+#REF!+#REF!+#REF!+#REF!+#REF!+#REF!+#REF!+#REF!)/10</f>
        <v>#REF!</v>
      </c>
      <c r="K161" s="11" t="e">
        <f>(#REF!+#REF!+#REF!+#REF!+#REF!+#REF!+#REF!+#REF!+#REF!+#REF!)/10</f>
        <v>#REF!</v>
      </c>
      <c r="L161" s="11" t="e">
        <f>(#REF!+#REF!+#REF!+#REF!+#REF!+#REF!+#REF!+#REF!+#REF!+#REF!)/10</f>
        <v>#REF!</v>
      </c>
      <c r="M161" s="11" t="e">
        <f>(#REF!+#REF!+#REF!+#REF!+#REF!+#REF!+#REF!+#REF!+#REF!+#REF!)/10</f>
        <v>#REF!</v>
      </c>
      <c r="N161" s="11" t="e">
        <f>(#REF!+#REF!+#REF!+#REF!+#REF!+#REF!+#REF!+#REF!+#REF!+#REF!)/10</f>
        <v>#REF!</v>
      </c>
      <c r="O161" s="11" t="e">
        <f>(#REF!+#REF!+#REF!+#REF!+#REF!+#REF!+#REF!+#REF!+#REF!+#REF!)/10</f>
        <v>#REF!</v>
      </c>
      <c r="P161" s="11" t="e">
        <f>(#REF!+#REF!+#REF!+#REF!+#REF!+#REF!+#REF!+#REF!+#REF!+#REF!)/10</f>
        <v>#REF!</v>
      </c>
      <c r="Q161" s="11" t="e">
        <f>(#REF!+#REF!+#REF!+#REF!+#REF!+#REF!+#REF!+#REF!+#REF!+#REF!)/10</f>
        <v>#REF!</v>
      </c>
      <c r="R161" s="11" t="e">
        <f>(#REF!+#REF!+#REF!+#REF!+#REF!+#REF!+#REF!+#REF!+#REF!+#REF!)/10</f>
        <v>#REF!</v>
      </c>
      <c r="S161" s="11" t="e">
        <f>(#REF!+#REF!+#REF!+#REF!+#REF!+#REF!+#REF!+#REF!+#REF!+#REF!)/10</f>
        <v>#REF!</v>
      </c>
      <c r="T161" s="11" t="e">
        <f>(#REF!+#REF!+#REF!+#REF!+#REF!+#REF!+#REF!+#REF!+#REF!+#REF!)/10</f>
        <v>#REF!</v>
      </c>
      <c r="U161" s="11" t="e">
        <f>(#REF!+#REF!+#REF!+#REF!+#REF!+#REF!+#REF!+#REF!+#REF!+#REF!)/10</f>
        <v>#REF!</v>
      </c>
      <c r="V161" s="11" t="e">
        <f>(#REF!+#REF!+#REF!+#REF!+#REF!+#REF!+#REF!+#REF!+#REF!+#REF!)/10</f>
        <v>#REF!</v>
      </c>
    </row>
    <row r="162" spans="8:22">
      <c r="H162" s="11" t="e">
        <f>(#REF!+#REF!+#REF!+#REF!+#REF!+#REF!+#REF!+#REF!+#REF!+#REF!)/10</f>
        <v>#REF!</v>
      </c>
      <c r="I162" s="11" t="e">
        <f>(#REF!+#REF!+#REF!+#REF!+#REF!+#REF!+#REF!+#REF!+#REF!+#REF!)/10</f>
        <v>#REF!</v>
      </c>
      <c r="J162" s="11" t="e">
        <f>(#REF!+#REF!+#REF!+#REF!+#REF!+#REF!+#REF!+#REF!+#REF!+#REF!)/10</f>
        <v>#REF!</v>
      </c>
      <c r="K162" s="11" t="e">
        <f>(#REF!+#REF!+#REF!+#REF!+#REF!+#REF!+#REF!+#REF!+#REF!+#REF!)/10</f>
        <v>#REF!</v>
      </c>
      <c r="L162" s="11" t="e">
        <f>(#REF!+#REF!+#REF!+#REF!+#REF!+#REF!+#REF!+#REF!+#REF!+#REF!)/10</f>
        <v>#REF!</v>
      </c>
      <c r="M162" s="11" t="e">
        <f>(#REF!+#REF!+#REF!+#REF!+#REF!+#REF!+#REF!+#REF!+#REF!+#REF!)/10</f>
        <v>#REF!</v>
      </c>
      <c r="N162" s="11" t="e">
        <f>(#REF!+#REF!+#REF!+#REF!+#REF!+#REF!+#REF!+#REF!+#REF!+#REF!)/10</f>
        <v>#REF!</v>
      </c>
      <c r="O162" s="11" t="e">
        <f>(#REF!+#REF!+#REF!+#REF!+#REF!+#REF!+#REF!+#REF!+#REF!+#REF!)/10</f>
        <v>#REF!</v>
      </c>
      <c r="P162" s="11" t="e">
        <f>(#REF!+#REF!+#REF!+#REF!+#REF!+#REF!+#REF!+#REF!+#REF!+#REF!)/10</f>
        <v>#REF!</v>
      </c>
      <c r="Q162" s="11" t="e">
        <f>(#REF!+#REF!+#REF!+#REF!+#REF!+#REF!+#REF!+#REF!+#REF!+#REF!)/10</f>
        <v>#REF!</v>
      </c>
      <c r="R162" s="11" t="e">
        <f>(#REF!+#REF!+#REF!+#REF!+#REF!+#REF!+#REF!+#REF!+#REF!+#REF!)/10</f>
        <v>#REF!</v>
      </c>
      <c r="S162" s="11" t="e">
        <f>(#REF!+#REF!+#REF!+#REF!+#REF!+#REF!+#REF!+#REF!+#REF!+#REF!)/10</f>
        <v>#REF!</v>
      </c>
      <c r="T162" s="11" t="e">
        <f>(#REF!+#REF!+#REF!+#REF!+#REF!+#REF!+#REF!+#REF!+#REF!+#REF!)/10</f>
        <v>#REF!</v>
      </c>
      <c r="U162" s="11" t="e">
        <f>(#REF!+#REF!+#REF!+#REF!+#REF!+#REF!+#REF!+#REF!+#REF!+#REF!)/10</f>
        <v>#REF!</v>
      </c>
      <c r="V162" s="11" t="e">
        <f>(#REF!+#REF!+#REF!+#REF!+#REF!+#REF!+#REF!+#REF!+#REF!+#REF!)/10</f>
        <v>#REF!</v>
      </c>
    </row>
    <row r="163" spans="8:22">
      <c r="H163" s="11" t="e">
        <f>(#REF!+#REF!+#REF!+#REF!+#REF!+#REF!+#REF!+#REF!+#REF!+#REF!)/10</f>
        <v>#REF!</v>
      </c>
      <c r="I163" s="11" t="e">
        <f>(#REF!+#REF!+#REF!+#REF!+#REF!+#REF!+#REF!+#REF!+#REF!+#REF!)/10</f>
        <v>#REF!</v>
      </c>
      <c r="J163" s="11" t="e">
        <f>(#REF!+#REF!+#REF!+#REF!+#REF!+#REF!+#REF!+#REF!+#REF!+#REF!)/10</f>
        <v>#REF!</v>
      </c>
      <c r="K163" s="11" t="e">
        <f>(#REF!+#REF!+#REF!+#REF!+#REF!+#REF!+#REF!+#REF!+#REF!+#REF!)/10</f>
        <v>#REF!</v>
      </c>
      <c r="L163" s="11" t="e">
        <f>(#REF!+#REF!+#REF!+#REF!+#REF!+#REF!+#REF!+#REF!+#REF!+#REF!)/10</f>
        <v>#REF!</v>
      </c>
      <c r="M163" s="11" t="e">
        <f>(#REF!+#REF!+#REF!+#REF!+#REF!+#REF!+#REF!+#REF!+#REF!+#REF!)/10</f>
        <v>#REF!</v>
      </c>
      <c r="N163" s="11" t="e">
        <f>(#REF!+#REF!+#REF!+#REF!+#REF!+#REF!+#REF!+#REF!+#REF!+#REF!)/10</f>
        <v>#REF!</v>
      </c>
      <c r="O163" s="11" t="e">
        <f>(#REF!+#REF!+#REF!+#REF!+#REF!+#REF!+#REF!+#REF!+#REF!+#REF!)/10</f>
        <v>#REF!</v>
      </c>
      <c r="P163" s="11" t="e">
        <f>(#REF!+#REF!+#REF!+#REF!+#REF!+#REF!+#REF!+#REF!+#REF!+#REF!)/10</f>
        <v>#REF!</v>
      </c>
      <c r="Q163" s="11" t="e">
        <f>(#REF!+#REF!+#REF!+#REF!+#REF!+#REF!+#REF!+#REF!+#REF!+#REF!)/10</f>
        <v>#REF!</v>
      </c>
      <c r="R163" s="11" t="e">
        <f>(#REF!+#REF!+#REF!+#REF!+#REF!+#REF!+#REF!+#REF!+#REF!+#REF!)/10</f>
        <v>#REF!</v>
      </c>
      <c r="S163" s="11" t="e">
        <f>(#REF!+#REF!+#REF!+#REF!+#REF!+#REF!+#REF!+#REF!+#REF!+#REF!)/10</f>
        <v>#REF!</v>
      </c>
      <c r="T163" s="11" t="e">
        <f>(#REF!+#REF!+#REF!+#REF!+#REF!+#REF!+#REF!+#REF!+#REF!+#REF!)/10</f>
        <v>#REF!</v>
      </c>
      <c r="U163" s="11" t="e">
        <f>(#REF!+#REF!+#REF!+#REF!+#REF!+#REF!+#REF!+#REF!+#REF!+#REF!)/10</f>
        <v>#REF!</v>
      </c>
      <c r="V163" s="11" t="e">
        <f>(#REF!+#REF!+#REF!+#REF!+#REF!+#REF!+#REF!+#REF!+#REF!+#REF!)/10</f>
        <v>#REF!</v>
      </c>
    </row>
    <row r="164" spans="8:22">
      <c r="H164" s="11" t="e">
        <f>(#REF!+#REF!+#REF!+#REF!+#REF!+#REF!+#REF!+#REF!+#REF!+#REF!)/10</f>
        <v>#REF!</v>
      </c>
      <c r="I164" s="11" t="e">
        <f>(#REF!+#REF!+#REF!+#REF!+#REF!+#REF!+#REF!+#REF!+#REF!+#REF!)/10</f>
        <v>#REF!</v>
      </c>
      <c r="J164" s="11" t="e">
        <f>(#REF!+#REF!+#REF!+#REF!+#REF!+#REF!+#REF!+#REF!+#REF!+#REF!)/10</f>
        <v>#REF!</v>
      </c>
      <c r="K164" s="11" t="e">
        <f>(#REF!+#REF!+#REF!+#REF!+#REF!+#REF!+#REF!+#REF!+#REF!+#REF!)/10</f>
        <v>#REF!</v>
      </c>
      <c r="L164" s="11" t="e">
        <f>(#REF!+#REF!+#REF!+#REF!+#REF!+#REF!+#REF!+#REF!+#REF!+#REF!)/10</f>
        <v>#REF!</v>
      </c>
      <c r="M164" s="11" t="e">
        <f>(#REF!+#REF!+#REF!+#REF!+#REF!+#REF!+#REF!+#REF!+#REF!+#REF!)/10</f>
        <v>#REF!</v>
      </c>
      <c r="N164" s="11" t="e">
        <f>(#REF!+#REF!+#REF!+#REF!+#REF!+#REF!+#REF!+#REF!+#REF!+#REF!)/10</f>
        <v>#REF!</v>
      </c>
      <c r="O164" s="11" t="e">
        <f>(#REF!+#REF!+#REF!+#REF!+#REF!+#REF!+#REF!+#REF!+#REF!+#REF!)/10</f>
        <v>#REF!</v>
      </c>
      <c r="P164" s="11" t="e">
        <f>(#REF!+#REF!+#REF!+#REF!+#REF!+#REF!+#REF!+#REF!+#REF!+#REF!)/10</f>
        <v>#REF!</v>
      </c>
      <c r="Q164" s="11" t="e">
        <f>(#REF!+#REF!+#REF!+#REF!+#REF!+#REF!+#REF!+#REF!+#REF!+#REF!)/10</f>
        <v>#REF!</v>
      </c>
      <c r="R164" s="11" t="e">
        <f>(#REF!+#REF!+#REF!+#REF!+#REF!+#REF!+#REF!+#REF!+#REF!+#REF!)/10</f>
        <v>#REF!</v>
      </c>
      <c r="S164" s="11" t="e">
        <f>(#REF!+#REF!+#REF!+#REF!+#REF!+#REF!+#REF!+#REF!+#REF!+#REF!)/10</f>
        <v>#REF!</v>
      </c>
      <c r="T164" s="11" t="e">
        <f>(#REF!+#REF!+#REF!+#REF!+#REF!+#REF!+#REF!+#REF!+#REF!+#REF!)/10</f>
        <v>#REF!</v>
      </c>
      <c r="U164" s="11" t="e">
        <f>(#REF!+#REF!+#REF!+#REF!+#REF!+#REF!+#REF!+#REF!+#REF!+#REF!)/10</f>
        <v>#REF!</v>
      </c>
      <c r="V164" s="11" t="e">
        <f>(#REF!+#REF!+#REF!+#REF!+#REF!+#REF!+#REF!+#REF!+#REF!+#REF!)/10</f>
        <v>#REF!</v>
      </c>
    </row>
    <row r="165" spans="8:22">
      <c r="H165" s="11" t="e">
        <f>(#REF!+#REF!+#REF!+#REF!+#REF!+#REF!+#REF!+#REF!+#REF!+#REF!)/10</f>
        <v>#REF!</v>
      </c>
      <c r="I165" s="11" t="e">
        <f>(#REF!+#REF!+#REF!+#REF!+#REF!+#REF!+#REF!+#REF!+#REF!+#REF!)/10</f>
        <v>#REF!</v>
      </c>
      <c r="J165" s="11" t="e">
        <f>(#REF!+#REF!+#REF!+#REF!+#REF!+#REF!+#REF!+#REF!+#REF!+#REF!)/10</f>
        <v>#REF!</v>
      </c>
      <c r="K165" s="11" t="e">
        <f>(#REF!+#REF!+#REF!+#REF!+#REF!+#REF!+#REF!+#REF!+#REF!+#REF!)/10</f>
        <v>#REF!</v>
      </c>
      <c r="L165" s="11" t="e">
        <f>(#REF!+#REF!+#REF!+#REF!+#REF!+#REF!+#REF!+#REF!+#REF!+#REF!)/10</f>
        <v>#REF!</v>
      </c>
      <c r="M165" s="11" t="e">
        <f>(#REF!+#REF!+#REF!+#REF!+#REF!+#REF!+#REF!+#REF!+#REF!+#REF!)/10</f>
        <v>#REF!</v>
      </c>
      <c r="N165" s="11" t="e">
        <f>(#REF!+#REF!+#REF!+#REF!+#REF!+#REF!+#REF!+#REF!+#REF!+#REF!)/10</f>
        <v>#REF!</v>
      </c>
      <c r="O165" s="11" t="e">
        <f>(#REF!+#REF!+#REF!+#REF!+#REF!+#REF!+#REF!+#REF!+#REF!+#REF!)/10</f>
        <v>#REF!</v>
      </c>
      <c r="P165" s="11" t="e">
        <f>(#REF!+#REF!+#REF!+#REF!+#REF!+#REF!+#REF!+#REF!+#REF!+#REF!)/10</f>
        <v>#REF!</v>
      </c>
      <c r="Q165" s="11" t="e">
        <f>(#REF!+#REF!+#REF!+#REF!+#REF!+#REF!+#REF!+#REF!+#REF!+#REF!)/10</f>
        <v>#REF!</v>
      </c>
      <c r="R165" s="11" t="e">
        <f>(#REF!+#REF!+#REF!+#REF!+#REF!+#REF!+#REF!+#REF!+#REF!+#REF!)/10</f>
        <v>#REF!</v>
      </c>
      <c r="S165" s="11" t="e">
        <f>(#REF!+#REF!+#REF!+#REF!+#REF!+#REF!+#REF!+#REF!+#REF!+#REF!)/10</f>
        <v>#REF!</v>
      </c>
      <c r="T165" s="11" t="e">
        <f>(#REF!+#REF!+#REF!+#REF!+#REF!+#REF!+#REF!+#REF!+#REF!+#REF!)/10</f>
        <v>#REF!</v>
      </c>
      <c r="U165" s="11" t="e">
        <f>(#REF!+#REF!+#REF!+#REF!+#REF!+#REF!+#REF!+#REF!+#REF!+#REF!)/10</f>
        <v>#REF!</v>
      </c>
      <c r="V165" s="11" t="e">
        <f>(#REF!+#REF!+#REF!+#REF!+#REF!+#REF!+#REF!+#REF!+#REF!+#REF!)/10</f>
        <v>#REF!</v>
      </c>
    </row>
    <row r="166" spans="8:22">
      <c r="H166" s="11" t="e">
        <f>(#REF!+#REF!+#REF!+#REF!+#REF!+#REF!+#REF!+#REF!+#REF!+#REF!)/10</f>
        <v>#REF!</v>
      </c>
      <c r="I166" s="11" t="e">
        <f>(#REF!+#REF!+#REF!+#REF!+#REF!+#REF!+#REF!+#REF!+#REF!+#REF!)/10</f>
        <v>#REF!</v>
      </c>
      <c r="J166" s="11" t="e">
        <f>(#REF!+#REF!+#REF!+#REF!+#REF!+#REF!+#REF!+#REF!+#REF!+#REF!)/10</f>
        <v>#REF!</v>
      </c>
      <c r="K166" s="11" t="e">
        <f>(#REF!+#REF!+#REF!+#REF!+#REF!+#REF!+#REF!+#REF!+#REF!+#REF!)/10</f>
        <v>#REF!</v>
      </c>
      <c r="L166" s="11" t="e">
        <f>(#REF!+#REF!+#REF!+#REF!+#REF!+#REF!+#REF!+#REF!+#REF!+#REF!)/10</f>
        <v>#REF!</v>
      </c>
      <c r="M166" s="11" t="e">
        <f>(#REF!+#REF!+#REF!+#REF!+#REF!+#REF!+#REF!+#REF!+#REF!+#REF!)/10</f>
        <v>#REF!</v>
      </c>
      <c r="N166" s="11" t="e">
        <f>(#REF!+#REF!+#REF!+#REF!+#REF!+#REF!+#REF!+#REF!+#REF!+#REF!)/10</f>
        <v>#REF!</v>
      </c>
      <c r="O166" s="11" t="e">
        <f>(#REF!+#REF!+#REF!+#REF!+#REF!+#REF!+#REF!+#REF!+#REF!+#REF!)/10</f>
        <v>#REF!</v>
      </c>
      <c r="P166" s="11" t="e">
        <f>(#REF!+#REF!+#REF!+#REF!+#REF!+#REF!+#REF!+#REF!+#REF!+#REF!)/10</f>
        <v>#REF!</v>
      </c>
      <c r="Q166" s="11" t="e">
        <f>(#REF!+#REF!+#REF!+#REF!+#REF!+#REF!+#REF!+#REF!+#REF!+#REF!)/10</f>
        <v>#REF!</v>
      </c>
      <c r="R166" s="11" t="e">
        <f>(#REF!+#REF!+#REF!+#REF!+#REF!+#REF!+#REF!+#REF!+#REF!+#REF!)/10</f>
        <v>#REF!</v>
      </c>
      <c r="S166" s="11" t="e">
        <f>(#REF!+#REF!+#REF!+#REF!+#REF!+#REF!+#REF!+#REF!+#REF!+#REF!)/10</f>
        <v>#REF!</v>
      </c>
      <c r="T166" s="11" t="e">
        <f>(#REF!+#REF!+#REF!+#REF!+#REF!+#REF!+#REF!+#REF!+#REF!+#REF!)/10</f>
        <v>#REF!</v>
      </c>
      <c r="U166" s="11" t="e">
        <f>(#REF!+#REF!+#REF!+#REF!+#REF!+#REF!+#REF!+#REF!+#REF!+#REF!)/10</f>
        <v>#REF!</v>
      </c>
      <c r="V166" s="11" t="e">
        <f>(#REF!+#REF!+#REF!+#REF!+#REF!+#REF!+#REF!+#REF!+#REF!+#REF!)/10</f>
        <v>#REF!</v>
      </c>
    </row>
    <row r="167" spans="8:22">
      <c r="H167" s="11" t="e">
        <f>(#REF!+#REF!+#REF!+#REF!+#REF!+#REF!+#REF!+#REF!+#REF!+#REF!)/10</f>
        <v>#REF!</v>
      </c>
      <c r="I167" s="11" t="e">
        <f>(#REF!+#REF!+#REF!+#REF!+#REF!+#REF!+#REF!+#REF!+#REF!+#REF!)/10</f>
        <v>#REF!</v>
      </c>
      <c r="J167" s="11" t="e">
        <f>(#REF!+#REF!+#REF!+#REF!+#REF!+#REF!+#REF!+#REF!+#REF!+#REF!)/10</f>
        <v>#REF!</v>
      </c>
      <c r="K167" s="11" t="e">
        <f>(#REF!+#REF!+#REF!+#REF!+#REF!+#REF!+#REF!+#REF!+#REF!+#REF!)/10</f>
        <v>#REF!</v>
      </c>
      <c r="L167" s="11" t="e">
        <f>(#REF!+#REF!+#REF!+#REF!+#REF!+#REF!+#REF!+#REF!+#REF!+#REF!)/10</f>
        <v>#REF!</v>
      </c>
      <c r="M167" s="11" t="e">
        <f>(#REF!+#REF!+#REF!+#REF!+#REF!+#REF!+#REF!+#REF!+#REF!+#REF!)/10</f>
        <v>#REF!</v>
      </c>
      <c r="N167" s="11" t="e">
        <f>(#REF!+#REF!+#REF!+#REF!+#REF!+#REF!+#REF!+#REF!+#REF!+#REF!)/10</f>
        <v>#REF!</v>
      </c>
      <c r="O167" s="11" t="e">
        <f>(#REF!+#REF!+#REF!+#REF!+#REF!+#REF!+#REF!+#REF!+#REF!+#REF!)/10</f>
        <v>#REF!</v>
      </c>
      <c r="P167" s="11" t="e">
        <f>(#REF!+#REF!+#REF!+#REF!+#REF!+#REF!+#REF!+#REF!+#REF!+#REF!)/10</f>
        <v>#REF!</v>
      </c>
      <c r="Q167" s="11" t="e">
        <f>(#REF!+#REF!+#REF!+#REF!+#REF!+#REF!+#REF!+#REF!+#REF!+#REF!)/10</f>
        <v>#REF!</v>
      </c>
      <c r="R167" s="11" t="e">
        <f>(#REF!+#REF!+#REF!+#REF!+#REF!+#REF!+#REF!+#REF!+#REF!+#REF!)/10</f>
        <v>#REF!</v>
      </c>
      <c r="S167" s="11" t="e">
        <f>(#REF!+#REF!+#REF!+#REF!+#REF!+#REF!+#REF!+#REF!+#REF!+#REF!)/10</f>
        <v>#REF!</v>
      </c>
      <c r="T167" s="11" t="e">
        <f>(#REF!+#REF!+#REF!+#REF!+#REF!+#REF!+#REF!+#REF!+#REF!+#REF!)/10</f>
        <v>#REF!</v>
      </c>
      <c r="U167" s="11" t="e">
        <f>(#REF!+#REF!+#REF!+#REF!+#REF!+#REF!+#REF!+#REF!+#REF!+#REF!)/10</f>
        <v>#REF!</v>
      </c>
      <c r="V167" s="11" t="e">
        <f>(#REF!+#REF!+#REF!+#REF!+#REF!+#REF!+#REF!+#REF!+#REF!+#REF!)/10</f>
        <v>#REF!</v>
      </c>
    </row>
    <row r="168" spans="8:22">
      <c r="H168" s="11" t="e">
        <f>(#REF!+#REF!+#REF!+#REF!+#REF!+#REF!+#REF!+#REF!+#REF!+#REF!)/10</f>
        <v>#REF!</v>
      </c>
      <c r="I168" s="11" t="e">
        <f>(#REF!+#REF!+#REF!+#REF!+#REF!+#REF!+#REF!+#REF!+#REF!+#REF!)/10</f>
        <v>#REF!</v>
      </c>
      <c r="J168" s="11" t="e">
        <f>(#REF!+#REF!+#REF!+#REF!+#REF!+#REF!+#REF!+#REF!+#REF!+#REF!)/10</f>
        <v>#REF!</v>
      </c>
      <c r="K168" s="11" t="e">
        <f>(#REF!+#REF!+#REF!+#REF!+#REF!+#REF!+#REF!+#REF!+#REF!+#REF!)/10</f>
        <v>#REF!</v>
      </c>
      <c r="L168" s="11" t="e">
        <f>(#REF!+#REF!+#REF!+#REF!+#REF!+#REF!+#REF!+#REF!+#REF!+#REF!)/10</f>
        <v>#REF!</v>
      </c>
      <c r="M168" s="11" t="e">
        <f>(#REF!+#REF!+#REF!+#REF!+#REF!+#REF!+#REF!+#REF!+#REF!+#REF!)/10</f>
        <v>#REF!</v>
      </c>
      <c r="N168" s="11" t="e">
        <f>(#REF!+#REF!+#REF!+#REF!+#REF!+#REF!+#REF!+#REF!+#REF!+#REF!)/10</f>
        <v>#REF!</v>
      </c>
      <c r="O168" s="11" t="e">
        <f>(#REF!+#REF!+#REF!+#REF!+#REF!+#REF!+#REF!+#REF!+#REF!+#REF!)/10</f>
        <v>#REF!</v>
      </c>
      <c r="P168" s="11" t="e">
        <f>(#REF!+#REF!+#REF!+#REF!+#REF!+#REF!+#REF!+#REF!+#REF!+#REF!)/10</f>
        <v>#REF!</v>
      </c>
      <c r="Q168" s="11" t="e">
        <f>(#REF!+#REF!+#REF!+#REF!+#REF!+#REF!+#REF!+#REF!+#REF!+#REF!)/10</f>
        <v>#REF!</v>
      </c>
      <c r="R168" s="11" t="e">
        <f>(#REF!+#REF!+#REF!+#REF!+#REF!+#REF!+#REF!+#REF!+#REF!+#REF!)/10</f>
        <v>#REF!</v>
      </c>
      <c r="S168" s="11" t="e">
        <f>(#REF!+#REF!+#REF!+#REF!+#REF!+#REF!+#REF!+#REF!+#REF!+#REF!)/10</f>
        <v>#REF!</v>
      </c>
      <c r="T168" s="11" t="e">
        <f>(#REF!+#REF!+#REF!+#REF!+#REF!+#REF!+#REF!+#REF!+#REF!+#REF!)/10</f>
        <v>#REF!</v>
      </c>
      <c r="U168" s="11" t="e">
        <f>(#REF!+#REF!+#REF!+#REF!+#REF!+#REF!+#REF!+#REF!+#REF!+#REF!)/10</f>
        <v>#REF!</v>
      </c>
      <c r="V168" s="11" t="e">
        <f>(#REF!+#REF!+#REF!+#REF!+#REF!+#REF!+#REF!+#REF!+#REF!+#REF!)/10</f>
        <v>#REF!</v>
      </c>
    </row>
    <row r="169" spans="8:22">
      <c r="H169" s="11" t="e">
        <f>(#REF!+#REF!+#REF!+#REF!+#REF!+#REF!+#REF!+#REF!+#REF!+#REF!)/10</f>
        <v>#REF!</v>
      </c>
      <c r="I169" s="11" t="e">
        <f>(#REF!+#REF!+#REF!+#REF!+#REF!+#REF!+#REF!+#REF!+#REF!+#REF!)/10</f>
        <v>#REF!</v>
      </c>
      <c r="J169" s="11" t="e">
        <f>(#REF!+#REF!+#REF!+#REF!+#REF!+#REF!+#REF!+#REF!+#REF!+#REF!)/10</f>
        <v>#REF!</v>
      </c>
      <c r="K169" s="11" t="e">
        <f>(#REF!+#REF!+#REF!+#REF!+#REF!+#REF!+#REF!+#REF!+#REF!+#REF!)/10</f>
        <v>#REF!</v>
      </c>
      <c r="L169" s="11" t="e">
        <f>(#REF!+#REF!+#REF!+#REF!+#REF!+#REF!+#REF!+#REF!+#REF!+#REF!)/10</f>
        <v>#REF!</v>
      </c>
      <c r="M169" s="11" t="e">
        <f>(#REF!+#REF!+#REF!+#REF!+#REF!+#REF!+#REF!+#REF!+#REF!+#REF!)/10</f>
        <v>#REF!</v>
      </c>
      <c r="N169" s="11" t="e">
        <f>(#REF!+#REF!+#REF!+#REF!+#REF!+#REF!+#REF!+#REF!+#REF!+#REF!)/10</f>
        <v>#REF!</v>
      </c>
      <c r="O169" s="11" t="e">
        <f>(#REF!+#REF!+#REF!+#REF!+#REF!+#REF!+#REF!+#REF!+#REF!+#REF!)/10</f>
        <v>#REF!</v>
      </c>
      <c r="P169" s="11" t="e">
        <f>(#REF!+#REF!+#REF!+#REF!+#REF!+#REF!+#REF!+#REF!+#REF!+#REF!)/10</f>
        <v>#REF!</v>
      </c>
      <c r="Q169" s="11" t="e">
        <f>(#REF!+#REF!+#REF!+#REF!+#REF!+#REF!+#REF!+#REF!+#REF!+#REF!)/10</f>
        <v>#REF!</v>
      </c>
      <c r="R169" s="11" t="e">
        <f>(#REF!+#REF!+#REF!+#REF!+#REF!+#REF!+#REF!+#REF!+#REF!+#REF!)/10</f>
        <v>#REF!</v>
      </c>
      <c r="S169" s="11" t="e">
        <f>(#REF!+#REF!+#REF!+#REF!+#REF!+#REF!+#REF!+#REF!+#REF!+#REF!)/10</f>
        <v>#REF!</v>
      </c>
      <c r="T169" s="11" t="e">
        <f>(#REF!+#REF!+#REF!+#REF!+#REF!+#REF!+#REF!+#REF!+#REF!+#REF!)/10</f>
        <v>#REF!</v>
      </c>
      <c r="U169" s="11" t="e">
        <f>(#REF!+#REF!+#REF!+#REF!+#REF!+#REF!+#REF!+#REF!+#REF!+#REF!)/10</f>
        <v>#REF!</v>
      </c>
      <c r="V169" s="11" t="e">
        <f>(#REF!+#REF!+#REF!+#REF!+#REF!+#REF!+#REF!+#REF!+#REF!+#REF!)/10</f>
        <v>#REF!</v>
      </c>
    </row>
    <row r="170" spans="8:22">
      <c r="H170" s="11" t="e">
        <f>(#REF!+#REF!+#REF!+#REF!+#REF!+#REF!+#REF!+#REF!+#REF!+#REF!)/10</f>
        <v>#REF!</v>
      </c>
      <c r="I170" s="11" t="e">
        <f>(#REF!+#REF!+#REF!+#REF!+#REF!+#REF!+#REF!+#REF!+#REF!+#REF!)/10</f>
        <v>#REF!</v>
      </c>
      <c r="J170" s="11" t="e">
        <f>(#REF!+#REF!+#REF!+#REF!+#REF!+#REF!+#REF!+#REF!+#REF!+#REF!)/10</f>
        <v>#REF!</v>
      </c>
      <c r="K170" s="11" t="e">
        <f>(#REF!+#REF!+#REF!+#REF!+#REF!+#REF!+#REF!+#REF!+#REF!+#REF!)/10</f>
        <v>#REF!</v>
      </c>
      <c r="L170" s="11" t="e">
        <f>(#REF!+#REF!+#REF!+#REF!+#REF!+#REF!+#REF!+#REF!+#REF!+#REF!)/10</f>
        <v>#REF!</v>
      </c>
      <c r="M170" s="11" t="e">
        <f>(#REF!+#REF!+#REF!+#REF!+#REF!+#REF!+#REF!+#REF!+#REF!+#REF!)/10</f>
        <v>#REF!</v>
      </c>
      <c r="N170" s="11" t="e">
        <f>(#REF!+#REF!+#REF!+#REF!+#REF!+#REF!+#REF!+#REF!+#REF!+#REF!)/10</f>
        <v>#REF!</v>
      </c>
      <c r="O170" s="11" t="e">
        <f>(#REF!+#REF!+#REF!+#REF!+#REF!+#REF!+#REF!+#REF!+#REF!+#REF!)/10</f>
        <v>#REF!</v>
      </c>
      <c r="P170" s="11" t="e">
        <f>(#REF!+#REF!+#REF!+#REF!+#REF!+#REF!+#REF!+#REF!+#REF!+#REF!)/10</f>
        <v>#REF!</v>
      </c>
      <c r="Q170" s="11" t="e">
        <f>(#REF!+#REF!+#REF!+#REF!+#REF!+#REF!+#REF!+#REF!+#REF!+#REF!)/10</f>
        <v>#REF!</v>
      </c>
      <c r="R170" s="11" t="e">
        <f>(#REF!+#REF!+#REF!+#REF!+#REF!+#REF!+#REF!+#REF!+#REF!+#REF!)/10</f>
        <v>#REF!</v>
      </c>
      <c r="S170" s="11" t="e">
        <f>(#REF!+#REF!+#REF!+#REF!+#REF!+#REF!+#REF!+#REF!+#REF!+#REF!)/10</f>
        <v>#REF!</v>
      </c>
      <c r="T170" s="11" t="e">
        <f>(#REF!+#REF!+#REF!+#REF!+#REF!+#REF!+#REF!+#REF!+#REF!+#REF!)/10</f>
        <v>#REF!</v>
      </c>
      <c r="U170" s="11" t="e">
        <f>(#REF!+#REF!+#REF!+#REF!+#REF!+#REF!+#REF!+#REF!+#REF!+#REF!)/10</f>
        <v>#REF!</v>
      </c>
      <c r="V170" s="11" t="e">
        <f>(#REF!+#REF!+#REF!+#REF!+#REF!+#REF!+#REF!+#REF!+#REF!+#REF!)/10</f>
        <v>#REF!</v>
      </c>
    </row>
    <row r="171" spans="8:22">
      <c r="H171" s="11" t="e">
        <f>(#REF!+#REF!+#REF!+#REF!+#REF!+#REF!+#REF!+#REF!+#REF!+#REF!)/10</f>
        <v>#REF!</v>
      </c>
      <c r="I171" s="11" t="e">
        <f>(#REF!+#REF!+#REF!+#REF!+#REF!+#REF!+#REF!+#REF!+#REF!+#REF!)/10</f>
        <v>#REF!</v>
      </c>
      <c r="J171" s="11" t="e">
        <f>(#REF!+#REF!+#REF!+#REF!+#REF!+#REF!+#REF!+#REF!+#REF!+#REF!)/10</f>
        <v>#REF!</v>
      </c>
      <c r="K171" s="11" t="e">
        <f>(#REF!+#REF!+#REF!+#REF!+#REF!+#REF!+#REF!+#REF!+#REF!+#REF!)/10</f>
        <v>#REF!</v>
      </c>
      <c r="L171" s="11" t="e">
        <f>(#REF!+#REF!+#REF!+#REF!+#REF!+#REF!+#REF!+#REF!+#REF!+#REF!)/10</f>
        <v>#REF!</v>
      </c>
      <c r="M171" s="11" t="e">
        <f>(#REF!+#REF!+#REF!+#REF!+#REF!+#REF!+#REF!+#REF!+#REF!+#REF!)/10</f>
        <v>#REF!</v>
      </c>
      <c r="N171" s="11" t="e">
        <f>(#REF!+#REF!+#REF!+#REF!+#REF!+#REF!+#REF!+#REF!+#REF!+#REF!)/10</f>
        <v>#REF!</v>
      </c>
      <c r="O171" s="11" t="e">
        <f>(#REF!+#REF!+#REF!+#REF!+#REF!+#REF!+#REF!+#REF!+#REF!+#REF!)/10</f>
        <v>#REF!</v>
      </c>
      <c r="P171" s="11" t="e">
        <f>(#REF!+#REF!+#REF!+#REF!+#REF!+#REF!+#REF!+#REF!+#REF!+#REF!)/10</f>
        <v>#REF!</v>
      </c>
      <c r="Q171" s="11" t="e">
        <f>(#REF!+#REF!+#REF!+#REF!+#REF!+#REF!+#REF!+#REF!+#REF!+#REF!)/10</f>
        <v>#REF!</v>
      </c>
      <c r="R171" s="11" t="e">
        <f>(#REF!+#REF!+#REF!+#REF!+#REF!+#REF!+#REF!+#REF!+#REF!+#REF!)/10</f>
        <v>#REF!</v>
      </c>
      <c r="S171" s="11" t="e">
        <f>(#REF!+#REF!+#REF!+#REF!+#REF!+#REF!+#REF!+#REF!+#REF!+#REF!)/10</f>
        <v>#REF!</v>
      </c>
      <c r="T171" s="11" t="e">
        <f>(#REF!+#REF!+#REF!+#REF!+#REF!+#REF!+#REF!+#REF!+#REF!+#REF!)/10</f>
        <v>#REF!</v>
      </c>
      <c r="U171" s="11" t="e">
        <f>(#REF!+#REF!+#REF!+#REF!+#REF!+#REF!+#REF!+#REF!+#REF!+#REF!)/10</f>
        <v>#REF!</v>
      </c>
      <c r="V171" s="11" t="e">
        <f>(#REF!+#REF!+#REF!+#REF!+#REF!+#REF!+#REF!+#REF!+#REF!+#REF!)/10</f>
        <v>#REF!</v>
      </c>
    </row>
    <row r="172" spans="8:22">
      <c r="H172" s="11" t="e">
        <f>(#REF!+#REF!+#REF!+#REF!+#REF!+#REF!+#REF!+#REF!+#REF!+#REF!)/10</f>
        <v>#REF!</v>
      </c>
      <c r="I172" s="11" t="e">
        <f>(#REF!+#REF!+#REF!+#REF!+#REF!+#REF!+#REF!+#REF!+#REF!+#REF!)/10</f>
        <v>#REF!</v>
      </c>
      <c r="J172" s="11" t="e">
        <f>(#REF!+#REF!+#REF!+#REF!+#REF!+#REF!+#REF!+#REF!+#REF!+#REF!)/10</f>
        <v>#REF!</v>
      </c>
      <c r="K172" s="11" t="e">
        <f>(#REF!+#REF!+#REF!+#REF!+#REF!+#REF!+#REF!+#REF!+#REF!+#REF!)/10</f>
        <v>#REF!</v>
      </c>
      <c r="L172" s="11" t="e">
        <f>(#REF!+#REF!+#REF!+#REF!+#REF!+#REF!+#REF!+#REF!+#REF!+#REF!)/10</f>
        <v>#REF!</v>
      </c>
      <c r="M172" s="11" t="e">
        <f>(#REF!+#REF!+#REF!+#REF!+#REF!+#REF!+#REF!+#REF!+#REF!+#REF!)/10</f>
        <v>#REF!</v>
      </c>
      <c r="N172" s="11" t="e">
        <f>(#REF!+#REF!+#REF!+#REF!+#REF!+#REF!+#REF!+#REF!+#REF!+#REF!)/10</f>
        <v>#REF!</v>
      </c>
      <c r="O172" s="11" t="e">
        <f>(#REF!+#REF!+#REF!+#REF!+#REF!+#REF!+#REF!+#REF!+#REF!+#REF!)/10</f>
        <v>#REF!</v>
      </c>
      <c r="P172" s="11" t="e">
        <f>(#REF!+#REF!+#REF!+#REF!+#REF!+#REF!+#REF!+#REF!+#REF!+#REF!)/10</f>
        <v>#REF!</v>
      </c>
      <c r="Q172" s="11" t="e">
        <f>(#REF!+#REF!+#REF!+#REF!+#REF!+#REF!+#REF!+#REF!+#REF!+#REF!)/10</f>
        <v>#REF!</v>
      </c>
      <c r="R172" s="11" t="e">
        <f>(#REF!+#REF!+#REF!+#REF!+#REF!+#REF!+#REF!+#REF!+#REF!+#REF!)/10</f>
        <v>#REF!</v>
      </c>
      <c r="S172" s="11" t="e">
        <f>(#REF!+#REF!+#REF!+#REF!+#REF!+#REF!+#REF!+#REF!+#REF!+#REF!)/10</f>
        <v>#REF!</v>
      </c>
      <c r="T172" s="11" t="e">
        <f>(#REF!+#REF!+#REF!+#REF!+#REF!+#REF!+#REF!+#REF!+#REF!+#REF!)/10</f>
        <v>#REF!</v>
      </c>
      <c r="U172" s="11" t="e">
        <f>(#REF!+#REF!+#REF!+#REF!+#REF!+#REF!+#REF!+#REF!+#REF!+#REF!)/10</f>
        <v>#REF!</v>
      </c>
      <c r="V172" s="11" t="e">
        <f>(#REF!+#REF!+#REF!+#REF!+#REF!+#REF!+#REF!+#REF!+#REF!+#REF!)/10</f>
        <v>#REF!</v>
      </c>
    </row>
    <row r="173" spans="8:22">
      <c r="H173" s="11" t="e">
        <f>(#REF!+#REF!+#REF!+#REF!+#REF!+#REF!+#REF!+#REF!+#REF!+#REF!)/10</f>
        <v>#REF!</v>
      </c>
      <c r="I173" s="11" t="e">
        <f>(#REF!+#REF!+#REF!+#REF!+#REF!+#REF!+#REF!+#REF!+#REF!+#REF!)/10</f>
        <v>#REF!</v>
      </c>
      <c r="J173" s="11" t="e">
        <f>(#REF!+#REF!+#REF!+#REF!+#REF!+#REF!+#REF!+#REF!+#REF!+#REF!)/10</f>
        <v>#REF!</v>
      </c>
      <c r="K173" s="11" t="e">
        <f>(#REF!+#REF!+#REF!+#REF!+#REF!+#REF!+#REF!+#REF!+#REF!+#REF!)/10</f>
        <v>#REF!</v>
      </c>
      <c r="L173" s="11" t="e">
        <f>(#REF!+#REF!+#REF!+#REF!+#REF!+#REF!+#REF!+#REF!+#REF!+#REF!)/10</f>
        <v>#REF!</v>
      </c>
      <c r="M173" s="11" t="e">
        <f>(#REF!+#REF!+#REF!+#REF!+#REF!+#REF!+#REF!+#REF!+#REF!+#REF!)/10</f>
        <v>#REF!</v>
      </c>
      <c r="N173" s="11" t="e">
        <f>(#REF!+#REF!+#REF!+#REF!+#REF!+#REF!+#REF!+#REF!+#REF!+#REF!)/10</f>
        <v>#REF!</v>
      </c>
      <c r="O173" s="11" t="e">
        <f>(#REF!+#REF!+#REF!+#REF!+#REF!+#REF!+#REF!+#REF!+#REF!+#REF!)/10</f>
        <v>#REF!</v>
      </c>
      <c r="P173" s="11" t="e">
        <f>(#REF!+#REF!+#REF!+#REF!+#REF!+#REF!+#REF!+#REF!+#REF!+#REF!)/10</f>
        <v>#REF!</v>
      </c>
      <c r="Q173" s="11" t="e">
        <f>(#REF!+#REF!+#REF!+#REF!+#REF!+#REF!+#REF!+#REF!+#REF!+#REF!)/10</f>
        <v>#REF!</v>
      </c>
      <c r="R173" s="11" t="e">
        <f>(#REF!+#REF!+#REF!+#REF!+#REF!+#REF!+#REF!+#REF!+#REF!+#REF!)/10</f>
        <v>#REF!</v>
      </c>
      <c r="S173" s="11" t="e">
        <f>(#REF!+#REF!+#REF!+#REF!+#REF!+#REF!+#REF!+#REF!+#REF!+#REF!)/10</f>
        <v>#REF!</v>
      </c>
      <c r="T173" s="11" t="e">
        <f>(#REF!+#REF!+#REF!+#REF!+#REF!+#REF!+#REF!+#REF!+#REF!+#REF!)/10</f>
        <v>#REF!</v>
      </c>
      <c r="U173" s="11" t="e">
        <f>(#REF!+#REF!+#REF!+#REF!+#REF!+#REF!+#REF!+#REF!+#REF!+#REF!)/10</f>
        <v>#REF!</v>
      </c>
      <c r="V173" s="11" t="e">
        <f>(#REF!+#REF!+#REF!+#REF!+#REF!+#REF!+#REF!+#REF!+#REF!+#REF!)/10</f>
        <v>#REF!</v>
      </c>
    </row>
    <row r="174" spans="8:22">
      <c r="H174" s="11" t="e">
        <f>(#REF!+#REF!+#REF!+#REF!+#REF!+#REF!+#REF!+#REF!+#REF!+#REF!)/10</f>
        <v>#REF!</v>
      </c>
      <c r="I174" s="11" t="e">
        <f>(#REF!+#REF!+#REF!+#REF!+#REF!+#REF!+#REF!+#REF!+#REF!+#REF!)/10</f>
        <v>#REF!</v>
      </c>
      <c r="J174" s="11" t="e">
        <f>(#REF!+#REF!+#REF!+#REF!+#REF!+#REF!+#REF!+#REF!+#REF!+#REF!)/10</f>
        <v>#REF!</v>
      </c>
      <c r="K174" s="11" t="e">
        <f>(#REF!+#REF!+#REF!+#REF!+#REF!+#REF!+#REF!+#REF!+#REF!+#REF!)/10</f>
        <v>#REF!</v>
      </c>
      <c r="L174" s="11" t="e">
        <f>(#REF!+#REF!+#REF!+#REF!+#REF!+#REF!+#REF!+#REF!+#REF!+#REF!)/10</f>
        <v>#REF!</v>
      </c>
      <c r="M174" s="11" t="e">
        <f>(#REF!+#REF!+#REF!+#REF!+#REF!+#REF!+#REF!+#REF!+#REF!+#REF!)/10</f>
        <v>#REF!</v>
      </c>
      <c r="N174" s="11" t="e">
        <f>(#REF!+#REF!+#REF!+#REF!+#REF!+#REF!+#REF!+#REF!+#REF!+#REF!)/10</f>
        <v>#REF!</v>
      </c>
      <c r="O174" s="11" t="e">
        <f>(#REF!+#REF!+#REF!+#REF!+#REF!+#REF!+#REF!+#REF!+#REF!+#REF!)/10</f>
        <v>#REF!</v>
      </c>
      <c r="P174" s="11" t="e">
        <f>(#REF!+#REF!+#REF!+#REF!+#REF!+#REF!+#REF!+#REF!+#REF!+#REF!)/10</f>
        <v>#REF!</v>
      </c>
      <c r="Q174" s="11" t="e">
        <f>(#REF!+#REF!+#REF!+#REF!+#REF!+#REF!+#REF!+#REF!+#REF!+#REF!)/10</f>
        <v>#REF!</v>
      </c>
      <c r="R174" s="11" t="e">
        <f>(#REF!+#REF!+#REF!+#REF!+#REF!+#REF!+#REF!+#REF!+#REF!+#REF!)/10</f>
        <v>#REF!</v>
      </c>
      <c r="S174" s="11" t="e">
        <f>(#REF!+#REF!+#REF!+#REF!+#REF!+#REF!+#REF!+#REF!+#REF!+#REF!)/10</f>
        <v>#REF!</v>
      </c>
      <c r="T174" s="11" t="e">
        <f>(#REF!+#REF!+#REF!+#REF!+#REF!+#REF!+#REF!+#REF!+#REF!+#REF!)/10</f>
        <v>#REF!</v>
      </c>
      <c r="U174" s="11" t="e">
        <f>(#REF!+#REF!+#REF!+#REF!+#REF!+#REF!+#REF!+#REF!+#REF!+#REF!)/10</f>
        <v>#REF!</v>
      </c>
      <c r="V174" s="11" t="e">
        <f>(#REF!+#REF!+#REF!+#REF!+#REF!+#REF!+#REF!+#REF!+#REF!+#REF!)/10</f>
        <v>#REF!</v>
      </c>
    </row>
    <row r="175" spans="8:22">
      <c r="H175" s="11" t="e">
        <f>(#REF!+#REF!+#REF!+#REF!+#REF!+#REF!+#REF!+#REF!+#REF!+#REF!)/10</f>
        <v>#REF!</v>
      </c>
      <c r="I175" s="11" t="e">
        <f>(#REF!+#REF!+#REF!+#REF!+#REF!+#REF!+#REF!+#REF!+#REF!+#REF!)/10</f>
        <v>#REF!</v>
      </c>
      <c r="J175" s="11" t="e">
        <f>(#REF!+#REF!+#REF!+#REF!+#REF!+#REF!+#REF!+#REF!+#REF!+#REF!)/10</f>
        <v>#REF!</v>
      </c>
      <c r="K175" s="11" t="e">
        <f>(#REF!+#REF!+#REF!+#REF!+#REF!+#REF!+#REF!+#REF!+#REF!+#REF!)/10</f>
        <v>#REF!</v>
      </c>
      <c r="L175" s="11" t="e">
        <f>(#REF!+#REF!+#REF!+#REF!+#REF!+#REF!+#REF!+#REF!+#REF!+#REF!)/10</f>
        <v>#REF!</v>
      </c>
      <c r="M175" s="11" t="e">
        <f>(#REF!+#REF!+#REF!+#REF!+#REF!+#REF!+#REF!+#REF!+#REF!+#REF!)/10</f>
        <v>#REF!</v>
      </c>
      <c r="N175" s="11" t="e">
        <f>(#REF!+#REF!+#REF!+#REF!+#REF!+#REF!+#REF!+#REF!+#REF!+#REF!)/10</f>
        <v>#REF!</v>
      </c>
      <c r="O175" s="11" t="e">
        <f>(#REF!+#REF!+#REF!+#REF!+#REF!+#REF!+#REF!+#REF!+#REF!+#REF!)/10</f>
        <v>#REF!</v>
      </c>
      <c r="P175" s="11" t="e">
        <f>(#REF!+#REF!+#REF!+#REF!+#REF!+#REF!+#REF!+#REF!+#REF!+#REF!)/10</f>
        <v>#REF!</v>
      </c>
      <c r="Q175" s="11" t="e">
        <f>(#REF!+#REF!+#REF!+#REF!+#REF!+#REF!+#REF!+#REF!+#REF!+#REF!)/10</f>
        <v>#REF!</v>
      </c>
      <c r="R175" s="11" t="e">
        <f>(#REF!+#REF!+#REF!+#REF!+#REF!+#REF!+#REF!+#REF!+#REF!+#REF!)/10</f>
        <v>#REF!</v>
      </c>
      <c r="S175" s="11" t="e">
        <f>(#REF!+#REF!+#REF!+#REF!+#REF!+#REF!+#REF!+#REF!+#REF!+#REF!)/10</f>
        <v>#REF!</v>
      </c>
      <c r="T175" s="11" t="e">
        <f>(#REF!+#REF!+#REF!+#REF!+#REF!+#REF!+#REF!+#REF!+#REF!+#REF!)/10</f>
        <v>#REF!</v>
      </c>
      <c r="U175" s="11" t="e">
        <f>(#REF!+#REF!+#REF!+#REF!+#REF!+#REF!+#REF!+#REF!+#REF!+#REF!)/10</f>
        <v>#REF!</v>
      </c>
      <c r="V175" s="11" t="e">
        <f>(#REF!+#REF!+#REF!+#REF!+#REF!+#REF!+#REF!+#REF!+#REF!+#REF!)/10</f>
        <v>#REF!</v>
      </c>
    </row>
    <row r="176" spans="8:22">
      <c r="H176" s="11" t="e">
        <f>(#REF!+#REF!+#REF!+#REF!+#REF!+#REF!+#REF!+#REF!+#REF!+#REF!)/10</f>
        <v>#REF!</v>
      </c>
      <c r="I176" s="11" t="e">
        <f>(#REF!+#REF!+#REF!+#REF!+#REF!+#REF!+#REF!+#REF!+#REF!+#REF!)/10</f>
        <v>#REF!</v>
      </c>
      <c r="J176" s="11" t="e">
        <f>(#REF!+#REF!+#REF!+#REF!+#REF!+#REF!+#REF!+#REF!+#REF!+#REF!)/10</f>
        <v>#REF!</v>
      </c>
      <c r="K176" s="11" t="e">
        <f>(#REF!+#REF!+#REF!+#REF!+#REF!+#REF!+#REF!+#REF!+#REF!+#REF!)/10</f>
        <v>#REF!</v>
      </c>
      <c r="L176" s="11" t="e">
        <f>(#REF!+#REF!+#REF!+#REF!+#REF!+#REF!+#REF!+#REF!+#REF!+#REF!)/10</f>
        <v>#REF!</v>
      </c>
      <c r="M176" s="11" t="e">
        <f>(#REF!+#REF!+#REF!+#REF!+#REF!+#REF!+#REF!+#REF!+#REF!+#REF!)/10</f>
        <v>#REF!</v>
      </c>
      <c r="N176" s="11" t="e">
        <f>(#REF!+#REF!+#REF!+#REF!+#REF!+#REF!+#REF!+#REF!+#REF!+#REF!)/10</f>
        <v>#REF!</v>
      </c>
      <c r="O176" s="11" t="e">
        <f>(#REF!+#REF!+#REF!+#REF!+#REF!+#REF!+#REF!+#REF!+#REF!+#REF!)/10</f>
        <v>#REF!</v>
      </c>
      <c r="P176" s="11" t="e">
        <f>(#REF!+#REF!+#REF!+#REF!+#REF!+#REF!+#REF!+#REF!+#REF!+#REF!)/10</f>
        <v>#REF!</v>
      </c>
      <c r="Q176" s="11" t="e">
        <f>(#REF!+#REF!+#REF!+#REF!+#REF!+#REF!+#REF!+#REF!+#REF!+#REF!)/10</f>
        <v>#REF!</v>
      </c>
      <c r="R176" s="11" t="e">
        <f>(#REF!+#REF!+#REF!+#REF!+#REF!+#REF!+#REF!+#REF!+#REF!+#REF!)/10</f>
        <v>#REF!</v>
      </c>
      <c r="S176" s="11" t="e">
        <f>(#REF!+#REF!+#REF!+#REF!+#REF!+#REF!+#REF!+#REF!+#REF!+#REF!)/10</f>
        <v>#REF!</v>
      </c>
      <c r="T176" s="11" t="e">
        <f>(#REF!+#REF!+#REF!+#REF!+#REF!+#REF!+#REF!+#REF!+#REF!+#REF!)/10</f>
        <v>#REF!</v>
      </c>
      <c r="U176" s="11" t="e">
        <f>(#REF!+#REF!+#REF!+#REF!+#REF!+#REF!+#REF!+#REF!+#REF!+#REF!)/10</f>
        <v>#REF!</v>
      </c>
      <c r="V176" s="11" t="e">
        <f>(#REF!+#REF!+#REF!+#REF!+#REF!+#REF!+#REF!+#REF!+#REF!+#REF!)/10</f>
        <v>#REF!</v>
      </c>
    </row>
    <row r="177" spans="8:22">
      <c r="H177" s="11" t="e">
        <f>(#REF!+#REF!+#REF!+#REF!+#REF!+#REF!+#REF!+#REF!+#REF!+#REF!)/10</f>
        <v>#REF!</v>
      </c>
      <c r="I177" s="11" t="e">
        <f>(#REF!+#REF!+#REF!+#REF!+#REF!+#REF!+#REF!+#REF!+#REF!+#REF!)/10</f>
        <v>#REF!</v>
      </c>
      <c r="J177" s="11" t="e">
        <f>(#REF!+#REF!+#REF!+#REF!+#REF!+#REF!+#REF!+#REF!+#REF!+#REF!)/10</f>
        <v>#REF!</v>
      </c>
      <c r="K177" s="11" t="e">
        <f>(#REF!+#REF!+#REF!+#REF!+#REF!+#REF!+#REF!+#REF!+#REF!+#REF!)/10</f>
        <v>#REF!</v>
      </c>
      <c r="L177" s="11" t="e">
        <f>(#REF!+#REF!+#REF!+#REF!+#REF!+#REF!+#REF!+#REF!+#REF!+#REF!)/10</f>
        <v>#REF!</v>
      </c>
      <c r="M177" s="11" t="e">
        <f>(#REF!+#REF!+#REF!+#REF!+#REF!+#REF!+#REF!+#REF!+#REF!+#REF!)/10</f>
        <v>#REF!</v>
      </c>
      <c r="N177" s="11" t="e">
        <f>(#REF!+#REF!+#REF!+#REF!+#REF!+#REF!+#REF!+#REF!+#REF!+#REF!)/10</f>
        <v>#REF!</v>
      </c>
      <c r="O177" s="11" t="e">
        <f>(#REF!+#REF!+#REF!+#REF!+#REF!+#REF!+#REF!+#REF!+#REF!+#REF!)/10</f>
        <v>#REF!</v>
      </c>
      <c r="P177" s="11" t="e">
        <f>(#REF!+#REF!+#REF!+#REF!+#REF!+#REF!+#REF!+#REF!+#REF!+#REF!)/10</f>
        <v>#REF!</v>
      </c>
      <c r="Q177" s="11" t="e">
        <f>(#REF!+#REF!+#REF!+#REF!+#REF!+#REF!+#REF!+#REF!+#REF!+#REF!)/10</f>
        <v>#REF!</v>
      </c>
      <c r="R177" s="11" t="e">
        <f>(#REF!+#REF!+#REF!+#REF!+#REF!+#REF!+#REF!+#REF!+#REF!+#REF!)/10</f>
        <v>#REF!</v>
      </c>
      <c r="S177" s="11" t="e">
        <f>(#REF!+#REF!+#REF!+#REF!+#REF!+#REF!+#REF!+#REF!+#REF!+#REF!)/10</f>
        <v>#REF!</v>
      </c>
      <c r="T177" s="11" t="e">
        <f>(#REF!+#REF!+#REF!+#REF!+#REF!+#REF!+#REF!+#REF!+#REF!+#REF!)/10</f>
        <v>#REF!</v>
      </c>
      <c r="U177" s="11" t="e">
        <f>(#REF!+#REF!+#REF!+#REF!+#REF!+#REF!+#REF!+#REF!+#REF!+#REF!)/10</f>
        <v>#REF!</v>
      </c>
      <c r="V177" s="11" t="e">
        <f>(#REF!+#REF!+#REF!+#REF!+#REF!+#REF!+#REF!+#REF!+#REF!+#REF!)/10</f>
        <v>#REF!</v>
      </c>
    </row>
    <row r="178" spans="8:22">
      <c r="H178" s="11" t="e">
        <f>(#REF!+#REF!+#REF!+#REF!+#REF!+#REF!+#REF!+#REF!+#REF!+#REF!)/10</f>
        <v>#REF!</v>
      </c>
      <c r="I178" s="11" t="e">
        <f>(#REF!+#REF!+#REF!+#REF!+#REF!+#REF!+#REF!+#REF!+#REF!+#REF!)/10</f>
        <v>#REF!</v>
      </c>
      <c r="J178" s="11" t="e">
        <f>(#REF!+#REF!+#REF!+#REF!+#REF!+#REF!+#REF!+#REF!+#REF!+#REF!)/10</f>
        <v>#REF!</v>
      </c>
      <c r="K178" s="11" t="e">
        <f>(#REF!+#REF!+#REF!+#REF!+#REF!+#REF!+#REF!+#REF!+#REF!+#REF!)/10</f>
        <v>#REF!</v>
      </c>
      <c r="L178" s="11" t="e">
        <f>(#REF!+#REF!+#REF!+#REF!+#REF!+#REF!+#REF!+#REF!+#REF!+#REF!)/10</f>
        <v>#REF!</v>
      </c>
      <c r="M178" s="11" t="e">
        <f>(#REF!+#REF!+#REF!+#REF!+#REF!+#REF!+#REF!+#REF!+#REF!+#REF!)/10</f>
        <v>#REF!</v>
      </c>
      <c r="N178" s="11" t="e">
        <f>(#REF!+#REF!+#REF!+#REF!+#REF!+#REF!+#REF!+#REF!+#REF!+#REF!)/10</f>
        <v>#REF!</v>
      </c>
      <c r="O178" s="11" t="e">
        <f>(#REF!+#REF!+#REF!+#REF!+#REF!+#REF!+#REF!+#REF!+#REF!+#REF!)/10</f>
        <v>#REF!</v>
      </c>
      <c r="P178" s="11" t="e">
        <f>(#REF!+#REF!+#REF!+#REF!+#REF!+#REF!+#REF!+#REF!+#REF!+#REF!)/10</f>
        <v>#REF!</v>
      </c>
      <c r="Q178" s="11" t="e">
        <f>(#REF!+#REF!+#REF!+#REF!+#REF!+#REF!+#REF!+#REF!+#REF!+#REF!)/10</f>
        <v>#REF!</v>
      </c>
      <c r="R178" s="11" t="e">
        <f>(#REF!+#REF!+#REF!+#REF!+#REF!+#REF!+#REF!+#REF!+#REF!+#REF!)/10</f>
        <v>#REF!</v>
      </c>
      <c r="S178" s="11" t="e">
        <f>(#REF!+#REF!+#REF!+#REF!+#REF!+#REF!+#REF!+#REF!+#REF!+#REF!)/10</f>
        <v>#REF!</v>
      </c>
      <c r="T178" s="11" t="e">
        <f>(#REF!+#REF!+#REF!+#REF!+#REF!+#REF!+#REF!+#REF!+#REF!+#REF!)/10</f>
        <v>#REF!</v>
      </c>
      <c r="U178" s="11" t="e">
        <f>(#REF!+#REF!+#REF!+#REF!+#REF!+#REF!+#REF!+#REF!+#REF!+#REF!)/10</f>
        <v>#REF!</v>
      </c>
      <c r="V178" s="11" t="e">
        <f>(#REF!+#REF!+#REF!+#REF!+#REF!+#REF!+#REF!+#REF!+#REF!+#REF!)/10</f>
        <v>#REF!</v>
      </c>
    </row>
    <row r="179" spans="8:22">
      <c r="H179" s="11" t="e">
        <f>(#REF!+#REF!+#REF!+#REF!+#REF!+#REF!+#REF!+#REF!+#REF!+#REF!)/10</f>
        <v>#REF!</v>
      </c>
      <c r="I179" s="11" t="e">
        <f>(#REF!+#REF!+#REF!+#REF!+#REF!+#REF!+#REF!+#REF!+#REF!+#REF!)/10</f>
        <v>#REF!</v>
      </c>
      <c r="J179" s="11" t="e">
        <f>(#REF!+#REF!+#REF!+#REF!+#REF!+#REF!+#REF!+#REF!+#REF!+#REF!)/10</f>
        <v>#REF!</v>
      </c>
      <c r="K179" s="11" t="e">
        <f>(#REF!+#REF!+#REF!+#REF!+#REF!+#REF!+#REF!+#REF!+#REF!+#REF!)/10</f>
        <v>#REF!</v>
      </c>
      <c r="L179" s="11" t="e">
        <f>(#REF!+#REF!+#REF!+#REF!+#REF!+#REF!+#REF!+#REF!+#REF!+#REF!)/10</f>
        <v>#REF!</v>
      </c>
      <c r="M179" s="11" t="e">
        <f>(#REF!+#REF!+#REF!+#REF!+#REF!+#REF!+#REF!+#REF!+#REF!+#REF!)/10</f>
        <v>#REF!</v>
      </c>
      <c r="N179" s="11" t="e">
        <f>(#REF!+#REF!+#REF!+#REF!+#REF!+#REF!+#REF!+#REF!+#REF!+#REF!)/10</f>
        <v>#REF!</v>
      </c>
      <c r="O179" s="11" t="e">
        <f>(#REF!+#REF!+#REF!+#REF!+#REF!+#REF!+#REF!+#REF!+#REF!+#REF!)/10</f>
        <v>#REF!</v>
      </c>
      <c r="P179" s="11" t="e">
        <f>(#REF!+#REF!+#REF!+#REF!+#REF!+#REF!+#REF!+#REF!+#REF!+#REF!)/10</f>
        <v>#REF!</v>
      </c>
      <c r="Q179" s="11" t="e">
        <f>(#REF!+#REF!+#REF!+#REF!+#REF!+#REF!+#REF!+#REF!+#REF!+#REF!)/10</f>
        <v>#REF!</v>
      </c>
      <c r="R179" s="11" t="e">
        <f>(#REF!+#REF!+#REF!+#REF!+#REF!+#REF!+#REF!+#REF!+#REF!+#REF!)/10</f>
        <v>#REF!</v>
      </c>
      <c r="S179" s="11" t="e">
        <f>(#REF!+#REF!+#REF!+#REF!+#REF!+#REF!+#REF!+#REF!+#REF!+#REF!)/10</f>
        <v>#REF!</v>
      </c>
      <c r="T179" s="11" t="e">
        <f>(#REF!+#REF!+#REF!+#REF!+#REF!+#REF!+#REF!+#REF!+#REF!+#REF!)/10</f>
        <v>#REF!</v>
      </c>
      <c r="U179" s="11" t="e">
        <f>(#REF!+#REF!+#REF!+#REF!+#REF!+#REF!+#REF!+#REF!+#REF!+#REF!)/10</f>
        <v>#REF!</v>
      </c>
      <c r="V179" s="11" t="e">
        <f>(#REF!+#REF!+#REF!+#REF!+#REF!+#REF!+#REF!+#REF!+#REF!+#REF!)/10</f>
        <v>#REF!</v>
      </c>
    </row>
    <row r="180" spans="8:22">
      <c r="H180" s="11" t="e">
        <f>(#REF!+#REF!+#REF!+#REF!+#REF!+#REF!+#REF!+#REF!+#REF!+#REF!)/10</f>
        <v>#REF!</v>
      </c>
      <c r="I180" s="11" t="e">
        <f>(#REF!+#REF!+#REF!+#REF!+#REF!+#REF!+#REF!+#REF!+#REF!+#REF!)/10</f>
        <v>#REF!</v>
      </c>
      <c r="J180" s="11" t="e">
        <f>(#REF!+#REF!+#REF!+#REF!+#REF!+#REF!+#REF!+#REF!+#REF!+#REF!)/10</f>
        <v>#REF!</v>
      </c>
      <c r="K180" s="11" t="e">
        <f>(#REF!+#REF!+#REF!+#REF!+#REF!+#REF!+#REF!+#REF!+#REF!+#REF!)/10</f>
        <v>#REF!</v>
      </c>
      <c r="L180" s="11" t="e">
        <f>(#REF!+#REF!+#REF!+#REF!+#REF!+#REF!+#REF!+#REF!+#REF!+#REF!)/10</f>
        <v>#REF!</v>
      </c>
      <c r="M180" s="11" t="e">
        <f>(#REF!+#REF!+#REF!+#REF!+#REF!+#REF!+#REF!+#REF!+#REF!+#REF!)/10</f>
        <v>#REF!</v>
      </c>
      <c r="N180" s="11" t="e">
        <f>(#REF!+#REF!+#REF!+#REF!+#REF!+#REF!+#REF!+#REF!+#REF!+#REF!)/10</f>
        <v>#REF!</v>
      </c>
      <c r="O180" s="11" t="e">
        <f>(#REF!+#REF!+#REF!+#REF!+#REF!+#REF!+#REF!+#REF!+#REF!+#REF!)/10</f>
        <v>#REF!</v>
      </c>
      <c r="P180" s="11" t="e">
        <f>(#REF!+#REF!+#REF!+#REF!+#REF!+#REF!+#REF!+#REF!+#REF!+#REF!)/10</f>
        <v>#REF!</v>
      </c>
      <c r="Q180" s="11" t="e">
        <f>(#REF!+#REF!+#REF!+#REF!+#REF!+#REF!+#REF!+#REF!+#REF!+#REF!)/10</f>
        <v>#REF!</v>
      </c>
      <c r="R180" s="11" t="e">
        <f>(#REF!+#REF!+#REF!+#REF!+#REF!+#REF!+#REF!+#REF!+#REF!+#REF!)/10</f>
        <v>#REF!</v>
      </c>
      <c r="S180" s="11" t="e">
        <f>(#REF!+#REF!+#REF!+#REF!+#REF!+#REF!+#REF!+#REF!+#REF!+#REF!)/10</f>
        <v>#REF!</v>
      </c>
      <c r="T180" s="11" t="e">
        <f>(#REF!+#REF!+#REF!+#REF!+#REF!+#REF!+#REF!+#REF!+#REF!+#REF!)/10</f>
        <v>#REF!</v>
      </c>
      <c r="U180" s="11" t="e">
        <f>(#REF!+#REF!+#REF!+#REF!+#REF!+#REF!+#REF!+#REF!+#REF!+#REF!)/10</f>
        <v>#REF!</v>
      </c>
      <c r="V180" s="11" t="e">
        <f>(#REF!+#REF!+#REF!+#REF!+#REF!+#REF!+#REF!+#REF!+#REF!+#REF!)/10</f>
        <v>#REF!</v>
      </c>
    </row>
    <row r="181" spans="8:22">
      <c r="H181" s="11" t="e">
        <f>(#REF!+#REF!+#REF!+#REF!+#REF!+#REF!+#REF!+#REF!+#REF!+#REF!)/10</f>
        <v>#REF!</v>
      </c>
      <c r="I181" s="11" t="e">
        <f>(#REF!+#REF!+#REF!+#REF!+#REF!+#REF!+#REF!+#REF!+#REF!+#REF!)/10</f>
        <v>#REF!</v>
      </c>
      <c r="J181" s="11" t="e">
        <f>(#REF!+#REF!+#REF!+#REF!+#REF!+#REF!+#REF!+#REF!+#REF!+#REF!)/10</f>
        <v>#REF!</v>
      </c>
      <c r="K181" s="11" t="e">
        <f>(#REF!+#REF!+#REF!+#REF!+#REF!+#REF!+#REF!+#REF!+#REF!+#REF!)/10</f>
        <v>#REF!</v>
      </c>
      <c r="L181" s="11" t="e">
        <f>(#REF!+#REF!+#REF!+#REF!+#REF!+#REF!+#REF!+#REF!+#REF!+#REF!)/10</f>
        <v>#REF!</v>
      </c>
      <c r="M181" s="11" t="e">
        <f>(#REF!+#REF!+#REF!+#REF!+#REF!+#REF!+#REF!+#REF!+#REF!+#REF!)/10</f>
        <v>#REF!</v>
      </c>
      <c r="N181" s="11" t="e">
        <f>(#REF!+#REF!+#REF!+#REF!+#REF!+#REF!+#REF!+#REF!+#REF!+#REF!)/10</f>
        <v>#REF!</v>
      </c>
      <c r="O181" s="11" t="e">
        <f>(#REF!+#REF!+#REF!+#REF!+#REF!+#REF!+#REF!+#REF!+#REF!+#REF!)/10</f>
        <v>#REF!</v>
      </c>
      <c r="P181" s="11" t="e">
        <f>(#REF!+#REF!+#REF!+#REF!+#REF!+#REF!+#REF!+#REF!+#REF!+#REF!)/10</f>
        <v>#REF!</v>
      </c>
      <c r="Q181" s="11" t="e">
        <f>(#REF!+#REF!+#REF!+#REF!+#REF!+#REF!+#REF!+#REF!+#REF!+#REF!)/10</f>
        <v>#REF!</v>
      </c>
      <c r="R181" s="11" t="e">
        <f>(#REF!+#REF!+#REF!+#REF!+#REF!+#REF!+#REF!+#REF!+#REF!+#REF!)/10</f>
        <v>#REF!</v>
      </c>
      <c r="S181" s="11" t="e">
        <f>(#REF!+#REF!+#REF!+#REF!+#REF!+#REF!+#REF!+#REF!+#REF!+#REF!)/10</f>
        <v>#REF!</v>
      </c>
      <c r="T181" s="11" t="e">
        <f>(#REF!+#REF!+#REF!+#REF!+#REF!+#REF!+#REF!+#REF!+#REF!+#REF!)/10</f>
        <v>#REF!</v>
      </c>
      <c r="U181" s="11" t="e">
        <f>(#REF!+#REF!+#REF!+#REF!+#REF!+#REF!+#REF!+#REF!+#REF!+#REF!)/10</f>
        <v>#REF!</v>
      </c>
      <c r="V181" s="11" t="e">
        <f>(#REF!+#REF!+#REF!+#REF!+#REF!+#REF!+#REF!+#REF!+#REF!+#REF!)/10</f>
        <v>#REF!</v>
      </c>
    </row>
    <row r="182" spans="8:22">
      <c r="H182" s="11" t="e">
        <f>(#REF!+#REF!+#REF!+#REF!+#REF!+#REF!+#REF!+#REF!+#REF!+#REF!)/10</f>
        <v>#REF!</v>
      </c>
      <c r="I182" s="11" t="e">
        <f>(#REF!+#REF!+#REF!+#REF!+#REF!+#REF!+#REF!+#REF!+#REF!+#REF!)/10</f>
        <v>#REF!</v>
      </c>
      <c r="J182" s="11" t="e">
        <f>(#REF!+#REF!+#REF!+#REF!+#REF!+#REF!+#REF!+#REF!+#REF!+#REF!)/10</f>
        <v>#REF!</v>
      </c>
      <c r="K182" s="11" t="e">
        <f>(#REF!+#REF!+#REF!+#REF!+#REF!+#REF!+#REF!+#REF!+#REF!+#REF!)/10</f>
        <v>#REF!</v>
      </c>
      <c r="L182" s="11" t="e">
        <f>(#REF!+#REF!+#REF!+#REF!+#REF!+#REF!+#REF!+#REF!+#REF!+#REF!)/10</f>
        <v>#REF!</v>
      </c>
      <c r="M182" s="11" t="e">
        <f>(#REF!+#REF!+#REF!+#REF!+#REF!+#REF!+#REF!+#REF!+#REF!+#REF!)/10</f>
        <v>#REF!</v>
      </c>
      <c r="N182" s="11" t="e">
        <f>(#REF!+#REF!+#REF!+#REF!+#REF!+#REF!+#REF!+#REF!+#REF!+#REF!)/10</f>
        <v>#REF!</v>
      </c>
      <c r="O182" s="11" t="e">
        <f>(#REF!+#REF!+#REF!+#REF!+#REF!+#REF!+#REF!+#REF!+#REF!+#REF!)/10</f>
        <v>#REF!</v>
      </c>
      <c r="P182" s="11" t="e">
        <f>(#REF!+#REF!+#REF!+#REF!+#REF!+#REF!+#REF!+#REF!+#REF!+#REF!)/10</f>
        <v>#REF!</v>
      </c>
      <c r="Q182" s="11" t="e">
        <f>(#REF!+#REF!+#REF!+#REF!+#REF!+#REF!+#REF!+#REF!+#REF!+#REF!)/10</f>
        <v>#REF!</v>
      </c>
      <c r="R182" s="11" t="e">
        <f>(#REF!+#REF!+#REF!+#REF!+#REF!+#REF!+#REF!+#REF!+#REF!+#REF!)/10</f>
        <v>#REF!</v>
      </c>
      <c r="S182" s="11" t="e">
        <f>(#REF!+#REF!+#REF!+#REF!+#REF!+#REF!+#REF!+#REF!+#REF!+#REF!)/10</f>
        <v>#REF!</v>
      </c>
      <c r="T182" s="11" t="e">
        <f>(#REF!+#REF!+#REF!+#REF!+#REF!+#REF!+#REF!+#REF!+#REF!+#REF!)/10</f>
        <v>#REF!</v>
      </c>
      <c r="U182" s="11" t="e">
        <f>(#REF!+#REF!+#REF!+#REF!+#REF!+#REF!+#REF!+#REF!+#REF!+#REF!)/10</f>
        <v>#REF!</v>
      </c>
      <c r="V182" s="11" t="e">
        <f>(#REF!+#REF!+#REF!+#REF!+#REF!+#REF!+#REF!+#REF!+#REF!+#REF!)/10</f>
        <v>#REF!</v>
      </c>
    </row>
    <row r="183" spans="8:22">
      <c r="H183" s="11" t="e">
        <f>(#REF!+#REF!+#REF!+#REF!+#REF!+#REF!+#REF!+#REF!+#REF!+#REF!)/10</f>
        <v>#REF!</v>
      </c>
      <c r="I183" s="11" t="e">
        <f>(#REF!+#REF!+#REF!+#REF!+#REF!+#REF!+#REF!+#REF!+#REF!+#REF!)/10</f>
        <v>#REF!</v>
      </c>
      <c r="J183" s="11" t="e">
        <f>(#REF!+#REF!+#REF!+#REF!+#REF!+#REF!+#REF!+#REF!+#REF!+#REF!)/10</f>
        <v>#REF!</v>
      </c>
      <c r="K183" s="11" t="e">
        <f>(#REF!+#REF!+#REF!+#REF!+#REF!+#REF!+#REF!+#REF!+#REF!+#REF!)/10</f>
        <v>#REF!</v>
      </c>
      <c r="L183" s="11" t="e">
        <f>(#REF!+#REF!+#REF!+#REF!+#REF!+#REF!+#REF!+#REF!+#REF!+#REF!)/10</f>
        <v>#REF!</v>
      </c>
      <c r="M183" s="11" t="e">
        <f>(#REF!+#REF!+#REF!+#REF!+#REF!+#REF!+#REF!+#REF!+#REF!+#REF!)/10</f>
        <v>#REF!</v>
      </c>
      <c r="N183" s="11" t="e">
        <f>(#REF!+#REF!+#REF!+#REF!+#REF!+#REF!+#REF!+#REF!+#REF!+#REF!)/10</f>
        <v>#REF!</v>
      </c>
      <c r="O183" s="11" t="e">
        <f>(#REF!+#REF!+#REF!+#REF!+#REF!+#REF!+#REF!+#REF!+#REF!+#REF!)/10</f>
        <v>#REF!</v>
      </c>
      <c r="P183" s="11" t="e">
        <f>(#REF!+#REF!+#REF!+#REF!+#REF!+#REF!+#REF!+#REF!+#REF!+#REF!)/10</f>
        <v>#REF!</v>
      </c>
      <c r="Q183" s="11" t="e">
        <f>(#REF!+#REF!+#REF!+#REF!+#REF!+#REF!+#REF!+#REF!+#REF!+#REF!)/10</f>
        <v>#REF!</v>
      </c>
      <c r="R183" s="11" t="e">
        <f>(#REF!+#REF!+#REF!+#REF!+#REF!+#REF!+#REF!+#REF!+#REF!+#REF!)/10</f>
        <v>#REF!</v>
      </c>
      <c r="S183" s="11" t="e">
        <f>(#REF!+#REF!+#REF!+#REF!+#REF!+#REF!+#REF!+#REF!+#REF!+#REF!)/10</f>
        <v>#REF!</v>
      </c>
      <c r="T183" s="11" t="e">
        <f>(#REF!+#REF!+#REF!+#REF!+#REF!+#REF!+#REF!+#REF!+#REF!+#REF!)/10</f>
        <v>#REF!</v>
      </c>
      <c r="U183" s="11" t="e">
        <f>(#REF!+#REF!+#REF!+#REF!+#REF!+#REF!+#REF!+#REF!+#REF!+#REF!)/10</f>
        <v>#REF!</v>
      </c>
      <c r="V183" s="11" t="e">
        <f>(#REF!+#REF!+#REF!+#REF!+#REF!+#REF!+#REF!+#REF!+#REF!+#REF!)/10</f>
        <v>#REF!</v>
      </c>
    </row>
    <row r="184" spans="8:22">
      <c r="H184" s="11" t="e">
        <f>(#REF!+#REF!+#REF!+#REF!+#REF!+#REF!+#REF!+#REF!+#REF!+#REF!)/10</f>
        <v>#REF!</v>
      </c>
      <c r="I184" s="11" t="e">
        <f>(#REF!+#REF!+#REF!+#REF!+#REF!+#REF!+#REF!+#REF!+#REF!+#REF!)/10</f>
        <v>#REF!</v>
      </c>
      <c r="J184" s="11" t="e">
        <f>(#REF!+#REF!+#REF!+#REF!+#REF!+#REF!+#REF!+#REF!+#REF!+#REF!)/10</f>
        <v>#REF!</v>
      </c>
      <c r="K184" s="11" t="e">
        <f>(#REF!+#REF!+#REF!+#REF!+#REF!+#REF!+#REF!+#REF!+#REF!+#REF!)/10</f>
        <v>#REF!</v>
      </c>
      <c r="L184" s="11" t="e">
        <f>(#REF!+#REF!+#REF!+#REF!+#REF!+#REF!+#REF!+#REF!+#REF!+#REF!)/10</f>
        <v>#REF!</v>
      </c>
      <c r="M184" s="11" t="e">
        <f>(#REF!+#REF!+#REF!+#REF!+#REF!+#REF!+#REF!+#REF!+#REF!+#REF!)/10</f>
        <v>#REF!</v>
      </c>
      <c r="N184" s="11" t="e">
        <f>(#REF!+#REF!+#REF!+#REF!+#REF!+#REF!+#REF!+#REF!+#REF!+#REF!)/10</f>
        <v>#REF!</v>
      </c>
      <c r="O184" s="11" t="e">
        <f>(#REF!+#REF!+#REF!+#REF!+#REF!+#REF!+#REF!+#REF!+#REF!+#REF!)/10</f>
        <v>#REF!</v>
      </c>
      <c r="P184" s="11" t="e">
        <f>(#REF!+#REF!+#REF!+#REF!+#REF!+#REF!+#REF!+#REF!+#REF!+#REF!)/10</f>
        <v>#REF!</v>
      </c>
      <c r="Q184" s="11" t="e">
        <f>(#REF!+#REF!+#REF!+#REF!+#REF!+#REF!+#REF!+#REF!+#REF!+#REF!)/10</f>
        <v>#REF!</v>
      </c>
      <c r="R184" s="11" t="e">
        <f>(#REF!+#REF!+#REF!+#REF!+#REF!+#REF!+#REF!+#REF!+#REF!+#REF!)/10</f>
        <v>#REF!</v>
      </c>
      <c r="S184" s="11" t="e">
        <f>(#REF!+#REF!+#REF!+#REF!+#REF!+#REF!+#REF!+#REF!+#REF!+#REF!)/10</f>
        <v>#REF!</v>
      </c>
      <c r="T184" s="11" t="e">
        <f>(#REF!+#REF!+#REF!+#REF!+#REF!+#REF!+#REF!+#REF!+#REF!+#REF!)/10</f>
        <v>#REF!</v>
      </c>
      <c r="U184" s="11" t="e">
        <f>(#REF!+#REF!+#REF!+#REF!+#REF!+#REF!+#REF!+#REF!+#REF!+#REF!)/10</f>
        <v>#REF!</v>
      </c>
      <c r="V184" s="11" t="e">
        <f>(#REF!+#REF!+#REF!+#REF!+#REF!+#REF!+#REF!+#REF!+#REF!+#REF!)/10</f>
        <v>#REF!</v>
      </c>
    </row>
    <row r="185" spans="8:22">
      <c r="H185" s="11" t="e">
        <f>(#REF!+#REF!+#REF!+#REF!+#REF!+#REF!+#REF!+#REF!+#REF!+#REF!)/10</f>
        <v>#REF!</v>
      </c>
      <c r="I185" s="11" t="e">
        <f>(#REF!+#REF!+#REF!+#REF!+#REF!+#REF!+#REF!+#REF!+#REF!+#REF!)/10</f>
        <v>#REF!</v>
      </c>
      <c r="J185" s="11" t="e">
        <f>(#REF!+#REF!+#REF!+#REF!+#REF!+#REF!+#REF!+#REF!+#REF!+#REF!)/10</f>
        <v>#REF!</v>
      </c>
      <c r="K185" s="11" t="e">
        <f>(#REF!+#REF!+#REF!+#REF!+#REF!+#REF!+#REF!+#REF!+#REF!+#REF!)/10</f>
        <v>#REF!</v>
      </c>
      <c r="L185" s="11" t="e">
        <f>(#REF!+#REF!+#REF!+#REF!+#REF!+#REF!+#REF!+#REF!+#REF!+#REF!)/10</f>
        <v>#REF!</v>
      </c>
      <c r="M185" s="11" t="e">
        <f>(#REF!+#REF!+#REF!+#REF!+#REF!+#REF!+#REF!+#REF!+#REF!+#REF!)/10</f>
        <v>#REF!</v>
      </c>
      <c r="N185" s="11" t="e">
        <f>(#REF!+#REF!+#REF!+#REF!+#REF!+#REF!+#REF!+#REF!+#REF!+#REF!)/10</f>
        <v>#REF!</v>
      </c>
      <c r="O185" s="11" t="e">
        <f>(#REF!+#REF!+#REF!+#REF!+#REF!+#REF!+#REF!+#REF!+#REF!+#REF!)/10</f>
        <v>#REF!</v>
      </c>
      <c r="P185" s="11" t="e">
        <f>(#REF!+#REF!+#REF!+#REF!+#REF!+#REF!+#REF!+#REF!+#REF!+#REF!)/10</f>
        <v>#REF!</v>
      </c>
      <c r="Q185" s="11" t="e">
        <f>(#REF!+#REF!+#REF!+#REF!+#REF!+#REF!+#REF!+#REF!+#REF!+#REF!)/10</f>
        <v>#REF!</v>
      </c>
      <c r="R185" s="11" t="e">
        <f>(#REF!+#REF!+#REF!+#REF!+#REF!+#REF!+#REF!+#REF!+#REF!+#REF!)/10</f>
        <v>#REF!</v>
      </c>
      <c r="S185" s="11" t="e">
        <f>(#REF!+#REF!+#REF!+#REF!+#REF!+#REF!+#REF!+#REF!+#REF!+#REF!)/10</f>
        <v>#REF!</v>
      </c>
      <c r="T185" s="11" t="e">
        <f>(#REF!+#REF!+#REF!+#REF!+#REF!+#REF!+#REF!+#REF!+#REF!+#REF!)/10</f>
        <v>#REF!</v>
      </c>
      <c r="U185" s="11" t="e">
        <f>(#REF!+#REF!+#REF!+#REF!+#REF!+#REF!+#REF!+#REF!+#REF!+#REF!)/10</f>
        <v>#REF!</v>
      </c>
      <c r="V185" s="11" t="e">
        <f>(#REF!+#REF!+#REF!+#REF!+#REF!+#REF!+#REF!+#REF!+#REF!+#REF!)/10</f>
        <v>#REF!</v>
      </c>
    </row>
    <row r="186" spans="8:22">
      <c r="H186" s="11" t="e">
        <f>(#REF!+#REF!+#REF!+#REF!+#REF!+#REF!+#REF!+#REF!+#REF!+#REF!)/10</f>
        <v>#REF!</v>
      </c>
      <c r="I186" s="11" t="e">
        <f>(#REF!+#REF!+#REF!+#REF!+#REF!+#REF!+#REF!+#REF!+#REF!+#REF!)/10</f>
        <v>#REF!</v>
      </c>
      <c r="J186" s="11" t="e">
        <f>(#REF!+#REF!+#REF!+#REF!+#REF!+#REF!+#REF!+#REF!+#REF!+#REF!)/10</f>
        <v>#REF!</v>
      </c>
      <c r="K186" s="11" t="e">
        <f>(#REF!+#REF!+#REF!+#REF!+#REF!+#REF!+#REF!+#REF!+#REF!+#REF!)/10</f>
        <v>#REF!</v>
      </c>
      <c r="L186" s="11" t="e">
        <f>(#REF!+#REF!+#REF!+#REF!+#REF!+#REF!+#REF!+#REF!+#REF!+#REF!)/10</f>
        <v>#REF!</v>
      </c>
      <c r="M186" s="11" t="e">
        <f>(#REF!+#REF!+#REF!+#REF!+#REF!+#REF!+#REF!+#REF!+#REF!+#REF!)/10</f>
        <v>#REF!</v>
      </c>
      <c r="N186" s="11" t="e">
        <f>(#REF!+#REF!+#REF!+#REF!+#REF!+#REF!+#REF!+#REF!+#REF!+#REF!)/10</f>
        <v>#REF!</v>
      </c>
      <c r="O186" s="11" t="e">
        <f>(#REF!+#REF!+#REF!+#REF!+#REF!+#REF!+#REF!+#REF!+#REF!+#REF!)/10</f>
        <v>#REF!</v>
      </c>
      <c r="P186" s="11" t="e">
        <f>(#REF!+#REF!+#REF!+#REF!+#REF!+#REF!+#REF!+#REF!+#REF!+#REF!)/10</f>
        <v>#REF!</v>
      </c>
      <c r="Q186" s="11" t="e">
        <f>(#REF!+#REF!+#REF!+#REF!+#REF!+#REF!+#REF!+#REF!+#REF!+#REF!)/10</f>
        <v>#REF!</v>
      </c>
      <c r="R186" s="11" t="e">
        <f>(#REF!+#REF!+#REF!+#REF!+#REF!+#REF!+#REF!+#REF!+#REF!+#REF!)/10</f>
        <v>#REF!</v>
      </c>
      <c r="S186" s="11" t="e">
        <f>(#REF!+#REF!+#REF!+#REF!+#REF!+#REF!+#REF!+#REF!+#REF!+#REF!)/10</f>
        <v>#REF!</v>
      </c>
      <c r="T186" s="11" t="e">
        <f>(#REF!+#REF!+#REF!+#REF!+#REF!+#REF!+#REF!+#REF!+#REF!+#REF!)/10</f>
        <v>#REF!</v>
      </c>
      <c r="U186" s="11" t="e">
        <f>(#REF!+#REF!+#REF!+#REF!+#REF!+#REF!+#REF!+#REF!+#REF!+#REF!)/10</f>
        <v>#REF!</v>
      </c>
      <c r="V186" s="11" t="e">
        <f>(#REF!+#REF!+#REF!+#REF!+#REF!+#REF!+#REF!+#REF!+#REF!+#REF!)/10</f>
        <v>#REF!</v>
      </c>
    </row>
    <row r="187" spans="8:22">
      <c r="H187" s="11" t="e">
        <f>(#REF!+#REF!+#REF!+#REF!+#REF!+#REF!+#REF!+#REF!+#REF!+#REF!)/10</f>
        <v>#REF!</v>
      </c>
      <c r="I187" s="11" t="e">
        <f>(#REF!+#REF!+#REF!+#REF!+#REF!+#REF!+#REF!+#REF!+#REF!+#REF!)/10</f>
        <v>#REF!</v>
      </c>
      <c r="J187" s="11" t="e">
        <f>(#REF!+#REF!+#REF!+#REF!+#REF!+#REF!+#REF!+#REF!+#REF!+#REF!)/10</f>
        <v>#REF!</v>
      </c>
      <c r="K187" s="11" t="e">
        <f>(#REF!+#REF!+#REF!+#REF!+#REF!+#REF!+#REF!+#REF!+#REF!+#REF!)/10</f>
        <v>#REF!</v>
      </c>
      <c r="L187" s="11" t="e">
        <f>(#REF!+#REF!+#REF!+#REF!+#REF!+#REF!+#REF!+#REF!+#REF!+#REF!)/10</f>
        <v>#REF!</v>
      </c>
      <c r="M187" s="11" t="e">
        <f>(#REF!+#REF!+#REF!+#REF!+#REF!+#REF!+#REF!+#REF!+#REF!+#REF!)/10</f>
        <v>#REF!</v>
      </c>
      <c r="N187" s="11" t="e">
        <f>(#REF!+#REF!+#REF!+#REF!+#REF!+#REF!+#REF!+#REF!+#REF!+#REF!)/10</f>
        <v>#REF!</v>
      </c>
      <c r="O187" s="11" t="e">
        <f>(#REF!+#REF!+#REF!+#REF!+#REF!+#REF!+#REF!+#REF!+#REF!+#REF!)/10</f>
        <v>#REF!</v>
      </c>
      <c r="P187" s="11" t="e">
        <f>(#REF!+#REF!+#REF!+#REF!+#REF!+#REF!+#REF!+#REF!+#REF!+#REF!)/10</f>
        <v>#REF!</v>
      </c>
      <c r="Q187" s="11" t="e">
        <f>(#REF!+#REF!+#REF!+#REF!+#REF!+#REF!+#REF!+#REF!+#REF!+#REF!)/10</f>
        <v>#REF!</v>
      </c>
      <c r="R187" s="11" t="e">
        <f>(#REF!+#REF!+#REF!+#REF!+#REF!+#REF!+#REF!+#REF!+#REF!+#REF!)/10</f>
        <v>#REF!</v>
      </c>
      <c r="S187" s="11" t="e">
        <f>(#REF!+#REF!+#REF!+#REF!+#REF!+#REF!+#REF!+#REF!+#REF!+#REF!)/10</f>
        <v>#REF!</v>
      </c>
      <c r="T187" s="11" t="e">
        <f>(#REF!+#REF!+#REF!+#REF!+#REF!+#REF!+#REF!+#REF!+#REF!+#REF!)/10</f>
        <v>#REF!</v>
      </c>
      <c r="U187" s="11" t="e">
        <f>(#REF!+#REF!+#REF!+#REF!+#REF!+#REF!+#REF!+#REF!+#REF!+#REF!)/10</f>
        <v>#REF!</v>
      </c>
      <c r="V187" s="11" t="e">
        <f>(#REF!+#REF!+#REF!+#REF!+#REF!+#REF!+#REF!+#REF!+#REF!+#REF!)/10</f>
        <v>#REF!</v>
      </c>
    </row>
    <row r="188" spans="8:22">
      <c r="H188" s="11" t="e">
        <f>(#REF!+#REF!+#REF!+#REF!+#REF!+#REF!+#REF!+#REF!+#REF!+#REF!)/10</f>
        <v>#REF!</v>
      </c>
      <c r="I188" s="11" t="e">
        <f>(#REF!+#REF!+#REF!+#REF!+#REF!+#REF!+#REF!+#REF!+#REF!+#REF!)/10</f>
        <v>#REF!</v>
      </c>
      <c r="J188" s="11" t="e">
        <f>(#REF!+#REF!+#REF!+#REF!+#REF!+#REF!+#REF!+#REF!+#REF!+#REF!)/10</f>
        <v>#REF!</v>
      </c>
      <c r="K188" s="11" t="e">
        <f>(#REF!+#REF!+#REF!+#REF!+#REF!+#REF!+#REF!+#REF!+#REF!+#REF!)/10</f>
        <v>#REF!</v>
      </c>
      <c r="L188" s="11" t="e">
        <f>(#REF!+#REF!+#REF!+#REF!+#REF!+#REF!+#REF!+#REF!+#REF!+#REF!)/10</f>
        <v>#REF!</v>
      </c>
      <c r="M188" s="11" t="e">
        <f>(#REF!+#REF!+#REF!+#REF!+#REF!+#REF!+#REF!+#REF!+#REF!+#REF!)/10</f>
        <v>#REF!</v>
      </c>
      <c r="N188" s="11" t="e">
        <f>(#REF!+#REF!+#REF!+#REF!+#REF!+#REF!+#REF!+#REF!+#REF!+#REF!)/10</f>
        <v>#REF!</v>
      </c>
      <c r="O188" s="11" t="e">
        <f>(#REF!+#REF!+#REF!+#REF!+#REF!+#REF!+#REF!+#REF!+#REF!+#REF!)/10</f>
        <v>#REF!</v>
      </c>
      <c r="P188" s="11" t="e">
        <f>(#REF!+#REF!+#REF!+#REF!+#REF!+#REF!+#REF!+#REF!+#REF!+#REF!)/10</f>
        <v>#REF!</v>
      </c>
      <c r="Q188" s="11" t="e">
        <f>(#REF!+#REF!+#REF!+#REF!+#REF!+#REF!+#REF!+#REF!+#REF!+#REF!)/10</f>
        <v>#REF!</v>
      </c>
      <c r="R188" s="11" t="e">
        <f>(#REF!+#REF!+#REF!+#REF!+#REF!+#REF!+#REF!+#REF!+#REF!+#REF!)/10</f>
        <v>#REF!</v>
      </c>
      <c r="S188" s="11" t="e">
        <f>(#REF!+#REF!+#REF!+#REF!+#REF!+#REF!+#REF!+#REF!+#REF!+#REF!)/10</f>
        <v>#REF!</v>
      </c>
      <c r="T188" s="11" t="e">
        <f>(#REF!+#REF!+#REF!+#REF!+#REF!+#REF!+#REF!+#REF!+#REF!+#REF!)/10</f>
        <v>#REF!</v>
      </c>
      <c r="U188" s="11" t="e">
        <f>(#REF!+#REF!+#REF!+#REF!+#REF!+#REF!+#REF!+#REF!+#REF!+#REF!)/10</f>
        <v>#REF!</v>
      </c>
      <c r="V188" s="11" t="e">
        <f>(#REF!+#REF!+#REF!+#REF!+#REF!+#REF!+#REF!+#REF!+#REF!+#REF!)/10</f>
        <v>#REF!</v>
      </c>
    </row>
    <row r="189" spans="8:22">
      <c r="H189" s="11" t="e">
        <f>(#REF!+#REF!+#REF!+#REF!+#REF!+#REF!+#REF!+#REF!+#REF!+#REF!)/10</f>
        <v>#REF!</v>
      </c>
      <c r="I189" s="11" t="e">
        <f>(#REF!+#REF!+#REF!+#REF!+#REF!+#REF!+#REF!+#REF!+#REF!+#REF!)/10</f>
        <v>#REF!</v>
      </c>
      <c r="J189" s="11" t="e">
        <f>(#REF!+#REF!+#REF!+#REF!+#REF!+#REF!+#REF!+#REF!+#REF!+#REF!)/10</f>
        <v>#REF!</v>
      </c>
      <c r="K189" s="11" t="e">
        <f>(#REF!+#REF!+#REF!+#REF!+#REF!+#REF!+#REF!+#REF!+#REF!+#REF!)/10</f>
        <v>#REF!</v>
      </c>
      <c r="L189" s="11" t="e">
        <f>(#REF!+#REF!+#REF!+#REF!+#REF!+#REF!+#REF!+#REF!+#REF!+#REF!)/10</f>
        <v>#REF!</v>
      </c>
      <c r="M189" s="11" t="e">
        <f>(#REF!+#REF!+#REF!+#REF!+#REF!+#REF!+#REF!+#REF!+#REF!+#REF!)/10</f>
        <v>#REF!</v>
      </c>
      <c r="N189" s="11" t="e">
        <f>(#REF!+#REF!+#REF!+#REF!+#REF!+#REF!+#REF!+#REF!+#REF!+#REF!)/10</f>
        <v>#REF!</v>
      </c>
      <c r="O189" s="11" t="e">
        <f>(#REF!+#REF!+#REF!+#REF!+#REF!+#REF!+#REF!+#REF!+#REF!+#REF!)/10</f>
        <v>#REF!</v>
      </c>
      <c r="P189" s="11" t="e">
        <f>(#REF!+#REF!+#REF!+#REF!+#REF!+#REF!+#REF!+#REF!+#REF!+#REF!)/10</f>
        <v>#REF!</v>
      </c>
      <c r="Q189" s="11" t="e">
        <f>(#REF!+#REF!+#REF!+#REF!+#REF!+#REF!+#REF!+#REF!+#REF!+#REF!)/10</f>
        <v>#REF!</v>
      </c>
      <c r="R189" s="11" t="e">
        <f>(#REF!+#REF!+#REF!+#REF!+#REF!+#REF!+#REF!+#REF!+#REF!+#REF!)/10</f>
        <v>#REF!</v>
      </c>
      <c r="S189" s="11" t="e">
        <f>(#REF!+#REF!+#REF!+#REF!+#REF!+#REF!+#REF!+#REF!+#REF!+#REF!)/10</f>
        <v>#REF!</v>
      </c>
      <c r="T189" s="11" t="e">
        <f>(#REF!+#REF!+#REF!+#REF!+#REF!+#REF!+#REF!+#REF!+#REF!+#REF!)/10</f>
        <v>#REF!</v>
      </c>
      <c r="U189" s="11" t="e">
        <f>(#REF!+#REF!+#REF!+#REF!+#REF!+#REF!+#REF!+#REF!+#REF!+#REF!)/10</f>
        <v>#REF!</v>
      </c>
      <c r="V189" s="11" t="e">
        <f>(#REF!+#REF!+#REF!+#REF!+#REF!+#REF!+#REF!+#REF!+#REF!+#REF!)/10</f>
        <v>#REF!</v>
      </c>
    </row>
    <row r="190" spans="8:22">
      <c r="H190" s="11" t="e">
        <f>(#REF!+#REF!+#REF!+#REF!+#REF!+#REF!+#REF!+#REF!+#REF!+#REF!)/10</f>
        <v>#REF!</v>
      </c>
      <c r="I190" s="11" t="e">
        <f>(#REF!+#REF!+#REF!+#REF!+#REF!+#REF!+#REF!+#REF!+#REF!+#REF!)/10</f>
        <v>#REF!</v>
      </c>
      <c r="J190" s="11" t="e">
        <f>(#REF!+#REF!+#REF!+#REF!+#REF!+#REF!+#REF!+#REF!+#REF!+#REF!)/10</f>
        <v>#REF!</v>
      </c>
      <c r="K190" s="11" t="e">
        <f>(#REF!+#REF!+#REF!+#REF!+#REF!+#REF!+#REF!+#REF!+#REF!+#REF!)/10</f>
        <v>#REF!</v>
      </c>
      <c r="L190" s="11" t="e">
        <f>(#REF!+#REF!+#REF!+#REF!+#REF!+#REF!+#REF!+#REF!+#REF!+#REF!)/10</f>
        <v>#REF!</v>
      </c>
      <c r="M190" s="11" t="e">
        <f>(#REF!+#REF!+#REF!+#REF!+#REF!+#REF!+#REF!+#REF!+#REF!+#REF!)/10</f>
        <v>#REF!</v>
      </c>
      <c r="N190" s="11" t="e">
        <f>(#REF!+#REF!+#REF!+#REF!+#REF!+#REF!+#REF!+#REF!+#REF!+#REF!)/10</f>
        <v>#REF!</v>
      </c>
      <c r="O190" s="11" t="e">
        <f>(#REF!+#REF!+#REF!+#REF!+#REF!+#REF!+#REF!+#REF!+#REF!+#REF!)/10</f>
        <v>#REF!</v>
      </c>
      <c r="P190" s="11" t="e">
        <f>(#REF!+#REF!+#REF!+#REF!+#REF!+#REF!+#REF!+#REF!+#REF!+#REF!)/10</f>
        <v>#REF!</v>
      </c>
      <c r="Q190" s="11" t="e">
        <f>(#REF!+#REF!+#REF!+#REF!+#REF!+#REF!+#REF!+#REF!+#REF!+#REF!)/10</f>
        <v>#REF!</v>
      </c>
      <c r="R190" s="11" t="e">
        <f>(#REF!+#REF!+#REF!+#REF!+#REF!+#REF!+#REF!+#REF!+#REF!+#REF!)/10</f>
        <v>#REF!</v>
      </c>
      <c r="S190" s="11" t="e">
        <f>(#REF!+#REF!+#REF!+#REF!+#REF!+#REF!+#REF!+#REF!+#REF!+#REF!)/10</f>
        <v>#REF!</v>
      </c>
      <c r="T190" s="11" t="e">
        <f>(#REF!+#REF!+#REF!+#REF!+#REF!+#REF!+#REF!+#REF!+#REF!+#REF!)/10</f>
        <v>#REF!</v>
      </c>
      <c r="U190" s="11" t="e">
        <f>(#REF!+#REF!+#REF!+#REF!+#REF!+#REF!+#REF!+#REF!+#REF!+#REF!)/10</f>
        <v>#REF!</v>
      </c>
      <c r="V190" s="11" t="e">
        <f>(#REF!+#REF!+#REF!+#REF!+#REF!+#REF!+#REF!+#REF!+#REF!+#REF!)/10</f>
        <v>#REF!</v>
      </c>
    </row>
    <row r="191" spans="8:22">
      <c r="H191" s="11" t="e">
        <f>(#REF!+#REF!+#REF!+#REF!+#REF!+#REF!+#REF!+#REF!+#REF!+#REF!)/10</f>
        <v>#REF!</v>
      </c>
      <c r="I191" s="11" t="e">
        <f>(#REF!+#REF!+#REF!+#REF!+#REF!+#REF!+#REF!+#REF!+#REF!+#REF!)/10</f>
        <v>#REF!</v>
      </c>
      <c r="J191" s="11" t="e">
        <f>(#REF!+#REF!+#REF!+#REF!+#REF!+#REF!+#REF!+#REF!+#REF!+#REF!)/10</f>
        <v>#REF!</v>
      </c>
      <c r="K191" s="11" t="e">
        <f>(#REF!+#REF!+#REF!+#REF!+#REF!+#REF!+#REF!+#REF!+#REF!+#REF!)/10</f>
        <v>#REF!</v>
      </c>
      <c r="L191" s="11" t="e">
        <f>(#REF!+#REF!+#REF!+#REF!+#REF!+#REF!+#REF!+#REF!+#REF!+#REF!)/10</f>
        <v>#REF!</v>
      </c>
      <c r="M191" s="11" t="e">
        <f>(#REF!+#REF!+#REF!+#REF!+#REF!+#REF!+#REF!+#REF!+#REF!+#REF!)/10</f>
        <v>#REF!</v>
      </c>
      <c r="N191" s="11" t="e">
        <f>(#REF!+#REF!+#REF!+#REF!+#REF!+#REF!+#REF!+#REF!+#REF!+#REF!)/10</f>
        <v>#REF!</v>
      </c>
      <c r="O191" s="11" t="e">
        <f>(#REF!+#REF!+#REF!+#REF!+#REF!+#REF!+#REF!+#REF!+#REF!+#REF!)/10</f>
        <v>#REF!</v>
      </c>
      <c r="P191" s="11" t="e">
        <f>(#REF!+#REF!+#REF!+#REF!+#REF!+#REF!+#REF!+#REF!+#REF!+#REF!)/10</f>
        <v>#REF!</v>
      </c>
      <c r="Q191" s="11" t="e">
        <f>(#REF!+#REF!+#REF!+#REF!+#REF!+#REF!+#REF!+#REF!+#REF!+#REF!)/10</f>
        <v>#REF!</v>
      </c>
      <c r="R191" s="11" t="e">
        <f>(#REF!+#REF!+#REF!+#REF!+#REF!+#REF!+#REF!+#REF!+#REF!+#REF!)/10</f>
        <v>#REF!</v>
      </c>
      <c r="S191" s="11" t="e">
        <f>(#REF!+#REF!+#REF!+#REF!+#REF!+#REF!+#REF!+#REF!+#REF!+#REF!)/10</f>
        <v>#REF!</v>
      </c>
      <c r="T191" s="11" t="e">
        <f>(#REF!+#REF!+#REF!+#REF!+#REF!+#REF!+#REF!+#REF!+#REF!+#REF!)/10</f>
        <v>#REF!</v>
      </c>
      <c r="U191" s="11" t="e">
        <f>(#REF!+#REF!+#REF!+#REF!+#REF!+#REF!+#REF!+#REF!+#REF!+#REF!)/10</f>
        <v>#REF!</v>
      </c>
      <c r="V191" s="11" t="e">
        <f>(#REF!+#REF!+#REF!+#REF!+#REF!+#REF!+#REF!+#REF!+#REF!+#REF!)/10</f>
        <v>#REF!</v>
      </c>
    </row>
    <row r="192" spans="8:22">
      <c r="H192" s="11" t="e">
        <f>(#REF!+#REF!+#REF!+#REF!+#REF!+#REF!+#REF!+#REF!+#REF!+#REF!)/10</f>
        <v>#REF!</v>
      </c>
      <c r="I192" s="11" t="e">
        <f>(#REF!+#REF!+#REF!+#REF!+#REF!+#REF!+#REF!+#REF!+#REF!+#REF!)/10</f>
        <v>#REF!</v>
      </c>
      <c r="J192" s="11" t="e">
        <f>(#REF!+#REF!+#REF!+#REF!+#REF!+#REF!+#REF!+#REF!+#REF!+#REF!)/10</f>
        <v>#REF!</v>
      </c>
      <c r="K192" s="11" t="e">
        <f>(#REF!+#REF!+#REF!+#REF!+#REF!+#REF!+#REF!+#REF!+#REF!+#REF!)/10</f>
        <v>#REF!</v>
      </c>
      <c r="L192" s="11" t="e">
        <f>(#REF!+#REF!+#REF!+#REF!+#REF!+#REF!+#REF!+#REF!+#REF!+#REF!)/10</f>
        <v>#REF!</v>
      </c>
      <c r="M192" s="11" t="e">
        <f>(#REF!+#REF!+#REF!+#REF!+#REF!+#REF!+#REF!+#REF!+#REF!+#REF!)/10</f>
        <v>#REF!</v>
      </c>
      <c r="N192" s="11" t="e">
        <f>(#REF!+#REF!+#REF!+#REF!+#REF!+#REF!+#REF!+#REF!+#REF!+#REF!)/10</f>
        <v>#REF!</v>
      </c>
      <c r="O192" s="11" t="e">
        <f>(#REF!+#REF!+#REF!+#REF!+#REF!+#REF!+#REF!+#REF!+#REF!+#REF!)/10</f>
        <v>#REF!</v>
      </c>
      <c r="P192" s="11" t="e">
        <f>(#REF!+#REF!+#REF!+#REF!+#REF!+#REF!+#REF!+#REF!+#REF!+#REF!)/10</f>
        <v>#REF!</v>
      </c>
      <c r="Q192" s="11" t="e">
        <f>(#REF!+#REF!+#REF!+#REF!+#REF!+#REF!+#REF!+#REF!+#REF!+#REF!)/10</f>
        <v>#REF!</v>
      </c>
      <c r="R192" s="11" t="e">
        <f>(#REF!+#REF!+#REF!+#REF!+#REF!+#REF!+#REF!+#REF!+#REF!+#REF!)/10</f>
        <v>#REF!</v>
      </c>
      <c r="S192" s="11" t="e">
        <f>(#REF!+#REF!+#REF!+#REF!+#REF!+#REF!+#REF!+#REF!+#REF!+#REF!)/10</f>
        <v>#REF!</v>
      </c>
      <c r="T192" s="11" t="e">
        <f>(#REF!+#REF!+#REF!+#REF!+#REF!+#REF!+#REF!+#REF!+#REF!+#REF!)/10</f>
        <v>#REF!</v>
      </c>
      <c r="U192" s="11" t="e">
        <f>(#REF!+#REF!+#REF!+#REF!+#REF!+#REF!+#REF!+#REF!+#REF!+#REF!)/10</f>
        <v>#REF!</v>
      </c>
      <c r="V192" s="11" t="e">
        <f>(#REF!+#REF!+#REF!+#REF!+#REF!+#REF!+#REF!+#REF!+#REF!+#REF!)/10</f>
        <v>#REF!</v>
      </c>
    </row>
    <row r="193" spans="8:22">
      <c r="H193" s="11" t="e">
        <f>(#REF!+#REF!+#REF!+#REF!+#REF!+#REF!+#REF!+#REF!+#REF!+#REF!)/10</f>
        <v>#REF!</v>
      </c>
      <c r="I193" s="11" t="e">
        <f>(#REF!+#REF!+#REF!+#REF!+#REF!+#REF!+#REF!+#REF!+#REF!+#REF!)/10</f>
        <v>#REF!</v>
      </c>
      <c r="J193" s="11" t="e">
        <f>(#REF!+#REF!+#REF!+#REF!+#REF!+#REF!+#REF!+#REF!+#REF!+#REF!)/10</f>
        <v>#REF!</v>
      </c>
      <c r="K193" s="11" t="e">
        <f>(#REF!+#REF!+#REF!+#REF!+#REF!+#REF!+#REF!+#REF!+#REF!+#REF!)/10</f>
        <v>#REF!</v>
      </c>
      <c r="L193" s="11" t="e">
        <f>(#REF!+#REF!+#REF!+#REF!+#REF!+#REF!+#REF!+#REF!+#REF!+#REF!)/10</f>
        <v>#REF!</v>
      </c>
      <c r="M193" s="11" t="e">
        <f>(#REF!+#REF!+#REF!+#REF!+#REF!+#REF!+#REF!+#REF!+#REF!+#REF!)/10</f>
        <v>#REF!</v>
      </c>
      <c r="N193" s="11" t="e">
        <f>(#REF!+#REF!+#REF!+#REF!+#REF!+#REF!+#REF!+#REF!+#REF!+#REF!)/10</f>
        <v>#REF!</v>
      </c>
      <c r="O193" s="11" t="e">
        <f>(#REF!+#REF!+#REF!+#REF!+#REF!+#REF!+#REF!+#REF!+#REF!+#REF!)/10</f>
        <v>#REF!</v>
      </c>
      <c r="P193" s="11" t="e">
        <f>(#REF!+#REF!+#REF!+#REF!+#REF!+#REF!+#REF!+#REF!+#REF!+#REF!)/10</f>
        <v>#REF!</v>
      </c>
      <c r="Q193" s="11" t="e">
        <f>(#REF!+#REF!+#REF!+#REF!+#REF!+#REF!+#REF!+#REF!+#REF!+#REF!)/10</f>
        <v>#REF!</v>
      </c>
      <c r="R193" s="11" t="e">
        <f>(#REF!+#REF!+#REF!+#REF!+#REF!+#REF!+#REF!+#REF!+#REF!+#REF!)/10</f>
        <v>#REF!</v>
      </c>
      <c r="S193" s="11" t="e">
        <f>(#REF!+#REF!+#REF!+#REF!+#REF!+#REF!+#REF!+#REF!+#REF!+#REF!)/10</f>
        <v>#REF!</v>
      </c>
      <c r="T193" s="11" t="e">
        <f>(#REF!+#REF!+#REF!+#REF!+#REF!+#REF!+#REF!+#REF!+#REF!+#REF!)/10</f>
        <v>#REF!</v>
      </c>
      <c r="U193" s="11" t="e">
        <f>(#REF!+#REF!+#REF!+#REF!+#REF!+#REF!+#REF!+#REF!+#REF!+#REF!)/10</f>
        <v>#REF!</v>
      </c>
      <c r="V193" s="11" t="e">
        <f>(#REF!+#REF!+#REF!+#REF!+#REF!+#REF!+#REF!+#REF!+#REF!+#REF!)/10</f>
        <v>#REF!</v>
      </c>
    </row>
    <row r="194" spans="8:22">
      <c r="H194" s="11" t="e">
        <f>(#REF!+#REF!+#REF!+#REF!+#REF!+#REF!+#REF!+#REF!+#REF!+#REF!)/10</f>
        <v>#REF!</v>
      </c>
      <c r="I194" s="11" t="e">
        <f>(#REF!+#REF!+#REF!+#REF!+#REF!+#REF!+#REF!+#REF!+#REF!+#REF!)/10</f>
        <v>#REF!</v>
      </c>
      <c r="J194" s="11" t="e">
        <f>(#REF!+#REF!+#REF!+#REF!+#REF!+#REF!+#REF!+#REF!+#REF!+#REF!)/10</f>
        <v>#REF!</v>
      </c>
      <c r="K194" s="11" t="e">
        <f>(#REF!+#REF!+#REF!+#REF!+#REF!+#REF!+#REF!+#REF!+#REF!+#REF!)/10</f>
        <v>#REF!</v>
      </c>
      <c r="L194" s="11" t="e">
        <f>(#REF!+#REF!+#REF!+#REF!+#REF!+#REF!+#REF!+#REF!+#REF!+#REF!)/10</f>
        <v>#REF!</v>
      </c>
      <c r="M194" s="11" t="e">
        <f>(#REF!+#REF!+#REF!+#REF!+#REF!+#REF!+#REF!+#REF!+#REF!+#REF!)/10</f>
        <v>#REF!</v>
      </c>
      <c r="N194" s="11" t="e">
        <f>(#REF!+#REF!+#REF!+#REF!+#REF!+#REF!+#REF!+#REF!+#REF!+#REF!)/10</f>
        <v>#REF!</v>
      </c>
      <c r="O194" s="11" t="e">
        <f>(#REF!+#REF!+#REF!+#REF!+#REF!+#REF!+#REF!+#REF!+#REF!+#REF!)/10</f>
        <v>#REF!</v>
      </c>
      <c r="P194" s="11" t="e">
        <f>(#REF!+#REF!+#REF!+#REF!+#REF!+#REF!+#REF!+#REF!+#REF!+#REF!)/10</f>
        <v>#REF!</v>
      </c>
      <c r="Q194" s="11" t="e">
        <f>(#REF!+#REF!+#REF!+#REF!+#REF!+#REF!+#REF!+#REF!+#REF!+#REF!)/10</f>
        <v>#REF!</v>
      </c>
      <c r="R194" s="11" t="e">
        <f>(#REF!+#REF!+#REF!+#REF!+#REF!+#REF!+#REF!+#REF!+#REF!+#REF!)/10</f>
        <v>#REF!</v>
      </c>
      <c r="S194" s="11" t="e">
        <f>(#REF!+#REF!+#REF!+#REF!+#REF!+#REF!+#REF!+#REF!+#REF!+#REF!)/10</f>
        <v>#REF!</v>
      </c>
      <c r="T194" s="11" t="e">
        <f>(#REF!+#REF!+#REF!+#REF!+#REF!+#REF!+#REF!+#REF!+#REF!+#REF!)/10</f>
        <v>#REF!</v>
      </c>
      <c r="U194" s="11" t="e">
        <f>(#REF!+#REF!+#REF!+#REF!+#REF!+#REF!+#REF!+#REF!+#REF!+#REF!)/10</f>
        <v>#REF!</v>
      </c>
      <c r="V194" s="11" t="e">
        <f>(#REF!+#REF!+#REF!+#REF!+#REF!+#REF!+#REF!+#REF!+#REF!+#REF!)/10</f>
        <v>#REF!</v>
      </c>
    </row>
    <row r="195" spans="8:22">
      <c r="H195" s="11" t="e">
        <f>(#REF!+#REF!+#REF!+#REF!+#REF!+#REF!+#REF!+#REF!+#REF!+#REF!)/10</f>
        <v>#REF!</v>
      </c>
      <c r="I195" s="11" t="e">
        <f>(#REF!+#REF!+#REF!+#REF!+#REF!+#REF!+#REF!+#REF!+#REF!+#REF!)/10</f>
        <v>#REF!</v>
      </c>
      <c r="J195" s="11" t="e">
        <f>(#REF!+#REF!+#REF!+#REF!+#REF!+#REF!+#REF!+#REF!+#REF!+#REF!)/10</f>
        <v>#REF!</v>
      </c>
      <c r="K195" s="11" t="e">
        <f>(#REF!+#REF!+#REF!+#REF!+#REF!+#REF!+#REF!+#REF!+#REF!+#REF!)/10</f>
        <v>#REF!</v>
      </c>
      <c r="L195" s="11" t="e">
        <f>(#REF!+#REF!+#REF!+#REF!+#REF!+#REF!+#REF!+#REF!+#REF!+#REF!)/10</f>
        <v>#REF!</v>
      </c>
      <c r="M195" s="11" t="e">
        <f>(#REF!+#REF!+#REF!+#REF!+#REF!+#REF!+#REF!+#REF!+#REF!+#REF!)/10</f>
        <v>#REF!</v>
      </c>
      <c r="N195" s="11" t="e">
        <f>(#REF!+#REF!+#REF!+#REF!+#REF!+#REF!+#REF!+#REF!+#REF!+#REF!)/10</f>
        <v>#REF!</v>
      </c>
      <c r="O195" s="11" t="e">
        <f>(#REF!+#REF!+#REF!+#REF!+#REF!+#REF!+#REF!+#REF!+#REF!+#REF!)/10</f>
        <v>#REF!</v>
      </c>
      <c r="P195" s="11" t="e">
        <f>(#REF!+#REF!+#REF!+#REF!+#REF!+#REF!+#REF!+#REF!+#REF!+#REF!)/10</f>
        <v>#REF!</v>
      </c>
      <c r="Q195" s="11" t="e">
        <f>(#REF!+#REF!+#REF!+#REF!+#REF!+#REF!+#REF!+#REF!+#REF!+#REF!)/10</f>
        <v>#REF!</v>
      </c>
      <c r="R195" s="11" t="e">
        <f>(#REF!+#REF!+#REF!+#REF!+#REF!+#REF!+#REF!+#REF!+#REF!+#REF!)/10</f>
        <v>#REF!</v>
      </c>
      <c r="S195" s="11" t="e">
        <f>(#REF!+#REF!+#REF!+#REF!+#REF!+#REF!+#REF!+#REF!+#REF!+#REF!)/10</f>
        <v>#REF!</v>
      </c>
      <c r="T195" s="11" t="e">
        <f>(#REF!+#REF!+#REF!+#REF!+#REF!+#REF!+#REF!+#REF!+#REF!+#REF!)/10</f>
        <v>#REF!</v>
      </c>
      <c r="U195" s="11" t="e">
        <f>(#REF!+#REF!+#REF!+#REF!+#REF!+#REF!+#REF!+#REF!+#REF!+#REF!)/10</f>
        <v>#REF!</v>
      </c>
      <c r="V195" s="11" t="e">
        <f>(#REF!+#REF!+#REF!+#REF!+#REF!+#REF!+#REF!+#REF!+#REF!+#REF!)/10</f>
        <v>#REF!</v>
      </c>
    </row>
    <row r="196" spans="8:22">
      <c r="H196" s="11" t="e">
        <f>(#REF!+#REF!+#REF!+#REF!+#REF!+#REF!+#REF!+#REF!+#REF!+#REF!)/10</f>
        <v>#REF!</v>
      </c>
      <c r="I196" s="11" t="e">
        <f>(#REF!+#REF!+#REF!+#REF!+#REF!+#REF!+#REF!+#REF!+#REF!+#REF!)/10</f>
        <v>#REF!</v>
      </c>
      <c r="J196" s="11" t="e">
        <f>(#REF!+#REF!+#REF!+#REF!+#REF!+#REF!+#REF!+#REF!+#REF!+#REF!)/10</f>
        <v>#REF!</v>
      </c>
      <c r="K196" s="11" t="e">
        <f>(#REF!+#REF!+#REF!+#REF!+#REF!+#REF!+#REF!+#REF!+#REF!+#REF!)/10</f>
        <v>#REF!</v>
      </c>
      <c r="L196" s="11" t="e">
        <f>(#REF!+#REF!+#REF!+#REF!+#REF!+#REF!+#REF!+#REF!+#REF!+#REF!)/10</f>
        <v>#REF!</v>
      </c>
      <c r="M196" s="11" t="e">
        <f>(#REF!+#REF!+#REF!+#REF!+#REF!+#REF!+#REF!+#REF!+#REF!+#REF!)/10</f>
        <v>#REF!</v>
      </c>
      <c r="N196" s="11" t="e">
        <f>(#REF!+#REF!+#REF!+#REF!+#REF!+#REF!+#REF!+#REF!+#REF!+#REF!)/10</f>
        <v>#REF!</v>
      </c>
      <c r="O196" s="11" t="e">
        <f>(#REF!+#REF!+#REF!+#REF!+#REF!+#REF!+#REF!+#REF!+#REF!+#REF!)/10</f>
        <v>#REF!</v>
      </c>
      <c r="P196" s="11" t="e">
        <f>(#REF!+#REF!+#REF!+#REF!+#REF!+#REF!+#REF!+#REF!+#REF!+#REF!)/10</f>
        <v>#REF!</v>
      </c>
      <c r="Q196" s="11" t="e">
        <f>(#REF!+#REF!+#REF!+#REF!+#REF!+#REF!+#REF!+#REF!+#REF!+#REF!)/10</f>
        <v>#REF!</v>
      </c>
      <c r="R196" s="11" t="e">
        <f>(#REF!+#REF!+#REF!+#REF!+#REF!+#REF!+#REF!+#REF!+#REF!+#REF!)/10</f>
        <v>#REF!</v>
      </c>
      <c r="S196" s="11" t="e">
        <f>(#REF!+#REF!+#REF!+#REF!+#REF!+#REF!+#REF!+#REF!+#REF!+#REF!)/10</f>
        <v>#REF!</v>
      </c>
      <c r="T196" s="11" t="e">
        <f>(#REF!+#REF!+#REF!+#REF!+#REF!+#REF!+#REF!+#REF!+#REF!+#REF!)/10</f>
        <v>#REF!</v>
      </c>
      <c r="U196" s="11" t="e">
        <f>(#REF!+#REF!+#REF!+#REF!+#REF!+#REF!+#REF!+#REF!+#REF!+#REF!)/10</f>
        <v>#REF!</v>
      </c>
      <c r="V196" s="11" t="e">
        <f>(#REF!+#REF!+#REF!+#REF!+#REF!+#REF!+#REF!+#REF!+#REF!+#REF!)/10</f>
        <v>#REF!</v>
      </c>
    </row>
    <row r="197" spans="8:22">
      <c r="H197" s="11" t="e">
        <f>(#REF!+#REF!+#REF!+#REF!+#REF!+#REF!+#REF!+#REF!+#REF!+#REF!)/10</f>
        <v>#REF!</v>
      </c>
      <c r="I197" s="11" t="e">
        <f>(#REF!+#REF!+#REF!+#REF!+#REF!+#REF!+#REF!+#REF!+#REF!+#REF!)/10</f>
        <v>#REF!</v>
      </c>
      <c r="J197" s="11" t="e">
        <f>(#REF!+#REF!+#REF!+#REF!+#REF!+#REF!+#REF!+#REF!+#REF!+#REF!)/10</f>
        <v>#REF!</v>
      </c>
      <c r="K197" s="11" t="e">
        <f>(#REF!+#REF!+#REF!+#REF!+#REF!+#REF!+#REF!+#REF!+#REF!+#REF!)/10</f>
        <v>#REF!</v>
      </c>
      <c r="L197" s="11" t="e">
        <f>(#REF!+#REF!+#REF!+#REF!+#REF!+#REF!+#REF!+#REF!+#REF!+#REF!)/10</f>
        <v>#REF!</v>
      </c>
      <c r="M197" s="11" t="e">
        <f>(#REF!+#REF!+#REF!+#REF!+#REF!+#REF!+#REF!+#REF!+#REF!+#REF!)/10</f>
        <v>#REF!</v>
      </c>
      <c r="N197" s="11" t="e">
        <f>(#REF!+#REF!+#REF!+#REF!+#REF!+#REF!+#REF!+#REF!+#REF!+#REF!)/10</f>
        <v>#REF!</v>
      </c>
      <c r="O197" s="11" t="e">
        <f>(#REF!+#REF!+#REF!+#REF!+#REF!+#REF!+#REF!+#REF!+#REF!+#REF!)/10</f>
        <v>#REF!</v>
      </c>
      <c r="P197" s="11" t="e">
        <f>(#REF!+#REF!+#REF!+#REF!+#REF!+#REF!+#REF!+#REF!+#REF!+#REF!)/10</f>
        <v>#REF!</v>
      </c>
      <c r="Q197" s="11" t="e">
        <f>(#REF!+#REF!+#REF!+#REF!+#REF!+#REF!+#REF!+#REF!+#REF!+#REF!)/10</f>
        <v>#REF!</v>
      </c>
      <c r="R197" s="11" t="e">
        <f>(#REF!+#REF!+#REF!+#REF!+#REF!+#REF!+#REF!+#REF!+#REF!+#REF!)/10</f>
        <v>#REF!</v>
      </c>
      <c r="S197" s="11" t="e">
        <f>(#REF!+#REF!+#REF!+#REF!+#REF!+#REF!+#REF!+#REF!+#REF!+#REF!)/10</f>
        <v>#REF!</v>
      </c>
      <c r="T197" s="11" t="e">
        <f>(#REF!+#REF!+#REF!+#REF!+#REF!+#REF!+#REF!+#REF!+#REF!+#REF!)/10</f>
        <v>#REF!</v>
      </c>
      <c r="U197" s="11" t="e">
        <f>(#REF!+#REF!+#REF!+#REF!+#REF!+#REF!+#REF!+#REF!+#REF!+#REF!)/10</f>
        <v>#REF!</v>
      </c>
      <c r="V197" s="11" t="e">
        <f>(#REF!+#REF!+#REF!+#REF!+#REF!+#REF!+#REF!+#REF!+#REF!+#REF!)/10</f>
        <v>#REF!</v>
      </c>
    </row>
    <row r="198" spans="8:22">
      <c r="H198" s="11" t="e">
        <f>(#REF!+#REF!+#REF!+#REF!+#REF!+#REF!+#REF!+#REF!+#REF!+#REF!)/10</f>
        <v>#REF!</v>
      </c>
      <c r="I198" s="11" t="e">
        <f>(#REF!+#REF!+#REF!+#REF!+#REF!+#REF!+#REF!+#REF!+#REF!+#REF!)/10</f>
        <v>#REF!</v>
      </c>
      <c r="J198" s="11" t="e">
        <f>(#REF!+#REF!+#REF!+#REF!+#REF!+#REF!+#REF!+#REF!+#REF!+#REF!)/10</f>
        <v>#REF!</v>
      </c>
      <c r="K198" s="11" t="e">
        <f>(#REF!+#REF!+#REF!+#REF!+#REF!+#REF!+#REF!+#REF!+#REF!+#REF!)/10</f>
        <v>#REF!</v>
      </c>
      <c r="L198" s="11" t="e">
        <f>(#REF!+#REF!+#REF!+#REF!+#REF!+#REF!+#REF!+#REF!+#REF!+#REF!)/10</f>
        <v>#REF!</v>
      </c>
      <c r="M198" s="11" t="e">
        <f>(#REF!+#REF!+#REF!+#REF!+#REF!+#REF!+#REF!+#REF!+#REF!+#REF!)/10</f>
        <v>#REF!</v>
      </c>
      <c r="N198" s="11" t="e">
        <f>(#REF!+#REF!+#REF!+#REF!+#REF!+#REF!+#REF!+#REF!+#REF!+#REF!)/10</f>
        <v>#REF!</v>
      </c>
      <c r="O198" s="11" t="e">
        <f>(#REF!+#REF!+#REF!+#REF!+#REF!+#REF!+#REF!+#REF!+#REF!+#REF!)/10</f>
        <v>#REF!</v>
      </c>
      <c r="P198" s="11" t="e">
        <f>(#REF!+#REF!+#REF!+#REF!+#REF!+#REF!+#REF!+#REF!+#REF!+#REF!)/10</f>
        <v>#REF!</v>
      </c>
      <c r="Q198" s="11" t="e">
        <f>(#REF!+#REF!+#REF!+#REF!+#REF!+#REF!+#REF!+#REF!+#REF!+#REF!)/10</f>
        <v>#REF!</v>
      </c>
      <c r="R198" s="11" t="e">
        <f>(#REF!+#REF!+#REF!+#REF!+#REF!+#REF!+#REF!+#REF!+#REF!+#REF!)/10</f>
        <v>#REF!</v>
      </c>
      <c r="S198" s="11" t="e">
        <f>(#REF!+#REF!+#REF!+#REF!+#REF!+#REF!+#REF!+#REF!+#REF!+#REF!)/10</f>
        <v>#REF!</v>
      </c>
      <c r="T198" s="11" t="e">
        <f>(#REF!+#REF!+#REF!+#REF!+#REF!+#REF!+#REF!+#REF!+#REF!+#REF!)/10</f>
        <v>#REF!</v>
      </c>
      <c r="U198" s="11" t="e">
        <f>(#REF!+#REF!+#REF!+#REF!+#REF!+#REF!+#REF!+#REF!+#REF!+#REF!)/10</f>
        <v>#REF!</v>
      </c>
      <c r="V198" s="11" t="e">
        <f>(#REF!+#REF!+#REF!+#REF!+#REF!+#REF!+#REF!+#REF!+#REF!+#REF!)/10</f>
        <v>#REF!</v>
      </c>
    </row>
    <row r="199" spans="8:22">
      <c r="H199" s="11" t="e">
        <f>(#REF!+#REF!+#REF!+#REF!+#REF!+#REF!+#REF!+#REF!+#REF!+#REF!)/10</f>
        <v>#REF!</v>
      </c>
      <c r="I199" s="11" t="e">
        <f>(#REF!+#REF!+#REF!+#REF!+#REF!+#REF!+#REF!+#REF!+#REF!+#REF!)/10</f>
        <v>#REF!</v>
      </c>
      <c r="J199" s="11" t="e">
        <f>(#REF!+#REF!+#REF!+#REF!+#REF!+#REF!+#REF!+#REF!+#REF!+#REF!)/10</f>
        <v>#REF!</v>
      </c>
      <c r="K199" s="11" t="e">
        <f>(#REF!+#REF!+#REF!+#REF!+#REF!+#REF!+#REF!+#REF!+#REF!+#REF!)/10</f>
        <v>#REF!</v>
      </c>
      <c r="L199" s="11" t="e">
        <f>(#REF!+#REF!+#REF!+#REF!+#REF!+#REF!+#REF!+#REF!+#REF!+#REF!)/10</f>
        <v>#REF!</v>
      </c>
      <c r="M199" s="11" t="e">
        <f>(#REF!+#REF!+#REF!+#REF!+#REF!+#REF!+#REF!+#REF!+#REF!+#REF!)/10</f>
        <v>#REF!</v>
      </c>
      <c r="N199" s="11" t="e">
        <f>(#REF!+#REF!+#REF!+#REF!+#REF!+#REF!+#REF!+#REF!+#REF!+#REF!)/10</f>
        <v>#REF!</v>
      </c>
      <c r="O199" s="11" t="e">
        <f>(#REF!+#REF!+#REF!+#REF!+#REF!+#REF!+#REF!+#REF!+#REF!+#REF!)/10</f>
        <v>#REF!</v>
      </c>
      <c r="P199" s="11" t="e">
        <f>(#REF!+#REF!+#REF!+#REF!+#REF!+#REF!+#REF!+#REF!+#REF!+#REF!)/10</f>
        <v>#REF!</v>
      </c>
      <c r="Q199" s="11" t="e">
        <f>(#REF!+#REF!+#REF!+#REF!+#REF!+#REF!+#REF!+#REF!+#REF!+#REF!)/10</f>
        <v>#REF!</v>
      </c>
      <c r="R199" s="11" t="e">
        <f>(#REF!+#REF!+#REF!+#REF!+#REF!+#REF!+#REF!+#REF!+#REF!+#REF!)/10</f>
        <v>#REF!</v>
      </c>
      <c r="S199" s="11" t="e">
        <f>(#REF!+#REF!+#REF!+#REF!+#REF!+#REF!+#REF!+#REF!+#REF!+#REF!)/10</f>
        <v>#REF!</v>
      </c>
      <c r="T199" s="11" t="e">
        <f>(#REF!+#REF!+#REF!+#REF!+#REF!+#REF!+#REF!+#REF!+#REF!+#REF!)/10</f>
        <v>#REF!</v>
      </c>
      <c r="U199" s="11" t="e">
        <f>(#REF!+#REF!+#REF!+#REF!+#REF!+#REF!+#REF!+#REF!+#REF!+#REF!)/10</f>
        <v>#REF!</v>
      </c>
      <c r="V199" s="11" t="e">
        <f>(#REF!+#REF!+#REF!+#REF!+#REF!+#REF!+#REF!+#REF!+#REF!+#REF!)/10</f>
        <v>#REF!</v>
      </c>
    </row>
    <row r="201" spans="8:22">
      <c r="H201" t="s">
        <v>64</v>
      </c>
    </row>
    <row r="202" spans="8:22">
      <c r="H202" s="6" t="e">
        <f>H2-H102*$A$2</f>
        <v>#REF!</v>
      </c>
      <c r="I202" s="6" t="e">
        <f t="shared" ref="I202:V202" si="25">I2-I102*$A$2</f>
        <v>#REF!</v>
      </c>
      <c r="J202" s="6" t="e">
        <f t="shared" si="25"/>
        <v>#REF!</v>
      </c>
      <c r="K202" s="6" t="e">
        <f t="shared" si="25"/>
        <v>#REF!</v>
      </c>
      <c r="L202" s="6" t="e">
        <f t="shared" si="25"/>
        <v>#REF!</v>
      </c>
      <c r="M202" s="6" t="e">
        <f t="shared" si="25"/>
        <v>#REF!</v>
      </c>
      <c r="N202" s="6" t="e">
        <f t="shared" si="25"/>
        <v>#REF!</v>
      </c>
      <c r="O202" s="6" t="e">
        <f t="shared" si="25"/>
        <v>#REF!</v>
      </c>
      <c r="P202" s="6" t="e">
        <f t="shared" si="25"/>
        <v>#REF!</v>
      </c>
      <c r="Q202" s="6" t="e">
        <f t="shared" si="25"/>
        <v>#REF!</v>
      </c>
      <c r="R202" s="6" t="e">
        <f t="shared" si="25"/>
        <v>#REF!</v>
      </c>
      <c r="S202" s="6" t="e">
        <f t="shared" si="25"/>
        <v>#REF!</v>
      </c>
      <c r="T202" s="6" t="e">
        <f t="shared" si="25"/>
        <v>#REF!</v>
      </c>
      <c r="U202" s="6" t="e">
        <f t="shared" si="25"/>
        <v>#REF!</v>
      </c>
      <c r="V202" s="6" t="e">
        <f t="shared" si="25"/>
        <v>#REF!</v>
      </c>
    </row>
    <row r="203" spans="8:22">
      <c r="H203" s="6" t="e">
        <f t="shared" ref="H203:V203" si="26">H3-H103*$A$2</f>
        <v>#REF!</v>
      </c>
      <c r="I203" s="6" t="e">
        <f t="shared" si="26"/>
        <v>#REF!</v>
      </c>
      <c r="J203" s="6" t="e">
        <f t="shared" si="26"/>
        <v>#REF!</v>
      </c>
      <c r="K203" s="6" t="e">
        <f t="shared" si="26"/>
        <v>#REF!</v>
      </c>
      <c r="L203" s="6" t="e">
        <f t="shared" si="26"/>
        <v>#REF!</v>
      </c>
      <c r="M203" s="6" t="e">
        <f t="shared" si="26"/>
        <v>#REF!</v>
      </c>
      <c r="N203" s="6" t="e">
        <f t="shared" si="26"/>
        <v>#REF!</v>
      </c>
      <c r="O203" s="6" t="e">
        <f t="shared" si="26"/>
        <v>#REF!</v>
      </c>
      <c r="P203" s="6" t="e">
        <f t="shared" si="26"/>
        <v>#REF!</v>
      </c>
      <c r="Q203" s="6" t="e">
        <f t="shared" si="26"/>
        <v>#REF!</v>
      </c>
      <c r="R203" s="6" t="e">
        <f t="shared" si="26"/>
        <v>#REF!</v>
      </c>
      <c r="S203" s="6" t="e">
        <f t="shared" si="26"/>
        <v>#REF!</v>
      </c>
      <c r="T203" s="6" t="e">
        <f t="shared" si="26"/>
        <v>#REF!</v>
      </c>
      <c r="U203" s="6" t="e">
        <f t="shared" si="26"/>
        <v>#REF!</v>
      </c>
      <c r="V203" s="6" t="e">
        <f t="shared" si="26"/>
        <v>#REF!</v>
      </c>
    </row>
    <row r="204" spans="8:22">
      <c r="H204" s="6" t="e">
        <f t="shared" ref="H204:V204" si="27">H4-H104*$A$2</f>
        <v>#REF!</v>
      </c>
      <c r="I204" s="6" t="e">
        <f t="shared" si="27"/>
        <v>#REF!</v>
      </c>
      <c r="J204" s="6" t="e">
        <f t="shared" si="27"/>
        <v>#REF!</v>
      </c>
      <c r="K204" s="6" t="e">
        <f t="shared" si="27"/>
        <v>#REF!</v>
      </c>
      <c r="L204" s="6" t="e">
        <f t="shared" si="27"/>
        <v>#REF!</v>
      </c>
      <c r="M204" s="6" t="e">
        <f t="shared" si="27"/>
        <v>#REF!</v>
      </c>
      <c r="N204" s="6" t="e">
        <f t="shared" si="27"/>
        <v>#REF!</v>
      </c>
      <c r="O204" s="6" t="e">
        <f t="shared" si="27"/>
        <v>#REF!</v>
      </c>
      <c r="P204" s="6" t="e">
        <f t="shared" si="27"/>
        <v>#REF!</v>
      </c>
      <c r="Q204" s="6" t="e">
        <f t="shared" si="27"/>
        <v>#REF!</v>
      </c>
      <c r="R204" s="6" t="e">
        <f t="shared" si="27"/>
        <v>#REF!</v>
      </c>
      <c r="S204" s="6" t="e">
        <f t="shared" si="27"/>
        <v>#REF!</v>
      </c>
      <c r="T204" s="6" t="e">
        <f t="shared" si="27"/>
        <v>#REF!</v>
      </c>
      <c r="U204" s="6" t="e">
        <f t="shared" si="27"/>
        <v>#REF!</v>
      </c>
      <c r="V204" s="6" t="e">
        <f t="shared" si="27"/>
        <v>#REF!</v>
      </c>
    </row>
    <row r="205" spans="8:22">
      <c r="H205" s="6" t="e">
        <f t="shared" ref="H205:V205" si="28">H5-H105*$A$2</f>
        <v>#REF!</v>
      </c>
      <c r="I205" s="6" t="e">
        <f t="shared" si="28"/>
        <v>#REF!</v>
      </c>
      <c r="J205" s="6" t="e">
        <f t="shared" si="28"/>
        <v>#REF!</v>
      </c>
      <c r="K205" s="6" t="e">
        <f t="shared" si="28"/>
        <v>#REF!</v>
      </c>
      <c r="L205" s="6" t="e">
        <f t="shared" si="28"/>
        <v>#REF!</v>
      </c>
      <c r="M205" s="6" t="e">
        <f t="shared" si="28"/>
        <v>#REF!</v>
      </c>
      <c r="N205" s="6" t="e">
        <f t="shared" si="28"/>
        <v>#REF!</v>
      </c>
      <c r="O205" s="6" t="e">
        <f t="shared" si="28"/>
        <v>#REF!</v>
      </c>
      <c r="P205" s="6" t="e">
        <f t="shared" si="28"/>
        <v>#REF!</v>
      </c>
      <c r="Q205" s="6" t="e">
        <f t="shared" si="28"/>
        <v>#REF!</v>
      </c>
      <c r="R205" s="6" t="e">
        <f t="shared" si="28"/>
        <v>#REF!</v>
      </c>
      <c r="S205" s="6" t="e">
        <f t="shared" si="28"/>
        <v>#REF!</v>
      </c>
      <c r="T205" s="6" t="e">
        <f t="shared" si="28"/>
        <v>#REF!</v>
      </c>
      <c r="U205" s="6" t="e">
        <f t="shared" si="28"/>
        <v>#REF!</v>
      </c>
      <c r="V205" s="6" t="e">
        <f t="shared" si="28"/>
        <v>#REF!</v>
      </c>
    </row>
    <row r="206" spans="8:22">
      <c r="H206" s="6" t="e">
        <f t="shared" ref="H206:V206" si="29">H6-H106*$A$2</f>
        <v>#REF!</v>
      </c>
      <c r="I206" s="6" t="e">
        <f t="shared" si="29"/>
        <v>#REF!</v>
      </c>
      <c r="J206" s="6" t="e">
        <f t="shared" si="29"/>
        <v>#REF!</v>
      </c>
      <c r="K206" s="6" t="e">
        <f t="shared" si="29"/>
        <v>#REF!</v>
      </c>
      <c r="L206" s="6" t="e">
        <f t="shared" si="29"/>
        <v>#REF!</v>
      </c>
      <c r="M206" s="6" t="e">
        <f t="shared" si="29"/>
        <v>#REF!</v>
      </c>
      <c r="N206" s="6" t="e">
        <f t="shared" si="29"/>
        <v>#REF!</v>
      </c>
      <c r="O206" s="6" t="e">
        <f t="shared" si="29"/>
        <v>#REF!</v>
      </c>
      <c r="P206" s="6" t="e">
        <f t="shared" si="29"/>
        <v>#REF!</v>
      </c>
      <c r="Q206" s="6" t="e">
        <f t="shared" si="29"/>
        <v>#REF!</v>
      </c>
      <c r="R206" s="6" t="e">
        <f t="shared" si="29"/>
        <v>#REF!</v>
      </c>
      <c r="S206" s="6" t="e">
        <f t="shared" si="29"/>
        <v>#REF!</v>
      </c>
      <c r="T206" s="6" t="e">
        <f t="shared" si="29"/>
        <v>#REF!</v>
      </c>
      <c r="U206" s="6" t="e">
        <f t="shared" si="29"/>
        <v>#REF!</v>
      </c>
      <c r="V206" s="6" t="e">
        <f t="shared" si="29"/>
        <v>#REF!</v>
      </c>
    </row>
    <row r="207" spans="8:22">
      <c r="H207" s="6" t="e">
        <f t="shared" ref="H207:V207" si="30">H7-H107*$A$2</f>
        <v>#REF!</v>
      </c>
      <c r="I207" s="6" t="e">
        <f t="shared" si="30"/>
        <v>#REF!</v>
      </c>
      <c r="J207" s="6" t="e">
        <f t="shared" si="30"/>
        <v>#REF!</v>
      </c>
      <c r="K207" s="6" t="e">
        <f t="shared" si="30"/>
        <v>#REF!</v>
      </c>
      <c r="L207" s="6" t="e">
        <f t="shared" si="30"/>
        <v>#REF!</v>
      </c>
      <c r="M207" s="6" t="e">
        <f t="shared" si="30"/>
        <v>#REF!</v>
      </c>
      <c r="N207" s="6" t="e">
        <f t="shared" si="30"/>
        <v>#REF!</v>
      </c>
      <c r="O207" s="6" t="e">
        <f t="shared" si="30"/>
        <v>#REF!</v>
      </c>
      <c r="P207" s="6" t="e">
        <f t="shared" si="30"/>
        <v>#REF!</v>
      </c>
      <c r="Q207" s="6" t="e">
        <f t="shared" si="30"/>
        <v>#REF!</v>
      </c>
      <c r="R207" s="6" t="e">
        <f t="shared" si="30"/>
        <v>#REF!</v>
      </c>
      <c r="S207" s="6" t="e">
        <f t="shared" si="30"/>
        <v>#REF!</v>
      </c>
      <c r="T207" s="6" t="e">
        <f t="shared" si="30"/>
        <v>#REF!</v>
      </c>
      <c r="U207" s="6" t="e">
        <f t="shared" si="30"/>
        <v>#REF!</v>
      </c>
      <c r="V207" s="6" t="e">
        <f t="shared" si="30"/>
        <v>#REF!</v>
      </c>
    </row>
    <row r="208" spans="8:22">
      <c r="H208" s="6" t="e">
        <f t="shared" ref="H208:V208" si="31">H8-H108*$A$2</f>
        <v>#REF!</v>
      </c>
      <c r="I208" s="6" t="e">
        <f t="shared" si="31"/>
        <v>#REF!</v>
      </c>
      <c r="J208" s="6" t="e">
        <f t="shared" si="31"/>
        <v>#REF!</v>
      </c>
      <c r="K208" s="6" t="e">
        <f t="shared" si="31"/>
        <v>#REF!</v>
      </c>
      <c r="L208" s="6" t="e">
        <f t="shared" si="31"/>
        <v>#REF!</v>
      </c>
      <c r="M208" s="6" t="e">
        <f t="shared" si="31"/>
        <v>#REF!</v>
      </c>
      <c r="N208" s="6" t="e">
        <f t="shared" si="31"/>
        <v>#REF!</v>
      </c>
      <c r="O208" s="6" t="e">
        <f t="shared" si="31"/>
        <v>#REF!</v>
      </c>
      <c r="P208" s="6" t="e">
        <f t="shared" si="31"/>
        <v>#REF!</v>
      </c>
      <c r="Q208" s="6" t="e">
        <f t="shared" si="31"/>
        <v>#REF!</v>
      </c>
      <c r="R208" s="6" t="e">
        <f t="shared" si="31"/>
        <v>#REF!</v>
      </c>
      <c r="S208" s="6" t="e">
        <f t="shared" si="31"/>
        <v>#REF!</v>
      </c>
      <c r="T208" s="6" t="e">
        <f t="shared" si="31"/>
        <v>#REF!</v>
      </c>
      <c r="U208" s="6" t="e">
        <f t="shared" si="31"/>
        <v>#REF!</v>
      </c>
      <c r="V208" s="6" t="e">
        <f t="shared" si="31"/>
        <v>#REF!</v>
      </c>
    </row>
    <row r="209" spans="8:22">
      <c r="H209" s="6" t="e">
        <f t="shared" ref="H209:V209" si="32">H9-H109*$A$2</f>
        <v>#REF!</v>
      </c>
      <c r="I209" s="6" t="e">
        <f t="shared" si="32"/>
        <v>#REF!</v>
      </c>
      <c r="J209" s="6" t="e">
        <f t="shared" si="32"/>
        <v>#REF!</v>
      </c>
      <c r="K209" s="6" t="e">
        <f t="shared" si="32"/>
        <v>#REF!</v>
      </c>
      <c r="L209" s="6" t="e">
        <f t="shared" si="32"/>
        <v>#REF!</v>
      </c>
      <c r="M209" s="6" t="e">
        <f t="shared" si="32"/>
        <v>#REF!</v>
      </c>
      <c r="N209" s="6" t="e">
        <f t="shared" si="32"/>
        <v>#REF!</v>
      </c>
      <c r="O209" s="6" t="e">
        <f t="shared" si="32"/>
        <v>#REF!</v>
      </c>
      <c r="P209" s="6" t="e">
        <f t="shared" si="32"/>
        <v>#REF!</v>
      </c>
      <c r="Q209" s="6" t="e">
        <f t="shared" si="32"/>
        <v>#REF!</v>
      </c>
      <c r="R209" s="6" t="e">
        <f t="shared" si="32"/>
        <v>#REF!</v>
      </c>
      <c r="S209" s="6" t="e">
        <f t="shared" si="32"/>
        <v>#REF!</v>
      </c>
      <c r="T209" s="6" t="e">
        <f t="shared" si="32"/>
        <v>#REF!</v>
      </c>
      <c r="U209" s="6" t="e">
        <f t="shared" si="32"/>
        <v>#REF!</v>
      </c>
      <c r="V209" s="6" t="e">
        <f t="shared" si="32"/>
        <v>#REF!</v>
      </c>
    </row>
    <row r="210" spans="8:22">
      <c r="H210" s="6" t="e">
        <f t="shared" ref="H210:V210" si="33">H10-H110*$A$2</f>
        <v>#REF!</v>
      </c>
      <c r="I210" s="6" t="e">
        <f t="shared" si="33"/>
        <v>#REF!</v>
      </c>
      <c r="J210" s="6" t="e">
        <f t="shared" si="33"/>
        <v>#REF!</v>
      </c>
      <c r="K210" s="6" t="e">
        <f t="shared" si="33"/>
        <v>#REF!</v>
      </c>
      <c r="L210" s="6" t="e">
        <f t="shared" si="33"/>
        <v>#REF!</v>
      </c>
      <c r="M210" s="6" t="e">
        <f t="shared" si="33"/>
        <v>#REF!</v>
      </c>
      <c r="N210" s="6" t="e">
        <f t="shared" si="33"/>
        <v>#REF!</v>
      </c>
      <c r="O210" s="6" t="e">
        <f t="shared" si="33"/>
        <v>#REF!</v>
      </c>
      <c r="P210" s="6" t="e">
        <f t="shared" si="33"/>
        <v>#REF!</v>
      </c>
      <c r="Q210" s="6" t="e">
        <f t="shared" si="33"/>
        <v>#REF!</v>
      </c>
      <c r="R210" s="6" t="e">
        <f t="shared" si="33"/>
        <v>#REF!</v>
      </c>
      <c r="S210" s="6" t="e">
        <f t="shared" si="33"/>
        <v>#REF!</v>
      </c>
      <c r="T210" s="6" t="e">
        <f t="shared" si="33"/>
        <v>#REF!</v>
      </c>
      <c r="U210" s="6" t="e">
        <f t="shared" si="33"/>
        <v>#REF!</v>
      </c>
      <c r="V210" s="6" t="e">
        <f t="shared" si="33"/>
        <v>#REF!</v>
      </c>
    </row>
    <row r="211" spans="8:22">
      <c r="H211" s="6" t="e">
        <f t="shared" ref="H211:V211" si="34">H11-H111*$A$2</f>
        <v>#REF!</v>
      </c>
      <c r="I211" s="6" t="e">
        <f t="shared" si="34"/>
        <v>#REF!</v>
      </c>
      <c r="J211" s="6" t="e">
        <f t="shared" si="34"/>
        <v>#REF!</v>
      </c>
      <c r="K211" s="6" t="e">
        <f t="shared" si="34"/>
        <v>#REF!</v>
      </c>
      <c r="L211" s="6" t="e">
        <f t="shared" si="34"/>
        <v>#REF!</v>
      </c>
      <c r="M211" s="6" t="e">
        <f t="shared" si="34"/>
        <v>#REF!</v>
      </c>
      <c r="N211" s="6" t="e">
        <f t="shared" si="34"/>
        <v>#REF!</v>
      </c>
      <c r="O211" s="6" t="e">
        <f t="shared" si="34"/>
        <v>#REF!</v>
      </c>
      <c r="P211" s="6" t="e">
        <f t="shared" si="34"/>
        <v>#REF!</v>
      </c>
      <c r="Q211" s="6" t="e">
        <f t="shared" si="34"/>
        <v>#REF!</v>
      </c>
      <c r="R211" s="6" t="e">
        <f t="shared" si="34"/>
        <v>#REF!</v>
      </c>
      <c r="S211" s="6" t="e">
        <f t="shared" si="34"/>
        <v>#REF!</v>
      </c>
      <c r="T211" s="6" t="e">
        <f t="shared" si="34"/>
        <v>#REF!</v>
      </c>
      <c r="U211" s="6" t="e">
        <f t="shared" si="34"/>
        <v>#REF!</v>
      </c>
      <c r="V211" s="6" t="e">
        <f t="shared" si="34"/>
        <v>#REF!</v>
      </c>
    </row>
    <row r="212" spans="8:22">
      <c r="H212" s="6" t="e">
        <f t="shared" ref="H212:V212" si="35">H12-H112*$A$2</f>
        <v>#REF!</v>
      </c>
      <c r="I212" s="6" t="e">
        <f t="shared" si="35"/>
        <v>#REF!</v>
      </c>
      <c r="J212" s="6" t="e">
        <f t="shared" si="35"/>
        <v>#REF!</v>
      </c>
      <c r="K212" s="6" t="e">
        <f t="shared" si="35"/>
        <v>#REF!</v>
      </c>
      <c r="L212" s="6" t="e">
        <f t="shared" si="35"/>
        <v>#REF!</v>
      </c>
      <c r="M212" s="6" t="e">
        <f t="shared" si="35"/>
        <v>#REF!</v>
      </c>
      <c r="N212" s="6" t="e">
        <f t="shared" si="35"/>
        <v>#REF!</v>
      </c>
      <c r="O212" s="6" t="e">
        <f t="shared" si="35"/>
        <v>#REF!</v>
      </c>
      <c r="P212" s="6" t="e">
        <f t="shared" si="35"/>
        <v>#REF!</v>
      </c>
      <c r="Q212" s="6" t="e">
        <f t="shared" si="35"/>
        <v>#REF!</v>
      </c>
      <c r="R212" s="6" t="e">
        <f t="shared" si="35"/>
        <v>#REF!</v>
      </c>
      <c r="S212" s="6" t="e">
        <f t="shared" si="35"/>
        <v>#REF!</v>
      </c>
      <c r="T212" s="6" t="e">
        <f t="shared" si="35"/>
        <v>#REF!</v>
      </c>
      <c r="U212" s="6" t="e">
        <f t="shared" si="35"/>
        <v>#REF!</v>
      </c>
      <c r="V212" s="6" t="e">
        <f t="shared" si="35"/>
        <v>#REF!</v>
      </c>
    </row>
    <row r="213" spans="8:22">
      <c r="H213" s="6" t="e">
        <f t="shared" ref="H213:V213" si="36">H13-H113*$A$2</f>
        <v>#REF!</v>
      </c>
      <c r="I213" s="6" t="e">
        <f t="shared" si="36"/>
        <v>#REF!</v>
      </c>
      <c r="J213" s="6" t="e">
        <f t="shared" si="36"/>
        <v>#REF!</v>
      </c>
      <c r="K213" s="6" t="e">
        <f t="shared" si="36"/>
        <v>#REF!</v>
      </c>
      <c r="L213" s="6" t="e">
        <f t="shared" si="36"/>
        <v>#REF!</v>
      </c>
      <c r="M213" s="6" t="e">
        <f t="shared" si="36"/>
        <v>#REF!</v>
      </c>
      <c r="N213" s="6" t="e">
        <f t="shared" si="36"/>
        <v>#REF!</v>
      </c>
      <c r="O213" s="6" t="e">
        <f t="shared" si="36"/>
        <v>#REF!</v>
      </c>
      <c r="P213" s="6" t="e">
        <f t="shared" si="36"/>
        <v>#REF!</v>
      </c>
      <c r="Q213" s="6" t="e">
        <f t="shared" si="36"/>
        <v>#REF!</v>
      </c>
      <c r="R213" s="6" t="e">
        <f t="shared" si="36"/>
        <v>#REF!</v>
      </c>
      <c r="S213" s="6" t="e">
        <f t="shared" si="36"/>
        <v>#REF!</v>
      </c>
      <c r="T213" s="6" t="e">
        <f t="shared" si="36"/>
        <v>#REF!</v>
      </c>
      <c r="U213" s="6" t="e">
        <f t="shared" si="36"/>
        <v>#REF!</v>
      </c>
      <c r="V213" s="6" t="e">
        <f t="shared" si="36"/>
        <v>#REF!</v>
      </c>
    </row>
    <row r="214" spans="8:22">
      <c r="H214" s="6" t="e">
        <f t="shared" ref="H214:V214" si="37">H14-H114*$A$2</f>
        <v>#REF!</v>
      </c>
      <c r="I214" s="6" t="e">
        <f t="shared" si="37"/>
        <v>#REF!</v>
      </c>
      <c r="J214" s="6" t="e">
        <f t="shared" si="37"/>
        <v>#REF!</v>
      </c>
      <c r="K214" s="6" t="e">
        <f t="shared" si="37"/>
        <v>#REF!</v>
      </c>
      <c r="L214" s="6" t="e">
        <f t="shared" si="37"/>
        <v>#REF!</v>
      </c>
      <c r="M214" s="6" t="e">
        <f t="shared" si="37"/>
        <v>#REF!</v>
      </c>
      <c r="N214" s="6" t="e">
        <f t="shared" si="37"/>
        <v>#REF!</v>
      </c>
      <c r="O214" s="6" t="e">
        <f t="shared" si="37"/>
        <v>#REF!</v>
      </c>
      <c r="P214" s="6" t="e">
        <f t="shared" si="37"/>
        <v>#REF!</v>
      </c>
      <c r="Q214" s="6" t="e">
        <f t="shared" si="37"/>
        <v>#REF!</v>
      </c>
      <c r="R214" s="6" t="e">
        <f t="shared" si="37"/>
        <v>#REF!</v>
      </c>
      <c r="S214" s="6" t="e">
        <f t="shared" si="37"/>
        <v>#REF!</v>
      </c>
      <c r="T214" s="6" t="e">
        <f t="shared" si="37"/>
        <v>#REF!</v>
      </c>
      <c r="U214" s="6" t="e">
        <f t="shared" si="37"/>
        <v>#REF!</v>
      </c>
      <c r="V214" s="6" t="e">
        <f t="shared" si="37"/>
        <v>#REF!</v>
      </c>
    </row>
    <row r="215" spans="8:22">
      <c r="H215" s="6" t="e">
        <f t="shared" ref="H215:V215" si="38">H15-H115*$A$2</f>
        <v>#REF!</v>
      </c>
      <c r="I215" s="6" t="e">
        <f t="shared" si="38"/>
        <v>#REF!</v>
      </c>
      <c r="J215" s="6" t="e">
        <f t="shared" si="38"/>
        <v>#REF!</v>
      </c>
      <c r="K215" s="6" t="e">
        <f t="shared" si="38"/>
        <v>#REF!</v>
      </c>
      <c r="L215" s="6" t="e">
        <f t="shared" si="38"/>
        <v>#REF!</v>
      </c>
      <c r="M215" s="6" t="e">
        <f t="shared" si="38"/>
        <v>#REF!</v>
      </c>
      <c r="N215" s="6" t="e">
        <f t="shared" si="38"/>
        <v>#REF!</v>
      </c>
      <c r="O215" s="6" t="e">
        <f t="shared" si="38"/>
        <v>#REF!</v>
      </c>
      <c r="P215" s="6" t="e">
        <f t="shared" si="38"/>
        <v>#REF!</v>
      </c>
      <c r="Q215" s="6" t="e">
        <f t="shared" si="38"/>
        <v>#REF!</v>
      </c>
      <c r="R215" s="6" t="e">
        <f t="shared" si="38"/>
        <v>#REF!</v>
      </c>
      <c r="S215" s="6" t="e">
        <f t="shared" si="38"/>
        <v>#REF!</v>
      </c>
      <c r="T215" s="6" t="e">
        <f t="shared" si="38"/>
        <v>#REF!</v>
      </c>
      <c r="U215" s="6" t="e">
        <f t="shared" si="38"/>
        <v>#REF!</v>
      </c>
      <c r="V215" s="6" t="e">
        <f t="shared" si="38"/>
        <v>#REF!</v>
      </c>
    </row>
    <row r="216" spans="8:22">
      <c r="H216" s="6" t="e">
        <f t="shared" ref="H216:V216" si="39">H16-H116*$A$2</f>
        <v>#REF!</v>
      </c>
      <c r="I216" s="6" t="e">
        <f t="shared" si="39"/>
        <v>#REF!</v>
      </c>
      <c r="J216" s="6" t="e">
        <f t="shared" si="39"/>
        <v>#REF!</v>
      </c>
      <c r="K216" s="6" t="e">
        <f t="shared" si="39"/>
        <v>#REF!</v>
      </c>
      <c r="L216" s="6" t="e">
        <f t="shared" si="39"/>
        <v>#REF!</v>
      </c>
      <c r="M216" s="6" t="e">
        <f t="shared" si="39"/>
        <v>#REF!</v>
      </c>
      <c r="N216" s="6" t="e">
        <f t="shared" si="39"/>
        <v>#REF!</v>
      </c>
      <c r="O216" s="6" t="e">
        <f t="shared" si="39"/>
        <v>#REF!</v>
      </c>
      <c r="P216" s="6" t="e">
        <f t="shared" si="39"/>
        <v>#REF!</v>
      </c>
      <c r="Q216" s="6" t="e">
        <f t="shared" si="39"/>
        <v>#REF!</v>
      </c>
      <c r="R216" s="6" t="e">
        <f t="shared" si="39"/>
        <v>#REF!</v>
      </c>
      <c r="S216" s="6" t="e">
        <f t="shared" si="39"/>
        <v>#REF!</v>
      </c>
      <c r="T216" s="6" t="e">
        <f t="shared" si="39"/>
        <v>#REF!</v>
      </c>
      <c r="U216" s="6" t="e">
        <f t="shared" si="39"/>
        <v>#REF!</v>
      </c>
      <c r="V216" s="6" t="e">
        <f t="shared" si="39"/>
        <v>#REF!</v>
      </c>
    </row>
    <row r="217" spans="8:22">
      <c r="H217" s="6" t="e">
        <f t="shared" ref="H217:V217" si="40">H17-H117*$A$2</f>
        <v>#REF!</v>
      </c>
      <c r="I217" s="6" t="e">
        <f t="shared" si="40"/>
        <v>#REF!</v>
      </c>
      <c r="J217" s="6" t="e">
        <f t="shared" si="40"/>
        <v>#REF!</v>
      </c>
      <c r="K217" s="6" t="e">
        <f t="shared" si="40"/>
        <v>#REF!</v>
      </c>
      <c r="L217" s="6" t="e">
        <f t="shared" si="40"/>
        <v>#REF!</v>
      </c>
      <c r="M217" s="6" t="e">
        <f t="shared" si="40"/>
        <v>#REF!</v>
      </c>
      <c r="N217" s="6" t="e">
        <f t="shared" si="40"/>
        <v>#REF!</v>
      </c>
      <c r="O217" s="6" t="e">
        <f t="shared" si="40"/>
        <v>#REF!</v>
      </c>
      <c r="P217" s="6" t="e">
        <f t="shared" si="40"/>
        <v>#REF!</v>
      </c>
      <c r="Q217" s="6" t="e">
        <f t="shared" si="40"/>
        <v>#REF!</v>
      </c>
      <c r="R217" s="6" t="e">
        <f t="shared" si="40"/>
        <v>#REF!</v>
      </c>
      <c r="S217" s="6" t="e">
        <f t="shared" si="40"/>
        <v>#REF!</v>
      </c>
      <c r="T217" s="6" t="e">
        <f t="shared" si="40"/>
        <v>#REF!</v>
      </c>
      <c r="U217" s="6" t="e">
        <f t="shared" si="40"/>
        <v>#REF!</v>
      </c>
      <c r="V217" s="6" t="e">
        <f t="shared" si="40"/>
        <v>#REF!</v>
      </c>
    </row>
    <row r="218" spans="8:22">
      <c r="H218" s="6" t="e">
        <f t="shared" ref="H218:V218" si="41">H18-H118*$A$2</f>
        <v>#REF!</v>
      </c>
      <c r="I218" s="6" t="e">
        <f t="shared" si="41"/>
        <v>#REF!</v>
      </c>
      <c r="J218" s="6" t="e">
        <f t="shared" si="41"/>
        <v>#REF!</v>
      </c>
      <c r="K218" s="6" t="e">
        <f t="shared" si="41"/>
        <v>#REF!</v>
      </c>
      <c r="L218" s="6" t="e">
        <f t="shared" si="41"/>
        <v>#REF!</v>
      </c>
      <c r="M218" s="6" t="e">
        <f t="shared" si="41"/>
        <v>#REF!</v>
      </c>
      <c r="N218" s="6" t="e">
        <f t="shared" si="41"/>
        <v>#REF!</v>
      </c>
      <c r="O218" s="6" t="e">
        <f t="shared" si="41"/>
        <v>#REF!</v>
      </c>
      <c r="P218" s="6" t="e">
        <f t="shared" si="41"/>
        <v>#REF!</v>
      </c>
      <c r="Q218" s="6" t="e">
        <f t="shared" si="41"/>
        <v>#REF!</v>
      </c>
      <c r="R218" s="6" t="e">
        <f t="shared" si="41"/>
        <v>#REF!</v>
      </c>
      <c r="S218" s="6" t="e">
        <f t="shared" si="41"/>
        <v>#REF!</v>
      </c>
      <c r="T218" s="6" t="e">
        <f t="shared" si="41"/>
        <v>#REF!</v>
      </c>
      <c r="U218" s="6" t="e">
        <f t="shared" si="41"/>
        <v>#REF!</v>
      </c>
      <c r="V218" s="6" t="e">
        <f t="shared" si="41"/>
        <v>#REF!</v>
      </c>
    </row>
    <row r="219" spans="8:22">
      <c r="H219" s="6" t="e">
        <f t="shared" ref="H219:V219" si="42">H19-H119*$A$2</f>
        <v>#REF!</v>
      </c>
      <c r="I219" s="6" t="e">
        <f t="shared" si="42"/>
        <v>#REF!</v>
      </c>
      <c r="J219" s="6" t="e">
        <f t="shared" si="42"/>
        <v>#REF!</v>
      </c>
      <c r="K219" s="6" t="e">
        <f t="shared" si="42"/>
        <v>#REF!</v>
      </c>
      <c r="L219" s="6" t="e">
        <f t="shared" si="42"/>
        <v>#REF!</v>
      </c>
      <c r="M219" s="6" t="e">
        <f t="shared" si="42"/>
        <v>#REF!</v>
      </c>
      <c r="N219" s="6" t="e">
        <f t="shared" si="42"/>
        <v>#REF!</v>
      </c>
      <c r="O219" s="6" t="e">
        <f t="shared" si="42"/>
        <v>#REF!</v>
      </c>
      <c r="P219" s="6" t="e">
        <f t="shared" si="42"/>
        <v>#REF!</v>
      </c>
      <c r="Q219" s="6" t="e">
        <f t="shared" si="42"/>
        <v>#REF!</v>
      </c>
      <c r="R219" s="6" t="e">
        <f t="shared" si="42"/>
        <v>#REF!</v>
      </c>
      <c r="S219" s="6" t="e">
        <f t="shared" si="42"/>
        <v>#REF!</v>
      </c>
      <c r="T219" s="6" t="e">
        <f t="shared" si="42"/>
        <v>#REF!</v>
      </c>
      <c r="U219" s="6" t="e">
        <f t="shared" si="42"/>
        <v>#REF!</v>
      </c>
      <c r="V219" s="6" t="e">
        <f t="shared" si="42"/>
        <v>#REF!</v>
      </c>
    </row>
    <row r="220" spans="8:22">
      <c r="H220" s="6" t="e">
        <f t="shared" ref="H220:V220" si="43">H20-H120*$A$2</f>
        <v>#REF!</v>
      </c>
      <c r="I220" s="6" t="e">
        <f t="shared" si="43"/>
        <v>#REF!</v>
      </c>
      <c r="J220" s="6" t="e">
        <f t="shared" si="43"/>
        <v>#REF!</v>
      </c>
      <c r="K220" s="6" t="e">
        <f t="shared" si="43"/>
        <v>#REF!</v>
      </c>
      <c r="L220" s="6" t="e">
        <f t="shared" si="43"/>
        <v>#REF!</v>
      </c>
      <c r="M220" s="6" t="e">
        <f t="shared" si="43"/>
        <v>#REF!</v>
      </c>
      <c r="N220" s="6" t="e">
        <f t="shared" si="43"/>
        <v>#REF!</v>
      </c>
      <c r="O220" s="6" t="e">
        <f t="shared" si="43"/>
        <v>#REF!</v>
      </c>
      <c r="P220" s="6" t="e">
        <f t="shared" si="43"/>
        <v>#REF!</v>
      </c>
      <c r="Q220" s="6" t="e">
        <f t="shared" si="43"/>
        <v>#REF!</v>
      </c>
      <c r="R220" s="6" t="e">
        <f t="shared" si="43"/>
        <v>#REF!</v>
      </c>
      <c r="S220" s="6" t="e">
        <f t="shared" si="43"/>
        <v>#REF!</v>
      </c>
      <c r="T220" s="6" t="e">
        <f t="shared" si="43"/>
        <v>#REF!</v>
      </c>
      <c r="U220" s="6" t="e">
        <f t="shared" si="43"/>
        <v>#REF!</v>
      </c>
      <c r="V220" s="6" t="e">
        <f t="shared" si="43"/>
        <v>#REF!</v>
      </c>
    </row>
    <row r="221" spans="8:22">
      <c r="H221" s="6" t="e">
        <f t="shared" ref="H221:V221" si="44">H21-H121*$A$2</f>
        <v>#REF!</v>
      </c>
      <c r="I221" s="6" t="e">
        <f t="shared" si="44"/>
        <v>#REF!</v>
      </c>
      <c r="J221" s="6" t="e">
        <f t="shared" si="44"/>
        <v>#REF!</v>
      </c>
      <c r="K221" s="6" t="e">
        <f t="shared" si="44"/>
        <v>#REF!</v>
      </c>
      <c r="L221" s="6" t="e">
        <f t="shared" si="44"/>
        <v>#REF!</v>
      </c>
      <c r="M221" s="6" t="e">
        <f t="shared" si="44"/>
        <v>#REF!</v>
      </c>
      <c r="N221" s="6" t="e">
        <f t="shared" si="44"/>
        <v>#REF!</v>
      </c>
      <c r="O221" s="6" t="e">
        <f t="shared" si="44"/>
        <v>#REF!</v>
      </c>
      <c r="P221" s="6" t="e">
        <f t="shared" si="44"/>
        <v>#REF!</v>
      </c>
      <c r="Q221" s="6" t="e">
        <f t="shared" si="44"/>
        <v>#REF!</v>
      </c>
      <c r="R221" s="6" t="e">
        <f t="shared" si="44"/>
        <v>#REF!</v>
      </c>
      <c r="S221" s="6" t="e">
        <f t="shared" si="44"/>
        <v>#REF!</v>
      </c>
      <c r="T221" s="6" t="e">
        <f t="shared" si="44"/>
        <v>#REF!</v>
      </c>
      <c r="U221" s="6" t="e">
        <f t="shared" si="44"/>
        <v>#REF!</v>
      </c>
      <c r="V221" s="6" t="e">
        <f t="shared" si="44"/>
        <v>#REF!</v>
      </c>
    </row>
    <row r="222" spans="8:22">
      <c r="H222" s="6" t="e">
        <f t="shared" ref="H222:V222" si="45">H22-H122*$A$2</f>
        <v>#REF!</v>
      </c>
      <c r="I222" s="6" t="e">
        <f t="shared" si="45"/>
        <v>#REF!</v>
      </c>
      <c r="J222" s="6" t="e">
        <f t="shared" si="45"/>
        <v>#REF!</v>
      </c>
      <c r="K222" s="6" t="e">
        <f t="shared" si="45"/>
        <v>#REF!</v>
      </c>
      <c r="L222" s="6" t="e">
        <f t="shared" si="45"/>
        <v>#REF!</v>
      </c>
      <c r="M222" s="6" t="e">
        <f t="shared" si="45"/>
        <v>#REF!</v>
      </c>
      <c r="N222" s="6" t="e">
        <f t="shared" si="45"/>
        <v>#REF!</v>
      </c>
      <c r="O222" s="6" t="e">
        <f t="shared" si="45"/>
        <v>#REF!</v>
      </c>
      <c r="P222" s="6" t="e">
        <f t="shared" si="45"/>
        <v>#REF!</v>
      </c>
      <c r="Q222" s="6" t="e">
        <f t="shared" si="45"/>
        <v>#REF!</v>
      </c>
      <c r="R222" s="6" t="e">
        <f t="shared" si="45"/>
        <v>#REF!</v>
      </c>
      <c r="S222" s="6" t="e">
        <f t="shared" si="45"/>
        <v>#REF!</v>
      </c>
      <c r="T222" s="6" t="e">
        <f t="shared" si="45"/>
        <v>#REF!</v>
      </c>
      <c r="U222" s="6" t="e">
        <f t="shared" si="45"/>
        <v>#REF!</v>
      </c>
      <c r="V222" s="6" t="e">
        <f t="shared" si="45"/>
        <v>#REF!</v>
      </c>
    </row>
    <row r="223" spans="8:22">
      <c r="H223" s="6" t="e">
        <f t="shared" ref="H223:V223" si="46">H23-H123*$A$2</f>
        <v>#REF!</v>
      </c>
      <c r="I223" s="6" t="e">
        <f t="shared" si="46"/>
        <v>#REF!</v>
      </c>
      <c r="J223" s="6" t="e">
        <f t="shared" si="46"/>
        <v>#REF!</v>
      </c>
      <c r="K223" s="6" t="e">
        <f t="shared" si="46"/>
        <v>#REF!</v>
      </c>
      <c r="L223" s="6" t="e">
        <f t="shared" si="46"/>
        <v>#REF!</v>
      </c>
      <c r="M223" s="6" t="e">
        <f t="shared" si="46"/>
        <v>#REF!</v>
      </c>
      <c r="N223" s="6" t="e">
        <f t="shared" si="46"/>
        <v>#REF!</v>
      </c>
      <c r="O223" s="6" t="e">
        <f t="shared" si="46"/>
        <v>#REF!</v>
      </c>
      <c r="P223" s="6" t="e">
        <f t="shared" si="46"/>
        <v>#REF!</v>
      </c>
      <c r="Q223" s="6" t="e">
        <f t="shared" si="46"/>
        <v>#REF!</v>
      </c>
      <c r="R223" s="6" t="e">
        <f t="shared" si="46"/>
        <v>#REF!</v>
      </c>
      <c r="S223" s="6" t="e">
        <f t="shared" si="46"/>
        <v>#REF!</v>
      </c>
      <c r="T223" s="6" t="e">
        <f t="shared" si="46"/>
        <v>#REF!</v>
      </c>
      <c r="U223" s="6" t="e">
        <f t="shared" si="46"/>
        <v>#REF!</v>
      </c>
      <c r="V223" s="6" t="e">
        <f t="shared" si="46"/>
        <v>#REF!</v>
      </c>
    </row>
    <row r="224" spans="8:22">
      <c r="H224" s="6" t="e">
        <f t="shared" ref="H224:V224" si="47">H24-H124*$A$2</f>
        <v>#REF!</v>
      </c>
      <c r="I224" s="6" t="e">
        <f t="shared" si="47"/>
        <v>#REF!</v>
      </c>
      <c r="J224" s="6" t="e">
        <f t="shared" si="47"/>
        <v>#REF!</v>
      </c>
      <c r="K224" s="6" t="e">
        <f t="shared" si="47"/>
        <v>#REF!</v>
      </c>
      <c r="L224" s="6" t="e">
        <f t="shared" si="47"/>
        <v>#REF!</v>
      </c>
      <c r="M224" s="6" t="e">
        <f t="shared" si="47"/>
        <v>#REF!</v>
      </c>
      <c r="N224" s="6" t="e">
        <f t="shared" si="47"/>
        <v>#REF!</v>
      </c>
      <c r="O224" s="6" t="e">
        <f t="shared" si="47"/>
        <v>#REF!</v>
      </c>
      <c r="P224" s="6" t="e">
        <f t="shared" si="47"/>
        <v>#REF!</v>
      </c>
      <c r="Q224" s="6" t="e">
        <f t="shared" si="47"/>
        <v>#REF!</v>
      </c>
      <c r="R224" s="6" t="e">
        <f t="shared" si="47"/>
        <v>#REF!</v>
      </c>
      <c r="S224" s="6" t="e">
        <f t="shared" si="47"/>
        <v>#REF!</v>
      </c>
      <c r="T224" s="6" t="e">
        <f t="shared" si="47"/>
        <v>#REF!</v>
      </c>
      <c r="U224" s="6" t="e">
        <f t="shared" si="47"/>
        <v>#REF!</v>
      </c>
      <c r="V224" s="6" t="e">
        <f t="shared" si="47"/>
        <v>#REF!</v>
      </c>
    </row>
    <row r="225" spans="8:22">
      <c r="H225" s="6" t="e">
        <f t="shared" ref="H225:V225" si="48">H25-H125*$A$2</f>
        <v>#REF!</v>
      </c>
      <c r="I225" s="6" t="e">
        <f t="shared" si="48"/>
        <v>#REF!</v>
      </c>
      <c r="J225" s="6" t="e">
        <f t="shared" si="48"/>
        <v>#REF!</v>
      </c>
      <c r="K225" s="6" t="e">
        <f t="shared" si="48"/>
        <v>#REF!</v>
      </c>
      <c r="L225" s="6" t="e">
        <f t="shared" si="48"/>
        <v>#REF!</v>
      </c>
      <c r="M225" s="6" t="e">
        <f t="shared" si="48"/>
        <v>#REF!</v>
      </c>
      <c r="N225" s="6" t="e">
        <f t="shared" si="48"/>
        <v>#REF!</v>
      </c>
      <c r="O225" s="6" t="e">
        <f t="shared" si="48"/>
        <v>#REF!</v>
      </c>
      <c r="P225" s="6" t="e">
        <f t="shared" si="48"/>
        <v>#REF!</v>
      </c>
      <c r="Q225" s="6" t="e">
        <f t="shared" si="48"/>
        <v>#REF!</v>
      </c>
      <c r="R225" s="6" t="e">
        <f t="shared" si="48"/>
        <v>#REF!</v>
      </c>
      <c r="S225" s="6" t="e">
        <f t="shared" si="48"/>
        <v>#REF!</v>
      </c>
      <c r="T225" s="6" t="e">
        <f t="shared" si="48"/>
        <v>#REF!</v>
      </c>
      <c r="U225" s="6" t="e">
        <f t="shared" si="48"/>
        <v>#REF!</v>
      </c>
      <c r="V225" s="6" t="e">
        <f t="shared" si="48"/>
        <v>#REF!</v>
      </c>
    </row>
    <row r="226" spans="8:22">
      <c r="H226" s="6" t="e">
        <f t="shared" ref="H226:V226" si="49">H26-H126*$A$2</f>
        <v>#REF!</v>
      </c>
      <c r="I226" s="6" t="e">
        <f t="shared" si="49"/>
        <v>#REF!</v>
      </c>
      <c r="J226" s="6" t="e">
        <f t="shared" si="49"/>
        <v>#REF!</v>
      </c>
      <c r="K226" s="6" t="e">
        <f t="shared" si="49"/>
        <v>#REF!</v>
      </c>
      <c r="L226" s="6" t="e">
        <f t="shared" si="49"/>
        <v>#REF!</v>
      </c>
      <c r="M226" s="6" t="e">
        <f t="shared" si="49"/>
        <v>#REF!</v>
      </c>
      <c r="N226" s="6" t="e">
        <f t="shared" si="49"/>
        <v>#REF!</v>
      </c>
      <c r="O226" s="6" t="e">
        <f t="shared" si="49"/>
        <v>#REF!</v>
      </c>
      <c r="P226" s="6" t="e">
        <f t="shared" si="49"/>
        <v>#REF!</v>
      </c>
      <c r="Q226" s="6" t="e">
        <f t="shared" si="49"/>
        <v>#REF!</v>
      </c>
      <c r="R226" s="6" t="e">
        <f t="shared" si="49"/>
        <v>#REF!</v>
      </c>
      <c r="S226" s="6" t="e">
        <f t="shared" si="49"/>
        <v>#REF!</v>
      </c>
      <c r="T226" s="6" t="e">
        <f t="shared" si="49"/>
        <v>#REF!</v>
      </c>
      <c r="U226" s="6" t="e">
        <f t="shared" si="49"/>
        <v>#REF!</v>
      </c>
      <c r="V226" s="6" t="e">
        <f t="shared" si="49"/>
        <v>#REF!</v>
      </c>
    </row>
    <row r="227" spans="8:22">
      <c r="H227" s="6" t="e">
        <f t="shared" ref="H227:V227" si="50">H27-H127*$A$2</f>
        <v>#REF!</v>
      </c>
      <c r="I227" s="6" t="e">
        <f t="shared" si="50"/>
        <v>#REF!</v>
      </c>
      <c r="J227" s="6" t="e">
        <f t="shared" si="50"/>
        <v>#REF!</v>
      </c>
      <c r="K227" s="6" t="e">
        <f t="shared" si="50"/>
        <v>#REF!</v>
      </c>
      <c r="L227" s="6" t="e">
        <f t="shared" si="50"/>
        <v>#REF!</v>
      </c>
      <c r="M227" s="6" t="e">
        <f t="shared" si="50"/>
        <v>#REF!</v>
      </c>
      <c r="N227" s="6" t="e">
        <f t="shared" si="50"/>
        <v>#REF!</v>
      </c>
      <c r="O227" s="6" t="e">
        <f t="shared" si="50"/>
        <v>#REF!</v>
      </c>
      <c r="P227" s="6" t="e">
        <f t="shared" si="50"/>
        <v>#REF!</v>
      </c>
      <c r="Q227" s="6" t="e">
        <f t="shared" si="50"/>
        <v>#REF!</v>
      </c>
      <c r="R227" s="6" t="e">
        <f t="shared" si="50"/>
        <v>#REF!</v>
      </c>
      <c r="S227" s="6" t="e">
        <f t="shared" si="50"/>
        <v>#REF!</v>
      </c>
      <c r="T227" s="6" t="e">
        <f t="shared" si="50"/>
        <v>#REF!</v>
      </c>
      <c r="U227" s="6" t="e">
        <f t="shared" si="50"/>
        <v>#REF!</v>
      </c>
      <c r="V227" s="6" t="e">
        <f t="shared" si="50"/>
        <v>#REF!</v>
      </c>
    </row>
    <row r="228" spans="8:22">
      <c r="H228" s="6" t="e">
        <f t="shared" ref="H228:V228" si="51">H28-H128*$A$2</f>
        <v>#REF!</v>
      </c>
      <c r="I228" s="6" t="e">
        <f t="shared" si="51"/>
        <v>#REF!</v>
      </c>
      <c r="J228" s="6" t="e">
        <f t="shared" si="51"/>
        <v>#REF!</v>
      </c>
      <c r="K228" s="6" t="e">
        <f t="shared" si="51"/>
        <v>#REF!</v>
      </c>
      <c r="L228" s="6" t="e">
        <f t="shared" si="51"/>
        <v>#REF!</v>
      </c>
      <c r="M228" s="6" t="e">
        <f t="shared" si="51"/>
        <v>#REF!</v>
      </c>
      <c r="N228" s="6" t="e">
        <f t="shared" si="51"/>
        <v>#REF!</v>
      </c>
      <c r="O228" s="6" t="e">
        <f t="shared" si="51"/>
        <v>#REF!</v>
      </c>
      <c r="P228" s="6" t="e">
        <f t="shared" si="51"/>
        <v>#REF!</v>
      </c>
      <c r="Q228" s="6" t="e">
        <f t="shared" si="51"/>
        <v>#REF!</v>
      </c>
      <c r="R228" s="6" t="e">
        <f t="shared" si="51"/>
        <v>#REF!</v>
      </c>
      <c r="S228" s="6" t="e">
        <f t="shared" si="51"/>
        <v>#REF!</v>
      </c>
      <c r="T228" s="6" t="e">
        <f t="shared" si="51"/>
        <v>#REF!</v>
      </c>
      <c r="U228" s="6" t="e">
        <f t="shared" si="51"/>
        <v>#REF!</v>
      </c>
      <c r="V228" s="6" t="e">
        <f t="shared" si="51"/>
        <v>#REF!</v>
      </c>
    </row>
    <row r="229" spans="8:22">
      <c r="H229" s="6" t="e">
        <f t="shared" ref="H229:V229" si="52">H29-H129*$A$2</f>
        <v>#REF!</v>
      </c>
      <c r="I229" s="6" t="e">
        <f t="shared" si="52"/>
        <v>#REF!</v>
      </c>
      <c r="J229" s="6" t="e">
        <f t="shared" si="52"/>
        <v>#REF!</v>
      </c>
      <c r="K229" s="6" t="e">
        <f t="shared" si="52"/>
        <v>#REF!</v>
      </c>
      <c r="L229" s="6" t="e">
        <f t="shared" si="52"/>
        <v>#REF!</v>
      </c>
      <c r="M229" s="6" t="e">
        <f t="shared" si="52"/>
        <v>#REF!</v>
      </c>
      <c r="N229" s="6" t="e">
        <f t="shared" si="52"/>
        <v>#REF!</v>
      </c>
      <c r="O229" s="6" t="e">
        <f t="shared" si="52"/>
        <v>#REF!</v>
      </c>
      <c r="P229" s="6" t="e">
        <f t="shared" si="52"/>
        <v>#REF!</v>
      </c>
      <c r="Q229" s="6" t="e">
        <f t="shared" si="52"/>
        <v>#REF!</v>
      </c>
      <c r="R229" s="6" t="e">
        <f t="shared" si="52"/>
        <v>#REF!</v>
      </c>
      <c r="S229" s="6" t="e">
        <f t="shared" si="52"/>
        <v>#REF!</v>
      </c>
      <c r="T229" s="6" t="e">
        <f t="shared" si="52"/>
        <v>#REF!</v>
      </c>
      <c r="U229" s="6" t="e">
        <f t="shared" si="52"/>
        <v>#REF!</v>
      </c>
      <c r="V229" s="6" t="e">
        <f t="shared" si="52"/>
        <v>#REF!</v>
      </c>
    </row>
    <row r="230" spans="8:22">
      <c r="H230" s="6" t="e">
        <f t="shared" ref="H230:V230" si="53">H30-H130*$A$2</f>
        <v>#REF!</v>
      </c>
      <c r="I230" s="6" t="e">
        <f t="shared" si="53"/>
        <v>#REF!</v>
      </c>
      <c r="J230" s="6" t="e">
        <f t="shared" si="53"/>
        <v>#REF!</v>
      </c>
      <c r="K230" s="6" t="e">
        <f t="shared" si="53"/>
        <v>#REF!</v>
      </c>
      <c r="L230" s="6" t="e">
        <f t="shared" si="53"/>
        <v>#REF!</v>
      </c>
      <c r="M230" s="6" t="e">
        <f t="shared" si="53"/>
        <v>#REF!</v>
      </c>
      <c r="N230" s="6" t="e">
        <f t="shared" si="53"/>
        <v>#REF!</v>
      </c>
      <c r="O230" s="6" t="e">
        <f t="shared" si="53"/>
        <v>#REF!</v>
      </c>
      <c r="P230" s="6" t="e">
        <f t="shared" si="53"/>
        <v>#REF!</v>
      </c>
      <c r="Q230" s="6" t="e">
        <f t="shared" si="53"/>
        <v>#REF!</v>
      </c>
      <c r="R230" s="6" t="e">
        <f t="shared" si="53"/>
        <v>#REF!</v>
      </c>
      <c r="S230" s="6" t="e">
        <f t="shared" si="53"/>
        <v>#REF!</v>
      </c>
      <c r="T230" s="6" t="e">
        <f t="shared" si="53"/>
        <v>#REF!</v>
      </c>
      <c r="U230" s="6" t="e">
        <f t="shared" si="53"/>
        <v>#REF!</v>
      </c>
      <c r="V230" s="6" t="e">
        <f t="shared" si="53"/>
        <v>#REF!</v>
      </c>
    </row>
    <row r="231" spans="8:22">
      <c r="H231" s="6" t="e">
        <f t="shared" ref="H231:V231" si="54">H31-H131*$A$2</f>
        <v>#REF!</v>
      </c>
      <c r="I231" s="6" t="e">
        <f t="shared" si="54"/>
        <v>#REF!</v>
      </c>
      <c r="J231" s="6" t="e">
        <f t="shared" si="54"/>
        <v>#REF!</v>
      </c>
      <c r="K231" s="6" t="e">
        <f t="shared" si="54"/>
        <v>#REF!</v>
      </c>
      <c r="L231" s="6" t="e">
        <f t="shared" si="54"/>
        <v>#REF!</v>
      </c>
      <c r="M231" s="6" t="e">
        <f t="shared" si="54"/>
        <v>#REF!</v>
      </c>
      <c r="N231" s="6" t="e">
        <f t="shared" si="54"/>
        <v>#REF!</v>
      </c>
      <c r="O231" s="6" t="e">
        <f t="shared" si="54"/>
        <v>#REF!</v>
      </c>
      <c r="P231" s="6" t="e">
        <f t="shared" si="54"/>
        <v>#REF!</v>
      </c>
      <c r="Q231" s="6" t="e">
        <f t="shared" si="54"/>
        <v>#REF!</v>
      </c>
      <c r="R231" s="6" t="e">
        <f t="shared" si="54"/>
        <v>#REF!</v>
      </c>
      <c r="S231" s="6" t="e">
        <f t="shared" si="54"/>
        <v>#REF!</v>
      </c>
      <c r="T231" s="6" t="e">
        <f t="shared" si="54"/>
        <v>#REF!</v>
      </c>
      <c r="U231" s="6" t="e">
        <f t="shared" si="54"/>
        <v>#REF!</v>
      </c>
      <c r="V231" s="6" t="e">
        <f t="shared" si="54"/>
        <v>#REF!</v>
      </c>
    </row>
    <row r="232" spans="8:22">
      <c r="H232" s="6" t="e">
        <f t="shared" ref="H232:V232" si="55">H32-H132*$A$2</f>
        <v>#REF!</v>
      </c>
      <c r="I232" s="6" t="e">
        <f t="shared" si="55"/>
        <v>#REF!</v>
      </c>
      <c r="J232" s="6" t="e">
        <f t="shared" si="55"/>
        <v>#REF!</v>
      </c>
      <c r="K232" s="6" t="e">
        <f t="shared" si="55"/>
        <v>#REF!</v>
      </c>
      <c r="L232" s="6" t="e">
        <f t="shared" si="55"/>
        <v>#REF!</v>
      </c>
      <c r="M232" s="6" t="e">
        <f t="shared" si="55"/>
        <v>#REF!</v>
      </c>
      <c r="N232" s="6" t="e">
        <f t="shared" si="55"/>
        <v>#REF!</v>
      </c>
      <c r="O232" s="6" t="e">
        <f t="shared" si="55"/>
        <v>#REF!</v>
      </c>
      <c r="P232" s="6" t="e">
        <f t="shared" si="55"/>
        <v>#REF!</v>
      </c>
      <c r="Q232" s="6" t="e">
        <f t="shared" si="55"/>
        <v>#REF!</v>
      </c>
      <c r="R232" s="6" t="e">
        <f t="shared" si="55"/>
        <v>#REF!</v>
      </c>
      <c r="S232" s="6" t="e">
        <f t="shared" si="55"/>
        <v>#REF!</v>
      </c>
      <c r="T232" s="6" t="e">
        <f t="shared" si="55"/>
        <v>#REF!</v>
      </c>
      <c r="U232" s="6" t="e">
        <f t="shared" si="55"/>
        <v>#REF!</v>
      </c>
      <c r="V232" s="6" t="e">
        <f t="shared" si="55"/>
        <v>#REF!</v>
      </c>
    </row>
    <row r="233" spans="8:22">
      <c r="H233" s="6" t="e">
        <f t="shared" ref="H233:V233" si="56">H33-H133*$A$2</f>
        <v>#REF!</v>
      </c>
      <c r="I233" s="6" t="e">
        <f t="shared" si="56"/>
        <v>#REF!</v>
      </c>
      <c r="J233" s="6" t="e">
        <f t="shared" si="56"/>
        <v>#REF!</v>
      </c>
      <c r="K233" s="6" t="e">
        <f t="shared" si="56"/>
        <v>#REF!</v>
      </c>
      <c r="L233" s="6" t="e">
        <f t="shared" si="56"/>
        <v>#REF!</v>
      </c>
      <c r="M233" s="6" t="e">
        <f t="shared" si="56"/>
        <v>#REF!</v>
      </c>
      <c r="N233" s="6" t="e">
        <f t="shared" si="56"/>
        <v>#REF!</v>
      </c>
      <c r="O233" s="6" t="e">
        <f t="shared" si="56"/>
        <v>#REF!</v>
      </c>
      <c r="P233" s="6" t="e">
        <f t="shared" si="56"/>
        <v>#REF!</v>
      </c>
      <c r="Q233" s="6" t="e">
        <f t="shared" si="56"/>
        <v>#REF!</v>
      </c>
      <c r="R233" s="6" t="e">
        <f t="shared" si="56"/>
        <v>#REF!</v>
      </c>
      <c r="S233" s="6" t="e">
        <f t="shared" si="56"/>
        <v>#REF!</v>
      </c>
      <c r="T233" s="6" t="e">
        <f t="shared" si="56"/>
        <v>#REF!</v>
      </c>
      <c r="U233" s="6" t="e">
        <f t="shared" si="56"/>
        <v>#REF!</v>
      </c>
      <c r="V233" s="6" t="e">
        <f t="shared" si="56"/>
        <v>#REF!</v>
      </c>
    </row>
    <row r="234" spans="8:22">
      <c r="H234" s="6" t="e">
        <f t="shared" ref="H234:V234" si="57">H34-H134*$A$2</f>
        <v>#REF!</v>
      </c>
      <c r="I234" s="6" t="e">
        <f t="shared" si="57"/>
        <v>#REF!</v>
      </c>
      <c r="J234" s="6" t="e">
        <f t="shared" si="57"/>
        <v>#REF!</v>
      </c>
      <c r="K234" s="6" t="e">
        <f t="shared" si="57"/>
        <v>#REF!</v>
      </c>
      <c r="L234" s="6" t="e">
        <f t="shared" si="57"/>
        <v>#REF!</v>
      </c>
      <c r="M234" s="6" t="e">
        <f t="shared" si="57"/>
        <v>#REF!</v>
      </c>
      <c r="N234" s="6" t="e">
        <f t="shared" si="57"/>
        <v>#REF!</v>
      </c>
      <c r="O234" s="6" t="e">
        <f t="shared" si="57"/>
        <v>#REF!</v>
      </c>
      <c r="P234" s="6" t="e">
        <f t="shared" si="57"/>
        <v>#REF!</v>
      </c>
      <c r="Q234" s="6" t="e">
        <f t="shared" si="57"/>
        <v>#REF!</v>
      </c>
      <c r="R234" s="6" t="e">
        <f t="shared" si="57"/>
        <v>#REF!</v>
      </c>
      <c r="S234" s="6" t="e">
        <f t="shared" si="57"/>
        <v>#REF!</v>
      </c>
      <c r="T234" s="6" t="e">
        <f t="shared" si="57"/>
        <v>#REF!</v>
      </c>
      <c r="U234" s="6" t="e">
        <f t="shared" si="57"/>
        <v>#REF!</v>
      </c>
      <c r="V234" s="6" t="e">
        <f t="shared" si="57"/>
        <v>#REF!</v>
      </c>
    </row>
    <row r="235" spans="8:22">
      <c r="H235" s="6" t="e">
        <f t="shared" ref="H235:V235" si="58">H35-H135*$A$2</f>
        <v>#REF!</v>
      </c>
      <c r="I235" s="6" t="e">
        <f t="shared" si="58"/>
        <v>#REF!</v>
      </c>
      <c r="J235" s="6" t="e">
        <f t="shared" si="58"/>
        <v>#REF!</v>
      </c>
      <c r="K235" s="6" t="e">
        <f t="shared" si="58"/>
        <v>#REF!</v>
      </c>
      <c r="L235" s="6" t="e">
        <f t="shared" si="58"/>
        <v>#REF!</v>
      </c>
      <c r="M235" s="6" t="e">
        <f t="shared" si="58"/>
        <v>#REF!</v>
      </c>
      <c r="N235" s="6" t="e">
        <f t="shared" si="58"/>
        <v>#REF!</v>
      </c>
      <c r="O235" s="6" t="e">
        <f t="shared" si="58"/>
        <v>#REF!</v>
      </c>
      <c r="P235" s="6" t="e">
        <f t="shared" si="58"/>
        <v>#REF!</v>
      </c>
      <c r="Q235" s="6" t="e">
        <f t="shared" si="58"/>
        <v>#REF!</v>
      </c>
      <c r="R235" s="6" t="e">
        <f t="shared" si="58"/>
        <v>#REF!</v>
      </c>
      <c r="S235" s="6" t="e">
        <f t="shared" si="58"/>
        <v>#REF!</v>
      </c>
      <c r="T235" s="6" t="e">
        <f t="shared" si="58"/>
        <v>#REF!</v>
      </c>
      <c r="U235" s="6" t="e">
        <f t="shared" si="58"/>
        <v>#REF!</v>
      </c>
      <c r="V235" s="6" t="e">
        <f t="shared" si="58"/>
        <v>#REF!</v>
      </c>
    </row>
    <row r="236" spans="8:22">
      <c r="H236" s="6" t="e">
        <f t="shared" ref="H236:V236" si="59">H36-H136*$A$2</f>
        <v>#REF!</v>
      </c>
      <c r="I236" s="6" t="e">
        <f t="shared" si="59"/>
        <v>#REF!</v>
      </c>
      <c r="J236" s="6" t="e">
        <f t="shared" si="59"/>
        <v>#REF!</v>
      </c>
      <c r="K236" s="6" t="e">
        <f t="shared" si="59"/>
        <v>#REF!</v>
      </c>
      <c r="L236" s="6" t="e">
        <f t="shared" si="59"/>
        <v>#REF!</v>
      </c>
      <c r="M236" s="6" t="e">
        <f t="shared" si="59"/>
        <v>#REF!</v>
      </c>
      <c r="N236" s="6" t="e">
        <f t="shared" si="59"/>
        <v>#REF!</v>
      </c>
      <c r="O236" s="6" t="e">
        <f t="shared" si="59"/>
        <v>#REF!</v>
      </c>
      <c r="P236" s="6" t="e">
        <f t="shared" si="59"/>
        <v>#REF!</v>
      </c>
      <c r="Q236" s="6" t="e">
        <f t="shared" si="59"/>
        <v>#REF!</v>
      </c>
      <c r="R236" s="6" t="e">
        <f t="shared" si="59"/>
        <v>#REF!</v>
      </c>
      <c r="S236" s="6" t="e">
        <f t="shared" si="59"/>
        <v>#REF!</v>
      </c>
      <c r="T236" s="6" t="e">
        <f t="shared" si="59"/>
        <v>#REF!</v>
      </c>
      <c r="U236" s="6" t="e">
        <f t="shared" si="59"/>
        <v>#REF!</v>
      </c>
      <c r="V236" s="6" t="e">
        <f t="shared" si="59"/>
        <v>#REF!</v>
      </c>
    </row>
    <row r="237" spans="8:22">
      <c r="H237" s="6" t="e">
        <f t="shared" ref="H237:V237" si="60">H37-H137*$A$2</f>
        <v>#REF!</v>
      </c>
      <c r="I237" s="6" t="e">
        <f t="shared" si="60"/>
        <v>#REF!</v>
      </c>
      <c r="J237" s="6" t="e">
        <f t="shared" si="60"/>
        <v>#REF!</v>
      </c>
      <c r="K237" s="6" t="e">
        <f t="shared" si="60"/>
        <v>#REF!</v>
      </c>
      <c r="L237" s="6" t="e">
        <f t="shared" si="60"/>
        <v>#REF!</v>
      </c>
      <c r="M237" s="6" t="e">
        <f t="shared" si="60"/>
        <v>#REF!</v>
      </c>
      <c r="N237" s="6" t="e">
        <f t="shared" si="60"/>
        <v>#REF!</v>
      </c>
      <c r="O237" s="6" t="e">
        <f t="shared" si="60"/>
        <v>#REF!</v>
      </c>
      <c r="P237" s="6" t="e">
        <f t="shared" si="60"/>
        <v>#REF!</v>
      </c>
      <c r="Q237" s="6" t="e">
        <f t="shared" si="60"/>
        <v>#REF!</v>
      </c>
      <c r="R237" s="6" t="e">
        <f t="shared" si="60"/>
        <v>#REF!</v>
      </c>
      <c r="S237" s="6" t="e">
        <f t="shared" si="60"/>
        <v>#REF!</v>
      </c>
      <c r="T237" s="6" t="e">
        <f t="shared" si="60"/>
        <v>#REF!</v>
      </c>
      <c r="U237" s="6" t="e">
        <f t="shared" si="60"/>
        <v>#REF!</v>
      </c>
      <c r="V237" s="6" t="e">
        <f t="shared" si="60"/>
        <v>#REF!</v>
      </c>
    </row>
    <row r="238" spans="8:22">
      <c r="H238" s="6" t="e">
        <f t="shared" ref="H238:V238" si="61">H38-H138*$A$2</f>
        <v>#REF!</v>
      </c>
      <c r="I238" s="6" t="e">
        <f t="shared" si="61"/>
        <v>#REF!</v>
      </c>
      <c r="J238" s="6" t="e">
        <f t="shared" si="61"/>
        <v>#REF!</v>
      </c>
      <c r="K238" s="6" t="e">
        <f t="shared" si="61"/>
        <v>#REF!</v>
      </c>
      <c r="L238" s="6" t="e">
        <f t="shared" si="61"/>
        <v>#REF!</v>
      </c>
      <c r="M238" s="6" t="e">
        <f t="shared" si="61"/>
        <v>#REF!</v>
      </c>
      <c r="N238" s="6" t="e">
        <f t="shared" si="61"/>
        <v>#REF!</v>
      </c>
      <c r="O238" s="6" t="e">
        <f t="shared" si="61"/>
        <v>#REF!</v>
      </c>
      <c r="P238" s="6" t="e">
        <f t="shared" si="61"/>
        <v>#REF!</v>
      </c>
      <c r="Q238" s="6" t="e">
        <f t="shared" si="61"/>
        <v>#REF!</v>
      </c>
      <c r="R238" s="6" t="e">
        <f t="shared" si="61"/>
        <v>#REF!</v>
      </c>
      <c r="S238" s="6" t="e">
        <f t="shared" si="61"/>
        <v>#REF!</v>
      </c>
      <c r="T238" s="6" t="e">
        <f t="shared" si="61"/>
        <v>#REF!</v>
      </c>
      <c r="U238" s="6" t="e">
        <f t="shared" si="61"/>
        <v>#REF!</v>
      </c>
      <c r="V238" s="6" t="e">
        <f t="shared" si="61"/>
        <v>#REF!</v>
      </c>
    </row>
    <row r="239" spans="8:22">
      <c r="H239" s="6" t="e">
        <f t="shared" ref="H239:V239" si="62">H39-H139*$A$2</f>
        <v>#REF!</v>
      </c>
      <c r="I239" s="6" t="e">
        <f t="shared" si="62"/>
        <v>#REF!</v>
      </c>
      <c r="J239" s="6" t="e">
        <f t="shared" si="62"/>
        <v>#REF!</v>
      </c>
      <c r="K239" s="6" t="e">
        <f t="shared" si="62"/>
        <v>#REF!</v>
      </c>
      <c r="L239" s="6" t="e">
        <f t="shared" si="62"/>
        <v>#REF!</v>
      </c>
      <c r="M239" s="6" t="e">
        <f t="shared" si="62"/>
        <v>#REF!</v>
      </c>
      <c r="N239" s="6" t="e">
        <f t="shared" si="62"/>
        <v>#REF!</v>
      </c>
      <c r="O239" s="6" t="e">
        <f t="shared" si="62"/>
        <v>#REF!</v>
      </c>
      <c r="P239" s="6" t="e">
        <f t="shared" si="62"/>
        <v>#REF!</v>
      </c>
      <c r="Q239" s="6" t="e">
        <f t="shared" si="62"/>
        <v>#REF!</v>
      </c>
      <c r="R239" s="6" t="e">
        <f t="shared" si="62"/>
        <v>#REF!</v>
      </c>
      <c r="S239" s="6" t="e">
        <f t="shared" si="62"/>
        <v>#REF!</v>
      </c>
      <c r="T239" s="6" t="e">
        <f t="shared" si="62"/>
        <v>#REF!</v>
      </c>
      <c r="U239" s="6" t="e">
        <f t="shared" si="62"/>
        <v>#REF!</v>
      </c>
      <c r="V239" s="6" t="e">
        <f t="shared" si="62"/>
        <v>#REF!</v>
      </c>
    </row>
    <row r="240" spans="8:22">
      <c r="H240" s="6" t="e">
        <f t="shared" ref="H240:V240" si="63">H40-H140*$A$2</f>
        <v>#REF!</v>
      </c>
      <c r="I240" s="6" t="e">
        <f t="shared" si="63"/>
        <v>#REF!</v>
      </c>
      <c r="J240" s="6" t="e">
        <f t="shared" si="63"/>
        <v>#REF!</v>
      </c>
      <c r="K240" s="6" t="e">
        <f t="shared" si="63"/>
        <v>#REF!</v>
      </c>
      <c r="L240" s="6" t="e">
        <f t="shared" si="63"/>
        <v>#REF!</v>
      </c>
      <c r="M240" s="6" t="e">
        <f t="shared" si="63"/>
        <v>#REF!</v>
      </c>
      <c r="N240" s="6" t="e">
        <f t="shared" si="63"/>
        <v>#REF!</v>
      </c>
      <c r="O240" s="6" t="e">
        <f t="shared" si="63"/>
        <v>#REF!</v>
      </c>
      <c r="P240" s="6" t="e">
        <f t="shared" si="63"/>
        <v>#REF!</v>
      </c>
      <c r="Q240" s="6" t="e">
        <f t="shared" si="63"/>
        <v>#REF!</v>
      </c>
      <c r="R240" s="6" t="e">
        <f t="shared" si="63"/>
        <v>#REF!</v>
      </c>
      <c r="S240" s="6" t="e">
        <f t="shared" si="63"/>
        <v>#REF!</v>
      </c>
      <c r="T240" s="6" t="e">
        <f t="shared" si="63"/>
        <v>#REF!</v>
      </c>
      <c r="U240" s="6" t="e">
        <f t="shared" si="63"/>
        <v>#REF!</v>
      </c>
      <c r="V240" s="6" t="e">
        <f t="shared" si="63"/>
        <v>#REF!</v>
      </c>
    </row>
    <row r="241" spans="8:22">
      <c r="H241" s="6" t="e">
        <f t="shared" ref="H241:V241" si="64">H41-H141*$A$2</f>
        <v>#REF!</v>
      </c>
      <c r="I241" s="6" t="e">
        <f t="shared" si="64"/>
        <v>#REF!</v>
      </c>
      <c r="J241" s="6" t="e">
        <f t="shared" si="64"/>
        <v>#REF!</v>
      </c>
      <c r="K241" s="6" t="e">
        <f t="shared" si="64"/>
        <v>#REF!</v>
      </c>
      <c r="L241" s="6" t="e">
        <f t="shared" si="64"/>
        <v>#REF!</v>
      </c>
      <c r="M241" s="6" t="e">
        <f t="shared" si="64"/>
        <v>#REF!</v>
      </c>
      <c r="N241" s="6" t="e">
        <f t="shared" si="64"/>
        <v>#REF!</v>
      </c>
      <c r="O241" s="6" t="e">
        <f t="shared" si="64"/>
        <v>#REF!</v>
      </c>
      <c r="P241" s="6" t="e">
        <f t="shared" si="64"/>
        <v>#REF!</v>
      </c>
      <c r="Q241" s="6" t="e">
        <f t="shared" si="64"/>
        <v>#REF!</v>
      </c>
      <c r="R241" s="6" t="e">
        <f t="shared" si="64"/>
        <v>#REF!</v>
      </c>
      <c r="S241" s="6" t="e">
        <f t="shared" si="64"/>
        <v>#REF!</v>
      </c>
      <c r="T241" s="6" t="e">
        <f t="shared" si="64"/>
        <v>#REF!</v>
      </c>
      <c r="U241" s="6" t="e">
        <f t="shared" si="64"/>
        <v>#REF!</v>
      </c>
      <c r="V241" s="6" t="e">
        <f t="shared" si="64"/>
        <v>#REF!</v>
      </c>
    </row>
    <row r="242" spans="8:22">
      <c r="H242" s="6" t="e">
        <f t="shared" ref="H242:V242" si="65">H42-H142*$A$2</f>
        <v>#REF!</v>
      </c>
      <c r="I242" s="6" t="e">
        <f t="shared" si="65"/>
        <v>#REF!</v>
      </c>
      <c r="J242" s="6" t="e">
        <f t="shared" si="65"/>
        <v>#REF!</v>
      </c>
      <c r="K242" s="6" t="e">
        <f t="shared" si="65"/>
        <v>#REF!</v>
      </c>
      <c r="L242" s="6" t="e">
        <f t="shared" si="65"/>
        <v>#REF!</v>
      </c>
      <c r="M242" s="6" t="e">
        <f t="shared" si="65"/>
        <v>#REF!</v>
      </c>
      <c r="N242" s="6" t="e">
        <f t="shared" si="65"/>
        <v>#REF!</v>
      </c>
      <c r="O242" s="6" t="e">
        <f t="shared" si="65"/>
        <v>#REF!</v>
      </c>
      <c r="P242" s="6" t="e">
        <f t="shared" si="65"/>
        <v>#REF!</v>
      </c>
      <c r="Q242" s="6" t="e">
        <f t="shared" si="65"/>
        <v>#REF!</v>
      </c>
      <c r="R242" s="6" t="e">
        <f t="shared" si="65"/>
        <v>#REF!</v>
      </c>
      <c r="S242" s="6" t="e">
        <f t="shared" si="65"/>
        <v>#REF!</v>
      </c>
      <c r="T242" s="6" t="e">
        <f t="shared" si="65"/>
        <v>#REF!</v>
      </c>
      <c r="U242" s="6" t="e">
        <f t="shared" si="65"/>
        <v>#REF!</v>
      </c>
      <c r="V242" s="6" t="e">
        <f t="shared" si="65"/>
        <v>#REF!</v>
      </c>
    </row>
    <row r="243" spans="8:22">
      <c r="H243" s="6" t="e">
        <f t="shared" ref="H243:V243" si="66">H43-H143*$A$2</f>
        <v>#REF!</v>
      </c>
      <c r="I243" s="6" t="e">
        <f t="shared" si="66"/>
        <v>#REF!</v>
      </c>
      <c r="J243" s="6" t="e">
        <f t="shared" si="66"/>
        <v>#REF!</v>
      </c>
      <c r="K243" s="6" t="e">
        <f t="shared" si="66"/>
        <v>#REF!</v>
      </c>
      <c r="L243" s="6" t="e">
        <f t="shared" si="66"/>
        <v>#REF!</v>
      </c>
      <c r="M243" s="6" t="e">
        <f t="shared" si="66"/>
        <v>#REF!</v>
      </c>
      <c r="N243" s="6" t="e">
        <f t="shared" si="66"/>
        <v>#REF!</v>
      </c>
      <c r="O243" s="6" t="e">
        <f t="shared" si="66"/>
        <v>#REF!</v>
      </c>
      <c r="P243" s="6" t="e">
        <f t="shared" si="66"/>
        <v>#REF!</v>
      </c>
      <c r="Q243" s="6" t="e">
        <f t="shared" si="66"/>
        <v>#REF!</v>
      </c>
      <c r="R243" s="6" t="e">
        <f t="shared" si="66"/>
        <v>#REF!</v>
      </c>
      <c r="S243" s="6" t="e">
        <f t="shared" si="66"/>
        <v>#REF!</v>
      </c>
      <c r="T243" s="6" t="e">
        <f t="shared" si="66"/>
        <v>#REF!</v>
      </c>
      <c r="U243" s="6" t="e">
        <f t="shared" si="66"/>
        <v>#REF!</v>
      </c>
      <c r="V243" s="6" t="e">
        <f t="shared" si="66"/>
        <v>#REF!</v>
      </c>
    </row>
    <row r="244" spans="8:22">
      <c r="H244" s="6" t="e">
        <f t="shared" ref="H244:V244" si="67">H44-H144*$A$2</f>
        <v>#REF!</v>
      </c>
      <c r="I244" s="6" t="e">
        <f t="shared" si="67"/>
        <v>#REF!</v>
      </c>
      <c r="J244" s="6" t="e">
        <f t="shared" si="67"/>
        <v>#REF!</v>
      </c>
      <c r="K244" s="6" t="e">
        <f t="shared" si="67"/>
        <v>#REF!</v>
      </c>
      <c r="L244" s="6" t="e">
        <f t="shared" si="67"/>
        <v>#REF!</v>
      </c>
      <c r="M244" s="6" t="e">
        <f t="shared" si="67"/>
        <v>#REF!</v>
      </c>
      <c r="N244" s="6" t="e">
        <f t="shared" si="67"/>
        <v>#REF!</v>
      </c>
      <c r="O244" s="6" t="e">
        <f t="shared" si="67"/>
        <v>#REF!</v>
      </c>
      <c r="P244" s="6" t="e">
        <f t="shared" si="67"/>
        <v>#REF!</v>
      </c>
      <c r="Q244" s="6" t="e">
        <f t="shared" si="67"/>
        <v>#REF!</v>
      </c>
      <c r="R244" s="6" t="e">
        <f t="shared" si="67"/>
        <v>#REF!</v>
      </c>
      <c r="S244" s="6" t="e">
        <f t="shared" si="67"/>
        <v>#REF!</v>
      </c>
      <c r="T244" s="6" t="e">
        <f t="shared" si="67"/>
        <v>#REF!</v>
      </c>
      <c r="U244" s="6" t="e">
        <f t="shared" si="67"/>
        <v>#REF!</v>
      </c>
      <c r="V244" s="6" t="e">
        <f t="shared" si="67"/>
        <v>#REF!</v>
      </c>
    </row>
    <row r="245" spans="8:22">
      <c r="H245" s="6" t="e">
        <f t="shared" ref="H245:V245" si="68">H45-H145*$A$2</f>
        <v>#REF!</v>
      </c>
      <c r="I245" s="6" t="e">
        <f t="shared" si="68"/>
        <v>#REF!</v>
      </c>
      <c r="J245" s="6" t="e">
        <f t="shared" si="68"/>
        <v>#REF!</v>
      </c>
      <c r="K245" s="6" t="e">
        <f t="shared" si="68"/>
        <v>#REF!</v>
      </c>
      <c r="L245" s="6" t="e">
        <f t="shared" si="68"/>
        <v>#REF!</v>
      </c>
      <c r="M245" s="6" t="e">
        <f t="shared" si="68"/>
        <v>#REF!</v>
      </c>
      <c r="N245" s="6" t="e">
        <f t="shared" si="68"/>
        <v>#REF!</v>
      </c>
      <c r="O245" s="6" t="e">
        <f t="shared" si="68"/>
        <v>#REF!</v>
      </c>
      <c r="P245" s="6" t="e">
        <f t="shared" si="68"/>
        <v>#REF!</v>
      </c>
      <c r="Q245" s="6" t="e">
        <f t="shared" si="68"/>
        <v>#REF!</v>
      </c>
      <c r="R245" s="6" t="e">
        <f t="shared" si="68"/>
        <v>#REF!</v>
      </c>
      <c r="S245" s="6" t="e">
        <f t="shared" si="68"/>
        <v>#REF!</v>
      </c>
      <c r="T245" s="6" t="e">
        <f t="shared" si="68"/>
        <v>#REF!</v>
      </c>
      <c r="U245" s="6" t="e">
        <f t="shared" si="68"/>
        <v>#REF!</v>
      </c>
      <c r="V245" s="6" t="e">
        <f t="shared" si="68"/>
        <v>#REF!</v>
      </c>
    </row>
    <row r="246" spans="8:22">
      <c r="H246" s="6" t="e">
        <f t="shared" ref="H246:V246" si="69">H46-H146*$A$2</f>
        <v>#REF!</v>
      </c>
      <c r="I246" s="6" t="e">
        <f t="shared" si="69"/>
        <v>#REF!</v>
      </c>
      <c r="J246" s="6" t="e">
        <f t="shared" si="69"/>
        <v>#REF!</v>
      </c>
      <c r="K246" s="6" t="e">
        <f t="shared" si="69"/>
        <v>#REF!</v>
      </c>
      <c r="L246" s="6" t="e">
        <f t="shared" si="69"/>
        <v>#REF!</v>
      </c>
      <c r="M246" s="6" t="e">
        <f t="shared" si="69"/>
        <v>#REF!</v>
      </c>
      <c r="N246" s="6" t="e">
        <f t="shared" si="69"/>
        <v>#REF!</v>
      </c>
      <c r="O246" s="6" t="e">
        <f t="shared" si="69"/>
        <v>#REF!</v>
      </c>
      <c r="P246" s="6" t="e">
        <f t="shared" si="69"/>
        <v>#REF!</v>
      </c>
      <c r="Q246" s="6" t="e">
        <f t="shared" si="69"/>
        <v>#REF!</v>
      </c>
      <c r="R246" s="6" t="e">
        <f t="shared" si="69"/>
        <v>#REF!</v>
      </c>
      <c r="S246" s="6" t="e">
        <f t="shared" si="69"/>
        <v>#REF!</v>
      </c>
      <c r="T246" s="6" t="e">
        <f t="shared" si="69"/>
        <v>#REF!</v>
      </c>
      <c r="U246" s="6" t="e">
        <f t="shared" si="69"/>
        <v>#REF!</v>
      </c>
      <c r="V246" s="6" t="e">
        <f t="shared" si="69"/>
        <v>#REF!</v>
      </c>
    </row>
    <row r="247" spans="8:22">
      <c r="H247" s="6" t="e">
        <f t="shared" ref="H247:V247" si="70">H47-H147*$A$2</f>
        <v>#REF!</v>
      </c>
      <c r="I247" s="6" t="e">
        <f t="shared" si="70"/>
        <v>#REF!</v>
      </c>
      <c r="J247" s="6" t="e">
        <f t="shared" si="70"/>
        <v>#REF!</v>
      </c>
      <c r="K247" s="6" t="e">
        <f t="shared" si="70"/>
        <v>#REF!</v>
      </c>
      <c r="L247" s="6" t="e">
        <f t="shared" si="70"/>
        <v>#REF!</v>
      </c>
      <c r="M247" s="6" t="e">
        <f t="shared" si="70"/>
        <v>#REF!</v>
      </c>
      <c r="N247" s="6" t="e">
        <f t="shared" si="70"/>
        <v>#REF!</v>
      </c>
      <c r="O247" s="6" t="e">
        <f t="shared" si="70"/>
        <v>#REF!</v>
      </c>
      <c r="P247" s="6" t="e">
        <f t="shared" si="70"/>
        <v>#REF!</v>
      </c>
      <c r="Q247" s="6" t="e">
        <f t="shared" si="70"/>
        <v>#REF!</v>
      </c>
      <c r="R247" s="6" t="e">
        <f t="shared" si="70"/>
        <v>#REF!</v>
      </c>
      <c r="S247" s="6" t="e">
        <f t="shared" si="70"/>
        <v>#REF!</v>
      </c>
      <c r="T247" s="6" t="e">
        <f t="shared" si="70"/>
        <v>#REF!</v>
      </c>
      <c r="U247" s="6" t="e">
        <f t="shared" si="70"/>
        <v>#REF!</v>
      </c>
      <c r="V247" s="6" t="e">
        <f t="shared" si="70"/>
        <v>#REF!</v>
      </c>
    </row>
    <row r="248" spans="8:22">
      <c r="H248" s="6" t="e">
        <f t="shared" ref="H248:V248" si="71">H48-H148*$A$2</f>
        <v>#REF!</v>
      </c>
      <c r="I248" s="6" t="e">
        <f t="shared" si="71"/>
        <v>#REF!</v>
      </c>
      <c r="J248" s="6" t="e">
        <f t="shared" si="71"/>
        <v>#REF!</v>
      </c>
      <c r="K248" s="6" t="e">
        <f t="shared" si="71"/>
        <v>#REF!</v>
      </c>
      <c r="L248" s="6" t="e">
        <f t="shared" si="71"/>
        <v>#REF!</v>
      </c>
      <c r="M248" s="6" t="e">
        <f t="shared" si="71"/>
        <v>#REF!</v>
      </c>
      <c r="N248" s="6" t="e">
        <f t="shared" si="71"/>
        <v>#REF!</v>
      </c>
      <c r="O248" s="6" t="e">
        <f t="shared" si="71"/>
        <v>#REF!</v>
      </c>
      <c r="P248" s="6" t="e">
        <f t="shared" si="71"/>
        <v>#REF!</v>
      </c>
      <c r="Q248" s="6" t="e">
        <f t="shared" si="71"/>
        <v>#REF!</v>
      </c>
      <c r="R248" s="6" t="e">
        <f t="shared" si="71"/>
        <v>#REF!</v>
      </c>
      <c r="S248" s="6" t="e">
        <f t="shared" si="71"/>
        <v>#REF!</v>
      </c>
      <c r="T248" s="6" t="e">
        <f t="shared" si="71"/>
        <v>#REF!</v>
      </c>
      <c r="U248" s="6" t="e">
        <f t="shared" si="71"/>
        <v>#REF!</v>
      </c>
      <c r="V248" s="6" t="e">
        <f t="shared" si="71"/>
        <v>#REF!</v>
      </c>
    </row>
    <row r="249" spans="8:22">
      <c r="H249" s="6" t="e">
        <f t="shared" ref="H249:V249" si="72">H49-H149*$A$2</f>
        <v>#REF!</v>
      </c>
      <c r="I249" s="6" t="e">
        <f t="shared" si="72"/>
        <v>#REF!</v>
      </c>
      <c r="J249" s="6" t="e">
        <f t="shared" si="72"/>
        <v>#REF!</v>
      </c>
      <c r="K249" s="6" t="e">
        <f t="shared" si="72"/>
        <v>#REF!</v>
      </c>
      <c r="L249" s="6" t="e">
        <f t="shared" si="72"/>
        <v>#REF!</v>
      </c>
      <c r="M249" s="6" t="e">
        <f t="shared" si="72"/>
        <v>#REF!</v>
      </c>
      <c r="N249" s="6" t="e">
        <f t="shared" si="72"/>
        <v>#REF!</v>
      </c>
      <c r="O249" s="6" t="e">
        <f t="shared" si="72"/>
        <v>#REF!</v>
      </c>
      <c r="P249" s="6" t="e">
        <f t="shared" si="72"/>
        <v>#REF!</v>
      </c>
      <c r="Q249" s="6" t="e">
        <f t="shared" si="72"/>
        <v>#REF!</v>
      </c>
      <c r="R249" s="6" t="e">
        <f t="shared" si="72"/>
        <v>#REF!</v>
      </c>
      <c r="S249" s="6" t="e">
        <f t="shared" si="72"/>
        <v>#REF!</v>
      </c>
      <c r="T249" s="6" t="e">
        <f t="shared" si="72"/>
        <v>#REF!</v>
      </c>
      <c r="U249" s="6" t="e">
        <f t="shared" si="72"/>
        <v>#REF!</v>
      </c>
      <c r="V249" s="6" t="e">
        <f t="shared" si="72"/>
        <v>#REF!</v>
      </c>
    </row>
    <row r="250" spans="8:22">
      <c r="H250" s="6" t="e">
        <f t="shared" ref="H250:V250" si="73">H50-H150*$A$2</f>
        <v>#REF!</v>
      </c>
      <c r="I250" s="6" t="e">
        <f t="shared" si="73"/>
        <v>#REF!</v>
      </c>
      <c r="J250" s="6" t="e">
        <f t="shared" si="73"/>
        <v>#REF!</v>
      </c>
      <c r="K250" s="6" t="e">
        <f t="shared" si="73"/>
        <v>#REF!</v>
      </c>
      <c r="L250" s="6" t="e">
        <f t="shared" si="73"/>
        <v>#REF!</v>
      </c>
      <c r="M250" s="6" t="e">
        <f t="shared" si="73"/>
        <v>#REF!</v>
      </c>
      <c r="N250" s="6" t="e">
        <f t="shared" si="73"/>
        <v>#REF!</v>
      </c>
      <c r="O250" s="6" t="e">
        <f t="shared" si="73"/>
        <v>#REF!</v>
      </c>
      <c r="P250" s="6" t="e">
        <f t="shared" si="73"/>
        <v>#REF!</v>
      </c>
      <c r="Q250" s="6" t="e">
        <f t="shared" si="73"/>
        <v>#REF!</v>
      </c>
      <c r="R250" s="6" t="e">
        <f t="shared" si="73"/>
        <v>#REF!</v>
      </c>
      <c r="S250" s="6" t="e">
        <f t="shared" si="73"/>
        <v>#REF!</v>
      </c>
      <c r="T250" s="6" t="e">
        <f t="shared" si="73"/>
        <v>#REF!</v>
      </c>
      <c r="U250" s="6" t="e">
        <f t="shared" si="73"/>
        <v>#REF!</v>
      </c>
      <c r="V250" s="6" t="e">
        <f t="shared" si="73"/>
        <v>#REF!</v>
      </c>
    </row>
    <row r="251" spans="8:22">
      <c r="H251" s="6" t="e">
        <f t="shared" ref="H251:V251" si="74">H51-H151*$A$2</f>
        <v>#REF!</v>
      </c>
      <c r="I251" s="6" t="e">
        <f t="shared" si="74"/>
        <v>#REF!</v>
      </c>
      <c r="J251" s="6" t="e">
        <f t="shared" si="74"/>
        <v>#REF!</v>
      </c>
      <c r="K251" s="6" t="e">
        <f t="shared" si="74"/>
        <v>#REF!</v>
      </c>
      <c r="L251" s="6" t="e">
        <f t="shared" si="74"/>
        <v>#REF!</v>
      </c>
      <c r="M251" s="6" t="e">
        <f t="shared" si="74"/>
        <v>#REF!</v>
      </c>
      <c r="N251" s="6" t="e">
        <f t="shared" si="74"/>
        <v>#REF!</v>
      </c>
      <c r="O251" s="6" t="e">
        <f t="shared" si="74"/>
        <v>#REF!</v>
      </c>
      <c r="P251" s="6" t="e">
        <f t="shared" si="74"/>
        <v>#REF!</v>
      </c>
      <c r="Q251" s="6" t="e">
        <f t="shared" si="74"/>
        <v>#REF!</v>
      </c>
      <c r="R251" s="6" t="e">
        <f t="shared" si="74"/>
        <v>#REF!</v>
      </c>
      <c r="S251" s="6" t="e">
        <f t="shared" si="74"/>
        <v>#REF!</v>
      </c>
      <c r="T251" s="6" t="e">
        <f t="shared" si="74"/>
        <v>#REF!</v>
      </c>
      <c r="U251" s="6" t="e">
        <f t="shared" si="74"/>
        <v>#REF!</v>
      </c>
      <c r="V251" s="6" t="e">
        <f t="shared" si="74"/>
        <v>#REF!</v>
      </c>
    </row>
    <row r="252" spans="8:22">
      <c r="H252" s="6" t="e">
        <f t="shared" ref="H252:V252" si="75">H52-H152*$A$2</f>
        <v>#REF!</v>
      </c>
      <c r="I252" s="6" t="e">
        <f t="shared" si="75"/>
        <v>#REF!</v>
      </c>
      <c r="J252" s="6" t="e">
        <f t="shared" si="75"/>
        <v>#REF!</v>
      </c>
      <c r="K252" s="6" t="e">
        <f t="shared" si="75"/>
        <v>#REF!</v>
      </c>
      <c r="L252" s="6" t="e">
        <f t="shared" si="75"/>
        <v>#REF!</v>
      </c>
      <c r="M252" s="6" t="e">
        <f t="shared" si="75"/>
        <v>#REF!</v>
      </c>
      <c r="N252" s="6" t="e">
        <f t="shared" si="75"/>
        <v>#REF!</v>
      </c>
      <c r="O252" s="6" t="e">
        <f t="shared" si="75"/>
        <v>#REF!</v>
      </c>
      <c r="P252" s="6" t="e">
        <f t="shared" si="75"/>
        <v>#REF!</v>
      </c>
      <c r="Q252" s="6" t="e">
        <f t="shared" si="75"/>
        <v>#REF!</v>
      </c>
      <c r="R252" s="6" t="e">
        <f t="shared" si="75"/>
        <v>#REF!</v>
      </c>
      <c r="S252" s="6" t="e">
        <f t="shared" si="75"/>
        <v>#REF!</v>
      </c>
      <c r="T252" s="6" t="e">
        <f t="shared" si="75"/>
        <v>#REF!</v>
      </c>
      <c r="U252" s="6" t="e">
        <f t="shared" si="75"/>
        <v>#REF!</v>
      </c>
      <c r="V252" s="6" t="e">
        <f t="shared" si="75"/>
        <v>#REF!</v>
      </c>
    </row>
    <row r="253" spans="8:22">
      <c r="H253" s="6" t="e">
        <f t="shared" ref="H253:V253" si="76">H53-H153*$A$2</f>
        <v>#REF!</v>
      </c>
      <c r="I253" s="6" t="e">
        <f t="shared" si="76"/>
        <v>#REF!</v>
      </c>
      <c r="J253" s="6" t="e">
        <f t="shared" si="76"/>
        <v>#REF!</v>
      </c>
      <c r="K253" s="6" t="e">
        <f t="shared" si="76"/>
        <v>#REF!</v>
      </c>
      <c r="L253" s="6" t="e">
        <f t="shared" si="76"/>
        <v>#REF!</v>
      </c>
      <c r="M253" s="6" t="e">
        <f t="shared" si="76"/>
        <v>#REF!</v>
      </c>
      <c r="N253" s="6" t="e">
        <f t="shared" si="76"/>
        <v>#REF!</v>
      </c>
      <c r="O253" s="6" t="e">
        <f t="shared" si="76"/>
        <v>#REF!</v>
      </c>
      <c r="P253" s="6" t="e">
        <f t="shared" si="76"/>
        <v>#REF!</v>
      </c>
      <c r="Q253" s="6" t="e">
        <f t="shared" si="76"/>
        <v>#REF!</v>
      </c>
      <c r="R253" s="6" t="e">
        <f t="shared" si="76"/>
        <v>#REF!</v>
      </c>
      <c r="S253" s="6" t="e">
        <f t="shared" si="76"/>
        <v>#REF!</v>
      </c>
      <c r="T253" s="6" t="e">
        <f t="shared" si="76"/>
        <v>#REF!</v>
      </c>
      <c r="U253" s="6" t="e">
        <f t="shared" si="76"/>
        <v>#REF!</v>
      </c>
      <c r="V253" s="6" t="e">
        <f t="shared" si="76"/>
        <v>#REF!</v>
      </c>
    </row>
    <row r="254" spans="8:22">
      <c r="H254" s="6" t="e">
        <f t="shared" ref="H254:V254" si="77">H54-H154*$A$2</f>
        <v>#REF!</v>
      </c>
      <c r="I254" s="6" t="e">
        <f t="shared" si="77"/>
        <v>#REF!</v>
      </c>
      <c r="J254" s="6" t="e">
        <f t="shared" si="77"/>
        <v>#REF!</v>
      </c>
      <c r="K254" s="6" t="e">
        <f t="shared" si="77"/>
        <v>#REF!</v>
      </c>
      <c r="L254" s="6" t="e">
        <f t="shared" si="77"/>
        <v>#REF!</v>
      </c>
      <c r="M254" s="6" t="e">
        <f t="shared" si="77"/>
        <v>#REF!</v>
      </c>
      <c r="N254" s="6" t="e">
        <f t="shared" si="77"/>
        <v>#REF!</v>
      </c>
      <c r="O254" s="6" t="e">
        <f t="shared" si="77"/>
        <v>#REF!</v>
      </c>
      <c r="P254" s="6" t="e">
        <f t="shared" si="77"/>
        <v>#REF!</v>
      </c>
      <c r="Q254" s="6" t="e">
        <f t="shared" si="77"/>
        <v>#REF!</v>
      </c>
      <c r="R254" s="6" t="e">
        <f t="shared" si="77"/>
        <v>#REF!</v>
      </c>
      <c r="S254" s="6" t="e">
        <f t="shared" si="77"/>
        <v>#REF!</v>
      </c>
      <c r="T254" s="6" t="e">
        <f t="shared" si="77"/>
        <v>#REF!</v>
      </c>
      <c r="U254" s="6" t="e">
        <f t="shared" si="77"/>
        <v>#REF!</v>
      </c>
      <c r="V254" s="6" t="e">
        <f t="shared" si="77"/>
        <v>#REF!</v>
      </c>
    </row>
    <row r="255" spans="8:22">
      <c r="H255" s="6" t="e">
        <f t="shared" ref="H255:V255" si="78">H55-H155*$A$2</f>
        <v>#REF!</v>
      </c>
      <c r="I255" s="6" t="e">
        <f t="shared" si="78"/>
        <v>#REF!</v>
      </c>
      <c r="J255" s="6" t="e">
        <f t="shared" si="78"/>
        <v>#REF!</v>
      </c>
      <c r="K255" s="6" t="e">
        <f t="shared" si="78"/>
        <v>#REF!</v>
      </c>
      <c r="L255" s="6" t="e">
        <f t="shared" si="78"/>
        <v>#REF!</v>
      </c>
      <c r="M255" s="6" t="e">
        <f t="shared" si="78"/>
        <v>#REF!</v>
      </c>
      <c r="N255" s="6" t="e">
        <f t="shared" si="78"/>
        <v>#REF!</v>
      </c>
      <c r="O255" s="6" t="e">
        <f t="shared" si="78"/>
        <v>#REF!</v>
      </c>
      <c r="P255" s="6" t="e">
        <f t="shared" si="78"/>
        <v>#REF!</v>
      </c>
      <c r="Q255" s="6" t="e">
        <f t="shared" si="78"/>
        <v>#REF!</v>
      </c>
      <c r="R255" s="6" t="e">
        <f t="shared" si="78"/>
        <v>#REF!</v>
      </c>
      <c r="S255" s="6" t="e">
        <f t="shared" si="78"/>
        <v>#REF!</v>
      </c>
      <c r="T255" s="6" t="e">
        <f t="shared" si="78"/>
        <v>#REF!</v>
      </c>
      <c r="U255" s="6" t="e">
        <f t="shared" si="78"/>
        <v>#REF!</v>
      </c>
      <c r="V255" s="6" t="e">
        <f t="shared" si="78"/>
        <v>#REF!</v>
      </c>
    </row>
    <row r="256" spans="8:22">
      <c r="H256" s="6" t="e">
        <f t="shared" ref="H256:V256" si="79">H56-H156*$A$2</f>
        <v>#REF!</v>
      </c>
      <c r="I256" s="6" t="e">
        <f t="shared" si="79"/>
        <v>#REF!</v>
      </c>
      <c r="J256" s="6" t="e">
        <f t="shared" si="79"/>
        <v>#REF!</v>
      </c>
      <c r="K256" s="6" t="e">
        <f t="shared" si="79"/>
        <v>#REF!</v>
      </c>
      <c r="L256" s="6" t="e">
        <f t="shared" si="79"/>
        <v>#REF!</v>
      </c>
      <c r="M256" s="6" t="e">
        <f t="shared" si="79"/>
        <v>#REF!</v>
      </c>
      <c r="N256" s="6" t="e">
        <f t="shared" si="79"/>
        <v>#REF!</v>
      </c>
      <c r="O256" s="6" t="e">
        <f t="shared" si="79"/>
        <v>#REF!</v>
      </c>
      <c r="P256" s="6" t="e">
        <f t="shared" si="79"/>
        <v>#REF!</v>
      </c>
      <c r="Q256" s="6" t="e">
        <f t="shared" si="79"/>
        <v>#REF!</v>
      </c>
      <c r="R256" s="6" t="e">
        <f t="shared" si="79"/>
        <v>#REF!</v>
      </c>
      <c r="S256" s="6" t="e">
        <f t="shared" si="79"/>
        <v>#REF!</v>
      </c>
      <c r="T256" s="6" t="e">
        <f t="shared" si="79"/>
        <v>#REF!</v>
      </c>
      <c r="U256" s="6" t="e">
        <f t="shared" si="79"/>
        <v>#REF!</v>
      </c>
      <c r="V256" s="6" t="e">
        <f t="shared" si="79"/>
        <v>#REF!</v>
      </c>
    </row>
    <row r="257" spans="8:22">
      <c r="H257" s="6" t="e">
        <f t="shared" ref="H257:V257" si="80">H57-H157*$A$2</f>
        <v>#REF!</v>
      </c>
      <c r="I257" s="6" t="e">
        <f t="shared" si="80"/>
        <v>#REF!</v>
      </c>
      <c r="J257" s="6" t="e">
        <f t="shared" si="80"/>
        <v>#REF!</v>
      </c>
      <c r="K257" s="6" t="e">
        <f t="shared" si="80"/>
        <v>#REF!</v>
      </c>
      <c r="L257" s="6" t="e">
        <f t="shared" si="80"/>
        <v>#REF!</v>
      </c>
      <c r="M257" s="6" t="e">
        <f t="shared" si="80"/>
        <v>#REF!</v>
      </c>
      <c r="N257" s="6" t="e">
        <f t="shared" si="80"/>
        <v>#REF!</v>
      </c>
      <c r="O257" s="6" t="e">
        <f t="shared" si="80"/>
        <v>#REF!</v>
      </c>
      <c r="P257" s="6" t="e">
        <f t="shared" si="80"/>
        <v>#REF!</v>
      </c>
      <c r="Q257" s="6" t="e">
        <f t="shared" si="80"/>
        <v>#REF!</v>
      </c>
      <c r="R257" s="6" t="e">
        <f t="shared" si="80"/>
        <v>#REF!</v>
      </c>
      <c r="S257" s="6" t="e">
        <f t="shared" si="80"/>
        <v>#REF!</v>
      </c>
      <c r="T257" s="6" t="e">
        <f t="shared" si="80"/>
        <v>#REF!</v>
      </c>
      <c r="U257" s="6" t="e">
        <f t="shared" si="80"/>
        <v>#REF!</v>
      </c>
      <c r="V257" s="6" t="e">
        <f t="shared" si="80"/>
        <v>#REF!</v>
      </c>
    </row>
    <row r="258" spans="8:22">
      <c r="H258" s="6" t="e">
        <f t="shared" ref="H258:V258" si="81">H58-H158*$A$2</f>
        <v>#REF!</v>
      </c>
      <c r="I258" s="6" t="e">
        <f t="shared" si="81"/>
        <v>#REF!</v>
      </c>
      <c r="J258" s="6" t="e">
        <f t="shared" si="81"/>
        <v>#REF!</v>
      </c>
      <c r="K258" s="6" t="e">
        <f t="shared" si="81"/>
        <v>#REF!</v>
      </c>
      <c r="L258" s="6" t="e">
        <f t="shared" si="81"/>
        <v>#REF!</v>
      </c>
      <c r="M258" s="6" t="e">
        <f t="shared" si="81"/>
        <v>#REF!</v>
      </c>
      <c r="N258" s="6" t="e">
        <f t="shared" si="81"/>
        <v>#REF!</v>
      </c>
      <c r="O258" s="6" t="e">
        <f t="shared" si="81"/>
        <v>#REF!</v>
      </c>
      <c r="P258" s="6" t="e">
        <f t="shared" si="81"/>
        <v>#REF!</v>
      </c>
      <c r="Q258" s="6" t="e">
        <f t="shared" si="81"/>
        <v>#REF!</v>
      </c>
      <c r="R258" s="6" t="e">
        <f t="shared" si="81"/>
        <v>#REF!</v>
      </c>
      <c r="S258" s="6" t="e">
        <f t="shared" si="81"/>
        <v>#REF!</v>
      </c>
      <c r="T258" s="6" t="e">
        <f t="shared" si="81"/>
        <v>#REF!</v>
      </c>
      <c r="U258" s="6" t="e">
        <f t="shared" si="81"/>
        <v>#REF!</v>
      </c>
      <c r="V258" s="6" t="e">
        <f t="shared" si="81"/>
        <v>#REF!</v>
      </c>
    </row>
    <row r="259" spans="8:22">
      <c r="H259" s="6" t="e">
        <f t="shared" ref="H259:V259" si="82">H59-H159*$A$2</f>
        <v>#REF!</v>
      </c>
      <c r="I259" s="6" t="e">
        <f t="shared" si="82"/>
        <v>#REF!</v>
      </c>
      <c r="J259" s="6" t="e">
        <f t="shared" si="82"/>
        <v>#REF!</v>
      </c>
      <c r="K259" s="6" t="e">
        <f t="shared" si="82"/>
        <v>#REF!</v>
      </c>
      <c r="L259" s="6" t="e">
        <f t="shared" si="82"/>
        <v>#REF!</v>
      </c>
      <c r="M259" s="6" t="e">
        <f t="shared" si="82"/>
        <v>#REF!</v>
      </c>
      <c r="N259" s="6" t="e">
        <f t="shared" si="82"/>
        <v>#REF!</v>
      </c>
      <c r="O259" s="6" t="e">
        <f t="shared" si="82"/>
        <v>#REF!</v>
      </c>
      <c r="P259" s="6" t="e">
        <f t="shared" si="82"/>
        <v>#REF!</v>
      </c>
      <c r="Q259" s="6" t="e">
        <f t="shared" si="82"/>
        <v>#REF!</v>
      </c>
      <c r="R259" s="6" t="e">
        <f t="shared" si="82"/>
        <v>#REF!</v>
      </c>
      <c r="S259" s="6" t="e">
        <f t="shared" si="82"/>
        <v>#REF!</v>
      </c>
      <c r="T259" s="6" t="e">
        <f t="shared" si="82"/>
        <v>#REF!</v>
      </c>
      <c r="U259" s="6" t="e">
        <f t="shared" si="82"/>
        <v>#REF!</v>
      </c>
      <c r="V259" s="6" t="e">
        <f t="shared" si="82"/>
        <v>#REF!</v>
      </c>
    </row>
    <row r="260" spans="8:22">
      <c r="H260" s="6" t="e">
        <f t="shared" ref="H260:V260" si="83">H60-H160*$A$2</f>
        <v>#REF!</v>
      </c>
      <c r="I260" s="6" t="e">
        <f t="shared" si="83"/>
        <v>#REF!</v>
      </c>
      <c r="J260" s="6" t="e">
        <f t="shared" si="83"/>
        <v>#REF!</v>
      </c>
      <c r="K260" s="6" t="e">
        <f t="shared" si="83"/>
        <v>#REF!</v>
      </c>
      <c r="L260" s="6" t="e">
        <f t="shared" si="83"/>
        <v>#REF!</v>
      </c>
      <c r="M260" s="6" t="e">
        <f t="shared" si="83"/>
        <v>#REF!</v>
      </c>
      <c r="N260" s="6" t="e">
        <f t="shared" si="83"/>
        <v>#REF!</v>
      </c>
      <c r="O260" s="6" t="e">
        <f t="shared" si="83"/>
        <v>#REF!</v>
      </c>
      <c r="P260" s="6" t="e">
        <f t="shared" si="83"/>
        <v>#REF!</v>
      </c>
      <c r="Q260" s="6" t="e">
        <f t="shared" si="83"/>
        <v>#REF!</v>
      </c>
      <c r="R260" s="6" t="e">
        <f t="shared" si="83"/>
        <v>#REF!</v>
      </c>
      <c r="S260" s="6" t="e">
        <f t="shared" si="83"/>
        <v>#REF!</v>
      </c>
      <c r="T260" s="6" t="e">
        <f t="shared" si="83"/>
        <v>#REF!</v>
      </c>
      <c r="U260" s="6" t="e">
        <f t="shared" si="83"/>
        <v>#REF!</v>
      </c>
      <c r="V260" s="6" t="e">
        <f t="shared" si="83"/>
        <v>#REF!</v>
      </c>
    </row>
    <row r="261" spans="8:22">
      <c r="H261" s="6" t="e">
        <f t="shared" ref="H261:V261" si="84">H61-H161*$A$2</f>
        <v>#REF!</v>
      </c>
      <c r="I261" s="6" t="e">
        <f t="shared" si="84"/>
        <v>#REF!</v>
      </c>
      <c r="J261" s="6" t="e">
        <f t="shared" si="84"/>
        <v>#REF!</v>
      </c>
      <c r="K261" s="6" t="e">
        <f t="shared" si="84"/>
        <v>#REF!</v>
      </c>
      <c r="L261" s="6" t="e">
        <f t="shared" si="84"/>
        <v>#REF!</v>
      </c>
      <c r="M261" s="6" t="e">
        <f t="shared" si="84"/>
        <v>#REF!</v>
      </c>
      <c r="N261" s="6" t="e">
        <f t="shared" si="84"/>
        <v>#REF!</v>
      </c>
      <c r="O261" s="6" t="e">
        <f t="shared" si="84"/>
        <v>#REF!</v>
      </c>
      <c r="P261" s="6" t="e">
        <f t="shared" si="84"/>
        <v>#REF!</v>
      </c>
      <c r="Q261" s="6" t="e">
        <f t="shared" si="84"/>
        <v>#REF!</v>
      </c>
      <c r="R261" s="6" t="e">
        <f t="shared" si="84"/>
        <v>#REF!</v>
      </c>
      <c r="S261" s="6" t="e">
        <f t="shared" si="84"/>
        <v>#REF!</v>
      </c>
      <c r="T261" s="6" t="e">
        <f t="shared" si="84"/>
        <v>#REF!</v>
      </c>
      <c r="U261" s="6" t="e">
        <f t="shared" si="84"/>
        <v>#REF!</v>
      </c>
      <c r="V261" s="6" t="e">
        <f t="shared" si="84"/>
        <v>#REF!</v>
      </c>
    </row>
    <row r="262" spans="8:22">
      <c r="H262" s="6" t="e">
        <f t="shared" ref="H262:V262" si="85">H62-H162*$A$2</f>
        <v>#REF!</v>
      </c>
      <c r="I262" s="6" t="e">
        <f t="shared" si="85"/>
        <v>#REF!</v>
      </c>
      <c r="J262" s="6" t="e">
        <f t="shared" si="85"/>
        <v>#REF!</v>
      </c>
      <c r="K262" s="6" t="e">
        <f t="shared" si="85"/>
        <v>#REF!</v>
      </c>
      <c r="L262" s="6" t="e">
        <f t="shared" si="85"/>
        <v>#REF!</v>
      </c>
      <c r="M262" s="6" t="e">
        <f t="shared" si="85"/>
        <v>#REF!</v>
      </c>
      <c r="N262" s="6" t="e">
        <f t="shared" si="85"/>
        <v>#REF!</v>
      </c>
      <c r="O262" s="6" t="e">
        <f t="shared" si="85"/>
        <v>#REF!</v>
      </c>
      <c r="P262" s="6" t="e">
        <f t="shared" si="85"/>
        <v>#REF!</v>
      </c>
      <c r="Q262" s="6" t="e">
        <f t="shared" si="85"/>
        <v>#REF!</v>
      </c>
      <c r="R262" s="6" t="e">
        <f t="shared" si="85"/>
        <v>#REF!</v>
      </c>
      <c r="S262" s="6" t="e">
        <f t="shared" si="85"/>
        <v>#REF!</v>
      </c>
      <c r="T262" s="6" t="e">
        <f t="shared" si="85"/>
        <v>#REF!</v>
      </c>
      <c r="U262" s="6" t="e">
        <f t="shared" si="85"/>
        <v>#REF!</v>
      </c>
      <c r="V262" s="6" t="e">
        <f t="shared" si="85"/>
        <v>#REF!</v>
      </c>
    </row>
    <row r="263" spans="8:22">
      <c r="H263" s="6" t="e">
        <f t="shared" ref="H263:V263" si="86">H63-H163*$A$2</f>
        <v>#REF!</v>
      </c>
      <c r="I263" s="6" t="e">
        <f t="shared" si="86"/>
        <v>#REF!</v>
      </c>
      <c r="J263" s="6" t="e">
        <f t="shared" si="86"/>
        <v>#REF!</v>
      </c>
      <c r="K263" s="6" t="e">
        <f t="shared" si="86"/>
        <v>#REF!</v>
      </c>
      <c r="L263" s="6" t="e">
        <f t="shared" si="86"/>
        <v>#REF!</v>
      </c>
      <c r="M263" s="6" t="e">
        <f t="shared" si="86"/>
        <v>#REF!</v>
      </c>
      <c r="N263" s="6" t="e">
        <f t="shared" si="86"/>
        <v>#REF!</v>
      </c>
      <c r="O263" s="6" t="e">
        <f t="shared" si="86"/>
        <v>#REF!</v>
      </c>
      <c r="P263" s="6" t="e">
        <f t="shared" si="86"/>
        <v>#REF!</v>
      </c>
      <c r="Q263" s="6" t="e">
        <f t="shared" si="86"/>
        <v>#REF!</v>
      </c>
      <c r="R263" s="6" t="e">
        <f t="shared" si="86"/>
        <v>#REF!</v>
      </c>
      <c r="S263" s="6" t="e">
        <f t="shared" si="86"/>
        <v>#REF!</v>
      </c>
      <c r="T263" s="6" t="e">
        <f t="shared" si="86"/>
        <v>#REF!</v>
      </c>
      <c r="U263" s="6" t="e">
        <f t="shared" si="86"/>
        <v>#REF!</v>
      </c>
      <c r="V263" s="6" t="e">
        <f t="shared" si="86"/>
        <v>#REF!</v>
      </c>
    </row>
    <row r="264" spans="8:22">
      <c r="H264" s="6" t="e">
        <f t="shared" ref="H264:V264" si="87">H64-H164*$A$2</f>
        <v>#REF!</v>
      </c>
      <c r="I264" s="6" t="e">
        <f t="shared" si="87"/>
        <v>#REF!</v>
      </c>
      <c r="J264" s="6" t="e">
        <f t="shared" si="87"/>
        <v>#REF!</v>
      </c>
      <c r="K264" s="6" t="e">
        <f t="shared" si="87"/>
        <v>#REF!</v>
      </c>
      <c r="L264" s="6" t="e">
        <f t="shared" si="87"/>
        <v>#REF!</v>
      </c>
      <c r="M264" s="6" t="e">
        <f t="shared" si="87"/>
        <v>#REF!</v>
      </c>
      <c r="N264" s="6" t="e">
        <f t="shared" si="87"/>
        <v>#REF!</v>
      </c>
      <c r="O264" s="6" t="e">
        <f t="shared" si="87"/>
        <v>#REF!</v>
      </c>
      <c r="P264" s="6" t="e">
        <f t="shared" si="87"/>
        <v>#REF!</v>
      </c>
      <c r="Q264" s="6" t="e">
        <f t="shared" si="87"/>
        <v>#REF!</v>
      </c>
      <c r="R264" s="6" t="e">
        <f t="shared" si="87"/>
        <v>#REF!</v>
      </c>
      <c r="S264" s="6" t="e">
        <f t="shared" si="87"/>
        <v>#REF!</v>
      </c>
      <c r="T264" s="6" t="e">
        <f t="shared" si="87"/>
        <v>#REF!</v>
      </c>
      <c r="U264" s="6" t="e">
        <f t="shared" si="87"/>
        <v>#REF!</v>
      </c>
      <c r="V264" s="6" t="e">
        <f t="shared" si="87"/>
        <v>#REF!</v>
      </c>
    </row>
    <row r="265" spans="8:22">
      <c r="H265" s="6" t="e">
        <f t="shared" ref="H265:V265" si="88">H65-H165*$A$2</f>
        <v>#REF!</v>
      </c>
      <c r="I265" s="6" t="e">
        <f t="shared" si="88"/>
        <v>#REF!</v>
      </c>
      <c r="J265" s="6" t="e">
        <f t="shared" si="88"/>
        <v>#REF!</v>
      </c>
      <c r="K265" s="6" t="e">
        <f t="shared" si="88"/>
        <v>#REF!</v>
      </c>
      <c r="L265" s="6" t="e">
        <f t="shared" si="88"/>
        <v>#REF!</v>
      </c>
      <c r="M265" s="6" t="e">
        <f t="shared" si="88"/>
        <v>#REF!</v>
      </c>
      <c r="N265" s="6" t="e">
        <f t="shared" si="88"/>
        <v>#REF!</v>
      </c>
      <c r="O265" s="6" t="e">
        <f t="shared" si="88"/>
        <v>#REF!</v>
      </c>
      <c r="P265" s="6" t="e">
        <f t="shared" si="88"/>
        <v>#REF!</v>
      </c>
      <c r="Q265" s="6" t="e">
        <f t="shared" si="88"/>
        <v>#REF!</v>
      </c>
      <c r="R265" s="6" t="e">
        <f t="shared" si="88"/>
        <v>#REF!</v>
      </c>
      <c r="S265" s="6" t="e">
        <f t="shared" si="88"/>
        <v>#REF!</v>
      </c>
      <c r="T265" s="6" t="e">
        <f t="shared" si="88"/>
        <v>#REF!</v>
      </c>
      <c r="U265" s="6" t="e">
        <f t="shared" si="88"/>
        <v>#REF!</v>
      </c>
      <c r="V265" s="6" t="e">
        <f t="shared" si="88"/>
        <v>#REF!</v>
      </c>
    </row>
    <row r="266" spans="8:22">
      <c r="H266" s="6" t="e">
        <f t="shared" ref="H266:V266" si="89">H66-H166*$A$2</f>
        <v>#REF!</v>
      </c>
      <c r="I266" s="6" t="e">
        <f t="shared" si="89"/>
        <v>#REF!</v>
      </c>
      <c r="J266" s="6" t="e">
        <f t="shared" si="89"/>
        <v>#REF!</v>
      </c>
      <c r="K266" s="6" t="e">
        <f t="shared" si="89"/>
        <v>#REF!</v>
      </c>
      <c r="L266" s="6" t="e">
        <f t="shared" si="89"/>
        <v>#REF!</v>
      </c>
      <c r="M266" s="6" t="e">
        <f t="shared" si="89"/>
        <v>#REF!</v>
      </c>
      <c r="N266" s="6" t="e">
        <f t="shared" si="89"/>
        <v>#REF!</v>
      </c>
      <c r="O266" s="6" t="e">
        <f t="shared" si="89"/>
        <v>#REF!</v>
      </c>
      <c r="P266" s="6" t="e">
        <f t="shared" si="89"/>
        <v>#REF!</v>
      </c>
      <c r="Q266" s="6" t="e">
        <f t="shared" si="89"/>
        <v>#REF!</v>
      </c>
      <c r="R266" s="6" t="e">
        <f t="shared" si="89"/>
        <v>#REF!</v>
      </c>
      <c r="S266" s="6" t="e">
        <f t="shared" si="89"/>
        <v>#REF!</v>
      </c>
      <c r="T266" s="6" t="e">
        <f t="shared" si="89"/>
        <v>#REF!</v>
      </c>
      <c r="U266" s="6" t="e">
        <f t="shared" si="89"/>
        <v>#REF!</v>
      </c>
      <c r="V266" s="6" t="e">
        <f t="shared" si="89"/>
        <v>#REF!</v>
      </c>
    </row>
    <row r="267" spans="8:22">
      <c r="H267" s="6" t="e">
        <f t="shared" ref="H267:V267" si="90">H67-H167*$A$2</f>
        <v>#REF!</v>
      </c>
      <c r="I267" s="6" t="e">
        <f t="shared" si="90"/>
        <v>#REF!</v>
      </c>
      <c r="J267" s="6" t="e">
        <f t="shared" si="90"/>
        <v>#REF!</v>
      </c>
      <c r="K267" s="6" t="e">
        <f t="shared" si="90"/>
        <v>#REF!</v>
      </c>
      <c r="L267" s="6" t="e">
        <f t="shared" si="90"/>
        <v>#REF!</v>
      </c>
      <c r="M267" s="6" t="e">
        <f t="shared" si="90"/>
        <v>#REF!</v>
      </c>
      <c r="N267" s="6" t="e">
        <f t="shared" si="90"/>
        <v>#REF!</v>
      </c>
      <c r="O267" s="6" t="e">
        <f t="shared" si="90"/>
        <v>#REF!</v>
      </c>
      <c r="P267" s="6" t="e">
        <f t="shared" si="90"/>
        <v>#REF!</v>
      </c>
      <c r="Q267" s="6" t="e">
        <f t="shared" si="90"/>
        <v>#REF!</v>
      </c>
      <c r="R267" s="6" t="e">
        <f t="shared" si="90"/>
        <v>#REF!</v>
      </c>
      <c r="S267" s="6" t="e">
        <f t="shared" si="90"/>
        <v>#REF!</v>
      </c>
      <c r="T267" s="6" t="e">
        <f t="shared" si="90"/>
        <v>#REF!</v>
      </c>
      <c r="U267" s="6" t="e">
        <f t="shared" si="90"/>
        <v>#REF!</v>
      </c>
      <c r="V267" s="6" t="e">
        <f t="shared" si="90"/>
        <v>#REF!</v>
      </c>
    </row>
    <row r="268" spans="8:22">
      <c r="H268" s="6" t="e">
        <f t="shared" ref="H268:V268" si="91">H68-H168*$A$2</f>
        <v>#REF!</v>
      </c>
      <c r="I268" s="6" t="e">
        <f t="shared" si="91"/>
        <v>#REF!</v>
      </c>
      <c r="J268" s="6" t="e">
        <f t="shared" si="91"/>
        <v>#REF!</v>
      </c>
      <c r="K268" s="6" t="e">
        <f t="shared" si="91"/>
        <v>#REF!</v>
      </c>
      <c r="L268" s="6" t="e">
        <f t="shared" si="91"/>
        <v>#REF!</v>
      </c>
      <c r="M268" s="6" t="e">
        <f t="shared" si="91"/>
        <v>#REF!</v>
      </c>
      <c r="N268" s="6" t="e">
        <f t="shared" si="91"/>
        <v>#REF!</v>
      </c>
      <c r="O268" s="6" t="e">
        <f t="shared" si="91"/>
        <v>#REF!</v>
      </c>
      <c r="P268" s="6" t="e">
        <f t="shared" si="91"/>
        <v>#REF!</v>
      </c>
      <c r="Q268" s="6" t="e">
        <f t="shared" si="91"/>
        <v>#REF!</v>
      </c>
      <c r="R268" s="6" t="e">
        <f t="shared" si="91"/>
        <v>#REF!</v>
      </c>
      <c r="S268" s="6" t="e">
        <f t="shared" si="91"/>
        <v>#REF!</v>
      </c>
      <c r="T268" s="6" t="e">
        <f t="shared" si="91"/>
        <v>#REF!</v>
      </c>
      <c r="U268" s="6" t="e">
        <f t="shared" si="91"/>
        <v>#REF!</v>
      </c>
      <c r="V268" s="6" t="e">
        <f t="shared" si="91"/>
        <v>#REF!</v>
      </c>
    </row>
    <row r="269" spans="8:22">
      <c r="H269" s="6" t="e">
        <f t="shared" ref="H269:V269" si="92">H69-H169*$A$2</f>
        <v>#REF!</v>
      </c>
      <c r="I269" s="6" t="e">
        <f t="shared" si="92"/>
        <v>#REF!</v>
      </c>
      <c r="J269" s="6" t="e">
        <f t="shared" si="92"/>
        <v>#REF!</v>
      </c>
      <c r="K269" s="6" t="e">
        <f t="shared" si="92"/>
        <v>#REF!</v>
      </c>
      <c r="L269" s="6" t="e">
        <f t="shared" si="92"/>
        <v>#REF!</v>
      </c>
      <c r="M269" s="6" t="e">
        <f t="shared" si="92"/>
        <v>#REF!</v>
      </c>
      <c r="N269" s="6" t="e">
        <f t="shared" si="92"/>
        <v>#REF!</v>
      </c>
      <c r="O269" s="6" t="e">
        <f t="shared" si="92"/>
        <v>#REF!</v>
      </c>
      <c r="P269" s="6" t="e">
        <f t="shared" si="92"/>
        <v>#REF!</v>
      </c>
      <c r="Q269" s="6" t="e">
        <f t="shared" si="92"/>
        <v>#REF!</v>
      </c>
      <c r="R269" s="6" t="e">
        <f t="shared" si="92"/>
        <v>#REF!</v>
      </c>
      <c r="S269" s="6" t="e">
        <f t="shared" si="92"/>
        <v>#REF!</v>
      </c>
      <c r="T269" s="6" t="e">
        <f t="shared" si="92"/>
        <v>#REF!</v>
      </c>
      <c r="U269" s="6" t="e">
        <f t="shared" si="92"/>
        <v>#REF!</v>
      </c>
      <c r="V269" s="6" t="e">
        <f t="shared" si="92"/>
        <v>#REF!</v>
      </c>
    </row>
    <row r="270" spans="8:22">
      <c r="H270" s="6" t="e">
        <f t="shared" ref="H270:V270" si="93">H70-H170*$A$2</f>
        <v>#REF!</v>
      </c>
      <c r="I270" s="6" t="e">
        <f t="shared" si="93"/>
        <v>#REF!</v>
      </c>
      <c r="J270" s="6" t="e">
        <f t="shared" si="93"/>
        <v>#REF!</v>
      </c>
      <c r="K270" s="6" t="e">
        <f t="shared" si="93"/>
        <v>#REF!</v>
      </c>
      <c r="L270" s="6" t="e">
        <f t="shared" si="93"/>
        <v>#REF!</v>
      </c>
      <c r="M270" s="6" t="e">
        <f t="shared" si="93"/>
        <v>#REF!</v>
      </c>
      <c r="N270" s="6" t="e">
        <f t="shared" si="93"/>
        <v>#REF!</v>
      </c>
      <c r="O270" s="6" t="e">
        <f t="shared" si="93"/>
        <v>#REF!</v>
      </c>
      <c r="P270" s="6" t="e">
        <f t="shared" si="93"/>
        <v>#REF!</v>
      </c>
      <c r="Q270" s="6" t="e">
        <f t="shared" si="93"/>
        <v>#REF!</v>
      </c>
      <c r="R270" s="6" t="e">
        <f t="shared" si="93"/>
        <v>#REF!</v>
      </c>
      <c r="S270" s="6" t="e">
        <f t="shared" si="93"/>
        <v>#REF!</v>
      </c>
      <c r="T270" s="6" t="e">
        <f t="shared" si="93"/>
        <v>#REF!</v>
      </c>
      <c r="U270" s="6" t="e">
        <f t="shared" si="93"/>
        <v>#REF!</v>
      </c>
      <c r="V270" s="6" t="e">
        <f t="shared" si="93"/>
        <v>#REF!</v>
      </c>
    </row>
    <row r="271" spans="8:22">
      <c r="H271" s="6" t="e">
        <f t="shared" ref="H271:V271" si="94">H71-H171*$A$2</f>
        <v>#REF!</v>
      </c>
      <c r="I271" s="6" t="e">
        <f t="shared" si="94"/>
        <v>#REF!</v>
      </c>
      <c r="J271" s="6" t="e">
        <f t="shared" si="94"/>
        <v>#REF!</v>
      </c>
      <c r="K271" s="6" t="e">
        <f t="shared" si="94"/>
        <v>#REF!</v>
      </c>
      <c r="L271" s="6" t="e">
        <f t="shared" si="94"/>
        <v>#REF!</v>
      </c>
      <c r="M271" s="6" t="e">
        <f t="shared" si="94"/>
        <v>#REF!</v>
      </c>
      <c r="N271" s="6" t="e">
        <f t="shared" si="94"/>
        <v>#REF!</v>
      </c>
      <c r="O271" s="6" t="e">
        <f t="shared" si="94"/>
        <v>#REF!</v>
      </c>
      <c r="P271" s="6" t="e">
        <f t="shared" si="94"/>
        <v>#REF!</v>
      </c>
      <c r="Q271" s="6" t="e">
        <f t="shared" si="94"/>
        <v>#REF!</v>
      </c>
      <c r="R271" s="6" t="e">
        <f t="shared" si="94"/>
        <v>#REF!</v>
      </c>
      <c r="S271" s="6" t="e">
        <f t="shared" si="94"/>
        <v>#REF!</v>
      </c>
      <c r="T271" s="6" t="e">
        <f t="shared" si="94"/>
        <v>#REF!</v>
      </c>
      <c r="U271" s="6" t="e">
        <f t="shared" si="94"/>
        <v>#REF!</v>
      </c>
      <c r="V271" s="6" t="e">
        <f t="shared" si="94"/>
        <v>#REF!</v>
      </c>
    </row>
    <row r="272" spans="8:22">
      <c r="H272" s="6" t="e">
        <f t="shared" ref="H272:V272" si="95">H72-H172*$A$2</f>
        <v>#REF!</v>
      </c>
      <c r="I272" s="6" t="e">
        <f t="shared" si="95"/>
        <v>#REF!</v>
      </c>
      <c r="J272" s="6" t="e">
        <f t="shared" si="95"/>
        <v>#REF!</v>
      </c>
      <c r="K272" s="6" t="e">
        <f t="shared" si="95"/>
        <v>#REF!</v>
      </c>
      <c r="L272" s="6" t="e">
        <f t="shared" si="95"/>
        <v>#REF!</v>
      </c>
      <c r="M272" s="6" t="e">
        <f t="shared" si="95"/>
        <v>#REF!</v>
      </c>
      <c r="N272" s="6" t="e">
        <f t="shared" si="95"/>
        <v>#REF!</v>
      </c>
      <c r="O272" s="6" t="e">
        <f t="shared" si="95"/>
        <v>#REF!</v>
      </c>
      <c r="P272" s="6" t="e">
        <f t="shared" si="95"/>
        <v>#REF!</v>
      </c>
      <c r="Q272" s="6" t="e">
        <f t="shared" si="95"/>
        <v>#REF!</v>
      </c>
      <c r="R272" s="6" t="e">
        <f t="shared" si="95"/>
        <v>#REF!</v>
      </c>
      <c r="S272" s="6" t="e">
        <f t="shared" si="95"/>
        <v>#REF!</v>
      </c>
      <c r="T272" s="6" t="e">
        <f t="shared" si="95"/>
        <v>#REF!</v>
      </c>
      <c r="U272" s="6" t="e">
        <f t="shared" si="95"/>
        <v>#REF!</v>
      </c>
      <c r="V272" s="6" t="e">
        <f t="shared" si="95"/>
        <v>#REF!</v>
      </c>
    </row>
    <row r="273" spans="8:22">
      <c r="H273" s="6" t="e">
        <f t="shared" ref="H273:V273" si="96">H73-H173*$A$2</f>
        <v>#REF!</v>
      </c>
      <c r="I273" s="6" t="e">
        <f t="shared" si="96"/>
        <v>#REF!</v>
      </c>
      <c r="J273" s="6" t="e">
        <f t="shared" si="96"/>
        <v>#REF!</v>
      </c>
      <c r="K273" s="6" t="e">
        <f t="shared" si="96"/>
        <v>#REF!</v>
      </c>
      <c r="L273" s="6" t="e">
        <f t="shared" si="96"/>
        <v>#REF!</v>
      </c>
      <c r="M273" s="6" t="e">
        <f t="shared" si="96"/>
        <v>#REF!</v>
      </c>
      <c r="N273" s="6" t="e">
        <f t="shared" si="96"/>
        <v>#REF!</v>
      </c>
      <c r="O273" s="6" t="e">
        <f t="shared" si="96"/>
        <v>#REF!</v>
      </c>
      <c r="P273" s="6" t="e">
        <f t="shared" si="96"/>
        <v>#REF!</v>
      </c>
      <c r="Q273" s="6" t="e">
        <f t="shared" si="96"/>
        <v>#REF!</v>
      </c>
      <c r="R273" s="6" t="e">
        <f t="shared" si="96"/>
        <v>#REF!</v>
      </c>
      <c r="S273" s="6" t="e">
        <f t="shared" si="96"/>
        <v>#REF!</v>
      </c>
      <c r="T273" s="6" t="e">
        <f t="shared" si="96"/>
        <v>#REF!</v>
      </c>
      <c r="U273" s="6" t="e">
        <f t="shared" si="96"/>
        <v>#REF!</v>
      </c>
      <c r="V273" s="6" t="e">
        <f t="shared" si="96"/>
        <v>#REF!</v>
      </c>
    </row>
    <row r="274" spans="8:22">
      <c r="H274" s="6" t="e">
        <f t="shared" ref="H274:V274" si="97">H74-H174*$A$2</f>
        <v>#REF!</v>
      </c>
      <c r="I274" s="6" t="e">
        <f t="shared" si="97"/>
        <v>#REF!</v>
      </c>
      <c r="J274" s="6" t="e">
        <f t="shared" si="97"/>
        <v>#REF!</v>
      </c>
      <c r="K274" s="6" t="e">
        <f t="shared" si="97"/>
        <v>#REF!</v>
      </c>
      <c r="L274" s="6" t="e">
        <f t="shared" si="97"/>
        <v>#REF!</v>
      </c>
      <c r="M274" s="6" t="e">
        <f t="shared" si="97"/>
        <v>#REF!</v>
      </c>
      <c r="N274" s="6" t="e">
        <f t="shared" si="97"/>
        <v>#REF!</v>
      </c>
      <c r="O274" s="6" t="e">
        <f t="shared" si="97"/>
        <v>#REF!</v>
      </c>
      <c r="P274" s="6" t="e">
        <f t="shared" si="97"/>
        <v>#REF!</v>
      </c>
      <c r="Q274" s="6" t="e">
        <f t="shared" si="97"/>
        <v>#REF!</v>
      </c>
      <c r="R274" s="6" t="e">
        <f t="shared" si="97"/>
        <v>#REF!</v>
      </c>
      <c r="S274" s="6" t="e">
        <f t="shared" si="97"/>
        <v>#REF!</v>
      </c>
      <c r="T274" s="6" t="e">
        <f t="shared" si="97"/>
        <v>#REF!</v>
      </c>
      <c r="U274" s="6" t="e">
        <f t="shared" si="97"/>
        <v>#REF!</v>
      </c>
      <c r="V274" s="6" t="e">
        <f t="shared" si="97"/>
        <v>#REF!</v>
      </c>
    </row>
    <row r="275" spans="8:22">
      <c r="H275" s="6" t="e">
        <f t="shared" ref="H275:V275" si="98">H75-H175*$A$2</f>
        <v>#REF!</v>
      </c>
      <c r="I275" s="6" t="e">
        <f t="shared" si="98"/>
        <v>#REF!</v>
      </c>
      <c r="J275" s="6" t="e">
        <f t="shared" si="98"/>
        <v>#REF!</v>
      </c>
      <c r="K275" s="6" t="e">
        <f t="shared" si="98"/>
        <v>#REF!</v>
      </c>
      <c r="L275" s="6" t="e">
        <f t="shared" si="98"/>
        <v>#REF!</v>
      </c>
      <c r="M275" s="6" t="e">
        <f t="shared" si="98"/>
        <v>#REF!</v>
      </c>
      <c r="N275" s="6" t="e">
        <f t="shared" si="98"/>
        <v>#REF!</v>
      </c>
      <c r="O275" s="6" t="e">
        <f t="shared" si="98"/>
        <v>#REF!</v>
      </c>
      <c r="P275" s="6" t="e">
        <f t="shared" si="98"/>
        <v>#REF!</v>
      </c>
      <c r="Q275" s="6" t="e">
        <f t="shared" si="98"/>
        <v>#REF!</v>
      </c>
      <c r="R275" s="6" t="e">
        <f t="shared" si="98"/>
        <v>#REF!</v>
      </c>
      <c r="S275" s="6" t="e">
        <f t="shared" si="98"/>
        <v>#REF!</v>
      </c>
      <c r="T275" s="6" t="e">
        <f t="shared" si="98"/>
        <v>#REF!</v>
      </c>
      <c r="U275" s="6" t="e">
        <f t="shared" si="98"/>
        <v>#REF!</v>
      </c>
      <c r="V275" s="6" t="e">
        <f t="shared" si="98"/>
        <v>#REF!</v>
      </c>
    </row>
    <row r="276" spans="8:22">
      <c r="H276" s="6" t="e">
        <f t="shared" ref="H276:V276" si="99">H76-H176*$A$2</f>
        <v>#REF!</v>
      </c>
      <c r="I276" s="6" t="e">
        <f t="shared" si="99"/>
        <v>#REF!</v>
      </c>
      <c r="J276" s="6" t="e">
        <f t="shared" si="99"/>
        <v>#REF!</v>
      </c>
      <c r="K276" s="6" t="e">
        <f t="shared" si="99"/>
        <v>#REF!</v>
      </c>
      <c r="L276" s="6" t="e">
        <f t="shared" si="99"/>
        <v>#REF!</v>
      </c>
      <c r="M276" s="6" t="e">
        <f t="shared" si="99"/>
        <v>#REF!</v>
      </c>
      <c r="N276" s="6" t="e">
        <f t="shared" si="99"/>
        <v>#REF!</v>
      </c>
      <c r="O276" s="6" t="e">
        <f t="shared" si="99"/>
        <v>#REF!</v>
      </c>
      <c r="P276" s="6" t="e">
        <f t="shared" si="99"/>
        <v>#REF!</v>
      </c>
      <c r="Q276" s="6" t="e">
        <f t="shared" si="99"/>
        <v>#REF!</v>
      </c>
      <c r="R276" s="6" t="e">
        <f t="shared" si="99"/>
        <v>#REF!</v>
      </c>
      <c r="S276" s="6" t="e">
        <f t="shared" si="99"/>
        <v>#REF!</v>
      </c>
      <c r="T276" s="6" t="e">
        <f t="shared" si="99"/>
        <v>#REF!</v>
      </c>
      <c r="U276" s="6" t="e">
        <f t="shared" si="99"/>
        <v>#REF!</v>
      </c>
      <c r="V276" s="6" t="e">
        <f t="shared" si="99"/>
        <v>#REF!</v>
      </c>
    </row>
    <row r="277" spans="8:22">
      <c r="H277" s="6" t="e">
        <f t="shared" ref="H277:V277" si="100">H77-H177*$A$2</f>
        <v>#REF!</v>
      </c>
      <c r="I277" s="6" t="e">
        <f t="shared" si="100"/>
        <v>#REF!</v>
      </c>
      <c r="J277" s="6" t="e">
        <f t="shared" si="100"/>
        <v>#REF!</v>
      </c>
      <c r="K277" s="6" t="e">
        <f t="shared" si="100"/>
        <v>#REF!</v>
      </c>
      <c r="L277" s="6" t="e">
        <f t="shared" si="100"/>
        <v>#REF!</v>
      </c>
      <c r="M277" s="6" t="e">
        <f t="shared" si="100"/>
        <v>#REF!</v>
      </c>
      <c r="N277" s="6" t="e">
        <f t="shared" si="100"/>
        <v>#REF!</v>
      </c>
      <c r="O277" s="6" t="e">
        <f t="shared" si="100"/>
        <v>#REF!</v>
      </c>
      <c r="P277" s="6" t="e">
        <f t="shared" si="100"/>
        <v>#REF!</v>
      </c>
      <c r="Q277" s="6" t="e">
        <f t="shared" si="100"/>
        <v>#REF!</v>
      </c>
      <c r="R277" s="6" t="e">
        <f t="shared" si="100"/>
        <v>#REF!</v>
      </c>
      <c r="S277" s="6" t="e">
        <f t="shared" si="100"/>
        <v>#REF!</v>
      </c>
      <c r="T277" s="6" t="e">
        <f t="shared" si="100"/>
        <v>#REF!</v>
      </c>
      <c r="U277" s="6" t="e">
        <f t="shared" si="100"/>
        <v>#REF!</v>
      </c>
      <c r="V277" s="6" t="e">
        <f t="shared" si="100"/>
        <v>#REF!</v>
      </c>
    </row>
    <row r="278" spans="8:22">
      <c r="H278" s="6" t="e">
        <f t="shared" ref="H278:V278" si="101">H78-H178*$A$2</f>
        <v>#REF!</v>
      </c>
      <c r="I278" s="6" t="e">
        <f t="shared" si="101"/>
        <v>#REF!</v>
      </c>
      <c r="J278" s="6" t="e">
        <f t="shared" si="101"/>
        <v>#REF!</v>
      </c>
      <c r="K278" s="6" t="e">
        <f t="shared" si="101"/>
        <v>#REF!</v>
      </c>
      <c r="L278" s="6" t="e">
        <f t="shared" si="101"/>
        <v>#REF!</v>
      </c>
      <c r="M278" s="6" t="e">
        <f t="shared" si="101"/>
        <v>#REF!</v>
      </c>
      <c r="N278" s="6" t="e">
        <f t="shared" si="101"/>
        <v>#REF!</v>
      </c>
      <c r="O278" s="6" t="e">
        <f t="shared" si="101"/>
        <v>#REF!</v>
      </c>
      <c r="P278" s="6" t="e">
        <f t="shared" si="101"/>
        <v>#REF!</v>
      </c>
      <c r="Q278" s="6" t="e">
        <f t="shared" si="101"/>
        <v>#REF!</v>
      </c>
      <c r="R278" s="6" t="e">
        <f t="shared" si="101"/>
        <v>#REF!</v>
      </c>
      <c r="S278" s="6" t="e">
        <f t="shared" si="101"/>
        <v>#REF!</v>
      </c>
      <c r="T278" s="6" t="e">
        <f t="shared" si="101"/>
        <v>#REF!</v>
      </c>
      <c r="U278" s="6" t="e">
        <f t="shared" si="101"/>
        <v>#REF!</v>
      </c>
      <c r="V278" s="6" t="e">
        <f t="shared" si="101"/>
        <v>#REF!</v>
      </c>
    </row>
    <row r="279" spans="8:22">
      <c r="H279" s="6" t="e">
        <f t="shared" ref="H279:V279" si="102">H79-H179*$A$2</f>
        <v>#REF!</v>
      </c>
      <c r="I279" s="6" t="e">
        <f t="shared" si="102"/>
        <v>#REF!</v>
      </c>
      <c r="J279" s="6" t="e">
        <f t="shared" si="102"/>
        <v>#REF!</v>
      </c>
      <c r="K279" s="6" t="e">
        <f t="shared" si="102"/>
        <v>#REF!</v>
      </c>
      <c r="L279" s="6" t="e">
        <f t="shared" si="102"/>
        <v>#REF!</v>
      </c>
      <c r="M279" s="6" t="e">
        <f t="shared" si="102"/>
        <v>#REF!</v>
      </c>
      <c r="N279" s="6" t="e">
        <f t="shared" si="102"/>
        <v>#REF!</v>
      </c>
      <c r="O279" s="6" t="e">
        <f t="shared" si="102"/>
        <v>#REF!</v>
      </c>
      <c r="P279" s="6" t="e">
        <f t="shared" si="102"/>
        <v>#REF!</v>
      </c>
      <c r="Q279" s="6" t="e">
        <f t="shared" si="102"/>
        <v>#REF!</v>
      </c>
      <c r="R279" s="6" t="e">
        <f t="shared" si="102"/>
        <v>#REF!</v>
      </c>
      <c r="S279" s="6" t="e">
        <f t="shared" si="102"/>
        <v>#REF!</v>
      </c>
      <c r="T279" s="6" t="e">
        <f t="shared" si="102"/>
        <v>#REF!</v>
      </c>
      <c r="U279" s="6" t="e">
        <f t="shared" si="102"/>
        <v>#REF!</v>
      </c>
      <c r="V279" s="6" t="e">
        <f t="shared" si="102"/>
        <v>#REF!</v>
      </c>
    </row>
    <row r="280" spans="8:22">
      <c r="H280" s="6" t="e">
        <f t="shared" ref="H280:V280" si="103">H80-H180*$A$2</f>
        <v>#REF!</v>
      </c>
      <c r="I280" s="6" t="e">
        <f t="shared" si="103"/>
        <v>#REF!</v>
      </c>
      <c r="J280" s="6" t="e">
        <f t="shared" si="103"/>
        <v>#REF!</v>
      </c>
      <c r="K280" s="6" t="e">
        <f t="shared" si="103"/>
        <v>#REF!</v>
      </c>
      <c r="L280" s="6" t="e">
        <f t="shared" si="103"/>
        <v>#REF!</v>
      </c>
      <c r="M280" s="6" t="e">
        <f t="shared" si="103"/>
        <v>#REF!</v>
      </c>
      <c r="N280" s="6" t="e">
        <f t="shared" si="103"/>
        <v>#REF!</v>
      </c>
      <c r="O280" s="6" t="e">
        <f t="shared" si="103"/>
        <v>#REF!</v>
      </c>
      <c r="P280" s="6" t="e">
        <f t="shared" si="103"/>
        <v>#REF!</v>
      </c>
      <c r="Q280" s="6" t="e">
        <f t="shared" si="103"/>
        <v>#REF!</v>
      </c>
      <c r="R280" s="6" t="e">
        <f t="shared" si="103"/>
        <v>#REF!</v>
      </c>
      <c r="S280" s="6" t="e">
        <f t="shared" si="103"/>
        <v>#REF!</v>
      </c>
      <c r="T280" s="6" t="e">
        <f t="shared" si="103"/>
        <v>#REF!</v>
      </c>
      <c r="U280" s="6" t="e">
        <f t="shared" si="103"/>
        <v>#REF!</v>
      </c>
      <c r="V280" s="6" t="e">
        <f t="shared" si="103"/>
        <v>#REF!</v>
      </c>
    </row>
    <row r="281" spans="8:22">
      <c r="H281" s="6" t="e">
        <f t="shared" ref="H281:V281" si="104">H81-H181*$A$2</f>
        <v>#REF!</v>
      </c>
      <c r="I281" s="6" t="e">
        <f t="shared" si="104"/>
        <v>#REF!</v>
      </c>
      <c r="J281" s="6" t="e">
        <f t="shared" si="104"/>
        <v>#REF!</v>
      </c>
      <c r="K281" s="6" t="e">
        <f t="shared" si="104"/>
        <v>#REF!</v>
      </c>
      <c r="L281" s="6" t="e">
        <f t="shared" si="104"/>
        <v>#REF!</v>
      </c>
      <c r="M281" s="6" t="e">
        <f t="shared" si="104"/>
        <v>#REF!</v>
      </c>
      <c r="N281" s="6" t="e">
        <f t="shared" si="104"/>
        <v>#REF!</v>
      </c>
      <c r="O281" s="6" t="e">
        <f t="shared" si="104"/>
        <v>#REF!</v>
      </c>
      <c r="P281" s="6" t="e">
        <f t="shared" si="104"/>
        <v>#REF!</v>
      </c>
      <c r="Q281" s="6" t="e">
        <f t="shared" si="104"/>
        <v>#REF!</v>
      </c>
      <c r="R281" s="6" t="e">
        <f t="shared" si="104"/>
        <v>#REF!</v>
      </c>
      <c r="S281" s="6" t="e">
        <f t="shared" si="104"/>
        <v>#REF!</v>
      </c>
      <c r="T281" s="6" t="e">
        <f t="shared" si="104"/>
        <v>#REF!</v>
      </c>
      <c r="U281" s="6" t="e">
        <f t="shared" si="104"/>
        <v>#REF!</v>
      </c>
      <c r="V281" s="6" t="e">
        <f t="shared" si="104"/>
        <v>#REF!</v>
      </c>
    </row>
    <row r="282" spans="8:22">
      <c r="H282" s="6" t="e">
        <f t="shared" ref="H282:V282" si="105">H82-H182*$A$2</f>
        <v>#REF!</v>
      </c>
      <c r="I282" s="6" t="e">
        <f t="shared" si="105"/>
        <v>#REF!</v>
      </c>
      <c r="J282" s="6" t="e">
        <f t="shared" si="105"/>
        <v>#REF!</v>
      </c>
      <c r="K282" s="6" t="e">
        <f t="shared" si="105"/>
        <v>#REF!</v>
      </c>
      <c r="L282" s="6" t="e">
        <f t="shared" si="105"/>
        <v>#REF!</v>
      </c>
      <c r="M282" s="6" t="e">
        <f t="shared" si="105"/>
        <v>#REF!</v>
      </c>
      <c r="N282" s="6" t="e">
        <f t="shared" si="105"/>
        <v>#REF!</v>
      </c>
      <c r="O282" s="6" t="e">
        <f t="shared" si="105"/>
        <v>#REF!</v>
      </c>
      <c r="P282" s="6" t="e">
        <f t="shared" si="105"/>
        <v>#REF!</v>
      </c>
      <c r="Q282" s="6" t="e">
        <f t="shared" si="105"/>
        <v>#REF!</v>
      </c>
      <c r="R282" s="6" t="e">
        <f t="shared" si="105"/>
        <v>#REF!</v>
      </c>
      <c r="S282" s="6" t="e">
        <f t="shared" si="105"/>
        <v>#REF!</v>
      </c>
      <c r="T282" s="6" t="e">
        <f t="shared" si="105"/>
        <v>#REF!</v>
      </c>
      <c r="U282" s="6" t="e">
        <f t="shared" si="105"/>
        <v>#REF!</v>
      </c>
      <c r="V282" s="6" t="e">
        <f t="shared" si="105"/>
        <v>#REF!</v>
      </c>
    </row>
    <row r="283" spans="8:22">
      <c r="H283" s="6" t="e">
        <f t="shared" ref="H283:V283" si="106">H83-H183*$A$2</f>
        <v>#REF!</v>
      </c>
      <c r="I283" s="6" t="e">
        <f t="shared" si="106"/>
        <v>#REF!</v>
      </c>
      <c r="J283" s="6" t="e">
        <f t="shared" si="106"/>
        <v>#REF!</v>
      </c>
      <c r="K283" s="6" t="e">
        <f t="shared" si="106"/>
        <v>#REF!</v>
      </c>
      <c r="L283" s="6" t="e">
        <f t="shared" si="106"/>
        <v>#REF!</v>
      </c>
      <c r="M283" s="6" t="e">
        <f t="shared" si="106"/>
        <v>#REF!</v>
      </c>
      <c r="N283" s="6" t="e">
        <f t="shared" si="106"/>
        <v>#REF!</v>
      </c>
      <c r="O283" s="6" t="e">
        <f t="shared" si="106"/>
        <v>#REF!</v>
      </c>
      <c r="P283" s="6" t="e">
        <f t="shared" si="106"/>
        <v>#REF!</v>
      </c>
      <c r="Q283" s="6" t="e">
        <f t="shared" si="106"/>
        <v>#REF!</v>
      </c>
      <c r="R283" s="6" t="e">
        <f t="shared" si="106"/>
        <v>#REF!</v>
      </c>
      <c r="S283" s="6" t="e">
        <f t="shared" si="106"/>
        <v>#REF!</v>
      </c>
      <c r="T283" s="6" t="e">
        <f t="shared" si="106"/>
        <v>#REF!</v>
      </c>
      <c r="U283" s="6" t="e">
        <f t="shared" si="106"/>
        <v>#REF!</v>
      </c>
      <c r="V283" s="6" t="e">
        <f t="shared" si="106"/>
        <v>#REF!</v>
      </c>
    </row>
    <row r="284" spans="8:22">
      <c r="H284" s="6" t="e">
        <f t="shared" ref="H284:V284" si="107">H84-H184*$A$2</f>
        <v>#REF!</v>
      </c>
      <c r="I284" s="6" t="e">
        <f t="shared" si="107"/>
        <v>#REF!</v>
      </c>
      <c r="J284" s="6" t="e">
        <f t="shared" si="107"/>
        <v>#REF!</v>
      </c>
      <c r="K284" s="6" t="e">
        <f t="shared" si="107"/>
        <v>#REF!</v>
      </c>
      <c r="L284" s="6" t="e">
        <f t="shared" si="107"/>
        <v>#REF!</v>
      </c>
      <c r="M284" s="6" t="e">
        <f t="shared" si="107"/>
        <v>#REF!</v>
      </c>
      <c r="N284" s="6" t="e">
        <f t="shared" si="107"/>
        <v>#REF!</v>
      </c>
      <c r="O284" s="6" t="e">
        <f t="shared" si="107"/>
        <v>#REF!</v>
      </c>
      <c r="P284" s="6" t="e">
        <f t="shared" si="107"/>
        <v>#REF!</v>
      </c>
      <c r="Q284" s="6" t="e">
        <f t="shared" si="107"/>
        <v>#REF!</v>
      </c>
      <c r="R284" s="6" t="e">
        <f t="shared" si="107"/>
        <v>#REF!</v>
      </c>
      <c r="S284" s="6" t="e">
        <f t="shared" si="107"/>
        <v>#REF!</v>
      </c>
      <c r="T284" s="6" t="e">
        <f t="shared" si="107"/>
        <v>#REF!</v>
      </c>
      <c r="U284" s="6" t="e">
        <f t="shared" si="107"/>
        <v>#REF!</v>
      </c>
      <c r="V284" s="6" t="e">
        <f t="shared" si="107"/>
        <v>#REF!</v>
      </c>
    </row>
    <row r="285" spans="8:22">
      <c r="H285" s="6" t="e">
        <f t="shared" ref="H285:V285" si="108">H85-H185*$A$2</f>
        <v>#REF!</v>
      </c>
      <c r="I285" s="6" t="e">
        <f t="shared" si="108"/>
        <v>#REF!</v>
      </c>
      <c r="J285" s="6" t="e">
        <f t="shared" si="108"/>
        <v>#REF!</v>
      </c>
      <c r="K285" s="6" t="e">
        <f t="shared" si="108"/>
        <v>#REF!</v>
      </c>
      <c r="L285" s="6" t="e">
        <f t="shared" si="108"/>
        <v>#REF!</v>
      </c>
      <c r="M285" s="6" t="e">
        <f t="shared" si="108"/>
        <v>#REF!</v>
      </c>
      <c r="N285" s="6" t="e">
        <f t="shared" si="108"/>
        <v>#REF!</v>
      </c>
      <c r="O285" s="6" t="e">
        <f t="shared" si="108"/>
        <v>#REF!</v>
      </c>
      <c r="P285" s="6" t="e">
        <f t="shared" si="108"/>
        <v>#REF!</v>
      </c>
      <c r="Q285" s="6" t="e">
        <f t="shared" si="108"/>
        <v>#REF!</v>
      </c>
      <c r="R285" s="6" t="e">
        <f t="shared" si="108"/>
        <v>#REF!</v>
      </c>
      <c r="S285" s="6" t="e">
        <f t="shared" si="108"/>
        <v>#REF!</v>
      </c>
      <c r="T285" s="6" t="e">
        <f t="shared" si="108"/>
        <v>#REF!</v>
      </c>
      <c r="U285" s="6" t="e">
        <f t="shared" si="108"/>
        <v>#REF!</v>
      </c>
      <c r="V285" s="6" t="e">
        <f t="shared" si="108"/>
        <v>#REF!</v>
      </c>
    </row>
    <row r="286" spans="8:22">
      <c r="H286" s="6" t="e">
        <f t="shared" ref="H286:V286" si="109">H86-H186*$A$2</f>
        <v>#REF!</v>
      </c>
      <c r="I286" s="6" t="e">
        <f t="shared" si="109"/>
        <v>#REF!</v>
      </c>
      <c r="J286" s="6" t="e">
        <f t="shared" si="109"/>
        <v>#REF!</v>
      </c>
      <c r="K286" s="6" t="e">
        <f t="shared" si="109"/>
        <v>#REF!</v>
      </c>
      <c r="L286" s="6" t="e">
        <f t="shared" si="109"/>
        <v>#REF!</v>
      </c>
      <c r="M286" s="6" t="e">
        <f t="shared" si="109"/>
        <v>#REF!</v>
      </c>
      <c r="N286" s="6" t="e">
        <f t="shared" si="109"/>
        <v>#REF!</v>
      </c>
      <c r="O286" s="6" t="e">
        <f t="shared" si="109"/>
        <v>#REF!</v>
      </c>
      <c r="P286" s="6" t="e">
        <f t="shared" si="109"/>
        <v>#REF!</v>
      </c>
      <c r="Q286" s="6" t="e">
        <f t="shared" si="109"/>
        <v>#REF!</v>
      </c>
      <c r="R286" s="6" t="e">
        <f t="shared" si="109"/>
        <v>#REF!</v>
      </c>
      <c r="S286" s="6" t="e">
        <f t="shared" si="109"/>
        <v>#REF!</v>
      </c>
      <c r="T286" s="6" t="e">
        <f t="shared" si="109"/>
        <v>#REF!</v>
      </c>
      <c r="U286" s="6" t="e">
        <f t="shared" si="109"/>
        <v>#REF!</v>
      </c>
      <c r="V286" s="6" t="e">
        <f t="shared" si="109"/>
        <v>#REF!</v>
      </c>
    </row>
    <row r="287" spans="8:22">
      <c r="H287" s="6" t="e">
        <f t="shared" ref="H287:V287" si="110">H87-H187*$A$2</f>
        <v>#REF!</v>
      </c>
      <c r="I287" s="6" t="e">
        <f t="shared" si="110"/>
        <v>#REF!</v>
      </c>
      <c r="J287" s="6" t="e">
        <f t="shared" si="110"/>
        <v>#REF!</v>
      </c>
      <c r="K287" s="6" t="e">
        <f t="shared" si="110"/>
        <v>#REF!</v>
      </c>
      <c r="L287" s="6" t="e">
        <f t="shared" si="110"/>
        <v>#REF!</v>
      </c>
      <c r="M287" s="6" t="e">
        <f t="shared" si="110"/>
        <v>#REF!</v>
      </c>
      <c r="N287" s="6" t="e">
        <f t="shared" si="110"/>
        <v>#REF!</v>
      </c>
      <c r="O287" s="6" t="e">
        <f t="shared" si="110"/>
        <v>#REF!</v>
      </c>
      <c r="P287" s="6" t="e">
        <f t="shared" si="110"/>
        <v>#REF!</v>
      </c>
      <c r="Q287" s="6" t="e">
        <f t="shared" si="110"/>
        <v>#REF!</v>
      </c>
      <c r="R287" s="6" t="e">
        <f t="shared" si="110"/>
        <v>#REF!</v>
      </c>
      <c r="S287" s="6" t="e">
        <f t="shared" si="110"/>
        <v>#REF!</v>
      </c>
      <c r="T287" s="6" t="e">
        <f t="shared" si="110"/>
        <v>#REF!</v>
      </c>
      <c r="U287" s="6" t="e">
        <f t="shared" si="110"/>
        <v>#REF!</v>
      </c>
      <c r="V287" s="6" t="e">
        <f t="shared" si="110"/>
        <v>#REF!</v>
      </c>
    </row>
    <row r="288" spans="8:22">
      <c r="H288" s="6" t="e">
        <f t="shared" ref="H288:V288" si="111">H88-H188*$A$2</f>
        <v>#REF!</v>
      </c>
      <c r="I288" s="6" t="e">
        <f t="shared" si="111"/>
        <v>#REF!</v>
      </c>
      <c r="J288" s="6" t="e">
        <f t="shared" si="111"/>
        <v>#REF!</v>
      </c>
      <c r="K288" s="6" t="e">
        <f t="shared" si="111"/>
        <v>#REF!</v>
      </c>
      <c r="L288" s="6" t="e">
        <f t="shared" si="111"/>
        <v>#REF!</v>
      </c>
      <c r="M288" s="6" t="e">
        <f t="shared" si="111"/>
        <v>#REF!</v>
      </c>
      <c r="N288" s="6" t="e">
        <f t="shared" si="111"/>
        <v>#REF!</v>
      </c>
      <c r="O288" s="6" t="e">
        <f t="shared" si="111"/>
        <v>#REF!</v>
      </c>
      <c r="P288" s="6" t="e">
        <f t="shared" si="111"/>
        <v>#REF!</v>
      </c>
      <c r="Q288" s="6" t="e">
        <f t="shared" si="111"/>
        <v>#REF!</v>
      </c>
      <c r="R288" s="6" t="e">
        <f t="shared" si="111"/>
        <v>#REF!</v>
      </c>
      <c r="S288" s="6" t="e">
        <f t="shared" si="111"/>
        <v>#REF!</v>
      </c>
      <c r="T288" s="6" t="e">
        <f t="shared" si="111"/>
        <v>#REF!</v>
      </c>
      <c r="U288" s="6" t="e">
        <f t="shared" si="111"/>
        <v>#REF!</v>
      </c>
      <c r="V288" s="6" t="e">
        <f t="shared" si="111"/>
        <v>#REF!</v>
      </c>
    </row>
    <row r="289" spans="8:22">
      <c r="H289" s="6" t="e">
        <f t="shared" ref="H289:V289" si="112">H89-H189*$A$2</f>
        <v>#REF!</v>
      </c>
      <c r="I289" s="6" t="e">
        <f t="shared" si="112"/>
        <v>#REF!</v>
      </c>
      <c r="J289" s="6" t="e">
        <f t="shared" si="112"/>
        <v>#REF!</v>
      </c>
      <c r="K289" s="6" t="e">
        <f t="shared" si="112"/>
        <v>#REF!</v>
      </c>
      <c r="L289" s="6" t="e">
        <f t="shared" si="112"/>
        <v>#REF!</v>
      </c>
      <c r="M289" s="6" t="e">
        <f t="shared" si="112"/>
        <v>#REF!</v>
      </c>
      <c r="N289" s="6" t="e">
        <f t="shared" si="112"/>
        <v>#REF!</v>
      </c>
      <c r="O289" s="6" t="e">
        <f t="shared" si="112"/>
        <v>#REF!</v>
      </c>
      <c r="P289" s="6" t="e">
        <f t="shared" si="112"/>
        <v>#REF!</v>
      </c>
      <c r="Q289" s="6" t="e">
        <f t="shared" si="112"/>
        <v>#REF!</v>
      </c>
      <c r="R289" s="6" t="e">
        <f t="shared" si="112"/>
        <v>#REF!</v>
      </c>
      <c r="S289" s="6" t="e">
        <f t="shared" si="112"/>
        <v>#REF!</v>
      </c>
      <c r="T289" s="6" t="e">
        <f t="shared" si="112"/>
        <v>#REF!</v>
      </c>
      <c r="U289" s="6" t="e">
        <f t="shared" si="112"/>
        <v>#REF!</v>
      </c>
      <c r="V289" s="6" t="e">
        <f t="shared" si="112"/>
        <v>#REF!</v>
      </c>
    </row>
    <row r="290" spans="8:22">
      <c r="H290" s="6" t="e">
        <f t="shared" ref="H290:V290" si="113">H90-H190*$A$2</f>
        <v>#REF!</v>
      </c>
      <c r="I290" s="6" t="e">
        <f t="shared" si="113"/>
        <v>#REF!</v>
      </c>
      <c r="J290" s="6" t="e">
        <f t="shared" si="113"/>
        <v>#REF!</v>
      </c>
      <c r="K290" s="6" t="e">
        <f t="shared" si="113"/>
        <v>#REF!</v>
      </c>
      <c r="L290" s="6" t="e">
        <f t="shared" si="113"/>
        <v>#REF!</v>
      </c>
      <c r="M290" s="6" t="e">
        <f t="shared" si="113"/>
        <v>#REF!</v>
      </c>
      <c r="N290" s="6" t="e">
        <f t="shared" si="113"/>
        <v>#REF!</v>
      </c>
      <c r="O290" s="6" t="e">
        <f t="shared" si="113"/>
        <v>#REF!</v>
      </c>
      <c r="P290" s="6" t="e">
        <f t="shared" si="113"/>
        <v>#REF!</v>
      </c>
      <c r="Q290" s="6" t="e">
        <f t="shared" si="113"/>
        <v>#REF!</v>
      </c>
      <c r="R290" s="6" t="e">
        <f t="shared" si="113"/>
        <v>#REF!</v>
      </c>
      <c r="S290" s="6" t="e">
        <f t="shared" si="113"/>
        <v>#REF!</v>
      </c>
      <c r="T290" s="6" t="e">
        <f t="shared" si="113"/>
        <v>#REF!</v>
      </c>
      <c r="U290" s="6" t="e">
        <f t="shared" si="113"/>
        <v>#REF!</v>
      </c>
      <c r="V290" s="6" t="e">
        <f t="shared" si="113"/>
        <v>#REF!</v>
      </c>
    </row>
    <row r="291" spans="8:22">
      <c r="H291" s="6" t="e">
        <f t="shared" ref="H291:V291" si="114">H91-H191*$A$2</f>
        <v>#REF!</v>
      </c>
      <c r="I291" s="6" t="e">
        <f t="shared" si="114"/>
        <v>#REF!</v>
      </c>
      <c r="J291" s="6" t="e">
        <f t="shared" si="114"/>
        <v>#REF!</v>
      </c>
      <c r="K291" s="6" t="e">
        <f t="shared" si="114"/>
        <v>#REF!</v>
      </c>
      <c r="L291" s="6" t="e">
        <f t="shared" si="114"/>
        <v>#REF!</v>
      </c>
      <c r="M291" s="6" t="e">
        <f t="shared" si="114"/>
        <v>#REF!</v>
      </c>
      <c r="N291" s="6" t="e">
        <f t="shared" si="114"/>
        <v>#REF!</v>
      </c>
      <c r="O291" s="6" t="e">
        <f t="shared" si="114"/>
        <v>#REF!</v>
      </c>
      <c r="P291" s="6" t="e">
        <f t="shared" si="114"/>
        <v>#REF!</v>
      </c>
      <c r="Q291" s="6" t="e">
        <f t="shared" si="114"/>
        <v>#REF!</v>
      </c>
      <c r="R291" s="6" t="e">
        <f t="shared" si="114"/>
        <v>#REF!</v>
      </c>
      <c r="S291" s="6" t="e">
        <f t="shared" si="114"/>
        <v>#REF!</v>
      </c>
      <c r="T291" s="6" t="e">
        <f t="shared" si="114"/>
        <v>#REF!</v>
      </c>
      <c r="U291" s="6" t="e">
        <f t="shared" si="114"/>
        <v>#REF!</v>
      </c>
      <c r="V291" s="6" t="e">
        <f t="shared" si="114"/>
        <v>#REF!</v>
      </c>
    </row>
    <row r="292" spans="8:22">
      <c r="H292" s="6" t="e">
        <f t="shared" ref="H292:V292" si="115">H92-H192*$A$2</f>
        <v>#REF!</v>
      </c>
      <c r="I292" s="6" t="e">
        <f t="shared" si="115"/>
        <v>#REF!</v>
      </c>
      <c r="J292" s="6" t="e">
        <f t="shared" si="115"/>
        <v>#REF!</v>
      </c>
      <c r="K292" s="6" t="e">
        <f t="shared" si="115"/>
        <v>#REF!</v>
      </c>
      <c r="L292" s="6" t="e">
        <f t="shared" si="115"/>
        <v>#REF!</v>
      </c>
      <c r="M292" s="6" t="e">
        <f t="shared" si="115"/>
        <v>#REF!</v>
      </c>
      <c r="N292" s="6" t="e">
        <f t="shared" si="115"/>
        <v>#REF!</v>
      </c>
      <c r="O292" s="6" t="e">
        <f t="shared" si="115"/>
        <v>#REF!</v>
      </c>
      <c r="P292" s="6" t="e">
        <f t="shared" si="115"/>
        <v>#REF!</v>
      </c>
      <c r="Q292" s="6" t="e">
        <f t="shared" si="115"/>
        <v>#REF!</v>
      </c>
      <c r="R292" s="6" t="e">
        <f t="shared" si="115"/>
        <v>#REF!</v>
      </c>
      <c r="S292" s="6" t="e">
        <f t="shared" si="115"/>
        <v>#REF!</v>
      </c>
      <c r="T292" s="6" t="e">
        <f t="shared" si="115"/>
        <v>#REF!</v>
      </c>
      <c r="U292" s="6" t="e">
        <f t="shared" si="115"/>
        <v>#REF!</v>
      </c>
      <c r="V292" s="6" t="e">
        <f t="shared" si="115"/>
        <v>#REF!</v>
      </c>
    </row>
    <row r="293" spans="8:22">
      <c r="H293" s="6" t="e">
        <f t="shared" ref="H293:V293" si="116">H93-H193*$A$2</f>
        <v>#REF!</v>
      </c>
      <c r="I293" s="6" t="e">
        <f t="shared" si="116"/>
        <v>#REF!</v>
      </c>
      <c r="J293" s="6" t="e">
        <f t="shared" si="116"/>
        <v>#REF!</v>
      </c>
      <c r="K293" s="6" t="e">
        <f t="shared" si="116"/>
        <v>#REF!</v>
      </c>
      <c r="L293" s="6" t="e">
        <f t="shared" si="116"/>
        <v>#REF!</v>
      </c>
      <c r="M293" s="6" t="e">
        <f t="shared" si="116"/>
        <v>#REF!</v>
      </c>
      <c r="N293" s="6" t="e">
        <f t="shared" si="116"/>
        <v>#REF!</v>
      </c>
      <c r="O293" s="6" t="e">
        <f t="shared" si="116"/>
        <v>#REF!</v>
      </c>
      <c r="P293" s="6" t="e">
        <f t="shared" si="116"/>
        <v>#REF!</v>
      </c>
      <c r="Q293" s="6" t="e">
        <f t="shared" si="116"/>
        <v>#REF!</v>
      </c>
      <c r="R293" s="6" t="e">
        <f t="shared" si="116"/>
        <v>#REF!</v>
      </c>
      <c r="S293" s="6" t="e">
        <f t="shared" si="116"/>
        <v>#REF!</v>
      </c>
      <c r="T293" s="6" t="e">
        <f t="shared" si="116"/>
        <v>#REF!</v>
      </c>
      <c r="U293" s="6" t="e">
        <f t="shared" si="116"/>
        <v>#REF!</v>
      </c>
      <c r="V293" s="6" t="e">
        <f t="shared" si="116"/>
        <v>#REF!</v>
      </c>
    </row>
    <row r="294" spans="8:22">
      <c r="H294" s="6" t="e">
        <f t="shared" ref="H294:V294" si="117">H94-H194*$A$2</f>
        <v>#REF!</v>
      </c>
      <c r="I294" s="6" t="e">
        <f t="shared" si="117"/>
        <v>#REF!</v>
      </c>
      <c r="J294" s="6" t="e">
        <f t="shared" si="117"/>
        <v>#REF!</v>
      </c>
      <c r="K294" s="6" t="e">
        <f t="shared" si="117"/>
        <v>#REF!</v>
      </c>
      <c r="L294" s="6" t="e">
        <f t="shared" si="117"/>
        <v>#REF!</v>
      </c>
      <c r="M294" s="6" t="e">
        <f t="shared" si="117"/>
        <v>#REF!</v>
      </c>
      <c r="N294" s="6" t="e">
        <f t="shared" si="117"/>
        <v>#REF!</v>
      </c>
      <c r="O294" s="6" t="e">
        <f t="shared" si="117"/>
        <v>#REF!</v>
      </c>
      <c r="P294" s="6" t="e">
        <f t="shared" si="117"/>
        <v>#REF!</v>
      </c>
      <c r="Q294" s="6" t="e">
        <f t="shared" si="117"/>
        <v>#REF!</v>
      </c>
      <c r="R294" s="6" t="e">
        <f t="shared" si="117"/>
        <v>#REF!</v>
      </c>
      <c r="S294" s="6" t="e">
        <f t="shared" si="117"/>
        <v>#REF!</v>
      </c>
      <c r="T294" s="6" t="e">
        <f t="shared" si="117"/>
        <v>#REF!</v>
      </c>
      <c r="U294" s="6" t="e">
        <f t="shared" si="117"/>
        <v>#REF!</v>
      </c>
      <c r="V294" s="6" t="e">
        <f t="shared" si="117"/>
        <v>#REF!</v>
      </c>
    </row>
    <row r="295" spans="8:22">
      <c r="H295" s="6" t="e">
        <f t="shared" ref="H295:V295" si="118">H95-H195*$A$2</f>
        <v>#REF!</v>
      </c>
      <c r="I295" s="6" t="e">
        <f t="shared" si="118"/>
        <v>#REF!</v>
      </c>
      <c r="J295" s="6" t="e">
        <f t="shared" si="118"/>
        <v>#REF!</v>
      </c>
      <c r="K295" s="6" t="e">
        <f t="shared" si="118"/>
        <v>#REF!</v>
      </c>
      <c r="L295" s="6" t="e">
        <f t="shared" si="118"/>
        <v>#REF!</v>
      </c>
      <c r="M295" s="6" t="e">
        <f t="shared" si="118"/>
        <v>#REF!</v>
      </c>
      <c r="N295" s="6" t="e">
        <f t="shared" si="118"/>
        <v>#REF!</v>
      </c>
      <c r="O295" s="6" t="e">
        <f t="shared" si="118"/>
        <v>#REF!</v>
      </c>
      <c r="P295" s="6" t="e">
        <f t="shared" si="118"/>
        <v>#REF!</v>
      </c>
      <c r="Q295" s="6" t="e">
        <f t="shared" si="118"/>
        <v>#REF!</v>
      </c>
      <c r="R295" s="6" t="e">
        <f t="shared" si="118"/>
        <v>#REF!</v>
      </c>
      <c r="S295" s="6" t="e">
        <f t="shared" si="118"/>
        <v>#REF!</v>
      </c>
      <c r="T295" s="6" t="e">
        <f t="shared" si="118"/>
        <v>#REF!</v>
      </c>
      <c r="U295" s="6" t="e">
        <f t="shared" si="118"/>
        <v>#REF!</v>
      </c>
      <c r="V295" s="6" t="e">
        <f t="shared" si="118"/>
        <v>#REF!</v>
      </c>
    </row>
    <row r="296" spans="8:22">
      <c r="H296" s="6" t="e">
        <f t="shared" ref="H296:V296" si="119">H96-H196*$A$2</f>
        <v>#REF!</v>
      </c>
      <c r="I296" s="6" t="e">
        <f t="shared" si="119"/>
        <v>#REF!</v>
      </c>
      <c r="J296" s="6" t="e">
        <f t="shared" si="119"/>
        <v>#REF!</v>
      </c>
      <c r="K296" s="6" t="e">
        <f t="shared" si="119"/>
        <v>#REF!</v>
      </c>
      <c r="L296" s="6" t="e">
        <f t="shared" si="119"/>
        <v>#REF!</v>
      </c>
      <c r="M296" s="6" t="e">
        <f t="shared" si="119"/>
        <v>#REF!</v>
      </c>
      <c r="N296" s="6" t="e">
        <f t="shared" si="119"/>
        <v>#REF!</v>
      </c>
      <c r="O296" s="6" t="e">
        <f t="shared" si="119"/>
        <v>#REF!</v>
      </c>
      <c r="P296" s="6" t="e">
        <f t="shared" si="119"/>
        <v>#REF!</v>
      </c>
      <c r="Q296" s="6" t="e">
        <f t="shared" si="119"/>
        <v>#REF!</v>
      </c>
      <c r="R296" s="6" t="e">
        <f t="shared" si="119"/>
        <v>#REF!</v>
      </c>
      <c r="S296" s="6" t="e">
        <f t="shared" si="119"/>
        <v>#REF!</v>
      </c>
      <c r="T296" s="6" t="e">
        <f t="shared" si="119"/>
        <v>#REF!</v>
      </c>
      <c r="U296" s="6" t="e">
        <f t="shared" si="119"/>
        <v>#REF!</v>
      </c>
      <c r="V296" s="6" t="e">
        <f t="shared" si="119"/>
        <v>#REF!</v>
      </c>
    </row>
    <row r="297" spans="8:22">
      <c r="H297" s="6" t="e">
        <f t="shared" ref="H297:V297" si="120">H97-H197*$A$2</f>
        <v>#REF!</v>
      </c>
      <c r="I297" s="6" t="e">
        <f t="shared" si="120"/>
        <v>#REF!</v>
      </c>
      <c r="J297" s="6" t="e">
        <f t="shared" si="120"/>
        <v>#REF!</v>
      </c>
      <c r="K297" s="6" t="e">
        <f t="shared" si="120"/>
        <v>#REF!</v>
      </c>
      <c r="L297" s="6" t="e">
        <f t="shared" si="120"/>
        <v>#REF!</v>
      </c>
      <c r="M297" s="6" t="e">
        <f t="shared" si="120"/>
        <v>#REF!</v>
      </c>
      <c r="N297" s="6" t="e">
        <f t="shared" si="120"/>
        <v>#REF!</v>
      </c>
      <c r="O297" s="6" t="e">
        <f t="shared" si="120"/>
        <v>#REF!</v>
      </c>
      <c r="P297" s="6" t="e">
        <f t="shared" si="120"/>
        <v>#REF!</v>
      </c>
      <c r="Q297" s="6" t="e">
        <f t="shared" si="120"/>
        <v>#REF!</v>
      </c>
      <c r="R297" s="6" t="e">
        <f t="shared" si="120"/>
        <v>#REF!</v>
      </c>
      <c r="S297" s="6" t="e">
        <f t="shared" si="120"/>
        <v>#REF!</v>
      </c>
      <c r="T297" s="6" t="e">
        <f t="shared" si="120"/>
        <v>#REF!</v>
      </c>
      <c r="U297" s="6" t="e">
        <f t="shared" si="120"/>
        <v>#REF!</v>
      </c>
      <c r="V297" s="6" t="e">
        <f t="shared" si="120"/>
        <v>#REF!</v>
      </c>
    </row>
    <row r="298" spans="8:22">
      <c r="H298" s="6" t="e">
        <f t="shared" ref="H298:V298" si="121">H98-H198*$A$2</f>
        <v>#REF!</v>
      </c>
      <c r="I298" s="6" t="e">
        <f t="shared" si="121"/>
        <v>#REF!</v>
      </c>
      <c r="J298" s="6" t="e">
        <f t="shared" si="121"/>
        <v>#REF!</v>
      </c>
      <c r="K298" s="6" t="e">
        <f t="shared" si="121"/>
        <v>#REF!</v>
      </c>
      <c r="L298" s="6" t="e">
        <f t="shared" si="121"/>
        <v>#REF!</v>
      </c>
      <c r="M298" s="6" t="e">
        <f t="shared" si="121"/>
        <v>#REF!</v>
      </c>
      <c r="N298" s="6" t="e">
        <f t="shared" si="121"/>
        <v>#REF!</v>
      </c>
      <c r="O298" s="6" t="e">
        <f t="shared" si="121"/>
        <v>#REF!</v>
      </c>
      <c r="P298" s="6" t="e">
        <f t="shared" si="121"/>
        <v>#REF!</v>
      </c>
      <c r="Q298" s="6" t="e">
        <f t="shared" si="121"/>
        <v>#REF!</v>
      </c>
      <c r="R298" s="6" t="e">
        <f t="shared" si="121"/>
        <v>#REF!</v>
      </c>
      <c r="S298" s="6" t="e">
        <f t="shared" si="121"/>
        <v>#REF!</v>
      </c>
      <c r="T298" s="6" t="e">
        <f t="shared" si="121"/>
        <v>#REF!</v>
      </c>
      <c r="U298" s="6" t="e">
        <f t="shared" si="121"/>
        <v>#REF!</v>
      </c>
      <c r="V298" s="6" t="e">
        <f t="shared" si="121"/>
        <v>#REF!</v>
      </c>
    </row>
    <row r="299" spans="8:22">
      <c r="H299" s="6" t="e">
        <f t="shared" ref="H299:V299" si="122">H99-H199*$A$2</f>
        <v>#REF!</v>
      </c>
      <c r="I299" s="6" t="e">
        <f t="shared" si="122"/>
        <v>#REF!</v>
      </c>
      <c r="J299" s="6" t="e">
        <f t="shared" si="122"/>
        <v>#REF!</v>
      </c>
      <c r="K299" s="6" t="e">
        <f t="shared" si="122"/>
        <v>#REF!</v>
      </c>
      <c r="L299" s="6" t="e">
        <f t="shared" si="122"/>
        <v>#REF!</v>
      </c>
      <c r="M299" s="6" t="e">
        <f t="shared" si="122"/>
        <v>#REF!</v>
      </c>
      <c r="N299" s="6" t="e">
        <f t="shared" si="122"/>
        <v>#REF!</v>
      </c>
      <c r="O299" s="6" t="e">
        <f t="shared" si="122"/>
        <v>#REF!</v>
      </c>
      <c r="P299" s="6" t="e">
        <f t="shared" si="122"/>
        <v>#REF!</v>
      </c>
      <c r="Q299" s="6" t="e">
        <f t="shared" si="122"/>
        <v>#REF!</v>
      </c>
      <c r="R299" s="6" t="e">
        <f t="shared" si="122"/>
        <v>#REF!</v>
      </c>
      <c r="S299" s="6" t="e">
        <f t="shared" si="122"/>
        <v>#REF!</v>
      </c>
      <c r="T299" s="6" t="e">
        <f t="shared" si="122"/>
        <v>#REF!</v>
      </c>
      <c r="U299" s="6" t="e">
        <f t="shared" si="122"/>
        <v>#REF!</v>
      </c>
      <c r="V299" s="6" t="e">
        <f t="shared" si="122"/>
        <v>#REF!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F026-C103-492F-BDAD-857B069BFCD5}">
  <sheetPr codeName="Sheet5"/>
  <dimension ref="B1:AP99"/>
  <sheetViews>
    <sheetView zoomScale="80" zoomScaleNormal="80" workbookViewId="0">
      <selection activeCell="L17" sqref="L17"/>
    </sheetView>
  </sheetViews>
  <sheetFormatPr defaultRowHeight="15.6"/>
  <cols>
    <col min="10" max="10" width="12" customWidth="1"/>
    <col min="19" max="19" width="15.19921875" bestFit="1" customWidth="1"/>
    <col min="22" max="22" width="13.19921875" style="1" bestFit="1" customWidth="1"/>
    <col min="39" max="39" width="12.59765625" bestFit="1" customWidth="1"/>
    <col min="42" max="42" width="11.5" bestFit="1" customWidth="1"/>
  </cols>
  <sheetData>
    <row r="1" spans="2:42">
      <c r="B1" t="s">
        <v>1</v>
      </c>
      <c r="E1" t="s">
        <v>10</v>
      </c>
      <c r="G1" t="s">
        <v>2</v>
      </c>
      <c r="V1" s="1" t="s">
        <v>3</v>
      </c>
      <c r="X1" t="s">
        <v>4</v>
      </c>
      <c r="AM1" t="s">
        <v>5</v>
      </c>
      <c r="AO1" t="s">
        <v>6</v>
      </c>
      <c r="AP1" t="s">
        <v>7</v>
      </c>
    </row>
    <row r="2" spans="2:42">
      <c r="B2">
        <v>-0.19670000000000001</v>
      </c>
      <c r="C2">
        <v>-0.33029999999999998</v>
      </c>
      <c r="D2">
        <v>-0.06</v>
      </c>
      <c r="E2">
        <v>-0.25700000000000001</v>
      </c>
      <c r="G2">
        <v>-8.2662079999999999E-2</v>
      </c>
      <c r="H2">
        <v>2.6578382000000001E-2</v>
      </c>
      <c r="I2">
        <v>-8.02837E-2</v>
      </c>
      <c r="J2">
        <v>-2.373401E-2</v>
      </c>
      <c r="K2">
        <v>-2.3464933E-2</v>
      </c>
      <c r="L2">
        <v>-4.1891944E-2</v>
      </c>
      <c r="M2">
        <v>9.16854E-2</v>
      </c>
      <c r="N2">
        <v>-4.7503469999999999E-2</v>
      </c>
      <c r="O2">
        <v>-5.7397626E-2</v>
      </c>
      <c r="P2">
        <v>3.4497574000000003E-2</v>
      </c>
      <c r="Q2">
        <v>9.2433409999999994E-2</v>
      </c>
      <c r="R2">
        <v>-2.8735869000000001E-2</v>
      </c>
      <c r="S2">
        <v>-1.6511992E-2</v>
      </c>
      <c r="T2">
        <v>-6.0979795000000003E-2</v>
      </c>
      <c r="U2">
        <v>-7.9868086000000005E-2</v>
      </c>
      <c r="V2">
        <v>-8.0712564000000001E-2</v>
      </c>
      <c r="X2">
        <v>-4.2068257999999997E-2</v>
      </c>
      <c r="Y2">
        <v>-8.8566569999999997E-2</v>
      </c>
      <c r="Z2">
        <v>-0.19636369000000001</v>
      </c>
      <c r="AA2">
        <v>0.15976404999999999</v>
      </c>
      <c r="AB2">
        <v>0.17496355999999999</v>
      </c>
      <c r="AC2">
        <v>-0.17019219999999999</v>
      </c>
      <c r="AD2">
        <v>0.20401195</v>
      </c>
      <c r="AE2">
        <v>-4.4460878000000002E-2</v>
      </c>
      <c r="AF2">
        <v>-0.22044832</v>
      </c>
      <c r="AG2">
        <v>3.5395026000000003E-2</v>
      </c>
      <c r="AH2">
        <v>-6.6357020000000003E-2</v>
      </c>
      <c r="AI2">
        <v>-0.24542506</v>
      </c>
      <c r="AJ2">
        <v>3.7765235000000001E-2</v>
      </c>
      <c r="AK2">
        <v>-0.21744440000000001</v>
      </c>
      <c r="AL2">
        <v>0.10438683999999999</v>
      </c>
      <c r="AM2">
        <v>8.2016303999999998E-2</v>
      </c>
      <c r="AO2">
        <v>-0.2872884</v>
      </c>
      <c r="AP2">
        <v>-3.8174449999999999E-2</v>
      </c>
    </row>
    <row r="3" spans="2:42">
      <c r="B3">
        <v>-0.30270000000000002</v>
      </c>
      <c r="C3">
        <v>-0.1116</v>
      </c>
      <c r="D3">
        <v>0.1012</v>
      </c>
      <c r="G3">
        <v>3.8420349999999999E-2</v>
      </c>
      <c r="H3">
        <v>5.7229698000000002E-2</v>
      </c>
      <c r="I3">
        <v>2.6260032999999999E-2</v>
      </c>
      <c r="J3">
        <v>-9.5691979999999996E-2</v>
      </c>
      <c r="K3">
        <v>3.4386439999999998E-3</v>
      </c>
      <c r="L3">
        <v>9.593575E-2</v>
      </c>
      <c r="M3">
        <v>-5.4906009999999998E-2</v>
      </c>
      <c r="N3">
        <v>-4.1526929999999998E-3</v>
      </c>
      <c r="O3">
        <v>3.0592306999999999E-2</v>
      </c>
      <c r="P3">
        <v>6.6526175000000007E-2</v>
      </c>
      <c r="Q3">
        <v>6.2652650000000004E-2</v>
      </c>
      <c r="R3">
        <v>-0.10010744000000001</v>
      </c>
      <c r="S3">
        <v>7.9047695000000001E-2</v>
      </c>
      <c r="T3">
        <v>5.5229710000000001E-2</v>
      </c>
      <c r="U3">
        <v>-9.0881569999999995E-2</v>
      </c>
      <c r="V3">
        <v>6.5393660000000006E-2</v>
      </c>
      <c r="X3">
        <v>3.8001489999999999E-2</v>
      </c>
      <c r="Y3">
        <v>-0.46129935999999999</v>
      </c>
      <c r="Z3">
        <v>0.11297364</v>
      </c>
      <c r="AA3">
        <v>-0.20571286999999999</v>
      </c>
      <c r="AB3">
        <v>-8.7975429999999993E-2</v>
      </c>
      <c r="AC3">
        <v>-0.23092683999999999</v>
      </c>
      <c r="AD3">
        <v>0.10741705</v>
      </c>
      <c r="AE3">
        <v>-6.6170619999999999E-2</v>
      </c>
      <c r="AF3">
        <v>-0.32039276</v>
      </c>
      <c r="AG3">
        <v>-4.722084E-2</v>
      </c>
      <c r="AH3">
        <v>-0.47904572000000001</v>
      </c>
      <c r="AI3">
        <v>-0.20796663000000001</v>
      </c>
      <c r="AJ3">
        <v>-7.5639499999999998E-2</v>
      </c>
      <c r="AK3">
        <v>0.23542985</v>
      </c>
      <c r="AL3">
        <v>0.43084391999999999</v>
      </c>
      <c r="AM3">
        <v>7.5266175000000005E-2</v>
      </c>
      <c r="AO3">
        <v>0.44557390000000002</v>
      </c>
    </row>
    <row r="4" spans="2:42">
      <c r="B4">
        <v>0.2356</v>
      </c>
      <c r="C4">
        <v>0.1857</v>
      </c>
      <c r="D4">
        <v>0.185</v>
      </c>
      <c r="G4">
        <v>7.1474283999999999E-2</v>
      </c>
      <c r="H4">
        <v>-9.4401344999999998E-2</v>
      </c>
      <c r="I4">
        <v>-7.2839886000000006E-2</v>
      </c>
      <c r="J4">
        <v>4.0156692000000001E-2</v>
      </c>
      <c r="K4">
        <v>-9.5666329999999994E-2</v>
      </c>
      <c r="L4">
        <v>8.8336184999999998E-2</v>
      </c>
      <c r="M4">
        <v>3.2554E-2</v>
      </c>
      <c r="N4">
        <v>-5.0895847000000001E-2</v>
      </c>
      <c r="O4">
        <v>5.0925567999999997E-2</v>
      </c>
      <c r="P4">
        <v>4.9438477000000002E-2</v>
      </c>
      <c r="Q4">
        <v>3.0313626E-2</v>
      </c>
      <c r="R4">
        <v>8.2453029999999997E-2</v>
      </c>
      <c r="S4">
        <v>8.1315520000000002E-2</v>
      </c>
      <c r="T4">
        <v>-2.1401941999999998E-3</v>
      </c>
      <c r="U4">
        <v>9.5126420000000003E-2</v>
      </c>
      <c r="V4">
        <v>8.2268190000000005E-2</v>
      </c>
      <c r="X4">
        <v>0.28382410000000002</v>
      </c>
      <c r="Y4">
        <v>-5.7854860000000001E-2</v>
      </c>
      <c r="Z4">
        <v>0.43986737999999997</v>
      </c>
      <c r="AA4">
        <v>-9.0845029999999993E-2</v>
      </c>
      <c r="AB4">
        <v>-0.33406272999999997</v>
      </c>
      <c r="AC4">
        <v>-0.24825955999999999</v>
      </c>
      <c r="AD4">
        <v>4.2071341999999998E-2</v>
      </c>
      <c r="AE4">
        <v>0.17756167</v>
      </c>
      <c r="AF4">
        <v>-4.0442514999999998E-2</v>
      </c>
      <c r="AG4">
        <v>0.22546240000000001</v>
      </c>
      <c r="AH4">
        <v>-0.14990455999999999</v>
      </c>
      <c r="AI4">
        <v>0.24935904</v>
      </c>
      <c r="AJ4">
        <v>-4.9186439999999998E-2</v>
      </c>
      <c r="AK4">
        <v>0.36166862</v>
      </c>
      <c r="AL4">
        <v>0.15204391</v>
      </c>
      <c r="AM4">
        <v>5.7644147E-2</v>
      </c>
      <c r="AO4">
        <v>-0.42048081999999998</v>
      </c>
    </row>
    <row r="5" spans="2:42">
      <c r="G5">
        <v>7.9980269999999996E-3</v>
      </c>
      <c r="H5">
        <v>6.7037716999999997E-3</v>
      </c>
      <c r="I5">
        <v>9.9724380000000001E-2</v>
      </c>
      <c r="J5">
        <v>8.3184240000000007E-2</v>
      </c>
      <c r="K5">
        <v>-8.292418E-2</v>
      </c>
      <c r="L5">
        <v>9.3748200000000007E-3</v>
      </c>
      <c r="M5">
        <v>5.9292196999999998E-2</v>
      </c>
      <c r="N5">
        <v>3.6247343000000001E-2</v>
      </c>
      <c r="O5">
        <v>-8.9721813999999997E-2</v>
      </c>
      <c r="P5">
        <v>4.3566107999999999E-2</v>
      </c>
      <c r="Q5">
        <v>-7.5893160000000001E-2</v>
      </c>
      <c r="R5">
        <v>-1.9007324999999999E-2</v>
      </c>
      <c r="S5">
        <v>6.6729319999999995E-2</v>
      </c>
      <c r="T5">
        <v>-5.7735763000000002E-2</v>
      </c>
      <c r="U5">
        <v>-9.0603240000000002E-2</v>
      </c>
      <c r="V5">
        <v>-6.1922044000000002E-2</v>
      </c>
      <c r="X5">
        <v>1.8737018000000001E-2</v>
      </c>
      <c r="Y5">
        <v>-5.5987549999999997E-2</v>
      </c>
      <c r="Z5">
        <v>2.7072429999999998E-3</v>
      </c>
      <c r="AA5">
        <v>0.18901225999999999</v>
      </c>
      <c r="AB5">
        <v>-0.25542584000000002</v>
      </c>
      <c r="AC5">
        <v>0.16210537999999999</v>
      </c>
      <c r="AD5">
        <v>-0.22695968</v>
      </c>
      <c r="AE5">
        <v>-0.11146130999999999</v>
      </c>
      <c r="AF5">
        <v>0.20400119</v>
      </c>
      <c r="AG5">
        <v>-0.15545869000000001</v>
      </c>
      <c r="AH5">
        <v>-0.22558402999999999</v>
      </c>
      <c r="AI5">
        <v>-0.15504754000000001</v>
      </c>
      <c r="AJ5">
        <v>-0.10888074</v>
      </c>
      <c r="AK5">
        <v>0.21065289000000001</v>
      </c>
      <c r="AL5">
        <v>-0.24499476000000001</v>
      </c>
      <c r="AM5">
        <v>-9.6475420000000006E-2</v>
      </c>
      <c r="AO5">
        <v>9.2533530000000003E-2</v>
      </c>
    </row>
    <row r="6" spans="2:42">
      <c r="G6">
        <v>-7.2314866000000005E-2</v>
      </c>
      <c r="H6">
        <v>-3.5883285000000001E-2</v>
      </c>
      <c r="I6">
        <v>7.6286969999999996E-2</v>
      </c>
      <c r="J6">
        <v>-5.5717326999999997E-2</v>
      </c>
      <c r="K6">
        <v>6.9221959999999999E-2</v>
      </c>
      <c r="L6">
        <v>-6.1235986999999999E-2</v>
      </c>
      <c r="M6">
        <v>-7.8512810000000002E-2</v>
      </c>
      <c r="N6">
        <v>-9.7882949999999996E-2</v>
      </c>
      <c r="O6">
        <v>1.8870384E-2</v>
      </c>
      <c r="P6">
        <v>5.2410930000000001E-2</v>
      </c>
      <c r="Q6">
        <v>-6.0572233000000003E-2</v>
      </c>
      <c r="R6">
        <v>-7.9631544999999998E-2</v>
      </c>
      <c r="S6">
        <v>7.7391039999999994E-2</v>
      </c>
      <c r="T6">
        <v>-4.5811816999999998E-2</v>
      </c>
      <c r="U6">
        <v>-8.3817810000000006E-2</v>
      </c>
      <c r="V6">
        <v>8.4587039999999992E-3</v>
      </c>
      <c r="X6">
        <v>0.21765508</v>
      </c>
      <c r="Y6">
        <v>-0.40779355</v>
      </c>
      <c r="Z6">
        <v>0.50347346000000004</v>
      </c>
      <c r="AA6">
        <v>7.6628210000000002E-2</v>
      </c>
      <c r="AB6">
        <v>-0.18104419999999999</v>
      </c>
      <c r="AC6">
        <v>9.0449630000000003E-2</v>
      </c>
      <c r="AD6">
        <v>4.8227100000000002E-2</v>
      </c>
      <c r="AE6">
        <v>0.16263037999999999</v>
      </c>
      <c r="AF6">
        <v>3.6402773E-3</v>
      </c>
      <c r="AG6">
        <v>-0.15674742999999999</v>
      </c>
      <c r="AH6">
        <v>-0.38491783000000002</v>
      </c>
      <c r="AI6">
        <v>-0.18611174999999999</v>
      </c>
      <c r="AJ6">
        <v>-0.17442071000000001</v>
      </c>
      <c r="AK6">
        <v>0.3459102</v>
      </c>
      <c r="AL6">
        <v>0.12923597000000001</v>
      </c>
      <c r="AM6">
        <v>9.1918810000000004E-2</v>
      </c>
      <c r="AO6">
        <v>0.26618176999999998</v>
      </c>
    </row>
    <row r="7" spans="2:42">
      <c r="G7">
        <v>-7.6499659999999997E-2</v>
      </c>
      <c r="H7">
        <v>7.1696120000000002E-2</v>
      </c>
      <c r="I7">
        <v>-6.9534750000000006E-2</v>
      </c>
      <c r="J7">
        <v>2.7230306999999999E-2</v>
      </c>
      <c r="K7">
        <v>-5.9028940000000002E-2</v>
      </c>
      <c r="L7">
        <v>-4.3736473000000001E-3</v>
      </c>
      <c r="M7">
        <v>5.1697596999999998E-2</v>
      </c>
      <c r="N7">
        <v>3.5746097999999997E-2</v>
      </c>
      <c r="O7">
        <v>2.3078956000000001E-2</v>
      </c>
      <c r="P7">
        <v>-4.2867522999999998E-2</v>
      </c>
      <c r="Q7">
        <v>6.8590805000000005E-2</v>
      </c>
      <c r="R7">
        <v>-4.8744010000000004E-3</v>
      </c>
      <c r="S7">
        <v>-5.1911574000000002E-2</v>
      </c>
      <c r="T7">
        <v>2.5712222E-2</v>
      </c>
      <c r="U7">
        <v>-3.9239099999999999E-2</v>
      </c>
      <c r="V7">
        <v>3.0632183E-2</v>
      </c>
      <c r="X7">
        <v>9.2425880000000002E-2</v>
      </c>
      <c r="Y7">
        <v>-0.19582134000000001</v>
      </c>
      <c r="Z7">
        <v>-4.5237510000000002E-2</v>
      </c>
      <c r="AA7">
        <v>-3.4384996000000001E-2</v>
      </c>
      <c r="AB7">
        <v>0.13578525</v>
      </c>
      <c r="AC7">
        <v>-0.18907046</v>
      </c>
      <c r="AD7">
        <v>-0.18369463</v>
      </c>
      <c r="AE7">
        <v>0.17802652999999999</v>
      </c>
      <c r="AF7">
        <v>-0.21200335000000001</v>
      </c>
      <c r="AG7">
        <v>-0.19299749999999999</v>
      </c>
      <c r="AH7">
        <v>0.25798520000000003</v>
      </c>
      <c r="AI7">
        <v>-1.2624547E-2</v>
      </c>
      <c r="AJ7">
        <v>-0.13670498</v>
      </c>
      <c r="AK7">
        <v>5.1063119999999997E-2</v>
      </c>
      <c r="AL7">
        <v>-0.12354207</v>
      </c>
      <c r="AM7">
        <v>-6.6898700000000005E-2</v>
      </c>
      <c r="AO7">
        <v>-0.21003732</v>
      </c>
    </row>
    <row r="8" spans="2:42">
      <c r="G8">
        <v>-3.9325150000000003E-2</v>
      </c>
      <c r="H8">
        <v>-6.4316555999999997E-2</v>
      </c>
      <c r="I8">
        <v>-9.5102220000000001E-2</v>
      </c>
      <c r="J8">
        <v>-1.1715174E-2</v>
      </c>
      <c r="K8">
        <v>7.9548045999999997E-2</v>
      </c>
      <c r="L8">
        <v>-4.8579940000000002E-2</v>
      </c>
      <c r="M8">
        <v>-1.3525552999999999E-2</v>
      </c>
      <c r="N8">
        <v>-2.7723476E-2</v>
      </c>
      <c r="O8">
        <v>-3.9342492999999996E-3</v>
      </c>
      <c r="P8">
        <v>-5.3566509999999998E-2</v>
      </c>
      <c r="Q8">
        <v>-6.7544649999999998E-2</v>
      </c>
      <c r="R8">
        <v>-1.8438697000000001E-4</v>
      </c>
      <c r="S8">
        <v>-1.7426647E-2</v>
      </c>
      <c r="T8">
        <v>2.1032736E-2</v>
      </c>
      <c r="U8">
        <v>5.6727454E-3</v>
      </c>
      <c r="V8">
        <v>8.3661330000000006E-2</v>
      </c>
      <c r="X8">
        <v>0.14522616999999999</v>
      </c>
      <c r="Y8">
        <v>0.4015186</v>
      </c>
      <c r="Z8">
        <v>-0.12946930000000001</v>
      </c>
      <c r="AA8">
        <v>-6.0297354999999997E-2</v>
      </c>
      <c r="AB8">
        <v>0.24690238</v>
      </c>
      <c r="AC8">
        <v>0.12504077</v>
      </c>
      <c r="AD8">
        <v>7.9490720000000001E-2</v>
      </c>
      <c r="AE8">
        <v>-0.23613735</v>
      </c>
      <c r="AF8">
        <v>0.20026640000000001</v>
      </c>
      <c r="AG8">
        <v>-4.8056632000000002E-2</v>
      </c>
      <c r="AH8">
        <v>4.2377819999999998E-3</v>
      </c>
      <c r="AI8">
        <v>-8.2650095000000007E-2</v>
      </c>
      <c r="AJ8">
        <v>0.25524523999999998</v>
      </c>
      <c r="AK8">
        <v>2.5666225999999999E-3</v>
      </c>
      <c r="AL8">
        <v>-2.1294609999999999E-2</v>
      </c>
      <c r="AM8">
        <v>-0.14314516999999999</v>
      </c>
      <c r="AO8">
        <v>-9.9999115E-2</v>
      </c>
    </row>
    <row r="9" spans="2:42">
      <c r="G9">
        <v>2.9380633999999999E-2</v>
      </c>
      <c r="H9">
        <v>6.1333403000000002E-2</v>
      </c>
      <c r="I9">
        <v>3.9413794999999998E-3</v>
      </c>
      <c r="J9">
        <v>-3.6842748999999998E-3</v>
      </c>
      <c r="K9">
        <v>1.1085786E-2</v>
      </c>
      <c r="L9">
        <v>7.3607919999999993E-2</v>
      </c>
      <c r="M9">
        <v>5.2342340000000001E-2</v>
      </c>
      <c r="N9">
        <v>3.6633387000000003E-2</v>
      </c>
      <c r="O9">
        <v>9.6853523999999996E-2</v>
      </c>
      <c r="P9">
        <v>-1.8506140000000001E-2</v>
      </c>
      <c r="Q9">
        <v>2.3044959E-2</v>
      </c>
      <c r="R9">
        <v>2.8054789E-2</v>
      </c>
      <c r="S9">
        <v>-4.0356487000000003E-2</v>
      </c>
      <c r="T9">
        <v>-3.2628179000000002E-3</v>
      </c>
      <c r="U9">
        <v>2.3135938000000002E-2</v>
      </c>
      <c r="V9">
        <v>7.8920125999999993E-2</v>
      </c>
      <c r="X9">
        <v>2.0072087999999998E-2</v>
      </c>
      <c r="Y9">
        <v>-0.29750186000000001</v>
      </c>
      <c r="Z9">
        <v>0.10478372</v>
      </c>
      <c r="AA9">
        <v>-0.15765999999999999</v>
      </c>
      <c r="AB9">
        <v>-5.4686446E-2</v>
      </c>
      <c r="AC9">
        <v>0.23558383999999999</v>
      </c>
      <c r="AD9">
        <v>4.5555054999999997E-2</v>
      </c>
      <c r="AE9">
        <v>1.5767216999999999E-3</v>
      </c>
      <c r="AF9">
        <v>-0.30803138000000002</v>
      </c>
      <c r="AG9">
        <v>-6.589362E-2</v>
      </c>
      <c r="AH9">
        <v>-7.1534440000000005E-2</v>
      </c>
      <c r="AI9">
        <v>-3.5324662999999999E-2</v>
      </c>
      <c r="AJ9">
        <v>-4.3211265999999998E-2</v>
      </c>
      <c r="AK9">
        <v>0.38755840000000003</v>
      </c>
      <c r="AL9">
        <v>9.4897490000000001E-2</v>
      </c>
      <c r="AM9">
        <v>-0.19040426999999999</v>
      </c>
      <c r="AO9">
        <v>6.5708310000000006E-2</v>
      </c>
    </row>
    <row r="10" spans="2:42">
      <c r="B10">
        <v>0.13830000000000001</v>
      </c>
      <c r="C10">
        <v>-0.20669999999999999</v>
      </c>
      <c r="D10">
        <v>-0.26469999999999999</v>
      </c>
      <c r="E10">
        <v>0.26690000000000003</v>
      </c>
      <c r="G10">
        <v>2.4639665999999999E-3</v>
      </c>
      <c r="H10">
        <v>6.2990084000000002E-2</v>
      </c>
      <c r="I10">
        <v>-2.8198576999999999E-2</v>
      </c>
      <c r="J10">
        <v>5.8881790000000003E-3</v>
      </c>
      <c r="K10">
        <v>2.4605780000000001E-2</v>
      </c>
      <c r="L10">
        <v>4.6793820000000002E-3</v>
      </c>
      <c r="M10">
        <v>9.7755969999999998E-2</v>
      </c>
      <c r="N10">
        <v>3.1527489999999998E-2</v>
      </c>
      <c r="O10">
        <v>-6.6768649999999999E-2</v>
      </c>
      <c r="P10">
        <v>5.6080459999999999E-2</v>
      </c>
      <c r="Q10">
        <v>-1.2942380999999999E-2</v>
      </c>
      <c r="R10">
        <v>-1.1087537E-2</v>
      </c>
      <c r="S10">
        <v>5.2501470000000001E-2</v>
      </c>
      <c r="T10">
        <v>-5.0289991999999999E-2</v>
      </c>
      <c r="U10">
        <v>-4.9778546999999999E-2</v>
      </c>
      <c r="V10">
        <v>-8.4732790000000002E-2</v>
      </c>
      <c r="X10">
        <v>-0.40821916000000003</v>
      </c>
      <c r="Y10">
        <v>0.23460564</v>
      </c>
      <c r="Z10">
        <v>-1.8667616000000001E-2</v>
      </c>
      <c r="AA10">
        <v>0.15700861999999999</v>
      </c>
      <c r="AB10">
        <v>3.324672E-2</v>
      </c>
      <c r="AC10">
        <v>-0.25460568</v>
      </c>
      <c r="AD10">
        <v>5.8006346E-3</v>
      </c>
      <c r="AE10">
        <v>-4.9174889999999999E-2</v>
      </c>
      <c r="AF10">
        <v>0.27781840000000002</v>
      </c>
      <c r="AG10">
        <v>0.15975976</v>
      </c>
      <c r="AH10">
        <v>0.2837672</v>
      </c>
      <c r="AI10">
        <v>-0.17298952000000001</v>
      </c>
      <c r="AJ10">
        <v>9.0446054999999997E-2</v>
      </c>
      <c r="AK10">
        <v>-0.17829829999999999</v>
      </c>
      <c r="AL10">
        <v>-0.28215832000000002</v>
      </c>
      <c r="AM10">
        <v>6.7568139999999999E-2</v>
      </c>
      <c r="AO10">
        <v>0.30770722</v>
      </c>
    </row>
    <row r="11" spans="2:42">
      <c r="B11">
        <v>1.38E-2</v>
      </c>
      <c r="C11">
        <v>0.3165</v>
      </c>
      <c r="D11">
        <v>1.8800000000000001E-2</v>
      </c>
      <c r="G11">
        <v>1.8366791E-2</v>
      </c>
      <c r="H11">
        <v>5.5731624E-2</v>
      </c>
      <c r="I11">
        <v>2.9654711E-2</v>
      </c>
      <c r="J11">
        <v>8.7538050000000006E-2</v>
      </c>
      <c r="K11">
        <v>9.1810509999999998E-2</v>
      </c>
      <c r="L11">
        <v>2.1265880000000001E-2</v>
      </c>
      <c r="M11">
        <v>-4.3049213000000003E-2</v>
      </c>
      <c r="N11">
        <v>-5.026709E-2</v>
      </c>
      <c r="O11">
        <v>5.4762036E-2</v>
      </c>
      <c r="P11">
        <v>7.0693240000000004E-2</v>
      </c>
      <c r="Q11">
        <v>3.3848256E-2</v>
      </c>
      <c r="R11">
        <v>6.3544974000000004E-2</v>
      </c>
      <c r="S11">
        <v>2.5174245000000001E-2</v>
      </c>
      <c r="T11">
        <v>5.0941556999999998E-2</v>
      </c>
      <c r="U11">
        <v>-9.8024085E-3</v>
      </c>
      <c r="V11">
        <v>-8.2334205999999993E-2</v>
      </c>
      <c r="X11">
        <v>-1.2403846E-2</v>
      </c>
      <c r="Y11">
        <v>-6.7295209999999994E-2</v>
      </c>
      <c r="Z11">
        <v>-0.19855157000000001</v>
      </c>
      <c r="AA11">
        <v>-8.2107629999999994E-3</v>
      </c>
      <c r="AB11">
        <v>0.13020611000000001</v>
      </c>
      <c r="AC11">
        <v>0.18730292000000001</v>
      </c>
      <c r="AD11">
        <v>-0.17653745000000001</v>
      </c>
      <c r="AE11">
        <v>-0.14273812</v>
      </c>
      <c r="AF11">
        <v>-0.21509859000000001</v>
      </c>
      <c r="AG11">
        <v>-1.4497608E-2</v>
      </c>
      <c r="AH11">
        <v>0.2064648</v>
      </c>
      <c r="AI11">
        <v>9.3163040000000003E-2</v>
      </c>
      <c r="AJ11">
        <v>0.17855850000000001</v>
      </c>
      <c r="AK11">
        <v>-8.0053669999999993E-2</v>
      </c>
      <c r="AL11">
        <v>-5.4722443000000003E-2</v>
      </c>
      <c r="AM11">
        <v>-0.24391492000000001</v>
      </c>
      <c r="AO11">
        <v>0.18774553999999999</v>
      </c>
    </row>
    <row r="12" spans="2:42">
      <c r="B12">
        <v>-2.87E-2</v>
      </c>
      <c r="C12">
        <v>-0.22620000000000001</v>
      </c>
      <c r="D12">
        <v>-0.1653</v>
      </c>
      <c r="G12">
        <v>9.5204994000000001E-2</v>
      </c>
      <c r="H12">
        <v>9.6975889999999995E-2</v>
      </c>
      <c r="I12">
        <v>-6.8378649999999999E-2</v>
      </c>
      <c r="J12">
        <v>1.353509E-2</v>
      </c>
      <c r="K12">
        <v>-5.6183700000000003E-2</v>
      </c>
      <c r="L12">
        <v>6.1262219999999999E-2</v>
      </c>
      <c r="M12">
        <v>-4.3750103999999998E-2</v>
      </c>
      <c r="N12">
        <v>5.2407785999999998E-2</v>
      </c>
      <c r="O12">
        <v>-5.3660970000000002E-2</v>
      </c>
      <c r="P12">
        <v>7.4388830000000003E-2</v>
      </c>
      <c r="Q12">
        <v>6.6096410000000003E-3</v>
      </c>
      <c r="R12">
        <v>-3.4852660000000001E-2</v>
      </c>
      <c r="S12">
        <v>-7.8029539999999994E-2</v>
      </c>
      <c r="T12">
        <v>1.4987722E-2</v>
      </c>
      <c r="U12">
        <v>-2.2557689999999998E-2</v>
      </c>
      <c r="V12">
        <v>-8.9319529999999994E-2</v>
      </c>
      <c r="X12">
        <v>-0.23938593</v>
      </c>
      <c r="Y12">
        <v>-0.12463850999999999</v>
      </c>
      <c r="Z12">
        <v>0.13550133</v>
      </c>
      <c r="AA12">
        <v>-8.7358650000000006E-3</v>
      </c>
      <c r="AB12">
        <v>-0.16051689999999999</v>
      </c>
      <c r="AC12">
        <v>3.9600700000000003E-2</v>
      </c>
      <c r="AD12">
        <v>-0.15651944000000001</v>
      </c>
      <c r="AE12">
        <v>0.11146897</v>
      </c>
      <c r="AF12">
        <v>-7.5748700000000002E-2</v>
      </c>
      <c r="AG12">
        <v>8.2456740000000001E-2</v>
      </c>
      <c r="AH12">
        <v>-0.13103318</v>
      </c>
      <c r="AI12">
        <v>-0.22217539</v>
      </c>
      <c r="AJ12">
        <v>-2.0169943999999999E-2</v>
      </c>
      <c r="AK12">
        <v>-0.20704938000000001</v>
      </c>
      <c r="AL12">
        <v>-0.15670924</v>
      </c>
      <c r="AM12">
        <v>0.25308757999999998</v>
      </c>
      <c r="AO12">
        <v>0.44076149999999997</v>
      </c>
    </row>
    <row r="13" spans="2:42">
      <c r="G13">
        <v>4.6915724999999998E-2</v>
      </c>
      <c r="H13">
        <v>1.5298872999999999E-2</v>
      </c>
      <c r="I13">
        <v>4.1349709999999998E-2</v>
      </c>
      <c r="J13">
        <v>-6.3910040000000001E-2</v>
      </c>
      <c r="K13">
        <v>-1.5946053000000002E-2</v>
      </c>
      <c r="L13">
        <v>3.3460440000000001E-2</v>
      </c>
      <c r="M13">
        <v>8.0261589999999994E-2</v>
      </c>
      <c r="N13">
        <v>4.2896137000000001E-2</v>
      </c>
      <c r="O13">
        <v>-8.6479799999999996E-2</v>
      </c>
      <c r="P13">
        <v>-3.1863919999999997E-2</v>
      </c>
      <c r="Q13">
        <v>-7.6940330000000001E-2</v>
      </c>
      <c r="R13">
        <v>-3.0234932999999999E-2</v>
      </c>
      <c r="S13">
        <v>-1.2688695999999999E-2</v>
      </c>
      <c r="T13">
        <v>-9.8200060000000006E-2</v>
      </c>
      <c r="U13">
        <v>8.4522040000000007E-2</v>
      </c>
      <c r="V13">
        <v>-4.4925615000000002E-2</v>
      </c>
      <c r="X13">
        <v>-0.46690989999999999</v>
      </c>
      <c r="Y13">
        <v>0.3076932</v>
      </c>
      <c r="Z13">
        <v>-0.17378666000000001</v>
      </c>
      <c r="AA13">
        <v>6.1062336000000002E-2</v>
      </c>
      <c r="AB13">
        <v>0.38336626000000001</v>
      </c>
      <c r="AC13">
        <v>2.4017899999999998E-2</v>
      </c>
      <c r="AD13">
        <v>0.1908445</v>
      </c>
      <c r="AE13">
        <v>-3.1369880000000003E-2</v>
      </c>
      <c r="AF13">
        <v>0.44309505999999999</v>
      </c>
      <c r="AG13">
        <v>-0.10729627</v>
      </c>
      <c r="AH13">
        <v>0.43157780000000001</v>
      </c>
      <c r="AI13">
        <v>2.091229E-2</v>
      </c>
      <c r="AJ13">
        <v>-0.13890432</v>
      </c>
      <c r="AK13">
        <v>-0.32215450000000001</v>
      </c>
      <c r="AL13">
        <v>-0.14307679000000001</v>
      </c>
      <c r="AM13">
        <v>-0.12334877</v>
      </c>
      <c r="AO13">
        <v>-0.14082757000000001</v>
      </c>
    </row>
    <row r="14" spans="2:42">
      <c r="G14">
        <v>2.1720558000000001E-2</v>
      </c>
      <c r="H14">
        <v>-9.1558319999999999E-2</v>
      </c>
      <c r="I14">
        <v>-8.7251863999999998E-2</v>
      </c>
      <c r="J14">
        <v>-3.6336555999999999E-2</v>
      </c>
      <c r="K14">
        <v>1.7896815999999999E-2</v>
      </c>
      <c r="L14">
        <v>-6.3060430000000001E-2</v>
      </c>
      <c r="M14">
        <v>1.1232941999999999E-2</v>
      </c>
      <c r="N14">
        <v>-8.5867084999999996E-2</v>
      </c>
      <c r="O14">
        <v>6.8843769999999999E-2</v>
      </c>
      <c r="P14">
        <v>-1.2817293E-2</v>
      </c>
      <c r="Q14">
        <v>-4.0265486000000003E-2</v>
      </c>
      <c r="R14">
        <v>-2.3988068000000001E-2</v>
      </c>
      <c r="S14">
        <v>-8.2373399999999999E-2</v>
      </c>
      <c r="T14">
        <v>-1.7852090000000001E-2</v>
      </c>
      <c r="U14">
        <v>8.7676599999999993E-2</v>
      </c>
      <c r="V14">
        <v>-2.0390667000000001E-2</v>
      </c>
      <c r="X14">
        <v>-2.2143781000000001E-2</v>
      </c>
      <c r="Y14">
        <v>0.46187191999999999</v>
      </c>
      <c r="Z14">
        <v>-0.18746302000000001</v>
      </c>
      <c r="AA14">
        <v>0.19053742000000001</v>
      </c>
      <c r="AB14">
        <v>0.43041852000000003</v>
      </c>
      <c r="AC14">
        <v>0.23232558</v>
      </c>
      <c r="AD14">
        <v>0.12574777000000001</v>
      </c>
      <c r="AE14">
        <v>0.22605523</v>
      </c>
      <c r="AF14">
        <v>9.8548279999999995E-3</v>
      </c>
      <c r="AG14">
        <v>0.20944895999999999</v>
      </c>
      <c r="AH14">
        <v>0.29457918</v>
      </c>
      <c r="AI14">
        <v>0.15066925</v>
      </c>
      <c r="AJ14">
        <v>-0.17493981</v>
      </c>
      <c r="AK14">
        <v>-0.31584325000000002</v>
      </c>
      <c r="AL14">
        <v>-0.36870140000000001</v>
      </c>
      <c r="AM14">
        <v>-0.10700232</v>
      </c>
      <c r="AO14">
        <v>-0.110258535</v>
      </c>
    </row>
    <row r="15" spans="2:42">
      <c r="G15">
        <v>-2.0437598000000001E-2</v>
      </c>
      <c r="H15">
        <v>7.2111250000000002E-2</v>
      </c>
      <c r="I15">
        <v>-5.3312827E-2</v>
      </c>
      <c r="J15">
        <v>4.9348712000000003E-2</v>
      </c>
      <c r="K15">
        <v>3.4511029999999998E-2</v>
      </c>
      <c r="L15">
        <v>8.3915815000000005E-2</v>
      </c>
      <c r="M15">
        <v>-1.00745335E-2</v>
      </c>
      <c r="N15">
        <v>0.10078816</v>
      </c>
      <c r="O15">
        <v>-4.8459265000000001E-2</v>
      </c>
      <c r="P15">
        <v>-6.9379300000000005E-2</v>
      </c>
      <c r="Q15">
        <v>8.8104619999999995E-2</v>
      </c>
      <c r="R15">
        <v>1.8034250000000002E-2</v>
      </c>
      <c r="S15">
        <v>-9.5067159999999998E-2</v>
      </c>
      <c r="T15">
        <v>-2.7406699999999999E-2</v>
      </c>
      <c r="U15">
        <v>4.1518180000000002E-2</v>
      </c>
      <c r="V15">
        <v>-3.6244579999999998E-2</v>
      </c>
      <c r="X15">
        <v>0.24351535999999999</v>
      </c>
      <c r="Y15">
        <v>-0.41081069999999997</v>
      </c>
      <c r="Z15">
        <v>0.40728039999999999</v>
      </c>
      <c r="AA15">
        <v>-0.13172877</v>
      </c>
      <c r="AB15">
        <v>-0.15252112000000001</v>
      </c>
      <c r="AC15">
        <v>0.23382238</v>
      </c>
      <c r="AD15">
        <v>0.13613272000000001</v>
      </c>
      <c r="AE15">
        <v>-0.16160770999999999</v>
      </c>
      <c r="AF15">
        <v>-0.42879778000000002</v>
      </c>
      <c r="AG15">
        <v>0.21766650000000001</v>
      </c>
      <c r="AH15">
        <v>-0.24153669</v>
      </c>
      <c r="AI15">
        <v>4.9609303E-2</v>
      </c>
      <c r="AJ15">
        <v>-9.5121323999999993E-2</v>
      </c>
      <c r="AK15">
        <v>0.28682311999999999</v>
      </c>
      <c r="AL15">
        <v>0.24741435000000001</v>
      </c>
      <c r="AM15">
        <v>4.8464559999999997E-2</v>
      </c>
      <c r="AO15">
        <v>-0.32281935</v>
      </c>
    </row>
    <row r="16" spans="2:42">
      <c r="G16">
        <v>4.7785162999999999E-2</v>
      </c>
      <c r="H16">
        <v>9.247623E-3</v>
      </c>
      <c r="I16">
        <v>-5.3103897999999997E-2</v>
      </c>
      <c r="J16">
        <v>3.1522260000000003E-2</v>
      </c>
      <c r="K16">
        <v>-9.8309489999999999E-2</v>
      </c>
      <c r="L16">
        <v>6.2058179999999998E-2</v>
      </c>
      <c r="M16">
        <v>7.6637073999999999E-2</v>
      </c>
      <c r="N16">
        <v>8.6949200000000004E-2</v>
      </c>
      <c r="O16">
        <v>4.7478303000000003E-3</v>
      </c>
      <c r="P16">
        <v>6.2285632E-2</v>
      </c>
      <c r="Q16">
        <v>1.1891082000000001E-2</v>
      </c>
      <c r="R16">
        <v>8.0935480000000004E-2</v>
      </c>
      <c r="S16">
        <v>9.2088329999999996E-2</v>
      </c>
      <c r="T16">
        <v>-4.3104169999999997E-2</v>
      </c>
      <c r="U16">
        <v>-6.2266739999999995E-4</v>
      </c>
      <c r="V16">
        <v>6.6561239999999994E-2</v>
      </c>
      <c r="X16">
        <v>-0.36179719999999999</v>
      </c>
      <c r="Y16">
        <v>0.27497759999999999</v>
      </c>
      <c r="Z16">
        <v>-0.32154378</v>
      </c>
      <c r="AA16">
        <v>-8.8923039999999995E-2</v>
      </c>
      <c r="AB16">
        <v>0.44709660000000001</v>
      </c>
      <c r="AC16">
        <v>0.108792424</v>
      </c>
      <c r="AD16">
        <v>-7.6937290000000005E-2</v>
      </c>
      <c r="AE16">
        <v>0.11996730999999999</v>
      </c>
      <c r="AF16">
        <v>0.31211936000000001</v>
      </c>
      <c r="AG16">
        <v>-0.23123490999999999</v>
      </c>
      <c r="AH16">
        <v>0.43904870000000001</v>
      </c>
      <c r="AI16">
        <v>3.4306853999999998E-2</v>
      </c>
      <c r="AJ16">
        <v>9.2160580000000006E-2</v>
      </c>
      <c r="AK16">
        <v>-0.29623535000000001</v>
      </c>
      <c r="AL16">
        <v>-0.44245984999999999</v>
      </c>
      <c r="AM16">
        <v>0.11432494999999999</v>
      </c>
      <c r="AO16">
        <v>-0.44893205000000003</v>
      </c>
    </row>
    <row r="17" spans="7:21">
      <c r="G17">
        <v>3.6955476000000001E-2</v>
      </c>
      <c r="H17">
        <v>2.0046458000000001E-3</v>
      </c>
      <c r="I17">
        <v>4.8880412999999998E-2</v>
      </c>
      <c r="J17">
        <v>1.9632949999999999E-3</v>
      </c>
      <c r="K17">
        <v>3.5902693999999999E-2</v>
      </c>
      <c r="L17">
        <v>-6.236038E-2</v>
      </c>
      <c r="M17">
        <v>-4.8804920000000002E-2</v>
      </c>
      <c r="N17">
        <v>6.2849894000000003E-2</v>
      </c>
      <c r="O17">
        <v>5.3124159999999997E-2</v>
      </c>
      <c r="P17">
        <v>-6.6985934999999996E-2</v>
      </c>
      <c r="Q17">
        <v>5.1220297999999997E-2</v>
      </c>
      <c r="R17">
        <v>-4.6480595999999997E-3</v>
      </c>
      <c r="S17">
        <v>-5.0812796E-2</v>
      </c>
      <c r="T17">
        <v>-5.6032933E-2</v>
      </c>
      <c r="U17">
        <v>7.5754719999999998E-2</v>
      </c>
    </row>
    <row r="18" spans="7:21">
      <c r="G18">
        <v>-9.0924060000000001E-2</v>
      </c>
      <c r="H18">
        <v>-9.6226049999999994E-2</v>
      </c>
      <c r="I18">
        <v>-2.6447027999999999E-3</v>
      </c>
      <c r="J18">
        <v>-1.3331689000000001E-2</v>
      </c>
      <c r="K18">
        <v>-5.9571319999999997E-2</v>
      </c>
      <c r="L18">
        <v>7.6377929999999997E-2</v>
      </c>
      <c r="M18">
        <v>-4.9877389999999997E-3</v>
      </c>
      <c r="N18">
        <v>-1.0253042E-2</v>
      </c>
      <c r="O18">
        <v>-8.4313299999999994E-2</v>
      </c>
      <c r="P18">
        <v>-4.1566618E-2</v>
      </c>
      <c r="Q18">
        <v>-5.0962477999999999E-2</v>
      </c>
      <c r="R18">
        <v>7.7724070000000006E-2</v>
      </c>
      <c r="S18">
        <v>4.5086116000000002E-2</v>
      </c>
      <c r="T18">
        <v>-8.1949875000000005E-2</v>
      </c>
      <c r="U18">
        <v>-8.1558140000000001E-2</v>
      </c>
    </row>
    <row r="19" spans="7:21">
      <c r="G19">
        <v>-5.9670616000000003E-2</v>
      </c>
      <c r="H19">
        <v>-2.2703812E-2</v>
      </c>
      <c r="I19">
        <v>-9.707855E-2</v>
      </c>
      <c r="J19">
        <v>-3.9302695999999998E-2</v>
      </c>
      <c r="K19">
        <v>1.3268359E-2</v>
      </c>
      <c r="L19">
        <v>2.8658375E-2</v>
      </c>
      <c r="M19">
        <v>6.9384929999999997E-2</v>
      </c>
      <c r="N19">
        <v>3.5788460000000001E-2</v>
      </c>
      <c r="O19">
        <v>-8.6467944000000005E-2</v>
      </c>
      <c r="P19">
        <v>8.3414909999999995E-2</v>
      </c>
      <c r="Q19">
        <v>7.9967780000000002E-2</v>
      </c>
      <c r="R19">
        <v>7.935217E-2</v>
      </c>
      <c r="S19">
        <v>-2.2493928999999999E-2</v>
      </c>
      <c r="T19">
        <v>9.9490314999999996E-2</v>
      </c>
      <c r="U19">
        <v>4.2205914999999997E-2</v>
      </c>
    </row>
    <row r="20" spans="7:21">
      <c r="G20">
        <v>3.3906549999999998E-3</v>
      </c>
      <c r="H20">
        <v>-4.9029547999999999E-2</v>
      </c>
      <c r="I20">
        <v>-5.7691834999999997E-2</v>
      </c>
      <c r="J20">
        <v>-3.5853058E-2</v>
      </c>
      <c r="K20">
        <v>6.8341840000000001E-2</v>
      </c>
      <c r="L20">
        <v>-1.9884735000000001E-2</v>
      </c>
      <c r="M20">
        <v>3.9477869999999998E-2</v>
      </c>
      <c r="N20">
        <v>-5.4650820000000003E-2</v>
      </c>
      <c r="O20">
        <v>3.439176E-2</v>
      </c>
      <c r="P20">
        <v>2.4548008999999999E-2</v>
      </c>
      <c r="Q20">
        <v>-2.1623716000000001E-2</v>
      </c>
      <c r="R20">
        <v>-5.2593584999999998E-2</v>
      </c>
      <c r="S20">
        <v>-2.0455516999999999E-2</v>
      </c>
      <c r="T20">
        <v>-9.2268810000000007E-2</v>
      </c>
      <c r="U20">
        <v>-5.8715905999999998E-2</v>
      </c>
    </row>
    <row r="21" spans="7:21">
      <c r="G21">
        <v>3.8329466999999999E-2</v>
      </c>
      <c r="H21">
        <v>9.8935455000000005E-2</v>
      </c>
      <c r="I21">
        <v>-4.6747527999999997E-2</v>
      </c>
      <c r="J21">
        <v>-5.3284129999999999E-2</v>
      </c>
      <c r="K21">
        <v>-1.0062656999999999E-2</v>
      </c>
      <c r="L21">
        <v>-7.2242410000000007E-2</v>
      </c>
      <c r="M21">
        <v>-6.5338165000000004E-2</v>
      </c>
      <c r="N21">
        <v>-3.4324899999999998E-2</v>
      </c>
      <c r="O21">
        <v>8.8077810000000006E-2</v>
      </c>
      <c r="P21">
        <v>-4.2288172999999998E-2</v>
      </c>
      <c r="Q21">
        <v>-3.4048586999999998E-2</v>
      </c>
      <c r="R21">
        <v>-8.6792559999999998E-3</v>
      </c>
      <c r="S21" s="4">
        <v>-6.5244733999999995E-5</v>
      </c>
      <c r="T21">
        <v>9.3901499999999999E-2</v>
      </c>
      <c r="U21">
        <v>7.8777910000000007E-2</v>
      </c>
    </row>
    <row r="22" spans="7:21">
      <c r="G22">
        <v>4.9144210000000001E-2</v>
      </c>
      <c r="H22">
        <v>7.1925773999999998E-2</v>
      </c>
      <c r="I22">
        <v>-9.3724940000000007E-2</v>
      </c>
      <c r="J22">
        <v>1.6552537999999999E-2</v>
      </c>
      <c r="K22">
        <v>-3.1955986999999998E-3</v>
      </c>
      <c r="L22">
        <v>-1.6760744000000001E-2</v>
      </c>
      <c r="M22">
        <v>2.6255533000000001E-2</v>
      </c>
      <c r="N22">
        <v>4.767503E-2</v>
      </c>
      <c r="O22">
        <v>-1.068902E-2</v>
      </c>
      <c r="P22">
        <v>-6.8020819999999996E-2</v>
      </c>
      <c r="Q22">
        <v>2.0491399E-2</v>
      </c>
      <c r="R22">
        <v>-4.7685159999999997E-2</v>
      </c>
      <c r="S22">
        <v>7.8784585000000004E-2</v>
      </c>
      <c r="T22">
        <v>-7.9408480000000004E-2</v>
      </c>
      <c r="U22">
        <v>-8.9296249999999994E-2</v>
      </c>
    </row>
    <row r="23" spans="7:21">
      <c r="G23">
        <v>-6.013222E-2</v>
      </c>
      <c r="H23">
        <v>7.5356199999999998E-2</v>
      </c>
      <c r="I23">
        <v>1.2934685E-2</v>
      </c>
      <c r="J23">
        <v>2.8369337000000001E-2</v>
      </c>
      <c r="K23">
        <v>-7.5473933999999996E-3</v>
      </c>
      <c r="L23">
        <v>-9.9039730000000006E-2</v>
      </c>
      <c r="M23">
        <v>-7.7017740000000001E-2</v>
      </c>
      <c r="N23">
        <v>4.4968754E-2</v>
      </c>
      <c r="O23">
        <v>7.1137130000000007E-2</v>
      </c>
      <c r="P23">
        <v>-6.9465570000000004E-2</v>
      </c>
      <c r="Q23">
        <v>-3.6195114E-2</v>
      </c>
      <c r="R23">
        <v>4.2019725000000001E-2</v>
      </c>
      <c r="S23">
        <v>-1.3974056E-2</v>
      </c>
      <c r="T23">
        <v>-2.4508065999999998E-2</v>
      </c>
      <c r="U23">
        <v>3.7532493E-2</v>
      </c>
    </row>
    <row r="24" spans="7:21">
      <c r="G24">
        <v>-0.10021867600000001</v>
      </c>
      <c r="H24">
        <v>6.9178939999999994E-2</v>
      </c>
      <c r="I24">
        <v>3.5995557999999997E-2</v>
      </c>
      <c r="J24">
        <v>7.7351929999999999E-2</v>
      </c>
      <c r="K24">
        <v>8.4295469999999997E-2</v>
      </c>
      <c r="L24">
        <v>5.7655558000000003E-2</v>
      </c>
      <c r="M24">
        <v>-5.4858700000000003E-2</v>
      </c>
      <c r="N24">
        <v>4.0000557999999999E-2</v>
      </c>
      <c r="O24">
        <v>3.5496816E-2</v>
      </c>
      <c r="P24">
        <v>8.1521899999999994E-2</v>
      </c>
      <c r="Q24">
        <v>-4.0592929999999999E-2</v>
      </c>
      <c r="R24">
        <v>-3.5513839999999998E-2</v>
      </c>
      <c r="S24">
        <v>8.3586649999999998E-2</v>
      </c>
      <c r="T24">
        <v>-4.1382580000000002E-2</v>
      </c>
      <c r="U24">
        <v>-8.3053075000000004E-2</v>
      </c>
    </row>
    <row r="25" spans="7:21">
      <c r="G25">
        <v>-5.2620469999999997E-3</v>
      </c>
      <c r="H25">
        <v>-6.2616720000000001E-2</v>
      </c>
      <c r="I25">
        <v>-1.8534042000000001E-2</v>
      </c>
      <c r="J25">
        <v>-2.2820704000000001E-2</v>
      </c>
      <c r="K25">
        <v>5.7409941999999999E-2</v>
      </c>
      <c r="L25">
        <v>7.3160649999999994E-2</v>
      </c>
      <c r="M25">
        <v>6.4953999999999998E-2</v>
      </c>
      <c r="N25">
        <v>-9.6342059999999993E-2</v>
      </c>
      <c r="O25">
        <v>2.8819933999999998E-2</v>
      </c>
      <c r="P25">
        <v>-9.2328380000000002E-2</v>
      </c>
      <c r="Q25">
        <v>-1.4454804E-2</v>
      </c>
      <c r="R25">
        <v>3.0814692000000001E-2</v>
      </c>
      <c r="S25">
        <v>5.9104814999999998E-2</v>
      </c>
      <c r="T25">
        <v>-5.4068409999999997E-2</v>
      </c>
      <c r="U25">
        <v>5.8957368000000003E-2</v>
      </c>
    </row>
    <row r="26" spans="7:21">
      <c r="G26">
        <v>-1.1547788999999999E-2</v>
      </c>
      <c r="H26">
        <v>-4.3382980000000002E-2</v>
      </c>
      <c r="I26">
        <v>-4.0198497E-2</v>
      </c>
      <c r="J26">
        <v>7.2315560000000001E-3</v>
      </c>
      <c r="K26">
        <v>1.6987658999999999E-2</v>
      </c>
      <c r="L26">
        <v>-2.9082097000000001E-2</v>
      </c>
      <c r="M26">
        <v>-2.6921809000000001E-2</v>
      </c>
      <c r="N26">
        <v>8.3709224999999998E-2</v>
      </c>
      <c r="O26">
        <v>-6.4404489999999995E-2</v>
      </c>
      <c r="P26">
        <v>8.7290240000000005E-2</v>
      </c>
      <c r="Q26">
        <v>-5.7670027E-3</v>
      </c>
      <c r="R26">
        <v>6.0351192999999999E-3</v>
      </c>
      <c r="S26">
        <v>6.9297339999999999E-2</v>
      </c>
      <c r="T26">
        <v>3.5914509999999997E-2</v>
      </c>
      <c r="U26">
        <v>1.84706E-2</v>
      </c>
    </row>
    <row r="27" spans="7:21">
      <c r="G27">
        <v>2.9312609999999999E-2</v>
      </c>
      <c r="H27">
        <v>-3.9532350000000001E-2</v>
      </c>
      <c r="I27">
        <v>-6.126091E-4</v>
      </c>
      <c r="J27">
        <v>6.5285099999999999E-2</v>
      </c>
      <c r="K27">
        <v>-6.0792516999999997E-2</v>
      </c>
      <c r="L27">
        <v>9.3646153999999995E-2</v>
      </c>
      <c r="M27">
        <v>-5.1452838000000001E-2</v>
      </c>
      <c r="N27">
        <v>-4.2192741999999998E-2</v>
      </c>
      <c r="O27">
        <v>9.6138075000000003E-2</v>
      </c>
      <c r="P27">
        <v>8.0808699999999997E-2</v>
      </c>
      <c r="Q27">
        <v>-5.7452799999999998E-2</v>
      </c>
      <c r="R27">
        <v>-6.631302E-2</v>
      </c>
      <c r="S27">
        <v>-9.1614810000000005E-2</v>
      </c>
      <c r="T27">
        <v>5.8547914E-2</v>
      </c>
      <c r="U27">
        <v>8.6675000000000002E-2</v>
      </c>
    </row>
    <row r="28" spans="7:21">
      <c r="G28">
        <v>-2.777984E-2</v>
      </c>
      <c r="H28">
        <v>-4.0495219999999998E-2</v>
      </c>
      <c r="I28">
        <v>-8.0234570000000005E-2</v>
      </c>
      <c r="J28">
        <v>4.3940693000000003E-2</v>
      </c>
      <c r="K28">
        <v>-5.4855015E-2</v>
      </c>
      <c r="L28">
        <v>-3.7405074000000003E-2</v>
      </c>
      <c r="M28">
        <v>7.1601939999999999E-3</v>
      </c>
      <c r="N28">
        <v>8.7420239999999996E-2</v>
      </c>
      <c r="O28">
        <v>4.6269089999999999E-2</v>
      </c>
      <c r="P28">
        <v>6.2591284999999998E-3</v>
      </c>
      <c r="Q28">
        <v>3.4528389999999999E-2</v>
      </c>
      <c r="R28">
        <v>-6.7911970000000002E-2</v>
      </c>
      <c r="S28">
        <v>-4.7234262999999999E-2</v>
      </c>
      <c r="T28">
        <v>-6.6357089999999994E-2</v>
      </c>
      <c r="U28">
        <v>-7.6187459999999999E-2</v>
      </c>
    </row>
    <row r="29" spans="7:21">
      <c r="G29">
        <v>7.7228469999999994E-2</v>
      </c>
      <c r="H29">
        <v>7.8633519999999998E-2</v>
      </c>
      <c r="I29">
        <v>-6.1508340000000002E-2</v>
      </c>
      <c r="J29">
        <v>1.2979216999999999E-2</v>
      </c>
      <c r="K29">
        <v>8.0464183999999994E-2</v>
      </c>
      <c r="L29">
        <v>1.7298706E-2</v>
      </c>
      <c r="M29">
        <v>2.468513E-2</v>
      </c>
      <c r="N29">
        <v>8.3231630000000001E-2</v>
      </c>
      <c r="O29">
        <v>1.5619330000000001E-2</v>
      </c>
      <c r="P29">
        <v>-8.0968659999999994E-3</v>
      </c>
      <c r="Q29">
        <v>-9.7902199999999995E-2</v>
      </c>
      <c r="R29">
        <v>-9.8664109999999999E-2</v>
      </c>
      <c r="S29">
        <v>-8.2299579999999997E-2</v>
      </c>
      <c r="T29">
        <v>-4.7047815999999999E-2</v>
      </c>
      <c r="U29">
        <v>6.5014329999999995E-2</v>
      </c>
    </row>
    <row r="30" spans="7:21">
      <c r="G30">
        <v>6.7401602999999999E-3</v>
      </c>
      <c r="H30">
        <v>3.4321636000000003E-2</v>
      </c>
      <c r="I30">
        <v>-2.3037866000000001E-3</v>
      </c>
      <c r="J30">
        <v>3.1039833999999999E-2</v>
      </c>
      <c r="K30">
        <v>7.2672459999999994E-2</v>
      </c>
      <c r="L30">
        <v>-7.0396929999999996E-2</v>
      </c>
      <c r="M30">
        <v>-6.2792780000000006E-2</v>
      </c>
      <c r="N30">
        <v>3.7441387999999999E-2</v>
      </c>
      <c r="O30">
        <v>7.1448504999999995E-2</v>
      </c>
      <c r="P30">
        <v>7.8561779999999998E-2</v>
      </c>
      <c r="Q30">
        <v>6.2009543E-2</v>
      </c>
      <c r="R30">
        <v>-5.6506064000000002E-2</v>
      </c>
      <c r="S30">
        <v>-2.145449E-2</v>
      </c>
      <c r="T30">
        <v>5.1560910000000001E-2</v>
      </c>
      <c r="U30">
        <v>-6.7413879999999995E-2</v>
      </c>
    </row>
    <row r="31" spans="7:21">
      <c r="G31">
        <v>7.3766079999999998E-2</v>
      </c>
      <c r="H31">
        <v>8.0948980000000004E-2</v>
      </c>
      <c r="I31">
        <v>8.9739664999999996E-2</v>
      </c>
      <c r="J31">
        <v>5.2433460000000003E-3</v>
      </c>
      <c r="K31">
        <v>5.8488845999999997E-2</v>
      </c>
      <c r="L31">
        <v>-4.270762E-3</v>
      </c>
      <c r="M31">
        <v>-6.8120985999999994E-2</v>
      </c>
      <c r="N31">
        <v>0.10064049</v>
      </c>
      <c r="O31">
        <v>-8.6795059999999993E-2</v>
      </c>
      <c r="P31">
        <v>4.4545382000000001E-2</v>
      </c>
      <c r="Q31">
        <v>9.3687980000000004E-2</v>
      </c>
      <c r="R31">
        <v>2.8219043999999999E-2</v>
      </c>
      <c r="S31">
        <v>-2.0922481999999999E-2</v>
      </c>
      <c r="T31">
        <v>-1.2210324E-2</v>
      </c>
      <c r="U31">
        <v>-5.4526534000000002E-2</v>
      </c>
    </row>
    <row r="32" spans="7:21">
      <c r="G32">
        <v>-7.0338369999999997E-2</v>
      </c>
      <c r="H32">
        <v>-4.7253816999999997E-3</v>
      </c>
      <c r="I32">
        <v>-3.1063034999999999E-2</v>
      </c>
      <c r="J32">
        <v>-8.6650060000000001E-2</v>
      </c>
      <c r="K32">
        <v>-7.8763340000000001E-2</v>
      </c>
      <c r="L32">
        <v>4.0833384E-2</v>
      </c>
      <c r="M32">
        <v>-9.7830154000000003E-2</v>
      </c>
      <c r="N32">
        <v>5.8005004999999998E-2</v>
      </c>
      <c r="O32">
        <v>2.1767162E-2</v>
      </c>
      <c r="P32">
        <v>9.5511064000000007E-2</v>
      </c>
      <c r="Q32">
        <v>1.6342536000000001E-2</v>
      </c>
      <c r="R32">
        <v>6.1544403000000003E-3</v>
      </c>
      <c r="S32">
        <v>2.0526684999999999E-2</v>
      </c>
      <c r="T32">
        <v>2.4602160000000001E-2</v>
      </c>
      <c r="U32">
        <v>3.8421839999999999E-2</v>
      </c>
    </row>
    <row r="33" spans="7:21">
      <c r="G33">
        <v>4.0409729999999998E-2</v>
      </c>
      <c r="H33">
        <v>-9.0047740000000001E-2</v>
      </c>
      <c r="I33">
        <v>5.0069170000000003E-2</v>
      </c>
      <c r="J33">
        <v>3.894247E-3</v>
      </c>
      <c r="K33">
        <v>7.8669950000000002E-2</v>
      </c>
      <c r="L33">
        <v>4.3510750000000001E-2</v>
      </c>
      <c r="M33">
        <v>2.6100680000000001E-2</v>
      </c>
      <c r="N33">
        <v>5.9244007000000001E-2</v>
      </c>
      <c r="O33">
        <v>-4.7550769999999999E-2</v>
      </c>
      <c r="P33">
        <v>8.1601370000000006E-2</v>
      </c>
      <c r="Q33">
        <v>-2.3603051999999999E-2</v>
      </c>
      <c r="R33">
        <v>7.5973780000000005E-2</v>
      </c>
      <c r="S33">
        <v>9.0506699999999995E-2</v>
      </c>
      <c r="T33">
        <v>5.2816108E-2</v>
      </c>
      <c r="U33">
        <v>-1.7003216000000002E-2</v>
      </c>
    </row>
    <row r="34" spans="7:21">
      <c r="G34">
        <v>1.2036583999999999E-2</v>
      </c>
      <c r="H34">
        <v>-2.9306874E-2</v>
      </c>
      <c r="I34">
        <v>-3.9754591999999998E-2</v>
      </c>
      <c r="J34">
        <v>-2.2079809999999998E-2</v>
      </c>
      <c r="K34">
        <v>-9.6562430000000001E-3</v>
      </c>
      <c r="L34">
        <v>-3.3872947000000001E-3</v>
      </c>
      <c r="M34">
        <v>-6.5178020000000003E-2</v>
      </c>
      <c r="N34">
        <v>-3.4301973999999999E-2</v>
      </c>
      <c r="O34">
        <v>-1.0257855E-2</v>
      </c>
      <c r="P34">
        <v>-6.6241720000000004E-2</v>
      </c>
      <c r="Q34">
        <v>-9.2519954000000001E-2</v>
      </c>
      <c r="R34">
        <v>-8.8824169999999994E-2</v>
      </c>
      <c r="S34">
        <v>4.5346259999999999E-2</v>
      </c>
      <c r="T34">
        <v>-3.7338436000000003E-2</v>
      </c>
      <c r="U34">
        <v>-7.9754889999999995E-2</v>
      </c>
    </row>
    <row r="35" spans="7:21">
      <c r="G35">
        <v>-5.0522606999999997E-2</v>
      </c>
      <c r="H35">
        <v>7.0992979999999997E-2</v>
      </c>
      <c r="I35">
        <v>-2.689004E-2</v>
      </c>
      <c r="J35">
        <v>9.1157360000000007E-2</v>
      </c>
      <c r="K35">
        <v>7.4423699999999995E-2</v>
      </c>
      <c r="L35">
        <v>-5.0938190000000001E-2</v>
      </c>
      <c r="M35">
        <v>7.6982079999999998E-3</v>
      </c>
      <c r="N35">
        <v>9.3690190000000007E-2</v>
      </c>
      <c r="O35">
        <v>3.3095925999999998E-2</v>
      </c>
      <c r="P35">
        <v>6.233847E-2</v>
      </c>
      <c r="Q35">
        <v>4.7437012000000001E-2</v>
      </c>
      <c r="R35">
        <v>-2.9518455E-3</v>
      </c>
      <c r="S35">
        <v>-7.0292233999999995E-2</v>
      </c>
      <c r="T35">
        <v>-5.6060836000000003E-2</v>
      </c>
      <c r="U35">
        <v>-8.5955194999999998E-2</v>
      </c>
    </row>
    <row r="36" spans="7:21">
      <c r="G36">
        <v>5.0078093999999997E-2</v>
      </c>
      <c r="H36">
        <v>6.1498641999999999E-2</v>
      </c>
      <c r="I36">
        <v>-9.6160910000000002E-2</v>
      </c>
      <c r="J36">
        <v>9.1179159999999995E-2</v>
      </c>
      <c r="K36">
        <v>8.7736739999999994E-2</v>
      </c>
      <c r="L36">
        <v>7.0608199999999996E-2</v>
      </c>
      <c r="M36">
        <v>-2.2592886999999999E-2</v>
      </c>
      <c r="N36">
        <v>2.6475578999999999E-2</v>
      </c>
      <c r="O36">
        <v>4.4739335999999998E-2</v>
      </c>
      <c r="P36">
        <v>5.0944999999999997E-2</v>
      </c>
      <c r="Q36">
        <v>8.2769914999999999E-2</v>
      </c>
      <c r="R36">
        <v>-9.0575315000000003E-2</v>
      </c>
      <c r="S36">
        <v>-6.3351050000000006E-2</v>
      </c>
      <c r="T36">
        <v>3.7183404000000003E-2</v>
      </c>
      <c r="U36">
        <v>-2.6226096000000001E-2</v>
      </c>
    </row>
    <row r="37" spans="7:21">
      <c r="G37">
        <v>-9.9400970000000005E-2</v>
      </c>
      <c r="H37">
        <v>3.1271443000000003E-2</v>
      </c>
      <c r="I37">
        <v>8.3689630000000001E-2</v>
      </c>
      <c r="J37">
        <v>2.0040474999999999E-2</v>
      </c>
      <c r="K37">
        <v>1.107239E-2</v>
      </c>
      <c r="L37">
        <v>6.6878750000000001E-2</v>
      </c>
      <c r="M37">
        <v>-6.6049830000000004E-2</v>
      </c>
      <c r="N37">
        <v>5.9683411999999998E-2</v>
      </c>
      <c r="O37">
        <v>2.3173556000000001E-2</v>
      </c>
      <c r="P37">
        <v>-7.1722074999999996E-2</v>
      </c>
      <c r="Q37">
        <v>8.6360513999999999E-2</v>
      </c>
      <c r="R37">
        <v>5.9130789999999999E-4</v>
      </c>
      <c r="S37">
        <v>7.627718E-2</v>
      </c>
      <c r="T37">
        <v>-3.6991290000000003E-2</v>
      </c>
      <c r="U37">
        <v>2.7968897999999999E-2</v>
      </c>
    </row>
    <row r="38" spans="7:21">
      <c r="G38">
        <v>8.1667500000000004E-2</v>
      </c>
      <c r="H38">
        <v>-2.9630572000000001E-2</v>
      </c>
      <c r="I38">
        <v>9.8361340000000005E-2</v>
      </c>
      <c r="J38">
        <v>9.0287745000000003E-2</v>
      </c>
      <c r="K38">
        <v>-4.2034306E-2</v>
      </c>
      <c r="L38">
        <v>1.621098E-2</v>
      </c>
      <c r="M38">
        <v>-3.2233850000000001E-2</v>
      </c>
      <c r="N38">
        <v>-2.2840342999999999E-2</v>
      </c>
      <c r="O38">
        <v>-7.8181059999999997E-2</v>
      </c>
      <c r="P38">
        <v>4.8514782999999999E-2</v>
      </c>
      <c r="Q38">
        <v>9.0075429999999998E-3</v>
      </c>
      <c r="R38">
        <v>3.6803559999999999E-2</v>
      </c>
      <c r="S38">
        <v>1.00554675E-2</v>
      </c>
      <c r="T38">
        <v>-6.7239955000000004E-2</v>
      </c>
      <c r="U38">
        <v>8.8727219999999996E-2</v>
      </c>
    </row>
    <row r="39" spans="7:21">
      <c r="G39">
        <v>8.1406310000000006E-3</v>
      </c>
      <c r="H39">
        <v>-9.4284709999999994E-2</v>
      </c>
      <c r="I39">
        <v>-2.1216497E-3</v>
      </c>
      <c r="J39">
        <v>-5.2024769999999998E-2</v>
      </c>
      <c r="K39">
        <v>9.5020086000000004E-2</v>
      </c>
      <c r="L39">
        <v>-4.6454486000000003E-2</v>
      </c>
      <c r="M39">
        <v>-7.7649414999999999E-2</v>
      </c>
      <c r="N39">
        <v>7.3157354999999993E-2</v>
      </c>
      <c r="O39">
        <v>-6.3218640000000006E-2</v>
      </c>
      <c r="P39">
        <v>-5.2468540000000001E-2</v>
      </c>
      <c r="Q39">
        <v>3.3583686000000001E-2</v>
      </c>
      <c r="R39">
        <v>-9.0615063999999995E-2</v>
      </c>
      <c r="S39">
        <v>2.8537288000000001E-2</v>
      </c>
      <c r="T39">
        <v>-5.0953674999999997E-2</v>
      </c>
      <c r="U39">
        <v>7.4292349999999993E-2</v>
      </c>
    </row>
    <row r="40" spans="7:21">
      <c r="G40">
        <v>9.7532869999999994E-3</v>
      </c>
      <c r="H40">
        <v>-5.4278189999999997E-2</v>
      </c>
      <c r="I40">
        <v>6.4182039999999996E-2</v>
      </c>
      <c r="J40">
        <v>8.7799799999999997E-2</v>
      </c>
      <c r="K40">
        <v>-5.2641075000000002E-2</v>
      </c>
      <c r="L40">
        <v>2.1417812000000001E-2</v>
      </c>
      <c r="M40">
        <v>-5.3470696999999998E-2</v>
      </c>
      <c r="N40">
        <v>8.9610844999999995E-2</v>
      </c>
      <c r="O40">
        <v>1.7637834E-3</v>
      </c>
      <c r="P40">
        <v>-6.0184087999999997E-2</v>
      </c>
      <c r="Q40">
        <v>9.6793786000000007E-2</v>
      </c>
      <c r="R40">
        <v>8.9211866000000001E-2</v>
      </c>
      <c r="S40">
        <v>-5.2834543999999997E-2</v>
      </c>
      <c r="T40">
        <v>-4.6968568000000002E-2</v>
      </c>
      <c r="U40">
        <v>1.6555041E-3</v>
      </c>
    </row>
    <row r="41" spans="7:21">
      <c r="G41">
        <v>4.6714066999999998E-2</v>
      </c>
      <c r="H41">
        <v>5.266738E-2</v>
      </c>
      <c r="I41">
        <v>8.2624584000000001E-2</v>
      </c>
      <c r="J41">
        <v>8.6972640000000004E-2</v>
      </c>
      <c r="K41">
        <v>6.6004859999999999E-2</v>
      </c>
      <c r="L41">
        <v>2.7011335E-4</v>
      </c>
      <c r="M41">
        <v>-3.1487644000000002E-3</v>
      </c>
      <c r="N41">
        <v>-7.7403070000000004E-2</v>
      </c>
      <c r="O41">
        <v>-1.7494961999999999E-2</v>
      </c>
      <c r="P41">
        <v>1.8845424E-3</v>
      </c>
      <c r="Q41">
        <v>1.5077472E-2</v>
      </c>
      <c r="R41">
        <v>-3.1374424999999997E-2</v>
      </c>
      <c r="S41">
        <v>-1.231873E-2</v>
      </c>
      <c r="T41">
        <v>0.10058275</v>
      </c>
      <c r="U41">
        <v>-6.1962142999999997E-2</v>
      </c>
    </row>
    <row r="42" spans="7:21">
      <c r="G42">
        <v>8.3855089999999993E-3</v>
      </c>
      <c r="H42">
        <v>-4.0745284E-2</v>
      </c>
      <c r="I42">
        <v>5.0176053999999998E-2</v>
      </c>
      <c r="J42">
        <v>-3.8609057999999998E-3</v>
      </c>
      <c r="K42">
        <v>-9.6862525000000005E-2</v>
      </c>
      <c r="L42">
        <v>9.2287839999999996E-2</v>
      </c>
      <c r="M42">
        <v>-8.6359469999999994E-2</v>
      </c>
      <c r="N42">
        <v>8.2812730000000001E-2</v>
      </c>
      <c r="O42">
        <v>-8.4551214999999999E-2</v>
      </c>
      <c r="P42">
        <v>-1.2412898E-2</v>
      </c>
      <c r="Q42">
        <v>-4.8767093999999997E-2</v>
      </c>
      <c r="R42">
        <v>8.9503170000000007E-2</v>
      </c>
      <c r="S42">
        <v>2.875954E-2</v>
      </c>
      <c r="T42">
        <v>1.9427590000000002E-2</v>
      </c>
      <c r="U42">
        <v>-9.0060554000000001E-2</v>
      </c>
    </row>
    <row r="43" spans="7:21">
      <c r="G43">
        <v>4.3300346000000003E-2</v>
      </c>
      <c r="H43">
        <v>4.831949E-2</v>
      </c>
      <c r="I43">
        <v>5.2024809999999998E-2</v>
      </c>
      <c r="J43">
        <v>-8.1065689999999996E-2</v>
      </c>
      <c r="K43">
        <v>-3.1770593999999999E-2</v>
      </c>
      <c r="L43">
        <v>1.4969728999999999E-2</v>
      </c>
      <c r="M43">
        <v>-8.8593749999999999E-2</v>
      </c>
      <c r="N43">
        <v>-6.6759929999999995E-2</v>
      </c>
      <c r="O43">
        <v>9.9516824000000004E-2</v>
      </c>
      <c r="P43">
        <v>-2.7161135999999999E-2</v>
      </c>
      <c r="Q43">
        <v>-9.5906740000000004E-2</v>
      </c>
      <c r="R43">
        <v>-1.6955517E-2</v>
      </c>
      <c r="S43">
        <v>-6.6288769999999997E-2</v>
      </c>
      <c r="T43">
        <v>4.3504505999999998E-2</v>
      </c>
      <c r="U43">
        <v>9.0247183999999994E-2</v>
      </c>
    </row>
    <row r="44" spans="7:21">
      <c r="G44">
        <v>6.4267340000000006E-2</v>
      </c>
      <c r="H44">
        <v>2.7581319999999999E-2</v>
      </c>
      <c r="I44">
        <v>-9.6165575000000003E-2</v>
      </c>
      <c r="J44">
        <v>-3.2597250000000001E-2</v>
      </c>
      <c r="K44">
        <v>-8.8070620000000002E-2</v>
      </c>
      <c r="L44">
        <v>7.7912435000000004E-3</v>
      </c>
      <c r="M44">
        <v>7.5666529999999996E-2</v>
      </c>
      <c r="N44">
        <v>-6.954631E-2</v>
      </c>
      <c r="O44">
        <v>1.2706019000000001E-2</v>
      </c>
      <c r="P44">
        <v>-6.6246559999999996E-2</v>
      </c>
      <c r="Q44">
        <v>4.4164969999999998E-2</v>
      </c>
      <c r="R44">
        <v>5.7307452000000002E-2</v>
      </c>
      <c r="S44">
        <v>6.5928760000000003E-2</v>
      </c>
      <c r="T44">
        <v>1.3568856000000001E-2</v>
      </c>
      <c r="U44">
        <v>-5.6320521999999998E-2</v>
      </c>
    </row>
    <row r="45" spans="7:21">
      <c r="G45">
        <v>-7.8838210000000006E-2</v>
      </c>
      <c r="H45">
        <v>-3.8798680000000002E-2</v>
      </c>
      <c r="I45">
        <v>-9.4921074999999994E-2</v>
      </c>
      <c r="J45">
        <v>-2.7014239999999998E-2</v>
      </c>
      <c r="K45">
        <v>-4.5313039999999999E-2</v>
      </c>
      <c r="L45">
        <v>6.9053546E-3</v>
      </c>
      <c r="M45">
        <v>9.5053389999999998E-3</v>
      </c>
      <c r="N45">
        <v>-8.4416989999999997E-2</v>
      </c>
      <c r="O45">
        <v>-7.1776405000000001E-2</v>
      </c>
      <c r="P45">
        <v>5.5259183000000003E-2</v>
      </c>
      <c r="Q45">
        <v>3.9349823999999999E-2</v>
      </c>
      <c r="R45">
        <v>9.1830599999999998E-2</v>
      </c>
      <c r="S45">
        <v>5.0340353999999997E-2</v>
      </c>
      <c r="T45">
        <v>-6.8099049999999994E-2</v>
      </c>
      <c r="U45">
        <v>-1.7765797999999999E-2</v>
      </c>
    </row>
    <row r="46" spans="7:21">
      <c r="G46">
        <v>6.6827700000000004E-2</v>
      </c>
      <c r="H46">
        <v>6.1526193999999999E-2</v>
      </c>
      <c r="I46">
        <v>-7.7533279999999996E-2</v>
      </c>
      <c r="J46">
        <v>1.6685724E-3</v>
      </c>
      <c r="K46">
        <v>4.2893006999999997E-2</v>
      </c>
      <c r="L46">
        <v>5.3741037999999998E-2</v>
      </c>
      <c r="M46">
        <v>-4.467438E-2</v>
      </c>
      <c r="N46">
        <v>2.9189348E-2</v>
      </c>
      <c r="O46">
        <v>4.4303879999999997E-2</v>
      </c>
      <c r="P46">
        <v>0.10071927</v>
      </c>
      <c r="Q46">
        <v>8.9770674999999994E-2</v>
      </c>
      <c r="R46">
        <v>-3.6776982E-2</v>
      </c>
      <c r="S46">
        <v>-5.8909290000000003E-2</v>
      </c>
      <c r="T46">
        <v>7.2896435999999995E-2</v>
      </c>
      <c r="U46">
        <v>-8.1510714999999997E-2</v>
      </c>
    </row>
    <row r="47" spans="7:21">
      <c r="G47">
        <v>-1.5125900499999999E-2</v>
      </c>
      <c r="H47">
        <v>-3.2459490000000001E-2</v>
      </c>
      <c r="I47">
        <v>3.1596124000000003E-2</v>
      </c>
      <c r="J47">
        <v>-9.1585609999999998E-2</v>
      </c>
      <c r="K47">
        <v>-7.2380269999999997E-2</v>
      </c>
      <c r="L47">
        <v>-1.2481212999999999E-3</v>
      </c>
      <c r="M47">
        <v>-3.3586249E-3</v>
      </c>
      <c r="N47">
        <v>-7.5845010000000004E-2</v>
      </c>
      <c r="O47">
        <v>4.3891041999999998E-2</v>
      </c>
      <c r="P47">
        <v>-2.2383146E-2</v>
      </c>
      <c r="Q47">
        <v>-5.1427405000000002E-2</v>
      </c>
      <c r="R47">
        <v>-2.4555467000000001E-2</v>
      </c>
      <c r="S47">
        <v>-4.1424427E-2</v>
      </c>
      <c r="T47">
        <v>-1.5702701999999999E-2</v>
      </c>
      <c r="U47">
        <v>-6.9822855000000003E-2</v>
      </c>
    </row>
    <row r="48" spans="7:21">
      <c r="G48">
        <v>-2.3491003E-2</v>
      </c>
      <c r="H48">
        <v>-3.3559948E-3</v>
      </c>
      <c r="I48">
        <v>-8.7375834999999999E-2</v>
      </c>
      <c r="J48">
        <v>1.8720700999999999E-2</v>
      </c>
      <c r="K48">
        <v>-8.7358400000000003E-2</v>
      </c>
      <c r="L48">
        <v>8.6584659999999994E-2</v>
      </c>
      <c r="M48">
        <v>7.4909390000000006E-2</v>
      </c>
      <c r="N48">
        <v>-3.8025558000000001E-2</v>
      </c>
      <c r="O48">
        <v>-4.9554616000000003E-2</v>
      </c>
      <c r="P48">
        <v>-6.8061456000000006E-2</v>
      </c>
      <c r="Q48">
        <v>4.3388379999999997E-2</v>
      </c>
      <c r="R48">
        <v>5.2985473999999998E-2</v>
      </c>
      <c r="S48">
        <v>-2.3748785000000001E-2</v>
      </c>
      <c r="T48">
        <v>-2.6155971E-2</v>
      </c>
      <c r="U48">
        <v>1.9600533E-2</v>
      </c>
    </row>
    <row r="49" spans="7:21">
      <c r="G49">
        <v>2.0332507999999999E-2</v>
      </c>
      <c r="H49">
        <v>-3.8478024E-2</v>
      </c>
      <c r="I49">
        <v>-7.7109456000000007E-2</v>
      </c>
      <c r="J49">
        <v>-4.2011403000000003E-2</v>
      </c>
      <c r="K49">
        <v>7.2229475000000001E-2</v>
      </c>
      <c r="L49">
        <v>5.2627920000000002E-2</v>
      </c>
      <c r="M49">
        <v>-8.4273550000000003E-2</v>
      </c>
      <c r="N49">
        <v>-5.0778932999999998E-2</v>
      </c>
      <c r="O49">
        <v>5.0653517000000002E-2</v>
      </c>
      <c r="P49">
        <v>-5.2087753999999998E-3</v>
      </c>
      <c r="Q49">
        <v>-3.3421329999999999E-2</v>
      </c>
      <c r="R49">
        <v>-8.6482290000000003E-2</v>
      </c>
      <c r="S49">
        <v>1.5720620000000001E-2</v>
      </c>
      <c r="T49">
        <v>8.2323073999999996E-2</v>
      </c>
      <c r="U49">
        <v>-2.4973094000000001E-2</v>
      </c>
    </row>
    <row r="50" spans="7:21">
      <c r="G50">
        <v>7.9009250000000003E-2</v>
      </c>
      <c r="H50">
        <v>-9.5820195999999996E-2</v>
      </c>
      <c r="I50">
        <v>-4.896238E-2</v>
      </c>
      <c r="J50">
        <v>-2.5864064999999999E-2</v>
      </c>
      <c r="K50">
        <v>5.3924010000000001E-2</v>
      </c>
      <c r="L50">
        <v>-7.6329859999999999E-2</v>
      </c>
      <c r="M50">
        <v>-5.3556630000000001E-2</v>
      </c>
      <c r="N50">
        <v>2.6997879999999998E-2</v>
      </c>
      <c r="O50">
        <v>-6.2664150000000002E-2</v>
      </c>
      <c r="P50">
        <v>-8.7763079999999993E-2</v>
      </c>
      <c r="Q50">
        <v>-2.5105827000000001E-2</v>
      </c>
      <c r="R50">
        <v>5.9793754999999997E-2</v>
      </c>
      <c r="S50">
        <v>-3.7054412000000002E-2</v>
      </c>
      <c r="T50">
        <v>-5.1458243000000001E-2</v>
      </c>
      <c r="U50">
        <v>1.1567645E-2</v>
      </c>
    </row>
    <row r="51" spans="7:21">
      <c r="G51">
        <v>-5.4913429999999999E-2</v>
      </c>
      <c r="H51">
        <v>1.628752E-2</v>
      </c>
      <c r="I51">
        <v>-9.3104279999999998E-2</v>
      </c>
      <c r="J51">
        <v>-5.2173596000000003E-2</v>
      </c>
      <c r="K51">
        <v>-1.1046230999999999E-3</v>
      </c>
      <c r="L51" s="4">
        <v>-1.15484E-6</v>
      </c>
      <c r="M51">
        <v>-7.3048219999999997E-2</v>
      </c>
      <c r="N51">
        <v>-9.9172844999999996E-2</v>
      </c>
      <c r="O51">
        <v>3.4999891999999998E-2</v>
      </c>
      <c r="P51">
        <v>-8.2030030000000004E-2</v>
      </c>
      <c r="Q51">
        <v>5.8941036000000002E-2</v>
      </c>
      <c r="R51">
        <v>-6.3449025000000006E-2</v>
      </c>
      <c r="S51">
        <v>9.6633330000000003E-2</v>
      </c>
      <c r="T51">
        <v>2.0511992E-2</v>
      </c>
      <c r="U51">
        <v>-7.7254324999999997E-4</v>
      </c>
    </row>
    <row r="52" spans="7:21">
      <c r="G52">
        <v>-6.8077325999999994E-2</v>
      </c>
      <c r="H52">
        <v>2.9190302000000001E-2</v>
      </c>
      <c r="I52">
        <v>1.3610719999999999E-4</v>
      </c>
      <c r="J52">
        <v>-2.1327749E-2</v>
      </c>
      <c r="K52">
        <v>-7.1211800000000006E-2</v>
      </c>
      <c r="L52">
        <v>-8.5742444000000001E-2</v>
      </c>
      <c r="M52">
        <v>-7.3439105999999997E-3</v>
      </c>
      <c r="N52">
        <v>-4.6309570000000001E-2</v>
      </c>
      <c r="O52">
        <v>9.5954894999999998E-2</v>
      </c>
      <c r="P52">
        <v>-3.3650428000000003E-2</v>
      </c>
      <c r="Q52">
        <v>-9.2598449999999999E-2</v>
      </c>
      <c r="R52">
        <v>9.3819274999999994E-2</v>
      </c>
      <c r="S52">
        <v>-9.7298830000000003E-2</v>
      </c>
      <c r="T52">
        <v>-8.5932019999999998E-2</v>
      </c>
      <c r="U52">
        <v>5.1465779999999997E-3</v>
      </c>
    </row>
    <row r="53" spans="7:21">
      <c r="G53">
        <v>6.2690793999999994E-2</v>
      </c>
      <c r="H53">
        <v>-5.0859302000000002E-2</v>
      </c>
      <c r="I53">
        <v>1.4573283500000001E-2</v>
      </c>
      <c r="J53">
        <v>-9.3815399999999993E-2</v>
      </c>
      <c r="K53">
        <v>-2.6762620000000001E-2</v>
      </c>
      <c r="L53">
        <v>-7.7560379999999998E-2</v>
      </c>
      <c r="M53">
        <v>-3.4762247999999998E-3</v>
      </c>
      <c r="N53">
        <v>7.3897839999999997E-4</v>
      </c>
      <c r="O53">
        <v>6.6683290000000006E-2</v>
      </c>
      <c r="P53">
        <v>6.3468369999999996E-2</v>
      </c>
      <c r="Q53">
        <v>7.4462100000000003E-2</v>
      </c>
      <c r="R53">
        <v>-6.6201894999999997E-2</v>
      </c>
      <c r="S53">
        <v>-5.7093770000000002E-2</v>
      </c>
      <c r="T53">
        <v>5.1762535999999998E-2</v>
      </c>
      <c r="U53">
        <v>-2.0015620000000001E-2</v>
      </c>
    </row>
    <row r="54" spans="7:21">
      <c r="G54">
        <v>-4.7443625000000003E-2</v>
      </c>
      <c r="H54">
        <v>6.1967491999999999E-2</v>
      </c>
      <c r="I54">
        <v>-5.9114170000000001E-2</v>
      </c>
      <c r="J54">
        <v>-5.355505E-2</v>
      </c>
      <c r="K54">
        <v>-3.2706775E-2</v>
      </c>
      <c r="L54">
        <v>1.9626573000000001E-2</v>
      </c>
      <c r="M54">
        <v>-7.8721780000000005E-2</v>
      </c>
      <c r="N54">
        <v>9.0713870000000002E-3</v>
      </c>
      <c r="O54">
        <v>4.9870119999999997E-2</v>
      </c>
      <c r="P54">
        <v>-7.738921E-2</v>
      </c>
      <c r="Q54">
        <v>4.6982049999999997E-2</v>
      </c>
      <c r="R54">
        <v>-4.1568929999999997E-2</v>
      </c>
      <c r="S54">
        <v>-6.1314090000000002E-2</v>
      </c>
      <c r="T54">
        <v>4.0124386999999997E-2</v>
      </c>
      <c r="U54">
        <v>-3.9062649999999999E-3</v>
      </c>
    </row>
    <row r="55" spans="7:21">
      <c r="G55">
        <v>3.2521873999999999E-2</v>
      </c>
      <c r="H55">
        <v>-9.0616290000000002E-2</v>
      </c>
      <c r="I55">
        <v>6.6141290000000005E-2</v>
      </c>
      <c r="J55">
        <v>9.3060209999999994E-3</v>
      </c>
      <c r="K55">
        <v>6.2386049999999998E-2</v>
      </c>
      <c r="L55">
        <v>2.2700020000000001E-2</v>
      </c>
      <c r="M55">
        <v>7.0113060000000005E-2</v>
      </c>
      <c r="N55">
        <v>-4.562095E-2</v>
      </c>
      <c r="O55">
        <v>-2.0551682000000002E-2</v>
      </c>
      <c r="P55">
        <v>-1.6120352000000001E-2</v>
      </c>
      <c r="Q55">
        <v>-6.0035317999999997E-2</v>
      </c>
      <c r="R55">
        <v>7.5376109999999996E-2</v>
      </c>
      <c r="S55">
        <v>2.7312547E-2</v>
      </c>
      <c r="T55">
        <v>-8.3064470000000001E-2</v>
      </c>
      <c r="U55">
        <v>4.3908089999999997E-2</v>
      </c>
    </row>
    <row r="56" spans="7:21">
      <c r="G56">
        <v>-1.4882184999999999E-2</v>
      </c>
      <c r="H56">
        <v>-9.737635E-2</v>
      </c>
      <c r="I56">
        <v>-3.8349925999999999E-2</v>
      </c>
      <c r="J56">
        <v>6.6192865000000004E-2</v>
      </c>
      <c r="K56">
        <v>-3.3040732000000003E-2</v>
      </c>
      <c r="L56">
        <v>-8.8400690000000007E-3</v>
      </c>
      <c r="M56">
        <v>-7.7571615999999996E-2</v>
      </c>
      <c r="N56">
        <v>3.6190106999999999E-2</v>
      </c>
      <c r="O56">
        <v>1.8964075E-2</v>
      </c>
      <c r="P56">
        <v>-5.2454210000000001E-2</v>
      </c>
      <c r="Q56">
        <v>5.1547629999999997E-2</v>
      </c>
      <c r="R56">
        <v>-4.3980706000000001E-2</v>
      </c>
      <c r="S56">
        <v>1.4334767999999999E-2</v>
      </c>
      <c r="T56">
        <v>5.6380359999999997E-2</v>
      </c>
      <c r="U56">
        <v>7.3793529999999996E-2</v>
      </c>
    </row>
    <row r="57" spans="7:21">
      <c r="G57">
        <v>2.7804747000000001E-2</v>
      </c>
      <c r="H57">
        <v>-6.2391967E-2</v>
      </c>
      <c r="I57">
        <v>-2.8438523E-2</v>
      </c>
      <c r="J57">
        <v>9.1797400000000001E-2</v>
      </c>
      <c r="K57">
        <v>-2.9093972999999999E-2</v>
      </c>
      <c r="L57">
        <v>9.601121E-2</v>
      </c>
      <c r="M57">
        <v>9.4311445999999993E-2</v>
      </c>
      <c r="N57">
        <v>-6.6645220000000005E-2</v>
      </c>
      <c r="O57">
        <v>3.5250872000000003E-2</v>
      </c>
      <c r="P57">
        <v>-9.3013760000000001E-2</v>
      </c>
      <c r="Q57">
        <v>-2.5408602999999998E-2</v>
      </c>
      <c r="R57">
        <v>8.658536E-2</v>
      </c>
      <c r="S57">
        <v>-2.8784916000000001E-2</v>
      </c>
      <c r="T57">
        <v>1.1116654E-2</v>
      </c>
      <c r="U57">
        <v>8.5381076E-2</v>
      </c>
    </row>
    <row r="58" spans="7:21">
      <c r="G58">
        <v>7.7086255000000006E-2</v>
      </c>
      <c r="H58">
        <v>-3.4911364E-2</v>
      </c>
      <c r="I58">
        <v>7.6961009999999996E-2</v>
      </c>
      <c r="J58">
        <v>-7.6413549999999997E-2</v>
      </c>
      <c r="K58">
        <v>-7.1605589999999997E-2</v>
      </c>
      <c r="L58">
        <v>-5.4266583E-2</v>
      </c>
      <c r="M58">
        <v>-6.9535780000000005E-2</v>
      </c>
      <c r="N58">
        <v>-8.5548780000000005E-2</v>
      </c>
      <c r="O58">
        <v>2.4672657000000001E-2</v>
      </c>
      <c r="P58">
        <v>-2.2739618999999999E-2</v>
      </c>
      <c r="Q58">
        <v>9.0910720000000004E-3</v>
      </c>
      <c r="R58">
        <v>6.950046E-2</v>
      </c>
      <c r="S58">
        <v>8.6212280000000002E-2</v>
      </c>
      <c r="T58">
        <v>-5.2160735999999999E-2</v>
      </c>
      <c r="U58">
        <v>-8.2415089999999996E-2</v>
      </c>
    </row>
    <row r="59" spans="7:21">
      <c r="G59">
        <v>-5.1194429999999999E-2</v>
      </c>
      <c r="H59">
        <v>-1.1218563000000001E-2</v>
      </c>
      <c r="I59">
        <v>8.6726814999999999E-2</v>
      </c>
      <c r="J59">
        <v>4.2418450000000003E-2</v>
      </c>
      <c r="K59">
        <v>-4.7576939999999998E-2</v>
      </c>
      <c r="L59">
        <v>-4.2334054000000003E-2</v>
      </c>
      <c r="M59">
        <v>-1.3843685E-2</v>
      </c>
      <c r="N59">
        <v>-1.436083E-2</v>
      </c>
      <c r="O59">
        <v>-2.0464896999999999E-2</v>
      </c>
      <c r="P59">
        <v>-5.8842449999999998E-3</v>
      </c>
      <c r="Q59">
        <v>-2.703759E-2</v>
      </c>
      <c r="R59">
        <v>9.2329099999999997E-2</v>
      </c>
      <c r="S59">
        <v>-8.7201730000000005E-2</v>
      </c>
      <c r="T59">
        <v>8.6128995E-2</v>
      </c>
      <c r="U59">
        <v>-8.5389149999999997E-2</v>
      </c>
    </row>
    <row r="60" spans="7:21">
      <c r="G60">
        <v>-4.9019024000000001E-2</v>
      </c>
      <c r="H60">
        <v>-1.9520975999999999E-2</v>
      </c>
      <c r="I60">
        <v>-1.1588513999999999E-2</v>
      </c>
      <c r="J60">
        <v>-5.6941874000000003E-2</v>
      </c>
      <c r="K60">
        <v>5.4694578000000001E-2</v>
      </c>
      <c r="L60">
        <v>-1.6177154999999999E-2</v>
      </c>
      <c r="M60">
        <v>1.8888532999999999E-2</v>
      </c>
      <c r="N60">
        <v>-5.4613729999999999E-2</v>
      </c>
      <c r="O60">
        <v>1.4094374999999999E-2</v>
      </c>
      <c r="P60">
        <v>-1.6984797999999999E-2</v>
      </c>
      <c r="Q60">
        <v>-9.8905370000000006E-2</v>
      </c>
      <c r="R60">
        <v>-9.7912273999999994E-2</v>
      </c>
      <c r="S60">
        <v>3.5602837999999998E-2</v>
      </c>
      <c r="T60">
        <v>4.3383360000000003E-2</v>
      </c>
      <c r="U60">
        <v>-1.5097134E-2</v>
      </c>
    </row>
    <row r="61" spans="7:21">
      <c r="G61">
        <v>4.9560173999999999E-2</v>
      </c>
      <c r="H61">
        <v>4.6102195999999998E-2</v>
      </c>
      <c r="I61">
        <v>-7.2516634999999996E-2</v>
      </c>
      <c r="J61">
        <v>-7.8100649999999994E-2</v>
      </c>
      <c r="K61">
        <v>6.5082669999999995E-2</v>
      </c>
      <c r="L61">
        <v>6.1246749999999996E-4</v>
      </c>
      <c r="M61">
        <v>-4.4899000000000001E-2</v>
      </c>
      <c r="N61">
        <v>6.3673270000000004E-2</v>
      </c>
      <c r="O61">
        <v>-4.0914319999999997E-2</v>
      </c>
      <c r="P61">
        <v>7.3855829999999997E-2</v>
      </c>
      <c r="Q61">
        <v>-1.0461941000000001E-2</v>
      </c>
      <c r="R61">
        <v>1.1321604E-3</v>
      </c>
      <c r="S61">
        <v>-5.5583805E-2</v>
      </c>
      <c r="T61">
        <v>3.5498396000000002E-2</v>
      </c>
      <c r="U61">
        <v>-7.7061057000000002E-3</v>
      </c>
    </row>
    <row r="62" spans="7:21">
      <c r="G62">
        <v>5.5308340000000001E-3</v>
      </c>
      <c r="H62">
        <v>-8.8653549999999998E-2</v>
      </c>
      <c r="I62">
        <v>-5.0676226999999997E-2</v>
      </c>
      <c r="J62">
        <v>-4.448235E-3</v>
      </c>
      <c r="K62">
        <v>1.4676227999999999E-2</v>
      </c>
      <c r="L62">
        <v>-8.5562320000000004E-3</v>
      </c>
      <c r="M62">
        <v>9.2897859999999999E-2</v>
      </c>
      <c r="N62">
        <v>-6.9045830000000002E-2</v>
      </c>
      <c r="O62">
        <v>-5.7100598000000002E-2</v>
      </c>
      <c r="P62">
        <v>4.0462895999999998E-2</v>
      </c>
      <c r="Q62">
        <v>4.9287320000000003E-2</v>
      </c>
      <c r="R62">
        <v>-3.3225289999999998E-2</v>
      </c>
      <c r="S62">
        <v>-2.3002043E-2</v>
      </c>
      <c r="T62">
        <v>-3.7519655999999998E-2</v>
      </c>
      <c r="U62">
        <v>5.5754110000000003E-2</v>
      </c>
    </row>
    <row r="63" spans="7:21">
      <c r="G63">
        <v>-1.1117554999999999E-2</v>
      </c>
      <c r="H63">
        <v>1.487425E-2</v>
      </c>
      <c r="I63">
        <v>1.2863204E-2</v>
      </c>
      <c r="J63">
        <v>-5.7947065999999998E-2</v>
      </c>
      <c r="K63">
        <v>-3.7900730000000001E-2</v>
      </c>
      <c r="L63">
        <v>9.0953010000000001E-2</v>
      </c>
      <c r="M63">
        <v>-6.9643380000000005E-2</v>
      </c>
      <c r="N63">
        <v>-8.4804670000000002E-3</v>
      </c>
      <c r="O63">
        <v>-9.3220549999999999E-2</v>
      </c>
      <c r="P63">
        <v>6.2891569999999994E-2</v>
      </c>
      <c r="Q63">
        <v>-1.1752807000000001E-2</v>
      </c>
      <c r="R63">
        <v>2.4062200999999998E-2</v>
      </c>
      <c r="S63">
        <v>-9.7277730000000007E-2</v>
      </c>
      <c r="T63">
        <v>-5.5388725999999999E-2</v>
      </c>
      <c r="U63">
        <v>9.5091609999999993E-2</v>
      </c>
    </row>
    <row r="64" spans="7:21">
      <c r="G64">
        <v>-8.8730600000000007E-2</v>
      </c>
      <c r="H64">
        <v>1.7493442E-3</v>
      </c>
      <c r="I64">
        <v>5.9214383000000002E-2</v>
      </c>
      <c r="J64">
        <v>-8.6999019999999996E-2</v>
      </c>
      <c r="K64">
        <v>9.7024219999999994E-2</v>
      </c>
      <c r="L64">
        <v>-4.2663424999999998E-2</v>
      </c>
      <c r="M64">
        <v>-5.5991113E-3</v>
      </c>
      <c r="N64">
        <v>4.1957050000000003E-2</v>
      </c>
      <c r="O64">
        <v>-8.2358630000000002E-2</v>
      </c>
      <c r="P64">
        <v>3.9566575999999999E-2</v>
      </c>
      <c r="Q64">
        <v>-4.9741204999999997E-2</v>
      </c>
      <c r="R64">
        <v>-7.6271679999999994E-2</v>
      </c>
      <c r="S64">
        <v>-7.5408600000000006E-2</v>
      </c>
      <c r="T64">
        <v>-5.4353754999999997E-2</v>
      </c>
      <c r="U64">
        <v>2.5940463E-2</v>
      </c>
    </row>
    <row r="65" spans="7:21">
      <c r="G65">
        <v>8.5586010000000004E-2</v>
      </c>
      <c r="H65">
        <v>2.6681185E-2</v>
      </c>
      <c r="I65">
        <v>5.0289913999999998E-2</v>
      </c>
      <c r="J65">
        <v>-9.4402440000000004E-2</v>
      </c>
      <c r="K65">
        <v>1.9938386999999998E-2</v>
      </c>
      <c r="L65">
        <v>-5.2838553000000003E-2</v>
      </c>
      <c r="M65">
        <v>-7.4171564999999995E-2</v>
      </c>
      <c r="N65">
        <v>-8.8462990000000005E-2</v>
      </c>
      <c r="O65">
        <v>-6.3408813999999994E-2</v>
      </c>
      <c r="P65">
        <v>1.0598272000000001E-2</v>
      </c>
      <c r="Q65">
        <v>3.2007247000000001E-3</v>
      </c>
      <c r="R65">
        <v>4.142171E-2</v>
      </c>
      <c r="S65">
        <v>-8.5706316000000005E-2</v>
      </c>
      <c r="T65">
        <v>3.7951782000000003E-2</v>
      </c>
      <c r="U65">
        <v>-7.1746975000000004E-2</v>
      </c>
    </row>
    <row r="66" spans="7:21">
      <c r="G66">
        <v>-3.8255378999999998E-3</v>
      </c>
      <c r="H66">
        <v>0.10041725999999999</v>
      </c>
      <c r="I66">
        <v>-4.4606563000000002E-2</v>
      </c>
      <c r="J66">
        <v>-6.7614389999999996E-2</v>
      </c>
      <c r="K66">
        <v>-3.8991530000000003E-2</v>
      </c>
      <c r="L66">
        <v>8.6822659999999992E-3</v>
      </c>
      <c r="M66">
        <v>2.8040886000000001E-2</v>
      </c>
      <c r="N66">
        <v>7.8197909999999995E-2</v>
      </c>
      <c r="O66">
        <v>9.6559494999999995E-2</v>
      </c>
      <c r="P66">
        <v>5.4826960000000001E-2</v>
      </c>
      <c r="Q66">
        <v>1.8433996000000001E-2</v>
      </c>
      <c r="R66">
        <v>-4.7854706999999998E-3</v>
      </c>
      <c r="S66">
        <v>4.4070320000000003E-2</v>
      </c>
      <c r="T66">
        <v>2.7212127999999999E-2</v>
      </c>
      <c r="U66">
        <v>-1.1433899000000001E-2</v>
      </c>
    </row>
    <row r="67" spans="7:21">
      <c r="G67">
        <v>-1.8605739E-2</v>
      </c>
      <c r="H67">
        <v>6.2169686000000002E-2</v>
      </c>
      <c r="I67">
        <v>-9.5496449999999997E-2</v>
      </c>
      <c r="J67">
        <v>8.3007839999999999E-2</v>
      </c>
      <c r="K67">
        <v>-3.5011604000000002E-2</v>
      </c>
      <c r="L67">
        <v>7.5870750000000001E-2</v>
      </c>
      <c r="M67">
        <v>8.6124300000000001E-2</v>
      </c>
      <c r="N67">
        <v>-4.589882E-2</v>
      </c>
      <c r="O67">
        <v>2.0214677E-2</v>
      </c>
      <c r="P67">
        <v>-6.4442634999999998E-2</v>
      </c>
      <c r="Q67">
        <v>-2.8184839E-2</v>
      </c>
      <c r="R67">
        <v>-4.7748766999999998E-2</v>
      </c>
      <c r="S67">
        <v>-3.7931890000000003E-2</v>
      </c>
      <c r="T67">
        <v>-6.0457400000000001E-2</v>
      </c>
      <c r="U67">
        <v>6.5329399999999996E-2</v>
      </c>
    </row>
    <row r="68" spans="7:21">
      <c r="G68">
        <v>-4.1465743999999999E-2</v>
      </c>
      <c r="H68">
        <v>-5.5932614999999998E-2</v>
      </c>
      <c r="I68">
        <v>-8.8403195000000004E-2</v>
      </c>
      <c r="J68">
        <v>5.6337013999999998E-2</v>
      </c>
      <c r="K68">
        <v>-1.4137171E-2</v>
      </c>
      <c r="L68">
        <v>2.3976535E-2</v>
      </c>
      <c r="M68">
        <v>9.3700350000000002E-2</v>
      </c>
      <c r="N68">
        <v>-2.7487896000000001E-2</v>
      </c>
      <c r="O68">
        <v>-9.138048E-2</v>
      </c>
      <c r="P68">
        <v>5.1470651999999999E-2</v>
      </c>
      <c r="Q68">
        <v>-7.8335724999999995E-2</v>
      </c>
      <c r="R68">
        <v>-9.0873689999999993E-2</v>
      </c>
      <c r="S68">
        <v>5.2841157E-2</v>
      </c>
      <c r="T68">
        <v>9.1919034999999996E-2</v>
      </c>
      <c r="U68">
        <v>3.7269980000000001E-2</v>
      </c>
    </row>
    <row r="69" spans="7:21">
      <c r="G69">
        <v>-1.9934170000000001E-2</v>
      </c>
      <c r="H69">
        <v>-8.2777199999999995E-2</v>
      </c>
      <c r="I69">
        <v>-3.2138630000000001E-2</v>
      </c>
      <c r="J69">
        <v>-3.9986595999999999E-2</v>
      </c>
      <c r="K69">
        <v>4.7891095000000002E-2</v>
      </c>
      <c r="L69">
        <v>5.4420203E-2</v>
      </c>
      <c r="M69">
        <v>1.1991896E-2</v>
      </c>
      <c r="N69">
        <v>-6.1792422E-2</v>
      </c>
      <c r="O69">
        <v>-5.1635859999999999E-2</v>
      </c>
      <c r="P69">
        <v>4.8114955000000001E-2</v>
      </c>
      <c r="Q69">
        <v>-5.4158640000000001E-2</v>
      </c>
      <c r="R69">
        <v>5.2837863999999998E-2</v>
      </c>
      <c r="S69">
        <v>-5.4745108000000001E-2</v>
      </c>
      <c r="T69">
        <v>5.8853240000000001E-2</v>
      </c>
      <c r="U69">
        <v>-7.1439370000000002E-2</v>
      </c>
    </row>
    <row r="70" spans="7:21">
      <c r="G70">
        <v>4.9096882000000001E-2</v>
      </c>
      <c r="H70">
        <v>-2.4455890000000001E-2</v>
      </c>
      <c r="I70">
        <v>1.2671500000000001E-3</v>
      </c>
      <c r="J70">
        <v>-6.7611605000000005E-2</v>
      </c>
      <c r="K70">
        <v>3.6948099999999998E-2</v>
      </c>
      <c r="L70">
        <v>1.9555070000000001E-2</v>
      </c>
      <c r="M70">
        <v>-5.0572810000000003E-2</v>
      </c>
      <c r="N70">
        <v>-3.7642099999999998E-2</v>
      </c>
      <c r="O70">
        <v>2.3595080000000001E-2</v>
      </c>
      <c r="P70">
        <v>-4.2871556999999998E-2</v>
      </c>
      <c r="Q70">
        <v>-1.6468823E-2</v>
      </c>
      <c r="R70">
        <v>-3.6557949999999999E-2</v>
      </c>
      <c r="S70">
        <v>-2.5028004999999999E-2</v>
      </c>
      <c r="T70">
        <v>-3.8568400000000003E-2</v>
      </c>
      <c r="U70">
        <v>5.8960540000000004E-3</v>
      </c>
    </row>
    <row r="71" spans="7:21">
      <c r="G71">
        <v>-2.3216679999999998E-3</v>
      </c>
      <c r="H71">
        <v>-5.0671976000000001E-2</v>
      </c>
      <c r="I71">
        <v>-4.5373589999999998E-2</v>
      </c>
      <c r="J71">
        <v>-7.7705159999999995E-2</v>
      </c>
      <c r="K71">
        <v>7.3232069999999996E-2</v>
      </c>
      <c r="L71">
        <v>8.609414E-2</v>
      </c>
      <c r="M71">
        <v>9.8171174999999999E-2</v>
      </c>
      <c r="N71">
        <v>-3.8950432E-2</v>
      </c>
      <c r="O71">
        <v>-3.0234500000000001E-2</v>
      </c>
      <c r="P71">
        <v>-3.4669041999999999E-3</v>
      </c>
      <c r="Q71">
        <v>3.6379920000000003E-2</v>
      </c>
      <c r="R71">
        <v>7.4536755999999996E-2</v>
      </c>
      <c r="S71">
        <v>1.2227595000000001E-2</v>
      </c>
      <c r="T71">
        <v>5.2263200000000003E-2</v>
      </c>
      <c r="U71">
        <v>-9.7536824999999994E-2</v>
      </c>
    </row>
    <row r="72" spans="7:21">
      <c r="G72">
        <v>8.6389123999999998E-2</v>
      </c>
      <c r="H72">
        <v>3.5285144999999997E-2</v>
      </c>
      <c r="I72">
        <v>-7.9873286000000002E-2</v>
      </c>
      <c r="J72">
        <v>-5.9651677E-2</v>
      </c>
      <c r="K72">
        <v>-4.5514405000000001E-3</v>
      </c>
      <c r="L72">
        <v>6.0672150000000001E-2</v>
      </c>
      <c r="M72">
        <v>7.5388104000000001E-3</v>
      </c>
      <c r="N72">
        <v>-8.9891135999999996E-2</v>
      </c>
      <c r="O72">
        <v>-2.8593405999999998E-2</v>
      </c>
      <c r="P72">
        <v>-7.6415670000000005E-2</v>
      </c>
      <c r="Q72">
        <v>8.9830190000000004E-2</v>
      </c>
      <c r="R72">
        <v>1.7982169999999999E-2</v>
      </c>
      <c r="S72">
        <v>8.4643170000000004E-2</v>
      </c>
      <c r="T72">
        <v>-4.2820200000000003E-2</v>
      </c>
      <c r="U72">
        <v>-4.0705030000000003E-2</v>
      </c>
    </row>
    <row r="73" spans="7:21">
      <c r="G73">
        <v>-5.8320910000000002E-3</v>
      </c>
      <c r="H73">
        <v>9.2600286000000002E-4</v>
      </c>
      <c r="I73">
        <v>1.0645762E-2</v>
      </c>
      <c r="J73">
        <v>-4.1567605000000001E-2</v>
      </c>
      <c r="K73">
        <v>8.3548990000000004E-2</v>
      </c>
      <c r="L73">
        <v>7.2283360000000005E-2</v>
      </c>
      <c r="M73">
        <v>6.8344589999999997E-2</v>
      </c>
      <c r="N73">
        <v>3.4517675999999997E-2</v>
      </c>
      <c r="O73">
        <v>-3.7932729999999998E-2</v>
      </c>
      <c r="P73">
        <v>-8.8393204000000003E-2</v>
      </c>
      <c r="Q73">
        <v>1.87473E-3</v>
      </c>
      <c r="R73">
        <v>3.0722811999999999E-2</v>
      </c>
      <c r="S73">
        <v>-2.7224987999999999E-2</v>
      </c>
      <c r="T73">
        <v>3.1701385999999998E-2</v>
      </c>
      <c r="U73">
        <v>7.0650409999999997E-2</v>
      </c>
    </row>
    <row r="74" spans="7:21">
      <c r="G74">
        <v>-1.4491423999999999E-2</v>
      </c>
      <c r="H74">
        <v>8.1248953999999998E-2</v>
      </c>
      <c r="I74">
        <v>-8.0179920000000002E-2</v>
      </c>
      <c r="J74">
        <v>6.0668676999999997E-2</v>
      </c>
      <c r="K74">
        <v>-4.1031115E-2</v>
      </c>
      <c r="L74">
        <v>-1.3605750999999999E-2</v>
      </c>
      <c r="M74">
        <v>-5.2469082E-2</v>
      </c>
      <c r="N74">
        <v>-3.2360107000000001E-4</v>
      </c>
      <c r="O74">
        <v>-2.4671950000000002E-2</v>
      </c>
      <c r="P74">
        <v>-1.1159479600000001E-4</v>
      </c>
      <c r="Q74">
        <v>3.6167709999999999E-2</v>
      </c>
      <c r="R74">
        <v>-1.5320413E-2</v>
      </c>
      <c r="S74">
        <v>5.8560743999999998E-2</v>
      </c>
      <c r="T74">
        <v>8.4078310000000003E-2</v>
      </c>
      <c r="U74">
        <v>-4.3818780000000002E-2</v>
      </c>
    </row>
    <row r="75" spans="7:21">
      <c r="G75">
        <v>5.7018220000000001E-2</v>
      </c>
      <c r="H75">
        <v>3.9679422999999998E-2</v>
      </c>
      <c r="I75">
        <v>-7.7572055000000001E-2</v>
      </c>
      <c r="J75">
        <v>3.3057900000000001E-2</v>
      </c>
      <c r="K75">
        <v>-4.6522897000000001E-2</v>
      </c>
      <c r="L75">
        <v>-8.3630079999999996E-2</v>
      </c>
      <c r="M75">
        <v>-4.6880506000000002E-2</v>
      </c>
      <c r="N75">
        <v>9.8816230000000005E-2</v>
      </c>
      <c r="O75">
        <v>1.1619501000000001E-2</v>
      </c>
      <c r="P75">
        <v>1.808732E-2</v>
      </c>
      <c r="Q75">
        <v>5.8121263999999999E-2</v>
      </c>
      <c r="R75">
        <v>-1.3993032000000001E-2</v>
      </c>
      <c r="S75">
        <v>2.7867271999999998E-2</v>
      </c>
      <c r="T75">
        <v>-8.9351219999999995E-2</v>
      </c>
      <c r="U75">
        <v>6.1676055E-2</v>
      </c>
    </row>
    <row r="76" spans="7:21">
      <c r="G76">
        <v>-2.6138276000000002E-3</v>
      </c>
      <c r="H76">
        <v>-1.8573709000000001E-2</v>
      </c>
      <c r="I76">
        <v>-8.2119940000000002E-2</v>
      </c>
      <c r="J76">
        <v>-3.8928468000000001E-2</v>
      </c>
      <c r="K76">
        <v>-3.7304669999999998E-2</v>
      </c>
      <c r="L76">
        <v>-4.791803E-2</v>
      </c>
      <c r="M76">
        <v>-8.3856130000000001E-2</v>
      </c>
      <c r="N76">
        <v>6.8152589999999999E-2</v>
      </c>
      <c r="O76">
        <v>5.9819369999999997E-3</v>
      </c>
      <c r="P76">
        <v>-2.1789573E-2</v>
      </c>
      <c r="Q76">
        <v>-4.4047876999999999E-2</v>
      </c>
      <c r="R76">
        <v>-3.4315854E-2</v>
      </c>
      <c r="S76">
        <v>6.1437739999999998E-2</v>
      </c>
      <c r="T76">
        <v>-5.0225496000000001E-2</v>
      </c>
      <c r="U76">
        <v>-8.2395546E-2</v>
      </c>
    </row>
    <row r="77" spans="7:21">
      <c r="G77">
        <v>-2.0161933999999999E-2</v>
      </c>
      <c r="H77">
        <v>3.4718886E-3</v>
      </c>
      <c r="I77">
        <v>-2.737245E-2</v>
      </c>
      <c r="J77">
        <v>6.9542065E-2</v>
      </c>
      <c r="K77">
        <v>-9.4773319999999994E-2</v>
      </c>
      <c r="L77">
        <v>3.4412696999999999E-2</v>
      </c>
      <c r="M77">
        <v>9.2946749999999995E-2</v>
      </c>
      <c r="N77">
        <v>8.7876620000000003E-2</v>
      </c>
      <c r="O77">
        <v>6.4900470000000002E-2</v>
      </c>
      <c r="P77">
        <v>3.1208664000000001E-2</v>
      </c>
      <c r="Q77">
        <v>-3.3518567999999999E-2</v>
      </c>
      <c r="R77">
        <v>-8.7469199999999997E-2</v>
      </c>
      <c r="S77">
        <v>6.3812170000000001E-2</v>
      </c>
      <c r="T77">
        <v>-5.7089480000000001E-3</v>
      </c>
      <c r="U77">
        <v>8.9308020000000002E-2</v>
      </c>
    </row>
    <row r="78" spans="7:21">
      <c r="G78">
        <v>3.3761992999999997E-2</v>
      </c>
      <c r="H78">
        <v>2.4191737000000001E-2</v>
      </c>
      <c r="I78">
        <v>8.9222535000000006E-2</v>
      </c>
      <c r="J78">
        <v>-6.2754035E-2</v>
      </c>
      <c r="K78">
        <v>-6.6310450000000007E-2</v>
      </c>
      <c r="L78">
        <v>7.0866910000000005E-2</v>
      </c>
      <c r="M78">
        <v>1.6756839999999999E-2</v>
      </c>
      <c r="N78">
        <v>2.9721379999999999E-2</v>
      </c>
      <c r="O78">
        <v>6.464404E-2</v>
      </c>
      <c r="P78">
        <v>-7.7984004999999995E-2</v>
      </c>
      <c r="Q78">
        <v>6.7004010000000003E-2</v>
      </c>
      <c r="R78">
        <v>6.3507914999999998E-2</v>
      </c>
      <c r="S78">
        <v>4.0993599999999998E-2</v>
      </c>
      <c r="T78">
        <v>1.5063956E-2</v>
      </c>
      <c r="U78">
        <v>4.8184827E-2</v>
      </c>
    </row>
    <row r="79" spans="7:21">
      <c r="G79">
        <v>7.9663750000000005E-2</v>
      </c>
      <c r="H79">
        <v>-1.2534699999999999E-2</v>
      </c>
      <c r="I79">
        <v>3.9488822E-2</v>
      </c>
      <c r="J79">
        <v>-8.229591E-2</v>
      </c>
      <c r="K79">
        <v>-9.140616E-2</v>
      </c>
      <c r="L79">
        <v>-3.9467104000000003E-2</v>
      </c>
      <c r="M79">
        <v>-7.2548080000000001E-2</v>
      </c>
      <c r="N79">
        <v>5.3079396000000001E-2</v>
      </c>
      <c r="O79">
        <v>8.3134695999999994E-2</v>
      </c>
      <c r="P79">
        <v>-5.5526304999999998E-2</v>
      </c>
      <c r="Q79">
        <v>7.2325719999999996E-2</v>
      </c>
      <c r="R79">
        <v>-6.3613445000000005E-2</v>
      </c>
      <c r="S79">
        <v>-3.0460879999999999E-2</v>
      </c>
      <c r="T79">
        <v>-8.3072304999999999E-2</v>
      </c>
      <c r="U79">
        <v>6.5458879999999997E-2</v>
      </c>
    </row>
    <row r="80" spans="7:21">
      <c r="G80">
        <v>2.5208310000000001E-2</v>
      </c>
      <c r="H80">
        <v>8.1512704000000005E-2</v>
      </c>
      <c r="I80">
        <v>-1.1977277999999999E-2</v>
      </c>
      <c r="J80">
        <v>2.2046596000000002E-2</v>
      </c>
      <c r="K80">
        <v>-5.9697630000000003E-3</v>
      </c>
      <c r="L80">
        <v>8.3581939999999993E-2</v>
      </c>
      <c r="M80">
        <v>8.6760819999999999E-3</v>
      </c>
      <c r="N80">
        <v>9.4589144E-2</v>
      </c>
      <c r="O80">
        <v>-3.2134056000000001E-3</v>
      </c>
      <c r="P80">
        <v>6.9720279999999996E-2</v>
      </c>
      <c r="Q80">
        <v>2.3936458000000001E-2</v>
      </c>
      <c r="R80">
        <v>5.8875485999999998E-2</v>
      </c>
      <c r="S80">
        <v>-2.8351596999999999E-2</v>
      </c>
      <c r="T80">
        <v>-6.6458106000000003E-2</v>
      </c>
      <c r="U80">
        <v>2.7586564000000001E-2</v>
      </c>
    </row>
    <row r="81" spans="7:21">
      <c r="G81">
        <v>7.0338756000000002E-2</v>
      </c>
      <c r="H81">
        <v>-7.8983860000000003E-2</v>
      </c>
      <c r="I81">
        <v>2.0790078E-2</v>
      </c>
      <c r="J81">
        <v>-5.5699904000000001E-2</v>
      </c>
      <c r="K81">
        <v>9.5231085999999997E-4</v>
      </c>
      <c r="L81">
        <v>1.4518544E-2</v>
      </c>
      <c r="M81">
        <v>-4.3325959999999997E-2</v>
      </c>
      <c r="N81">
        <v>8.2937520000000001E-2</v>
      </c>
      <c r="O81">
        <v>-4.5105304999999998E-2</v>
      </c>
      <c r="P81">
        <v>-9.8305224999999996E-2</v>
      </c>
      <c r="Q81">
        <v>-7.8062820000000005E-2</v>
      </c>
      <c r="R81">
        <v>-3.4070678E-2</v>
      </c>
      <c r="S81">
        <v>3.9325369999999998E-2</v>
      </c>
      <c r="T81">
        <v>-9.6751000000000007E-3</v>
      </c>
      <c r="U81">
        <v>7.1565956000000002E-3</v>
      </c>
    </row>
    <row r="82" spans="7:21">
      <c r="G82">
        <v>6.5461754999999996E-2</v>
      </c>
      <c r="H82">
        <v>4.9235433000000002E-2</v>
      </c>
      <c r="I82">
        <v>4.0225192999999999E-2</v>
      </c>
      <c r="J82">
        <v>2.8736666000000001E-2</v>
      </c>
      <c r="K82">
        <v>-2.6217714E-2</v>
      </c>
      <c r="L82">
        <v>4.0123611999999997E-4</v>
      </c>
      <c r="M82">
        <v>5.0463599999999997E-3</v>
      </c>
      <c r="N82">
        <v>-7.7620010000000003E-2</v>
      </c>
      <c r="O82">
        <v>3.4470110000000003E-4</v>
      </c>
      <c r="P82">
        <v>1.5861555999999999E-2</v>
      </c>
      <c r="Q82">
        <v>5.7334885000000002E-2</v>
      </c>
      <c r="R82">
        <v>6.3282920000000006E-2</v>
      </c>
      <c r="S82">
        <v>5.5057614999999997E-2</v>
      </c>
      <c r="T82">
        <v>-1.4564171000000001E-2</v>
      </c>
      <c r="U82">
        <v>-4.9748540000000001E-2</v>
      </c>
    </row>
    <row r="83" spans="7:21">
      <c r="G83">
        <v>2.8566897000000001E-2</v>
      </c>
      <c r="H83">
        <v>-6.4391550000000006E-2</v>
      </c>
      <c r="I83">
        <v>5.8853626000000001E-4</v>
      </c>
      <c r="J83">
        <v>8.558375E-2</v>
      </c>
      <c r="K83">
        <v>-6.9032159999999995E-2</v>
      </c>
      <c r="L83">
        <v>3.9380192999999997E-3</v>
      </c>
      <c r="M83">
        <v>3.3529280000000002E-2</v>
      </c>
      <c r="N83">
        <v>-2.2650532000000001E-2</v>
      </c>
      <c r="O83">
        <v>-6.6893739999999993E-2</v>
      </c>
      <c r="P83">
        <v>7.7768879999999999E-2</v>
      </c>
      <c r="Q83">
        <v>-8.3488606000000007E-2</v>
      </c>
      <c r="R83">
        <v>8.6572319999999994E-2</v>
      </c>
      <c r="S83">
        <v>-5.3915307000000001E-3</v>
      </c>
      <c r="T83">
        <v>2.1788439999999999E-2</v>
      </c>
      <c r="U83">
        <v>-5.5739495999999999E-2</v>
      </c>
    </row>
    <row r="84" spans="7:21">
      <c r="G84">
        <v>3.5121843E-2</v>
      </c>
      <c r="H84">
        <v>-8.8497593999999999E-2</v>
      </c>
      <c r="I84">
        <v>-8.1476315999999993E-2</v>
      </c>
      <c r="J84">
        <v>-4.777066E-2</v>
      </c>
      <c r="K84">
        <v>9.1649980000000006E-2</v>
      </c>
      <c r="L84">
        <v>-1.7846628999999999E-2</v>
      </c>
      <c r="M84">
        <v>-5.0127283000000002E-2</v>
      </c>
      <c r="N84">
        <v>-9.7425670000000006E-2</v>
      </c>
      <c r="O84">
        <v>4.132752E-2</v>
      </c>
      <c r="P84">
        <v>7.5729859999999996E-2</v>
      </c>
      <c r="Q84">
        <v>5.0489680000000002E-2</v>
      </c>
      <c r="R84">
        <v>-6.1781547999999999E-2</v>
      </c>
      <c r="S84">
        <v>5.0636470000000003E-2</v>
      </c>
      <c r="T84">
        <v>1.2835801000000001E-2</v>
      </c>
      <c r="U84">
        <v>-6.9369139999999996E-2</v>
      </c>
    </row>
    <row r="85" spans="7:21">
      <c r="G85">
        <v>3.2596022000000002E-2</v>
      </c>
      <c r="H85">
        <v>-2.0738095000000002E-2</v>
      </c>
      <c r="I85">
        <v>-6.2236769999999997E-2</v>
      </c>
      <c r="J85">
        <v>-7.0489650000000001E-2</v>
      </c>
      <c r="K85">
        <v>-3.3470415000000003E-2</v>
      </c>
      <c r="L85">
        <v>9.4569324999999996E-2</v>
      </c>
      <c r="M85">
        <v>1.7627098000000001E-2</v>
      </c>
      <c r="N85">
        <v>3.8214922000000002E-3</v>
      </c>
      <c r="O85">
        <v>-1.2187533E-2</v>
      </c>
      <c r="P85">
        <v>3.4458160000000002E-2</v>
      </c>
      <c r="Q85">
        <v>1.1971749E-2</v>
      </c>
      <c r="R85">
        <v>8.3410873999999996E-2</v>
      </c>
      <c r="S85">
        <v>-6.0772710000000001E-2</v>
      </c>
      <c r="T85">
        <v>2.0722470999999999E-2</v>
      </c>
      <c r="U85">
        <v>8.3483580000000002E-2</v>
      </c>
    </row>
    <row r="86" spans="7:21">
      <c r="G86">
        <v>1.0477982E-2</v>
      </c>
      <c r="H86">
        <v>4.9225225999999997E-2</v>
      </c>
      <c r="I86">
        <v>-6.8624989999999997E-2</v>
      </c>
      <c r="J86">
        <v>3.8022159999999999E-2</v>
      </c>
      <c r="K86">
        <v>4.8139109999999999E-2</v>
      </c>
      <c r="L86">
        <v>4.3875948000000001E-3</v>
      </c>
      <c r="M86">
        <v>-6.3779174999999994E-2</v>
      </c>
      <c r="N86">
        <v>-3.5677544999999998E-2</v>
      </c>
      <c r="O86">
        <v>-3.2352813000000001E-2</v>
      </c>
      <c r="P86">
        <v>-9.2014864000000002E-2</v>
      </c>
      <c r="Q86">
        <v>3.2629415000000002E-2</v>
      </c>
      <c r="R86">
        <v>2.4619922000000002E-3</v>
      </c>
      <c r="S86">
        <v>5.6938067000000002E-2</v>
      </c>
      <c r="T86">
        <v>6.6966489999999998E-3</v>
      </c>
      <c r="U86">
        <v>-3.5060340000000002E-2</v>
      </c>
    </row>
    <row r="87" spans="7:21">
      <c r="G87">
        <v>8.5937349999999996E-2</v>
      </c>
      <c r="H87">
        <v>7.1373539999999999E-2</v>
      </c>
      <c r="I87">
        <v>-2.5650114E-3</v>
      </c>
      <c r="J87">
        <v>-9.1231640000000003E-2</v>
      </c>
      <c r="K87">
        <v>7.0348053999999993E-2</v>
      </c>
      <c r="L87">
        <v>6.1872735999999998E-2</v>
      </c>
      <c r="M87">
        <v>1.9465208000000001E-2</v>
      </c>
      <c r="N87">
        <v>8.7672815000000001E-2</v>
      </c>
      <c r="O87">
        <v>-8.5641930000000005E-2</v>
      </c>
      <c r="P87">
        <v>1.3004399999999999E-2</v>
      </c>
      <c r="Q87">
        <v>-9.8464410000000002E-2</v>
      </c>
      <c r="R87">
        <v>-7.7168689999999998E-2</v>
      </c>
      <c r="S87">
        <v>-1.2396074999999999E-2</v>
      </c>
      <c r="T87">
        <v>1.1610410999999999E-2</v>
      </c>
      <c r="U87">
        <v>2.4609639999999999E-3</v>
      </c>
    </row>
    <row r="88" spans="7:21">
      <c r="G88">
        <v>9.3251269999999997E-2</v>
      </c>
      <c r="H88">
        <v>2.5349020999999999E-2</v>
      </c>
      <c r="I88">
        <v>-9.2469536000000005E-2</v>
      </c>
      <c r="J88">
        <v>9.0123564000000003E-2</v>
      </c>
      <c r="K88">
        <v>-6.6403076000000005E-2</v>
      </c>
      <c r="L88">
        <v>-8.5258269999999997E-2</v>
      </c>
      <c r="M88">
        <v>-9.7533904000000005E-2</v>
      </c>
      <c r="N88">
        <v>1.5971042000000001E-2</v>
      </c>
      <c r="O88">
        <v>4.8680915999999998E-2</v>
      </c>
      <c r="P88">
        <v>-3.5522855999999998E-2</v>
      </c>
      <c r="Q88">
        <v>-3.5514466000000001E-2</v>
      </c>
      <c r="R88">
        <v>4.1235609999999999E-2</v>
      </c>
      <c r="S88">
        <v>-6.9515854000000002E-2</v>
      </c>
      <c r="T88">
        <v>-5.8304740000000004E-3</v>
      </c>
      <c r="U88">
        <v>-9.4965140000000003E-2</v>
      </c>
    </row>
    <row r="89" spans="7:21">
      <c r="G89">
        <v>3.5960287000000001E-2</v>
      </c>
      <c r="H89">
        <v>-8.7306499999999995E-3</v>
      </c>
      <c r="I89">
        <v>-1.8366701999999999E-2</v>
      </c>
      <c r="J89">
        <v>-4.7705079999999997E-2</v>
      </c>
      <c r="K89">
        <v>-1.2629240999999999E-2</v>
      </c>
      <c r="L89">
        <v>-5.2045180000000003E-2</v>
      </c>
      <c r="M89">
        <v>1.6096927E-2</v>
      </c>
      <c r="N89">
        <v>1.1117607000000001E-3</v>
      </c>
      <c r="O89">
        <v>5.6384235999999997E-2</v>
      </c>
      <c r="P89">
        <v>-2.8396368000000002E-2</v>
      </c>
      <c r="Q89">
        <v>4.2900830000000001E-2</v>
      </c>
      <c r="R89">
        <v>5.7198807999999997E-2</v>
      </c>
      <c r="S89">
        <v>-4.9081699999999999E-2</v>
      </c>
      <c r="T89">
        <v>3.6276862E-2</v>
      </c>
      <c r="U89">
        <v>2.7111277E-2</v>
      </c>
    </row>
    <row r="90" spans="7:21">
      <c r="G90">
        <v>-5.0445569999999999E-3</v>
      </c>
      <c r="H90">
        <v>-5.662851E-3</v>
      </c>
      <c r="I90">
        <v>-3.6938449999999998E-2</v>
      </c>
      <c r="J90">
        <v>4.8836812E-2</v>
      </c>
      <c r="K90">
        <v>5.838351E-2</v>
      </c>
      <c r="L90">
        <v>1.1357814000000001E-2</v>
      </c>
      <c r="M90">
        <v>0.10036059</v>
      </c>
      <c r="N90">
        <v>-7.3069629999999997E-2</v>
      </c>
      <c r="O90">
        <v>9.2148839999999996E-2</v>
      </c>
      <c r="P90">
        <v>7.739712E-2</v>
      </c>
      <c r="Q90">
        <v>7.7750059999999996E-2</v>
      </c>
      <c r="R90">
        <v>8.9046120000000006E-2</v>
      </c>
      <c r="S90">
        <v>-7.7145173999999997E-2</v>
      </c>
      <c r="T90">
        <v>6.8942550000000005E-2</v>
      </c>
      <c r="U90">
        <v>-3.4434720000000002E-2</v>
      </c>
    </row>
    <row r="91" spans="7:21">
      <c r="G91">
        <v>9.0569675000000002E-2</v>
      </c>
      <c r="H91">
        <v>-4.0949699999999999E-2</v>
      </c>
      <c r="I91">
        <v>9.913334E-2</v>
      </c>
      <c r="J91">
        <v>-8.0324480000000004E-2</v>
      </c>
      <c r="K91">
        <v>9.7920044999999997E-2</v>
      </c>
      <c r="L91">
        <v>8.0660655999999997E-2</v>
      </c>
      <c r="M91">
        <v>9.3046429999999999E-2</v>
      </c>
      <c r="N91">
        <v>-7.9269800000000001E-2</v>
      </c>
      <c r="O91">
        <v>-3.5786680000000001E-2</v>
      </c>
      <c r="P91">
        <v>-3.4329273E-2</v>
      </c>
      <c r="Q91">
        <v>-2.8919712E-2</v>
      </c>
      <c r="R91">
        <v>-9.6158469999999996E-2</v>
      </c>
      <c r="S91">
        <v>2.0376532999999999E-2</v>
      </c>
      <c r="T91">
        <v>-5.0411690000000002E-2</v>
      </c>
      <c r="U91">
        <v>-8.0794870000000005E-2</v>
      </c>
    </row>
    <row r="92" spans="7:21">
      <c r="G92">
        <v>-7.8622250000000005E-2</v>
      </c>
      <c r="H92">
        <v>-9.0648459999999997E-3</v>
      </c>
      <c r="I92">
        <v>8.2107630000000001E-2</v>
      </c>
      <c r="J92">
        <v>-6.8374014999999996E-2</v>
      </c>
      <c r="K92">
        <v>-1.2744195999999999E-2</v>
      </c>
      <c r="L92">
        <v>4.8092082000000001E-2</v>
      </c>
      <c r="M92">
        <v>3.6848456000000002E-2</v>
      </c>
      <c r="N92">
        <v>1.5902214000000001E-2</v>
      </c>
      <c r="O92">
        <v>3.0436963000000001E-2</v>
      </c>
      <c r="P92">
        <v>-7.2344179999999994E-2</v>
      </c>
      <c r="Q92">
        <v>9.0080320000000005E-2</v>
      </c>
      <c r="R92">
        <v>9.1212970000000004E-2</v>
      </c>
      <c r="S92">
        <v>-5.9908179999999998E-2</v>
      </c>
      <c r="T92">
        <v>-5.2331083E-2</v>
      </c>
      <c r="U92">
        <v>1.2501948000000001E-2</v>
      </c>
    </row>
    <row r="93" spans="7:21">
      <c r="G93">
        <v>7.4224380000000006E-2</v>
      </c>
      <c r="H93">
        <v>-6.9795400000000002E-3</v>
      </c>
      <c r="I93">
        <v>5.8675079999999998E-2</v>
      </c>
      <c r="J93">
        <v>1.1127300999999999E-2</v>
      </c>
      <c r="K93">
        <v>7.3197990000000004E-2</v>
      </c>
      <c r="L93">
        <v>1.9239314E-2</v>
      </c>
      <c r="M93">
        <v>7.4329999999999993E-2</v>
      </c>
      <c r="N93">
        <v>-5.0192670000000002E-2</v>
      </c>
      <c r="O93">
        <v>3.8077235E-3</v>
      </c>
      <c r="P93">
        <v>-8.1088789999999994E-2</v>
      </c>
      <c r="Q93">
        <v>-2.2542447E-2</v>
      </c>
      <c r="R93">
        <v>7.6580389999999998E-2</v>
      </c>
      <c r="S93">
        <v>-2.8927080000000001E-2</v>
      </c>
      <c r="T93">
        <v>4.4337123999999999E-2</v>
      </c>
      <c r="U93">
        <v>-9.3056700000000006E-2</v>
      </c>
    </row>
    <row r="94" spans="7:21">
      <c r="G94">
        <v>5.3520470000000001E-2</v>
      </c>
      <c r="H94">
        <v>8.5960209999999995E-2</v>
      </c>
      <c r="I94">
        <v>5.6651606999999996E-3</v>
      </c>
      <c r="J94">
        <v>3.5901308E-2</v>
      </c>
      <c r="K94">
        <v>-7.928346E-2</v>
      </c>
      <c r="L94">
        <v>-9.9802219999999997E-2</v>
      </c>
      <c r="M94">
        <v>9.8212869999999994E-2</v>
      </c>
      <c r="N94">
        <v>-4.6391505999999999E-2</v>
      </c>
      <c r="O94">
        <v>-6.4343706000000001E-2</v>
      </c>
      <c r="P94">
        <v>6.37794E-2</v>
      </c>
      <c r="Q94">
        <v>-6.0926991999999999E-2</v>
      </c>
      <c r="R94">
        <v>9.9374920000000005E-2</v>
      </c>
      <c r="S94">
        <v>-6.3291043E-3</v>
      </c>
      <c r="T94">
        <v>-7.3047529999999999E-2</v>
      </c>
      <c r="U94">
        <v>-9.9525819999999997E-3</v>
      </c>
    </row>
    <row r="95" spans="7:21">
      <c r="G95">
        <v>6.4865543999999997E-2</v>
      </c>
      <c r="H95">
        <v>5.9118584000000002E-2</v>
      </c>
      <c r="I95">
        <v>-3.2705992000000003E-2</v>
      </c>
      <c r="J95">
        <v>7.8326729999999997E-2</v>
      </c>
      <c r="K95">
        <v>-6.5633595000000003E-2</v>
      </c>
      <c r="L95">
        <v>1.8990412E-3</v>
      </c>
      <c r="M95">
        <v>2.8624624000000001E-2</v>
      </c>
      <c r="N95">
        <v>7.0855589999999996E-2</v>
      </c>
      <c r="O95">
        <v>-6.3149564000000005E-2</v>
      </c>
      <c r="P95">
        <v>4.8742443000000003E-3</v>
      </c>
      <c r="Q95">
        <v>-4.3743997999999999E-2</v>
      </c>
      <c r="R95">
        <v>5.5053933999999999E-2</v>
      </c>
      <c r="S95">
        <v>-6.1635540000000003E-2</v>
      </c>
      <c r="T95">
        <v>6.5645575999999997E-2</v>
      </c>
      <c r="U95">
        <v>-8.2493380000000005E-2</v>
      </c>
    </row>
    <row r="96" spans="7:21">
      <c r="G96">
        <v>-7.7615679999999999E-3</v>
      </c>
      <c r="H96">
        <v>-8.0834829999999996E-2</v>
      </c>
      <c r="I96">
        <v>2.5766000000000001E-2</v>
      </c>
      <c r="J96">
        <v>8.4482685000000002E-2</v>
      </c>
      <c r="K96">
        <v>8.3068385999999994E-2</v>
      </c>
      <c r="L96">
        <v>-6.6680340000000005E-2</v>
      </c>
      <c r="M96">
        <v>3.3690422999999997E-2</v>
      </c>
      <c r="N96">
        <v>-5.2661140000000002E-2</v>
      </c>
      <c r="O96">
        <v>5.1728398000000002E-2</v>
      </c>
      <c r="P96">
        <v>9.9769220000000006E-2</v>
      </c>
      <c r="Q96">
        <v>6.2858760000000001E-3</v>
      </c>
      <c r="R96">
        <v>-4.9104835999999999E-2</v>
      </c>
      <c r="S96">
        <v>2.5938377000000001E-3</v>
      </c>
      <c r="T96">
        <v>4.6666890000000003E-2</v>
      </c>
      <c r="U96">
        <v>6.3862205000000005E-2</v>
      </c>
    </row>
    <row r="97" spans="7:21">
      <c r="G97">
        <v>-7.536727E-2</v>
      </c>
      <c r="H97">
        <v>4.1786580000000001E-4</v>
      </c>
      <c r="I97">
        <v>-6.9794430000000005E-2</v>
      </c>
      <c r="J97">
        <v>-5.8095454999999999E-3</v>
      </c>
      <c r="K97">
        <v>-9.5640870000000006E-3</v>
      </c>
      <c r="L97">
        <v>-8.6254090000000005E-2</v>
      </c>
      <c r="M97">
        <v>1.3135426E-2</v>
      </c>
      <c r="N97">
        <v>-4.4962380000000003E-2</v>
      </c>
      <c r="O97">
        <v>-5.8015425000000002E-2</v>
      </c>
      <c r="P97">
        <v>2.0657964000000001E-2</v>
      </c>
      <c r="Q97">
        <v>-1.7953776000000001E-2</v>
      </c>
      <c r="R97">
        <v>7.6631350000000001E-2</v>
      </c>
      <c r="S97">
        <v>-1.2820109999999999E-2</v>
      </c>
      <c r="T97">
        <v>1.4610036999999999E-2</v>
      </c>
      <c r="U97">
        <v>-8.0222695999999996E-2</v>
      </c>
    </row>
    <row r="98" spans="7:21">
      <c r="G98">
        <v>7.2058109999999995E-2</v>
      </c>
      <c r="H98">
        <v>-6.2131440000000003E-2</v>
      </c>
      <c r="I98">
        <v>-4.3083410000000003E-2</v>
      </c>
      <c r="J98">
        <v>-1.2987248999999999E-2</v>
      </c>
      <c r="K98">
        <v>9.9795250000000002E-2</v>
      </c>
      <c r="L98">
        <v>1.3813175E-2</v>
      </c>
      <c r="M98">
        <v>8.943181E-2</v>
      </c>
      <c r="N98">
        <v>7.7560275999999997E-2</v>
      </c>
      <c r="O98">
        <v>7.3557645000000005E-2</v>
      </c>
      <c r="P98">
        <v>-9.4138009999999994E-2</v>
      </c>
      <c r="Q98">
        <v>4.8891783000000001E-2</v>
      </c>
      <c r="R98">
        <v>9.231955E-2</v>
      </c>
      <c r="S98">
        <v>3.1995772999999998E-2</v>
      </c>
      <c r="T98">
        <v>-4.3854843999999997E-2</v>
      </c>
      <c r="U98">
        <v>1.6498357000000002E-2</v>
      </c>
    </row>
    <row r="99" spans="7:21">
      <c r="G99">
        <v>-4.4169489999999999E-2</v>
      </c>
      <c r="H99">
        <v>-1.6035251E-2</v>
      </c>
      <c r="I99">
        <v>-2.029249E-2</v>
      </c>
      <c r="J99">
        <v>1.6698002999999999E-2</v>
      </c>
      <c r="K99">
        <v>7.3455422999999997E-3</v>
      </c>
      <c r="L99">
        <v>-6.391289E-2</v>
      </c>
      <c r="M99">
        <v>8.6776210000000006E-2</v>
      </c>
      <c r="N99">
        <v>3.9466544999999999E-2</v>
      </c>
      <c r="O99">
        <v>3.5290630000000003E-2</v>
      </c>
      <c r="P99">
        <v>2.4991943999999999E-2</v>
      </c>
      <c r="Q99">
        <v>-5.5904049999999997E-2</v>
      </c>
      <c r="R99">
        <v>-3.8625192000000003E-2</v>
      </c>
      <c r="S99">
        <v>7.2974189999999994E-2</v>
      </c>
      <c r="T99">
        <v>3.0289963E-3</v>
      </c>
      <c r="U99">
        <v>5.0017297000000002E-2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25F7-924E-4612-8D34-2A7BC3B7EB6C}">
  <sheetPr codeName="Sheet6"/>
  <dimension ref="B1:EY402"/>
  <sheetViews>
    <sheetView tabSelected="1" topLeftCell="U47" zoomScale="75" zoomScaleNormal="70" workbookViewId="0">
      <selection activeCell="BY46" sqref="BY46"/>
    </sheetView>
  </sheetViews>
  <sheetFormatPr defaultRowHeight="15.6"/>
  <cols>
    <col min="11" max="11" width="17.09765625" customWidth="1"/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70" max="70" width="24.5" bestFit="1" customWidth="1"/>
    <col min="71" max="71" width="23.09765625" bestFit="1" customWidth="1"/>
    <col min="72" max="73" width="8" customWidth="1"/>
    <col min="75" max="75" width="9.8984375" bestFit="1" customWidth="1"/>
    <col min="76" max="76" width="9.8984375" customWidth="1"/>
    <col min="78" max="78" width="12.59765625" bestFit="1" customWidth="1"/>
    <col min="80" max="80" width="19.5" bestFit="1" customWidth="1"/>
    <col min="81" max="81" width="24.5" customWidth="1"/>
    <col min="82" max="82" width="14.5" bestFit="1" customWidth="1"/>
    <col min="83" max="83" width="10.19921875" bestFit="1" customWidth="1"/>
    <col min="84" max="84" width="33.69921875" bestFit="1" customWidth="1"/>
    <col min="85" max="85" width="48.69921875" customWidth="1"/>
    <col min="86" max="86" width="43.69921875" bestFit="1" customWidth="1"/>
    <col min="87" max="87" width="38.69921875" bestFit="1" customWidth="1"/>
    <col min="88" max="88" width="7.19921875" customWidth="1"/>
    <col min="89" max="89" width="13.69921875" bestFit="1" customWidth="1"/>
    <col min="90" max="90" width="12.3984375" customWidth="1"/>
    <col min="92" max="94" width="13.69921875" bestFit="1" customWidth="1"/>
    <col min="95" max="95" width="13" bestFit="1" customWidth="1"/>
    <col min="96" max="96" width="13.69921875" bestFit="1" customWidth="1"/>
    <col min="100" max="100" width="15" bestFit="1" customWidth="1"/>
    <col min="101" max="101" width="37.59765625" bestFit="1" customWidth="1"/>
    <col min="102" max="102" width="19.19921875" bestFit="1" customWidth="1"/>
    <col min="103" max="103" width="19.19921875" customWidth="1"/>
    <col min="118" max="118" width="15" bestFit="1" customWidth="1"/>
    <col min="119" max="119" width="13.59765625" bestFit="1" customWidth="1"/>
    <col min="121" max="121" width="52.5" bestFit="1" customWidth="1"/>
    <col min="122" max="122" width="52.5" customWidth="1"/>
    <col min="123" max="124" width="13.69921875" bestFit="1" customWidth="1"/>
    <col min="127" max="128" width="13.69921875" bestFit="1" customWidth="1"/>
    <col min="134" max="135" width="13.69921875" bestFit="1" customWidth="1"/>
    <col min="136" max="136" width="13.69921875" customWidth="1"/>
    <col min="137" max="137" width="33.09765625" customWidth="1"/>
    <col min="138" max="138" width="14" customWidth="1"/>
    <col min="139" max="139" width="39.3984375" bestFit="1" customWidth="1"/>
    <col min="140" max="140" width="8.69921875" customWidth="1"/>
    <col min="141" max="142" width="13.69921875" bestFit="1" customWidth="1"/>
    <col min="145" max="146" width="13.69921875" bestFit="1" customWidth="1"/>
    <col min="152" max="153" width="13.69921875" bestFit="1" customWidth="1"/>
  </cols>
  <sheetData>
    <row r="1" spans="2:155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R1" t="s">
        <v>6</v>
      </c>
      <c r="BS1" t="s">
        <v>7</v>
      </c>
      <c r="BT1" t="s">
        <v>9</v>
      </c>
      <c r="BU1" t="s">
        <v>8</v>
      </c>
      <c r="BV1" t="s">
        <v>11</v>
      </c>
      <c r="BW1" t="s">
        <v>12</v>
      </c>
      <c r="BY1" t="s">
        <v>87</v>
      </c>
      <c r="BZ1" t="s">
        <v>88</v>
      </c>
      <c r="CA1" t="s">
        <v>14</v>
      </c>
      <c r="CB1" t="s">
        <v>33</v>
      </c>
      <c r="CC1" t="s">
        <v>29</v>
      </c>
      <c r="CD1" t="s">
        <v>30</v>
      </c>
      <c r="CE1" t="s">
        <v>31</v>
      </c>
      <c r="CF1" t="s">
        <v>34</v>
      </c>
      <c r="CG1" t="s">
        <v>32</v>
      </c>
      <c r="CV1" t="s">
        <v>35</v>
      </c>
      <c r="CW1" t="s">
        <v>36</v>
      </c>
      <c r="CX1" t="s">
        <v>37</v>
      </c>
      <c r="CY1" t="s">
        <v>38</v>
      </c>
      <c r="DN1" t="s">
        <v>39</v>
      </c>
      <c r="DO1" t="s">
        <v>40</v>
      </c>
      <c r="EI1" t="s">
        <v>57</v>
      </c>
    </row>
    <row r="2" spans="2:155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0.01</v>
      </c>
      <c r="Q2">
        <f ca="1">SUMPRODUCT($L$2:$N$4,B2:D4)+$O$2</f>
        <v>0.161369407773017</v>
      </c>
      <c r="R2">
        <f t="shared" ref="R2:W8" ca="1" si="1">SUMPRODUCT($L$2:$N$4,C2:E4)+$O$2</f>
        <v>2.6457837074995001E-2</v>
      </c>
      <c r="S2">
        <f t="shared" ca="1" si="1"/>
        <v>-0.35514642834663301</v>
      </c>
      <c r="T2">
        <f t="shared" ca="1" si="1"/>
        <v>0.01</v>
      </c>
      <c r="U2">
        <f t="shared" ca="1" si="1"/>
        <v>0.161369407773017</v>
      </c>
      <c r="V2">
        <f t="shared" ca="1" si="1"/>
        <v>2.6457837074995001E-2</v>
      </c>
      <c r="W2">
        <f t="shared" ca="1" si="1"/>
        <v>-0.35514642834663301</v>
      </c>
      <c r="Y2">
        <f t="array" aca="1" ref="Y2:Y8" ca="1">TRANSPOSE(Q2:W2)</f>
        <v>0.161369407773017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0.150540278977634</v>
      </c>
      <c r="AR2">
        <f ca="1">AP2+AQ2</f>
        <v>0.16054027875411658</v>
      </c>
      <c r="AS2" s="2">
        <f ca="1">MAX((AQ2+AP2),0)</f>
        <v>0.16054027875411658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-0.66719387905132099</v>
      </c>
      <c r="BL2">
        <f ca="1">BJ2+BK2</f>
        <v>-0.65719387927483841</v>
      </c>
      <c r="BM2" s="3">
        <f ca="1">MAX((BK2+BJ2),0)</f>
        <v>0</v>
      </c>
      <c r="BN2" s="3"/>
      <c r="BO2" s="3"/>
      <c r="BP2" s="3"/>
      <c r="BR2">
        <v>3.1177779659628799E-2</v>
      </c>
      <c r="BS2">
        <v>0.01</v>
      </c>
      <c r="BT2">
        <f t="array" aca="1" ref="BT2" ca="1">MMULT(TRANSPOSE(BR2:BR16),BM2:BM16)</f>
        <v>5.8288797156946758E-2</v>
      </c>
      <c r="BU2">
        <f ca="1">BT2+BS2</f>
        <v>6.8288797156946759E-2</v>
      </c>
      <c r="BV2">
        <f ca="1">1/(1+EXP(-BU2))</f>
        <v>0.517065567897663</v>
      </c>
      <c r="BW2">
        <f ca="1">IF(BV2&gt;0.5,1,0)</f>
        <v>1</v>
      </c>
      <c r="BY2">
        <f ca="1">-(F12*LN(BV2)+(1-F12)*LN(1-BV2))</f>
        <v>0.72787438588552877</v>
      </c>
      <c r="BZ2" s="6">
        <f ca="1">BZ5</f>
        <v>2.0706744715773207</v>
      </c>
      <c r="CA2">
        <v>0</v>
      </c>
      <c r="CB2" s="6">
        <f ca="1">BV2*(1-BV2)*$BZ$2</f>
        <v>0.517065567897663</v>
      </c>
      <c r="CC2">
        <f>BR2</f>
        <v>3.1177779659628799E-2</v>
      </c>
      <c r="CD2" s="3">
        <f ca="1">BM2</f>
        <v>0</v>
      </c>
      <c r="CE2" s="5">
        <v>1</v>
      </c>
      <c r="CF2">
        <f ca="1">IF(BL2&gt;0,1,0)</f>
        <v>0</v>
      </c>
      <c r="CG2">
        <f t="shared" ref="CG2:CU2" si="2">AU2</f>
        <v>-0.182331427931785</v>
      </c>
      <c r="CH2">
        <f t="shared" si="2"/>
        <v>0.25836998224258401</v>
      </c>
      <c r="CI2">
        <f t="shared" si="2"/>
        <v>-0.65931910276412897</v>
      </c>
      <c r="CJ2">
        <f t="shared" si="2"/>
        <v>-0.37892323732376099</v>
      </c>
      <c r="CK2">
        <f t="shared" si="2"/>
        <v>0.48396933078765803</v>
      </c>
      <c r="CL2">
        <f t="shared" si="2"/>
        <v>0.13205538690090099</v>
      </c>
      <c r="CM2">
        <f t="shared" si="2"/>
        <v>-0.169455841183662</v>
      </c>
      <c r="CN2">
        <f t="shared" si="2"/>
        <v>-0.54787027835845903</v>
      </c>
      <c r="CO2">
        <f t="shared" si="2"/>
        <v>0.90925920009613004</v>
      </c>
      <c r="CP2">
        <f t="shared" si="2"/>
        <v>-0.27605044841766302</v>
      </c>
      <c r="CQ2">
        <f t="shared" si="2"/>
        <v>-0.44741070270538302</v>
      </c>
      <c r="CR2">
        <f t="shared" si="2"/>
        <v>6.9264732301235199E-2</v>
      </c>
      <c r="CS2">
        <f t="shared" si="2"/>
        <v>0.70991218090057295</v>
      </c>
      <c r="CT2">
        <f t="shared" si="2"/>
        <v>-0.359073907136917</v>
      </c>
      <c r="CU2">
        <f t="shared" si="2"/>
        <v>-0.197233617305755</v>
      </c>
      <c r="CV2" s="2">
        <f ca="1">AS2</f>
        <v>0.16054027875411658</v>
      </c>
      <c r="CW2">
        <v>1</v>
      </c>
      <c r="CX2">
        <f ca="1">IF(AR2&gt;0,1,0)</f>
        <v>1</v>
      </c>
      <c r="CY2">
        <f t="shared" ref="CY2:CY33" si="3">AA2</f>
        <v>-0.111595213413238</v>
      </c>
      <c r="CZ2">
        <f t="shared" ref="CZ2:CZ33" si="4">AB2</f>
        <v>-2.6703081093728499E-3</v>
      </c>
      <c r="DA2">
        <f t="shared" ref="DA2:DA33" si="5">AC2</f>
        <v>-9.4521772116422601E-3</v>
      </c>
      <c r="DB2">
        <f t="shared" ref="DB2:DB33" si="6">AD2</f>
        <v>4.9781341105699498E-2</v>
      </c>
      <c r="DC2">
        <f t="shared" ref="DC2:DC33" si="7">AE2</f>
        <v>9.9624767899513203E-2</v>
      </c>
      <c r="DD2">
        <f t="shared" ref="DD2:DD33" si="8">AF2</f>
        <v>-8.8608376681804601E-2</v>
      </c>
      <c r="DE2">
        <f t="shared" ref="DE2:DE33" si="9">AG2</f>
        <v>0.13717758655548001</v>
      </c>
      <c r="DF2">
        <f t="shared" ref="DF2:DF33" si="10">AH2</f>
        <v>1.42145473510026E-2</v>
      </c>
      <c r="DG2">
        <f t="shared" ref="DG2:DG33" si="11">AI2</f>
        <v>-0.23001572489738401</v>
      </c>
      <c r="DH2">
        <f t="shared" ref="DH2:DH33" si="12">AJ2</f>
        <v>-6.3211120665073395E-2</v>
      </c>
      <c r="DI2">
        <f t="shared" ref="DI2:DI33" si="13">AK2</f>
        <v>-4.0536116808652801E-2</v>
      </c>
      <c r="DJ2">
        <f t="shared" ref="DJ2:DJ33" si="14">AL2</f>
        <v>0.224055811762809</v>
      </c>
      <c r="DK2">
        <f t="shared" ref="DK2:DK33" si="15">AM2</f>
        <v>-9.9160321056842804E-2</v>
      </c>
      <c r="DL2">
        <f t="shared" ref="DL2:DL33" si="16">AN2</f>
        <v>-1.28393806517124E-2</v>
      </c>
      <c r="DM2">
        <f t="shared" ref="DM2:DM33" si="17">AO2</f>
        <v>-0.18101812899112699</v>
      </c>
      <c r="DN2">
        <f ca="1">Y2</f>
        <v>0.161369407773017</v>
      </c>
      <c r="DO2">
        <v>1</v>
      </c>
      <c r="EI2" s="8">
        <f ca="1">CY2*$CX$2*$CG$55</f>
        <v>-9.0723233812885384E-2</v>
      </c>
      <c r="EJ2" s="8">
        <f ca="1">CZ2*$CX$3*$CG$56</f>
        <v>0</v>
      </c>
      <c r="EK2" s="8">
        <f ca="1">DA2*$CX$4*$CG$57</f>
        <v>0</v>
      </c>
      <c r="EL2" s="8">
        <f ca="1">DB2*$CX$5*$CG$58</f>
        <v>0</v>
      </c>
      <c r="EM2" s="8">
        <f ca="1">DC2*$CX$6*$CG$59</f>
        <v>1.1725814094211705E-2</v>
      </c>
      <c r="EN2" s="8">
        <f ca="1">DD2*$CX$7*$CG$60</f>
        <v>0</v>
      </c>
      <c r="EO2" s="8">
        <f ca="1">DE2*$CX$8*$CG$61</f>
        <v>0</v>
      </c>
      <c r="EP2" s="8">
        <f ca="1">DF2*$CX$9*$CG$62</f>
        <v>0</v>
      </c>
      <c r="EQ2" s="8">
        <f ca="1">DG2*$CX$10*$CG$63</f>
        <v>-5.2113295208452724E-2</v>
      </c>
      <c r="ER2" s="8">
        <f ca="1">DH2*$CX$11*$CG$64</f>
        <v>0</v>
      </c>
      <c r="ES2" s="8">
        <f ca="1">DI2*$CX$12*$CG$65</f>
        <v>0</v>
      </c>
      <c r="ET2" s="8">
        <f ca="1">DJ2*$CX$13*$CG$66</f>
        <v>-4.0852115520121142E-2</v>
      </c>
      <c r="EU2" s="8">
        <f ca="1">DK2*$CX$14*$CG$67</f>
        <v>-7.3402737797708048E-2</v>
      </c>
      <c r="EV2" s="8">
        <f ca="1">DL2*$CX$15*$CG$68</f>
        <v>0</v>
      </c>
      <c r="EW2" s="8">
        <f ca="1">DM2*$CX$16*$CG$69</f>
        <v>-5.5934364866526719E-2</v>
      </c>
      <c r="EY2" s="6">
        <f ca="1">SUM(EI2:EW2)*$BZ$2</f>
        <v>-0.62389407978190059</v>
      </c>
    </row>
    <row r="3" spans="2:155">
      <c r="B3" s="11">
        <f t="shared" ref="B3:B10" ca="1" si="18">INDIRECT($C$12&amp;"!"&amp;(CHAR(64+COLUMN())&amp;ROW()))</f>
        <v>0</v>
      </c>
      <c r="C3" s="11">
        <f t="shared" ca="1" si="0"/>
        <v>0</v>
      </c>
      <c r="D3" s="11">
        <f t="shared" ca="1" si="0"/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19">SUMPRODUCT($L$2:$N$4,B3:D5)+$O$2</f>
        <v>0.154118219614028</v>
      </c>
      <c r="R3">
        <f t="shared" ca="1" si="1"/>
        <v>0.51832378864288298</v>
      </c>
      <c r="S3">
        <f t="shared" ca="1" si="1"/>
        <v>0.27124128699302602</v>
      </c>
      <c r="T3">
        <f t="shared" ca="1" si="1"/>
        <v>-0.38855718612670898</v>
      </c>
      <c r="U3">
        <f t="shared" ca="1" si="1"/>
        <v>0.89592043519019904</v>
      </c>
      <c r="V3">
        <f t="shared" ca="1" si="1"/>
        <v>0.51832378864288298</v>
      </c>
      <c r="W3">
        <f t="shared" ca="1" si="1"/>
        <v>-0.34738644003868097</v>
      </c>
      <c r="Y3">
        <f ca="1"/>
        <v>2.6457837074995001E-2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-0.79314641051689783</v>
      </c>
      <c r="AR3">
        <f t="shared" ref="AR3:AR16" ca="1" si="20">AP3+AQ3</f>
        <v>-0.78314641074041524</v>
      </c>
      <c r="AS3" s="2">
        <f t="shared" ref="AS3:AS16" ca="1" si="21">MAX((AQ3+AP3),0)</f>
        <v>0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0.24912438244890761</v>
      </c>
      <c r="BL3">
        <f t="shared" ref="BL3:BL16" ca="1" si="22">BJ3+BK3</f>
        <v>0.25912438222539019</v>
      </c>
      <c r="BM3" s="3">
        <f t="shared" ref="BM3:BM16" ca="1" si="23">MAX((BK3+BJ3),0)</f>
        <v>0.25912438222539019</v>
      </c>
      <c r="BN3" s="3"/>
      <c r="BO3" s="3"/>
      <c r="BP3" s="3"/>
      <c r="BR3">
        <v>0.74134588241577104</v>
      </c>
      <c r="BU3" t="s">
        <v>44</v>
      </c>
      <c r="BV3" t="s">
        <v>43</v>
      </c>
      <c r="CC3">
        <f t="shared" ref="CC3:CC16" si="24">BR3</f>
        <v>0.74134588241577104</v>
      </c>
      <c r="CD3" s="3">
        <f t="shared" ref="CD3:CD16" ca="1" si="25">BM3</f>
        <v>0.25912438222539019</v>
      </c>
      <c r="CE3" s="5">
        <v>1</v>
      </c>
      <c r="CF3">
        <f t="shared" ref="CF3:CF16" ca="1" si="26">IF(BL3&gt;0,1,0)</f>
        <v>1</v>
      </c>
      <c r="CG3">
        <f t="shared" ref="CG3:CG16" si="27">AU3</f>
        <v>0.51505750417709295</v>
      </c>
      <c r="CH3">
        <f t="shared" ref="CH3:CH16" si="28">AV3</f>
        <v>-0.103426538407802</v>
      </c>
      <c r="CI3">
        <f t="shared" ref="CI3:CI16" si="29">AW3</f>
        <v>0.63777917623519897</v>
      </c>
      <c r="CJ3">
        <f t="shared" ref="CJ3:CJ16" si="30">AX3</f>
        <v>0.23335295915603599</v>
      </c>
      <c r="CK3">
        <f t="shared" ref="CK3:CK16" si="31">AY3</f>
        <v>0.413769781589508</v>
      </c>
      <c r="CL3">
        <f t="shared" ref="CL3:CL16" si="32">AZ3</f>
        <v>-0.211540281772613</v>
      </c>
      <c r="CM3">
        <f t="shared" ref="CM3:CM16" si="33">BA3</f>
        <v>0.129284292459487</v>
      </c>
      <c r="CN3">
        <f t="shared" ref="CN3:CN16" si="34">BB3</f>
        <v>0.52001732587814298</v>
      </c>
      <c r="CO3">
        <f t="shared" ref="CO3:CO16" si="35">BC3</f>
        <v>0.114166744053363</v>
      </c>
      <c r="CP3">
        <f t="shared" ref="CP3:CP16" si="36">BD3</f>
        <v>0.46943411231040899</v>
      </c>
      <c r="CQ3">
        <f t="shared" ref="CQ3:CQ16" si="37">BE3</f>
        <v>0.35643786191940302</v>
      </c>
      <c r="CR3">
        <f t="shared" ref="CR3:CR16" si="38">BF3</f>
        <v>-5.7842850685119601E-2</v>
      </c>
      <c r="CS3">
        <f t="shared" ref="CS3:CS16" si="39">BG3</f>
        <v>0.41513878107070901</v>
      </c>
      <c r="CT3">
        <f t="shared" ref="CT3:CT16" si="40">BH3</f>
        <v>6.7901119589805603E-2</v>
      </c>
      <c r="CU3">
        <f t="shared" ref="CU3:CU16" si="41">BI3</f>
        <v>0.78276294469833296</v>
      </c>
      <c r="CV3" s="2">
        <f t="shared" ref="CV3:CV16" ca="1" si="42">AS3</f>
        <v>0</v>
      </c>
      <c r="CW3">
        <v>1</v>
      </c>
      <c r="CX3">
        <f t="shared" ref="CX3:CX16" ca="1" si="43">IF(AR3&gt;0,1,0)</f>
        <v>0</v>
      </c>
      <c r="CY3">
        <f t="shared" si="3"/>
        <v>9.8181769251823398E-2</v>
      </c>
      <c r="CZ3">
        <f t="shared" si="4"/>
        <v>0.23658174276351901</v>
      </c>
      <c r="DA3">
        <f t="shared" si="5"/>
        <v>0.129862710833549</v>
      </c>
      <c r="DB3">
        <f t="shared" si="6"/>
        <v>5.21234720945358E-2</v>
      </c>
      <c r="DC3">
        <f t="shared" si="7"/>
        <v>0.119174346327781</v>
      </c>
      <c r="DD3">
        <f t="shared" si="8"/>
        <v>-0.20783974230289401</v>
      </c>
      <c r="DE3">
        <f t="shared" si="9"/>
        <v>-0.155584812164306</v>
      </c>
      <c r="DF3">
        <f t="shared" si="10"/>
        <v>3.0963283032178799E-2</v>
      </c>
      <c r="DG3">
        <f t="shared" si="11"/>
        <v>0.249099746346473</v>
      </c>
      <c r="DH3">
        <f t="shared" si="12"/>
        <v>-0.18077249825000699</v>
      </c>
      <c r="DI3">
        <f t="shared" si="13"/>
        <v>0.28093805909156799</v>
      </c>
      <c r="DJ3">
        <f t="shared" si="14"/>
        <v>2.6200305670499802E-2</v>
      </c>
      <c r="DK3">
        <f t="shared" si="15"/>
        <v>-0.14023283123970001</v>
      </c>
      <c r="DL3">
        <f t="shared" si="16"/>
        <v>0.17280896008014601</v>
      </c>
      <c r="DM3">
        <f t="shared" si="17"/>
        <v>-1.8165998160839001E-2</v>
      </c>
      <c r="DN3">
        <f t="shared" ref="DN3:DN66" ca="1" si="44">Y3</f>
        <v>2.6457837074995001E-2</v>
      </c>
      <c r="DO3">
        <v>1</v>
      </c>
      <c r="EI3" s="8">
        <f ca="1">CY3*$CX$2*$CG$55</f>
        <v>7.98185453977482E-2</v>
      </c>
      <c r="EJ3" s="8">
        <f t="shared" ref="EJ3:EJ66" ca="1" si="45">CZ3*$CX$3*$CG$56</f>
        <v>0</v>
      </c>
      <c r="EK3" s="8">
        <f t="shared" ref="EK3:EK66" ca="1" si="46">DA3*$CX$4*$CG$57</f>
        <v>0</v>
      </c>
      <c r="EL3" s="8">
        <f t="shared" ref="EL3:EL66" ca="1" si="47">DB3*$CX$5*$CG$58</f>
        <v>0</v>
      </c>
      <c r="EM3" s="8">
        <f t="shared" ref="EM3:EM66" ca="1" si="48">DC3*$CX$6*$CG$59</f>
        <v>1.4026795337162232E-2</v>
      </c>
      <c r="EN3" s="8">
        <f t="shared" ref="EN3:EN66" ca="1" si="49">DD3*$CX$7*$CG$60</f>
        <v>0</v>
      </c>
      <c r="EO3" s="8">
        <f t="shared" ref="EO3:EO66" ca="1" si="50">DE3*$CX$8*$CG$61</f>
        <v>0</v>
      </c>
      <c r="EP3" s="8">
        <f t="shared" ref="EP3:EP66" ca="1" si="51">DF3*$CX$9*$CG$62</f>
        <v>0</v>
      </c>
      <c r="EQ3" s="8">
        <f t="shared" ref="EQ3:EQ66" ca="1" si="52">DG3*$CX$10*$CG$63</f>
        <v>5.6437048482210442E-2</v>
      </c>
      <c r="ER3" s="8">
        <f t="shared" ref="ER3:ER66" ca="1" si="53">DH3*$CX$11*$CG$64</f>
        <v>0</v>
      </c>
      <c r="ES3" s="8">
        <f t="shared" ref="ES3:ES66" ca="1" si="54">DI3*$CX$12*$CG$65</f>
        <v>0</v>
      </c>
      <c r="ET3" s="8">
        <f t="shared" ref="ET3:ET66" ca="1" si="55">DJ3*$CX$13*$CG$66</f>
        <v>-4.7771039969578153E-3</v>
      </c>
      <c r="EU3" s="8">
        <f t="shared" ref="EU3:EU66" ca="1" si="56">DK3*$CX$14*$CG$67</f>
        <v>-0.10380637771651927</v>
      </c>
      <c r="EV3" s="8">
        <f t="shared" ref="EV3:EV66" ca="1" si="57">DL3*$CX$15*$CG$68</f>
        <v>0</v>
      </c>
      <c r="EW3" s="8">
        <f t="shared" ref="EW3:EW66" ca="1" si="58">DM3*$CX$16*$CG$69</f>
        <v>-5.6132696484937636E-3</v>
      </c>
      <c r="EY3" s="6">
        <f t="shared" ref="EY3:EY66" ca="1" si="59">SUM(EI3:EW3)*$BZ$2</f>
        <v>7.4721609097243361E-2</v>
      </c>
    </row>
    <row r="4" spans="2:155">
      <c r="B4" s="11">
        <f t="shared" ca="1" si="18"/>
        <v>0</v>
      </c>
      <c r="C4" s="11">
        <f t="shared" ca="1" si="0"/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19"/>
        <v>0.01</v>
      </c>
      <c r="R4">
        <f t="shared" ca="1" si="1"/>
        <v>0.01</v>
      </c>
      <c r="S4">
        <f t="shared" ca="1" si="1"/>
        <v>0.161369407773017</v>
      </c>
      <c r="T4">
        <f t="shared" ca="1" si="1"/>
        <v>2.6457837074995001E-2</v>
      </c>
      <c r="U4">
        <f t="shared" ca="1" si="1"/>
        <v>-0.35514642834663301</v>
      </c>
      <c r="V4">
        <f t="shared" ca="1" si="1"/>
        <v>0.01</v>
      </c>
      <c r="W4">
        <f t="shared" ca="1" si="1"/>
        <v>0.01</v>
      </c>
      <c r="Y4">
        <f ca="1"/>
        <v>-0.35514642834663301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-0.36874430188788421</v>
      </c>
      <c r="AR4">
        <f t="shared" ca="1" si="20"/>
        <v>-0.35874430211140163</v>
      </c>
      <c r="AS4" s="2">
        <f t="shared" ca="1" si="21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-0.27051108242084265</v>
      </c>
      <c r="BL4">
        <f t="shared" ca="1" si="22"/>
        <v>-0.26051108264436007</v>
      </c>
      <c r="BM4" s="3">
        <f t="shared" ca="1" si="23"/>
        <v>0</v>
      </c>
      <c r="BN4" s="3"/>
      <c r="BO4" s="3"/>
      <c r="BP4" s="3"/>
      <c r="BR4">
        <v>0.26804760098457298</v>
      </c>
      <c r="CC4">
        <f t="shared" si="24"/>
        <v>0.26804760098457298</v>
      </c>
      <c r="CD4" s="3">
        <f t="shared" ca="1" si="25"/>
        <v>0</v>
      </c>
      <c r="CE4" s="5">
        <v>1</v>
      </c>
      <c r="CF4">
        <f t="shared" ca="1" si="26"/>
        <v>0</v>
      </c>
      <c r="CG4">
        <f t="shared" si="27"/>
        <v>0.33218872547149603</v>
      </c>
      <c r="CH4">
        <f t="shared" si="28"/>
        <v>-0.27337801456451399</v>
      </c>
      <c r="CI4">
        <f t="shared" si="29"/>
        <v>-0.62487262487411499</v>
      </c>
      <c r="CJ4">
        <f t="shared" si="30"/>
        <v>-0.33936330676078702</v>
      </c>
      <c r="CK4">
        <f t="shared" si="31"/>
        <v>0.15515956282615601</v>
      </c>
      <c r="CL4">
        <f t="shared" si="32"/>
        <v>-0.26487392187118503</v>
      </c>
      <c r="CM4">
        <f t="shared" si="33"/>
        <v>0.20937235653400399</v>
      </c>
      <c r="CN4">
        <f t="shared" si="34"/>
        <v>0.15571081638336101</v>
      </c>
      <c r="CO4">
        <f t="shared" si="35"/>
        <v>-0.14178769290447199</v>
      </c>
      <c r="CP4">
        <f t="shared" si="36"/>
        <v>-0.48694217205047602</v>
      </c>
      <c r="CQ4">
        <f t="shared" si="37"/>
        <v>0.17166602611541701</v>
      </c>
      <c r="CR4">
        <f t="shared" si="38"/>
        <v>-0.55855399370193404</v>
      </c>
      <c r="CS4">
        <f t="shared" si="39"/>
        <v>-0.35667100548744202</v>
      </c>
      <c r="CT4">
        <f t="shared" si="40"/>
        <v>0.57063478231429998</v>
      </c>
      <c r="CU4">
        <f t="shared" si="41"/>
        <v>-0.30920904874801602</v>
      </c>
      <c r="CV4" s="2">
        <f t="shared" ca="1" si="42"/>
        <v>0</v>
      </c>
      <c r="CW4">
        <v>1</v>
      </c>
      <c r="CX4">
        <f t="shared" ca="1" si="43"/>
        <v>0</v>
      </c>
      <c r="CY4">
        <f t="shared" si="3"/>
        <v>0.11194139719009399</v>
      </c>
      <c r="CZ4">
        <f t="shared" si="4"/>
        <v>0.15230256319046001</v>
      </c>
      <c r="DA4">
        <f t="shared" si="5"/>
        <v>4.2526710778474801E-2</v>
      </c>
      <c r="DB4">
        <f t="shared" si="6"/>
        <v>6.5968390554189604E-3</v>
      </c>
      <c r="DC4">
        <f t="shared" si="7"/>
        <v>-0.156956121325492</v>
      </c>
      <c r="DD4">
        <f t="shared" si="8"/>
        <v>-8.4250979125499698E-2</v>
      </c>
      <c r="DE4">
        <f t="shared" si="9"/>
        <v>-0.18020744621753601</v>
      </c>
      <c r="DF4">
        <f t="shared" si="10"/>
        <v>0.20836681127548201</v>
      </c>
      <c r="DG4">
        <f t="shared" si="11"/>
        <v>-5.5387593805789899E-2</v>
      </c>
      <c r="DH4">
        <f t="shared" si="12"/>
        <v>0.21201021969318301</v>
      </c>
      <c r="DI4">
        <f t="shared" si="13"/>
        <v>6.2924250960349995E-2</v>
      </c>
      <c r="DJ4">
        <f t="shared" si="14"/>
        <v>6.5440540201961899E-3</v>
      </c>
      <c r="DK4">
        <f t="shared" si="15"/>
        <v>-7.9372888430953008E-3</v>
      </c>
      <c r="DL4">
        <f t="shared" si="16"/>
        <v>0.12524512410163799</v>
      </c>
      <c r="DM4">
        <f t="shared" si="17"/>
        <v>0.118328109383583</v>
      </c>
      <c r="DN4">
        <f t="shared" ca="1" si="44"/>
        <v>-0.35514642834663301</v>
      </c>
      <c r="DO4">
        <v>1</v>
      </c>
      <c r="EI4" s="8">
        <f t="shared" ref="EI4:EI67" ca="1" si="60">CY4*$CX$2*$CG$55</f>
        <v>9.1004669824066575E-2</v>
      </c>
      <c r="EJ4" s="8">
        <f t="shared" ca="1" si="45"/>
        <v>0</v>
      </c>
      <c r="EK4" s="8">
        <f t="shared" ca="1" si="46"/>
        <v>0</v>
      </c>
      <c r="EL4" s="8">
        <f t="shared" ca="1" si="47"/>
        <v>0</v>
      </c>
      <c r="EM4" s="8">
        <f t="shared" ca="1" si="48"/>
        <v>-1.847370225712967E-2</v>
      </c>
      <c r="EN4" s="8">
        <f t="shared" ca="1" si="49"/>
        <v>0</v>
      </c>
      <c r="EO4" s="8">
        <f t="shared" ca="1" si="50"/>
        <v>0</v>
      </c>
      <c r="EP4" s="8">
        <f t="shared" ca="1" si="51"/>
        <v>0</v>
      </c>
      <c r="EQ4" s="8">
        <f t="shared" ca="1" si="52"/>
        <v>-1.2548837816087175E-2</v>
      </c>
      <c r="ER4" s="8">
        <f t="shared" ca="1" si="53"/>
        <v>0</v>
      </c>
      <c r="ES4" s="8">
        <f t="shared" ca="1" si="54"/>
        <v>0</v>
      </c>
      <c r="ET4" s="8">
        <f t="shared" ca="1" si="55"/>
        <v>-1.1931779349958526E-3</v>
      </c>
      <c r="EU4" s="8">
        <f t="shared" ca="1" si="56"/>
        <v>-5.8755228458812342E-3</v>
      </c>
      <c r="EV4" s="8">
        <f t="shared" ca="1" si="57"/>
        <v>0</v>
      </c>
      <c r="EW4" s="8">
        <f t="shared" ca="1" si="58"/>
        <v>3.6563230882537968E-2</v>
      </c>
      <c r="EY4" s="6">
        <f t="shared" ca="1" si="59"/>
        <v>0.18527703535860104</v>
      </c>
    </row>
    <row r="5" spans="2:155">
      <c r="B5" s="11">
        <f t="shared" ca="1" si="18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19"/>
        <v>-0.38855718612670898</v>
      </c>
      <c r="R5">
        <f t="shared" ca="1" si="1"/>
        <v>0.751802215576171</v>
      </c>
      <c r="S5">
        <f t="shared" ca="1" si="1"/>
        <v>0.154118219614028</v>
      </c>
      <c r="T5">
        <f t="shared" ca="1" si="1"/>
        <v>0.51832378864288298</v>
      </c>
      <c r="U5">
        <f t="shared" ca="1" si="1"/>
        <v>-0.34738644003868097</v>
      </c>
      <c r="V5">
        <f t="shared" ca="1" si="1"/>
        <v>0.628627727031707</v>
      </c>
      <c r="W5">
        <f t="shared" ca="1" si="1"/>
        <v>-0.38855718612670898</v>
      </c>
      <c r="Y5">
        <f ca="1"/>
        <v>0.01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-0.34827150516070954</v>
      </c>
      <c r="AR5">
        <f t="shared" ca="1" si="20"/>
        <v>-0.33827150538422696</v>
      </c>
      <c r="AS5" s="2">
        <f t="shared" ca="1" si="21"/>
        <v>0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0.45838215330038018</v>
      </c>
      <c r="BL5">
        <f t="shared" ca="1" si="22"/>
        <v>0.46838215307686276</v>
      </c>
      <c r="BM5" s="3">
        <f t="shared" ca="1" si="23"/>
        <v>0.46838215307686276</v>
      </c>
      <c r="BN5" s="3"/>
      <c r="BO5" s="3"/>
      <c r="BP5" s="3"/>
      <c r="BR5">
        <v>-0.152092099189758</v>
      </c>
      <c r="BZ5">
        <f ca="1">(-F12+BV2)/(BV2*(-BV2+1))</f>
        <v>2.0706744715773207</v>
      </c>
      <c r="CC5">
        <f t="shared" si="24"/>
        <v>-0.152092099189758</v>
      </c>
      <c r="CD5" s="3">
        <f t="shared" ca="1" si="25"/>
        <v>0.46838215307686276</v>
      </c>
      <c r="CE5" s="5">
        <v>1</v>
      </c>
      <c r="CF5">
        <f t="shared" ca="1" si="26"/>
        <v>1</v>
      </c>
      <c r="CG5">
        <f t="shared" si="27"/>
        <v>0.30528068542480402</v>
      </c>
      <c r="CH5">
        <f t="shared" si="28"/>
        <v>-0.52046763896942105</v>
      </c>
      <c r="CI5">
        <f t="shared" si="29"/>
        <v>0.13310490548610601</v>
      </c>
      <c r="CJ5">
        <f t="shared" si="30"/>
        <v>-0.37821087241172702</v>
      </c>
      <c r="CK5">
        <f t="shared" si="31"/>
        <v>-2.89140678942203E-2</v>
      </c>
      <c r="CL5">
        <f t="shared" si="32"/>
        <v>0.50409090518951405</v>
      </c>
      <c r="CM5">
        <f t="shared" si="33"/>
        <v>-0.70304089784622104</v>
      </c>
      <c r="CN5">
        <f t="shared" si="34"/>
        <v>0.63000571727752597</v>
      </c>
      <c r="CO5">
        <f t="shared" si="35"/>
        <v>0.32603365182876498</v>
      </c>
      <c r="CP5">
        <f t="shared" si="36"/>
        <v>0.344425499439239</v>
      </c>
      <c r="CQ5">
        <f t="shared" si="37"/>
        <v>3.5161726176738697E-2</v>
      </c>
      <c r="CR5">
        <f t="shared" si="38"/>
        <v>-8.9291073381900704E-2</v>
      </c>
      <c r="CS5">
        <f t="shared" si="39"/>
        <v>-0.17070747911930001</v>
      </c>
      <c r="CT5">
        <f t="shared" si="40"/>
        <v>-0.50580888986587502</v>
      </c>
      <c r="CU5">
        <f t="shared" si="41"/>
        <v>0.366910129785537</v>
      </c>
      <c r="CV5" s="2">
        <f t="shared" ca="1" si="42"/>
        <v>0</v>
      </c>
      <c r="CW5">
        <v>1</v>
      </c>
      <c r="CX5">
        <f t="shared" ca="1" si="43"/>
        <v>0</v>
      </c>
      <c r="CY5">
        <f t="shared" si="3"/>
        <v>-0.158696174621582</v>
      </c>
      <c r="CZ5">
        <f t="shared" si="4"/>
        <v>-0.15737673640251101</v>
      </c>
      <c r="DA5">
        <f t="shared" si="5"/>
        <v>-6.3656605780124595E-2</v>
      </c>
      <c r="DB5">
        <f t="shared" si="6"/>
        <v>1.34142246097326E-2</v>
      </c>
      <c r="DC5">
        <f t="shared" si="7"/>
        <v>8.1068076193332603E-2</v>
      </c>
      <c r="DD5">
        <f t="shared" si="8"/>
        <v>0.21322719752788499</v>
      </c>
      <c r="DE5">
        <f t="shared" si="9"/>
        <v>-0.29355102777481001</v>
      </c>
      <c r="DF5">
        <f t="shared" si="10"/>
        <v>0.25319820642471302</v>
      </c>
      <c r="DG5">
        <f t="shared" si="11"/>
        <v>0.110332556068897</v>
      </c>
      <c r="DH5">
        <f t="shared" si="12"/>
        <v>0.25269234180450401</v>
      </c>
      <c r="DI5">
        <f t="shared" si="13"/>
        <v>-8.4906227886676705E-2</v>
      </c>
      <c r="DJ5">
        <f t="shared" si="14"/>
        <v>-1.52772367000579E-2</v>
      </c>
      <c r="DK5">
        <f t="shared" si="15"/>
        <v>-0.14955854415893499</v>
      </c>
      <c r="DL5">
        <f t="shared" si="16"/>
        <v>-0.268551796674728</v>
      </c>
      <c r="DM5">
        <f t="shared" si="17"/>
        <v>5.2500087767839397E-2</v>
      </c>
      <c r="DN5">
        <f t="shared" ca="1" si="44"/>
        <v>0.01</v>
      </c>
      <c r="DO5">
        <v>1</v>
      </c>
      <c r="EI5" s="8">
        <f t="shared" ca="1" si="60"/>
        <v>-0.12901476429898898</v>
      </c>
      <c r="EJ5" s="8">
        <f t="shared" ca="1" si="45"/>
        <v>0</v>
      </c>
      <c r="EK5" s="8">
        <f t="shared" ca="1" si="46"/>
        <v>0</v>
      </c>
      <c r="EL5" s="8">
        <f t="shared" ca="1" si="47"/>
        <v>0</v>
      </c>
      <c r="EM5" s="8">
        <f t="shared" ca="1" si="48"/>
        <v>9.5416954082866452E-3</v>
      </c>
      <c r="EN5" s="8">
        <f t="shared" ca="1" si="49"/>
        <v>0</v>
      </c>
      <c r="EO5" s="8">
        <f t="shared" ca="1" si="50"/>
        <v>0</v>
      </c>
      <c r="EP5" s="8">
        <f t="shared" ca="1" si="51"/>
        <v>0</v>
      </c>
      <c r="EQ5" s="8">
        <f t="shared" ca="1" si="52"/>
        <v>2.499739123525891E-2</v>
      </c>
      <c r="ER5" s="8">
        <f t="shared" ca="1" si="53"/>
        <v>0</v>
      </c>
      <c r="ES5" s="8">
        <f t="shared" ca="1" si="54"/>
        <v>0</v>
      </c>
      <c r="ET5" s="8">
        <f t="shared" ca="1" si="55"/>
        <v>2.7854998876784107E-3</v>
      </c>
      <c r="EU5" s="8">
        <f t="shared" ca="1" si="56"/>
        <v>-0.11070967182540886</v>
      </c>
      <c r="EV5" s="8">
        <f t="shared" ca="1" si="57"/>
        <v>0</v>
      </c>
      <c r="EW5" s="8">
        <f t="shared" ca="1" si="58"/>
        <v>1.622245838633625E-2</v>
      </c>
      <c r="EY5" s="6">
        <f t="shared" ca="1" si="59"/>
        <v>-0.38551277115686261</v>
      </c>
    </row>
    <row r="6" spans="2:155">
      <c r="B6" s="11">
        <f t="shared" ca="1" si="18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>
        <v>0.323930144309997</v>
      </c>
      <c r="M6">
        <v>-0.58202105760574296</v>
      </c>
      <c r="N6">
        <v>-0.230004802346229</v>
      </c>
      <c r="O6">
        <v>0.01</v>
      </c>
      <c r="Q6">
        <f t="shared" ca="1" si="19"/>
        <v>0.64508556410670204</v>
      </c>
      <c r="R6">
        <f t="shared" ca="1" si="1"/>
        <v>-0.753703614473342</v>
      </c>
      <c r="S6">
        <f t="shared" ca="1" si="1"/>
        <v>0.751802215576171</v>
      </c>
      <c r="T6">
        <f t="shared" ca="1" si="1"/>
        <v>0.01</v>
      </c>
      <c r="U6">
        <f t="shared" ca="1" si="1"/>
        <v>0.628627727031707</v>
      </c>
      <c r="V6">
        <f t="shared" ca="1" si="1"/>
        <v>-0.23718777835369198</v>
      </c>
      <c r="W6">
        <f t="shared" ca="1" si="1"/>
        <v>0.76826005265116604</v>
      </c>
      <c r="Y6">
        <f ca="1"/>
        <v>0.161369407773017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0.76494794487954154</v>
      </c>
      <c r="AR6">
        <f t="shared" ca="1" si="20"/>
        <v>0.77494794465602412</v>
      </c>
      <c r="AS6" s="2">
        <f t="shared" ca="1" si="21"/>
        <v>0.77494794465602412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-7.7728949677329753E-2</v>
      </c>
      <c r="BL6">
        <f t="shared" ca="1" si="22"/>
        <v>-6.7728949900847171E-2</v>
      </c>
      <c r="BM6" s="3">
        <f t="shared" ca="1" si="23"/>
        <v>0</v>
      </c>
      <c r="BN6" s="3"/>
      <c r="BO6" s="3"/>
      <c r="BP6" s="3"/>
      <c r="BR6">
        <v>0.16022683680057501</v>
      </c>
      <c r="CC6">
        <f t="shared" si="24"/>
        <v>0.16022683680057501</v>
      </c>
      <c r="CD6" s="3">
        <f t="shared" ca="1" si="25"/>
        <v>0</v>
      </c>
      <c r="CE6" s="5">
        <v>1</v>
      </c>
      <c r="CF6">
        <f t="shared" ca="1" si="26"/>
        <v>0</v>
      </c>
      <c r="CG6">
        <f t="shared" si="27"/>
        <v>-0.16602152585983199</v>
      </c>
      <c r="CH6">
        <f t="shared" si="28"/>
        <v>-0.118647970259189</v>
      </c>
      <c r="CI6">
        <f t="shared" si="29"/>
        <v>-0.21191215515136699</v>
      </c>
      <c r="CJ6">
        <f t="shared" si="30"/>
        <v>0.25258046388626099</v>
      </c>
      <c r="CK6">
        <f t="shared" si="31"/>
        <v>5.1407355815172098E-2</v>
      </c>
      <c r="CL6">
        <f t="shared" si="32"/>
        <v>0.63532096147537198</v>
      </c>
      <c r="CM6">
        <f t="shared" si="33"/>
        <v>0.49151417613029402</v>
      </c>
      <c r="CN6">
        <f t="shared" si="34"/>
        <v>-0.42970246076583801</v>
      </c>
      <c r="CO6">
        <f t="shared" si="35"/>
        <v>0.264716535806655</v>
      </c>
      <c r="CP6">
        <f t="shared" si="36"/>
        <v>-0.41553509235382002</v>
      </c>
      <c r="CQ6">
        <f t="shared" si="37"/>
        <v>0.62665855884552002</v>
      </c>
      <c r="CR6">
        <f t="shared" si="38"/>
        <v>-0.24745059013366699</v>
      </c>
      <c r="CS6">
        <f t="shared" si="39"/>
        <v>5.7537510991096497E-2</v>
      </c>
      <c r="CT6">
        <f t="shared" si="40"/>
        <v>0.50683379173278797</v>
      </c>
      <c r="CU6">
        <f t="shared" si="41"/>
        <v>3.6331668496131897E-2</v>
      </c>
      <c r="CV6" s="2">
        <f t="shared" ca="1" si="42"/>
        <v>0.77494794465602412</v>
      </c>
      <c r="CW6">
        <v>1</v>
      </c>
      <c r="CX6">
        <f t="shared" ca="1" si="43"/>
        <v>1</v>
      </c>
      <c r="CY6">
        <f t="shared" si="3"/>
        <v>-0.44376116991043002</v>
      </c>
      <c r="CZ6">
        <f t="shared" si="4"/>
        <v>0.198608458042144</v>
      </c>
      <c r="DA6">
        <f t="shared" si="5"/>
        <v>-0.28860989212989802</v>
      </c>
      <c r="DB6">
        <f t="shared" si="6"/>
        <v>-0.19376464188098899</v>
      </c>
      <c r="DC6">
        <f t="shared" si="7"/>
        <v>0.11834038048982599</v>
      </c>
      <c r="DD6">
        <f t="shared" si="8"/>
        <v>0.163534641265869</v>
      </c>
      <c r="DE6">
        <f t="shared" si="9"/>
        <v>-6.9833889603614793E-2</v>
      </c>
      <c r="DF6">
        <f t="shared" si="10"/>
        <v>4.7094248235225601E-2</v>
      </c>
      <c r="DG6">
        <f t="shared" si="11"/>
        <v>3.2387990504503202E-2</v>
      </c>
      <c r="DH6">
        <f t="shared" si="12"/>
        <v>0.17570738494396199</v>
      </c>
      <c r="DI6">
        <f t="shared" si="13"/>
        <v>-4.6384204179048497E-2</v>
      </c>
      <c r="DJ6">
        <f t="shared" si="14"/>
        <v>5.04407696425914E-2</v>
      </c>
      <c r="DK6">
        <f t="shared" si="15"/>
        <v>-2.30750832706689E-2</v>
      </c>
      <c r="DL6">
        <f t="shared" si="16"/>
        <v>0.187504798173904</v>
      </c>
      <c r="DM6">
        <f t="shared" si="17"/>
        <v>1.4195853844284999E-2</v>
      </c>
      <c r="DN6">
        <f t="shared" ca="1" si="44"/>
        <v>0.161369407773017</v>
      </c>
      <c r="DO6">
        <v>1</v>
      </c>
      <c r="EI6" s="8">
        <f t="shared" ca="1" si="60"/>
        <v>-0.36076321863181027</v>
      </c>
      <c r="EJ6" s="8">
        <f t="shared" ca="1" si="45"/>
        <v>0</v>
      </c>
      <c r="EK6" s="8">
        <f t="shared" ca="1" si="46"/>
        <v>0</v>
      </c>
      <c r="EL6" s="8">
        <f t="shared" ca="1" si="47"/>
        <v>0</v>
      </c>
      <c r="EM6" s="8">
        <f t="shared" ca="1" si="48"/>
        <v>1.3928637734560363E-2</v>
      </c>
      <c r="EN6" s="8">
        <f t="shared" ca="1" si="49"/>
        <v>0</v>
      </c>
      <c r="EO6" s="8">
        <f t="shared" ca="1" si="50"/>
        <v>0</v>
      </c>
      <c r="EP6" s="8">
        <f t="shared" ca="1" si="51"/>
        <v>0</v>
      </c>
      <c r="EQ6" s="8">
        <f t="shared" ca="1" si="52"/>
        <v>7.3379544425613971E-3</v>
      </c>
      <c r="ER6" s="8">
        <f t="shared" ca="1" si="53"/>
        <v>0</v>
      </c>
      <c r="ES6" s="8">
        <f t="shared" ca="1" si="54"/>
        <v>0</v>
      </c>
      <c r="ET6" s="8">
        <f t="shared" ca="1" si="55"/>
        <v>-9.1968698876884209E-3</v>
      </c>
      <c r="EU6" s="8">
        <f t="shared" ca="1" si="56"/>
        <v>-1.7081169856300156E-2</v>
      </c>
      <c r="EV6" s="8">
        <f t="shared" ca="1" si="57"/>
        <v>0</v>
      </c>
      <c r="EW6" s="8">
        <f t="shared" ca="1" si="58"/>
        <v>4.3865002524528613E-3</v>
      </c>
      <c r="EY6" s="6">
        <f t="shared" ca="1" si="59"/>
        <v>-0.7483172495549949</v>
      </c>
    </row>
    <row r="7" spans="2:155">
      <c r="B7" s="11">
        <f t="shared" ca="1" si="18"/>
        <v>0</v>
      </c>
      <c r="C7" s="11">
        <f t="shared" ca="1" si="0"/>
        <v>1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1</v>
      </c>
      <c r="J7" s="11">
        <f t="shared" ca="1" si="0"/>
        <v>0</v>
      </c>
      <c r="L7">
        <v>-0.66847985982894897</v>
      </c>
      <c r="M7">
        <v>0.42250493168830799</v>
      </c>
      <c r="N7">
        <v>2.3525625467300401E-2</v>
      </c>
      <c r="Q7">
        <f t="shared" ca="1" si="19"/>
        <v>0.66969319641589997</v>
      </c>
      <c r="R7">
        <f t="shared" ca="1" si="1"/>
        <v>0.28769912406802101</v>
      </c>
      <c r="S7">
        <f t="shared" ca="1" si="1"/>
        <v>-0.13507588744163501</v>
      </c>
      <c r="T7">
        <f t="shared" ca="1" si="1"/>
        <v>0.971872756481169</v>
      </c>
      <c r="U7">
        <f t="shared" ca="1" si="1"/>
        <v>0.50461443722247901</v>
      </c>
      <c r="V7">
        <f t="shared" ca="1" si="1"/>
        <v>0.91237827226519397</v>
      </c>
      <c r="W7">
        <f t="shared" ca="1" si="1"/>
        <v>0.15317736029624995</v>
      </c>
      <c r="Y7">
        <f ca="1"/>
        <v>2.6457837074995001E-2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-1.0442985457853204</v>
      </c>
      <c r="AR7">
        <f t="shared" ca="1" si="20"/>
        <v>-1.0342985460088379</v>
      </c>
      <c r="AS7" s="2">
        <f t="shared" ca="1" si="21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0.59815213868434802</v>
      </c>
      <c r="BL7">
        <f t="shared" ca="1" si="22"/>
        <v>0.6081521384608306</v>
      </c>
      <c r="BM7" s="3">
        <f t="shared" ca="1" si="23"/>
        <v>0.6081521384608306</v>
      </c>
      <c r="BN7" s="3"/>
      <c r="BO7" s="3"/>
      <c r="BP7" s="3"/>
      <c r="BR7">
        <v>-6.7783512175083105E-2</v>
      </c>
      <c r="CC7">
        <f t="shared" si="24"/>
        <v>-6.7783512175083105E-2</v>
      </c>
      <c r="CD7" s="3">
        <f t="shared" ca="1" si="25"/>
        <v>0.6081521384608306</v>
      </c>
      <c r="CE7" s="5">
        <v>1</v>
      </c>
      <c r="CF7">
        <f t="shared" ca="1" si="26"/>
        <v>1</v>
      </c>
      <c r="CG7">
        <f t="shared" si="27"/>
        <v>-5.2388958632946001E-2</v>
      </c>
      <c r="CH7">
        <f t="shared" si="28"/>
        <v>9.0963445603847504E-2</v>
      </c>
      <c r="CI7">
        <f t="shared" si="29"/>
        <v>-0.25941088795661899</v>
      </c>
      <c r="CJ7">
        <f t="shared" si="30"/>
        <v>-0.247915744781494</v>
      </c>
      <c r="CK7">
        <f t="shared" si="31"/>
        <v>-0.101449370384216</v>
      </c>
      <c r="CL7">
        <f t="shared" si="32"/>
        <v>-0.50567018985748202</v>
      </c>
      <c r="CM7">
        <f t="shared" si="33"/>
        <v>-0.344715535640716</v>
      </c>
      <c r="CN7">
        <f t="shared" si="34"/>
        <v>-0.20345945656299499</v>
      </c>
      <c r="CO7">
        <f t="shared" si="35"/>
        <v>0.15829792618751501</v>
      </c>
      <c r="CP7">
        <f t="shared" si="36"/>
        <v>-0.40922263264656</v>
      </c>
      <c r="CQ7">
        <f t="shared" si="37"/>
        <v>-5.8293014764785697E-2</v>
      </c>
      <c r="CR7">
        <f t="shared" si="38"/>
        <v>0.17462418973445801</v>
      </c>
      <c r="CS7">
        <f t="shared" si="39"/>
        <v>-4.7238729894161197E-2</v>
      </c>
      <c r="CT7">
        <f t="shared" si="40"/>
        <v>0.25484922528266901</v>
      </c>
      <c r="CU7">
        <f t="shared" si="41"/>
        <v>0.41330283880233698</v>
      </c>
      <c r="CV7" s="2">
        <f t="shared" ca="1" si="42"/>
        <v>0</v>
      </c>
      <c r="CW7">
        <v>1</v>
      </c>
      <c r="CX7">
        <f t="shared" ca="1" si="43"/>
        <v>0</v>
      </c>
      <c r="CY7">
        <f t="shared" si="3"/>
        <v>-7.6825238764286E-2</v>
      </c>
      <c r="CZ7">
        <f t="shared" si="4"/>
        <v>-9.1075323522090898E-2</v>
      </c>
      <c r="DA7">
        <f t="shared" si="5"/>
        <v>-9.6278734505176503E-2</v>
      </c>
      <c r="DB7">
        <f t="shared" si="6"/>
        <v>-0.151476070284843</v>
      </c>
      <c r="DC7">
        <f t="shared" si="7"/>
        <v>-8.0683588748797698E-4</v>
      </c>
      <c r="DD7">
        <f t="shared" si="8"/>
        <v>3.9064280688762602E-2</v>
      </c>
      <c r="DE7">
        <f t="shared" si="9"/>
        <v>4.55798394978046E-2</v>
      </c>
      <c r="DF7">
        <f t="shared" si="10"/>
        <v>9.4104871153831399E-2</v>
      </c>
      <c r="DG7">
        <f t="shared" si="11"/>
        <v>-5.4824966937303501E-2</v>
      </c>
      <c r="DH7">
        <f t="shared" si="12"/>
        <v>4.2241405695676797E-2</v>
      </c>
      <c r="DI7">
        <f t="shared" si="13"/>
        <v>4.4912163168191903E-2</v>
      </c>
      <c r="DJ7">
        <f t="shared" si="14"/>
        <v>4.7166749835014302E-2</v>
      </c>
      <c r="DK7">
        <f t="shared" si="15"/>
        <v>-7.4716843664646093E-2</v>
      </c>
      <c r="DL7">
        <f t="shared" si="16"/>
        <v>0.16702394187450401</v>
      </c>
      <c r="DM7">
        <f t="shared" si="17"/>
        <v>-2.3263551294803599E-2</v>
      </c>
      <c r="DN7">
        <f t="shared" ca="1" si="44"/>
        <v>2.6457837074995001E-2</v>
      </c>
      <c r="DO7">
        <v>1</v>
      </c>
      <c r="EI7" s="8">
        <f t="shared" ca="1" si="60"/>
        <v>-6.2456389355461973E-2</v>
      </c>
      <c r="EJ7" s="8">
        <f t="shared" ca="1" si="45"/>
        <v>0</v>
      </c>
      <c r="EK7" s="8">
        <f t="shared" ca="1" si="46"/>
        <v>0</v>
      </c>
      <c r="EL7" s="8">
        <f t="shared" ca="1" si="47"/>
        <v>0</v>
      </c>
      <c r="EM7" s="8">
        <f t="shared" ca="1" si="48"/>
        <v>-9.4964413174492904E-5</v>
      </c>
      <c r="EN7" s="8">
        <f t="shared" ca="1" si="49"/>
        <v>0</v>
      </c>
      <c r="EO7" s="8">
        <f t="shared" ca="1" si="50"/>
        <v>0</v>
      </c>
      <c r="EP7" s="8">
        <f t="shared" ca="1" si="51"/>
        <v>0</v>
      </c>
      <c r="EQ7" s="8">
        <f t="shared" ca="1" si="52"/>
        <v>-1.2421366791648653E-2</v>
      </c>
      <c r="ER7" s="8">
        <f t="shared" ca="1" si="53"/>
        <v>0</v>
      </c>
      <c r="ES7" s="8">
        <f t="shared" ca="1" si="54"/>
        <v>0</v>
      </c>
      <c r="ET7" s="8">
        <f t="shared" ca="1" si="55"/>
        <v>-8.5999175732539446E-3</v>
      </c>
      <c r="EU7" s="8">
        <f t="shared" ca="1" si="56"/>
        <v>-5.530862371295131E-2</v>
      </c>
      <c r="EV7" s="8">
        <f t="shared" ca="1" si="57"/>
        <v>0</v>
      </c>
      <c r="EW7" s="8">
        <f t="shared" ca="1" si="58"/>
        <v>-7.1884068930934946E-3</v>
      </c>
      <c r="EY7" s="6">
        <f t="shared" ca="1" si="59"/>
        <v>-0.30246273413081204</v>
      </c>
    </row>
    <row r="8" spans="2:155">
      <c r="B8" s="11">
        <f t="shared" ca="1" si="18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>
        <v>1.0685410499572701</v>
      </c>
      <c r="M8">
        <v>0.55576276779174805</v>
      </c>
      <c r="N8">
        <v>-0.20480377972125999</v>
      </c>
      <c r="Q8">
        <f t="shared" ca="1" si="19"/>
        <v>0.154118219614028</v>
      </c>
      <c r="R8">
        <f t="shared" ca="1" si="1"/>
        <v>0.66969319641589997</v>
      </c>
      <c r="S8">
        <f t="shared" ca="1" si="1"/>
        <v>-0.17955919519066899</v>
      </c>
      <c r="T8">
        <f t="shared" ca="1" si="1"/>
        <v>-0.18731918349862103</v>
      </c>
      <c r="U8">
        <f t="shared" ca="1" si="1"/>
        <v>-0.19457037165761004</v>
      </c>
      <c r="V8">
        <f t="shared" ca="1" si="1"/>
        <v>0.15317736029624995</v>
      </c>
      <c r="W8">
        <f t="shared" ca="1" si="1"/>
        <v>-0.34738644003868097</v>
      </c>
      <c r="Y8">
        <f ca="1"/>
        <v>-0.35514642834663301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-1.1841222960755418</v>
      </c>
      <c r="AR8">
        <f t="shared" ca="1" si="20"/>
        <v>-1.1741222962990592</v>
      </c>
      <c r="AS8" s="2">
        <f t="shared" ca="1" si="21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6.0044004065241685E-2</v>
      </c>
      <c r="BL8">
        <f t="shared" ca="1" si="22"/>
        <v>7.0044003841724267E-2</v>
      </c>
      <c r="BM8" s="3">
        <f t="shared" ca="1" si="23"/>
        <v>7.0044003841724267E-2</v>
      </c>
      <c r="BN8" s="3"/>
      <c r="BO8" s="3"/>
      <c r="BP8" s="3"/>
      <c r="BR8">
        <v>0.50692683458328203</v>
      </c>
      <c r="CC8">
        <f t="shared" si="24"/>
        <v>0.50692683458328203</v>
      </c>
      <c r="CD8" s="3">
        <f t="shared" ca="1" si="25"/>
        <v>7.0044003841724267E-2</v>
      </c>
      <c r="CE8" s="5">
        <v>1</v>
      </c>
      <c r="CF8">
        <f t="shared" ca="1" si="26"/>
        <v>1</v>
      </c>
      <c r="CG8">
        <f t="shared" si="27"/>
        <v>3.9762843400239903E-2</v>
      </c>
      <c r="CH8">
        <f t="shared" si="28"/>
        <v>-0.51319569349288896</v>
      </c>
      <c r="CI8">
        <f t="shared" si="29"/>
        <v>-9.9692285060882499E-2</v>
      </c>
      <c r="CJ8">
        <f t="shared" si="30"/>
        <v>-0.337665945291519</v>
      </c>
      <c r="CK8">
        <f t="shared" si="31"/>
        <v>5.6880875490605796E-3</v>
      </c>
      <c r="CL8">
        <f t="shared" si="32"/>
        <v>0.16584110260009699</v>
      </c>
      <c r="CM8">
        <f t="shared" si="33"/>
        <v>-3.1610876321792603E-2</v>
      </c>
      <c r="CN8">
        <f t="shared" si="34"/>
        <v>0.79433447122573797</v>
      </c>
      <c r="CO8">
        <f t="shared" si="35"/>
        <v>0.35580438375473</v>
      </c>
      <c r="CP8">
        <f t="shared" si="36"/>
        <v>-0.24178761243820099</v>
      </c>
      <c r="CQ8">
        <f t="shared" si="37"/>
        <v>-6.2078595161437898E-2</v>
      </c>
      <c r="CR8">
        <f t="shared" si="38"/>
        <v>-0.69034290313720703</v>
      </c>
      <c r="CS8">
        <f t="shared" si="39"/>
        <v>0.34540289640426602</v>
      </c>
      <c r="CT8">
        <f t="shared" si="40"/>
        <v>0.19970059394836401</v>
      </c>
      <c r="CU8">
        <f t="shared" si="41"/>
        <v>-0.28447589278221103</v>
      </c>
      <c r="CV8" s="2">
        <f t="shared" ca="1" si="42"/>
        <v>0</v>
      </c>
      <c r="CW8">
        <v>1</v>
      </c>
      <c r="CX8">
        <f t="shared" ca="1" si="43"/>
        <v>0</v>
      </c>
      <c r="CY8">
        <f t="shared" si="3"/>
        <v>-6.9572404026985099E-2</v>
      </c>
      <c r="CZ8">
        <f t="shared" si="4"/>
        <v>-2.15776432305574E-2</v>
      </c>
      <c r="DA8">
        <f t="shared" si="5"/>
        <v>-0.13131603598594599</v>
      </c>
      <c r="DB8">
        <f t="shared" si="6"/>
        <v>0.152200818061828</v>
      </c>
      <c r="DC8">
        <f t="shared" si="7"/>
        <v>4.54915016889572E-2</v>
      </c>
      <c r="DD8">
        <f t="shared" si="8"/>
        <v>-2.6924038305878601E-2</v>
      </c>
      <c r="DE8">
        <f t="shared" si="9"/>
        <v>0.117246218025684</v>
      </c>
      <c r="DF8">
        <f t="shared" si="10"/>
        <v>9.1834113001823398E-2</v>
      </c>
      <c r="DG8">
        <f t="shared" si="11"/>
        <v>-0.10973303020000399</v>
      </c>
      <c r="DH8">
        <f t="shared" si="12"/>
        <v>9.2383161187171894E-2</v>
      </c>
      <c r="DI8">
        <f t="shared" si="13"/>
        <v>-9.5590623095631599E-3</v>
      </c>
      <c r="DJ8">
        <f t="shared" si="14"/>
        <v>-7.5844325125217396E-2</v>
      </c>
      <c r="DK8">
        <f t="shared" si="15"/>
        <v>-0.17050532996654499</v>
      </c>
      <c r="DL8">
        <f t="shared" si="16"/>
        <v>-0.29424822330474798</v>
      </c>
      <c r="DM8">
        <f t="shared" si="17"/>
        <v>2.71108672022819E-2</v>
      </c>
      <c r="DN8">
        <f t="shared" ca="1" si="44"/>
        <v>-0.35514642834663301</v>
      </c>
      <c r="DO8">
        <v>1</v>
      </c>
      <c r="EI8" s="8">
        <f t="shared" ca="1" si="60"/>
        <v>-5.6560073540895761E-2</v>
      </c>
      <c r="EJ8" s="8">
        <f t="shared" ca="1" si="45"/>
        <v>0</v>
      </c>
      <c r="EK8" s="8">
        <f t="shared" ca="1" si="46"/>
        <v>0</v>
      </c>
      <c r="EL8" s="8">
        <f t="shared" ca="1" si="47"/>
        <v>0</v>
      </c>
      <c r="EM8" s="8">
        <f t="shared" ca="1" si="48"/>
        <v>5.3543401196103207E-3</v>
      </c>
      <c r="EN8" s="8">
        <f t="shared" ca="1" si="49"/>
        <v>0</v>
      </c>
      <c r="EO8" s="8">
        <f t="shared" ca="1" si="50"/>
        <v>0</v>
      </c>
      <c r="EP8" s="8">
        <f t="shared" ca="1" si="51"/>
        <v>0</v>
      </c>
      <c r="EQ8" s="8">
        <f t="shared" ca="1" si="52"/>
        <v>-2.4861560223684968E-2</v>
      </c>
      <c r="ER8" s="8">
        <f t="shared" ca="1" si="53"/>
        <v>0</v>
      </c>
      <c r="ES8" s="8">
        <f t="shared" ca="1" si="54"/>
        <v>0</v>
      </c>
      <c r="ET8" s="8">
        <f t="shared" ca="1" si="55"/>
        <v>1.3828702354041373E-2</v>
      </c>
      <c r="EU8" s="8">
        <f t="shared" ca="1" si="56"/>
        <v>-0.1262153842913796</v>
      </c>
      <c r="EV8" s="8">
        <f t="shared" ca="1" si="57"/>
        <v>0</v>
      </c>
      <c r="EW8" s="8">
        <f t="shared" ca="1" si="58"/>
        <v>8.3772224715388567E-3</v>
      </c>
      <c r="EY8" s="6">
        <f t="shared" ca="1" si="59"/>
        <v>-0.37288033559100286</v>
      </c>
    </row>
    <row r="9" spans="2:155">
      <c r="B9" s="11">
        <f t="shared" ca="1" si="18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Y9">
        <f t="array" aca="1" ref="Y9:Y15" ca="1">TRANSPOSE(Q3:W3)</f>
        <v>0.154118219614028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-0.82950049008211968</v>
      </c>
      <c r="AR9">
        <f t="shared" ca="1" si="20"/>
        <v>-0.8195004903056371</v>
      </c>
      <c r="AS9" s="2">
        <f t="shared" ca="1" si="21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-0.79279872176625843</v>
      </c>
      <c r="BL9">
        <f t="shared" ca="1" si="22"/>
        <v>-0.78279872198977585</v>
      </c>
      <c r="BM9" s="3">
        <f t="shared" ca="1" si="23"/>
        <v>0</v>
      </c>
      <c r="BN9" s="3"/>
      <c r="BO9" s="3"/>
      <c r="BP9" s="3"/>
      <c r="BR9">
        <v>-0.44623559713363598</v>
      </c>
      <c r="CC9">
        <f t="shared" si="24"/>
        <v>-0.44623559713363598</v>
      </c>
      <c r="CD9" s="3">
        <f t="shared" ca="1" si="25"/>
        <v>0</v>
      </c>
      <c r="CE9" s="5">
        <v>1</v>
      </c>
      <c r="CF9">
        <f t="shared" ca="1" si="26"/>
        <v>0</v>
      </c>
      <c r="CG9">
        <f t="shared" si="27"/>
        <v>3.4248121082782697E-2</v>
      </c>
      <c r="CH9">
        <f t="shared" si="28"/>
        <v>2.6418231427669499E-3</v>
      </c>
      <c r="CI9">
        <f t="shared" si="29"/>
        <v>0.31833070516586298</v>
      </c>
      <c r="CJ9">
        <f t="shared" si="30"/>
        <v>-0.113445252180099</v>
      </c>
      <c r="CK9">
        <f t="shared" si="31"/>
        <v>-0.33087047934532099</v>
      </c>
      <c r="CL9">
        <f t="shared" si="32"/>
        <v>0.141661122441291</v>
      </c>
      <c r="CM9">
        <f t="shared" si="33"/>
        <v>-0.27609038352966297</v>
      </c>
      <c r="CN9">
        <f t="shared" si="34"/>
        <v>-7.9783396795392002E-3</v>
      </c>
      <c r="CO9">
        <f t="shared" si="35"/>
        <v>-7.8950278460979406E-2</v>
      </c>
      <c r="CP9">
        <f t="shared" si="36"/>
        <v>0.68561315536499001</v>
      </c>
      <c r="CQ9">
        <f t="shared" si="37"/>
        <v>-0.29985368251800498</v>
      </c>
      <c r="CR9">
        <f t="shared" si="38"/>
        <v>0.109183572232723</v>
      </c>
      <c r="CS9">
        <f t="shared" si="39"/>
        <v>0.27336043119430498</v>
      </c>
      <c r="CT9">
        <f t="shared" si="40"/>
        <v>0.20173075795173601</v>
      </c>
      <c r="CU9">
        <f t="shared" si="41"/>
        <v>0.15300877392292001</v>
      </c>
      <c r="CV9" s="2">
        <f t="shared" ca="1" si="42"/>
        <v>0</v>
      </c>
      <c r="CW9">
        <v>1</v>
      </c>
      <c r="CX9">
        <f t="shared" ca="1" si="43"/>
        <v>0</v>
      </c>
      <c r="CY9">
        <f t="shared" si="3"/>
        <v>0.17792902886867501</v>
      </c>
      <c r="CZ9">
        <f t="shared" si="4"/>
        <v>1.9676577299833201E-2</v>
      </c>
      <c r="DA9">
        <f t="shared" si="5"/>
        <v>0.173149690032005</v>
      </c>
      <c r="DB9">
        <f t="shared" si="6"/>
        <v>0.123997002840042</v>
      </c>
      <c r="DC9">
        <f t="shared" si="7"/>
        <v>-3.4325402230024303E-2</v>
      </c>
      <c r="DD9">
        <f t="shared" si="8"/>
        <v>-8.3157315850257804E-2</v>
      </c>
      <c r="DE9">
        <f t="shared" si="9"/>
        <v>3.83645966649055E-2</v>
      </c>
      <c r="DF9">
        <f t="shared" si="10"/>
        <v>-0.148138552904129</v>
      </c>
      <c r="DG9">
        <f t="shared" si="11"/>
        <v>-0.14334493875503501</v>
      </c>
      <c r="DH9">
        <f t="shared" si="12"/>
        <v>-3.2957248389720903E-2</v>
      </c>
      <c r="DI9">
        <f t="shared" si="13"/>
        <v>-9.35263112187385E-2</v>
      </c>
      <c r="DJ9">
        <f t="shared" si="14"/>
        <v>0.27985271811485202</v>
      </c>
      <c r="DK9">
        <f t="shared" si="15"/>
        <v>-0.15565638244152</v>
      </c>
      <c r="DL9">
        <f t="shared" si="16"/>
        <v>0.218416303396224</v>
      </c>
      <c r="DM9">
        <f t="shared" si="17"/>
        <v>-0.17959922552108701</v>
      </c>
      <c r="DN9">
        <f t="shared" ca="1" si="44"/>
        <v>0.154118219614028</v>
      </c>
      <c r="DO9">
        <v>1</v>
      </c>
      <c r="EI9" s="8">
        <f t="shared" ca="1" si="60"/>
        <v>0.14465044148782061</v>
      </c>
      <c r="EJ9" s="8">
        <f t="shared" ca="1" si="45"/>
        <v>0</v>
      </c>
      <c r="EK9" s="8">
        <f t="shared" ca="1" si="46"/>
        <v>0</v>
      </c>
      <c r="EL9" s="8">
        <f t="shared" ca="1" si="47"/>
        <v>0</v>
      </c>
      <c r="EM9" s="8">
        <f t="shared" ca="1" si="48"/>
        <v>-4.0400925768206636E-3</v>
      </c>
      <c r="EN9" s="8">
        <f t="shared" ca="1" si="49"/>
        <v>0</v>
      </c>
      <c r="EO9" s="8">
        <f t="shared" ca="1" si="50"/>
        <v>0</v>
      </c>
      <c r="EP9" s="8">
        <f t="shared" ca="1" si="51"/>
        <v>0</v>
      </c>
      <c r="EQ9" s="8">
        <f t="shared" ca="1" si="52"/>
        <v>-3.2476810502027005E-2</v>
      </c>
      <c r="ER9" s="8">
        <f t="shared" ca="1" si="53"/>
        <v>0</v>
      </c>
      <c r="ES9" s="8">
        <f t="shared" ca="1" si="54"/>
        <v>0</v>
      </c>
      <c r="ET9" s="8">
        <f t="shared" ca="1" si="55"/>
        <v>-5.1025570276885472E-2</v>
      </c>
      <c r="EU9" s="8">
        <f t="shared" ca="1" si="56"/>
        <v>-0.11522355419104613</v>
      </c>
      <c r="EV9" s="8">
        <f t="shared" ca="1" si="57"/>
        <v>0</v>
      </c>
      <c r="EW9" s="8">
        <f t="shared" ca="1" si="58"/>
        <v>-5.5495925551934715E-2</v>
      </c>
      <c r="EY9" s="6">
        <f t="shared" ca="1" si="59"/>
        <v>-0.23525245676998727</v>
      </c>
    </row>
    <row r="10" spans="2:155">
      <c r="B10" s="11">
        <f t="shared" ca="1" si="18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L10" t="s">
        <v>58</v>
      </c>
      <c r="O10" t="s">
        <v>61</v>
      </c>
      <c r="Q10">
        <f t="shared" ref="Q10:W16" ca="1" si="61">SUMPRODUCT($L$6:$N$8,B2:D4)+$O$6</f>
        <v>3.3525625467300403E-2</v>
      </c>
      <c r="R10">
        <f t="shared" ca="1" si="61"/>
        <v>0.432504931688308</v>
      </c>
      <c r="S10">
        <f t="shared" ca="1" si="61"/>
        <v>-0.65847985982894897</v>
      </c>
      <c r="T10">
        <f t="shared" ca="1" si="61"/>
        <v>0.01</v>
      </c>
      <c r="U10">
        <f t="shared" ca="1" si="61"/>
        <v>3.3525625467300403E-2</v>
      </c>
      <c r="V10">
        <f t="shared" ca="1" si="61"/>
        <v>0.432504931688308</v>
      </c>
      <c r="W10">
        <f t="shared" ca="1" si="61"/>
        <v>-0.65847985982894897</v>
      </c>
      <c r="Y10">
        <f ca="1"/>
        <v>0.51832378864288298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0.38068360905695114</v>
      </c>
      <c r="AR10">
        <f t="shared" ca="1" si="20"/>
        <v>0.39068360883343373</v>
      </c>
      <c r="AS10" s="2">
        <f t="shared" ca="1" si="21"/>
        <v>0.39068360883343373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0.28717007324030042</v>
      </c>
      <c r="BL10">
        <f t="shared" ca="1" si="22"/>
        <v>0.297170073016783</v>
      </c>
      <c r="BM10" s="3">
        <f t="shared" ca="1" si="23"/>
        <v>0.297170073016783</v>
      </c>
      <c r="BN10" s="3"/>
      <c r="BO10" s="3"/>
      <c r="BP10" s="3"/>
      <c r="BR10">
        <v>0.67264711856841997</v>
      </c>
      <c r="CC10">
        <f t="shared" si="24"/>
        <v>0.67264711856841997</v>
      </c>
      <c r="CD10" s="3">
        <f t="shared" ca="1" si="25"/>
        <v>0.297170073016783</v>
      </c>
      <c r="CE10" s="5">
        <v>1</v>
      </c>
      <c r="CF10">
        <f t="shared" ca="1" si="26"/>
        <v>1</v>
      </c>
      <c r="CG10">
        <f t="shared" si="27"/>
        <v>0.15842866897582999</v>
      </c>
      <c r="CH10">
        <f t="shared" si="28"/>
        <v>0.210819661617279</v>
      </c>
      <c r="CI10">
        <f t="shared" si="29"/>
        <v>7.8806132078170693E-2</v>
      </c>
      <c r="CJ10">
        <f t="shared" si="30"/>
        <v>7.1809567511081696E-2</v>
      </c>
      <c r="CK10">
        <f t="shared" si="31"/>
        <v>-0.220293179154396</v>
      </c>
      <c r="CL10">
        <f t="shared" si="32"/>
        <v>-0.24334530532359999</v>
      </c>
      <c r="CM10">
        <f t="shared" si="33"/>
        <v>-0.22227177023887601</v>
      </c>
      <c r="CN10">
        <f t="shared" si="34"/>
        <v>-0.63624346256256104</v>
      </c>
      <c r="CO10">
        <f t="shared" si="35"/>
        <v>2.6650052517652501E-2</v>
      </c>
      <c r="CP10">
        <f t="shared" si="36"/>
        <v>-2.6081802323460499E-2</v>
      </c>
      <c r="CQ10">
        <f t="shared" si="37"/>
        <v>8.6651854217052408E-3</v>
      </c>
      <c r="CR10">
        <f t="shared" si="38"/>
        <v>0.55127948522567705</v>
      </c>
      <c r="CS10">
        <f t="shared" si="39"/>
        <v>0.49258112907409601</v>
      </c>
      <c r="CT10">
        <f t="shared" si="40"/>
        <v>8.7742425501346505E-2</v>
      </c>
      <c r="CU10">
        <f t="shared" si="41"/>
        <v>-8.0800287425517994E-2</v>
      </c>
      <c r="CV10" s="2">
        <f t="shared" ca="1" si="42"/>
        <v>0.39068360883343373</v>
      </c>
      <c r="CW10">
        <v>1</v>
      </c>
      <c r="CX10">
        <f t="shared" ca="1" si="43"/>
        <v>1</v>
      </c>
      <c r="CY10">
        <f t="shared" si="3"/>
        <v>-6.6772125661373097E-2</v>
      </c>
      <c r="CZ10">
        <f t="shared" si="4"/>
        <v>0.17501184344291601</v>
      </c>
      <c r="DA10">
        <f t="shared" si="5"/>
        <v>-0.19233563542366</v>
      </c>
      <c r="DB10">
        <f t="shared" si="6"/>
        <v>-7.9748563468456199E-2</v>
      </c>
      <c r="DC10">
        <f t="shared" si="7"/>
        <v>0.14625850319862299</v>
      </c>
      <c r="DD10">
        <f t="shared" si="8"/>
        <v>-6.2165003269910799E-2</v>
      </c>
      <c r="DE10">
        <f t="shared" si="9"/>
        <v>7.6415769755840302E-2</v>
      </c>
      <c r="DF10">
        <f t="shared" si="10"/>
        <v>-4.2510636150836903E-2</v>
      </c>
      <c r="DG10">
        <f t="shared" si="11"/>
        <v>0.20923836529254899</v>
      </c>
      <c r="DH10">
        <f t="shared" si="12"/>
        <v>5.6541841477155602E-2</v>
      </c>
      <c r="DI10">
        <f t="shared" si="13"/>
        <v>0.147644743323326</v>
      </c>
      <c r="DJ10">
        <f t="shared" si="14"/>
        <v>-6.6900163888931205E-2</v>
      </c>
      <c r="DK10">
        <f t="shared" si="15"/>
        <v>-6.2377482652664101E-2</v>
      </c>
      <c r="DL10">
        <f t="shared" si="16"/>
        <v>4.8266913741826997E-2</v>
      </c>
      <c r="DM10">
        <f t="shared" si="17"/>
        <v>3.6722123622894197E-2</v>
      </c>
      <c r="DN10">
        <f t="shared" ca="1" si="44"/>
        <v>0.51832378864288298</v>
      </c>
      <c r="DO10">
        <v>1</v>
      </c>
      <c r="EI10" s="8">
        <f t="shared" ca="1" si="60"/>
        <v>-5.4283539439349382E-2</v>
      </c>
      <c r="EJ10" s="8">
        <f t="shared" ca="1" si="45"/>
        <v>0</v>
      </c>
      <c r="EK10" s="8">
        <f t="shared" ca="1" si="46"/>
        <v>0</v>
      </c>
      <c r="EL10" s="8">
        <f t="shared" ca="1" si="47"/>
        <v>0</v>
      </c>
      <c r="EM10" s="8">
        <f t="shared" ca="1" si="48"/>
        <v>1.7214594867960554E-2</v>
      </c>
      <c r="EN10" s="8">
        <f t="shared" ca="1" si="49"/>
        <v>0</v>
      </c>
      <c r="EO10" s="8">
        <f t="shared" ca="1" si="50"/>
        <v>0</v>
      </c>
      <c r="EP10" s="8">
        <f t="shared" ca="1" si="51"/>
        <v>0</v>
      </c>
      <c r="EQ10" s="8">
        <f t="shared" ca="1" si="52"/>
        <v>4.7405892376659368E-2</v>
      </c>
      <c r="ER10" s="8">
        <f t="shared" ca="1" si="53"/>
        <v>0</v>
      </c>
      <c r="ES10" s="8">
        <f t="shared" ca="1" si="54"/>
        <v>0</v>
      </c>
      <c r="ET10" s="8">
        <f t="shared" ca="1" si="55"/>
        <v>1.2197912662934579E-2</v>
      </c>
      <c r="EU10" s="8">
        <f t="shared" ca="1" si="56"/>
        <v>-4.6174497569545968E-2</v>
      </c>
      <c r="EV10" s="8">
        <f t="shared" ca="1" si="57"/>
        <v>0</v>
      </c>
      <c r="EW10" s="8">
        <f t="shared" ca="1" si="58"/>
        <v>1.134708812230264E-2</v>
      </c>
      <c r="EY10" s="6">
        <f t="shared" ca="1" si="59"/>
        <v>-2.545386736150828E-2</v>
      </c>
    </row>
    <row r="11" spans="2:155">
      <c r="L11" s="6">
        <f ca="1">('Result 1'!L7+'Result 2'!L7+'Result 3'!L7+'Result 4'!L7+'Result 5'!L7+'Result 6'!L7+'Result 7'!L7+'Result 8'!L7+'Result 9'!L7+'Result 10'!L7)/10</f>
        <v>8.0569794870554406E-2</v>
      </c>
      <c r="M11" s="6">
        <f ca="1">('Result 1'!M7+'Result 2'!M7+'Result 3'!M7+'Result 4'!M7+'Result 5'!M7+'Result 6'!M7+'Result 7'!M7+'Result 8'!M7+'Result 9'!M7+'Result 10'!M7)/10</f>
        <v>0.12784386406606024</v>
      </c>
      <c r="N11" s="6">
        <f ca="1">('Result 1'!N7+'Result 2'!N7+'Result 3'!N7+'Result 4'!N7+'Result 5'!N7+'Result 6'!N7+'Result 7'!N7+'Result 8'!N7+'Result 9'!N7+'Result 10'!N7)/10</f>
        <v>-9.4868950978459529E-2</v>
      </c>
      <c r="O11" s="6">
        <f ca="1">('Result 1'!O7+'Result 2'!O7+'Result 3'!O7+'Result 4'!O7+'Result 5'!O7+'Result 6'!O7+'Result 7'!O7+'Result 8'!O7+'Result 9'!O7+'Result 10'!O7)/10</f>
        <v>-6.9640616155972848E-2</v>
      </c>
      <c r="Q11">
        <f t="shared" ca="1" si="61"/>
        <v>-0.22000480234622899</v>
      </c>
      <c r="R11">
        <f t="shared" ca="1" si="61"/>
        <v>-0.57202105760574296</v>
      </c>
      <c r="S11">
        <f t="shared" ca="1" si="61"/>
        <v>0.12912636458873702</v>
      </c>
      <c r="T11">
        <f t="shared" ca="1" si="61"/>
        <v>0.56576276779174806</v>
      </c>
      <c r="U11">
        <f t="shared" ca="1" si="61"/>
        <v>0.84853624761104107</v>
      </c>
      <c r="V11">
        <f t="shared" ca="1" si="61"/>
        <v>-0.57202105760574296</v>
      </c>
      <c r="W11">
        <f t="shared" ca="1" si="61"/>
        <v>0.33393014430999701</v>
      </c>
      <c r="Y11">
        <f ca="1"/>
        <v>0.27124128699302602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-0.23123632055305232</v>
      </c>
      <c r="AR11">
        <f t="shared" ca="1" si="20"/>
        <v>-0.22123632077656974</v>
      </c>
      <c r="AS11" s="2">
        <f t="shared" ca="1" si="21"/>
        <v>0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-0.65976044802842448</v>
      </c>
      <c r="BL11">
        <f t="shared" ca="1" si="22"/>
        <v>-0.6497604482519419</v>
      </c>
      <c r="BM11" s="3">
        <f t="shared" ca="1" si="23"/>
        <v>0</v>
      </c>
      <c r="BN11" s="3"/>
      <c r="BO11" s="3"/>
      <c r="BP11" s="3"/>
      <c r="BR11">
        <v>-0.57511746883392301</v>
      </c>
      <c r="CC11">
        <f t="shared" si="24"/>
        <v>-0.57511746883392301</v>
      </c>
      <c r="CD11" s="3">
        <f t="shared" ca="1" si="25"/>
        <v>0</v>
      </c>
      <c r="CE11" s="5">
        <v>1</v>
      </c>
      <c r="CF11">
        <f t="shared" ca="1" si="26"/>
        <v>0</v>
      </c>
      <c r="CG11">
        <f t="shared" si="27"/>
        <v>6.0140158981084803E-2</v>
      </c>
      <c r="CH11">
        <f t="shared" si="28"/>
        <v>-0.33928537368774397</v>
      </c>
      <c r="CI11">
        <f t="shared" si="29"/>
        <v>5.0199538469314499E-2</v>
      </c>
      <c r="CJ11">
        <f t="shared" si="30"/>
        <v>0.23026947677135401</v>
      </c>
      <c r="CK11">
        <f t="shared" si="31"/>
        <v>1.9049109891057001E-2</v>
      </c>
      <c r="CL11">
        <f t="shared" si="32"/>
        <v>-0.19794125854969</v>
      </c>
      <c r="CM11">
        <f t="shared" si="33"/>
        <v>2.3820621892809798E-2</v>
      </c>
      <c r="CN11">
        <f t="shared" si="34"/>
        <v>-0.28017401695251398</v>
      </c>
      <c r="CO11">
        <f t="shared" si="35"/>
        <v>-9.4610206782817799E-2</v>
      </c>
      <c r="CP11">
        <f t="shared" si="36"/>
        <v>-3.8931265007704401E-3</v>
      </c>
      <c r="CQ11">
        <f t="shared" si="37"/>
        <v>-0.356586903333663</v>
      </c>
      <c r="CR11">
        <f t="shared" si="38"/>
        <v>-0.14657416939735399</v>
      </c>
      <c r="CS11">
        <f t="shared" si="39"/>
        <v>0.60588705539703303</v>
      </c>
      <c r="CT11">
        <f t="shared" si="40"/>
        <v>-0.412445187568664</v>
      </c>
      <c r="CU11">
        <f t="shared" si="41"/>
        <v>0.19779938459396301</v>
      </c>
      <c r="CV11" s="2">
        <f t="shared" ca="1" si="42"/>
        <v>0</v>
      </c>
      <c r="CW11">
        <v>1</v>
      </c>
      <c r="CX11">
        <f t="shared" ca="1" si="43"/>
        <v>0</v>
      </c>
      <c r="CY11">
        <f t="shared" si="3"/>
        <v>7.8774251043796498E-2</v>
      </c>
      <c r="CZ11">
        <f t="shared" si="4"/>
        <v>-0.1091800481081</v>
      </c>
      <c r="DA11">
        <f t="shared" si="5"/>
        <v>-0.14940139651298501</v>
      </c>
      <c r="DB11">
        <f t="shared" si="6"/>
        <v>-0.252603739500045</v>
      </c>
      <c r="DC11">
        <f t="shared" si="7"/>
        <v>0.30467426776885898</v>
      </c>
      <c r="DD11">
        <f t="shared" si="8"/>
        <v>-0.18397350609302501</v>
      </c>
      <c r="DE11">
        <f t="shared" si="9"/>
        <v>4.0410220623016302E-2</v>
      </c>
      <c r="DF11">
        <f t="shared" si="10"/>
        <v>-0.121674992144107</v>
      </c>
      <c r="DG11">
        <f t="shared" si="11"/>
        <v>4.1620641946792603E-2</v>
      </c>
      <c r="DH11">
        <f t="shared" si="12"/>
        <v>-1.94063019007444E-2</v>
      </c>
      <c r="DI11">
        <f t="shared" si="13"/>
        <v>-4.4753562659025102E-2</v>
      </c>
      <c r="DJ11">
        <f t="shared" si="14"/>
        <v>0.19033990800380701</v>
      </c>
      <c r="DK11">
        <f t="shared" si="15"/>
        <v>-1.2211533030495E-3</v>
      </c>
      <c r="DL11">
        <f t="shared" si="16"/>
        <v>2.73622646927833E-2</v>
      </c>
      <c r="DM11">
        <f t="shared" si="17"/>
        <v>0.15777015686035101</v>
      </c>
      <c r="DN11">
        <f t="shared" ca="1" si="44"/>
        <v>0.27124128699302602</v>
      </c>
      <c r="DO11">
        <v>1</v>
      </c>
      <c r="EI11" s="8">
        <f t="shared" ca="1" si="60"/>
        <v>6.4040872160145063E-2</v>
      </c>
      <c r="EJ11" s="8">
        <f t="shared" ca="1" si="45"/>
        <v>0</v>
      </c>
      <c r="EK11" s="8">
        <f t="shared" ca="1" si="46"/>
        <v>0</v>
      </c>
      <c r="EL11" s="8">
        <f t="shared" ca="1" si="47"/>
        <v>0</v>
      </c>
      <c r="EM11" s="8">
        <f t="shared" ca="1" si="48"/>
        <v>3.5860096826034103E-2</v>
      </c>
      <c r="EN11" s="8">
        <f t="shared" ca="1" si="49"/>
        <v>0</v>
      </c>
      <c r="EO11" s="8">
        <f t="shared" ca="1" si="50"/>
        <v>0</v>
      </c>
      <c r="EP11" s="8">
        <f t="shared" ca="1" si="51"/>
        <v>0</v>
      </c>
      <c r="EQ11" s="8">
        <f t="shared" ca="1" si="52"/>
        <v>9.42974138618634E-3</v>
      </c>
      <c r="ER11" s="8">
        <f t="shared" ca="1" si="53"/>
        <v>0</v>
      </c>
      <c r="ES11" s="8">
        <f t="shared" ca="1" si="54"/>
        <v>0</v>
      </c>
      <c r="ET11" s="8">
        <f t="shared" ca="1" si="55"/>
        <v>-3.4704691874238885E-2</v>
      </c>
      <c r="EU11" s="8">
        <f t="shared" ca="1" si="56"/>
        <v>-9.0395023694169472E-4</v>
      </c>
      <c r="EV11" s="8">
        <f t="shared" ca="1" si="57"/>
        <v>0</v>
      </c>
      <c r="EW11" s="8">
        <f t="shared" ca="1" si="58"/>
        <v>4.8750771914721276E-2</v>
      </c>
      <c r="EY11" s="6">
        <f t="shared" ca="1" si="59"/>
        <v>0.25360138361381823</v>
      </c>
    </row>
    <row r="12" spans="2:155">
      <c r="B12" t="s">
        <v>62</v>
      </c>
      <c r="C12">
        <v>1</v>
      </c>
      <c r="E12" t="s">
        <v>86</v>
      </c>
      <c r="F12">
        <f ca="1">INDIRECT($C$12&amp;"!"&amp;(CHAR(64+COLUMN())&amp;ROW()))</f>
        <v>0</v>
      </c>
      <c r="L12" s="6">
        <f ca="1">('Result 1'!L8+'Result 2'!L8+'Result 3'!L8+'Result 4'!L8+'Result 5'!L8+'Result 6'!L8+'Result 7'!L8+'Result 8'!L8+'Result 9'!L8+'Result 10'!L8)/10</f>
        <v>3.8208608549668545E-2</v>
      </c>
      <c r="M12" s="6">
        <f ca="1">('Result 1'!M8+'Result 2'!M8+'Result 3'!M8+'Result 4'!M8+'Result 5'!M8+'Result 6'!M8+'Result 7'!M8+'Result 8'!M8+'Result 9'!M8+'Result 10'!M8)/10</f>
        <v>2.1174014903999606E-2</v>
      </c>
      <c r="N12" s="6">
        <f ca="1">('Result 1'!N8+'Result 2'!N8+'Result 3'!N8+'Result 4'!N8+'Result 5'!N8+'Result 6'!N8+'Result 7'!N8+'Result 8'!N8+'Result 9'!N8+'Result 10'!N8)/10</f>
        <v>-0.2448299561387807</v>
      </c>
      <c r="Q12">
        <f t="shared" ca="1" si="61"/>
        <v>0.01</v>
      </c>
      <c r="R12">
        <f t="shared" ca="1" si="61"/>
        <v>0.01</v>
      </c>
      <c r="S12">
        <f t="shared" ca="1" si="61"/>
        <v>3.3525625467300403E-2</v>
      </c>
      <c r="T12">
        <f t="shared" ca="1" si="61"/>
        <v>0.432504931688308</v>
      </c>
      <c r="U12">
        <f t="shared" ca="1" si="61"/>
        <v>-0.65847985982894897</v>
      </c>
      <c r="V12">
        <f t="shared" ca="1" si="61"/>
        <v>0.01</v>
      </c>
      <c r="W12">
        <f t="shared" ca="1" si="61"/>
        <v>0.01</v>
      </c>
      <c r="Y12">
        <f ca="1"/>
        <v>-0.38855718612670898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-0.1163358177750677</v>
      </c>
      <c r="AR12">
        <f t="shared" ca="1" si="20"/>
        <v>-0.10633581799858512</v>
      </c>
      <c r="AS12" s="2">
        <f t="shared" ca="1" si="21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0.65596697321783359</v>
      </c>
      <c r="BL12">
        <f t="shared" ca="1" si="22"/>
        <v>0.66596697299431618</v>
      </c>
      <c r="BM12" s="3">
        <f t="shared" ca="1" si="23"/>
        <v>0.66596697299431618</v>
      </c>
      <c r="BN12" s="3"/>
      <c r="BO12" s="3"/>
      <c r="BP12" s="3"/>
      <c r="BR12">
        <v>-0.24790158867835899</v>
      </c>
      <c r="CC12">
        <f t="shared" si="24"/>
        <v>-0.24790158867835899</v>
      </c>
      <c r="CD12" s="3">
        <f t="shared" ca="1" si="25"/>
        <v>0.66596697299431618</v>
      </c>
      <c r="CE12" s="5">
        <v>1</v>
      </c>
      <c r="CF12">
        <f t="shared" ca="1" si="26"/>
        <v>1</v>
      </c>
      <c r="CG12">
        <f t="shared" si="27"/>
        <v>0.33956044912338201</v>
      </c>
      <c r="CH12">
        <f t="shared" si="28"/>
        <v>0.38014483451843201</v>
      </c>
      <c r="CI12">
        <f t="shared" si="29"/>
        <v>0.124611169099807</v>
      </c>
      <c r="CJ12">
        <f t="shared" si="30"/>
        <v>0.60921537876129095</v>
      </c>
      <c r="CK12">
        <f t="shared" si="31"/>
        <v>-0.218832582235336</v>
      </c>
      <c r="CL12">
        <f t="shared" si="32"/>
        <v>1.0699615478515601</v>
      </c>
      <c r="CM12">
        <f t="shared" si="33"/>
        <v>7.5719781219959204E-2</v>
      </c>
      <c r="CN12">
        <f t="shared" si="34"/>
        <v>0.52231639623641901</v>
      </c>
      <c r="CO12">
        <f t="shared" si="35"/>
        <v>0.29069197177886902</v>
      </c>
      <c r="CP12">
        <f t="shared" si="36"/>
        <v>-0.111743196845054</v>
      </c>
      <c r="CQ12">
        <f t="shared" si="37"/>
        <v>-0.137954697012901</v>
      </c>
      <c r="CR12">
        <f t="shared" si="38"/>
        <v>0.326368868350982</v>
      </c>
      <c r="CS12">
        <f t="shared" si="39"/>
        <v>-0.24906134605407701</v>
      </c>
      <c r="CT12">
        <f t="shared" si="40"/>
        <v>-0.106331624090671</v>
      </c>
      <c r="CU12">
        <f t="shared" si="41"/>
        <v>9.8886944353580405E-2</v>
      </c>
      <c r="CV12" s="2">
        <f t="shared" ca="1" si="42"/>
        <v>0</v>
      </c>
      <c r="CW12">
        <v>1</v>
      </c>
      <c r="CX12">
        <f t="shared" ca="1" si="43"/>
        <v>0</v>
      </c>
      <c r="CY12">
        <f t="shared" si="3"/>
        <v>0.37927743792533802</v>
      </c>
      <c r="CZ12">
        <f t="shared" si="4"/>
        <v>0.13119764626026101</v>
      </c>
      <c r="DA12">
        <f t="shared" si="5"/>
        <v>-0.120283633470535</v>
      </c>
      <c r="DB12">
        <f t="shared" si="6"/>
        <v>4.0798287838697399E-2</v>
      </c>
      <c r="DC12">
        <f t="shared" si="7"/>
        <v>3.3353611826896598E-2</v>
      </c>
      <c r="DD12">
        <f t="shared" si="8"/>
        <v>0.27557301521301197</v>
      </c>
      <c r="DE12">
        <f t="shared" si="9"/>
        <v>3.6568365991115501E-2</v>
      </c>
      <c r="DF12">
        <f t="shared" si="10"/>
        <v>0.25014248490333502</v>
      </c>
      <c r="DG12">
        <f t="shared" si="11"/>
        <v>-0.16607138514518699</v>
      </c>
      <c r="DH12">
        <f t="shared" si="12"/>
        <v>3.5597439855337101E-2</v>
      </c>
      <c r="DI12">
        <f t="shared" si="13"/>
        <v>-2.6183744892477899E-2</v>
      </c>
      <c r="DJ12">
        <f t="shared" si="14"/>
        <v>-4.38439697027206E-2</v>
      </c>
      <c r="DK12">
        <f t="shared" si="15"/>
        <v>6.3713882118463499E-3</v>
      </c>
      <c r="DL12">
        <f t="shared" si="16"/>
        <v>2.3360382765531498E-2</v>
      </c>
      <c r="DM12">
        <f t="shared" si="17"/>
        <v>0.15965017676353399</v>
      </c>
      <c r="DN12">
        <f t="shared" ca="1" si="44"/>
        <v>-0.38855718612670898</v>
      </c>
      <c r="DO12">
        <v>1</v>
      </c>
      <c r="EI12" s="8">
        <f t="shared" ca="1" si="60"/>
        <v>0.30834006789730967</v>
      </c>
      <c r="EJ12" s="8">
        <f t="shared" ca="1" si="45"/>
        <v>0</v>
      </c>
      <c r="EK12" s="8">
        <f t="shared" ca="1" si="46"/>
        <v>0</v>
      </c>
      <c r="EL12" s="8">
        <f t="shared" ca="1" si="47"/>
        <v>0</v>
      </c>
      <c r="EM12" s="8">
        <f t="shared" ca="1" si="48"/>
        <v>3.9257130520712752E-3</v>
      </c>
      <c r="EN12" s="8">
        <f t="shared" ca="1" si="49"/>
        <v>0</v>
      </c>
      <c r="EO12" s="8">
        <f t="shared" ca="1" si="50"/>
        <v>0</v>
      </c>
      <c r="EP12" s="8">
        <f t="shared" ca="1" si="51"/>
        <v>0</v>
      </c>
      <c r="EQ12" s="8">
        <f t="shared" ca="1" si="52"/>
        <v>-3.7625806338278785E-2</v>
      </c>
      <c r="ER12" s="8">
        <f t="shared" ca="1" si="53"/>
        <v>0</v>
      </c>
      <c r="ES12" s="8">
        <f t="shared" ca="1" si="54"/>
        <v>0</v>
      </c>
      <c r="ET12" s="8">
        <f t="shared" ca="1" si="55"/>
        <v>7.9940747846003468E-3</v>
      </c>
      <c r="EU12" s="8">
        <f t="shared" ca="1" si="56"/>
        <v>4.7163757976688434E-3</v>
      </c>
      <c r="EV12" s="8">
        <f t="shared" ca="1" si="57"/>
        <v>0</v>
      </c>
      <c r="EW12" s="8">
        <f t="shared" ca="1" si="58"/>
        <v>4.9331695603453712E-2</v>
      </c>
      <c r="EY12" s="6">
        <f t="shared" ca="1" si="59"/>
        <v>0.69715907257049747</v>
      </c>
    </row>
    <row r="13" spans="2:155">
      <c r="L13" s="6">
        <f ca="1">('Result 1'!L9+'Result 2'!L9+'Result 3'!L9+'Result 4'!L9+'Result 5'!L9+'Result 6'!L9+'Result 7'!L9+'Result 8'!L9+'Result 9'!L9+'Result 10'!L9)/10</f>
        <v>8.2346891227543847E-3</v>
      </c>
      <c r="M13" s="6">
        <f ca="1">('Result 1'!M9+'Result 2'!M9+'Result 3'!M9+'Result 4'!M9+'Result 5'!M9+'Result 6'!M9+'Result 7'!M9+'Result 8'!M9+'Result 9'!M9+'Result 10'!M9)/10</f>
        <v>-4.4344427597807004E-2</v>
      </c>
      <c r="N13" s="6">
        <f ca="1">('Result 1'!N9+'Result 2'!N9+'Result 3'!N9+'Result 4'!N9+'Result 5'!N9+'Result 6'!N9+'Result 7'!N9+'Result 8'!N9+'Result 9'!N9+'Result 10'!N9)/10</f>
        <v>-1.9733656825189273E-2</v>
      </c>
      <c r="Q13">
        <f t="shared" ca="1" si="61"/>
        <v>0.56576276779174806</v>
      </c>
      <c r="R13">
        <f t="shared" ca="1" si="61"/>
        <v>1.0785410499572701</v>
      </c>
      <c r="S13">
        <f t="shared" ca="1" si="61"/>
        <v>-0.22000480234622899</v>
      </c>
      <c r="T13">
        <f t="shared" ca="1" si="61"/>
        <v>-0.57202105760574296</v>
      </c>
      <c r="U13">
        <f t="shared" ca="1" si="61"/>
        <v>0.33393014430999701</v>
      </c>
      <c r="V13">
        <f t="shared" ca="1" si="61"/>
        <v>-0.19480377972125998</v>
      </c>
      <c r="W13">
        <f t="shared" ca="1" si="61"/>
        <v>0.56576276779174806</v>
      </c>
      <c r="Y13">
        <f ca="1"/>
        <v>0.89592043519019904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0.28823494640628378</v>
      </c>
      <c r="AR13">
        <f t="shared" ca="1" si="20"/>
        <v>0.29823494618276636</v>
      </c>
      <c r="AS13" s="2">
        <f t="shared" ca="1" si="21"/>
        <v>0.29823494618276636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-0.29668514590655543</v>
      </c>
      <c r="BL13">
        <f t="shared" ca="1" si="22"/>
        <v>-0.28668514613007284</v>
      </c>
      <c r="BM13" s="3">
        <f t="shared" ca="1" si="23"/>
        <v>0</v>
      </c>
      <c r="BN13" s="3"/>
      <c r="BO13" s="3"/>
      <c r="BP13" s="3"/>
      <c r="BR13">
        <v>-1.07341945171356</v>
      </c>
      <c r="CC13">
        <f t="shared" si="24"/>
        <v>-1.07341945171356</v>
      </c>
      <c r="CD13" s="3">
        <f t="shared" ca="1" si="25"/>
        <v>0</v>
      </c>
      <c r="CE13" s="5">
        <v>1</v>
      </c>
      <c r="CF13">
        <f t="shared" ca="1" si="26"/>
        <v>0</v>
      </c>
      <c r="CG13">
        <f t="shared" si="27"/>
        <v>0.157426372170448</v>
      </c>
      <c r="CH13">
        <f t="shared" si="28"/>
        <v>0.63182616233825595</v>
      </c>
      <c r="CI13">
        <f t="shared" si="29"/>
        <v>0.36912831664085299</v>
      </c>
      <c r="CJ13">
        <f t="shared" si="30"/>
        <v>-0.19027611613273601</v>
      </c>
      <c r="CK13">
        <f t="shared" si="31"/>
        <v>0.110827662050724</v>
      </c>
      <c r="CL13">
        <f t="shared" si="32"/>
        <v>1.45355276763439E-2</v>
      </c>
      <c r="CM13">
        <f t="shared" si="33"/>
        <v>-0.176877036690711</v>
      </c>
      <c r="CN13">
        <f t="shared" si="34"/>
        <v>0.143264845013618</v>
      </c>
      <c r="CO13">
        <f t="shared" si="35"/>
        <v>0.21149224042892401</v>
      </c>
      <c r="CP13">
        <f t="shared" si="36"/>
        <v>-0.74166172742843595</v>
      </c>
      <c r="CQ13">
        <f t="shared" si="37"/>
        <v>0.51755803823471003</v>
      </c>
      <c r="CR13">
        <f t="shared" si="38"/>
        <v>0.16229832172393799</v>
      </c>
      <c r="CS13">
        <f t="shared" si="39"/>
        <v>0.167752429842948</v>
      </c>
      <c r="CT13">
        <f t="shared" si="40"/>
        <v>-0.52788716554641701</v>
      </c>
      <c r="CU13">
        <f t="shared" si="41"/>
        <v>0.23831340670585599</v>
      </c>
      <c r="CV13" s="2">
        <f t="shared" ca="1" si="42"/>
        <v>0.29823494618276636</v>
      </c>
      <c r="CW13">
        <v>1</v>
      </c>
      <c r="CX13">
        <f t="shared" ca="1" si="43"/>
        <v>1</v>
      </c>
      <c r="CY13">
        <f t="shared" si="3"/>
        <v>0.151177883148193</v>
      </c>
      <c r="CZ13">
        <f t="shared" si="4"/>
        <v>-7.8049577772617298E-2</v>
      </c>
      <c r="DA13">
        <f t="shared" si="5"/>
        <v>-7.3077067732810905E-2</v>
      </c>
      <c r="DB13">
        <f t="shared" si="6"/>
        <v>2.9061739332973901E-3</v>
      </c>
      <c r="DC13">
        <f t="shared" si="7"/>
        <v>0.171498268842697</v>
      </c>
      <c r="DD13">
        <f t="shared" si="8"/>
        <v>-1.9834829494357099E-2</v>
      </c>
      <c r="DE13">
        <f t="shared" si="9"/>
        <v>-0.15675027668476099</v>
      </c>
      <c r="DF13">
        <f t="shared" si="10"/>
        <v>-1.01704029366374E-2</v>
      </c>
      <c r="DG13">
        <f t="shared" si="11"/>
        <v>-6.8337753415107699E-2</v>
      </c>
      <c r="DH13">
        <f t="shared" si="12"/>
        <v>0.15935473144054399</v>
      </c>
      <c r="DI13">
        <f t="shared" si="13"/>
        <v>-2.5481289252638799E-2</v>
      </c>
      <c r="DJ13">
        <f t="shared" si="14"/>
        <v>0.20269332826137501</v>
      </c>
      <c r="DK13">
        <f t="shared" si="15"/>
        <v>-5.0533827394247E-2</v>
      </c>
      <c r="DL13">
        <f t="shared" si="16"/>
        <v>4.3587606400251298E-2</v>
      </c>
      <c r="DM13">
        <f t="shared" si="17"/>
        <v>-0.124124124646186</v>
      </c>
      <c r="DN13">
        <f t="shared" ca="1" si="44"/>
        <v>0.89592043519019904</v>
      </c>
      <c r="DO13">
        <v>1</v>
      </c>
      <c r="EI13" s="8">
        <f t="shared" ca="1" si="60"/>
        <v>0.12290264089914446</v>
      </c>
      <c r="EJ13" s="8">
        <f t="shared" ca="1" si="45"/>
        <v>0</v>
      </c>
      <c r="EK13" s="8">
        <f t="shared" ca="1" si="46"/>
        <v>0</v>
      </c>
      <c r="EL13" s="8">
        <f t="shared" ca="1" si="47"/>
        <v>0</v>
      </c>
      <c r="EM13" s="8">
        <f t="shared" ca="1" si="48"/>
        <v>2.0185309941770323E-2</v>
      </c>
      <c r="EN13" s="8">
        <f t="shared" ca="1" si="49"/>
        <v>0</v>
      </c>
      <c r="EO13" s="8">
        <f t="shared" ca="1" si="50"/>
        <v>0</v>
      </c>
      <c r="EP13" s="8">
        <f t="shared" ca="1" si="51"/>
        <v>0</v>
      </c>
      <c r="EQ13" s="8">
        <f t="shared" ca="1" si="52"/>
        <v>-1.5482878482298318E-2</v>
      </c>
      <c r="ER13" s="8">
        <f t="shared" ca="1" si="53"/>
        <v>0</v>
      </c>
      <c r="ES13" s="8">
        <f t="shared" ca="1" si="54"/>
        <v>0</v>
      </c>
      <c r="ET13" s="8">
        <f t="shared" ca="1" si="55"/>
        <v>-3.6957092057301404E-2</v>
      </c>
      <c r="EU13" s="8">
        <f t="shared" ca="1" si="56"/>
        <v>-3.7407314161560776E-2</v>
      </c>
      <c r="EV13" s="8">
        <f t="shared" ca="1" si="57"/>
        <v>0</v>
      </c>
      <c r="EW13" s="8">
        <f t="shared" ca="1" si="58"/>
        <v>-3.8354192010449553E-2</v>
      </c>
      <c r="EY13" s="6">
        <f t="shared" ca="1" si="59"/>
        <v>3.0825041951347498E-2</v>
      </c>
    </row>
    <row r="14" spans="2:155">
      <c r="Q14">
        <f t="shared" ca="1" si="61"/>
        <v>0.22770115196704802</v>
      </c>
      <c r="R14">
        <f t="shared" ca="1" si="61"/>
        <v>-0.10271709203720093</v>
      </c>
      <c r="S14">
        <f t="shared" ca="1" si="61"/>
        <v>1.0785410499572701</v>
      </c>
      <c r="T14">
        <f t="shared" ca="1" si="61"/>
        <v>0.01</v>
      </c>
      <c r="U14">
        <f t="shared" ca="1" si="61"/>
        <v>-0.19480377972125998</v>
      </c>
      <c r="V14">
        <f t="shared" ca="1" si="61"/>
        <v>0.58928839325904847</v>
      </c>
      <c r="W14">
        <f t="shared" ca="1" si="61"/>
        <v>1.5010459816455781</v>
      </c>
      <c r="Y14">
        <f ca="1"/>
        <v>0.51832378864288298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0.14172525983787099</v>
      </c>
      <c r="AR14">
        <f t="shared" ca="1" si="20"/>
        <v>0.15172525961435357</v>
      </c>
      <c r="AS14" s="2">
        <f t="shared" ca="1" si="21"/>
        <v>0.15172525961435357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0.10114670814215854</v>
      </c>
      <c r="BL14">
        <f t="shared" ca="1" si="22"/>
        <v>0.11114670791864112</v>
      </c>
      <c r="BM14" s="3">
        <f t="shared" ca="1" si="23"/>
        <v>0.11114670791864112</v>
      </c>
      <c r="BN14" s="3"/>
      <c r="BO14" s="3"/>
      <c r="BP14" s="3"/>
      <c r="BR14">
        <v>-0.473624408245086</v>
      </c>
      <c r="CC14">
        <f t="shared" si="24"/>
        <v>-0.473624408245086</v>
      </c>
      <c r="CD14" s="3">
        <f t="shared" ca="1" si="25"/>
        <v>0.11114670791864112</v>
      </c>
      <c r="CE14" s="5">
        <v>1</v>
      </c>
      <c r="CF14">
        <f t="shared" ca="1" si="26"/>
        <v>1</v>
      </c>
      <c r="CG14">
        <f t="shared" si="27"/>
        <v>-0.818165242671966</v>
      </c>
      <c r="CH14">
        <f t="shared" si="28"/>
        <v>-0.32730141282081598</v>
      </c>
      <c r="CI14">
        <f t="shared" si="29"/>
        <v>-1.71319227665662E-2</v>
      </c>
      <c r="CJ14">
        <f t="shared" si="30"/>
        <v>2.21708584576845E-2</v>
      </c>
      <c r="CK14">
        <f t="shared" si="31"/>
        <v>9.5704540610313402E-2</v>
      </c>
      <c r="CL14">
        <f t="shared" si="32"/>
        <v>-0.46499854326248102</v>
      </c>
      <c r="CM14">
        <f t="shared" si="33"/>
        <v>-0.18007194995880099</v>
      </c>
      <c r="CN14">
        <f t="shared" si="34"/>
        <v>-0.510112524032592</v>
      </c>
      <c r="CO14">
        <f t="shared" si="35"/>
        <v>-4.91143092513084E-2</v>
      </c>
      <c r="CP14">
        <f t="shared" si="36"/>
        <v>0.103498235344886</v>
      </c>
      <c r="CQ14">
        <f t="shared" si="37"/>
        <v>0.17931391298770899</v>
      </c>
      <c r="CR14">
        <f t="shared" si="38"/>
        <v>0.135744854807853</v>
      </c>
      <c r="CS14">
        <f t="shared" si="39"/>
        <v>0.39028546214103699</v>
      </c>
      <c r="CT14">
        <f t="shared" si="40"/>
        <v>0.65231025218963601</v>
      </c>
      <c r="CU14">
        <f t="shared" si="41"/>
        <v>-8.2387961447238894E-2</v>
      </c>
      <c r="CV14" s="2">
        <f t="shared" ca="1" si="42"/>
        <v>0.15172525961435357</v>
      </c>
      <c r="CW14">
        <v>1</v>
      </c>
      <c r="CX14">
        <f t="shared" ca="1" si="43"/>
        <v>1</v>
      </c>
      <c r="CY14">
        <f t="shared" si="3"/>
        <v>-2.0973738282918899E-2</v>
      </c>
      <c r="CZ14">
        <f t="shared" si="4"/>
        <v>7.9565383493900299E-2</v>
      </c>
      <c r="DA14">
        <f t="shared" si="5"/>
        <v>-0.41644749045371998</v>
      </c>
      <c r="DB14">
        <f t="shared" si="6"/>
        <v>0.13270130753517101</v>
      </c>
      <c r="DC14">
        <f t="shared" si="7"/>
        <v>-0.18098226189613301</v>
      </c>
      <c r="DD14">
        <f t="shared" si="8"/>
        <v>-6.1714224517345401E-2</v>
      </c>
      <c r="DE14">
        <f t="shared" si="9"/>
        <v>0.142805635929107</v>
      </c>
      <c r="DF14">
        <f t="shared" si="10"/>
        <v>-4.5579418540000902E-2</v>
      </c>
      <c r="DG14">
        <f t="shared" si="11"/>
        <v>0.198145776987075</v>
      </c>
      <c r="DH14">
        <f t="shared" si="12"/>
        <v>-0.26700884103775002</v>
      </c>
      <c r="DI14">
        <f t="shared" si="13"/>
        <v>3.6001823842525399E-2</v>
      </c>
      <c r="DJ14">
        <f t="shared" si="14"/>
        <v>-6.5231852233409798E-2</v>
      </c>
      <c r="DK14">
        <f t="shared" si="15"/>
        <v>2.2503191605210301E-2</v>
      </c>
      <c r="DL14">
        <f t="shared" si="16"/>
        <v>0.103465288877487</v>
      </c>
      <c r="DM14">
        <f t="shared" si="17"/>
        <v>-0.23954240977764099</v>
      </c>
      <c r="DN14">
        <f t="shared" ca="1" si="44"/>
        <v>0.51832378864288298</v>
      </c>
      <c r="DO14">
        <v>1</v>
      </c>
      <c r="EI14" s="8">
        <f t="shared" ca="1" si="60"/>
        <v>-1.7050958584804283E-2</v>
      </c>
      <c r="EJ14" s="8">
        <f t="shared" ca="1" si="45"/>
        <v>0</v>
      </c>
      <c r="EK14" s="8">
        <f t="shared" ca="1" si="46"/>
        <v>0</v>
      </c>
      <c r="EL14" s="8">
        <f t="shared" ca="1" si="47"/>
        <v>0</v>
      </c>
      <c r="EM14" s="8">
        <f t="shared" ca="1" si="48"/>
        <v>-2.1301573916684226E-2</v>
      </c>
      <c r="EN14" s="8">
        <f t="shared" ca="1" si="49"/>
        <v>0</v>
      </c>
      <c r="EO14" s="8">
        <f t="shared" ca="1" si="50"/>
        <v>0</v>
      </c>
      <c r="EP14" s="8">
        <f t="shared" ca="1" si="51"/>
        <v>0</v>
      </c>
      <c r="EQ14" s="8">
        <f t="shared" ca="1" si="52"/>
        <v>4.4892710596383743E-2</v>
      </c>
      <c r="ER14" s="8">
        <f t="shared" ca="1" si="53"/>
        <v>0</v>
      </c>
      <c r="ES14" s="8">
        <f t="shared" ca="1" si="54"/>
        <v>0</v>
      </c>
      <c r="ET14" s="8">
        <f t="shared" ca="1" si="55"/>
        <v>1.1893729254619E-2</v>
      </c>
      <c r="EU14" s="8">
        <f t="shared" ca="1" si="56"/>
        <v>1.6657831029630882E-2</v>
      </c>
      <c r="EV14" s="8">
        <f t="shared" ca="1" si="57"/>
        <v>0</v>
      </c>
      <c r="EW14" s="8">
        <f t="shared" ca="1" si="58"/>
        <v>-7.4018291008666845E-2</v>
      </c>
      <c r="EY14" s="6">
        <f t="shared" ca="1" si="59"/>
        <v>-8.0604218796461666E-2</v>
      </c>
    </row>
    <row r="15" spans="2:155">
      <c r="B15" t="s">
        <v>72</v>
      </c>
      <c r="C15" t="s">
        <v>74</v>
      </c>
      <c r="E15" t="s">
        <v>73</v>
      </c>
      <c r="L15" t="s">
        <v>59</v>
      </c>
      <c r="Q15">
        <f t="shared" ca="1" si="61"/>
        <v>-0.54849543213844254</v>
      </c>
      <c r="R15">
        <f t="shared" ca="1" si="61"/>
        <v>0.55163129627704499</v>
      </c>
      <c r="S15">
        <f t="shared" ca="1" si="61"/>
        <v>-0.30752087175846088</v>
      </c>
      <c r="T15">
        <f t="shared" ca="1" si="61"/>
        <v>1.429500038027758</v>
      </c>
      <c r="U15">
        <f t="shared" ca="1" si="61"/>
        <v>1.6578294432163185</v>
      </c>
      <c r="V15">
        <f t="shared" ca="1" si="61"/>
        <v>1.271041179299349</v>
      </c>
      <c r="W15">
        <f t="shared" ca="1" si="61"/>
        <v>-1.2405009174346919</v>
      </c>
      <c r="Y15">
        <f ca="1"/>
        <v>-0.34738644003868097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-8.0338011614030716E-2</v>
      </c>
      <c r="AR15">
        <f t="shared" ca="1" si="20"/>
        <v>-7.0338011837548134E-2</v>
      </c>
      <c r="AS15" s="2">
        <f t="shared" ca="1" si="21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0.5009302563668746</v>
      </c>
      <c r="BL15">
        <f t="shared" ca="1" si="22"/>
        <v>0.51093025614335719</v>
      </c>
      <c r="BM15" s="3">
        <f t="shared" ca="1" si="23"/>
        <v>0.51093025614335719</v>
      </c>
      <c r="BN15" s="3"/>
      <c r="BO15" s="3"/>
      <c r="BP15" s="3"/>
      <c r="BR15">
        <v>-7.6358363032341003E-2</v>
      </c>
      <c r="CC15">
        <f t="shared" si="24"/>
        <v>-7.6358363032341003E-2</v>
      </c>
      <c r="CD15" s="3">
        <f t="shared" ca="1" si="25"/>
        <v>0.51093025614335719</v>
      </c>
      <c r="CE15" s="5">
        <v>1</v>
      </c>
      <c r="CF15">
        <f t="shared" ca="1" si="26"/>
        <v>1</v>
      </c>
      <c r="CG15">
        <f t="shared" si="27"/>
        <v>0.127049565315246</v>
      </c>
      <c r="CH15">
        <f t="shared" si="28"/>
        <v>-0.63853096961975098</v>
      </c>
      <c r="CI15">
        <f t="shared" si="29"/>
        <v>0.109282165765762</v>
      </c>
      <c r="CJ15">
        <f t="shared" si="30"/>
        <v>0.15377895534038499</v>
      </c>
      <c r="CK15">
        <f t="shared" si="31"/>
        <v>0.93919014930725098</v>
      </c>
      <c r="CL15">
        <f t="shared" si="32"/>
        <v>-0.22702877223491599</v>
      </c>
      <c r="CM15">
        <f t="shared" si="33"/>
        <v>0.25395655632018999</v>
      </c>
      <c r="CN15">
        <f t="shared" si="34"/>
        <v>-0.73106014728546098</v>
      </c>
      <c r="CO15">
        <f t="shared" si="35"/>
        <v>-0.49499753117561301</v>
      </c>
      <c r="CP15">
        <f t="shared" si="36"/>
        <v>0.14096249639987901</v>
      </c>
      <c r="CQ15">
        <f t="shared" si="37"/>
        <v>0.334463030099868</v>
      </c>
      <c r="CR15">
        <f t="shared" si="38"/>
        <v>6.3131906092166901E-2</v>
      </c>
      <c r="CS15">
        <f t="shared" si="39"/>
        <v>0.378057211637496</v>
      </c>
      <c r="CT15">
        <f t="shared" si="40"/>
        <v>-8.16356986761093E-2</v>
      </c>
      <c r="CU15">
        <f t="shared" si="41"/>
        <v>0.31201699376106201</v>
      </c>
      <c r="CV15" s="2">
        <f t="shared" ca="1" si="42"/>
        <v>0</v>
      </c>
      <c r="CW15">
        <v>1</v>
      </c>
      <c r="CX15">
        <f t="shared" ca="1" si="43"/>
        <v>0</v>
      </c>
      <c r="CY15">
        <f t="shared" si="3"/>
        <v>-0.18833535909652699</v>
      </c>
      <c r="CZ15">
        <f t="shared" si="4"/>
        <v>9.7440974786877597E-3</v>
      </c>
      <c r="DA15">
        <f t="shared" si="5"/>
        <v>0.15477585792541501</v>
      </c>
      <c r="DB15">
        <f t="shared" si="6"/>
        <v>-0.13198463618755299</v>
      </c>
      <c r="DC15">
        <f t="shared" si="7"/>
        <v>-9.5139525830745697E-2</v>
      </c>
      <c r="DD15">
        <f t="shared" si="8"/>
        <v>-5.8473914861679001E-2</v>
      </c>
      <c r="DE15">
        <f t="shared" si="9"/>
        <v>-5.8854497969150502E-2</v>
      </c>
      <c r="DF15">
        <f t="shared" si="10"/>
        <v>0.14001855254173201</v>
      </c>
      <c r="DG15">
        <f t="shared" si="11"/>
        <v>-6.2016192823648397E-2</v>
      </c>
      <c r="DH15">
        <f t="shared" si="12"/>
        <v>0.155643820762634</v>
      </c>
      <c r="DI15">
        <f t="shared" si="13"/>
        <v>0.14047005772590601</v>
      </c>
      <c r="DJ15">
        <f t="shared" si="14"/>
        <v>-0.22822970151901201</v>
      </c>
      <c r="DK15">
        <f t="shared" si="15"/>
        <v>0.21474644541740401</v>
      </c>
      <c r="DL15">
        <f t="shared" si="16"/>
        <v>-1.2552532367408199E-2</v>
      </c>
      <c r="DM15">
        <f t="shared" si="17"/>
        <v>9.6057459712028503E-2</v>
      </c>
      <c r="DN15">
        <f t="shared" ca="1" si="44"/>
        <v>-0.34738644003868097</v>
      </c>
      <c r="DO15">
        <v>1</v>
      </c>
      <c r="EI15" s="8">
        <f t="shared" ca="1" si="60"/>
        <v>-0.15311044529550649</v>
      </c>
      <c r="EJ15" s="8">
        <f t="shared" ca="1" si="45"/>
        <v>0</v>
      </c>
      <c r="EK15" s="8">
        <f t="shared" ca="1" si="46"/>
        <v>0</v>
      </c>
      <c r="EL15" s="8">
        <f t="shared" ca="1" si="47"/>
        <v>0</v>
      </c>
      <c r="EM15" s="8">
        <f t="shared" ca="1" si="48"/>
        <v>-1.1197902052108345E-2</v>
      </c>
      <c r="EN15" s="8">
        <f t="shared" ca="1" si="49"/>
        <v>0</v>
      </c>
      <c r="EO15" s="8">
        <f t="shared" ca="1" si="50"/>
        <v>0</v>
      </c>
      <c r="EP15" s="8">
        <f t="shared" ca="1" si="51"/>
        <v>0</v>
      </c>
      <c r="EQ15" s="8">
        <f t="shared" ca="1" si="52"/>
        <v>-1.4050640084563509E-2</v>
      </c>
      <c r="ER15" s="8">
        <f t="shared" ca="1" si="53"/>
        <v>0</v>
      </c>
      <c r="ES15" s="8">
        <f t="shared" ca="1" si="54"/>
        <v>0</v>
      </c>
      <c r="ET15" s="8">
        <f t="shared" ca="1" si="55"/>
        <v>4.1613141200049338E-2</v>
      </c>
      <c r="EU15" s="8">
        <f t="shared" ca="1" si="56"/>
        <v>0.15896456221564206</v>
      </c>
      <c r="EV15" s="8">
        <f t="shared" ca="1" si="57"/>
        <v>0</v>
      </c>
      <c r="EW15" s="8">
        <f t="shared" ca="1" si="58"/>
        <v>2.96816292911063E-2</v>
      </c>
      <c r="EY15" s="6">
        <f t="shared" ca="1" si="59"/>
        <v>0.1074687200262029</v>
      </c>
    </row>
    <row r="16" spans="2:155">
      <c r="C16">
        <f ca="1">BV2</f>
        <v>0.517065567897663</v>
      </c>
      <c r="E16">
        <f ca="1">1-C16</f>
        <v>0.482934432102337</v>
      </c>
      <c r="H16" t="s">
        <v>80</v>
      </c>
      <c r="L16" s="6">
        <f ca="1">('Result 1'!L16+'Result 2'!L16+'Result 3'!L16+'Result 4'!L16+'Result 5'!L16+'Result 6'!L16+'Result 7'!L16+'Result 8'!L16+'Result 9'!L16+'Result 10'!L16)/10</f>
        <v>5.9253777307817244E-2</v>
      </c>
      <c r="M16" s="6">
        <f ca="1">('Result 1'!M16+'Result 2'!M16+'Result 3'!M16+'Result 4'!M16+'Result 5'!M16+'Result 6'!M16+'Result 7'!M16+'Result 8'!M16+'Result 9'!M16+'Result 10'!M16)/10</f>
        <v>0.11258350319195407</v>
      </c>
      <c r="N16" s="6">
        <f ca="1">('Result 1'!N16+'Result 2'!N16+'Result 3'!N16+'Result 4'!N16+'Result 5'!N16+'Result 6'!N16+'Result 7'!N16+'Result 8'!N16+'Result 9'!N16+'Result 10'!N16)/10</f>
        <v>9.5277110945013024E-2</v>
      </c>
      <c r="O16" s="6">
        <f ca="1">('Result 1'!O16+'Result 2'!O16+'Result 3'!O16+'Result 4'!O16+'Result 5'!O16+'Result 6'!O16+'Result 7'!O16+'Result 8'!O16+'Result 9'!O16+'Result 10'!O16)/10</f>
        <v>0.38711649999426007</v>
      </c>
      <c r="Q16">
        <f t="shared" ca="1" si="61"/>
        <v>-0.22000480234622899</v>
      </c>
      <c r="R16">
        <f t="shared" ca="1" si="61"/>
        <v>-0.54849543213844254</v>
      </c>
      <c r="S16">
        <f t="shared" ca="1" si="61"/>
        <v>0.77996070146560537</v>
      </c>
      <c r="T16">
        <f t="shared" ca="1" si="61"/>
        <v>-0.21244930267334056</v>
      </c>
      <c r="U16">
        <f t="shared" ca="1" si="61"/>
        <v>-0.46597973048686997</v>
      </c>
      <c r="V16">
        <f t="shared" ca="1" si="61"/>
        <v>-1.2405009174346919</v>
      </c>
      <c r="W16">
        <f t="shared" ca="1" si="61"/>
        <v>0.33393014430999701</v>
      </c>
      <c r="Y16">
        <f t="array" aca="1" ref="Y16:Y22" ca="1">TRANSPOSE(Q4:W4)</f>
        <v>0.01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0.89316246359887752</v>
      </c>
      <c r="AR16">
        <f t="shared" ca="1" si="20"/>
        <v>0.9031624633753601</v>
      </c>
      <c r="AS16" s="2">
        <f t="shared" ca="1" si="21"/>
        <v>0.9031624633753601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-0.12126618055654242</v>
      </c>
      <c r="BL16">
        <f t="shared" ca="1" si="22"/>
        <v>-0.11126618078005984</v>
      </c>
      <c r="BM16" s="3">
        <f t="shared" ca="1" si="23"/>
        <v>0</v>
      </c>
      <c r="BN16" s="3"/>
      <c r="BO16" s="3"/>
      <c r="BP16" s="3"/>
      <c r="BR16">
        <v>0.295150697231292</v>
      </c>
      <c r="CC16">
        <f t="shared" si="24"/>
        <v>0.295150697231292</v>
      </c>
      <c r="CD16" s="3">
        <f t="shared" ca="1" si="25"/>
        <v>0</v>
      </c>
      <c r="CE16" s="5">
        <v>1</v>
      </c>
      <c r="CF16">
        <f t="shared" ca="1" si="26"/>
        <v>0</v>
      </c>
      <c r="CG16">
        <f t="shared" si="27"/>
        <v>-0.54693758487701405</v>
      </c>
      <c r="CH16">
        <f t="shared" si="28"/>
        <v>8.6867049336433397E-2</v>
      </c>
      <c r="CI16">
        <f t="shared" si="29"/>
        <v>-0.153592303395271</v>
      </c>
      <c r="CJ16">
        <f t="shared" si="30"/>
        <v>0.38620534539222701</v>
      </c>
      <c r="CK16">
        <f t="shared" si="31"/>
        <v>-0.173581272363662</v>
      </c>
      <c r="CL16">
        <f t="shared" si="32"/>
        <v>0.27226474881172102</v>
      </c>
      <c r="CM16">
        <f t="shared" si="33"/>
        <v>-0.140328124165534</v>
      </c>
      <c r="CN16">
        <f t="shared" si="34"/>
        <v>-9.8106570541858604E-2</v>
      </c>
      <c r="CO16">
        <f t="shared" si="35"/>
        <v>-0.143914774060249</v>
      </c>
      <c r="CP16">
        <f t="shared" si="36"/>
        <v>-8.6085602641105596E-2</v>
      </c>
      <c r="CQ16">
        <f t="shared" si="37"/>
        <v>6.3356220722198403E-2</v>
      </c>
      <c r="CR16">
        <f t="shared" si="38"/>
        <v>-0.44335147738456698</v>
      </c>
      <c r="CS16">
        <f t="shared" si="39"/>
        <v>-0.39760348200798001</v>
      </c>
      <c r="CT16">
        <f t="shared" si="40"/>
        <v>0.21035994589328699</v>
      </c>
      <c r="CU16">
        <f t="shared" si="41"/>
        <v>-0.160284668207168</v>
      </c>
      <c r="CV16" s="2">
        <f t="shared" ca="1" si="42"/>
        <v>0.9031624633753601</v>
      </c>
      <c r="CW16">
        <v>1</v>
      </c>
      <c r="CX16">
        <f t="shared" ca="1" si="43"/>
        <v>1</v>
      </c>
      <c r="CY16">
        <f t="shared" si="3"/>
        <v>-0.184202656149864</v>
      </c>
      <c r="CZ16">
        <f t="shared" si="4"/>
        <v>-2.82898433506488E-2</v>
      </c>
      <c r="DA16">
        <f t="shared" si="5"/>
        <v>1.10444761812686E-2</v>
      </c>
      <c r="DB16">
        <f t="shared" si="6"/>
        <v>0.163912042975425</v>
      </c>
      <c r="DC16">
        <f t="shared" si="7"/>
        <v>-0.24915747344493799</v>
      </c>
      <c r="DD16">
        <f t="shared" si="8"/>
        <v>7.4270874261855996E-2</v>
      </c>
      <c r="DE16">
        <f t="shared" si="9"/>
        <v>0.25601404905319203</v>
      </c>
      <c r="DF16">
        <f t="shared" si="10"/>
        <v>1.7080949619412401E-2</v>
      </c>
      <c r="DG16">
        <f t="shared" si="11"/>
        <v>4.1848942637443501E-2</v>
      </c>
      <c r="DH16">
        <f t="shared" si="12"/>
        <v>0.30142888426780701</v>
      </c>
      <c r="DI16">
        <f t="shared" si="13"/>
        <v>3.8932632654905298E-2</v>
      </c>
      <c r="DJ16">
        <f t="shared" si="14"/>
        <v>0.110507249832153</v>
      </c>
      <c r="DK16">
        <f t="shared" si="15"/>
        <v>0.12285039573907799</v>
      </c>
      <c r="DL16">
        <f t="shared" si="16"/>
        <v>3.6183737218379898E-2</v>
      </c>
      <c r="DM16">
        <f t="shared" si="17"/>
        <v>0.28412184119224498</v>
      </c>
      <c r="DN16">
        <f t="shared" ca="1" si="44"/>
        <v>0.01</v>
      </c>
      <c r="DO16">
        <v>1</v>
      </c>
      <c r="EI16" s="8">
        <f t="shared" ca="1" si="60"/>
        <v>-0.14975069388465584</v>
      </c>
      <c r="EJ16" s="8">
        <f t="shared" ca="1" si="45"/>
        <v>0</v>
      </c>
      <c r="EK16" s="8">
        <f t="shared" ca="1" si="46"/>
        <v>0</v>
      </c>
      <c r="EL16" s="8">
        <f t="shared" ca="1" si="47"/>
        <v>0</v>
      </c>
      <c r="EM16" s="8">
        <f t="shared" ca="1" si="48"/>
        <v>-2.9325781885340865E-2</v>
      </c>
      <c r="EN16" s="8">
        <f t="shared" ca="1" si="49"/>
        <v>0</v>
      </c>
      <c r="EO16" s="8">
        <f t="shared" ca="1" si="50"/>
        <v>0</v>
      </c>
      <c r="EP16" s="8">
        <f t="shared" ca="1" si="51"/>
        <v>0</v>
      </c>
      <c r="EQ16" s="8">
        <f t="shared" ca="1" si="52"/>
        <v>9.4814661162824741E-3</v>
      </c>
      <c r="ER16" s="8">
        <f t="shared" ca="1" si="53"/>
        <v>0</v>
      </c>
      <c r="ES16" s="8">
        <f t="shared" ca="1" si="54"/>
        <v>0</v>
      </c>
      <c r="ET16" s="8">
        <f t="shared" ca="1" si="55"/>
        <v>-2.0148796411195595E-2</v>
      </c>
      <c r="EU16" s="8">
        <f t="shared" ca="1" si="56"/>
        <v>9.0939150767886043E-2</v>
      </c>
      <c r="EV16" s="8">
        <f t="shared" ca="1" si="57"/>
        <v>0</v>
      </c>
      <c r="EW16" s="8">
        <f t="shared" ca="1" si="58"/>
        <v>8.7793276951699042E-2</v>
      </c>
      <c r="EY16" s="6">
        <f t="shared" ca="1" si="59"/>
        <v>-2.2800980036543236E-2</v>
      </c>
    </row>
    <row r="17" spans="2:155">
      <c r="H17" t="s">
        <v>81</v>
      </c>
      <c r="L17" s="6">
        <f ca="1">('Result 1'!L17+'Result 2'!L17+'Result 3'!L17+'Result 4'!L17+'Result 5'!L17+'Result 6'!L17+'Result 7'!L17+'Result 8'!L17+'Result 9'!L17+'Result 10'!L17)/10</f>
        <v>3.1792944256968006E-2</v>
      </c>
      <c r="M17" s="6">
        <f ca="1">('Result 1'!M17+'Result 2'!M17+'Result 3'!M17+'Result 4'!M17+'Result 5'!M17+'Result 6'!M17+'Result 7'!M17+'Result 8'!M17+'Result 9'!M17+'Result 10'!M17)/10</f>
        <v>6.9808888854008379E-3</v>
      </c>
      <c r="N17" s="6">
        <f ca="1">('Result 1'!N17+'Result 2'!N17+'Result 3'!N17+'Result 4'!N17+'Result 5'!N17+'Result 6'!N17+'Result 7'!N17+'Result 8'!N17+'Result 9'!N17+'Result 10'!N17)/10</f>
        <v>2.2209478640375528E-2</v>
      </c>
      <c r="Y17">
        <f ca="1"/>
        <v>0.01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CY17">
        <f t="shared" si="3"/>
        <v>-0.13507308065891199</v>
      </c>
      <c r="CZ17">
        <f t="shared" si="4"/>
        <v>-0.21114794909953999</v>
      </c>
      <c r="DA17">
        <f t="shared" si="5"/>
        <v>0.17595031857490501</v>
      </c>
      <c r="DB17">
        <f t="shared" si="6"/>
        <v>0.13451091945171301</v>
      </c>
      <c r="DC17">
        <f t="shared" si="7"/>
        <v>1.6274917870759902E-2</v>
      </c>
      <c r="DD17">
        <f t="shared" si="8"/>
        <v>-0.107801303267478</v>
      </c>
      <c r="DE17">
        <f t="shared" si="9"/>
        <v>-0.10960999131202601</v>
      </c>
      <c r="DF17">
        <f t="shared" si="10"/>
        <v>-1.8249984830617901E-2</v>
      </c>
      <c r="DG17">
        <f t="shared" si="11"/>
        <v>1.64969377219676E-2</v>
      </c>
      <c r="DH17">
        <f t="shared" si="12"/>
        <v>-7.9748354852199499E-2</v>
      </c>
      <c r="DI17">
        <f t="shared" si="13"/>
        <v>0.102890141308307</v>
      </c>
      <c r="DJ17">
        <f t="shared" si="14"/>
        <v>-1.2757490389048999E-2</v>
      </c>
      <c r="DK17">
        <f t="shared" si="15"/>
        <v>8.0908074975013705E-2</v>
      </c>
      <c r="DL17">
        <f t="shared" si="16"/>
        <v>-2.8428573161363602E-2</v>
      </c>
      <c r="DM17">
        <f t="shared" si="17"/>
        <v>0.116527333855628</v>
      </c>
      <c r="DN17">
        <f t="shared" ca="1" si="44"/>
        <v>0.01</v>
      </c>
      <c r="EI17" s="8">
        <f t="shared" ca="1" si="60"/>
        <v>-0.1098099667865462</v>
      </c>
      <c r="EJ17" s="8">
        <f t="shared" ca="1" si="45"/>
        <v>0</v>
      </c>
      <c r="EK17" s="8">
        <f t="shared" ca="1" si="46"/>
        <v>0</v>
      </c>
      <c r="EL17" s="8">
        <f t="shared" ca="1" si="47"/>
        <v>0</v>
      </c>
      <c r="EM17" s="8">
        <f t="shared" ca="1" si="48"/>
        <v>1.9155543884788E-3</v>
      </c>
      <c r="EN17" s="8">
        <f t="shared" ca="1" si="49"/>
        <v>0</v>
      </c>
      <c r="EO17" s="8">
        <f t="shared" ca="1" si="50"/>
        <v>0</v>
      </c>
      <c r="EP17" s="8">
        <f t="shared" ca="1" si="51"/>
        <v>0</v>
      </c>
      <c r="EQ17" s="8">
        <f t="shared" ca="1" si="52"/>
        <v>3.7376130954694339E-3</v>
      </c>
      <c r="ER17" s="8">
        <f t="shared" ca="1" si="53"/>
        <v>0</v>
      </c>
      <c r="ES17" s="8">
        <f t="shared" ca="1" si="54"/>
        <v>0</v>
      </c>
      <c r="ET17" s="8">
        <f t="shared" ca="1" si="55"/>
        <v>2.3260743250524954E-3</v>
      </c>
      <c r="EU17" s="8">
        <f t="shared" ca="1" si="56"/>
        <v>5.9891639617663466E-2</v>
      </c>
      <c r="EV17" s="8">
        <f t="shared" ca="1" si="57"/>
        <v>0</v>
      </c>
      <c r="EW17" s="8">
        <f t="shared" ca="1" si="58"/>
        <v>3.6006793602003019E-2</v>
      </c>
      <c r="EY17" s="6">
        <f t="shared" ca="1" si="59"/>
        <v>-1.2283845100988539E-2</v>
      </c>
    </row>
    <row r="18" spans="2:155">
      <c r="B18" t="s">
        <v>75</v>
      </c>
      <c r="C18" t="s">
        <v>74</v>
      </c>
      <c r="E18" t="s">
        <v>73</v>
      </c>
      <c r="H18" t="s">
        <v>82</v>
      </c>
      <c r="L18" s="6">
        <f ca="1">('Result 1'!L18+'Result 2'!L18+'Result 3'!L18+'Result 4'!L18+'Result 5'!L18+'Result 6'!L18+'Result 7'!L18+'Result 8'!L18+'Result 9'!L18+'Result 10'!L18)/10</f>
        <v>0.1197825874650644</v>
      </c>
      <c r="M18" s="6">
        <f ca="1">('Result 1'!M18+'Result 2'!M18+'Result 3'!M18+'Result 4'!M18+'Result 5'!M18+'Result 6'!M18+'Result 7'!M18+'Result 8'!M18+'Result 9'!M18+'Result 10'!M18)/10</f>
        <v>7.9297858762026024E-2</v>
      </c>
      <c r="N18" s="6">
        <f ca="1">('Result 1'!N18+'Result 2'!N18+'Result 3'!N18+'Result 4'!N18+'Result 5'!N18+'Result 6'!N18+'Result 7'!N18+'Result 8'!N18+'Result 9'!N18+'Result 10'!N18)/10</f>
        <v>0.14278508413839833</v>
      </c>
      <c r="Y18">
        <f ca="1"/>
        <v>0.161369407773017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R18" t="s">
        <v>41</v>
      </c>
      <c r="BS18" t="s">
        <v>46</v>
      </c>
      <c r="CY18">
        <f t="shared" si="3"/>
        <v>-0.10576582700014101</v>
      </c>
      <c r="CZ18">
        <f t="shared" si="4"/>
        <v>-8.4432199597358704E-2</v>
      </c>
      <c r="DA18">
        <f t="shared" si="5"/>
        <v>0.41706338524818398</v>
      </c>
      <c r="DB18">
        <f t="shared" si="6"/>
        <v>6.3059903681278201E-2</v>
      </c>
      <c r="DC18">
        <f t="shared" si="7"/>
        <v>0.10248272866010601</v>
      </c>
      <c r="DD18">
        <f t="shared" si="8"/>
        <v>-4.7730337828397699E-3</v>
      </c>
      <c r="DE18">
        <f t="shared" si="9"/>
        <v>-0.18685394525527901</v>
      </c>
      <c r="DF18">
        <f t="shared" si="10"/>
        <v>5.1108565181493697E-2</v>
      </c>
      <c r="DG18">
        <f t="shared" si="11"/>
        <v>-0.16048078238964</v>
      </c>
      <c r="DH18">
        <f t="shared" si="12"/>
        <v>5.5414207279682097E-2</v>
      </c>
      <c r="DI18">
        <f t="shared" si="13"/>
        <v>0.12527272105216899</v>
      </c>
      <c r="DJ18">
        <f t="shared" si="14"/>
        <v>-0.40549296140670699</v>
      </c>
      <c r="DK18">
        <f t="shared" si="15"/>
        <v>-9.3105040490627206E-2</v>
      </c>
      <c r="DL18">
        <f t="shared" si="16"/>
        <v>8.7163105607032706E-2</v>
      </c>
      <c r="DM18">
        <f t="shared" si="17"/>
        <v>-0.20975323021411801</v>
      </c>
      <c r="DN18">
        <f t="shared" ca="1" si="44"/>
        <v>0.161369407773017</v>
      </c>
      <c r="EI18" s="8">
        <f t="shared" ca="1" si="60"/>
        <v>-8.5984134613507721E-2</v>
      </c>
      <c r="EJ18" s="8">
        <f t="shared" ca="1" si="45"/>
        <v>0</v>
      </c>
      <c r="EK18" s="8">
        <f t="shared" ca="1" si="46"/>
        <v>0</v>
      </c>
      <c r="EL18" s="8">
        <f t="shared" ca="1" si="47"/>
        <v>0</v>
      </c>
      <c r="EM18" s="8">
        <f t="shared" ca="1" si="48"/>
        <v>1.2062195470789315E-2</v>
      </c>
      <c r="EN18" s="8">
        <f t="shared" ca="1" si="49"/>
        <v>0</v>
      </c>
      <c r="EO18" s="8">
        <f t="shared" ca="1" si="50"/>
        <v>0</v>
      </c>
      <c r="EP18" s="8">
        <f t="shared" ca="1" si="51"/>
        <v>0</v>
      </c>
      <c r="EQ18" s="8">
        <f t="shared" ca="1" si="52"/>
        <v>-3.635917671144355E-2</v>
      </c>
      <c r="ER18" s="8">
        <f t="shared" ca="1" si="53"/>
        <v>0</v>
      </c>
      <c r="ES18" s="8">
        <f t="shared" ca="1" si="54"/>
        <v>0</v>
      </c>
      <c r="ET18" s="8">
        <f t="shared" ca="1" si="55"/>
        <v>7.3933566693280842E-2</v>
      </c>
      <c r="EU18" s="8">
        <f t="shared" ca="1" si="56"/>
        <v>-6.8920358485536501E-2</v>
      </c>
      <c r="EV18" s="8">
        <f t="shared" ca="1" si="57"/>
        <v>0</v>
      </c>
      <c r="EW18" s="8">
        <f t="shared" ca="1" si="58"/>
        <v>-6.4813473523992415E-2</v>
      </c>
      <c r="EY18" s="6">
        <f t="shared" ca="1" si="59"/>
        <v>-0.35218317408017968</v>
      </c>
    </row>
    <row r="19" spans="2:155">
      <c r="C19">
        <f ca="1">BV36</f>
        <v>0.51054640567532938</v>
      </c>
      <c r="E19">
        <f ca="1">1-C19</f>
        <v>0.48945359432467062</v>
      </c>
      <c r="H19" t="s">
        <v>83</v>
      </c>
      <c r="Y19">
        <f ca="1"/>
        <v>2.6457837074995001E-2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ca="1">('Result 1'!AP19+'Result 2'!AP19+'Result 3'!AP19+'Result 4'!AP19+'Result 5'!AP19+'Result 6'!AP19+'Result 7'!AP19+'Result 8'!AP19+'Result 9'!AP19+'Result 10'!AP19)/10</f>
        <v>5.7645475902413826E-2</v>
      </c>
      <c r="AU19" s="7">
        <f ca="1">('Result 1'!AU19+'Result 2'!AU19+'Result 3'!AU19+'Result 4'!AU19+'Result 5'!AU19+'Result 6'!AU19+'Result 7'!AU19+'Result 8'!AU19+'Result 9'!AU19+'Result 10'!AU19)/10</f>
        <v>0</v>
      </c>
      <c r="AV19" s="7">
        <f ca="1">('Result 1'!AV19+'Result 2'!AV19+'Result 3'!AV19+'Result 4'!AV19+'Result 5'!AV19+'Result 6'!AV19+'Result 7'!AV19+'Result 8'!AV19+'Result 9'!AV19+'Result 10'!AV19)/10</f>
        <v>0</v>
      </c>
      <c r="AW19" s="7">
        <f ca="1">('Result 1'!AW19+'Result 2'!AW19+'Result 3'!AW19+'Result 4'!AW19+'Result 5'!AW19+'Result 6'!AW19+'Result 7'!AW19+'Result 8'!AW19+'Result 9'!AW19+'Result 10'!AW19)/10</f>
        <v>0</v>
      </c>
      <c r="AX19" s="7">
        <f ca="1">('Result 1'!AX19+'Result 2'!AX19+'Result 3'!AX19+'Result 4'!AX19+'Result 5'!AX19+'Result 6'!AX19+'Result 7'!AX19+'Result 8'!AX19+'Result 9'!AX19+'Result 10'!AX19)/10</f>
        <v>0</v>
      </c>
      <c r="AY19" s="7">
        <f ca="1">('Result 1'!AY19+'Result 2'!AY19+'Result 3'!AY19+'Result 4'!AY19+'Result 5'!AY19+'Result 6'!AY19+'Result 7'!AY19+'Result 8'!AY19+'Result 9'!AY19+'Result 10'!AY19)/10</f>
        <v>-3.9761492501756979E-3</v>
      </c>
      <c r="AZ19" s="7">
        <f ca="1">('Result 1'!AZ19+'Result 2'!AZ19+'Result 3'!AZ19+'Result 4'!AZ19+'Result 5'!AZ19+'Result 6'!AZ19+'Result 7'!AZ19+'Result 8'!AZ19+'Result 9'!AZ19+'Result 10'!AZ19)/10</f>
        <v>0</v>
      </c>
      <c r="BA19" s="7">
        <f ca="1">('Result 1'!BA19+'Result 2'!BA19+'Result 3'!BA19+'Result 4'!BA19+'Result 5'!BA19+'Result 6'!BA19+'Result 7'!BA19+'Result 8'!BA19+'Result 9'!BA19+'Result 10'!BA19)/10</f>
        <v>0</v>
      </c>
      <c r="BB19" s="7">
        <f ca="1">('Result 1'!BB19+'Result 2'!BB19+'Result 3'!BB19+'Result 4'!BB19+'Result 5'!BB19+'Result 6'!BB19+'Result 7'!BB19+'Result 8'!BB19+'Result 9'!BB19+'Result 10'!BB19)/10</f>
        <v>0</v>
      </c>
      <c r="BC19" s="7">
        <f ca="1">('Result 1'!BC19+'Result 2'!BC19+'Result 3'!BC19+'Result 4'!BC19+'Result 5'!BC19+'Result 6'!BC19+'Result 7'!BC19+'Result 8'!BC19+'Result 9'!BC19+'Result 10'!BC19)/10</f>
        <v>-2.0045428197352664E-3</v>
      </c>
      <c r="BD19" s="7">
        <f ca="1">('Result 1'!BD19+'Result 2'!BD19+'Result 3'!BD19+'Result 4'!BD19+'Result 5'!BD19+'Result 6'!BD19+'Result 7'!BD19+'Result 8'!BD19+'Result 9'!BD19+'Result 10'!BD19)/10</f>
        <v>0</v>
      </c>
      <c r="BE19" s="7">
        <f ca="1">('Result 1'!BE19+'Result 2'!BE19+'Result 3'!BE19+'Result 4'!BE19+'Result 5'!BE19+'Result 6'!BE19+'Result 7'!BE19+'Result 8'!BE19+'Result 9'!BE19+'Result 10'!BE19)/10</f>
        <v>0</v>
      </c>
      <c r="BF19" s="7">
        <f ca="1">('Result 1'!BF19+'Result 2'!BF19+'Result 3'!BF19+'Result 4'!BF19+'Result 5'!BF19+'Result 6'!BF19+'Result 7'!BF19+'Result 8'!BF19+'Result 9'!BF19+'Result 10'!BF19)/10</f>
        <v>-1.5302016917761265E-3</v>
      </c>
      <c r="BG19" s="7">
        <f ca="1">('Result 1'!BG19+'Result 2'!BG19+'Result 3'!BG19+'Result 4'!BG19+'Result 5'!BG19+'Result 6'!BG19+'Result 7'!BG19+'Result 8'!BG19+'Result 9'!BG19+'Result 10'!BG19)/10</f>
        <v>-7.7848103325572904E-4</v>
      </c>
      <c r="BH19" s="7">
        <f ca="1">('Result 1'!BH19+'Result 2'!BH19+'Result 3'!BH19+'Result 4'!BH19+'Result 5'!BH19+'Result 6'!BH19+'Result 7'!BH19+'Result 8'!BH19+'Result 9'!BH19+'Result 10'!BH19)/10</f>
        <v>0</v>
      </c>
      <c r="BI19" s="7">
        <f ca="1">('Result 1'!BI19+'Result 2'!BI19+'Result 3'!BI19+'Result 4'!BI19+'Result 5'!BI19+'Result 6'!BI19+'Result 7'!BI19+'Result 8'!BI19+'Result 9'!BI19+'Result 10'!BI19)/10</f>
        <v>-4.6339999704467236E-3</v>
      </c>
      <c r="BJ19" s="6">
        <f ca="1">('Result 1'!BJ19+'Result 2'!BJ19+'Result 3'!BJ19+'Result 4'!BJ19+'Result 5'!BJ19+'Result 6'!BJ19+'Result 7'!BJ19+'Result 8'!BJ19+'Result 9'!BJ19+'Result 10'!BJ19)/10</f>
        <v>-5.1308597952896499E-3</v>
      </c>
      <c r="BR19" s="6">
        <f ca="1">('Result 1'!BO19+'Result 2'!BO19+'Result 3'!BO19+'Result 4'!BO19+'Result 5'!BO19+'Result 6'!BO19+'Result 7'!BO19+'Result 8'!BO19+'Result 9'!BO19+'Result 10'!BO19)/10</f>
        <v>-8.6925758334582187E-2</v>
      </c>
      <c r="BS19" s="6">
        <f ca="1">('Result 1'!BP19+'Result 2'!BP19+'Result 3'!BP19+'Result 4'!BP19+'Result 5'!BP19+'Result 6'!BP19+'Result 7'!BP19+'Result 8'!BP19+'Result 9'!BP19+'Result 10'!BP19)/10</f>
        <v>-1.7299178981130824E-2</v>
      </c>
      <c r="CY19">
        <f t="shared" si="3"/>
        <v>-0.123796343803405</v>
      </c>
      <c r="CZ19">
        <f t="shared" si="4"/>
        <v>0.11939260363578701</v>
      </c>
      <c r="DA19">
        <f t="shared" si="5"/>
        <v>6.6214106976985904E-2</v>
      </c>
      <c r="DB19">
        <f t="shared" si="6"/>
        <v>0.23686748743057201</v>
      </c>
      <c r="DC19">
        <f t="shared" si="7"/>
        <v>-3.2896839082241003E-2</v>
      </c>
      <c r="DD19">
        <f t="shared" si="8"/>
        <v>-0.11823565512895499</v>
      </c>
      <c r="DE19">
        <f t="shared" si="9"/>
        <v>-0.24653573334216999</v>
      </c>
      <c r="DF19">
        <f t="shared" si="10"/>
        <v>-0.160545259714126</v>
      </c>
      <c r="DG19">
        <f t="shared" si="11"/>
        <v>-0.113511890172958</v>
      </c>
      <c r="DH19">
        <f t="shared" si="12"/>
        <v>-0.325259178876876</v>
      </c>
      <c r="DI19">
        <f t="shared" si="13"/>
        <v>-0.12240408360958099</v>
      </c>
      <c r="DJ19">
        <f t="shared" si="14"/>
        <v>6.5078631043434101E-2</v>
      </c>
      <c r="DK19">
        <f t="shared" si="15"/>
        <v>0.16323561966419201</v>
      </c>
      <c r="DL19">
        <f t="shared" si="16"/>
        <v>-0.20559088885784099</v>
      </c>
      <c r="DM19">
        <f t="shared" si="17"/>
        <v>-0.21739988029003099</v>
      </c>
      <c r="DN19">
        <f t="shared" ca="1" si="44"/>
        <v>2.6457837074995001E-2</v>
      </c>
      <c r="EI19" s="8">
        <f t="shared" ca="1" si="60"/>
        <v>-0.10064235105198835</v>
      </c>
      <c r="EJ19" s="8">
        <f t="shared" ca="1" si="45"/>
        <v>0</v>
      </c>
      <c r="EK19" s="8">
        <f t="shared" ca="1" si="46"/>
        <v>0</v>
      </c>
      <c r="EL19" s="8">
        <f t="shared" ca="1" si="47"/>
        <v>0</v>
      </c>
      <c r="EM19" s="8">
        <f t="shared" ca="1" si="48"/>
        <v>-3.8719509967103357E-3</v>
      </c>
      <c r="EN19" s="8">
        <f t="shared" ca="1" si="49"/>
        <v>0</v>
      </c>
      <c r="EO19" s="8">
        <f t="shared" ca="1" si="50"/>
        <v>0</v>
      </c>
      <c r="EP19" s="8">
        <f t="shared" ca="1" si="51"/>
        <v>0</v>
      </c>
      <c r="EQ19" s="8">
        <f t="shared" ca="1" si="52"/>
        <v>-2.5717714060166423E-2</v>
      </c>
      <c r="ER19" s="8">
        <f t="shared" ca="1" si="53"/>
        <v>0</v>
      </c>
      <c r="ES19" s="8">
        <f t="shared" ca="1" si="54"/>
        <v>0</v>
      </c>
      <c r="ET19" s="8">
        <f t="shared" ca="1" si="55"/>
        <v>-1.1865792421810378E-2</v>
      </c>
      <c r="EU19" s="8">
        <f t="shared" ca="1" si="56"/>
        <v>0.12083403181589678</v>
      </c>
      <c r="EV19" s="8">
        <f t="shared" ca="1" si="57"/>
        <v>0</v>
      </c>
      <c r="EW19" s="8">
        <f t="shared" ca="1" si="58"/>
        <v>-6.7176278386337093E-2</v>
      </c>
      <c r="EY19" s="6">
        <f t="shared" ca="1" si="59"/>
        <v>-0.18313056436277211</v>
      </c>
    </row>
    <row r="20" spans="2:155">
      <c r="H20" t="s">
        <v>84</v>
      </c>
      <c r="L20" t="s">
        <v>67</v>
      </c>
      <c r="N20" t="s">
        <v>68</v>
      </c>
      <c r="O20" s="12">
        <v>0.01</v>
      </c>
      <c r="Q20" t="s">
        <v>63</v>
      </c>
      <c r="Y20">
        <f ca="1"/>
        <v>-0.35514642834663301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ca="1">('Result 1'!AP20+'Result 2'!AP20+'Result 3'!AP20+'Result 4'!AP20+'Result 5'!AP20+'Result 6'!AP20+'Result 7'!AP20+'Result 8'!AP20+'Result 9'!AP20+'Result 10'!AP20)/10</f>
        <v>-2.8036404866646686E-2</v>
      </c>
      <c r="AU20" s="7">
        <f ca="1">('Result 1'!AU20+'Result 2'!AU20+'Result 3'!AU20+'Result 4'!AU20+'Result 5'!AU20+'Result 6'!AU20+'Result 7'!AU20+'Result 8'!AU20+'Result 9'!AU20+'Result 10'!AU20)/10</f>
        <v>9.3009650321684931E-3</v>
      </c>
      <c r="AV20" s="7">
        <f ca="1">('Result 1'!AV20+'Result 2'!AV20+'Result 3'!AV20+'Result 4'!AV20+'Result 5'!AV20+'Result 6'!AV20+'Result 7'!AV20+'Result 8'!AV20+'Result 9'!AV20+'Result 10'!AV20)/10</f>
        <v>0</v>
      </c>
      <c r="AW20" s="7">
        <f ca="1">('Result 1'!AW20+'Result 2'!AW20+'Result 3'!AW20+'Result 4'!AW20+'Result 5'!AW20+'Result 6'!AW20+'Result 7'!AW20+'Result 8'!AW20+'Result 9'!AW20+'Result 10'!AW20)/10</f>
        <v>0</v>
      </c>
      <c r="AX20" s="7">
        <f ca="1">('Result 1'!AX20+'Result 2'!AX20+'Result 3'!AX20+'Result 4'!AX20+'Result 5'!AX20+'Result 6'!AX20+'Result 7'!AX20+'Result 8'!AX20+'Result 9'!AX20+'Result 10'!AX20)/10</f>
        <v>0</v>
      </c>
      <c r="AY20" s="7">
        <f ca="1">('Result 1'!AY20+'Result 2'!AY20+'Result 3'!AY20+'Result 4'!AY20+'Result 5'!AY20+'Result 6'!AY20+'Result 7'!AY20+'Result 8'!AY20+'Result 9'!AY20+'Result 10'!AY20)/10</f>
        <v>2.6453273051588417E-2</v>
      </c>
      <c r="AZ20" s="7">
        <f ca="1">('Result 1'!AZ20+'Result 2'!AZ20+'Result 3'!AZ20+'Result 4'!AZ20+'Result 5'!AZ20+'Result 6'!AZ20+'Result 7'!AZ20+'Result 8'!AZ20+'Result 9'!AZ20+'Result 10'!AZ20)/10</f>
        <v>0</v>
      </c>
      <c r="BA20" s="7">
        <f ca="1">('Result 1'!BA20+'Result 2'!BA20+'Result 3'!BA20+'Result 4'!BA20+'Result 5'!BA20+'Result 6'!BA20+'Result 7'!BA20+'Result 8'!BA20+'Result 9'!BA20+'Result 10'!BA20)/10</f>
        <v>0</v>
      </c>
      <c r="BB20" s="7">
        <f ca="1">('Result 1'!BB20+'Result 2'!BB20+'Result 3'!BB20+'Result 4'!BB20+'Result 5'!BB20+'Result 6'!BB20+'Result 7'!BB20+'Result 8'!BB20+'Result 9'!BB20+'Result 10'!BB20)/10</f>
        <v>0</v>
      </c>
      <c r="BC20" s="7">
        <f ca="1">('Result 1'!BC20+'Result 2'!BC20+'Result 3'!BC20+'Result 4'!BC20+'Result 5'!BC20+'Result 6'!BC20+'Result 7'!BC20+'Result 8'!BC20+'Result 9'!BC20+'Result 10'!BC20)/10</f>
        <v>1.3336199226353193E-2</v>
      </c>
      <c r="BD20" s="7">
        <f ca="1">('Result 1'!BD20+'Result 2'!BD20+'Result 3'!BD20+'Result 4'!BD20+'Result 5'!BD20+'Result 6'!BD20+'Result 7'!BD20+'Result 8'!BD20+'Result 9'!BD20+'Result 10'!BD20)/10</f>
        <v>0</v>
      </c>
      <c r="BE20" s="7">
        <f ca="1">('Result 1'!BE20+'Result 2'!BE20+'Result 3'!BE20+'Result 4'!BE20+'Result 5'!BE20+'Result 6'!BE20+'Result 7'!BE20+'Result 8'!BE20+'Result 9'!BE20+'Result 10'!BE20)/10</f>
        <v>0</v>
      </c>
      <c r="BF20" s="7">
        <f ca="1">('Result 1'!BF20+'Result 2'!BF20+'Result 3'!BF20+'Result 4'!BF20+'Result 5'!BF20+'Result 6'!BF20+'Result 7'!BF20+'Result 8'!BF20+'Result 9'!BF20+'Result 10'!BF20)/10</f>
        <v>1.0180413417521421E-2</v>
      </c>
      <c r="BG20" s="7">
        <f ca="1">('Result 1'!BG20+'Result 2'!BG20+'Result 3'!BG20+'Result 4'!BG20+'Result 5'!BG20+'Result 6'!BG20+'Result 7'!BG20+'Result 8'!BG20+'Result 9'!BG20+'Result 10'!BG20)/10</f>
        <v>5.1792249340958472E-3</v>
      </c>
      <c r="BH20" s="7">
        <f ca="1">('Result 1'!BH20+'Result 2'!BH20+'Result 3'!BH20+'Result 4'!BH20+'Result 5'!BH20+'Result 6'!BH20+'Result 7'!BH20+'Result 8'!BH20+'Result 9'!BH20+'Result 10'!BH20)/10</f>
        <v>0</v>
      </c>
      <c r="BI20" s="7">
        <f ca="1">('Result 1'!BI20+'Result 2'!BI20+'Result 3'!BI20+'Result 4'!BI20+'Result 5'!BI20+'Result 6'!BI20+'Result 7'!BI20+'Result 8'!BI20+'Result 9'!BI20+'Result 10'!BI20)/10</f>
        <v>3.0829945966908318E-2</v>
      </c>
      <c r="BJ20" s="6">
        <f ca="1">('Result 1'!BJ20+'Result 2'!BJ20+'Result 3'!BJ20+'Result 4'!BJ20+'Result 5'!BJ20+'Result 6'!BJ20+'Result 7'!BJ20+'Result 8'!BJ20+'Result 9'!BJ20+'Result 10'!BJ20)/10</f>
        <v>3.4135548394773299E-2</v>
      </c>
      <c r="BR20" s="6">
        <f ca="1">('Result 1'!BO20+'Result 2'!BO20+'Result 3'!BO20+'Result 4'!BO20+'Result 5'!BO20+'Result 6'!BO20+'Result 7'!BO20+'Result 8'!BO20+'Result 9'!BO20+'Result 10'!BO20)/10</f>
        <v>4.4014199455088858E-3</v>
      </c>
      <c r="CC20" t="s">
        <v>45</v>
      </c>
      <c r="CF20" t="s">
        <v>47</v>
      </c>
      <c r="CH20" t="s">
        <v>53</v>
      </c>
      <c r="CI20" t="s">
        <v>48</v>
      </c>
      <c r="CY20">
        <f t="shared" si="3"/>
        <v>-4.3770637363195398E-2</v>
      </c>
      <c r="CZ20">
        <f t="shared" si="4"/>
        <v>-3.2749917358159998E-2</v>
      </c>
      <c r="DA20">
        <f t="shared" si="5"/>
        <v>9.7786448895931202E-2</v>
      </c>
      <c r="DB20">
        <f t="shared" si="6"/>
        <v>0.101477272808551</v>
      </c>
      <c r="DC20">
        <f t="shared" si="7"/>
        <v>0.102109640836715</v>
      </c>
      <c r="DD20">
        <f t="shared" si="8"/>
        <v>-5.0345245748758302E-2</v>
      </c>
      <c r="DE20">
        <f t="shared" si="9"/>
        <v>-4.6182195656001498E-3</v>
      </c>
      <c r="DF20">
        <f t="shared" si="10"/>
        <v>1.8790237605571702E-2</v>
      </c>
      <c r="DG20">
        <f t="shared" si="11"/>
        <v>-8.1353597342967904E-2</v>
      </c>
      <c r="DH20">
        <f t="shared" si="12"/>
        <v>5.32954074442386E-2</v>
      </c>
      <c r="DI20">
        <f t="shared" si="13"/>
        <v>-0.20988936722278501</v>
      </c>
      <c r="DJ20">
        <f t="shared" si="14"/>
        <v>0.20554105937480899</v>
      </c>
      <c r="DK20">
        <f t="shared" si="15"/>
        <v>-0.10768977552652299</v>
      </c>
      <c r="DL20">
        <f t="shared" si="16"/>
        <v>0.23743820190429599</v>
      </c>
      <c r="DM20">
        <f t="shared" si="17"/>
        <v>-0.17389732599258401</v>
      </c>
      <c r="DN20">
        <f t="shared" ca="1" si="44"/>
        <v>-0.35514642834663301</v>
      </c>
      <c r="EI20" s="8">
        <f t="shared" ca="1" si="60"/>
        <v>-3.5584086863434693E-2</v>
      </c>
      <c r="EJ20" s="8">
        <f t="shared" ca="1" si="45"/>
        <v>0</v>
      </c>
      <c r="EK20" s="8">
        <f t="shared" ca="1" si="46"/>
        <v>0</v>
      </c>
      <c r="EL20" s="8">
        <f t="shared" ca="1" si="47"/>
        <v>0</v>
      </c>
      <c r="EM20" s="8">
        <f t="shared" ca="1" si="48"/>
        <v>1.2018283112947642E-2</v>
      </c>
      <c r="EN20" s="8">
        <f t="shared" ca="1" si="49"/>
        <v>0</v>
      </c>
      <c r="EO20" s="8">
        <f t="shared" ca="1" si="50"/>
        <v>0</v>
      </c>
      <c r="EP20" s="8">
        <f t="shared" ca="1" si="51"/>
        <v>0</v>
      </c>
      <c r="EQ20" s="8">
        <f t="shared" ca="1" si="52"/>
        <v>-1.8431800854028912E-2</v>
      </c>
      <c r="ER20" s="8">
        <f t="shared" ca="1" si="53"/>
        <v>0</v>
      </c>
      <c r="ES20" s="8">
        <f t="shared" ca="1" si="54"/>
        <v>0</v>
      </c>
      <c r="ET20" s="8">
        <f t="shared" ca="1" si="55"/>
        <v>-3.7476319117295744E-2</v>
      </c>
      <c r="EU20" s="8">
        <f t="shared" ca="1" si="56"/>
        <v>-7.9716607128935066E-2</v>
      </c>
      <c r="EV20" s="8">
        <f t="shared" ca="1" si="57"/>
        <v>0</v>
      </c>
      <c r="EW20" s="8">
        <f t="shared" ca="1" si="58"/>
        <v>-5.3734046062642253E-2</v>
      </c>
      <c r="EY20" s="6">
        <f t="shared" ca="1" si="59"/>
        <v>-0.44089748578595633</v>
      </c>
    </row>
    <row r="21" spans="2:155">
      <c r="B21" t="s">
        <v>76</v>
      </c>
      <c r="C21">
        <f ca="1">C19-C16</f>
        <v>-6.5191622223336188E-3</v>
      </c>
      <c r="E21">
        <f ca="1">E19-E16</f>
        <v>6.5191622223336188E-3</v>
      </c>
      <c r="L21" s="12">
        <f ca="1">L2-L11*$O$20</f>
        <v>-0.35819213798738653</v>
      </c>
      <c r="M21" s="12">
        <f ca="1">M2-M11*$O$20</f>
        <v>0.50704535000222239</v>
      </c>
      <c r="N21" s="12">
        <f ca="1">N2-N11*$O$20</f>
        <v>0.14506690912381259</v>
      </c>
      <c r="O21" s="12">
        <f ca="1">O2-O11*$O$20</f>
        <v>1.0696406161559729E-2</v>
      </c>
      <c r="Y21">
        <f ca="1"/>
        <v>0.01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ca="1">('Result 1'!AP21+'Result 2'!AP21+'Result 3'!AP21+'Result 4'!AP21+'Result 5'!AP21+'Result 6'!AP21+'Result 7'!AP21+'Result 8'!AP21+'Result 9'!AP21+'Result 10'!AP21)/10</f>
        <v>-1.4351795976230037E-2</v>
      </c>
      <c r="AU21" s="7">
        <f ca="1">('Result 1'!AU21+'Result 2'!AU21+'Result 3'!AU21+'Result 4'!AU21+'Result 5'!AU21+'Result 6'!AU21+'Result 7'!AU21+'Result 8'!AU21+'Result 9'!AU21+'Result 10'!AU21)/10</f>
        <v>0</v>
      </c>
      <c r="AV21" s="7">
        <f ca="1">('Result 1'!AV21+'Result 2'!AV21+'Result 3'!AV21+'Result 4'!AV21+'Result 5'!AV21+'Result 6'!AV21+'Result 7'!AV21+'Result 8'!AV21+'Result 9'!AV21+'Result 10'!AV21)/10</f>
        <v>0</v>
      </c>
      <c r="AW21" s="7">
        <f ca="1">('Result 1'!AW21+'Result 2'!AW21+'Result 3'!AW21+'Result 4'!AW21+'Result 5'!AW21+'Result 6'!AW21+'Result 7'!AW21+'Result 8'!AW21+'Result 9'!AW21+'Result 10'!AW21)/10</f>
        <v>0</v>
      </c>
      <c r="AX21" s="7">
        <f ca="1">('Result 1'!AX21+'Result 2'!AX21+'Result 3'!AX21+'Result 4'!AX21+'Result 5'!AX21+'Result 6'!AX21+'Result 7'!AX21+'Result 8'!AX21+'Result 9'!AX21+'Result 10'!AX21)/10</f>
        <v>0</v>
      </c>
      <c r="AY21" s="7">
        <f ca="1">('Result 1'!AY21+'Result 2'!AY21+'Result 3'!AY21+'Result 4'!AY21+'Result 5'!AY21+'Result 6'!AY21+'Result 7'!AY21+'Result 8'!AY21+'Result 9'!AY21+'Result 10'!AY21)/10</f>
        <v>-4.4936233570648451E-2</v>
      </c>
      <c r="AZ21" s="7">
        <f ca="1">('Result 1'!AZ21+'Result 2'!AZ21+'Result 3'!AZ21+'Result 4'!AZ21+'Result 5'!AZ21+'Result 6'!AZ21+'Result 7'!AZ21+'Result 8'!AZ21+'Result 9'!AZ21+'Result 10'!AZ21)/10</f>
        <v>0</v>
      </c>
      <c r="BA21" s="7">
        <f ca="1">('Result 1'!BA21+'Result 2'!BA21+'Result 3'!BA21+'Result 4'!BA21+'Result 5'!BA21+'Result 6'!BA21+'Result 7'!BA21+'Result 8'!BA21+'Result 9'!BA21+'Result 10'!BA21)/10</f>
        <v>0</v>
      </c>
      <c r="BB21" s="7">
        <f ca="1">('Result 1'!BB21+'Result 2'!BB21+'Result 3'!BB21+'Result 4'!BB21+'Result 5'!BB21+'Result 6'!BB21+'Result 7'!BB21+'Result 8'!BB21+'Result 9'!BB21+'Result 10'!BB21)/10</f>
        <v>0</v>
      </c>
      <c r="BC21" s="7">
        <f ca="1">('Result 1'!BC21+'Result 2'!BC21+'Result 3'!BC21+'Result 4'!BC21+'Result 5'!BC21+'Result 6'!BC21+'Result 7'!BC21+'Result 8'!BC21+'Result 9'!BC21+'Result 10'!BC21)/10</f>
        <v>-2.2654231187627043E-2</v>
      </c>
      <c r="BD21" s="7">
        <f ca="1">('Result 1'!BD21+'Result 2'!BD21+'Result 3'!BD21+'Result 4'!BD21+'Result 5'!BD21+'Result 6'!BD21+'Result 7'!BD21+'Result 8'!BD21+'Result 9'!BD21+'Result 10'!BD21)/10</f>
        <v>0</v>
      </c>
      <c r="BE21" s="7">
        <f ca="1">('Result 1'!BE21+'Result 2'!BE21+'Result 3'!BE21+'Result 4'!BE21+'Result 5'!BE21+'Result 6'!BE21+'Result 7'!BE21+'Result 8'!BE21+'Result 9'!BE21+'Result 10'!BE21)/10</f>
        <v>0</v>
      </c>
      <c r="BF21" s="7">
        <f ca="1">('Result 1'!BF21+'Result 2'!BF21+'Result 3'!BF21+'Result 4'!BF21+'Result 5'!BF21+'Result 6'!BF21+'Result 7'!BF21+'Result 8'!BF21+'Result 9'!BF21+'Result 10'!BF21)/10</f>
        <v>-1.7293490838859987E-2</v>
      </c>
      <c r="BG21" s="7">
        <f ca="1">('Result 1'!BG21+'Result 2'!BG21+'Result 3'!BG21+'Result 4'!BG21+'Result 5'!BG21+'Result 6'!BG21+'Result 7'!BG21+'Result 8'!BG21+'Result 9'!BG21+'Result 10'!BG21)/10</f>
        <v>-8.7979608761299382E-3</v>
      </c>
      <c r="BH21" s="7">
        <f ca="1">('Result 1'!BH21+'Result 2'!BH21+'Result 3'!BH21+'Result 4'!BH21+'Result 5'!BH21+'Result 6'!BH21+'Result 7'!BH21+'Result 8'!BH21+'Result 9'!BH21+'Result 10'!BH21)/10</f>
        <v>0</v>
      </c>
      <c r="BI21" s="7">
        <f ca="1">('Result 1'!BI21+'Result 2'!BI21+'Result 3'!BI21+'Result 4'!BI21+'Result 5'!BI21+'Result 6'!BI21+'Result 7'!BI21+'Result 8'!BI21+'Result 9'!BI21+'Result 10'!BI21)/10</f>
        <v>-5.2370897553498663E-2</v>
      </c>
      <c r="BJ21" s="6">
        <f ca="1">('Result 1'!BJ21+'Result 2'!BJ21+'Result 3'!BJ21+'Result 4'!BJ21+'Result 5'!BJ21+'Result 6'!BJ21+'Result 7'!BJ21+'Result 8'!BJ21+'Result 9'!BJ21+'Result 10'!BJ21)/10</f>
        <v>-5.7986131725109948E-2</v>
      </c>
      <c r="BR21" s="6">
        <f ca="1">('Result 1'!BO21+'Result 2'!BO21+'Result 3'!BO21+'Result 4'!BO21+'Result 5'!BO21+'Result 6'!BO21+'Result 7'!BO21+'Result 8'!BO21+'Result 9'!BO21+'Result 10'!BO21)/10</f>
        <v>-0.15700757565624276</v>
      </c>
      <c r="CC21" s="6">
        <f ca="1">CC2*$CB$2*$BZ$2</f>
        <v>3.3381252762027198E-2</v>
      </c>
      <c r="CF21" s="6">
        <f ca="1">$CB$2*CC2*CF2*$BZ$2</f>
        <v>0</v>
      </c>
      <c r="CH21" s="8">
        <f ca="1">CG2*$CF2*$CC2</f>
        <v>0</v>
      </c>
      <c r="CI21" s="8">
        <f t="shared" ref="CI21:CV21" ca="1" si="62">CH2*$CF2*$CC2</f>
        <v>0</v>
      </c>
      <c r="CJ21" s="8">
        <f t="shared" ca="1" si="62"/>
        <v>0</v>
      </c>
      <c r="CK21" s="8">
        <f t="shared" ca="1" si="62"/>
        <v>0</v>
      </c>
      <c r="CL21" s="8">
        <f t="shared" ca="1" si="62"/>
        <v>0</v>
      </c>
      <c r="CM21" s="8">
        <f t="shared" ca="1" si="62"/>
        <v>0</v>
      </c>
      <c r="CN21" s="8">
        <f t="shared" ca="1" si="62"/>
        <v>0</v>
      </c>
      <c r="CO21" s="8">
        <f t="shared" ca="1" si="62"/>
        <v>0</v>
      </c>
      <c r="CP21" s="8">
        <f t="shared" ca="1" si="62"/>
        <v>0</v>
      </c>
      <c r="CQ21" s="8">
        <f t="shared" ca="1" si="62"/>
        <v>0</v>
      </c>
      <c r="CR21" s="8">
        <f t="shared" ca="1" si="62"/>
        <v>0</v>
      </c>
      <c r="CS21" s="8">
        <f t="shared" ca="1" si="62"/>
        <v>0</v>
      </c>
      <c r="CT21" s="8">
        <f t="shared" ca="1" si="62"/>
        <v>0</v>
      </c>
      <c r="CU21" s="8">
        <f t="shared" ca="1" si="62"/>
        <v>0</v>
      </c>
      <c r="CV21" s="8">
        <f t="shared" ca="1" si="62"/>
        <v>0</v>
      </c>
      <c r="CY21">
        <f t="shared" si="3"/>
        <v>-7.6562464237213093E-2</v>
      </c>
      <c r="CZ21">
        <f t="shared" si="4"/>
        <v>0.238777890801429</v>
      </c>
      <c r="DA21">
        <f t="shared" si="5"/>
        <v>0.216912686824798</v>
      </c>
      <c r="DB21">
        <f t="shared" si="6"/>
        <v>-1.4537085779011199E-2</v>
      </c>
      <c r="DC21">
        <f t="shared" si="7"/>
        <v>0.20623810589313499</v>
      </c>
      <c r="DD21">
        <f t="shared" si="8"/>
        <v>-0.176819428801536</v>
      </c>
      <c r="DE21">
        <f t="shared" si="9"/>
        <v>-8.0770477652549702E-2</v>
      </c>
      <c r="DF21">
        <f t="shared" si="10"/>
        <v>-2.6032101362943601E-2</v>
      </c>
      <c r="DG21">
        <f t="shared" si="11"/>
        <v>7.8488653525710106E-3</v>
      </c>
      <c r="DH21">
        <f t="shared" si="12"/>
        <v>-0.14210803806781699</v>
      </c>
      <c r="DI21">
        <f t="shared" si="13"/>
        <v>0.132295697927474</v>
      </c>
      <c r="DJ21">
        <f t="shared" si="14"/>
        <v>-0.152635678648948</v>
      </c>
      <c r="DK21">
        <f t="shared" si="15"/>
        <v>-0.20947392284870101</v>
      </c>
      <c r="DL21">
        <f t="shared" si="16"/>
        <v>2.11658235639333E-2</v>
      </c>
      <c r="DM21">
        <f t="shared" si="17"/>
        <v>0.18952704966068201</v>
      </c>
      <c r="DN21">
        <f t="shared" ca="1" si="44"/>
        <v>0.01</v>
      </c>
      <c r="EI21" s="8">
        <f t="shared" ca="1" si="60"/>
        <v>-6.2242762317791217E-2</v>
      </c>
      <c r="EJ21" s="8">
        <f t="shared" ca="1" si="45"/>
        <v>0</v>
      </c>
      <c r="EK21" s="8">
        <f t="shared" ca="1" si="46"/>
        <v>0</v>
      </c>
      <c r="EL21" s="8">
        <f t="shared" ca="1" si="47"/>
        <v>0</v>
      </c>
      <c r="EM21" s="8">
        <f t="shared" ca="1" si="48"/>
        <v>2.4274181409230315E-2</v>
      </c>
      <c r="EN21" s="8">
        <f t="shared" ca="1" si="49"/>
        <v>0</v>
      </c>
      <c r="EO21" s="8">
        <f t="shared" ca="1" si="50"/>
        <v>0</v>
      </c>
      <c r="EP21" s="8">
        <f t="shared" ca="1" si="51"/>
        <v>0</v>
      </c>
      <c r="EQ21" s="8">
        <f t="shared" ca="1" si="52"/>
        <v>1.7782707567163441E-3</v>
      </c>
      <c r="ER21" s="8">
        <f t="shared" ca="1" si="53"/>
        <v>0</v>
      </c>
      <c r="ES21" s="8">
        <f t="shared" ca="1" si="54"/>
        <v>0</v>
      </c>
      <c r="ET21" s="8">
        <f t="shared" ca="1" si="55"/>
        <v>2.7830076477819533E-2</v>
      </c>
      <c r="EU21" s="8">
        <f t="shared" ca="1" si="56"/>
        <v>-0.15506161406543237</v>
      </c>
      <c r="EV21" s="8">
        <f t="shared" ca="1" si="57"/>
        <v>0</v>
      </c>
      <c r="EW21" s="8">
        <f t="shared" ca="1" si="58"/>
        <v>5.8563610213408807E-2</v>
      </c>
      <c r="EY21" s="6">
        <f t="shared" ca="1" si="59"/>
        <v>-0.21712727557977984</v>
      </c>
    </row>
    <row r="22" spans="2:155">
      <c r="L22" s="12">
        <f ca="1">L3-L12*$O$20</f>
        <v>-0.36552851443212969</v>
      </c>
      <c r="M22" s="12">
        <f t="shared" ref="L22:N23" ca="1" si="63">M3-M12*$O$20</f>
        <v>1.6246096925955002E-2</v>
      </c>
      <c r="N22" s="12">
        <f t="shared" ca="1" si="63"/>
        <v>0.15381770733440481</v>
      </c>
      <c r="Q22" s="6">
        <f t="array" aca="1" ref="Q22:W22" ca="1">TRANSPOSE(EY2:EY8)</f>
        <v>-0.62389407978190059</v>
      </c>
      <c r="R22" s="6">
        <f ca="1"/>
        <v>7.4721609097243361E-2</v>
      </c>
      <c r="S22" s="6">
        <f ca="1"/>
        <v>0.18527703535860104</v>
      </c>
      <c r="T22" s="6">
        <f ca="1"/>
        <v>-0.38551277115686261</v>
      </c>
      <c r="U22" s="6">
        <f ca="1"/>
        <v>-0.7483172495549949</v>
      </c>
      <c r="V22" s="6">
        <f ca="1"/>
        <v>-0.30246273413081204</v>
      </c>
      <c r="W22" s="6">
        <f ca="1"/>
        <v>-0.37288033559100286</v>
      </c>
      <c r="Y22">
        <f ca="1"/>
        <v>0.01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ca="1">('Result 1'!AP22+'Result 2'!AP22+'Result 3'!AP22+'Result 4'!AP22+'Result 5'!AP22+'Result 6'!AP22+'Result 7'!AP22+'Result 8'!AP22+'Result 9'!AP22+'Result 10'!AP22)/10</f>
        <v>-1.0127857437231005E-2</v>
      </c>
      <c r="AU22" s="7">
        <f ca="1">('Result 1'!AU22+'Result 2'!AU22+'Result 3'!AU22+'Result 4'!AU22+'Result 5'!AU22+'Result 6'!AU22+'Result 7'!AU22+'Result 8'!AU22+'Result 9'!AU22+'Result 10'!AU22)/10</f>
        <v>-1.908155598872923E-3</v>
      </c>
      <c r="AV22" s="7">
        <f ca="1">('Result 1'!AV22+'Result 2'!AV22+'Result 3'!AV22+'Result 4'!AV22+'Result 5'!AV22+'Result 6'!AV22+'Result 7'!AV22+'Result 8'!AV22+'Result 9'!AV22+'Result 10'!AV22)/10</f>
        <v>0</v>
      </c>
      <c r="AW22" s="7">
        <f ca="1">('Result 1'!AW22+'Result 2'!AW22+'Result 3'!AW22+'Result 4'!AW22+'Result 5'!AW22+'Result 6'!AW22+'Result 7'!AW22+'Result 8'!AW22+'Result 9'!AW22+'Result 10'!AW22)/10</f>
        <v>0</v>
      </c>
      <c r="AX22" s="7">
        <f ca="1">('Result 1'!AX22+'Result 2'!AX22+'Result 3'!AX22+'Result 4'!AX22+'Result 5'!AX22+'Result 6'!AX22+'Result 7'!AX22+'Result 8'!AX22+'Result 9'!AX22+'Result 10'!AX22)/10</f>
        <v>0</v>
      </c>
      <c r="AY22" s="7">
        <f ca="1">('Result 1'!AY22+'Result 2'!AY22+'Result 3'!AY22+'Result 4'!AY22+'Result 5'!AY22+'Result 6'!AY22+'Result 7'!AY22+'Result 8'!AY22+'Result 9'!AY22+'Result 10'!AY22)/10</f>
        <v>2.0389410828060449E-3</v>
      </c>
      <c r="AZ22" s="7">
        <f ca="1">('Result 1'!AZ22+'Result 2'!AZ22+'Result 3'!AZ22+'Result 4'!AZ22+'Result 5'!AZ22+'Result 6'!AZ22+'Result 7'!AZ22+'Result 8'!AZ22+'Result 9'!AZ22+'Result 10'!AZ22)/10</f>
        <v>0</v>
      </c>
      <c r="BA22" s="7">
        <f ca="1">('Result 1'!BA22+'Result 2'!BA22+'Result 3'!BA22+'Result 4'!BA22+'Result 5'!BA22+'Result 6'!BA22+'Result 7'!BA22+'Result 8'!BA22+'Result 9'!BA22+'Result 10'!BA22)/10</f>
        <v>0</v>
      </c>
      <c r="BB22" s="7">
        <f ca="1">('Result 1'!BB22+'Result 2'!BB22+'Result 3'!BB22+'Result 4'!BB22+'Result 5'!BB22+'Result 6'!BB22+'Result 7'!BB22+'Result 8'!BB22+'Result 9'!BB22+'Result 10'!BB22)/10</f>
        <v>0</v>
      </c>
      <c r="BC22" s="7">
        <f ca="1">('Result 1'!BC22+'Result 2'!BC22+'Result 3'!BC22+'Result 4'!BC22+'Result 5'!BC22+'Result 6'!BC22+'Result 7'!BC22+'Result 8'!BC22+'Result 9'!BC22+'Result 10'!BC22)/10</f>
        <v>1.0279153146028155E-3</v>
      </c>
      <c r="BD22" s="7">
        <f ca="1">('Result 1'!BD22+'Result 2'!BD22+'Result 3'!BD22+'Result 4'!BD22+'Result 5'!BD22+'Result 6'!BD22+'Result 7'!BD22+'Result 8'!BD22+'Result 9'!BD22+'Result 10'!BD22)/10</f>
        <v>0</v>
      </c>
      <c r="BE22" s="7">
        <f ca="1">('Result 1'!BE22+'Result 2'!BE22+'Result 3'!BE22+'Result 4'!BE22+'Result 5'!BE22+'Result 6'!BE22+'Result 7'!BE22+'Result 8'!BE22+'Result 9'!BE22+'Result 10'!BE22)/10</f>
        <v>0</v>
      </c>
      <c r="BF22" s="7">
        <f ca="1">('Result 1'!BF22+'Result 2'!BF22+'Result 3'!BF22+'Result 4'!BF22+'Result 5'!BF22+'Result 6'!BF22+'Result 7'!BF22+'Result 8'!BF22+'Result 9'!BF22+'Result 10'!BF22)/10</f>
        <v>7.846765546348104E-4</v>
      </c>
      <c r="BG22" s="7">
        <f ca="1">('Result 1'!BG22+'Result 2'!BG22+'Result 3'!BG22+'Result 4'!BG22+'Result 5'!BG22+'Result 6'!BG22+'Result 7'!BG22+'Result 8'!BG22+'Result 9'!BG22+'Result 10'!BG22)/10</f>
        <v>3.9919954232609954E-4</v>
      </c>
      <c r="BH22" s="7">
        <f ca="1">('Result 1'!BH22+'Result 2'!BH22+'Result 3'!BH22+'Result 4'!BH22+'Result 5'!BH22+'Result 6'!BH22+'Result 7'!BH22+'Result 8'!BH22+'Result 9'!BH22+'Result 10'!BH22)/10</f>
        <v>0</v>
      </c>
      <c r="BI22" s="7">
        <f ca="1">('Result 1'!BI22+'Result 2'!BI22+'Result 3'!BI22+'Result 4'!BI22+'Result 5'!BI22+'Result 6'!BI22+'Result 7'!BI22+'Result 8'!BI22+'Result 9'!BI22+'Result 10'!BI22)/10</f>
        <v>2.3762822577770002E-3</v>
      </c>
      <c r="BJ22" s="6">
        <f ca="1">('Result 1'!BJ22+'Result 2'!BJ22+'Result 3'!BJ22+'Result 4'!BJ22+'Result 5'!BJ22+'Result 6'!BJ22+'Result 7'!BJ22+'Result 8'!BJ22+'Result 9'!BJ22+'Result 10'!BJ22)/10</f>
        <v>2.6310684454995239E-3</v>
      </c>
      <c r="BR22" s="6">
        <f ca="1">('Result 1'!BO22+'Result 2'!BO22+'Result 3'!BO22+'Result 4'!BO22+'Result 5'!BO22+'Result 6'!BO22+'Result 7'!BO22+'Result 8'!BO22+'Result 9'!BO22+'Result 10'!BO22)/10</f>
        <v>-8.6530791092071624E-2</v>
      </c>
      <c r="CC22" s="6">
        <f t="shared" ref="CC22:CC35" ca="1" si="64">CC3*$CB$2*$BZ$2</f>
        <v>0.79374011091152807</v>
      </c>
      <c r="CF22" s="6">
        <f t="shared" ref="CF22:CF35" ca="1" si="65">$CB$2*CC3*CF3*$BZ$2</f>
        <v>0.79374011091152807</v>
      </c>
      <c r="CH22" s="8">
        <f t="shared" ref="CH22:CV35" ca="1" si="66">CG3*$CF3*$CC3</f>
        <v>0.38183575992903163</v>
      </c>
      <c r="CI22" s="8">
        <f t="shared" ca="1" si="66"/>
        <v>-7.6674838381140614E-2</v>
      </c>
      <c r="CJ22" s="8">
        <f t="shared" ca="1" si="66"/>
        <v>0.47281496619248714</v>
      </c>
      <c r="CK22" s="8">
        <f t="shared" ca="1" si="66"/>
        <v>0.17299525541986288</v>
      </c>
      <c r="CL22" s="8">
        <f t="shared" ca="1" si="66"/>
        <v>0.30674652384945467</v>
      </c>
      <c r="CM22" s="8">
        <f t="shared" ca="1" si="66"/>
        <v>-0.15682451685719864</v>
      </c>
      <c r="CN22" s="8">
        <f t="shared" ca="1" si="66"/>
        <v>9.5844377875877004E-2</v>
      </c>
      <c r="CO22" s="8">
        <f t="shared" ca="1" si="66"/>
        <v>0.38551270332462145</v>
      </c>
      <c r="CP22" s="8">
        <f t="shared" ca="1" si="66"/>
        <v>8.4637045612775866E-2</v>
      </c>
      <c r="CQ22" s="8">
        <f t="shared" ca="1" si="66"/>
        <v>0.34801304622682433</v>
      </c>
      <c r="CR22" s="8">
        <f t="shared" ca="1" si="66"/>
        <v>0.26424374127103056</v>
      </c>
      <c r="CS22" s="8">
        <f t="shared" ca="1" si="66"/>
        <v>-4.2881559182603675E-2</v>
      </c>
      <c r="CT22" s="8">
        <f t="shared" ca="1" si="66"/>
        <v>0.30776142597787237</v>
      </c>
      <c r="CU22" s="8">
        <f t="shared" ca="1" si="66"/>
        <v>5.0338215419323235E-2</v>
      </c>
      <c r="CV22" s="8">
        <f t="shared" ca="1" si="66"/>
        <v>0.58029808595975307</v>
      </c>
      <c r="CY22">
        <f t="shared" si="3"/>
        <v>-5.1072590053081499E-2</v>
      </c>
      <c r="CZ22">
        <f t="shared" si="4"/>
        <v>-7.0588894188404E-2</v>
      </c>
      <c r="DA22">
        <f t="shared" si="5"/>
        <v>0.152800172567367</v>
      </c>
      <c r="DB22">
        <f t="shared" si="6"/>
        <v>-0.138048470020294</v>
      </c>
      <c r="DC22">
        <f t="shared" si="7"/>
        <v>2.8020881116390201E-2</v>
      </c>
      <c r="DD22">
        <f t="shared" si="8"/>
        <v>-4.94496002793312E-2</v>
      </c>
      <c r="DE22">
        <f t="shared" si="9"/>
        <v>2.7334306389093399E-2</v>
      </c>
      <c r="DF22">
        <f t="shared" si="10"/>
        <v>5.2291017025709097E-2</v>
      </c>
      <c r="DG22">
        <f t="shared" si="11"/>
        <v>-0.109233766794204</v>
      </c>
      <c r="DH22">
        <f t="shared" si="12"/>
        <v>-0.18945774435997001</v>
      </c>
      <c r="DI22">
        <f t="shared" si="13"/>
        <v>8.7485864758491502E-2</v>
      </c>
      <c r="DJ22">
        <f t="shared" si="14"/>
        <v>-2.3763205856084799E-2</v>
      </c>
      <c r="DK22">
        <f t="shared" si="15"/>
        <v>1.14623168483376E-2</v>
      </c>
      <c r="DL22">
        <f t="shared" si="16"/>
        <v>-0.16132870316505399</v>
      </c>
      <c r="DM22">
        <f t="shared" si="17"/>
        <v>7.9285673797130501E-2</v>
      </c>
      <c r="DN22">
        <f t="shared" ca="1" si="44"/>
        <v>0.01</v>
      </c>
      <c r="EI22" s="8">
        <f t="shared" ca="1" si="60"/>
        <v>-4.1520333956059363E-2</v>
      </c>
      <c r="EJ22" s="8">
        <f t="shared" ca="1" si="45"/>
        <v>0</v>
      </c>
      <c r="EK22" s="8">
        <f t="shared" ca="1" si="46"/>
        <v>0</v>
      </c>
      <c r="EL22" s="8">
        <f t="shared" ca="1" si="47"/>
        <v>0</v>
      </c>
      <c r="EM22" s="8">
        <f t="shared" ca="1" si="48"/>
        <v>3.2980517762230522E-3</v>
      </c>
      <c r="EN22" s="8">
        <f t="shared" ca="1" si="49"/>
        <v>0</v>
      </c>
      <c r="EO22" s="8">
        <f t="shared" ca="1" si="50"/>
        <v>0</v>
      </c>
      <c r="EP22" s="8">
        <f t="shared" ca="1" si="51"/>
        <v>0</v>
      </c>
      <c r="EQ22" s="8">
        <f t="shared" ca="1" si="52"/>
        <v>-2.4748445082253486E-2</v>
      </c>
      <c r="ER22" s="8">
        <f t="shared" ca="1" si="53"/>
        <v>0</v>
      </c>
      <c r="ES22" s="8">
        <f t="shared" ca="1" si="54"/>
        <v>0</v>
      </c>
      <c r="ET22" s="8">
        <f t="shared" ca="1" si="55"/>
        <v>4.3327473771976243E-3</v>
      </c>
      <c r="EU22" s="8">
        <f t="shared" ca="1" si="56"/>
        <v>8.4849003029192557E-3</v>
      </c>
      <c r="EV22" s="8">
        <f t="shared" ca="1" si="57"/>
        <v>0</v>
      </c>
      <c r="EW22" s="8">
        <f t="shared" ca="1" si="58"/>
        <v>2.449916940128409E-2</v>
      </c>
      <c r="EY22" s="6">
        <f t="shared" ca="1" si="59"/>
        <v>-5.3120896907289883E-2</v>
      </c>
    </row>
    <row r="23" spans="2:155">
      <c r="L23" s="12">
        <f t="shared" ca="1" si="63"/>
        <v>0.74171986868494344</v>
      </c>
      <c r="M23" s="12">
        <f t="shared" ca="1" si="63"/>
        <v>-0.3981137418507309</v>
      </c>
      <c r="N23" s="12">
        <f t="shared" ca="1" si="63"/>
        <v>0.61882506359995892</v>
      </c>
      <c r="Q23" s="6">
        <f t="array" aca="1" ref="Q23:W23" ca="1">TRANSPOSE(EY9:EY15)</f>
        <v>-0.23525245676998727</v>
      </c>
      <c r="R23" s="6">
        <f ca="1"/>
        <v>-2.545386736150828E-2</v>
      </c>
      <c r="S23" s="6">
        <f ca="1"/>
        <v>0.25360138361381823</v>
      </c>
      <c r="T23" s="6">
        <f ca="1"/>
        <v>0.69715907257049747</v>
      </c>
      <c r="U23" s="6">
        <f ca="1"/>
        <v>3.0825041951347498E-2</v>
      </c>
      <c r="V23" s="6">
        <f ca="1"/>
        <v>-8.0604218796461666E-2</v>
      </c>
      <c r="W23" s="6">
        <f ca="1"/>
        <v>0.1074687200262029</v>
      </c>
      <c r="Y23">
        <f t="array" aca="1" ref="Y23:Y29" ca="1">TRANSPOSE(Q5:W5)</f>
        <v>-0.38855718612670898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ca="1">('Result 1'!AP23+'Result 2'!AP23+'Result 3'!AP23+'Result 4'!AP23+'Result 5'!AP23+'Result 6'!AP23+'Result 7'!AP23+'Result 8'!AP23+'Result 9'!AP23+'Result 10'!AP23)/10</f>
        <v>-5.6801636362652383E-2</v>
      </c>
      <c r="AU23" s="7">
        <f ca="1">('Result 1'!AU23+'Result 2'!AU23+'Result 3'!AU23+'Result 4'!AU23+'Result 5'!AU23+'Result 6'!AU23+'Result 7'!AU23+'Result 8'!AU23+'Result 9'!AU23+'Result 10'!AU23)/10</f>
        <v>0</v>
      </c>
      <c r="AV23" s="7">
        <f ca="1">('Result 1'!AV23+'Result 2'!AV23+'Result 3'!AV23+'Result 4'!AV23+'Result 5'!AV23+'Result 6'!AV23+'Result 7'!AV23+'Result 8'!AV23+'Result 9'!AV23+'Result 10'!AV23)/10</f>
        <v>0</v>
      </c>
      <c r="AW23" s="7">
        <f ca="1">('Result 1'!AW23+'Result 2'!AW23+'Result 3'!AW23+'Result 4'!AW23+'Result 5'!AW23+'Result 6'!AW23+'Result 7'!AW23+'Result 8'!AW23+'Result 9'!AW23+'Result 10'!AW23)/10</f>
        <v>0</v>
      </c>
      <c r="AX23" s="7">
        <f ca="1">('Result 1'!AX23+'Result 2'!AX23+'Result 3'!AX23+'Result 4'!AX23+'Result 5'!AX23+'Result 6'!AX23+'Result 7'!AX23+'Result 8'!AX23+'Result 9'!AX23+'Result 10'!AX23)/10</f>
        <v>0</v>
      </c>
      <c r="AY23" s="7">
        <f ca="1">('Result 1'!AY23+'Result 2'!AY23+'Result 3'!AY23+'Result 4'!AY23+'Result 5'!AY23+'Result 6'!AY23+'Result 7'!AY23+'Result 8'!AY23+'Result 9'!AY23+'Result 10'!AY23)/10</f>
        <v>-2.6733795280585317E-2</v>
      </c>
      <c r="AZ23" s="7">
        <f ca="1">('Result 1'!AZ23+'Result 2'!AZ23+'Result 3'!AZ23+'Result 4'!AZ23+'Result 5'!AZ23+'Result 6'!AZ23+'Result 7'!AZ23+'Result 8'!AZ23+'Result 9'!AZ23+'Result 10'!AZ23)/10</f>
        <v>0</v>
      </c>
      <c r="BA23" s="7">
        <f ca="1">('Result 1'!BA23+'Result 2'!BA23+'Result 3'!BA23+'Result 4'!BA23+'Result 5'!BA23+'Result 6'!BA23+'Result 7'!BA23+'Result 8'!BA23+'Result 9'!BA23+'Result 10'!BA23)/10</f>
        <v>0</v>
      </c>
      <c r="BB23" s="7">
        <f ca="1">('Result 1'!BB23+'Result 2'!BB23+'Result 3'!BB23+'Result 4'!BB23+'Result 5'!BB23+'Result 6'!BB23+'Result 7'!BB23+'Result 8'!BB23+'Result 9'!BB23+'Result 10'!BB23)/10</f>
        <v>0</v>
      </c>
      <c r="BC23" s="7">
        <f ca="1">('Result 1'!BC23+'Result 2'!BC23+'Result 3'!BC23+'Result 4'!BC23+'Result 5'!BC23+'Result 6'!BC23+'Result 7'!BC23+'Result 8'!BC23+'Result 9'!BC23+'Result 10'!BC23)/10</f>
        <v>-1.3477622192276073E-2</v>
      </c>
      <c r="BD23" s="7">
        <f ca="1">('Result 1'!BD23+'Result 2'!BD23+'Result 3'!BD23+'Result 4'!BD23+'Result 5'!BD23+'Result 6'!BD23+'Result 7'!BD23+'Result 8'!BD23+'Result 9'!BD23+'Result 10'!BD23)/10</f>
        <v>0</v>
      </c>
      <c r="BE23" s="7">
        <f ca="1">('Result 1'!BE23+'Result 2'!BE23+'Result 3'!BE23+'Result 4'!BE23+'Result 5'!BE23+'Result 6'!BE23+'Result 7'!BE23+'Result 8'!BE23+'Result 9'!BE23+'Result 10'!BE23)/10</f>
        <v>0</v>
      </c>
      <c r="BF23" s="7">
        <f ca="1">('Result 1'!BF23+'Result 2'!BF23+'Result 3'!BF23+'Result 4'!BF23+'Result 5'!BF23+'Result 6'!BF23+'Result 7'!BF23+'Result 8'!BF23+'Result 9'!BF23+'Result 10'!BF23)/10</f>
        <v>-1.0288371032385325E-2</v>
      </c>
      <c r="BG23" s="7">
        <f ca="1">('Result 1'!BG23+'Result 2'!BG23+'Result 3'!BG23+'Result 4'!BG23+'Result 5'!BG23+'Result 6'!BG23+'Result 7'!BG23+'Result 8'!BG23+'Result 9'!BG23+'Result 10'!BG23)/10</f>
        <v>-5.2341477302336077E-3</v>
      </c>
      <c r="BH23" s="7">
        <f ca="1">('Result 1'!BH23+'Result 2'!BH23+'Result 3'!BH23+'Result 4'!BH23+'Result 5'!BH23+'Result 6'!BH23+'Result 7'!BH23+'Result 8'!BH23+'Result 9'!BH23+'Result 10'!BH23)/10</f>
        <v>0</v>
      </c>
      <c r="BI23" s="7">
        <f ca="1">('Result 1'!BI23+'Result 2'!BI23+'Result 3'!BI23+'Result 4'!BI23+'Result 5'!BI23+'Result 6'!BI23+'Result 7'!BI23+'Result 8'!BI23+'Result 9'!BI23+'Result 10'!BI23)/10</f>
        <v>-3.1156880374821679E-2</v>
      </c>
      <c r="BJ23" s="6">
        <f ca="1">('Result 1'!BJ23+'Result 2'!BJ23+'Result 3'!BJ23+'Result 4'!BJ23+'Result 5'!BJ23+'Result 6'!BJ23+'Result 7'!BJ23+'Result 8'!BJ23+'Result 9'!BJ23+'Result 10'!BJ23)/10</f>
        <v>-3.4497536875558239E-2</v>
      </c>
      <c r="BR23" s="6">
        <f ca="1">('Result 1'!BO23+'Result 2'!BO23+'Result 3'!BO23+'Result 4'!BO23+'Result 5'!BO23+'Result 6'!BO23+'Result 7'!BO23+'Result 8'!BO23+'Result 9'!BO23+'Result 10'!BO23)/10</f>
        <v>-6.1333551213524629E-2</v>
      </c>
      <c r="CC23" s="6">
        <f t="shared" ca="1" si="64"/>
        <v>0.28699172354172614</v>
      </c>
      <c r="CF23" s="6">
        <f t="shared" ca="1" si="65"/>
        <v>0</v>
      </c>
      <c r="CH23" s="8">
        <f t="shared" ca="1" si="66"/>
        <v>0</v>
      </c>
      <c r="CI23" s="8">
        <f t="shared" ca="1" si="66"/>
        <v>0</v>
      </c>
      <c r="CJ23" s="8">
        <f t="shared" ca="1" si="66"/>
        <v>0</v>
      </c>
      <c r="CK23" s="8">
        <f t="shared" ca="1" si="66"/>
        <v>0</v>
      </c>
      <c r="CL23" s="8">
        <f t="shared" ca="1" si="66"/>
        <v>0</v>
      </c>
      <c r="CM23" s="8">
        <f t="shared" ca="1" si="66"/>
        <v>0</v>
      </c>
      <c r="CN23" s="8">
        <f t="shared" ca="1" si="66"/>
        <v>0</v>
      </c>
      <c r="CO23" s="8">
        <f t="shared" ca="1" si="66"/>
        <v>0</v>
      </c>
      <c r="CP23" s="8">
        <f t="shared" ca="1" si="66"/>
        <v>0</v>
      </c>
      <c r="CQ23" s="8">
        <f t="shared" ca="1" si="66"/>
        <v>0</v>
      </c>
      <c r="CR23" s="8">
        <f t="shared" ca="1" si="66"/>
        <v>0</v>
      </c>
      <c r="CS23" s="8">
        <f t="shared" ca="1" si="66"/>
        <v>0</v>
      </c>
      <c r="CT23" s="8">
        <f t="shared" ca="1" si="66"/>
        <v>0</v>
      </c>
      <c r="CU23" s="8">
        <f t="shared" ca="1" si="66"/>
        <v>0</v>
      </c>
      <c r="CV23" s="8">
        <f t="shared" ca="1" si="66"/>
        <v>0</v>
      </c>
      <c r="CY23">
        <f t="shared" si="3"/>
        <v>-0.20673467218875799</v>
      </c>
      <c r="CZ23">
        <f t="shared" si="4"/>
        <v>0.13713118433952301</v>
      </c>
      <c r="DA23">
        <f t="shared" si="5"/>
        <v>-6.5168909728527E-2</v>
      </c>
      <c r="DB23">
        <f t="shared" si="6"/>
        <v>-0.20330767333507499</v>
      </c>
      <c r="DC23">
        <f t="shared" si="7"/>
        <v>0.15002256631851099</v>
      </c>
      <c r="DD23">
        <f t="shared" si="8"/>
        <v>4.3138947337865802E-2</v>
      </c>
      <c r="DE23">
        <f t="shared" si="9"/>
        <v>0.196678146719932</v>
      </c>
      <c r="DF23">
        <f t="shared" si="10"/>
        <v>-9.6479676663875497E-2</v>
      </c>
      <c r="DG23">
        <f t="shared" si="11"/>
        <v>-0.14989858865737901</v>
      </c>
      <c r="DH23">
        <f t="shared" si="12"/>
        <v>-0.20712310075759799</v>
      </c>
      <c r="DI23">
        <f t="shared" si="13"/>
        <v>-8.2642927765846197E-2</v>
      </c>
      <c r="DJ23">
        <f t="shared" si="14"/>
        <v>7.39445090293884E-2</v>
      </c>
      <c r="DK23">
        <f t="shared" si="15"/>
        <v>-1.5166205121204201E-3</v>
      </c>
      <c r="DL23">
        <f t="shared" si="16"/>
        <v>0.196776732802391</v>
      </c>
      <c r="DM23">
        <f t="shared" si="17"/>
        <v>4.6357609331607798E-2</v>
      </c>
      <c r="DN23">
        <f t="shared" ca="1" si="44"/>
        <v>-0.38855718612670898</v>
      </c>
      <c r="EI23" s="8">
        <f t="shared" ca="1" si="60"/>
        <v>-0.16806848097291255</v>
      </c>
      <c r="EJ23" s="8">
        <f t="shared" ca="1" si="45"/>
        <v>0</v>
      </c>
      <c r="EK23" s="8">
        <f t="shared" ca="1" si="46"/>
        <v>0</v>
      </c>
      <c r="EL23" s="8">
        <f t="shared" ca="1" si="47"/>
        <v>0</v>
      </c>
      <c r="EM23" s="8">
        <f t="shared" ca="1" si="48"/>
        <v>1.7657624300432644E-2</v>
      </c>
      <c r="EN23" s="8">
        <f t="shared" ca="1" si="49"/>
        <v>0</v>
      </c>
      <c r="EO23" s="8">
        <f t="shared" ca="1" si="50"/>
        <v>0</v>
      </c>
      <c r="EP23" s="8">
        <f t="shared" ca="1" si="51"/>
        <v>0</v>
      </c>
      <c r="EQ23" s="8">
        <f t="shared" ca="1" si="52"/>
        <v>-3.3961631995018698E-2</v>
      </c>
      <c r="ER23" s="8">
        <f t="shared" ca="1" si="53"/>
        <v>0</v>
      </c>
      <c r="ES23" s="8">
        <f t="shared" ca="1" si="54"/>
        <v>0</v>
      </c>
      <c r="ET23" s="8">
        <f t="shared" ca="1" si="55"/>
        <v>-1.348230872111944E-2</v>
      </c>
      <c r="EU23" s="8">
        <f t="shared" ca="1" si="56"/>
        <v>-1.1226677828723984E-3</v>
      </c>
      <c r="EV23" s="8">
        <f t="shared" ca="1" si="57"/>
        <v>0</v>
      </c>
      <c r="EW23" s="8">
        <f t="shared" ca="1" si="58"/>
        <v>1.4324440591368368E-2</v>
      </c>
      <c r="EY23" s="6">
        <f t="shared" ca="1" si="59"/>
        <v>-0.3823563040975983</v>
      </c>
    </row>
    <row r="24" spans="2:155">
      <c r="Q24" s="6">
        <f t="array" aca="1" ref="Q24:W24" ca="1">TRANSPOSE(EY16:EY22)</f>
        <v>-2.2800980036543236E-2</v>
      </c>
      <c r="R24" s="6">
        <f ca="1"/>
        <v>-1.2283845100988539E-2</v>
      </c>
      <c r="S24" s="6">
        <f ca="1"/>
        <v>-0.35218317408017968</v>
      </c>
      <c r="T24" s="6">
        <f ca="1"/>
        <v>-0.18313056436277211</v>
      </c>
      <c r="U24" s="6">
        <f ca="1"/>
        <v>-0.44089748578595633</v>
      </c>
      <c r="V24" s="6">
        <f ca="1"/>
        <v>-0.21712727557977984</v>
      </c>
      <c r="W24" s="6">
        <f ca="1"/>
        <v>-5.3120896907289883E-2</v>
      </c>
      <c r="Y24">
        <f ca="1"/>
        <v>0.751802215576171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ca="1">('Result 1'!AP24+'Result 2'!AP24+'Result 3'!AP24+'Result 4'!AP24+'Result 5'!AP24+'Result 6'!AP24+'Result 7'!AP24+'Result 8'!AP24+'Result 9'!AP24+'Result 10'!AP24)/10</f>
        <v>-5.4294579876165351E-2</v>
      </c>
      <c r="AU24" s="7">
        <f ca="1">('Result 1'!AU24+'Result 2'!AU24+'Result 3'!AU24+'Result 4'!AU24+'Result 5'!AU24+'Result 6'!AU24+'Result 7'!AU24+'Result 8'!AU24+'Result 9'!AU24+'Result 10'!AU24)/10</f>
        <v>-8.5041556370908276E-4</v>
      </c>
      <c r="AV24" s="7">
        <f ca="1">('Result 1'!AV24+'Result 2'!AV24+'Result 3'!AV24+'Result 4'!AV24+'Result 5'!AV24+'Result 6'!AV24+'Result 7'!AV24+'Result 8'!AV24+'Result 9'!AV24+'Result 10'!AV24)/10</f>
        <v>0</v>
      </c>
      <c r="AW24" s="7">
        <f ca="1">('Result 1'!AW24+'Result 2'!AW24+'Result 3'!AW24+'Result 4'!AW24+'Result 5'!AW24+'Result 6'!AW24+'Result 7'!AW24+'Result 8'!AW24+'Result 9'!AW24+'Result 10'!AW24)/10</f>
        <v>0</v>
      </c>
      <c r="AX24" s="7">
        <f ca="1">('Result 1'!AX24+'Result 2'!AX24+'Result 3'!AX24+'Result 4'!AX24+'Result 5'!AX24+'Result 6'!AX24+'Result 7'!AX24+'Result 8'!AX24+'Result 9'!AX24+'Result 10'!AX24)/10</f>
        <v>0</v>
      </c>
      <c r="AY24" s="7">
        <f ca="1">('Result 1'!AY24+'Result 2'!AY24+'Result 3'!AY24+'Result 4'!AY24+'Result 5'!AY24+'Result 6'!AY24+'Result 7'!AY24+'Result 8'!AY24+'Result 9'!AY24+'Result 10'!AY24)/10</f>
        <v>-1.9590210953570964E-3</v>
      </c>
      <c r="AZ24" s="7">
        <f ca="1">('Result 1'!AZ24+'Result 2'!AZ24+'Result 3'!AZ24+'Result 4'!AZ24+'Result 5'!AZ24+'Result 6'!AZ24+'Result 7'!AZ24+'Result 8'!AZ24+'Result 9'!AZ24+'Result 10'!AZ24)/10</f>
        <v>0</v>
      </c>
      <c r="BA24" s="7">
        <f ca="1">('Result 1'!BA24+'Result 2'!BA24+'Result 3'!BA24+'Result 4'!BA24+'Result 5'!BA24+'Result 6'!BA24+'Result 7'!BA24+'Result 8'!BA24+'Result 9'!BA24+'Result 10'!BA24)/10</f>
        <v>0</v>
      </c>
      <c r="BB24" s="7">
        <f ca="1">('Result 1'!BB24+'Result 2'!BB24+'Result 3'!BB24+'Result 4'!BB24+'Result 5'!BB24+'Result 6'!BB24+'Result 7'!BB24+'Result 8'!BB24+'Result 9'!BB24+'Result 10'!BB24)/10</f>
        <v>0</v>
      </c>
      <c r="BC24" s="7">
        <f ca="1">('Result 1'!BC24+'Result 2'!BC24+'Result 3'!BC24+'Result 4'!BC24+'Result 5'!BC24+'Result 6'!BC24+'Result 7'!BC24+'Result 8'!BC24+'Result 9'!BC24+'Result 10'!BC24)/10</f>
        <v>-9.876243127026616E-4</v>
      </c>
      <c r="BD24" s="7">
        <f ca="1">('Result 1'!BD24+'Result 2'!BD24+'Result 3'!BD24+'Result 4'!BD24+'Result 5'!BD24+'Result 6'!BD24+'Result 7'!BD24+'Result 8'!BD24+'Result 9'!BD24+'Result 10'!BD24)/10</f>
        <v>0</v>
      </c>
      <c r="BE24" s="7">
        <f ca="1">('Result 1'!BE24+'Result 2'!BE24+'Result 3'!BE24+'Result 4'!BE24+'Result 5'!BE24+'Result 6'!BE24+'Result 7'!BE24+'Result 8'!BE24+'Result 9'!BE24+'Result 10'!BE24)/10</f>
        <v>0</v>
      </c>
      <c r="BF24" s="7">
        <f ca="1">('Result 1'!BF24+'Result 2'!BF24+'Result 3'!BF24+'Result 4'!BF24+'Result 5'!BF24+'Result 6'!BF24+'Result 7'!BF24+'Result 8'!BF24+'Result 9'!BF24+'Result 10'!BF24)/10</f>
        <v>-7.5391973633989902E-4</v>
      </c>
      <c r="BG24" s="7">
        <f ca="1">('Result 1'!BG24+'Result 2'!BG24+'Result 3'!BG24+'Result 4'!BG24+'Result 5'!BG24+'Result 6'!BG24+'Result 7'!BG24+'Result 8'!BG24+'Result 9'!BG24+'Result 10'!BG24)/10</f>
        <v>-3.8355219347361582E-4</v>
      </c>
      <c r="BH24" s="7">
        <f ca="1">('Result 1'!BH24+'Result 2'!BH24+'Result 3'!BH24+'Result 4'!BH24+'Result 5'!BH24+'Result 6'!BH24+'Result 7'!BH24+'Result 8'!BH24+'Result 9'!BH24+'Result 10'!BH24)/10</f>
        <v>0</v>
      </c>
      <c r="BI24" s="7">
        <f ca="1">('Result 1'!BI24+'Result 2'!BI24+'Result 3'!BI24+'Result 4'!BI24+'Result 5'!BI24+'Result 6'!BI24+'Result 7'!BI24+'Result 8'!BI24+'Result 9'!BI24+'Result 10'!BI24)/10</f>
        <v>-2.2831395721848577E-3</v>
      </c>
      <c r="BJ24" s="6">
        <f ca="1">('Result 1'!BJ24+'Result 2'!BJ24+'Result 3'!BJ24+'Result 4'!BJ24+'Result 5'!BJ24+'Result 6'!BJ24+'Result 7'!BJ24+'Result 8'!BJ24+'Result 9'!BJ24+'Result 10'!BJ24)/10</f>
        <v>-2.5279389539635253E-3</v>
      </c>
      <c r="BR24" s="6">
        <f ca="1">('Result 1'!BO24+'Result 2'!BO24+'Result 3'!BO24+'Result 4'!BO24+'Result 5'!BO24+'Result 6'!BO24+'Result 7'!BO24+'Result 8'!BO24+'Result 9'!BO24+'Result 10'!BO24)/10</f>
        <v>8.2987957175216981E-2</v>
      </c>
      <c r="CC24" s="6">
        <f t="shared" ca="1" si="64"/>
        <v>-0.16284112793107958</v>
      </c>
      <c r="CF24" s="6">
        <f t="shared" ca="1" si="65"/>
        <v>-0.16284112793107958</v>
      </c>
      <c r="CH24" s="8">
        <f t="shared" ca="1" si="66"/>
        <v>-4.6430780288346601E-2</v>
      </c>
      <c r="CI24" s="8">
        <f ca="1">CH5*$CF5*$CC5</f>
        <v>7.9159015771196342E-2</v>
      </c>
      <c r="CJ24" s="8">
        <f t="shared" ca="1" si="66"/>
        <v>-2.02442044878362E-2</v>
      </c>
      <c r="CK24" s="8">
        <f t="shared" ca="1" si="66"/>
        <v>5.7522885521489292E-2</v>
      </c>
      <c r="CL24" s="8">
        <f t="shared" ca="1" si="66"/>
        <v>4.3976012821471512E-3</v>
      </c>
      <c r="CM24" s="8">
        <f t="shared" ca="1" si="66"/>
        <v>-7.6668243952738468E-2</v>
      </c>
      <c r="CN24" s="8">
        <f t="shared" ca="1" si="66"/>
        <v>0.10692696596968397</v>
      </c>
      <c r="CO24" s="8">
        <f t="shared" ca="1" si="66"/>
        <v>-9.5818892042288106E-2</v>
      </c>
      <c r="CP24" s="8">
        <f t="shared" ca="1" si="66"/>
        <v>-4.9587142513139545E-2</v>
      </c>
      <c r="CQ24" s="8">
        <f t="shared" ca="1" si="66"/>
        <v>-5.2384397224194676E-2</v>
      </c>
      <c r="CR24" s="8">
        <f t="shared" ca="1" si="66"/>
        <v>-5.3478207453556519E-3</v>
      </c>
      <c r="CS24" s="8">
        <f t="shared" ca="1" si="66"/>
        <v>1.3580466789560002E-2</v>
      </c>
      <c r="CT24" s="8">
        <f t="shared" ca="1" si="66"/>
        <v>2.5963258846646117E-2</v>
      </c>
      <c r="CU24" s="8">
        <f t="shared" ca="1" si="66"/>
        <v>7.6929535848542036E-2</v>
      </c>
      <c r="CV24" s="8">
        <f t="shared" ca="1" si="66"/>
        <v>-5.5804131853068872E-2</v>
      </c>
      <c r="CY24">
        <f t="shared" si="3"/>
        <v>-0.24238495528697901</v>
      </c>
      <c r="CZ24">
        <f t="shared" si="4"/>
        <v>0.111734330654144</v>
      </c>
      <c r="DA24">
        <f t="shared" si="5"/>
        <v>0.19478453695774001</v>
      </c>
      <c r="DB24">
        <f t="shared" si="6"/>
        <v>-0.112092539668083</v>
      </c>
      <c r="DC24">
        <f t="shared" si="7"/>
        <v>0.114210687577724</v>
      </c>
      <c r="DD24">
        <f t="shared" si="8"/>
        <v>0.233253508806228</v>
      </c>
      <c r="DE24">
        <f t="shared" si="9"/>
        <v>9.8457783460616996E-2</v>
      </c>
      <c r="DF24">
        <f t="shared" si="10"/>
        <v>-4.5846041291952098E-2</v>
      </c>
      <c r="DG24">
        <f t="shared" si="11"/>
        <v>0.154695034027099</v>
      </c>
      <c r="DH24">
        <f t="shared" si="12"/>
        <v>2.54252385348081E-2</v>
      </c>
      <c r="DI24">
        <f t="shared" si="13"/>
        <v>-0.103677280247211</v>
      </c>
      <c r="DJ24">
        <f t="shared" si="14"/>
        <v>-0.104646608233451</v>
      </c>
      <c r="DK24">
        <f t="shared" si="15"/>
        <v>-5.7454295456409399E-2</v>
      </c>
      <c r="DL24">
        <f t="shared" si="16"/>
        <v>-7.8286439180374104E-2</v>
      </c>
      <c r="DM24">
        <f t="shared" si="17"/>
        <v>0.21338289976119901</v>
      </c>
      <c r="DN24">
        <f t="shared" ca="1" si="44"/>
        <v>0.751802215576171</v>
      </c>
      <c r="EI24" s="8">
        <f t="shared" ca="1" si="60"/>
        <v>-0.19705098721212541</v>
      </c>
      <c r="EJ24" s="8">
        <f t="shared" ca="1" si="45"/>
        <v>0</v>
      </c>
      <c r="EK24" s="8">
        <f t="shared" ca="1" si="46"/>
        <v>0</v>
      </c>
      <c r="EL24" s="8">
        <f t="shared" ca="1" si="47"/>
        <v>0</v>
      </c>
      <c r="EM24" s="8">
        <f t="shared" ca="1" si="48"/>
        <v>1.3442573752937491E-2</v>
      </c>
      <c r="EN24" s="8">
        <f t="shared" ca="1" si="49"/>
        <v>0</v>
      </c>
      <c r="EO24" s="8">
        <f t="shared" ca="1" si="50"/>
        <v>0</v>
      </c>
      <c r="EP24" s="8">
        <f t="shared" ca="1" si="51"/>
        <v>0</v>
      </c>
      <c r="EQ24" s="8">
        <f t="shared" ca="1" si="52"/>
        <v>3.5048334104689452E-2</v>
      </c>
      <c r="ER24" s="8">
        <f t="shared" ca="1" si="53"/>
        <v>0</v>
      </c>
      <c r="ES24" s="8">
        <f t="shared" ca="1" si="54"/>
        <v>0</v>
      </c>
      <c r="ET24" s="8">
        <f t="shared" ca="1" si="55"/>
        <v>1.9080225122066717E-2</v>
      </c>
      <c r="EU24" s="8">
        <f t="shared" ca="1" si="56"/>
        <v>-4.2530142498442856E-2</v>
      </c>
      <c r="EV24" s="8">
        <f t="shared" ca="1" si="57"/>
        <v>0</v>
      </c>
      <c r="EW24" s="8">
        <f t="shared" ca="1" si="58"/>
        <v>6.5935036662020996E-2</v>
      </c>
      <c r="EY24" s="6">
        <f t="shared" ca="1" si="59"/>
        <v>-0.21964671188815879</v>
      </c>
    </row>
    <row r="25" spans="2:155">
      <c r="B25" t="s">
        <v>77</v>
      </c>
      <c r="E25" t="s">
        <v>89</v>
      </c>
      <c r="F25">
        <v>1</v>
      </c>
      <c r="L25" s="12">
        <f ca="1">L6-L16*$O$20</f>
        <v>0.32333760653691884</v>
      </c>
      <c r="M25" s="12">
        <f ca="1">M6-M16*$O$20</f>
        <v>-0.58314689263766251</v>
      </c>
      <c r="N25" s="12">
        <f ca="1">N6-N16*$O$20</f>
        <v>-0.23095757345567913</v>
      </c>
      <c r="O25" s="12">
        <f ca="1">O6-O16*$O$20</f>
        <v>6.1288350000573994E-3</v>
      </c>
      <c r="Q25" s="6">
        <f t="array" aca="1" ref="Q25:W25" ca="1">TRANSPOSE(EY23:EY29)</f>
        <v>-0.3823563040975983</v>
      </c>
      <c r="R25" s="6">
        <f ca="1"/>
        <v>-0.21964671188815879</v>
      </c>
      <c r="S25" s="6">
        <f ca="1"/>
        <v>-0.92038889162302162</v>
      </c>
      <c r="T25" s="6">
        <f ca="1"/>
        <v>0.51406244189859163</v>
      </c>
      <c r="U25" s="6">
        <f ca="1"/>
        <v>0.31217321522233582</v>
      </c>
      <c r="V25" s="6">
        <f ca="1"/>
        <v>0.30031365749763772</v>
      </c>
      <c r="W25" s="6">
        <f ca="1"/>
        <v>0.16732598180663374</v>
      </c>
      <c r="Y25">
        <f ca="1"/>
        <v>0.154118219614028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ca="1">('Result 1'!AP25+'Result 2'!AP25+'Result 3'!AP25+'Result 4'!AP25+'Result 5'!AP25+'Result 6'!AP25+'Result 7'!AP25+'Result 8'!AP25+'Result 9'!AP25+'Result 10'!AP25)/10</f>
        <v>0</v>
      </c>
      <c r="AU25" s="7">
        <f ca="1">('Result 1'!AU25+'Result 2'!AU25+'Result 3'!AU25+'Result 4'!AU25+'Result 5'!AU25+'Result 6'!AU25+'Result 7'!AU25+'Result 8'!AU25+'Result 9'!AU25+'Result 10'!AU25)/10</f>
        <v>6.3599311389750095E-3</v>
      </c>
      <c r="AV25" s="7">
        <f ca="1">('Result 1'!AV25+'Result 2'!AV25+'Result 3'!AV25+'Result 4'!AV25+'Result 5'!AV25+'Result 6'!AV25+'Result 7'!AV25+'Result 8'!AV25+'Result 9'!AV25+'Result 10'!AV25)/10</f>
        <v>0</v>
      </c>
      <c r="AW25" s="7">
        <f ca="1">('Result 1'!AW25+'Result 2'!AW25+'Result 3'!AW25+'Result 4'!AW25+'Result 5'!AW25+'Result 6'!AW25+'Result 7'!AW25+'Result 8'!AW25+'Result 9'!AW25+'Result 10'!AW25)/10</f>
        <v>0</v>
      </c>
      <c r="AX25" s="7">
        <f ca="1">('Result 1'!AX25+'Result 2'!AX25+'Result 3'!AX25+'Result 4'!AX25+'Result 5'!AX25+'Result 6'!AX25+'Result 7'!AX25+'Result 8'!AX25+'Result 9'!AX25+'Result 10'!AX25)/10</f>
        <v>0</v>
      </c>
      <c r="AY25" s="7">
        <f ca="1">('Result 1'!AY25+'Result 2'!AY25+'Result 3'!AY25+'Result 4'!AY25+'Result 5'!AY25+'Result 6'!AY25+'Result 7'!AY25+'Result 8'!AY25+'Result 9'!AY25+'Result 10'!AY25)/10</f>
        <v>-2.5153538028998168E-2</v>
      </c>
      <c r="AZ25" s="7">
        <f ca="1">('Result 1'!AZ25+'Result 2'!AZ25+'Result 3'!AZ25+'Result 4'!AZ25+'Result 5'!AZ25+'Result 6'!AZ25+'Result 7'!AZ25+'Result 8'!AZ25+'Result 9'!AZ25+'Result 10'!AZ25)/10</f>
        <v>0</v>
      </c>
      <c r="BA25" s="7">
        <f ca="1">('Result 1'!BA25+'Result 2'!BA25+'Result 3'!BA25+'Result 4'!BA25+'Result 5'!BA25+'Result 6'!BA25+'Result 7'!BA25+'Result 8'!BA25+'Result 9'!BA25+'Result 10'!BA25)/10</f>
        <v>0</v>
      </c>
      <c r="BB25" s="7">
        <f ca="1">('Result 1'!BB25+'Result 2'!BB25+'Result 3'!BB25+'Result 4'!BB25+'Result 5'!BB25+'Result 6'!BB25+'Result 7'!BB25+'Result 8'!BB25+'Result 9'!BB25+'Result 10'!BB25)/10</f>
        <v>0</v>
      </c>
      <c r="BC25" s="7">
        <f ca="1">('Result 1'!BC25+'Result 2'!BC25+'Result 3'!BC25+'Result 4'!BC25+'Result 5'!BC25+'Result 6'!BC25+'Result 7'!BC25+'Result 8'!BC25+'Result 9'!BC25+'Result 10'!BC25)/10</f>
        <v>-1.2680948544559345E-2</v>
      </c>
      <c r="BD25" s="7">
        <f ca="1">('Result 1'!BD25+'Result 2'!BD25+'Result 3'!BD25+'Result 4'!BD25+'Result 5'!BD25+'Result 6'!BD25+'Result 7'!BD25+'Result 8'!BD25+'Result 9'!BD25+'Result 10'!BD25)/10</f>
        <v>0</v>
      </c>
      <c r="BE25" s="7">
        <f ca="1">('Result 1'!BE25+'Result 2'!BE25+'Result 3'!BE25+'Result 4'!BE25+'Result 5'!BE25+'Result 6'!BE25+'Result 7'!BE25+'Result 8'!BE25+'Result 9'!BE25+'Result 10'!BE25)/10</f>
        <v>0</v>
      </c>
      <c r="BF25" s="7">
        <f ca="1">('Result 1'!BF25+'Result 2'!BF25+'Result 3'!BF25+'Result 4'!BF25+'Result 5'!BF25+'Result 6'!BF25+'Result 7'!BF25+'Result 8'!BF25+'Result 9'!BF25+'Result 10'!BF25)/10</f>
        <v>-9.680216718330515E-3</v>
      </c>
      <c r="BG25" s="7">
        <f ca="1">('Result 1'!BG25+'Result 2'!BG25+'Result 3'!BG25+'Result 4'!BG25+'Result 5'!BG25+'Result 6'!BG25+'Result 7'!BG25+'Result 8'!BG25+'Result 9'!BG25+'Result 10'!BG25)/10</f>
        <v>-4.9247528306404723E-3</v>
      </c>
      <c r="BH25" s="7">
        <f ca="1">('Result 1'!BH25+'Result 2'!BH25+'Result 3'!BH25+'Result 4'!BH25+'Result 5'!BH25+'Result 6'!BH25+'Result 7'!BH25+'Result 8'!BH25+'Result 9'!BH25+'Result 10'!BH25)/10</f>
        <v>0</v>
      </c>
      <c r="BI25" s="7">
        <f ca="1">('Result 1'!BI25+'Result 2'!BI25+'Result 3'!BI25+'Result 4'!BI25+'Result 5'!BI25+'Result 6'!BI25+'Result 7'!BI25+'Result 8'!BI25+'Result 9'!BI25+'Result 10'!BI25)/10</f>
        <v>-2.9315170822085568E-2</v>
      </c>
      <c r="BJ25" s="6">
        <f ca="1">('Result 1'!BJ25+'Result 2'!BJ25+'Result 3'!BJ25+'Result 4'!BJ25+'Result 5'!BJ25+'Result 6'!BJ25+'Result 7'!BJ25+'Result 8'!BJ25+'Result 9'!BJ25+'Result 10'!BJ25)/10</f>
        <v>-3.2458358291397912E-2</v>
      </c>
      <c r="BR25" s="6">
        <f ca="1">('Result 1'!BO25+'Result 2'!BO25+'Result 3'!BO25+'Result 4'!BO25+'Result 5'!BO25+'Result 6'!BO25+'Result 7'!BO25+'Result 8'!BO25+'Result 9'!BO25+'Result 10'!BO25)/10</f>
        <v>-6.7161409590628992E-3</v>
      </c>
      <c r="CC25" s="6">
        <f t="shared" ca="1" si="64"/>
        <v>0.17155078382396124</v>
      </c>
      <c r="CF25" s="6">
        <f t="shared" ca="1" si="65"/>
        <v>0</v>
      </c>
      <c r="CH25" s="8">
        <f t="shared" ca="1" si="66"/>
        <v>0</v>
      </c>
      <c r="CI25" s="8">
        <f t="shared" ca="1" si="66"/>
        <v>0</v>
      </c>
      <c r="CJ25" s="8">
        <f t="shared" ca="1" si="66"/>
        <v>0</v>
      </c>
      <c r="CK25" s="8">
        <f t="shared" ca="1" si="66"/>
        <v>0</v>
      </c>
      <c r="CL25" s="8">
        <f t="shared" ca="1" si="66"/>
        <v>0</v>
      </c>
      <c r="CM25" s="8">
        <f t="shared" ca="1" si="66"/>
        <v>0</v>
      </c>
      <c r="CN25" s="8">
        <f t="shared" ca="1" si="66"/>
        <v>0</v>
      </c>
      <c r="CO25" s="8">
        <f t="shared" ca="1" si="66"/>
        <v>0</v>
      </c>
      <c r="CP25" s="8">
        <f t="shared" ca="1" si="66"/>
        <v>0</v>
      </c>
      <c r="CQ25" s="8">
        <f t="shared" ca="1" si="66"/>
        <v>0</v>
      </c>
      <c r="CR25" s="8">
        <f t="shared" ca="1" si="66"/>
        <v>0</v>
      </c>
      <c r="CS25" s="8">
        <f t="shared" ca="1" si="66"/>
        <v>0</v>
      </c>
      <c r="CT25" s="8">
        <f t="shared" ca="1" si="66"/>
        <v>0</v>
      </c>
      <c r="CU25" s="8">
        <f t="shared" ca="1" si="66"/>
        <v>0</v>
      </c>
      <c r="CV25" s="8">
        <f t="shared" ca="1" si="66"/>
        <v>0</v>
      </c>
      <c r="CY25">
        <f t="shared" si="3"/>
        <v>-0.31006991863250699</v>
      </c>
      <c r="CZ25">
        <f t="shared" si="4"/>
        <v>1.5453450614586401E-3</v>
      </c>
      <c r="DA25">
        <f t="shared" si="5"/>
        <v>-0.345997303724288</v>
      </c>
      <c r="DB25">
        <f t="shared" si="6"/>
        <v>0.246226817369461</v>
      </c>
      <c r="DC25">
        <f t="shared" si="7"/>
        <v>2.7522239834070199E-2</v>
      </c>
      <c r="DD25">
        <f t="shared" si="8"/>
        <v>-0.21362894773483199</v>
      </c>
      <c r="DE25">
        <f t="shared" si="9"/>
        <v>6.2745124101638794E-2</v>
      </c>
      <c r="DF25">
        <f t="shared" si="10"/>
        <v>-0.19714404642581901</v>
      </c>
      <c r="DG25">
        <f t="shared" si="11"/>
        <v>-0.12938115000724701</v>
      </c>
      <c r="DH25">
        <f t="shared" si="12"/>
        <v>-0.16332989931106501</v>
      </c>
      <c r="DI25">
        <f t="shared" si="13"/>
        <v>0.26636186242103499</v>
      </c>
      <c r="DJ25">
        <f t="shared" si="14"/>
        <v>0.24068850278854301</v>
      </c>
      <c r="DK25">
        <f t="shared" si="15"/>
        <v>-0.20032699406147</v>
      </c>
      <c r="DL25">
        <f t="shared" si="16"/>
        <v>-0.151374861598014</v>
      </c>
      <c r="DM25">
        <f t="shared" si="17"/>
        <v>8.3619520068168599E-2</v>
      </c>
      <c r="DN25">
        <f t="shared" ca="1" si="44"/>
        <v>0.154118219614028</v>
      </c>
      <c r="EI25" s="8">
        <f t="shared" ca="1" si="60"/>
        <v>-0.25207663363007904</v>
      </c>
      <c r="EJ25" s="8">
        <f t="shared" ca="1" si="45"/>
        <v>0</v>
      </c>
      <c r="EK25" s="8">
        <f t="shared" ca="1" si="46"/>
        <v>0</v>
      </c>
      <c r="EL25" s="8">
        <f t="shared" ca="1" si="47"/>
        <v>0</v>
      </c>
      <c r="EM25" s="8">
        <f t="shared" ca="1" si="48"/>
        <v>3.23936180284132E-3</v>
      </c>
      <c r="EN25" s="8">
        <f t="shared" ca="1" si="49"/>
        <v>0</v>
      </c>
      <c r="EO25" s="8">
        <f t="shared" ca="1" si="50"/>
        <v>0</v>
      </c>
      <c r="EP25" s="8">
        <f t="shared" ca="1" si="51"/>
        <v>0</v>
      </c>
      <c r="EQ25" s="8">
        <f t="shared" ca="1" si="52"/>
        <v>-2.9313117908546314E-2</v>
      </c>
      <c r="ER25" s="8">
        <f t="shared" ca="1" si="53"/>
        <v>0</v>
      </c>
      <c r="ES25" s="8">
        <f t="shared" ca="1" si="54"/>
        <v>0</v>
      </c>
      <c r="ET25" s="8">
        <f t="shared" ca="1" si="55"/>
        <v>-4.3884755512129392E-2</v>
      </c>
      <c r="EU25" s="8">
        <f t="shared" ca="1" si="56"/>
        <v>-0.14829066366644622</v>
      </c>
      <c r="EV25" s="8">
        <f t="shared" ca="1" si="57"/>
        <v>0</v>
      </c>
      <c r="EW25" s="8">
        <f t="shared" ca="1" si="58"/>
        <v>2.5838322225096359E-2</v>
      </c>
      <c r="EY25" s="6">
        <f t="shared" ca="1" si="59"/>
        <v>-0.92038889162302162</v>
      </c>
    </row>
    <row r="26" spans="2:155">
      <c r="B26" t="s">
        <v>78</v>
      </c>
      <c r="F26" t="s">
        <v>90</v>
      </c>
      <c r="L26" s="12">
        <f t="shared" ref="L26:N27" ca="1" si="67">L7-L17*$O$20</f>
        <v>-0.66879778927151867</v>
      </c>
      <c r="M26" s="12">
        <f t="shared" ca="1" si="67"/>
        <v>0.422435122799454</v>
      </c>
      <c r="N26" s="12">
        <f t="shared" ca="1" si="67"/>
        <v>2.3303530680896647E-2</v>
      </c>
      <c r="Q26" s="6">
        <f t="array" aca="1" ref="Q26:W26" ca="1">TRANSPOSE(EY30:EY36)</f>
        <v>-0.20442852287058125</v>
      </c>
      <c r="R26" s="6">
        <f ca="1"/>
        <v>0.28051108657608742</v>
      </c>
      <c r="S26" s="6">
        <f ca="1"/>
        <v>-0.20110265708819966</v>
      </c>
      <c r="T26" s="6">
        <f ca="1"/>
        <v>-5.2459256354710104E-2</v>
      </c>
      <c r="U26" s="6">
        <f ca="1"/>
        <v>-0.54006120313119288</v>
      </c>
      <c r="V26" s="6">
        <f ca="1"/>
        <v>0.35956906807413003</v>
      </c>
      <c r="W26" s="6">
        <f ca="1"/>
        <v>-8.0447661771387999E-2</v>
      </c>
      <c r="Y26">
        <f ca="1"/>
        <v>0.51832378864288298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ca="1">('Result 1'!AP26+'Result 2'!AP26+'Result 3'!AP26+'Result 4'!AP26+'Result 5'!AP26+'Result 6'!AP26+'Result 7'!AP26+'Result 8'!AP26+'Result 9'!AP26+'Result 10'!AP26)/10</f>
        <v>0.10043533140132446</v>
      </c>
      <c r="AU26" s="7">
        <f ca="1">('Result 1'!AU26+'Result 2'!AU26+'Result 3'!AU26+'Result 4'!AU26+'Result 5'!AU26+'Result 6'!AU26+'Result 7'!AU26+'Result 8'!AU26+'Result 9'!AU26+'Result 10'!AU26)/10</f>
        <v>0</v>
      </c>
      <c r="AV26" s="7">
        <f ca="1">('Result 1'!AV26+'Result 2'!AV26+'Result 3'!AV26+'Result 4'!AV26+'Result 5'!AV26+'Result 6'!AV26+'Result 7'!AV26+'Result 8'!AV26+'Result 9'!AV26+'Result 10'!AV26)/10</f>
        <v>0</v>
      </c>
      <c r="AW26" s="7">
        <f ca="1">('Result 1'!AW26+'Result 2'!AW26+'Result 3'!AW26+'Result 4'!AW26+'Result 5'!AW26+'Result 6'!AW26+'Result 7'!AW26+'Result 8'!AW26+'Result 9'!AW26+'Result 10'!AW26)/10</f>
        <v>0</v>
      </c>
      <c r="AX26" s="7">
        <f ca="1">('Result 1'!AX26+'Result 2'!AX26+'Result 3'!AX26+'Result 4'!AX26+'Result 5'!AX26+'Result 6'!AX26+'Result 7'!AX26+'Result 8'!AX26+'Result 9'!AX26+'Result 10'!AX26)/10</f>
        <v>0</v>
      </c>
      <c r="AY26" s="7">
        <f ca="1">('Result 1'!AY26+'Result 2'!AY26+'Result 3'!AY26+'Result 4'!AY26+'Result 5'!AY26+'Result 6'!AY26+'Result 7'!AY26+'Result 8'!AY26+'Result 9'!AY26+'Result 10'!AY26)/10</f>
        <v>-1.8136330597238078E-2</v>
      </c>
      <c r="AZ26" s="7">
        <f ca="1">('Result 1'!AZ26+'Result 2'!AZ26+'Result 3'!AZ26+'Result 4'!AZ26+'Result 5'!AZ26+'Result 6'!AZ26+'Result 7'!AZ26+'Result 8'!AZ26+'Result 9'!AZ26+'Result 10'!AZ26)/10</f>
        <v>0</v>
      </c>
      <c r="BA26" s="7">
        <f ca="1">('Result 1'!BA26+'Result 2'!BA26+'Result 3'!BA26+'Result 4'!BA26+'Result 5'!BA26+'Result 6'!BA26+'Result 7'!BA26+'Result 8'!BA26+'Result 9'!BA26+'Result 10'!BA26)/10</f>
        <v>0</v>
      </c>
      <c r="BB26" s="7">
        <f ca="1">('Result 1'!BB26+'Result 2'!BB26+'Result 3'!BB26+'Result 4'!BB26+'Result 5'!BB26+'Result 6'!BB26+'Result 7'!BB26+'Result 8'!BB26+'Result 9'!BB26+'Result 10'!BB26)/10</f>
        <v>0</v>
      </c>
      <c r="BC26" s="7">
        <f ca="1">('Result 1'!BC26+'Result 2'!BC26+'Result 3'!BC26+'Result 4'!BC26+'Result 5'!BC26+'Result 6'!BC26+'Result 7'!BC26+'Result 8'!BC26+'Result 9'!BC26+'Result 10'!BC26)/10</f>
        <v>-9.1432813477593036E-3</v>
      </c>
      <c r="BD26" s="7">
        <f ca="1">('Result 1'!BD26+'Result 2'!BD26+'Result 3'!BD26+'Result 4'!BD26+'Result 5'!BD26+'Result 6'!BD26+'Result 7'!BD26+'Result 8'!BD26+'Result 9'!BD26+'Result 10'!BD26)/10</f>
        <v>0</v>
      </c>
      <c r="BE26" s="7">
        <f ca="1">('Result 1'!BE26+'Result 2'!BE26+'Result 3'!BE26+'Result 4'!BE26+'Result 5'!BE26+'Result 6'!BE26+'Result 7'!BE26+'Result 8'!BE26+'Result 9'!BE26+'Result 10'!BE26)/10</f>
        <v>0</v>
      </c>
      <c r="BF26" s="7">
        <f ca="1">('Result 1'!BF26+'Result 2'!BF26+'Result 3'!BF26+'Result 4'!BF26+'Result 5'!BF26+'Result 6'!BF26+'Result 7'!BF26+'Result 8'!BF26+'Result 9'!BF26+'Result 10'!BF26)/10</f>
        <v>-6.9796785825578661E-3</v>
      </c>
      <c r="BG26" s="7">
        <f ca="1">('Result 1'!BG26+'Result 2'!BG26+'Result 3'!BG26+'Result 4'!BG26+'Result 5'!BG26+'Result 6'!BG26+'Result 7'!BG26+'Result 8'!BG26+'Result 9'!BG26+'Result 10'!BG26)/10</f>
        <v>-3.5508700741506394E-3</v>
      </c>
      <c r="BH26" s="7">
        <f ca="1">('Result 1'!BH26+'Result 2'!BH26+'Result 3'!BH26+'Result 4'!BH26+'Result 5'!BH26+'Result 6'!BH26+'Result 7'!BH26+'Result 8'!BH26+'Result 9'!BH26+'Result 10'!BH26)/10</f>
        <v>0</v>
      </c>
      <c r="BI26" s="7">
        <f ca="1">('Result 1'!BI26+'Result 2'!BI26+'Result 3'!BI26+'Result 4'!BI26+'Result 5'!BI26+'Result 6'!BI26+'Result 7'!BI26+'Result 8'!BI26+'Result 9'!BI26+'Result 10'!BI26)/10</f>
        <v>-2.1136972020831347E-2</v>
      </c>
      <c r="BJ26" s="6">
        <f ca="1">('Result 1'!BJ26+'Result 2'!BJ26+'Result 3'!BJ26+'Result 4'!BJ26+'Result 5'!BJ26+'Result 6'!BJ26+'Result 7'!BJ26+'Result 8'!BJ26+'Result 9'!BJ26+'Result 10'!BJ26)/10</f>
        <v>-2.3403288870843683E-2</v>
      </c>
      <c r="BR26" s="6">
        <f ca="1">('Result 1'!BO26+'Result 2'!BO26+'Result 3'!BO26+'Result 4'!BO26+'Result 5'!BO26+'Result 6'!BO26+'Result 7'!BO26+'Result 8'!BO26+'Result 9'!BO26+'Result 10'!BO26)/10</f>
        <v>6.1629022625531095E-4</v>
      </c>
      <c r="CC26" s="6">
        <f t="shared" ca="1" si="64"/>
        <v>-7.2574076079711974E-2</v>
      </c>
      <c r="CF26" s="6">
        <f t="shared" ca="1" si="65"/>
        <v>-7.2574076079711974E-2</v>
      </c>
      <c r="CH26" s="8">
        <f t="shared" ca="1" si="66"/>
        <v>3.5511076153362203E-3</v>
      </c>
      <c r="CI26" s="8">
        <f t="shared" ca="1" si="66"/>
        <v>-6.1658218225759068E-3</v>
      </c>
      <c r="CJ26" s="8">
        <f t="shared" ca="1" si="66"/>
        <v>1.7583781082156601E-2</v>
      </c>
      <c r="CK26" s="8">
        <f t="shared" ca="1" si="66"/>
        <v>1.6804599904791193E-2</v>
      </c>
      <c r="CL26" s="8">
        <f t="shared" ca="1" si="66"/>
        <v>6.8765946325930211E-3</v>
      </c>
      <c r="CM26" s="8">
        <f t="shared" ca="1" si="66"/>
        <v>3.4276101470781216E-2</v>
      </c>
      <c r="CN26" s="8">
        <f t="shared" ca="1" si="66"/>
        <v>2.3366029707042768E-2</v>
      </c>
      <c r="CO26" s="8">
        <f t="shared" ca="1" si="66"/>
        <v>1.3791196551073564E-2</v>
      </c>
      <c r="CP26" s="8">
        <f t="shared" ca="1" si="66"/>
        <v>-1.072998940702183E-2</v>
      </c>
      <c r="CQ26" s="8">
        <f t="shared" ca="1" si="66"/>
        <v>2.7738547302317659E-2</v>
      </c>
      <c r="CR26" s="8">
        <f t="shared" ca="1" si="66"/>
        <v>3.9513052760311506E-3</v>
      </c>
      <c r="CS26" s="8">
        <f t="shared" ca="1" si="66"/>
        <v>-1.1836640890929657E-2</v>
      </c>
      <c r="CT26" s="8">
        <f t="shared" ca="1" si="66"/>
        <v>3.2020070229163379E-3</v>
      </c>
      <c r="CU26" s="8">
        <f t="shared" ca="1" si="66"/>
        <v>-1.7274575564758293E-2</v>
      </c>
      <c r="CV26" s="8">
        <f t="shared" ca="1" si="66"/>
        <v>-2.8015118005954617E-2</v>
      </c>
      <c r="CY26">
        <f t="shared" si="3"/>
        <v>0.16246816515922499</v>
      </c>
      <c r="CZ26">
        <f t="shared" si="4"/>
        <v>5.4518476128578103E-2</v>
      </c>
      <c r="DA26">
        <f t="shared" si="5"/>
        <v>-1.18685876950621E-2</v>
      </c>
      <c r="DB26">
        <f t="shared" si="6"/>
        <v>2.1728478372097002E-2</v>
      </c>
      <c r="DC26">
        <f t="shared" si="7"/>
        <v>-0.17827504873275701</v>
      </c>
      <c r="DD26">
        <f t="shared" si="8"/>
        <v>-4.2814213782548897E-2</v>
      </c>
      <c r="DE26">
        <f t="shared" si="9"/>
        <v>-6.8771224468946396E-3</v>
      </c>
      <c r="DF26">
        <f t="shared" si="10"/>
        <v>-5.2011262625455801E-2</v>
      </c>
      <c r="DG26">
        <f t="shared" si="11"/>
        <v>7.0632770657539298E-2</v>
      </c>
      <c r="DH26">
        <f t="shared" si="12"/>
        <v>0.19135172665119099</v>
      </c>
      <c r="DI26">
        <f t="shared" si="13"/>
        <v>-0.12055880576372099</v>
      </c>
      <c r="DJ26">
        <f t="shared" si="14"/>
        <v>6.3409298658370902E-2</v>
      </c>
      <c r="DK26">
        <f t="shared" si="15"/>
        <v>0.13397231698036099</v>
      </c>
      <c r="DL26">
        <f t="shared" si="16"/>
        <v>2.48580686748027E-2</v>
      </c>
      <c r="DM26">
        <f t="shared" si="17"/>
        <v>0.10856557637453</v>
      </c>
      <c r="DN26">
        <f t="shared" ca="1" si="44"/>
        <v>0.51832378864288298</v>
      </c>
      <c r="EI26" s="8">
        <f t="shared" ca="1" si="60"/>
        <v>0.13208126839911896</v>
      </c>
      <c r="EJ26" s="8">
        <f t="shared" ca="1" si="45"/>
        <v>0</v>
      </c>
      <c r="EK26" s="8">
        <f t="shared" ca="1" si="46"/>
        <v>0</v>
      </c>
      <c r="EL26" s="8">
        <f t="shared" ca="1" si="47"/>
        <v>0</v>
      </c>
      <c r="EM26" s="8">
        <f t="shared" ca="1" si="48"/>
        <v>-2.0982935500390314E-2</v>
      </c>
      <c r="EN26" s="8">
        <f t="shared" ca="1" si="49"/>
        <v>0</v>
      </c>
      <c r="EO26" s="8">
        <f t="shared" ca="1" si="50"/>
        <v>0</v>
      </c>
      <c r="EP26" s="8">
        <f t="shared" ca="1" si="51"/>
        <v>0</v>
      </c>
      <c r="EQ26" s="8">
        <f t="shared" ca="1" si="52"/>
        <v>1.6002846893660994E-2</v>
      </c>
      <c r="ER26" s="8">
        <f t="shared" ca="1" si="53"/>
        <v>0</v>
      </c>
      <c r="ES26" s="8">
        <f t="shared" ca="1" si="54"/>
        <v>0</v>
      </c>
      <c r="ET26" s="8">
        <f t="shared" ca="1" si="55"/>
        <v>-1.156142290378924E-2</v>
      </c>
      <c r="EU26" s="8">
        <f t="shared" ca="1" si="56"/>
        <v>9.9172075590836878E-2</v>
      </c>
      <c r="EV26" s="8">
        <f t="shared" ca="1" si="57"/>
        <v>0</v>
      </c>
      <c r="EW26" s="8">
        <f t="shared" ca="1" si="58"/>
        <v>3.3546620963999657E-2</v>
      </c>
      <c r="EY26" s="6">
        <f t="shared" ca="1" si="59"/>
        <v>0.51406244189859163</v>
      </c>
    </row>
    <row r="27" spans="2:155">
      <c r="B27" t="s">
        <v>79</v>
      </c>
      <c r="E27" t="s">
        <v>91</v>
      </c>
      <c r="F27">
        <f ca="1">BV2</f>
        <v>0.517065567897663</v>
      </c>
      <c r="H27" t="e">
        <f>SUM(#REF!,#REF!,#REF!,#REF!,#REF!,#REF!,#REF!,#REF!,#REF!,#REF!)</f>
        <v>#REF!</v>
      </c>
      <c r="L27" s="12">
        <f t="shared" ca="1" si="67"/>
        <v>1.0673432240826195</v>
      </c>
      <c r="M27" s="12">
        <f t="shared" ca="1" si="67"/>
        <v>0.55496978920412776</v>
      </c>
      <c r="N27" s="12">
        <f t="shared" ca="1" si="67"/>
        <v>-0.20623163056264396</v>
      </c>
      <c r="Q27" s="6">
        <f t="array" aca="1" ref="Q27:W27" ca="1">TRANSPOSE(EY37:EY43)</f>
        <v>0.2279397499320632</v>
      </c>
      <c r="R27" s="6">
        <f ca="1"/>
        <v>-0.51600803445802879</v>
      </c>
      <c r="S27" s="6">
        <f ca="1"/>
        <v>-0.18391666684340835</v>
      </c>
      <c r="T27" s="6">
        <f ca="1"/>
        <v>-0.15306264155179108</v>
      </c>
      <c r="U27" s="6">
        <f ca="1"/>
        <v>-0.40296081476846218</v>
      </c>
      <c r="V27" s="6">
        <f ca="1"/>
        <v>0.31374257783360177</v>
      </c>
      <c r="W27" s="6">
        <f ca="1"/>
        <v>0.34217584692213526</v>
      </c>
      <c r="Y27">
        <f ca="1"/>
        <v>-0.34738644003868097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ca="1">('Result 1'!AP27+'Result 2'!AP27+'Result 3'!AP27+'Result 4'!AP27+'Result 5'!AP27+'Result 6'!AP27+'Result 7'!AP27+'Result 8'!AP27+'Result 9'!AP27+'Result 10'!AP27)/10</f>
        <v>7.9764419973445161E-2</v>
      </c>
      <c r="AU27" s="7">
        <f ca="1">('Result 1'!AU27+'Result 2'!AU27+'Result 3'!AU27+'Result 4'!AU27+'Result 5'!AU27+'Result 6'!AU27+'Result 7'!AU27+'Result 8'!AU27+'Result 9'!AU27+'Result 10'!AU27)/10</f>
        <v>8.4390666721003635E-3</v>
      </c>
      <c r="AV27" s="7">
        <f ca="1">('Result 1'!AV27+'Result 2'!AV27+'Result 3'!AV27+'Result 4'!AV27+'Result 5'!AV27+'Result 6'!AV27+'Result 7'!AV27+'Result 8'!AV27+'Result 9'!AV27+'Result 10'!AV27)/10</f>
        <v>0</v>
      </c>
      <c r="AW27" s="7">
        <f ca="1">('Result 1'!AW27+'Result 2'!AW27+'Result 3'!AW27+'Result 4'!AW27+'Result 5'!AW27+'Result 6'!AW27+'Result 7'!AW27+'Result 8'!AW27+'Result 9'!AW27+'Result 10'!AW27)/10</f>
        <v>0</v>
      </c>
      <c r="AX27" s="7">
        <f ca="1">('Result 1'!AX27+'Result 2'!AX27+'Result 3'!AX27+'Result 4'!AX27+'Result 5'!AX27+'Result 6'!AX27+'Result 7'!AX27+'Result 8'!AX27+'Result 9'!AX27+'Result 10'!AX27)/10</f>
        <v>0</v>
      </c>
      <c r="AY27" s="7">
        <f ca="1">('Result 1'!AY27+'Result 2'!AY27+'Result 3'!AY27+'Result 4'!AY27+'Result 5'!AY27+'Result 6'!AY27+'Result 7'!AY27+'Result 8'!AY27+'Result 9'!AY27+'Result 10'!AY27)/10</f>
        <v>-9.0174825095228721E-3</v>
      </c>
      <c r="AZ27" s="7">
        <f ca="1">('Result 1'!AZ27+'Result 2'!AZ27+'Result 3'!AZ27+'Result 4'!AZ27+'Result 5'!AZ27+'Result 6'!AZ27+'Result 7'!AZ27+'Result 8'!AZ27+'Result 9'!AZ27+'Result 10'!AZ27)/10</f>
        <v>0</v>
      </c>
      <c r="BA27" s="7">
        <f ca="1">('Result 1'!BA27+'Result 2'!BA27+'Result 3'!BA27+'Result 4'!BA27+'Result 5'!BA27+'Result 6'!BA27+'Result 7'!BA27+'Result 8'!BA27+'Result 9'!BA27+'Result 10'!BA27)/10</f>
        <v>0</v>
      </c>
      <c r="BB27" s="7">
        <f ca="1">('Result 1'!BB27+'Result 2'!BB27+'Result 3'!BB27+'Result 4'!BB27+'Result 5'!BB27+'Result 6'!BB27+'Result 7'!BB27+'Result 8'!BB27+'Result 9'!BB27+'Result 10'!BB27)/10</f>
        <v>0</v>
      </c>
      <c r="BC27" s="7">
        <f ca="1">('Result 1'!BC27+'Result 2'!BC27+'Result 3'!BC27+'Result 4'!BC27+'Result 5'!BC27+'Result 6'!BC27+'Result 7'!BC27+'Result 8'!BC27+'Result 9'!BC27+'Result 10'!BC27)/10</f>
        <v>-4.5460893641639912E-3</v>
      </c>
      <c r="BD27" s="7">
        <f ca="1">('Result 1'!BD27+'Result 2'!BD27+'Result 3'!BD27+'Result 4'!BD27+'Result 5'!BD27+'Result 6'!BD27+'Result 7'!BD27+'Result 8'!BD27+'Result 9'!BD27+'Result 10'!BD27)/10</f>
        <v>0</v>
      </c>
      <c r="BE27" s="7">
        <f ca="1">('Result 1'!BE27+'Result 2'!BE27+'Result 3'!BE27+'Result 4'!BE27+'Result 5'!BE27+'Result 6'!BE27+'Result 7'!BE27+'Result 8'!BE27+'Result 9'!BE27+'Result 10'!BE27)/10</f>
        <v>0</v>
      </c>
      <c r="BF27" s="7">
        <f ca="1">('Result 1'!BF27+'Result 2'!BF27+'Result 3'!BF27+'Result 4'!BF27+'Result 5'!BF27+'Result 6'!BF27+'Result 7'!BF27+'Result 8'!BF27+'Result 9'!BF27+'Result 10'!BF27)/10</f>
        <v>-3.4703342665076617E-3</v>
      </c>
      <c r="BG27" s="7">
        <f ca="1">('Result 1'!BG27+'Result 2'!BG27+'Result 3'!BG27+'Result 4'!BG27+'Result 5'!BG27+'Result 6'!BG27+'Result 7'!BG27+'Result 8'!BG27+'Result 9'!BG27+'Result 10'!BG27)/10</f>
        <v>-1.7655119714303029E-3</v>
      </c>
      <c r="BH27" s="7">
        <f ca="1">('Result 1'!BH27+'Result 2'!BH27+'Result 3'!BH27+'Result 4'!BH27+'Result 5'!BH27+'Result 6'!BH27+'Result 7'!BH27+'Result 8'!BH27+'Result 9'!BH27+'Result 10'!BH27)/10</f>
        <v>0</v>
      </c>
      <c r="BI27" s="7">
        <f ca="1">('Result 1'!BI27+'Result 2'!BI27+'Result 3'!BI27+'Result 4'!BI27+'Result 5'!BI27+'Result 6'!BI27+'Result 7'!BI27+'Result 8'!BI27+'Result 9'!BI27+'Result 10'!BI27)/10</f>
        <v>-1.0509417794310989E-2</v>
      </c>
      <c r="BJ27" s="6">
        <f ca="1">('Result 1'!BJ27+'Result 2'!BJ27+'Result 3'!BJ27+'Result 4'!BJ27+'Result 5'!BJ27+'Result 6'!BJ27+'Result 7'!BJ27+'Result 8'!BJ27+'Result 9'!BJ27+'Result 10'!BJ27)/10</f>
        <v>-1.1636242895257031E-2</v>
      </c>
      <c r="BR27" s="6">
        <f ca="1">('Result 1'!BO27+'Result 2'!BO27+'Result 3'!BO27+'Result 4'!BO27+'Result 5'!BO27+'Result 6'!BO27+'Result 7'!BO27+'Result 8'!BO27+'Result 9'!BO27+'Result 10'!BO27)/10</f>
        <v>-4.1227161931208935E-2</v>
      </c>
      <c r="CC27" s="6">
        <f t="shared" ca="1" si="64"/>
        <v>0.54275362074581923</v>
      </c>
      <c r="CF27" s="6">
        <f t="shared" ca="1" si="65"/>
        <v>0.54275362074581923</v>
      </c>
      <c r="CH27" s="8">
        <f t="shared" ca="1" si="66"/>
        <v>2.0156852338914361E-2</v>
      </c>
      <c r="CI27" s="8">
        <f t="shared" ca="1" si="66"/>
        <v>-0.26015266842412244</v>
      </c>
      <c r="CJ27" s="8">
        <f t="shared" ca="1" si="66"/>
        <v>-5.0536694498287384E-2</v>
      </c>
      <c r="CK27" s="8">
        <f t="shared" ca="1" si="66"/>
        <v>-0.17117192879320142</v>
      </c>
      <c r="CL27" s="8">
        <f t="shared" ca="1" si="66"/>
        <v>2.8834442160778585E-3</v>
      </c>
      <c r="CM27" s="8">
        <f t="shared" ca="1" si="66"/>
        <v>8.4069305184868465E-2</v>
      </c>
      <c r="CN27" s="8">
        <f t="shared" ca="1" si="66"/>
        <v>-1.6024401472209945E-2</v>
      </c>
      <c r="CO27" s="8">
        <f t="shared" ca="1" si="66"/>
        <v>0.40266945909884849</v>
      </c>
      <c r="CP27" s="8">
        <f t="shared" ca="1" si="66"/>
        <v>0.18036678998764061</v>
      </c>
      <c r="CQ27" s="8">
        <f t="shared" ca="1" si="66"/>
        <v>-0.12256862901474662</v>
      </c>
      <c r="CR27" s="8">
        <f t="shared" ca="1" si="66"/>
        <v>-3.1469305740564758E-2</v>
      </c>
      <c r="CS27" s="8">
        <f t="shared" ca="1" si="66"/>
        <v>-0.34995334266437761</v>
      </c>
      <c r="CT27" s="8">
        <f t="shared" ca="1" si="66"/>
        <v>0.17509399693011185</v>
      </c>
      <c r="CU27" s="8">
        <f t="shared" ca="1" si="66"/>
        <v>0.10123358995464549</v>
      </c>
      <c r="CV27" s="8">
        <f t="shared" ca="1" si="66"/>
        <v>-0.14420846384333935</v>
      </c>
      <c r="CY27">
        <f t="shared" si="3"/>
        <v>3.1322807073593098E-2</v>
      </c>
      <c r="CZ27">
        <f t="shared" si="4"/>
        <v>-0.23609673976898099</v>
      </c>
      <c r="DA27">
        <f t="shared" si="5"/>
        <v>9.7627483308315194E-2</v>
      </c>
      <c r="DB27">
        <f t="shared" si="6"/>
        <v>2.8786057606339399E-2</v>
      </c>
      <c r="DC27">
        <f t="shared" si="7"/>
        <v>-1.3230639509856699E-2</v>
      </c>
      <c r="DD27">
        <f t="shared" si="8"/>
        <v>-5.92081844806671E-2</v>
      </c>
      <c r="DE27">
        <f t="shared" si="9"/>
        <v>-4.7359481453895499E-2</v>
      </c>
      <c r="DF27">
        <f t="shared" si="10"/>
        <v>-2.8335398063063601E-2</v>
      </c>
      <c r="DG27">
        <f t="shared" si="11"/>
        <v>0.31244513392448398</v>
      </c>
      <c r="DH27">
        <f t="shared" si="12"/>
        <v>-0.14239317178726099</v>
      </c>
      <c r="DI27">
        <f t="shared" si="13"/>
        <v>-0.151516422629356</v>
      </c>
      <c r="DJ27">
        <f t="shared" si="14"/>
        <v>-9.7811728715896606E-2</v>
      </c>
      <c r="DK27">
        <f t="shared" si="15"/>
        <v>-5.4932553321123102E-2</v>
      </c>
      <c r="DL27">
        <f t="shared" si="16"/>
        <v>5.45943602919578E-2</v>
      </c>
      <c r="DM27">
        <f t="shared" si="17"/>
        <v>0.255316972732543</v>
      </c>
      <c r="DN27">
        <f t="shared" ca="1" si="44"/>
        <v>-0.34738644003868097</v>
      </c>
      <c r="EI27" s="8">
        <f t="shared" ca="1" si="60"/>
        <v>2.546441072961279E-2</v>
      </c>
      <c r="EJ27" s="8">
        <f t="shared" ca="1" si="45"/>
        <v>0</v>
      </c>
      <c r="EK27" s="8">
        <f t="shared" ca="1" si="46"/>
        <v>0</v>
      </c>
      <c r="EL27" s="8">
        <f t="shared" ca="1" si="47"/>
        <v>0</v>
      </c>
      <c r="EM27" s="8">
        <f t="shared" ca="1" si="48"/>
        <v>-1.5572434697824775E-3</v>
      </c>
      <c r="EN27" s="8">
        <f t="shared" ca="1" si="49"/>
        <v>0</v>
      </c>
      <c r="EO27" s="8">
        <f t="shared" ca="1" si="50"/>
        <v>0</v>
      </c>
      <c r="EP27" s="8">
        <f t="shared" ca="1" si="51"/>
        <v>0</v>
      </c>
      <c r="EQ27" s="8">
        <f t="shared" ca="1" si="52"/>
        <v>7.0788836319409243E-2</v>
      </c>
      <c r="ER27" s="8">
        <f t="shared" ca="1" si="53"/>
        <v>0</v>
      </c>
      <c r="ES27" s="8">
        <f t="shared" ca="1" si="54"/>
        <v>0</v>
      </c>
      <c r="ET27" s="8">
        <f t="shared" ca="1" si="55"/>
        <v>1.7834020949006348E-2</v>
      </c>
      <c r="EU27" s="8">
        <f t="shared" ca="1" si="56"/>
        <v>-4.0663440426716567E-2</v>
      </c>
      <c r="EV27" s="8">
        <f t="shared" ca="1" si="57"/>
        <v>0</v>
      </c>
      <c r="EW27" s="8">
        <f t="shared" ca="1" si="58"/>
        <v>7.8892610309429997E-2</v>
      </c>
      <c r="EY27" s="6">
        <f t="shared" ca="1" si="59"/>
        <v>0.31217321522233582</v>
      </c>
    </row>
    <row r="28" spans="2:155">
      <c r="E28" t="s">
        <v>92</v>
      </c>
      <c r="F28" s="12">
        <f ca="1">BV36</f>
        <v>0.51054640567532938</v>
      </c>
      <c r="H28" t="s">
        <v>93</v>
      </c>
      <c r="Q28" s="6">
        <f t="array" aca="1" ref="Q28:W28" ca="1">TRANSPOSE(EY44:EY50)</f>
        <v>0.22265325463717861</v>
      </c>
      <c r="R28" s="6">
        <f ca="1"/>
        <v>0.49595220910856302</v>
      </c>
      <c r="S28" s="6">
        <f ca="1"/>
        <v>-0.5238021461565262</v>
      </c>
      <c r="T28" s="6">
        <f ca="1"/>
        <v>0.54716204306079153</v>
      </c>
      <c r="U28" s="6">
        <f ca="1"/>
        <v>-0.38016814864872905</v>
      </c>
      <c r="V28" s="6">
        <f ca="1"/>
        <v>-0.11294450353703302</v>
      </c>
      <c r="W28" s="6">
        <f ca="1"/>
        <v>-6.8000191149036243E-2</v>
      </c>
      <c r="Y28">
        <f ca="1"/>
        <v>0.628627727031707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ca="1">('Result 1'!AP28+'Result 2'!AP28+'Result 3'!AP28+'Result 4'!AP28+'Result 5'!AP28+'Result 6'!AP28+'Result 7'!AP28+'Result 8'!AP28+'Result 9'!AP28+'Result 10'!AP28)/10</f>
        <v>1.7861688317277819E-2</v>
      </c>
      <c r="AU28" s="7">
        <f ca="1">('Result 1'!AU28+'Result 2'!AU28+'Result 3'!AU28+'Result 4'!AU28+'Result 5'!AU28+'Result 6'!AU28+'Result 7'!AU28+'Result 8'!AU28+'Result 9'!AU28+'Result 10'!AU28)/10</f>
        <v>0</v>
      </c>
      <c r="AV28" s="7">
        <f ca="1">('Result 1'!AV28+'Result 2'!AV28+'Result 3'!AV28+'Result 4'!AV28+'Result 5'!AV28+'Result 6'!AV28+'Result 7'!AV28+'Result 8'!AV28+'Result 9'!AV28+'Result 10'!AV28)/10</f>
        <v>0</v>
      </c>
      <c r="AW28" s="7">
        <f ca="1">('Result 1'!AW28+'Result 2'!AW28+'Result 3'!AW28+'Result 4'!AW28+'Result 5'!AW28+'Result 6'!AW28+'Result 7'!AW28+'Result 8'!AW28+'Result 9'!AW28+'Result 10'!AW28)/10</f>
        <v>0</v>
      </c>
      <c r="AX28" s="7">
        <f ca="1">('Result 1'!AX28+'Result 2'!AX28+'Result 3'!AX28+'Result 4'!AX28+'Result 5'!AX28+'Result 6'!AX28+'Result 7'!AX28+'Result 8'!AX28+'Result 9'!AX28+'Result 10'!AX28)/10</f>
        <v>0</v>
      </c>
      <c r="AY28" s="7">
        <f ca="1">('Result 1'!AY28+'Result 2'!AY28+'Result 3'!AY28+'Result 4'!AY28+'Result 5'!AY28+'Result 6'!AY28+'Result 7'!AY28+'Result 8'!AY28+'Result 9'!AY28+'Result 10'!AY28)/10</f>
        <v>7.2889492640730455E-2</v>
      </c>
      <c r="AZ28" s="7">
        <f ca="1">('Result 1'!AZ28+'Result 2'!AZ28+'Result 3'!AZ28+'Result 4'!AZ28+'Result 5'!AZ28+'Result 6'!AZ28+'Result 7'!AZ28+'Result 8'!AZ28+'Result 9'!AZ28+'Result 10'!AZ28)/10</f>
        <v>0</v>
      </c>
      <c r="BA28" s="7">
        <f ca="1">('Result 1'!BA28+'Result 2'!BA28+'Result 3'!BA28+'Result 4'!BA28+'Result 5'!BA28+'Result 6'!BA28+'Result 7'!BA28+'Result 8'!BA28+'Result 9'!BA28+'Result 10'!BA28)/10</f>
        <v>0</v>
      </c>
      <c r="BB28" s="7">
        <f ca="1">('Result 1'!BB28+'Result 2'!BB28+'Result 3'!BB28+'Result 4'!BB28+'Result 5'!BB28+'Result 6'!BB28+'Result 7'!BB28+'Result 8'!BB28+'Result 9'!BB28+'Result 10'!BB28)/10</f>
        <v>0</v>
      </c>
      <c r="BC28" s="7">
        <f ca="1">('Result 1'!BC28+'Result 2'!BC28+'Result 3'!BC28+'Result 4'!BC28+'Result 5'!BC28+'Result 6'!BC28+'Result 7'!BC28+'Result 8'!BC28+'Result 9'!BC28+'Result 10'!BC28)/10</f>
        <v>3.6746635982204755E-2</v>
      </c>
      <c r="BD28" s="7">
        <f ca="1">('Result 1'!BD28+'Result 2'!BD28+'Result 3'!BD28+'Result 4'!BD28+'Result 5'!BD28+'Result 6'!BD28+'Result 7'!BD28+'Result 8'!BD28+'Result 9'!BD28+'Result 10'!BD28)/10</f>
        <v>0</v>
      </c>
      <c r="BE28" s="7">
        <f ca="1">('Result 1'!BE28+'Result 2'!BE28+'Result 3'!BE28+'Result 4'!BE28+'Result 5'!BE28+'Result 6'!BE28+'Result 7'!BE28+'Result 8'!BE28+'Result 9'!BE28+'Result 10'!BE28)/10</f>
        <v>0</v>
      </c>
      <c r="BF28" s="7">
        <f ca="1">('Result 1'!BF28+'Result 2'!BF28+'Result 3'!BF28+'Result 4'!BF28+'Result 5'!BF28+'Result 6'!BF28+'Result 7'!BF28+'Result 8'!BF28+'Result 9'!BF28+'Result 10'!BF28)/10</f>
        <v>2.8051166576964066E-2</v>
      </c>
      <c r="BG28" s="7">
        <f ca="1">('Result 1'!BG28+'Result 2'!BG28+'Result 3'!BG28+'Result 4'!BG28+'Result 5'!BG28+'Result 6'!BG28+'Result 7'!BG28+'Result 8'!BG28+'Result 9'!BG28+'Result 10'!BG28)/10</f>
        <v>1.4270864591396898E-2</v>
      </c>
      <c r="BH28" s="7">
        <f ca="1">('Result 1'!BH28+'Result 2'!BH28+'Result 3'!BH28+'Result 4'!BH28+'Result 5'!BH28+'Result 6'!BH28+'Result 7'!BH28+'Result 8'!BH28+'Result 9'!BH28+'Result 10'!BH28)/10</f>
        <v>0</v>
      </c>
      <c r="BI28" s="7">
        <f ca="1">('Result 1'!BI28+'Result 2'!BI28+'Result 3'!BI28+'Result 4'!BI28+'Result 5'!BI28+'Result 6'!BI28+'Result 7'!BI28+'Result 8'!BI28+'Result 9'!BI28+'Result 10'!BI28)/10</f>
        <v>8.4949001028594748E-2</v>
      </c>
      <c r="BJ28" s="6">
        <f ca="1">('Result 1'!BJ28+'Result 2'!BJ28+'Result 3'!BJ28+'Result 4'!BJ28+'Result 5'!BJ28+'Result 6'!BJ28+'Result 7'!BJ28+'Result 8'!BJ28+'Result 9'!BJ28+'Result 10'!BJ28)/10</f>
        <v>9.4057275961876671E-2</v>
      </c>
      <c r="BR28" s="6">
        <f ca="1">('Result 1'!BO28+'Result 2'!BO28+'Result 3'!BO28+'Result 4'!BO28+'Result 5'!BO28+'Result 6'!BO28+'Result 7'!BO28+'Result 8'!BO28+'Result 9'!BO28+'Result 10'!BO28)/10</f>
        <v>-2.299790989986282E-2</v>
      </c>
      <c r="CC28" s="6">
        <f t="shared" ca="1" si="64"/>
        <v>-0.47777306216004578</v>
      </c>
      <c r="CF28" s="6">
        <f t="shared" ca="1" si="65"/>
        <v>0</v>
      </c>
      <c r="CH28" s="8">
        <f t="shared" ca="1" si="66"/>
        <v>0</v>
      </c>
      <c r="CI28" s="8">
        <f t="shared" ca="1" si="66"/>
        <v>0</v>
      </c>
      <c r="CJ28" s="8">
        <f t="shared" ca="1" si="66"/>
        <v>0</v>
      </c>
      <c r="CK28" s="8">
        <f t="shared" ca="1" si="66"/>
        <v>0</v>
      </c>
      <c r="CL28" s="8">
        <f t="shared" ca="1" si="66"/>
        <v>0</v>
      </c>
      <c r="CM28" s="8">
        <f t="shared" ca="1" si="66"/>
        <v>0</v>
      </c>
      <c r="CN28" s="8">
        <f t="shared" ca="1" si="66"/>
        <v>0</v>
      </c>
      <c r="CO28" s="8">
        <f t="shared" ca="1" si="66"/>
        <v>0</v>
      </c>
      <c r="CP28" s="8">
        <f t="shared" ca="1" si="66"/>
        <v>0</v>
      </c>
      <c r="CQ28" s="8">
        <f t="shared" ca="1" si="66"/>
        <v>0</v>
      </c>
      <c r="CR28" s="8">
        <f t="shared" ca="1" si="66"/>
        <v>0</v>
      </c>
      <c r="CS28" s="8">
        <f t="shared" ca="1" si="66"/>
        <v>0</v>
      </c>
      <c r="CT28" s="8">
        <f t="shared" ca="1" si="66"/>
        <v>0</v>
      </c>
      <c r="CU28" s="8">
        <f t="shared" ca="1" si="66"/>
        <v>0</v>
      </c>
      <c r="CV28" s="8">
        <f t="shared" ca="1" si="66"/>
        <v>0</v>
      </c>
      <c r="CY28">
        <f t="shared" si="3"/>
        <v>5.90521730482578E-2</v>
      </c>
      <c r="CZ28">
        <f t="shared" si="4"/>
        <v>-5.44855594635009E-2</v>
      </c>
      <c r="DA28">
        <f t="shared" si="5"/>
        <v>0.33621695637702897</v>
      </c>
      <c r="DB28">
        <f t="shared" si="6"/>
        <v>-0.250875324010849</v>
      </c>
      <c r="DC28">
        <f t="shared" si="7"/>
        <v>9.3337722122669206E-2</v>
      </c>
      <c r="DD28">
        <f t="shared" si="8"/>
        <v>-0.111893482506275</v>
      </c>
      <c r="DE28">
        <f t="shared" si="9"/>
        <v>-3.37605588138103E-2</v>
      </c>
      <c r="DF28">
        <f t="shared" si="10"/>
        <v>8.2694828510284396E-2</v>
      </c>
      <c r="DG28">
        <f t="shared" si="11"/>
        <v>0.16596725583076399</v>
      </c>
      <c r="DH28">
        <f t="shared" si="12"/>
        <v>-8.6027219891548101E-2</v>
      </c>
      <c r="DI28">
        <f t="shared" si="13"/>
        <v>0.14934146404266299</v>
      </c>
      <c r="DJ28">
        <f t="shared" si="14"/>
        <v>-0.214836731553077</v>
      </c>
      <c r="DK28">
        <f t="shared" si="15"/>
        <v>9.4071634113788605E-2</v>
      </c>
      <c r="DL28">
        <f t="shared" si="16"/>
        <v>-2.7968799695372502E-2</v>
      </c>
      <c r="DM28">
        <f t="shared" si="17"/>
        <v>-0.195375531911849</v>
      </c>
      <c r="DN28">
        <f t="shared" ca="1" si="44"/>
        <v>0.628627727031707</v>
      </c>
      <c r="EI28" s="8">
        <f t="shared" ca="1" si="60"/>
        <v>4.8007472173358809E-2</v>
      </c>
      <c r="EJ28" s="8">
        <f t="shared" ca="1" si="45"/>
        <v>0</v>
      </c>
      <c r="EK28" s="8">
        <f t="shared" ca="1" si="46"/>
        <v>0</v>
      </c>
      <c r="EL28" s="8">
        <f t="shared" ca="1" si="47"/>
        <v>0</v>
      </c>
      <c r="EM28" s="8">
        <f t="shared" ca="1" si="48"/>
        <v>1.0985830137055286E-2</v>
      </c>
      <c r="EN28" s="8">
        <f t="shared" ca="1" si="49"/>
        <v>0</v>
      </c>
      <c r="EO28" s="8">
        <f t="shared" ca="1" si="50"/>
        <v>0</v>
      </c>
      <c r="EP28" s="8">
        <f t="shared" ca="1" si="51"/>
        <v>0</v>
      </c>
      <c r="EQ28" s="8">
        <f t="shared" ca="1" si="52"/>
        <v>3.760221437862124E-2</v>
      </c>
      <c r="ER28" s="8">
        <f t="shared" ca="1" si="53"/>
        <v>0</v>
      </c>
      <c r="ES28" s="8">
        <f t="shared" ca="1" si="54"/>
        <v>0</v>
      </c>
      <c r="ET28" s="8">
        <f t="shared" ca="1" si="55"/>
        <v>3.9171199828829308E-2</v>
      </c>
      <c r="EU28" s="8">
        <f t="shared" ca="1" si="56"/>
        <v>6.9635872690428813E-2</v>
      </c>
      <c r="EV28" s="8">
        <f t="shared" ca="1" si="57"/>
        <v>0</v>
      </c>
      <c r="EW28" s="8">
        <f t="shared" ca="1" si="58"/>
        <v>-6.0370783572096076E-2</v>
      </c>
      <c r="EY28" s="6">
        <f t="shared" ca="1" si="59"/>
        <v>0.30031365749763772</v>
      </c>
    </row>
    <row r="29" spans="2:155">
      <c r="H29" t="e">
        <f>SUM(#REF!,#REF!,#REF!,#REF!,#REF!)</f>
        <v>#REF!</v>
      </c>
      <c r="Q29" s="6"/>
      <c r="R29" s="6"/>
      <c r="S29" s="6"/>
      <c r="T29" s="6"/>
      <c r="U29" s="6"/>
      <c r="V29" s="6"/>
      <c r="W29" s="6"/>
      <c r="Y29">
        <f ca="1"/>
        <v>-0.38855718612670898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ca="1">('Result 1'!AP29+'Result 2'!AP29+'Result 3'!AP29+'Result 4'!AP29+'Result 5'!AP29+'Result 6'!AP29+'Result 7'!AP29+'Result 8'!AP29+'Result 9'!AP29+'Result 10'!AP29)/10</f>
        <v>5.2316010729404748E-2</v>
      </c>
      <c r="AU29" s="7">
        <f ca="1">('Result 1'!AU29+'Result 2'!AU29+'Result 3'!AU29+'Result 4'!AU29+'Result 5'!AU29+'Result 6'!AU29+'Result 7'!AU29+'Result 8'!AU29+'Result 9'!AU29+'Result 10'!AU29)/10</f>
        <v>-3.1101865706772867E-3</v>
      </c>
      <c r="AV29" s="7">
        <f ca="1">('Result 1'!AV29+'Result 2'!AV29+'Result 3'!AV29+'Result 4'!AV29+'Result 5'!AV29+'Result 6'!AV29+'Result 7'!AV29+'Result 8'!AV29+'Result 9'!AV29+'Result 10'!AV29)/10</f>
        <v>0</v>
      </c>
      <c r="AW29" s="7">
        <f ca="1">('Result 1'!AW29+'Result 2'!AW29+'Result 3'!AW29+'Result 4'!AW29+'Result 5'!AW29+'Result 6'!AW29+'Result 7'!AW29+'Result 8'!AW29+'Result 9'!AW29+'Result 10'!AW29)/10</f>
        <v>0</v>
      </c>
      <c r="AX29" s="7">
        <f ca="1">('Result 1'!AX29+'Result 2'!AX29+'Result 3'!AX29+'Result 4'!AX29+'Result 5'!AX29+'Result 6'!AX29+'Result 7'!AX29+'Result 8'!AX29+'Result 9'!AX29+'Result 10'!AX29)/10</f>
        <v>0</v>
      </c>
      <c r="AY29" s="7">
        <f ca="1">('Result 1'!AY29+'Result 2'!AY29+'Result 3'!AY29+'Result 4'!AY29+'Result 5'!AY29+'Result 6'!AY29+'Result 7'!AY29+'Result 8'!AY29+'Result 9'!AY29+'Result 10'!AY29)/10</f>
        <v>3.3233595718772839E-3</v>
      </c>
      <c r="AZ29" s="7">
        <f ca="1">('Result 1'!AZ29+'Result 2'!AZ29+'Result 3'!AZ29+'Result 4'!AZ29+'Result 5'!AZ29+'Result 6'!AZ29+'Result 7'!AZ29+'Result 8'!AZ29+'Result 9'!AZ29+'Result 10'!AZ29)/10</f>
        <v>0</v>
      </c>
      <c r="BA29" s="7">
        <f ca="1">('Result 1'!BA29+'Result 2'!BA29+'Result 3'!BA29+'Result 4'!BA29+'Result 5'!BA29+'Result 6'!BA29+'Result 7'!BA29+'Result 8'!BA29+'Result 9'!BA29+'Result 10'!BA29)/10</f>
        <v>0</v>
      </c>
      <c r="BB29" s="7">
        <f ca="1">('Result 1'!BB29+'Result 2'!BB29+'Result 3'!BB29+'Result 4'!BB29+'Result 5'!BB29+'Result 6'!BB29+'Result 7'!BB29+'Result 8'!BB29+'Result 9'!BB29+'Result 10'!BB29)/10</f>
        <v>0</v>
      </c>
      <c r="BC29" s="7">
        <f ca="1">('Result 1'!BC29+'Result 2'!BC29+'Result 3'!BC29+'Result 4'!BC29+'Result 5'!BC29+'Result 6'!BC29+'Result 7'!BC29+'Result 8'!BC29+'Result 9'!BC29+'Result 10'!BC29)/10</f>
        <v>1.6754442924673165E-3</v>
      </c>
      <c r="BD29" s="7">
        <f ca="1">('Result 1'!BD29+'Result 2'!BD29+'Result 3'!BD29+'Result 4'!BD29+'Result 5'!BD29+'Result 6'!BD29+'Result 7'!BD29+'Result 8'!BD29+'Result 9'!BD29+'Result 10'!BD29)/10</f>
        <v>0</v>
      </c>
      <c r="BE29" s="7">
        <f ca="1">('Result 1'!BE29+'Result 2'!BE29+'Result 3'!BE29+'Result 4'!BE29+'Result 5'!BE29+'Result 6'!BE29+'Result 7'!BE29+'Result 8'!BE29+'Result 9'!BE29+'Result 10'!BE29)/10</f>
        <v>0</v>
      </c>
      <c r="BF29" s="7">
        <f ca="1">('Result 1'!BF29+'Result 2'!BF29+'Result 3'!BF29+'Result 4'!BF29+'Result 5'!BF29+'Result 6'!BF29+'Result 7'!BF29+'Result 8'!BF29+'Result 9'!BF29+'Result 10'!BF29)/10</f>
        <v>1.2789787604281413E-3</v>
      </c>
      <c r="BG29" s="7">
        <f ca="1">('Result 1'!BG29+'Result 2'!BG29+'Result 3'!BG29+'Result 4'!BG29+'Result 5'!BG29+'Result 6'!BG29+'Result 7'!BG29+'Result 8'!BG29+'Result 9'!BG29+'Result 10'!BG29)/10</f>
        <v>6.5067285723266618E-4</v>
      </c>
      <c r="BH29" s="7">
        <f ca="1">('Result 1'!BH29+'Result 2'!BH29+'Result 3'!BH29+'Result 4'!BH29+'Result 5'!BH29+'Result 6'!BH29+'Result 7'!BH29+'Result 8'!BH29+'Result 9'!BH29+'Result 10'!BH29)/10</f>
        <v>0</v>
      </c>
      <c r="BI29" s="7">
        <f ca="1">('Result 1'!BI29+'Result 2'!BI29+'Result 3'!BI29+'Result 4'!BI29+'Result 5'!BI29+'Result 6'!BI29+'Result 7'!BI29+'Result 8'!BI29+'Result 9'!BI29+'Result 10'!BI29)/10</f>
        <v>3.8732067608334003E-3</v>
      </c>
      <c r="BJ29" s="6">
        <f ca="1">('Result 1'!BJ29+'Result 2'!BJ29+'Result 3'!BJ29+'Result 4'!BJ29+'Result 5'!BJ29+'Result 6'!BJ29+'Result 7'!BJ29+'Result 8'!BJ29+'Result 9'!BJ29+'Result 10'!BJ29)/10</f>
        <v>4.2884939522536024E-3</v>
      </c>
      <c r="BR29" s="6">
        <f ca="1">('Result 1'!BO29+'Result 2'!BO29+'Result 3'!BO29+'Result 4'!BO29+'Result 5'!BO29+'Result 6'!BO29+'Result 7'!BO29+'Result 8'!BO29+'Result 9'!BO29+'Result 10'!BO29)/10</f>
        <v>-6.3946983790434758E-2</v>
      </c>
      <c r="CC29" s="6">
        <f t="shared" ca="1" si="64"/>
        <v>0.72018609823125035</v>
      </c>
      <c r="CF29" s="6">
        <f t="shared" ca="1" si="65"/>
        <v>0.72018609823125035</v>
      </c>
      <c r="CH29" s="8">
        <f t="shared" ca="1" si="66"/>
        <v>0.10656658768522208</v>
      </c>
      <c r="CI29" s="8">
        <f t="shared" ca="1" si="66"/>
        <v>0.14180723792443203</v>
      </c>
      <c r="CJ29" s="8">
        <f t="shared" ca="1" si="66"/>
        <v>5.3008717667903847E-2</v>
      </c>
      <c r="CK29" s="8">
        <f t="shared" ca="1" si="66"/>
        <v>4.8302498671973525E-2</v>
      </c>
      <c r="CL29" s="8">
        <f t="shared" ca="1" si="66"/>
        <v>-0.14817957219848119</v>
      </c>
      <c r="CM29" s="8">
        <f t="shared" ca="1" si="66"/>
        <v>-0.16368551844307191</v>
      </c>
      <c r="CN29" s="8">
        <f t="shared" ca="1" si="66"/>
        <v>-0.14951046579028182</v>
      </c>
      <c r="CO29" s="8">
        <f t="shared" ca="1" si="66"/>
        <v>-0.42796733180070107</v>
      </c>
      <c r="CP29" s="8">
        <f t="shared" ca="1" si="66"/>
        <v>1.7926081035696022E-2</v>
      </c>
      <c r="CQ29" s="8">
        <f t="shared" ca="1" si="66"/>
        <v>-1.7543849179946825E-2</v>
      </c>
      <c r="CR29" s="8">
        <f t="shared" ca="1" si="66"/>
        <v>5.8286120057711097E-3</v>
      </c>
      <c r="CS29" s="8">
        <f t="shared" ca="1" si="66"/>
        <v>0.3708165572629335</v>
      </c>
      <c r="CT29" s="8">
        <f t="shared" ca="1" si="66"/>
        <v>0.33133327713286964</v>
      </c>
      <c r="CU29" s="8">
        <f t="shared" ca="1" si="66"/>
        <v>5.9019689689684976E-2</v>
      </c>
      <c r="CV29" s="8">
        <f t="shared" ca="1" si="66"/>
        <v>-5.4350080516274817E-2</v>
      </c>
      <c r="CY29">
        <f t="shared" si="3"/>
        <v>8.7892136070877303E-4</v>
      </c>
      <c r="CZ29">
        <f t="shared" si="4"/>
        <v>9.3495346605777699E-2</v>
      </c>
      <c r="DA29">
        <f t="shared" si="5"/>
        <v>6.1932760290801499E-3</v>
      </c>
      <c r="DB29">
        <f t="shared" si="6"/>
        <v>0.20370106399059201</v>
      </c>
      <c r="DC29">
        <f t="shared" si="7"/>
        <v>2.3385640233755101E-2</v>
      </c>
      <c r="DD29">
        <f t="shared" si="8"/>
        <v>0.16143012046813901</v>
      </c>
      <c r="DE29">
        <f t="shared" si="9"/>
        <v>0.33164125680923401</v>
      </c>
      <c r="DF29">
        <f t="shared" si="10"/>
        <v>0.22159543633460899</v>
      </c>
      <c r="DG29">
        <f t="shared" si="11"/>
        <v>9.0670257806777899E-2</v>
      </c>
      <c r="DH29">
        <f t="shared" si="12"/>
        <v>4.5983832329511601E-2</v>
      </c>
      <c r="DI29">
        <f t="shared" si="13"/>
        <v>0.16495847702026301</v>
      </c>
      <c r="DJ29">
        <f t="shared" si="14"/>
        <v>-6.4075164496898596E-2</v>
      </c>
      <c r="DK29">
        <f t="shared" si="15"/>
        <v>0.108811035752296</v>
      </c>
      <c r="DL29">
        <f t="shared" si="16"/>
        <v>-0.29618096351623502</v>
      </c>
      <c r="DM29">
        <f t="shared" si="17"/>
        <v>-0.11466587334871201</v>
      </c>
      <c r="DN29">
        <f t="shared" ca="1" si="44"/>
        <v>-0.38855718612670898</v>
      </c>
      <c r="EI29" s="8">
        <f t="shared" ca="1" si="60"/>
        <v>7.1453412446507666E-4</v>
      </c>
      <c r="EJ29" s="8">
        <f t="shared" ca="1" si="45"/>
        <v>0</v>
      </c>
      <c r="EK29" s="8">
        <f t="shared" ca="1" si="46"/>
        <v>0</v>
      </c>
      <c r="EL29" s="8">
        <f t="shared" ca="1" si="47"/>
        <v>0</v>
      </c>
      <c r="EM29" s="8">
        <f t="shared" ca="1" si="48"/>
        <v>2.7524849054777049E-3</v>
      </c>
      <c r="EN29" s="8">
        <f t="shared" ca="1" si="49"/>
        <v>0</v>
      </c>
      <c r="EO29" s="8">
        <f t="shared" ca="1" si="50"/>
        <v>0</v>
      </c>
      <c r="EP29" s="8">
        <f t="shared" ca="1" si="51"/>
        <v>0</v>
      </c>
      <c r="EQ29" s="8">
        <f t="shared" ca="1" si="52"/>
        <v>2.0542621222175716E-2</v>
      </c>
      <c r="ER29" s="8">
        <f t="shared" ca="1" si="53"/>
        <v>0</v>
      </c>
      <c r="ES29" s="8">
        <f t="shared" ca="1" si="54"/>
        <v>0</v>
      </c>
      <c r="ET29" s="8">
        <f t="shared" ca="1" si="55"/>
        <v>1.1682830279667676E-2</v>
      </c>
      <c r="EU29" s="8">
        <f t="shared" ca="1" si="56"/>
        <v>8.0546612210385296E-2</v>
      </c>
      <c r="EV29" s="8">
        <f t="shared" ca="1" si="57"/>
        <v>0</v>
      </c>
      <c r="EW29" s="8">
        <f t="shared" ca="1" si="58"/>
        <v>-3.5431604742418833E-2</v>
      </c>
      <c r="EY29" s="6">
        <f t="shared" ca="1" si="59"/>
        <v>0.16732598180663374</v>
      </c>
    </row>
    <row r="30" spans="2:155">
      <c r="Q30" s="6">
        <f t="array" aca="1" ref="Q30:W30" ca="1">TRANSPOSE(EY51:EY57)</f>
        <v>0.39853912778603157</v>
      </c>
      <c r="R30" s="6">
        <f ca="1"/>
        <v>0.33290591845512818</v>
      </c>
      <c r="S30" s="6">
        <f ca="1"/>
        <v>0.28965440737402992</v>
      </c>
      <c r="T30" s="6">
        <f ca="1"/>
        <v>0.3194763289089409</v>
      </c>
      <c r="U30" s="6">
        <f ca="1"/>
        <v>0.50992318023240446</v>
      </c>
      <c r="V30" s="6">
        <f ca="1"/>
        <v>0.59099568785510903</v>
      </c>
      <c r="W30" s="6">
        <f ca="1"/>
        <v>0.60572592531400027</v>
      </c>
      <c r="Y30">
        <f t="array" aca="1" ref="Y30:Y36" ca="1">TRANSPOSE(Q6:W6)</f>
        <v>0.64508556410670204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ca="1">('Result 1'!AP30+'Result 2'!AP30+'Result 3'!AP30+'Result 4'!AP30+'Result 5'!AP30+'Result 6'!AP30+'Result 7'!AP30+'Result 8'!AP30+'Result 9'!AP30+'Result 10'!AP30)/10</f>
        <v>-3.9323675323304427E-2</v>
      </c>
      <c r="AU30" s="7">
        <f ca="1">('Result 1'!AU30+'Result 2'!AU30+'Result 3'!AU30+'Result 4'!AU30+'Result 5'!AU30+'Result 6'!AU30+'Result 7'!AU30+'Result 8'!AU30+'Result 9'!AU30+'Result 10'!AU30)/10</f>
        <v>0</v>
      </c>
      <c r="AV30" s="7">
        <f ca="1">('Result 1'!AV30+'Result 2'!AV30+'Result 3'!AV30+'Result 4'!AV30+'Result 5'!AV30+'Result 6'!AV30+'Result 7'!AV30+'Result 8'!AV30+'Result 9'!AV30+'Result 10'!AV30)/10</f>
        <v>0</v>
      </c>
      <c r="AW30" s="7">
        <f ca="1">('Result 1'!AW30+'Result 2'!AW30+'Result 3'!AW30+'Result 4'!AW30+'Result 5'!AW30+'Result 6'!AW30+'Result 7'!AW30+'Result 8'!AW30+'Result 9'!AW30+'Result 10'!AW30)/10</f>
        <v>0</v>
      </c>
      <c r="AX30" s="7">
        <f ca="1">('Result 1'!AX30+'Result 2'!AX30+'Result 3'!AX30+'Result 4'!AX30+'Result 5'!AX30+'Result 6'!AX30+'Result 7'!AX30+'Result 8'!AX30+'Result 9'!AX30+'Result 10'!AX30)/10</f>
        <v>0</v>
      </c>
      <c r="AY30" s="7">
        <f ca="1">('Result 1'!AY30+'Result 2'!AY30+'Result 3'!AY30+'Result 4'!AY30+'Result 5'!AY30+'Result 6'!AY30+'Result 7'!AY30+'Result 8'!AY30+'Result 9'!AY30+'Result 10'!AY30)/10</f>
        <v>4.4478222995765961E-2</v>
      </c>
      <c r="AZ30" s="7">
        <f ca="1">('Result 1'!AZ30+'Result 2'!AZ30+'Result 3'!AZ30+'Result 4'!AZ30+'Result 5'!AZ30+'Result 6'!AZ30+'Result 7'!AZ30+'Result 8'!AZ30+'Result 9'!AZ30+'Result 10'!AZ30)/10</f>
        <v>0</v>
      </c>
      <c r="BA30" s="7">
        <f ca="1">('Result 1'!BA30+'Result 2'!BA30+'Result 3'!BA30+'Result 4'!BA30+'Result 5'!BA30+'Result 6'!BA30+'Result 7'!BA30+'Result 8'!BA30+'Result 9'!BA30+'Result 10'!BA30)/10</f>
        <v>0</v>
      </c>
      <c r="BB30" s="7">
        <f ca="1">('Result 1'!BB30+'Result 2'!BB30+'Result 3'!BB30+'Result 4'!BB30+'Result 5'!BB30+'Result 6'!BB30+'Result 7'!BB30+'Result 8'!BB30+'Result 9'!BB30+'Result 10'!BB30)/10</f>
        <v>0</v>
      </c>
      <c r="BC30" s="7">
        <f ca="1">('Result 1'!BC30+'Result 2'!BC30+'Result 3'!BC30+'Result 4'!BC30+'Result 5'!BC30+'Result 6'!BC30+'Result 7'!BC30+'Result 8'!BC30+'Result 9'!BC30+'Result 10'!BC30)/10</f>
        <v>2.2423328937364945E-2</v>
      </c>
      <c r="BD30" s="7">
        <f ca="1">('Result 1'!BD30+'Result 2'!BD30+'Result 3'!BD30+'Result 4'!BD30+'Result 5'!BD30+'Result 6'!BD30+'Result 7'!BD30+'Result 8'!BD30+'Result 9'!BD30+'Result 10'!BD30)/10</f>
        <v>0</v>
      </c>
      <c r="BE30" s="7">
        <f ca="1">('Result 1'!BE30+'Result 2'!BE30+'Result 3'!BE30+'Result 4'!BE30+'Result 5'!BE30+'Result 6'!BE30+'Result 7'!BE30+'Result 8'!BE30+'Result 9'!BE30+'Result 10'!BE30)/10</f>
        <v>0</v>
      </c>
      <c r="BF30" s="7">
        <f ca="1">('Result 1'!BF30+'Result 2'!BF30+'Result 3'!BF30+'Result 4'!BF30+'Result 5'!BF30+'Result 6'!BF30+'Result 7'!BF30+'Result 8'!BF30+'Result 9'!BF30+'Result 10'!BF30)/10</f>
        <v>1.7117227697705115E-2</v>
      </c>
      <c r="BG30" s="7">
        <f ca="1">('Result 1'!BG30+'Result 2'!BG30+'Result 3'!BG30+'Result 4'!BG30+'Result 5'!BG30+'Result 6'!BG30+'Result 7'!BG30+'Result 8'!BG30+'Result 9'!BG30+'Result 10'!BG30)/10</f>
        <v>8.7082880486924839E-3</v>
      </c>
      <c r="BH30" s="7">
        <f ca="1">('Result 1'!BH30+'Result 2'!BH30+'Result 3'!BH30+'Result 4'!BH30+'Result 5'!BH30+'Result 6'!BH30+'Result 7'!BH30+'Result 8'!BH30+'Result 9'!BH30+'Result 10'!BH30)/10</f>
        <v>0</v>
      </c>
      <c r="BI30" s="7">
        <f ca="1">('Result 1'!BI30+'Result 2'!BI30+'Result 3'!BI30+'Result 4'!BI30+'Result 5'!BI30+'Result 6'!BI30+'Result 7'!BI30+'Result 8'!BI30+'Result 9'!BI30+'Result 10'!BI30)/10</f>
        <v>5.1837109494517732E-2</v>
      </c>
      <c r="BJ30" s="6">
        <f ca="1">('Result 1'!BJ30+'Result 2'!BJ30+'Result 3'!BJ30+'Result 4'!BJ30+'Result 5'!BJ30+'Result 6'!BJ30+'Result 7'!BJ30+'Result 8'!BJ30+'Result 9'!BJ30+'Result 10'!BJ30)/10</f>
        <v>5.739511063997884E-2</v>
      </c>
      <c r="BR30" s="6">
        <f ca="1">('Result 1'!BO30+'Result 2'!BO30+'Result 3'!BO30+'Result 4'!BO30+'Result 5'!BO30+'Result 6'!BO30+'Result 7'!BO30+'Result 8'!BO30+'Result 9'!BO30+'Result 10'!BO30)/10</f>
        <v>-7.8181607189050529E-3</v>
      </c>
      <c r="CC30" s="6">
        <f t="shared" ca="1" si="64"/>
        <v>-0.61576359203864661</v>
      </c>
      <c r="CF30" s="6">
        <f t="shared" ca="1" si="65"/>
        <v>0</v>
      </c>
      <c r="CH30" s="8">
        <f t="shared" ca="1" si="66"/>
        <v>0</v>
      </c>
      <c r="CI30" s="8">
        <f t="shared" ca="1" si="66"/>
        <v>0</v>
      </c>
      <c r="CJ30" s="8">
        <f t="shared" ca="1" si="66"/>
        <v>0</v>
      </c>
      <c r="CK30" s="8">
        <f t="shared" ca="1" si="66"/>
        <v>0</v>
      </c>
      <c r="CL30" s="8">
        <f t="shared" ca="1" si="66"/>
        <v>0</v>
      </c>
      <c r="CM30" s="8">
        <f t="shared" ca="1" si="66"/>
        <v>0</v>
      </c>
      <c r="CN30" s="8">
        <f t="shared" ca="1" si="66"/>
        <v>0</v>
      </c>
      <c r="CO30" s="8">
        <f t="shared" ca="1" si="66"/>
        <v>0</v>
      </c>
      <c r="CP30" s="8">
        <f t="shared" ca="1" si="66"/>
        <v>0</v>
      </c>
      <c r="CQ30" s="8">
        <f t="shared" ca="1" si="66"/>
        <v>0</v>
      </c>
      <c r="CR30" s="8">
        <f t="shared" ca="1" si="66"/>
        <v>0</v>
      </c>
      <c r="CS30" s="8">
        <f t="shared" ca="1" si="66"/>
        <v>0</v>
      </c>
      <c r="CT30" s="8">
        <f t="shared" ca="1" si="66"/>
        <v>0</v>
      </c>
      <c r="CU30" s="8">
        <f t="shared" ca="1" si="66"/>
        <v>0</v>
      </c>
      <c r="CV30" s="8">
        <f t="shared" ca="1" si="66"/>
        <v>0</v>
      </c>
      <c r="CY30">
        <f t="shared" si="3"/>
        <v>-8.1039927899837494E-2</v>
      </c>
      <c r="CZ30">
        <f t="shared" si="4"/>
        <v>-2.0975461229681899E-2</v>
      </c>
      <c r="DA30">
        <f t="shared" si="5"/>
        <v>5.41244857013225E-2</v>
      </c>
      <c r="DB30">
        <f t="shared" si="6"/>
        <v>7.3245488107204396E-2</v>
      </c>
      <c r="DC30">
        <f t="shared" si="7"/>
        <v>0.19223059713840401</v>
      </c>
      <c r="DD30">
        <f t="shared" si="8"/>
        <v>-0.23041966557502699</v>
      </c>
      <c r="DE30">
        <f t="shared" si="9"/>
        <v>-3.47791388630867E-2</v>
      </c>
      <c r="DF30">
        <f t="shared" si="10"/>
        <v>1.20633607730269E-2</v>
      </c>
      <c r="DG30">
        <f t="shared" si="11"/>
        <v>-6.1789222061634001E-2</v>
      </c>
      <c r="DH30">
        <f t="shared" si="12"/>
        <v>1.8891211599111501E-2</v>
      </c>
      <c r="DI30">
        <f t="shared" si="13"/>
        <v>8.6058214306831304E-2</v>
      </c>
      <c r="DJ30">
        <f t="shared" si="14"/>
        <v>7.5104512274265206E-2</v>
      </c>
      <c r="DK30">
        <f t="shared" si="15"/>
        <v>-9.2155091464519501E-2</v>
      </c>
      <c r="DL30">
        <f t="shared" si="16"/>
        <v>9.4274766743183094E-2</v>
      </c>
      <c r="DM30">
        <f t="shared" si="17"/>
        <v>0.13088053464889499</v>
      </c>
      <c r="DN30">
        <f t="shared" ca="1" si="44"/>
        <v>0.64508556410670204</v>
      </c>
      <c r="EI30" s="8">
        <f t="shared" ca="1" si="60"/>
        <v>-6.5882792838175386E-2</v>
      </c>
      <c r="EJ30" s="8">
        <f t="shared" ca="1" si="45"/>
        <v>0</v>
      </c>
      <c r="EK30" s="8">
        <f t="shared" ca="1" si="46"/>
        <v>0</v>
      </c>
      <c r="EL30" s="8">
        <f t="shared" ca="1" si="47"/>
        <v>0</v>
      </c>
      <c r="EM30" s="8">
        <f t="shared" ca="1" si="48"/>
        <v>2.2625500593765942E-2</v>
      </c>
      <c r="EN30" s="8">
        <f t="shared" ca="1" si="49"/>
        <v>0</v>
      </c>
      <c r="EO30" s="8">
        <f t="shared" ca="1" si="50"/>
        <v>0</v>
      </c>
      <c r="EP30" s="8">
        <f t="shared" ca="1" si="51"/>
        <v>0</v>
      </c>
      <c r="EQ30" s="8">
        <f t="shared" ca="1" si="52"/>
        <v>-1.3999216668491323E-2</v>
      </c>
      <c r="ER30" s="8">
        <f t="shared" ca="1" si="53"/>
        <v>0</v>
      </c>
      <c r="ES30" s="8">
        <f t="shared" ca="1" si="54"/>
        <v>0</v>
      </c>
      <c r="ET30" s="8">
        <f t="shared" ca="1" si="55"/>
        <v>-1.3693812212997569E-2</v>
      </c>
      <c r="EU30" s="8">
        <f t="shared" ca="1" si="56"/>
        <v>-6.8217165327815688E-2</v>
      </c>
      <c r="EV30" s="8">
        <f t="shared" ca="1" si="57"/>
        <v>0</v>
      </c>
      <c r="EW30" s="8">
        <f t="shared" ca="1" si="58"/>
        <v>4.0441913855690258E-2</v>
      </c>
      <c r="EY30" s="6">
        <f t="shared" ca="1" si="59"/>
        <v>-0.20442852287058125</v>
      </c>
    </row>
    <row r="31" spans="2:155">
      <c r="H31" t="s">
        <v>94</v>
      </c>
      <c r="Q31" s="6">
        <f t="array" aca="1" ref="Q31:W31" ca="1">TRANSPOSE(EY58:EY64)</f>
        <v>0.5704725470876898</v>
      </c>
      <c r="R31" s="6">
        <f ca="1"/>
        <v>0.23246874554360047</v>
      </c>
      <c r="S31" s="6">
        <f ca="1"/>
        <v>0.54203885616392078</v>
      </c>
      <c r="T31" s="6">
        <f ca="1"/>
        <v>0.41489818622659369</v>
      </c>
      <c r="U31" s="6">
        <f ca="1"/>
        <v>0.10714920920370116</v>
      </c>
      <c r="V31" s="6">
        <f ca="1"/>
        <v>-0.13199360447779651</v>
      </c>
      <c r="W31" s="6">
        <f ca="1"/>
        <v>-0.22075170933823546</v>
      </c>
      <c r="Y31">
        <f ca="1"/>
        <v>-0.753703614473342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ca="1">('Result 1'!AP31+'Result 2'!AP31+'Result 3'!AP31+'Result 4'!AP31+'Result 5'!AP31+'Result 6'!AP31+'Result 7'!AP31+'Result 8'!AP31+'Result 9'!AP31+'Result 10'!AP31)/10</f>
        <v>4.6716073422954807E-2</v>
      </c>
      <c r="AU31" s="7">
        <f ca="1">('Result 1'!AU31+'Result 2'!AU31+'Result 3'!AU31+'Result 4'!AU31+'Result 5'!AU31+'Result 6'!AU31+'Result 7'!AU31+'Result 8'!AU31+'Result 9'!AU31+'Result 10'!AU31)/10</f>
        <v>-5.9421171196287568E-3</v>
      </c>
      <c r="AV31" s="7">
        <f ca="1">('Result 1'!AV31+'Result 2'!AV31+'Result 3'!AV31+'Result 4'!AV31+'Result 5'!AV31+'Result 6'!AV31+'Result 7'!AV31+'Result 8'!AV31+'Result 9'!AV31+'Result 10'!AV31)/10</f>
        <v>0</v>
      </c>
      <c r="AW31" s="7">
        <f ca="1">('Result 1'!AW31+'Result 2'!AW31+'Result 3'!AW31+'Result 4'!AW31+'Result 5'!AW31+'Result 6'!AW31+'Result 7'!AW31+'Result 8'!AW31+'Result 9'!AW31+'Result 10'!AW31)/10</f>
        <v>0</v>
      </c>
      <c r="AX31" s="7">
        <f ca="1">('Result 1'!AX31+'Result 2'!AX31+'Result 3'!AX31+'Result 4'!AX31+'Result 5'!AX31+'Result 6'!AX31+'Result 7'!AX31+'Result 8'!AX31+'Result 9'!AX31+'Result 10'!AX31)/10</f>
        <v>0</v>
      </c>
      <c r="AY31" s="7">
        <f ca="1">('Result 1'!AY31+'Result 2'!AY31+'Result 3'!AY31+'Result 4'!AY31+'Result 5'!AY31+'Result 6'!AY31+'Result 7'!AY31+'Result 8'!AY31+'Result 9'!AY31+'Result 10'!AY31)/10</f>
        <v>2.3876697671297336E-2</v>
      </c>
      <c r="AZ31" s="7">
        <f ca="1">('Result 1'!AZ31+'Result 2'!AZ31+'Result 3'!AZ31+'Result 4'!AZ31+'Result 5'!AZ31+'Result 6'!AZ31+'Result 7'!AZ31+'Result 8'!AZ31+'Result 9'!AZ31+'Result 10'!AZ31)/10</f>
        <v>0</v>
      </c>
      <c r="BA31" s="7">
        <f ca="1">('Result 1'!BA31+'Result 2'!BA31+'Result 3'!BA31+'Result 4'!BA31+'Result 5'!BA31+'Result 6'!BA31+'Result 7'!BA31+'Result 8'!BA31+'Result 9'!BA31+'Result 10'!BA31)/10</f>
        <v>0</v>
      </c>
      <c r="BB31" s="7">
        <f ca="1">('Result 1'!BB31+'Result 2'!BB31+'Result 3'!BB31+'Result 4'!BB31+'Result 5'!BB31+'Result 6'!BB31+'Result 7'!BB31+'Result 8'!BB31+'Result 9'!BB31+'Result 10'!BB31)/10</f>
        <v>0</v>
      </c>
      <c r="BC31" s="7">
        <f ca="1">('Result 1'!BC31+'Result 2'!BC31+'Result 3'!BC31+'Result 4'!BC31+'Result 5'!BC31+'Result 6'!BC31+'Result 7'!BC31+'Result 8'!BC31+'Result 9'!BC31+'Result 10'!BC31)/10</f>
        <v>1.2037240019064654E-2</v>
      </c>
      <c r="BD31" s="7">
        <f ca="1">('Result 1'!BD31+'Result 2'!BD31+'Result 3'!BD31+'Result 4'!BD31+'Result 5'!BD31+'Result 6'!BD31+'Result 7'!BD31+'Result 8'!BD31+'Result 9'!BD31+'Result 10'!BD31)/10</f>
        <v>0</v>
      </c>
      <c r="BE31" s="7">
        <f ca="1">('Result 1'!BE31+'Result 2'!BE31+'Result 3'!BE31+'Result 4'!BE31+'Result 5'!BE31+'Result 6'!BE31+'Result 7'!BE31+'Result 8'!BE31+'Result 9'!BE31+'Result 10'!BE31)/10</f>
        <v>0</v>
      </c>
      <c r="BF31" s="7">
        <f ca="1">('Result 1'!BF31+'Result 2'!BF31+'Result 3'!BF31+'Result 4'!BF31+'Result 5'!BF31+'Result 6'!BF31+'Result 7'!BF31+'Result 8'!BF31+'Result 9'!BF31+'Result 10'!BF31)/10</f>
        <v>9.188830919521402E-3</v>
      </c>
      <c r="BG31" s="7">
        <f ca="1">('Result 1'!BG31+'Result 2'!BG31+'Result 3'!BG31+'Result 4'!BG31+'Result 5'!BG31+'Result 6'!BG31+'Result 7'!BG31+'Result 8'!BG31+'Result 9'!BG31+'Result 10'!BG31)/10</f>
        <v>4.6747632204864721E-3</v>
      </c>
      <c r="BH31" s="7">
        <f ca="1">('Result 1'!BH31+'Result 2'!BH31+'Result 3'!BH31+'Result 4'!BH31+'Result 5'!BH31+'Result 6'!BH31+'Result 7'!BH31+'Result 8'!BH31+'Result 9'!BH31+'Result 10'!BH31)/10</f>
        <v>0</v>
      </c>
      <c r="BI31" s="7">
        <f ca="1">('Result 1'!BI31+'Result 2'!BI31+'Result 3'!BI31+'Result 4'!BI31+'Result 5'!BI31+'Result 6'!BI31+'Result 7'!BI31+'Result 8'!BI31+'Result 9'!BI31+'Result 10'!BI31)/10</f>
        <v>2.7827078246187076E-2</v>
      </c>
      <c r="BJ31" s="6">
        <f ca="1">('Result 1'!BJ31+'Result 2'!BJ31+'Result 3'!BJ31+'Result 4'!BJ31+'Result 5'!BJ31+'Result 6'!BJ31+'Result 7'!BJ31+'Result 8'!BJ31+'Result 9'!BJ31+'Result 10'!BJ31)/10</f>
        <v>3.0810711675506679E-2</v>
      </c>
      <c r="BR31" s="6">
        <f ca="1">('Result 1'!BO31+'Result 2'!BO31+'Result 3'!BO31+'Result 4'!BO31+'Result 5'!BO31+'Result 6'!BO31+'Result 7'!BO31+'Result 8'!BO31+'Result 9'!BO31+'Result 10'!BO31)/10</f>
        <v>-0.33943171711612602</v>
      </c>
      <c r="CC31" s="6">
        <f t="shared" ca="1" si="64"/>
        <v>-0.26542190246138025</v>
      </c>
      <c r="CF31" s="6">
        <f t="shared" ca="1" si="65"/>
        <v>-0.26542190246138025</v>
      </c>
      <c r="CH31" s="8">
        <f t="shared" ca="1" si="66"/>
        <v>-8.4177574790023496E-2</v>
      </c>
      <c r="CI31" s="8">
        <f t="shared" ca="1" si="66"/>
        <v>-9.4238508404991178E-2</v>
      </c>
      <c r="CJ31" s="8">
        <f t="shared" ca="1" si="66"/>
        <v>-3.0891306786909795E-2</v>
      </c>
      <c r="CK31" s="8">
        <f t="shared" ca="1" si="66"/>
        <v>-0.15102546024221222</v>
      </c>
      <c r="CL31" s="8">
        <f t="shared" ca="1" si="66"/>
        <v>5.4248944790727435E-2</v>
      </c>
      <c r="CM31" s="8">
        <f t="shared" ca="1" si="66"/>
        <v>-0.26524516753715777</v>
      </c>
      <c r="CN31" s="8">
        <f t="shared" ca="1" si="66"/>
        <v>-1.8771054058805657E-2</v>
      </c>
      <c r="CO31" s="8">
        <f t="shared" ca="1" si="66"/>
        <v>-0.12948306441976351</v>
      </c>
      <c r="CP31" s="8">
        <f t="shared" ca="1" si="66"/>
        <v>-7.2063001620026323E-2</v>
      </c>
      <c r="CQ31" s="8">
        <f t="shared" ca="1" si="66"/>
        <v>2.7701316021887478E-2</v>
      </c>
      <c r="CR31" s="8">
        <f t="shared" ca="1" si="66"/>
        <v>3.4199188555139821E-2</v>
      </c>
      <c r="CS31" s="8">
        <f t="shared" ca="1" si="66"/>
        <v>-8.0907360959366639E-2</v>
      </c>
      <c r="CT31" s="8">
        <f t="shared" ca="1" si="66"/>
        <v>6.1742703365176226E-2</v>
      </c>
      <c r="CU31" s="8">
        <f t="shared" ca="1" si="66"/>
        <v>2.635977853882741E-2</v>
      </c>
      <c r="CV31" s="8">
        <f t="shared" ca="1" si="66"/>
        <v>-2.4514230604801065E-2</v>
      </c>
      <c r="CY31">
        <f t="shared" si="3"/>
        <v>1.4292605221271499E-2</v>
      </c>
      <c r="CZ31">
        <f t="shared" si="4"/>
        <v>0.201970234513282</v>
      </c>
      <c r="DA31">
        <f t="shared" si="5"/>
        <v>3.4936703741550397E-2</v>
      </c>
      <c r="DB31">
        <f t="shared" si="6"/>
        <v>-5.7524744421243598E-2</v>
      </c>
      <c r="DC31">
        <f t="shared" si="7"/>
        <v>-0.15974657237529699</v>
      </c>
      <c r="DD31">
        <f t="shared" si="8"/>
        <v>6.3584931194782202E-2</v>
      </c>
      <c r="DE31">
        <f t="shared" si="9"/>
        <v>-0.20169916749000499</v>
      </c>
      <c r="DF31">
        <f t="shared" si="10"/>
        <v>-4.1049487888812998E-2</v>
      </c>
      <c r="DG31">
        <f t="shared" si="11"/>
        <v>-0.182175457477569</v>
      </c>
      <c r="DH31">
        <f t="shared" si="12"/>
        <v>4.9529992043972002E-2</v>
      </c>
      <c r="DI31">
        <f t="shared" si="13"/>
        <v>-1.9850570708513201E-2</v>
      </c>
      <c r="DJ31">
        <f t="shared" si="14"/>
        <v>3.7414547055959702E-2</v>
      </c>
      <c r="DK31">
        <f t="shared" si="15"/>
        <v>0.228755548596382</v>
      </c>
      <c r="DL31">
        <f t="shared" si="16"/>
        <v>0.25243434309959401</v>
      </c>
      <c r="DM31">
        <f t="shared" si="17"/>
        <v>6.9297015666961601E-2</v>
      </c>
      <c r="DN31">
        <f t="shared" ca="1" si="44"/>
        <v>-0.753703614473342</v>
      </c>
      <c r="EI31" s="8">
        <f t="shared" ca="1" si="60"/>
        <v>1.1619417407116701E-2</v>
      </c>
      <c r="EJ31" s="8">
        <f t="shared" ca="1" si="45"/>
        <v>0</v>
      </c>
      <c r="EK31" s="8">
        <f t="shared" ca="1" si="46"/>
        <v>0</v>
      </c>
      <c r="EL31" s="8">
        <f t="shared" ca="1" si="47"/>
        <v>0</v>
      </c>
      <c r="EM31" s="8">
        <f t="shared" ca="1" si="48"/>
        <v>-1.8802137755037324E-2</v>
      </c>
      <c r="EN31" s="8">
        <f t="shared" ca="1" si="49"/>
        <v>0</v>
      </c>
      <c r="EO31" s="8">
        <f t="shared" ca="1" si="50"/>
        <v>0</v>
      </c>
      <c r="EP31" s="8">
        <f t="shared" ca="1" si="51"/>
        <v>0</v>
      </c>
      <c r="EQ31" s="8">
        <f t="shared" ca="1" si="52"/>
        <v>-4.1274410258250363E-2</v>
      </c>
      <c r="ER31" s="8">
        <f t="shared" ca="1" si="53"/>
        <v>0</v>
      </c>
      <c r="ES31" s="8">
        <f t="shared" ca="1" si="54"/>
        <v>0</v>
      </c>
      <c r="ET31" s="8">
        <f t="shared" ca="1" si="55"/>
        <v>-6.8217975978286296E-3</v>
      </c>
      <c r="EU31" s="8">
        <f t="shared" ca="1" si="56"/>
        <v>0.16933470338166443</v>
      </c>
      <c r="EV31" s="8">
        <f t="shared" ca="1" si="57"/>
        <v>0</v>
      </c>
      <c r="EW31" s="8">
        <f t="shared" ca="1" si="58"/>
        <v>2.1412687116367464E-2</v>
      </c>
      <c r="EY31" s="6">
        <f t="shared" ca="1" si="59"/>
        <v>0.28051108657608742</v>
      </c>
    </row>
    <row r="32" spans="2:155">
      <c r="H32" t="e">
        <f>SUM(#REF!,#REF!,#REF!,#REF!,#REF!)</f>
        <v>#REF!</v>
      </c>
      <c r="Q32" s="6">
        <f t="array" aca="1" ref="Q32:W32" ca="1">TRANSPOSE(EY65:EY71)</f>
        <v>0.14905453391060675</v>
      </c>
      <c r="R32" s="6">
        <f ca="1"/>
        <v>0.13828022149807104</v>
      </c>
      <c r="S32" s="6">
        <f ca="1"/>
        <v>0.18879432602226945</v>
      </c>
      <c r="T32" s="6">
        <f ca="1"/>
        <v>0.48555881382432364</v>
      </c>
      <c r="U32" s="6">
        <f ca="1"/>
        <v>-0.20218193535759243</v>
      </c>
      <c r="V32" s="6">
        <f ca="1"/>
        <v>0.48547691115666863</v>
      </c>
      <c r="W32" s="6">
        <f ca="1"/>
        <v>-0.40300642164600448</v>
      </c>
      <c r="Y32">
        <f ca="1"/>
        <v>0.751802215576171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ca="1">('Result 1'!AP32+'Result 2'!AP32+'Result 3'!AP32+'Result 4'!AP32+'Result 5'!AP32+'Result 6'!AP32+'Result 7'!AP32+'Result 8'!AP32+'Result 9'!AP32+'Result 10'!AP32)/10</f>
        <v>-3.5014988248296651E-2</v>
      </c>
      <c r="AU32" s="7">
        <f ca="1">('Result 1'!AU32+'Result 2'!AU32+'Result 3'!AU32+'Result 4'!AU32+'Result 5'!AU32+'Result 6'!AU32+'Result 7'!AU32+'Result 8'!AU32+'Result 9'!AU32+'Result 10'!AU32)/10</f>
        <v>-9.5799610050187627E-4</v>
      </c>
      <c r="AV32" s="7">
        <f ca="1">('Result 1'!AV32+'Result 2'!AV32+'Result 3'!AV32+'Result 4'!AV32+'Result 5'!AV32+'Result 6'!AV32+'Result 7'!AV32+'Result 8'!AV32+'Result 9'!AV32+'Result 10'!AV32)/10</f>
        <v>0</v>
      </c>
      <c r="AW32" s="7">
        <f ca="1">('Result 1'!AW32+'Result 2'!AW32+'Result 3'!AW32+'Result 4'!AW32+'Result 5'!AW32+'Result 6'!AW32+'Result 7'!AW32+'Result 8'!AW32+'Result 9'!AW32+'Result 10'!AW32)/10</f>
        <v>0</v>
      </c>
      <c r="AX32" s="7">
        <f ca="1">('Result 1'!AX32+'Result 2'!AX32+'Result 3'!AX32+'Result 4'!AX32+'Result 5'!AX32+'Result 6'!AX32+'Result 7'!AX32+'Result 8'!AX32+'Result 9'!AX32+'Result 10'!AX32)/10</f>
        <v>0</v>
      </c>
      <c r="AY32" s="7">
        <f ca="1">('Result 1'!AY32+'Result 2'!AY32+'Result 3'!AY32+'Result 4'!AY32+'Result 5'!AY32+'Result 6'!AY32+'Result 7'!AY32+'Result 8'!AY32+'Result 9'!AY32+'Result 10'!AY32)/10</f>
        <v>-5.483938262778181E-3</v>
      </c>
      <c r="AZ32" s="7">
        <f ca="1">('Result 1'!AZ32+'Result 2'!AZ32+'Result 3'!AZ32+'Result 4'!AZ32+'Result 5'!AZ32+'Result 6'!AZ32+'Result 7'!AZ32+'Result 8'!AZ32+'Result 9'!AZ32+'Result 10'!AZ32)/10</f>
        <v>0</v>
      </c>
      <c r="BA32" s="7">
        <f ca="1">('Result 1'!BA32+'Result 2'!BA32+'Result 3'!BA32+'Result 4'!BA32+'Result 5'!BA32+'Result 6'!BA32+'Result 7'!BA32+'Result 8'!BA32+'Result 9'!BA32+'Result 10'!BA32)/10</f>
        <v>0</v>
      </c>
      <c r="BB32" s="7">
        <f ca="1">('Result 1'!BB32+'Result 2'!BB32+'Result 3'!BB32+'Result 4'!BB32+'Result 5'!BB32+'Result 6'!BB32+'Result 7'!BB32+'Result 8'!BB32+'Result 9'!BB32+'Result 10'!BB32)/10</f>
        <v>0</v>
      </c>
      <c r="BC32" s="7">
        <f ca="1">('Result 1'!BC32+'Result 2'!BC32+'Result 3'!BC32+'Result 4'!BC32+'Result 5'!BC32+'Result 6'!BC32+'Result 7'!BC32+'Result 8'!BC32+'Result 9'!BC32+'Result 10'!BC32)/10</f>
        <v>-2.7646822030228729E-3</v>
      </c>
      <c r="BD32" s="7">
        <f ca="1">('Result 1'!BD32+'Result 2'!BD32+'Result 3'!BD32+'Result 4'!BD32+'Result 5'!BD32+'Result 6'!BD32+'Result 7'!BD32+'Result 8'!BD32+'Result 9'!BD32+'Result 10'!BD32)/10</f>
        <v>0</v>
      </c>
      <c r="BE32" s="7">
        <f ca="1">('Result 1'!BE32+'Result 2'!BE32+'Result 3'!BE32+'Result 4'!BE32+'Result 5'!BE32+'Result 6'!BE32+'Result 7'!BE32+'Result 8'!BE32+'Result 9'!BE32+'Result 10'!BE32)/10</f>
        <v>0</v>
      </c>
      <c r="BF32" s="7">
        <f ca="1">('Result 1'!BF32+'Result 2'!BF32+'Result 3'!BF32+'Result 4'!BF32+'Result 5'!BF32+'Result 6'!BF32+'Result 7'!BF32+'Result 8'!BF32+'Result 9'!BF32+'Result 10'!BF32)/10</f>
        <v>-2.110466956673772E-3</v>
      </c>
      <c r="BG32" s="7">
        <f ca="1">('Result 1'!BG32+'Result 2'!BG32+'Result 3'!BG32+'Result 4'!BG32+'Result 5'!BG32+'Result 6'!BG32+'Result 7'!BG32+'Result 8'!BG32+'Result 9'!BG32+'Result 10'!BG32)/10</f>
        <v>-1.0736875445330786E-3</v>
      </c>
      <c r="BH32" s="7">
        <f ca="1">('Result 1'!BH32+'Result 2'!BH32+'Result 3'!BH32+'Result 4'!BH32+'Result 5'!BH32+'Result 6'!BH32+'Result 7'!BH32+'Result 8'!BH32+'Result 9'!BH32+'Result 10'!BH32)/10</f>
        <v>0</v>
      </c>
      <c r="BI32" s="7">
        <f ca="1">('Result 1'!BI32+'Result 2'!BI32+'Result 3'!BI32+'Result 4'!BI32+'Result 5'!BI32+'Result 6'!BI32+'Result 7'!BI32+'Result 8'!BI32+'Result 9'!BI32+'Result 10'!BI32)/10</f>
        <v>-6.3912514718915099E-3</v>
      </c>
      <c r="BJ32" s="6">
        <f ca="1">('Result 1'!BJ32+'Result 2'!BJ32+'Result 3'!BJ32+'Result 4'!BJ32+'Result 5'!BJ32+'Result 6'!BJ32+'Result 7'!BJ32+'Result 8'!BJ32+'Result 9'!BJ32+'Result 10'!BJ32)/10</f>
        <v>-7.0765246931049682E-3</v>
      </c>
      <c r="BR32" s="6">
        <f ca="1">('Result 1'!BO32+'Result 2'!BO32+'Result 3'!BO32+'Result 4'!BO32+'Result 5'!BO32+'Result 6'!BO32+'Result 7'!BO32+'Result 8'!BO32+'Result 9'!BO32+'Result 10'!BO32)/10</f>
        <v>2.1795063771231409E-2</v>
      </c>
      <c r="CC32" s="6">
        <f t="shared" ca="1" si="64"/>
        <v>-1.1492828042442329</v>
      </c>
      <c r="CF32" s="6">
        <f t="shared" ca="1" si="65"/>
        <v>0</v>
      </c>
      <c r="CH32" s="8">
        <f t="shared" ca="1" si="66"/>
        <v>0</v>
      </c>
      <c r="CI32" s="8">
        <f t="shared" ca="1" si="66"/>
        <v>0</v>
      </c>
      <c r="CJ32" s="8">
        <f t="shared" ca="1" si="66"/>
        <v>0</v>
      </c>
      <c r="CK32" s="8">
        <f t="shared" ca="1" si="66"/>
        <v>0</v>
      </c>
      <c r="CL32" s="8">
        <f t="shared" ca="1" si="66"/>
        <v>0</v>
      </c>
      <c r="CM32" s="8">
        <f t="shared" ca="1" si="66"/>
        <v>0</v>
      </c>
      <c r="CN32" s="8">
        <f t="shared" ca="1" si="66"/>
        <v>0</v>
      </c>
      <c r="CO32" s="8">
        <f t="shared" ca="1" si="66"/>
        <v>0</v>
      </c>
      <c r="CP32" s="8">
        <f t="shared" ca="1" si="66"/>
        <v>0</v>
      </c>
      <c r="CQ32" s="8">
        <f t="shared" ca="1" si="66"/>
        <v>0</v>
      </c>
      <c r="CR32" s="8">
        <f t="shared" ca="1" si="66"/>
        <v>0</v>
      </c>
      <c r="CS32" s="8">
        <f t="shared" ca="1" si="66"/>
        <v>0</v>
      </c>
      <c r="CT32" s="8">
        <f t="shared" ca="1" si="66"/>
        <v>0</v>
      </c>
      <c r="CU32" s="8">
        <f t="shared" ca="1" si="66"/>
        <v>0</v>
      </c>
      <c r="CV32" s="8">
        <f t="shared" ca="1" si="66"/>
        <v>0</v>
      </c>
      <c r="CY32">
        <f t="shared" si="3"/>
        <v>-3.5503022372722598E-2</v>
      </c>
      <c r="CZ32">
        <f t="shared" si="4"/>
        <v>0.10171558707952499</v>
      </c>
      <c r="DA32">
        <f t="shared" si="5"/>
        <v>-0.12736843526363301</v>
      </c>
      <c r="DB32">
        <f t="shared" si="6"/>
        <v>0.28243824839591902</v>
      </c>
      <c r="DC32">
        <f t="shared" si="7"/>
        <v>-8.4470763802528298E-2</v>
      </c>
      <c r="DD32">
        <f t="shared" si="8"/>
        <v>5.7797213084995703E-3</v>
      </c>
      <c r="DE32">
        <f t="shared" si="9"/>
        <v>-0.15005545318126601</v>
      </c>
      <c r="DF32">
        <f t="shared" si="10"/>
        <v>-9.45876464247703E-2</v>
      </c>
      <c r="DG32">
        <f t="shared" si="11"/>
        <v>-0.14010117948055201</v>
      </c>
      <c r="DH32">
        <f t="shared" si="12"/>
        <v>0.24554809927940299</v>
      </c>
      <c r="DI32">
        <f t="shared" si="13"/>
        <v>-7.4272476136684404E-2</v>
      </c>
      <c r="DJ32">
        <f t="shared" si="14"/>
        <v>0.10238669067621201</v>
      </c>
      <c r="DK32">
        <f t="shared" si="15"/>
        <v>5.1079832017421702E-2</v>
      </c>
      <c r="DL32">
        <f t="shared" si="16"/>
        <v>-0.155331641435623</v>
      </c>
      <c r="DM32">
        <f t="shared" si="17"/>
        <v>-0.14794833958148901</v>
      </c>
      <c r="DN32">
        <f t="shared" ca="1" si="44"/>
        <v>0.751802215576171</v>
      </c>
      <c r="EI32" s="8">
        <f t="shared" ca="1" si="60"/>
        <v>-2.8862788118495838E-2</v>
      </c>
      <c r="EJ32" s="8">
        <f t="shared" ca="1" si="45"/>
        <v>0</v>
      </c>
      <c r="EK32" s="8">
        <f t="shared" ca="1" si="46"/>
        <v>0</v>
      </c>
      <c r="EL32" s="8">
        <f t="shared" ca="1" si="47"/>
        <v>0</v>
      </c>
      <c r="EM32" s="8">
        <f t="shared" ca="1" si="48"/>
        <v>-9.9421910196425562E-3</v>
      </c>
      <c r="EN32" s="8">
        <f t="shared" ca="1" si="49"/>
        <v>0</v>
      </c>
      <c r="EO32" s="8">
        <f t="shared" ca="1" si="50"/>
        <v>0</v>
      </c>
      <c r="EP32" s="8">
        <f t="shared" ca="1" si="51"/>
        <v>0</v>
      </c>
      <c r="EQ32" s="8">
        <f t="shared" ca="1" si="52"/>
        <v>-3.1741891249303295E-2</v>
      </c>
      <c r="ER32" s="8">
        <f t="shared" ca="1" si="53"/>
        <v>0</v>
      </c>
      <c r="ES32" s="8">
        <f t="shared" ca="1" si="54"/>
        <v>0</v>
      </c>
      <c r="ET32" s="8">
        <f t="shared" ca="1" si="55"/>
        <v>-1.8668174158568338E-2</v>
      </c>
      <c r="EU32" s="8">
        <f t="shared" ca="1" si="56"/>
        <v>3.781149028527718E-2</v>
      </c>
      <c r="EV32" s="8">
        <f t="shared" ca="1" si="57"/>
        <v>0</v>
      </c>
      <c r="EW32" s="8">
        <f t="shared" ca="1" si="58"/>
        <v>-4.5715843234427865E-2</v>
      </c>
      <c r="EY32" s="6">
        <f t="shared" ca="1" si="59"/>
        <v>-0.20110265708819966</v>
      </c>
    </row>
    <row r="33" spans="17:155">
      <c r="Q33" s="6">
        <f t="array" aca="1" ref="Q33:W33" ca="1">TRANSPOSE(EY72:EY78)</f>
        <v>-0.58386975700153676</v>
      </c>
      <c r="R33" s="6">
        <f ca="1"/>
        <v>0.33574960256601161</v>
      </c>
      <c r="S33" s="6">
        <f ca="1"/>
        <v>-0.81948155589595917</v>
      </c>
      <c r="T33" s="6">
        <f ca="1"/>
        <v>0.38160199244090554</v>
      </c>
      <c r="U33" s="6">
        <f ca="1"/>
        <v>0.22383471217674547</v>
      </c>
      <c r="V33" s="6">
        <f ca="1"/>
        <v>-8.8905522129580916E-2</v>
      </c>
      <c r="W33" s="6">
        <f ca="1"/>
        <v>0.42958438762228368</v>
      </c>
      <c r="Y33">
        <f ca="1"/>
        <v>0.01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ca="1">('Result 1'!AP33+'Result 2'!AP33+'Result 3'!AP33+'Result 4'!AP33+'Result 5'!AP33+'Result 6'!AP33+'Result 7'!AP33+'Result 8'!AP33+'Result 9'!AP33+'Result 10'!AP33)/10</f>
        <v>-1.8138415048277449E-2</v>
      </c>
      <c r="AU33" s="7">
        <f ca="1">('Result 1'!AU33+'Result 2'!AU33+'Result 3'!AU33+'Result 4'!AU33+'Result 5'!AU33+'Result 6'!AU33+'Result 7'!AU33+'Result 8'!AU33+'Result 9'!AU33+'Result 10'!AU33)/10</f>
        <v>0</v>
      </c>
      <c r="AV33" s="7">
        <f ca="1">('Result 1'!AV33+'Result 2'!AV33+'Result 3'!AV33+'Result 4'!AV33+'Result 5'!AV33+'Result 6'!AV33+'Result 7'!AV33+'Result 8'!AV33+'Result 9'!AV33+'Result 10'!AV33)/10</f>
        <v>0</v>
      </c>
      <c r="AW33" s="7">
        <f ca="1">('Result 1'!AW33+'Result 2'!AW33+'Result 3'!AW33+'Result 4'!AW33+'Result 5'!AW33+'Result 6'!AW33+'Result 7'!AW33+'Result 8'!AW33+'Result 9'!AW33+'Result 10'!AW33)/10</f>
        <v>0</v>
      </c>
      <c r="AX33" s="7">
        <f ca="1">('Result 1'!AX33+'Result 2'!AX33+'Result 3'!AX33+'Result 4'!AX33+'Result 5'!AX33+'Result 6'!AX33+'Result 7'!AX33+'Result 8'!AX33+'Result 9'!AX33+'Result 10'!AX33)/10</f>
        <v>0</v>
      </c>
      <c r="AY33" s="7">
        <f ca="1">('Result 1'!AY33+'Result 2'!AY33+'Result 3'!AY33+'Result 4'!AY33+'Result 5'!AY33+'Result 6'!AY33+'Result 7'!AY33+'Result 8'!AY33+'Result 9'!AY33+'Result 10'!AY33)/10</f>
        <v>-3.8091196656303922E-2</v>
      </c>
      <c r="AZ33" s="7">
        <f ca="1">('Result 1'!AZ33+'Result 2'!AZ33+'Result 3'!AZ33+'Result 4'!AZ33+'Result 5'!AZ33+'Result 6'!AZ33+'Result 7'!AZ33+'Result 8'!AZ33+'Result 9'!AZ33+'Result 10'!AZ33)/10</f>
        <v>0</v>
      </c>
      <c r="BA33" s="7">
        <f ca="1">('Result 1'!BA33+'Result 2'!BA33+'Result 3'!BA33+'Result 4'!BA33+'Result 5'!BA33+'Result 6'!BA33+'Result 7'!BA33+'Result 8'!BA33+'Result 9'!BA33+'Result 10'!BA33)/10</f>
        <v>0</v>
      </c>
      <c r="BB33" s="7">
        <f ca="1">('Result 1'!BB33+'Result 2'!BB33+'Result 3'!BB33+'Result 4'!BB33+'Result 5'!BB33+'Result 6'!BB33+'Result 7'!BB33+'Result 8'!BB33+'Result 9'!BB33+'Result 10'!BB33)/10</f>
        <v>0</v>
      </c>
      <c r="BC33" s="7">
        <f ca="1">('Result 1'!BC33+'Result 2'!BC33+'Result 3'!BC33+'Result 4'!BC33+'Result 5'!BC33+'Result 6'!BC33+'Result 7'!BC33+'Result 8'!BC33+'Result 9'!BC33+'Result 10'!BC33)/10</f>
        <v>-1.920336233584391E-2</v>
      </c>
      <c r="BD33" s="7">
        <f ca="1">('Result 1'!BD33+'Result 2'!BD33+'Result 3'!BD33+'Result 4'!BD33+'Result 5'!BD33+'Result 6'!BD33+'Result 7'!BD33+'Result 8'!BD33+'Result 9'!BD33+'Result 10'!BD33)/10</f>
        <v>0</v>
      </c>
      <c r="BE33" s="7">
        <f ca="1">('Result 1'!BE33+'Result 2'!BE33+'Result 3'!BE33+'Result 4'!BE33+'Result 5'!BE33+'Result 6'!BE33+'Result 7'!BE33+'Result 8'!BE33+'Result 9'!BE33+'Result 10'!BE33)/10</f>
        <v>0</v>
      </c>
      <c r="BF33" s="7">
        <f ca="1">('Result 1'!BF33+'Result 2'!BF33+'Result 3'!BF33+'Result 4'!BF33+'Result 5'!BF33+'Result 6'!BF33+'Result 7'!BF33+'Result 8'!BF33+'Result 9'!BF33+'Result 10'!BF33)/10</f>
        <v>-1.4659211688967111E-2</v>
      </c>
      <c r="BG33" s="7">
        <f ca="1">('Result 1'!BG33+'Result 2'!BG33+'Result 3'!BG33+'Result 4'!BG33+'Result 5'!BG33+'Result 6'!BG33+'Result 7'!BG33+'Result 8'!BG33+'Result 9'!BG33+'Result 10'!BG33)/10</f>
        <v>-7.4577869856460562E-3</v>
      </c>
      <c r="BH33" s="7">
        <f ca="1">('Result 1'!BH33+'Result 2'!BH33+'Result 3'!BH33+'Result 4'!BH33+'Result 5'!BH33+'Result 6'!BH33+'Result 7'!BH33+'Result 8'!BH33+'Result 9'!BH33+'Result 10'!BH33)/10</f>
        <v>0</v>
      </c>
      <c r="BI33" s="7">
        <f ca="1">('Result 1'!BI33+'Result 2'!BI33+'Result 3'!BI33+'Result 4'!BI33+'Result 5'!BI33+'Result 6'!BI33+'Result 7'!BI33+'Result 8'!BI33+'Result 9'!BI33+'Result 10'!BI33)/10</f>
        <v>-4.4393354744365517E-2</v>
      </c>
      <c r="BJ33" s="6">
        <f ca="1">('Result 1'!BJ33+'Result 2'!BJ33+'Result 3'!BJ33+'Result 4'!BJ33+'Result 5'!BJ33+'Result 6'!BJ33+'Result 7'!BJ33+'Result 8'!BJ33+'Result 9'!BJ33+'Result 10'!BJ33)/10</f>
        <v>-4.9153232733822848E-2</v>
      </c>
      <c r="BR33" s="6">
        <f ca="1">('Result 1'!BO33+'Result 2'!BO33+'Result 3'!BO33+'Result 4'!BO33+'Result 5'!BO33+'Result 6'!BO33+'Result 7'!BO33+'Result 8'!BO33+'Result 9'!BO33+'Result 10'!BO33)/10</f>
        <v>-0.26073070975625973</v>
      </c>
      <c r="CC33" s="6">
        <f t="shared" ca="1" si="64"/>
        <v>-0.50709756302392861</v>
      </c>
      <c r="CF33" s="6">
        <f t="shared" ca="1" si="65"/>
        <v>-0.50709756302392861</v>
      </c>
      <c r="CH33" s="8">
        <f t="shared" ca="1" si="66"/>
        <v>0.38750302890720706</v>
      </c>
      <c r="CI33" s="8">
        <f t="shared" ca="1" si="66"/>
        <v>0.15501793796503957</v>
      </c>
      <c r="CJ33" s="8">
        <f t="shared" ca="1" si="66"/>
        <v>8.114096782415434E-3</v>
      </c>
      <c r="CK33" s="8">
        <f t="shared" ca="1" si="66"/>
        <v>-1.0500659717306382E-2</v>
      </c>
      <c r="CL33" s="8">
        <f t="shared" ca="1" si="66"/>
        <v>-4.5328006412927488E-2</v>
      </c>
      <c r="CM33" s="8">
        <f t="shared" ca="1" si="66"/>
        <v>0.22023465988751958</v>
      </c>
      <c r="CN33" s="8">
        <f t="shared" ca="1" si="66"/>
        <v>8.528647074077586E-2</v>
      </c>
      <c r="CO33" s="8">
        <f t="shared" ca="1" si="66"/>
        <v>0.24160174233334358</v>
      </c>
      <c r="CP33" s="8">
        <f t="shared" ca="1" si="66"/>
        <v>2.3261735655517094E-2</v>
      </c>
      <c r="CQ33" s="8">
        <f t="shared" ca="1" si="66"/>
        <v>-4.9019290469632278E-2</v>
      </c>
      <c r="CR33" s="8">
        <f t="shared" ca="1" si="66"/>
        <v>-8.4927445928914505E-2</v>
      </c>
      <c r="CS33" s="8">
        <f t="shared" ca="1" si="66"/>
        <v>-6.42920765306845E-2</v>
      </c>
      <c r="CT33" s="8">
        <f t="shared" ca="1" si="66"/>
        <v>-0.18484872105320857</v>
      </c>
      <c r="CU33" s="8">
        <f t="shared" ca="1" si="66"/>
        <v>-0.30895005718551916</v>
      </c>
      <c r="CV33" s="8">
        <f t="shared" ca="1" si="66"/>
        <v>3.9020949486967479E-2</v>
      </c>
      <c r="CY33">
        <f t="shared" si="3"/>
        <v>-0.130364939570426</v>
      </c>
      <c r="CZ33">
        <f t="shared" si="4"/>
        <v>-0.12865610420703799</v>
      </c>
      <c r="DA33">
        <f t="shared" si="5"/>
        <v>0.204911679029464</v>
      </c>
      <c r="DB33">
        <f t="shared" si="6"/>
        <v>-4.4022602960467304E-3</v>
      </c>
      <c r="DC33">
        <f t="shared" si="7"/>
        <v>7.5539574027061407E-2</v>
      </c>
      <c r="DD33">
        <f t="shared" si="8"/>
        <v>3.5275947302579803E-2</v>
      </c>
      <c r="DE33">
        <f t="shared" si="9"/>
        <v>0.15865975618362399</v>
      </c>
      <c r="DF33">
        <f t="shared" si="10"/>
        <v>0.12815390527248299</v>
      </c>
      <c r="DG33">
        <f t="shared" si="11"/>
        <v>0.111145600676536</v>
      </c>
      <c r="DH33">
        <f t="shared" si="12"/>
        <v>0.19214731454849199</v>
      </c>
      <c r="DI33">
        <f t="shared" si="13"/>
        <v>-6.1395805329084299E-2</v>
      </c>
      <c r="DJ33">
        <f t="shared" si="14"/>
        <v>-0.18252600729465401</v>
      </c>
      <c r="DK33">
        <f t="shared" si="15"/>
        <v>8.2944883033633197E-3</v>
      </c>
      <c r="DL33">
        <f t="shared" si="16"/>
        <v>-0.18931540846824599</v>
      </c>
      <c r="DM33">
        <f t="shared" si="17"/>
        <v>2.3157095536589602E-2</v>
      </c>
      <c r="DN33">
        <f t="shared" ca="1" si="44"/>
        <v>0.01</v>
      </c>
      <c r="EI33" s="8">
        <f t="shared" ca="1" si="60"/>
        <v>-0.10598240311485831</v>
      </c>
      <c r="EJ33" s="8">
        <f t="shared" ca="1" si="45"/>
        <v>0</v>
      </c>
      <c r="EK33" s="8">
        <f t="shared" ca="1" si="46"/>
        <v>0</v>
      </c>
      <c r="EL33" s="8">
        <f t="shared" ca="1" si="47"/>
        <v>0</v>
      </c>
      <c r="EM33" s="8">
        <f t="shared" ca="1" si="48"/>
        <v>8.8909918735338225E-3</v>
      </c>
      <c r="EN33" s="8">
        <f t="shared" ca="1" si="49"/>
        <v>0</v>
      </c>
      <c r="EO33" s="8">
        <f t="shared" ca="1" si="50"/>
        <v>0</v>
      </c>
      <c r="EP33" s="8">
        <f t="shared" ca="1" si="51"/>
        <v>0</v>
      </c>
      <c r="EQ33" s="8">
        <f t="shared" ca="1" si="52"/>
        <v>2.5181597917973472E-2</v>
      </c>
      <c r="ER33" s="8">
        <f t="shared" ca="1" si="53"/>
        <v>0</v>
      </c>
      <c r="ES33" s="8">
        <f t="shared" ca="1" si="54"/>
        <v>0</v>
      </c>
      <c r="ET33" s="8">
        <f t="shared" ca="1" si="55"/>
        <v>3.3279982682713857E-2</v>
      </c>
      <c r="EU33" s="8">
        <f t="shared" ca="1" si="56"/>
        <v>6.1399372612854176E-3</v>
      </c>
      <c r="EV33" s="8">
        <f t="shared" ca="1" si="57"/>
        <v>0</v>
      </c>
      <c r="EW33" s="8">
        <f t="shared" ca="1" si="58"/>
        <v>7.1555122031788931E-3</v>
      </c>
      <c r="EY33" s="6">
        <f t="shared" ca="1" si="59"/>
        <v>-5.2459256354710104E-2</v>
      </c>
    </row>
    <row r="34" spans="17:155">
      <c r="Q34" s="6">
        <f t="array" aca="1" ref="Q34:W34" ca="1">TRANSPOSE(EY79:EY85)</f>
        <v>0.15917399082303468</v>
      </c>
      <c r="R34" s="6">
        <f ca="1"/>
        <v>0.41523467337416198</v>
      </c>
      <c r="S34" s="6">
        <f ca="1"/>
        <v>0.32608071735849564</v>
      </c>
      <c r="T34" s="6">
        <f ca="1"/>
        <v>0.22607331884430884</v>
      </c>
      <c r="U34" s="6">
        <f ca="1"/>
        <v>6.3201241271915079E-2</v>
      </c>
      <c r="V34" s="6">
        <f ca="1"/>
        <v>-0.21952790652797285</v>
      </c>
      <c r="W34" s="6">
        <f ca="1"/>
        <v>0.25237391266590248</v>
      </c>
      <c r="Y34">
        <f ca="1"/>
        <v>0.628627727031707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T34" s="12">
        <v>0.01</v>
      </c>
      <c r="CC34" s="6">
        <f t="shared" ca="1" si="64"/>
        <v>-8.1754949990160919E-2</v>
      </c>
      <c r="CF34" s="6">
        <f t="shared" ca="1" si="65"/>
        <v>-8.1754949990160919E-2</v>
      </c>
      <c r="CH34" s="8">
        <f t="shared" ca="1" si="66"/>
        <v>-9.7012968314426733E-3</v>
      </c>
      <c r="CI34" s="8">
        <f t="shared" ca="1" si="66"/>
        <v>4.8757179585617649E-2</v>
      </c>
      <c r="CJ34" s="8">
        <f t="shared" ca="1" si="66"/>
        <v>-8.3446072865025218E-3</v>
      </c>
      <c r="CK34" s="8">
        <f t="shared" ca="1" si="66"/>
        <v>-1.1742309298615271E-2</v>
      </c>
      <c r="CL34" s="8">
        <f t="shared" ca="1" si="66"/>
        <v>-7.171502237720162E-2</v>
      </c>
      <c r="CM34" s="8">
        <f t="shared" ca="1" si="66"/>
        <v>1.7335545409100376E-2</v>
      </c>
      <c r="CN34" s="8">
        <f t="shared" ca="1" si="66"/>
        <v>-1.939170692194022E-2</v>
      </c>
      <c r="CO34" s="8">
        <f t="shared" ca="1" si="66"/>
        <v>5.5822556124899912E-2</v>
      </c>
      <c r="CP34" s="8">
        <f t="shared" ca="1" si="66"/>
        <v>3.7797201185619994E-2</v>
      </c>
      <c r="CQ34" s="8">
        <f t="shared" ca="1" si="66"/>
        <v>-1.0763665474047023E-2</v>
      </c>
      <c r="CR34" s="8">
        <f t="shared" ca="1" si="66"/>
        <v>-2.5539049473262517E-2</v>
      </c>
      <c r="CS34" s="8">
        <f t="shared" ca="1" si="66"/>
        <v>-4.8206490043093408E-3</v>
      </c>
      <c r="CT34" s="8">
        <f t="shared" ca="1" si="66"/>
        <v>-2.8867829813210493E-2</v>
      </c>
      <c r="CU34" s="8">
        <f t="shared" ca="1" si="66"/>
        <v>6.233568315909154E-3</v>
      </c>
      <c r="CV34" s="8">
        <f t="shared" ca="1" si="66"/>
        <v>-2.3825106881866853E-2</v>
      </c>
      <c r="CY34">
        <f t="shared" ref="CY34:CY65" si="68">AA34</f>
        <v>-0.19518326222896501</v>
      </c>
      <c r="CZ34">
        <f t="shared" ref="CZ34:CZ65" si="69">AB34</f>
        <v>0.12724135816097201</v>
      </c>
      <c r="DA34">
        <f t="shared" ref="DA34:DA65" si="70">AC34</f>
        <v>-0.275595843791961</v>
      </c>
      <c r="DB34">
        <f t="shared" ref="DB34:DB65" si="71">AD34</f>
        <v>-0.24819628894328999</v>
      </c>
      <c r="DC34">
        <f t="shared" ref="DC34:DC65" si="72">AE34</f>
        <v>0.121563926339149</v>
      </c>
      <c r="DD34">
        <f t="shared" ref="DD34:DD65" si="73">AF34</f>
        <v>1.6073290258646001E-2</v>
      </c>
      <c r="DE34">
        <f t="shared" ref="DE34:DE65" si="74">AG34</f>
        <v>3.0527429655194199E-2</v>
      </c>
      <c r="DF34">
        <f t="shared" ref="DF34:DF65" si="75">AH34</f>
        <v>0.156625941395759</v>
      </c>
      <c r="DG34">
        <f t="shared" ref="DG34:DG65" si="76">AI34</f>
        <v>-0.136871337890625</v>
      </c>
      <c r="DH34">
        <f t="shared" ref="DH34:DH65" si="77">AJ34</f>
        <v>-0.18075864017009699</v>
      </c>
      <c r="DI34">
        <f t="shared" ref="DI34:DI65" si="78">AK34</f>
        <v>-0.13328950107097601</v>
      </c>
      <c r="DJ34">
        <f t="shared" ref="DJ34:DJ65" si="79">AL34</f>
        <v>6.0165748000144903E-2</v>
      </c>
      <c r="DK34">
        <f t="shared" ref="DK34:DK65" si="80">AM34</f>
        <v>-7.9983197152614594E-2</v>
      </c>
      <c r="DL34">
        <f t="shared" ref="DL34:DL65" si="81">AN34</f>
        <v>5.3889293223619399E-2</v>
      </c>
      <c r="DM34">
        <f t="shared" ref="DM34:DM65" si="82">AO34</f>
        <v>-4.9377158284187303E-2</v>
      </c>
      <c r="DN34">
        <f t="shared" ca="1" si="44"/>
        <v>0.628627727031707</v>
      </c>
      <c r="EI34" s="8">
        <f t="shared" ca="1" si="60"/>
        <v>-0.1586775650492151</v>
      </c>
      <c r="EJ34" s="8">
        <f t="shared" ca="1" si="45"/>
        <v>0</v>
      </c>
      <c r="EK34" s="8">
        <f t="shared" ca="1" si="46"/>
        <v>0</v>
      </c>
      <c r="EL34" s="8">
        <f t="shared" ca="1" si="47"/>
        <v>0</v>
      </c>
      <c r="EM34" s="8">
        <f t="shared" ca="1" si="48"/>
        <v>1.4308048398698172E-2</v>
      </c>
      <c r="EN34" s="8">
        <f t="shared" ca="1" si="49"/>
        <v>0</v>
      </c>
      <c r="EO34" s="8">
        <f t="shared" ca="1" si="50"/>
        <v>0</v>
      </c>
      <c r="EP34" s="8">
        <f t="shared" ca="1" si="51"/>
        <v>0</v>
      </c>
      <c r="EQ34" s="8">
        <f t="shared" ca="1" si="52"/>
        <v>-3.1010125243620439E-2</v>
      </c>
      <c r="ER34" s="8">
        <f t="shared" ca="1" si="53"/>
        <v>0</v>
      </c>
      <c r="ES34" s="8">
        <f t="shared" ca="1" si="54"/>
        <v>0</v>
      </c>
      <c r="ET34" s="8">
        <f t="shared" ca="1" si="55"/>
        <v>-1.0970026031988888E-2</v>
      </c>
      <c r="EU34" s="8">
        <f t="shared" ca="1" si="56"/>
        <v>-5.9207005244065983E-2</v>
      </c>
      <c r="EV34" s="8">
        <f t="shared" ca="1" si="57"/>
        <v>0</v>
      </c>
      <c r="EW34" s="8">
        <f t="shared" ca="1" si="58"/>
        <v>-1.5257477264475289E-2</v>
      </c>
      <c r="EY34" s="6">
        <f t="shared" ca="1" si="59"/>
        <v>-0.54006120313119288</v>
      </c>
    </row>
    <row r="35" spans="17:155">
      <c r="Q35" s="6">
        <f t="array" aca="1" ref="Q35:W35" ca="1">TRANSPOSE(EY86:EY92)</f>
        <v>-0.15356316605462628</v>
      </c>
      <c r="R35" s="6">
        <f ca="1"/>
        <v>-0.57765684864513822</v>
      </c>
      <c r="S35" s="6">
        <f ca="1"/>
        <v>3.4253069004050833E-2</v>
      </c>
      <c r="T35" s="6">
        <f ca="1"/>
        <v>7.7139468915920384E-2</v>
      </c>
      <c r="U35" s="6">
        <f ca="1"/>
        <v>2.3777943802874478E-2</v>
      </c>
      <c r="V35" s="6">
        <f ca="1"/>
        <v>-8.3914273632924044E-2</v>
      </c>
      <c r="W35" s="6">
        <f ca="1"/>
        <v>-0.2378094195702348</v>
      </c>
      <c r="Y35">
        <f ca="1"/>
        <v>-0.23718777835369198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R35" t="s">
        <v>64</v>
      </c>
      <c r="BT35" t="s">
        <v>70</v>
      </c>
      <c r="BU35" t="s">
        <v>27</v>
      </c>
      <c r="BV35" t="s">
        <v>71</v>
      </c>
      <c r="BW35" t="s">
        <v>12</v>
      </c>
      <c r="CC35" s="6">
        <f t="shared" ca="1" si="64"/>
        <v>0.31601031679379132</v>
      </c>
      <c r="CF35" s="6">
        <f t="shared" ca="1" si="65"/>
        <v>0</v>
      </c>
      <c r="CH35" s="8">
        <f t="shared" ca="1" si="66"/>
        <v>0</v>
      </c>
      <c r="CI35" s="8">
        <f t="shared" ca="1" si="66"/>
        <v>0</v>
      </c>
      <c r="CJ35" s="8">
        <f t="shared" ca="1" si="66"/>
        <v>0</v>
      </c>
      <c r="CK35" s="8">
        <f t="shared" ca="1" si="66"/>
        <v>0</v>
      </c>
      <c r="CL35" s="8">
        <f t="shared" ca="1" si="66"/>
        <v>0</v>
      </c>
      <c r="CM35" s="8">
        <f t="shared" ca="1" si="66"/>
        <v>0</v>
      </c>
      <c r="CN35" s="8">
        <f t="shared" ca="1" si="66"/>
        <v>0</v>
      </c>
      <c r="CO35" s="8">
        <f t="shared" ca="1" si="66"/>
        <v>0</v>
      </c>
      <c r="CP35" s="8">
        <f t="shared" ca="1" si="66"/>
        <v>0</v>
      </c>
      <c r="CQ35" s="8">
        <f t="shared" ca="1" si="66"/>
        <v>0</v>
      </c>
      <c r="CR35" s="8">
        <f t="shared" ca="1" si="66"/>
        <v>0</v>
      </c>
      <c r="CS35" s="8">
        <f t="shared" ca="1" si="66"/>
        <v>0</v>
      </c>
      <c r="CT35" s="8">
        <f t="shared" ca="1" si="66"/>
        <v>0</v>
      </c>
      <c r="CU35" s="8">
        <f t="shared" ca="1" si="66"/>
        <v>0</v>
      </c>
      <c r="CV35" s="8">
        <f t="shared" ca="1" si="66"/>
        <v>0</v>
      </c>
      <c r="CY35">
        <f t="shared" si="68"/>
        <v>-6.6074631176888899E-3</v>
      </c>
      <c r="CZ35">
        <f t="shared" si="69"/>
        <v>6.8078830838203402E-2</v>
      </c>
      <c r="DA35">
        <f t="shared" si="70"/>
        <v>-0.239046186208724</v>
      </c>
      <c r="DB35">
        <f t="shared" si="71"/>
        <v>0.173947304487228</v>
      </c>
      <c r="DC35">
        <f t="shared" si="72"/>
        <v>5.2692044526338501E-2</v>
      </c>
      <c r="DD35">
        <f t="shared" si="73"/>
        <v>-7.6419882476329803E-2</v>
      </c>
      <c r="DE35">
        <f t="shared" si="74"/>
        <v>0.13331776857376099</v>
      </c>
      <c r="DF35">
        <f t="shared" si="75"/>
        <v>5.3991639288142302E-4</v>
      </c>
      <c r="DG35">
        <f t="shared" si="76"/>
        <v>0.25351625680923401</v>
      </c>
      <c r="DH35">
        <f t="shared" si="77"/>
        <v>6.4453452825546195E-2</v>
      </c>
      <c r="DI35">
        <f t="shared" si="78"/>
        <v>4.9225301481783303E-3</v>
      </c>
      <c r="DJ35">
        <f t="shared" si="79"/>
        <v>-0.104126259684562</v>
      </c>
      <c r="DK35">
        <f t="shared" si="80"/>
        <v>0.20767101645469599</v>
      </c>
      <c r="DL35">
        <f t="shared" si="81"/>
        <v>-8.3450106903910602E-3</v>
      </c>
      <c r="DM35">
        <f t="shared" si="82"/>
        <v>-0.18554109334945601</v>
      </c>
      <c r="DN35">
        <f t="shared" ca="1" si="44"/>
        <v>-0.23718777835369198</v>
      </c>
      <c r="EI35" s="8">
        <f t="shared" ca="1" si="60"/>
        <v>-5.3716499391092696E-3</v>
      </c>
      <c r="EJ35" s="8">
        <f t="shared" ca="1" si="45"/>
        <v>0</v>
      </c>
      <c r="EK35" s="8">
        <f t="shared" ca="1" si="46"/>
        <v>0</v>
      </c>
      <c r="EL35" s="8">
        <f t="shared" ca="1" si="47"/>
        <v>0</v>
      </c>
      <c r="EM35" s="8">
        <f t="shared" ca="1" si="48"/>
        <v>6.2018424874321814E-3</v>
      </c>
      <c r="EN35" s="8">
        <f t="shared" ca="1" si="49"/>
        <v>0</v>
      </c>
      <c r="EO35" s="8">
        <f t="shared" ca="1" si="50"/>
        <v>0</v>
      </c>
      <c r="EP35" s="8">
        <f t="shared" ca="1" si="51"/>
        <v>0</v>
      </c>
      <c r="EQ35" s="8">
        <f t="shared" ca="1" si="52"/>
        <v>5.743767099895257E-2</v>
      </c>
      <c r="ER35" s="8">
        <f t="shared" ca="1" si="53"/>
        <v>0</v>
      </c>
      <c r="ES35" s="8">
        <f t="shared" ca="1" si="54"/>
        <v>0</v>
      </c>
      <c r="ET35" s="8">
        <f t="shared" ca="1" si="55"/>
        <v>1.898534992618274E-2</v>
      </c>
      <c r="EU35" s="8">
        <f t="shared" ca="1" si="56"/>
        <v>0.15372702515020387</v>
      </c>
      <c r="EV35" s="8">
        <f t="shared" ca="1" si="57"/>
        <v>0</v>
      </c>
      <c r="EW35" s="8">
        <f t="shared" ca="1" si="58"/>
        <v>-5.7331954931715563E-2</v>
      </c>
      <c r="EY35" s="6">
        <f t="shared" ca="1" si="59"/>
        <v>0.35956906807413003</v>
      </c>
    </row>
    <row r="36" spans="17:155">
      <c r="Q36" s="6">
        <f t="array" aca="1" ref="Q36:W36" ca="1">TRANSPOSE(EY93:EY99)</f>
        <v>-0.30450933026779986</v>
      </c>
      <c r="R36" s="6">
        <f ca="1"/>
        <v>0.1391789714165515</v>
      </c>
      <c r="S36" s="6">
        <f ca="1"/>
        <v>0.83828893395870729</v>
      </c>
      <c r="T36" s="6">
        <f ca="1"/>
        <v>9.5078641409550899E-2</v>
      </c>
      <c r="U36" s="6">
        <f ca="1"/>
        <v>0.26049240477568758</v>
      </c>
      <c r="V36" s="6">
        <f ca="1"/>
        <v>-0.23314611696481397</v>
      </c>
      <c r="W36" s="6">
        <f ca="1"/>
        <v>-0.16775749579373361</v>
      </c>
      <c r="Y36">
        <f ca="1"/>
        <v>0.76826005265116604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83">AP2-AP19*$AR$34</f>
        <v>9.4235450174584429E-3</v>
      </c>
      <c r="AQ36" s="12">
        <f t="array" aca="1" ref="AQ36:AQ50" ca="1">MMULT(TRANSPOSE($AA$202:$AO$299),$Y$202:$Y$299)</f>
        <v>0.12051514223483459</v>
      </c>
      <c r="AR36" s="14">
        <f ca="1">AP36+AQ36</f>
        <v>0.12993868725229302</v>
      </c>
      <c r="AS36" s="17">
        <f ca="1">MAX((AP36+AQ36),0)</f>
        <v>0.12993868725229302</v>
      </c>
      <c r="AU36" s="12">
        <f ca="1">AU2-$AU19*$AW$35</f>
        <v>-0.182331427931785</v>
      </c>
      <c r="AV36" s="12">
        <f t="shared" ref="AV36:BI36" ca="1" si="84">AV2-$AU19*$AW$35</f>
        <v>0.25836998224258401</v>
      </c>
      <c r="AW36" s="12">
        <f t="shared" ca="1" si="84"/>
        <v>-0.65931910276412897</v>
      </c>
      <c r="AX36" s="12">
        <f t="shared" ca="1" si="84"/>
        <v>-0.37892323732376099</v>
      </c>
      <c r="AY36" s="12">
        <f t="shared" ca="1" si="84"/>
        <v>0.48396933078765803</v>
      </c>
      <c r="AZ36" s="12">
        <f t="shared" ca="1" si="84"/>
        <v>0.13205538690090099</v>
      </c>
      <c r="BA36" s="12">
        <f t="shared" ca="1" si="84"/>
        <v>-0.169455841183662</v>
      </c>
      <c r="BB36" s="12">
        <f t="shared" ca="1" si="84"/>
        <v>-0.54787027835845903</v>
      </c>
      <c r="BC36" s="12">
        <f t="shared" ca="1" si="84"/>
        <v>0.90925920009613004</v>
      </c>
      <c r="BD36" s="12">
        <f t="shared" ca="1" si="84"/>
        <v>-0.27605044841766302</v>
      </c>
      <c r="BE36" s="12">
        <f t="shared" ca="1" si="84"/>
        <v>-0.44741070270538302</v>
      </c>
      <c r="BF36" s="12">
        <f t="shared" ca="1" si="84"/>
        <v>6.9264732301235199E-2</v>
      </c>
      <c r="BG36" s="12">
        <f t="shared" ca="1" si="84"/>
        <v>0.70991218090057295</v>
      </c>
      <c r="BH36" s="12">
        <f t="shared" ca="1" si="84"/>
        <v>-0.359073907136917</v>
      </c>
      <c r="BI36" s="12">
        <f t="shared" ca="1" si="84"/>
        <v>-0.197233617305755</v>
      </c>
      <c r="BJ36" s="12">
        <f t="shared" ref="BJ36:BJ50" ca="1" si="85">BJ2-BJ19*$BL$34</f>
        <v>1.0051308374435478E-2</v>
      </c>
      <c r="BK36" s="12">
        <f t="array" aca="1" ref="BK36:BK50" ca="1">MMULT(TRANSPOSE($AU$36:$BI$50),$AS$36:$AS$50)</f>
        <v>-0.66606118210814369</v>
      </c>
      <c r="BL36" s="12">
        <f ca="1">BJ36+BK36</f>
        <v>-0.65600987373370823</v>
      </c>
      <c r="BM36" s="12">
        <f ca="1">MAX((BJ36+BK36),0)</f>
        <v>0</v>
      </c>
      <c r="BR36" s="12">
        <f ca="1">BR2-BR19*$BT$34</f>
        <v>3.204703724297462E-2</v>
      </c>
      <c r="BS36" s="12">
        <f ca="1">BS2-BS19*$BT$34</f>
        <v>1.0172991789811308E-2</v>
      </c>
      <c r="BT36" s="12">
        <f t="array" aca="1" ref="BT36" ca="1">MMULT(TRANSPOSE($BR$36:$BR$50),BM36:BM50)</f>
        <v>3.201888880402818E-2</v>
      </c>
      <c r="BU36" s="12">
        <f ca="1">BS36+BT36</f>
        <v>4.2191880593839486E-2</v>
      </c>
      <c r="BV36" s="12">
        <f ca="1">1/(1+EXP(-BU36))</f>
        <v>0.51054640567532938</v>
      </c>
      <c r="BW36" s="12">
        <f ca="1">IF(BV36&gt;0.5,1,0)</f>
        <v>1</v>
      </c>
      <c r="BX36" s="12"/>
      <c r="CY36">
        <f t="shared" si="68"/>
        <v>-8.7851211428642204E-2</v>
      </c>
      <c r="CZ36">
        <f t="shared" si="69"/>
        <v>-0.119946666061878</v>
      </c>
      <c r="DA36">
        <f t="shared" si="70"/>
        <v>0.131885141134262</v>
      </c>
      <c r="DB36">
        <f t="shared" si="71"/>
        <v>-7.5475186109542805E-2</v>
      </c>
      <c r="DC36">
        <f t="shared" si="72"/>
        <v>0.151747182011604</v>
      </c>
      <c r="DD36">
        <f t="shared" si="73"/>
        <v>0.13101573288440699</v>
      </c>
      <c r="DE36">
        <f t="shared" si="74"/>
        <v>0.10489261895418101</v>
      </c>
      <c r="DF36">
        <f t="shared" si="75"/>
        <v>6.5803430974483407E-2</v>
      </c>
      <c r="DG36">
        <f t="shared" si="76"/>
        <v>0.21659867465495999</v>
      </c>
      <c r="DH36">
        <f t="shared" si="77"/>
        <v>9.4245880842208807E-2</v>
      </c>
      <c r="DI36">
        <f t="shared" si="78"/>
        <v>7.2701148688793099E-2</v>
      </c>
      <c r="DJ36">
        <f t="shared" si="79"/>
        <v>-4.8647377640008899E-2</v>
      </c>
      <c r="DK36">
        <f t="shared" si="80"/>
        <v>-4.2326983064413001E-2</v>
      </c>
      <c r="DL36">
        <f t="shared" si="81"/>
        <v>-0.210945039987564</v>
      </c>
      <c r="DM36">
        <f t="shared" si="82"/>
        <v>-3.8519628345966297E-2</v>
      </c>
      <c r="DN36">
        <f t="shared" ca="1" si="44"/>
        <v>0.76826005265116604</v>
      </c>
      <c r="EI36" s="8">
        <f t="shared" ca="1" si="60"/>
        <v>-7.1420142059968286E-2</v>
      </c>
      <c r="EJ36" s="8">
        <f t="shared" ca="1" si="45"/>
        <v>0</v>
      </c>
      <c r="EK36" s="8">
        <f t="shared" ca="1" si="46"/>
        <v>0</v>
      </c>
      <c r="EL36" s="8">
        <f t="shared" ca="1" si="47"/>
        <v>0</v>
      </c>
      <c r="EM36" s="8">
        <f t="shared" ca="1" si="48"/>
        <v>1.7860611202460526E-2</v>
      </c>
      <c r="EN36" s="8">
        <f t="shared" ca="1" si="49"/>
        <v>0</v>
      </c>
      <c r="EO36" s="8">
        <f t="shared" ca="1" si="50"/>
        <v>0</v>
      </c>
      <c r="EP36" s="8">
        <f t="shared" ca="1" si="51"/>
        <v>0</v>
      </c>
      <c r="EQ36" s="8">
        <f t="shared" ca="1" si="52"/>
        <v>4.9073473907443765E-2</v>
      </c>
      <c r="ER36" s="8">
        <f t="shared" ca="1" si="53"/>
        <v>0</v>
      </c>
      <c r="ES36" s="8">
        <f t="shared" ca="1" si="54"/>
        <v>0</v>
      </c>
      <c r="ET36" s="8">
        <f t="shared" ca="1" si="55"/>
        <v>8.8698805688845837E-3</v>
      </c>
      <c r="EU36" s="8">
        <f t="shared" ca="1" si="56"/>
        <v>-3.1332254741935774E-2</v>
      </c>
      <c r="EV36" s="8">
        <f t="shared" ca="1" si="57"/>
        <v>0</v>
      </c>
      <c r="EW36" s="8">
        <f t="shared" ca="1" si="58"/>
        <v>-1.1902514728410961E-2</v>
      </c>
      <c r="EY36" s="6">
        <f t="shared" ca="1" si="59"/>
        <v>-8.0447661771387999E-2</v>
      </c>
    </row>
    <row r="37" spans="17:155">
      <c r="Y37">
        <f t="array" aca="1" ref="Y37:Y43" ca="1">TRANSPOSE(Q7:W7)</f>
        <v>0.66969319641589997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83"/>
        <v>1.0280363825149047E-2</v>
      </c>
      <c r="AQ37" s="12">
        <f ca="1"/>
        <v>-0.78846371949986738</v>
      </c>
      <c r="AR37" s="14">
        <f t="shared" ref="AR37:AR50" ca="1" si="86">AP37+AQ37</f>
        <v>-0.7781833556747183</v>
      </c>
      <c r="AS37" s="17">
        <f t="shared" ref="AS37:AS50" ca="1" si="87">MAX((AP37+AQ37),0)</f>
        <v>0</v>
      </c>
      <c r="AU37" s="12">
        <f t="shared" ref="AU37:BI50" ca="1" si="88">AU3-$AU20*$AW$35</f>
        <v>0.51496449452677129</v>
      </c>
      <c r="AV37" s="12">
        <f t="shared" ca="1" si="88"/>
        <v>-0.10351954805812369</v>
      </c>
      <c r="AW37" s="12">
        <f t="shared" ca="1" si="88"/>
        <v>0.63768616658487731</v>
      </c>
      <c r="AX37" s="12">
        <f t="shared" ca="1" si="88"/>
        <v>0.2332599495057143</v>
      </c>
      <c r="AY37" s="12">
        <f t="shared" ca="1" si="88"/>
        <v>0.41367677193918634</v>
      </c>
      <c r="AZ37" s="12">
        <f t="shared" ca="1" si="88"/>
        <v>-0.21163329142293469</v>
      </c>
      <c r="BA37" s="12">
        <f t="shared" ca="1" si="88"/>
        <v>0.12919128280916531</v>
      </c>
      <c r="BB37" s="12">
        <f t="shared" ca="1" si="88"/>
        <v>0.51992431622782131</v>
      </c>
      <c r="BC37" s="12">
        <f t="shared" ca="1" si="88"/>
        <v>0.1140737344030413</v>
      </c>
      <c r="BD37" s="12">
        <f t="shared" ca="1" si="88"/>
        <v>0.46934110266008733</v>
      </c>
      <c r="BE37" s="12">
        <f t="shared" ca="1" si="88"/>
        <v>0.35634485226908136</v>
      </c>
      <c r="BF37" s="12">
        <f t="shared" ca="1" si="88"/>
        <v>-5.7935860335441285E-2</v>
      </c>
      <c r="BG37" s="12">
        <f t="shared" ca="1" si="88"/>
        <v>0.41504577142038734</v>
      </c>
      <c r="BH37" s="12">
        <f t="shared" ca="1" si="88"/>
        <v>6.7808109939483913E-2</v>
      </c>
      <c r="BI37" s="12">
        <f t="shared" ca="1" si="88"/>
        <v>0.7826699350480113</v>
      </c>
      <c r="BJ37" s="12">
        <f t="shared" ca="1" si="85"/>
        <v>9.658644292534848E-3</v>
      </c>
      <c r="BK37" s="12">
        <f ca="1"/>
        <v>0.2232671443345039</v>
      </c>
      <c r="BL37" s="12">
        <f t="shared" ref="BL37:BL50" ca="1" si="89">BJ37+BK37</f>
        <v>0.23292578862703875</v>
      </c>
      <c r="BM37" s="12">
        <f t="shared" ref="BM37:BM50" ca="1" si="90">MAX((BJ37+BK37),0)</f>
        <v>0.23292578862703875</v>
      </c>
      <c r="BR37" s="12">
        <f t="shared" ref="BR37:BR50" ca="1" si="91">BR3-BR20*$BT$34</f>
        <v>0.74130186821631594</v>
      </c>
      <c r="CG37" t="s">
        <v>50</v>
      </c>
      <c r="CH37" s="6">
        <f ca="1">SUM(CH21:CH35)*$CB$2*$BZ$2</f>
        <v>0.81296707123930578</v>
      </c>
      <c r="CI37" s="6">
        <f t="shared" ref="CI37:CV37" ca="1" si="92">SUM(CI21:CI35)*$CB$2*$BZ$2</f>
        <v>-1.3373222855763166E-2</v>
      </c>
      <c r="CJ37" s="6">
        <f t="shared" ca="1" si="92"/>
        <v>0.47270786347623378</v>
      </c>
      <c r="CK37" s="6">
        <f t="shared" ca="1" si="92"/>
        <v>-5.2265101240537883E-2</v>
      </c>
      <c r="CL37" s="6">
        <f t="shared" ca="1" si="92"/>
        <v>0.11769978833013675</v>
      </c>
      <c r="CM37" s="6">
        <f t="shared" ca="1" si="92"/>
        <v>-0.32817011409937424</v>
      </c>
      <c r="CN37" s="6">
        <f t="shared" ca="1" si="92"/>
        <v>0.11533970944451001</v>
      </c>
      <c r="CO37" s="6">
        <f t="shared" ca="1" si="92"/>
        <v>0.4776582559167783</v>
      </c>
      <c r="CP37" s="6">
        <f t="shared" ca="1" si="92"/>
        <v>0.22656405439976693</v>
      </c>
      <c r="CQ37" s="6">
        <f t="shared" ca="1" si="92"/>
        <v>0.16185715560614852</v>
      </c>
      <c r="CR37" s="6">
        <f t="shared" ca="1" si="92"/>
        <v>0.17231351991835331</v>
      </c>
      <c r="CS37" s="6">
        <f t="shared" ca="1" si="92"/>
        <v>-0.18233008641332718</v>
      </c>
      <c r="CT37" s="6">
        <f t="shared" ca="1" si="92"/>
        <v>0.74024304293680709</v>
      </c>
      <c r="CU37" s="6">
        <f t="shared" ca="1" si="92"/>
        <v>-6.5420940254957739E-3</v>
      </c>
      <c r="CV37" s="6">
        <f t="shared" ca="1" si="92"/>
        <v>0.30899869078454822</v>
      </c>
      <c r="CY37">
        <f t="shared" si="68"/>
        <v>0.17667064070701599</v>
      </c>
      <c r="CZ37">
        <f t="shared" si="69"/>
        <v>-5.7236973196267998E-2</v>
      </c>
      <c r="DA37">
        <f t="shared" si="70"/>
        <v>-2.9282891191542101E-3</v>
      </c>
      <c r="DB37">
        <f t="shared" si="71"/>
        <v>-6.6332876682281494E-2</v>
      </c>
      <c r="DC37">
        <f t="shared" si="72"/>
        <v>0.25198900699615401</v>
      </c>
      <c r="DD37">
        <f t="shared" si="73"/>
        <v>-0.14733299612998901</v>
      </c>
      <c r="DE37">
        <f t="shared" si="74"/>
        <v>-0.27712011337280201</v>
      </c>
      <c r="DF37">
        <f t="shared" si="75"/>
        <v>8.0888345837592995E-2</v>
      </c>
      <c r="DG37">
        <f t="shared" si="76"/>
        <v>-0.14951212704181599</v>
      </c>
      <c r="DH37">
        <f t="shared" si="77"/>
        <v>-0.28749704360961897</v>
      </c>
      <c r="DI37">
        <f t="shared" si="78"/>
        <v>9.2430166900157901E-2</v>
      </c>
      <c r="DJ37">
        <f t="shared" si="79"/>
        <v>-6.18478544056415E-2</v>
      </c>
      <c r="DK37">
        <f t="shared" si="80"/>
        <v>-6.7173659801483099E-2</v>
      </c>
      <c r="DL37">
        <f t="shared" si="81"/>
        <v>-0.15637153387069699</v>
      </c>
      <c r="DM37">
        <f t="shared" si="82"/>
        <v>2.9500678181648199E-2</v>
      </c>
      <c r="DN37">
        <f t="shared" ca="1" si="44"/>
        <v>0.66969319641589997</v>
      </c>
      <c r="EI37" s="8">
        <f t="shared" ca="1" si="60"/>
        <v>0.14362741334955448</v>
      </c>
      <c r="EJ37" s="8">
        <f t="shared" ca="1" si="45"/>
        <v>0</v>
      </c>
      <c r="EK37" s="8">
        <f t="shared" ca="1" si="46"/>
        <v>0</v>
      </c>
      <c r="EL37" s="8">
        <f t="shared" ca="1" si="47"/>
        <v>0</v>
      </c>
      <c r="EM37" s="8">
        <f t="shared" ca="1" si="48"/>
        <v>2.9659052784968672E-2</v>
      </c>
      <c r="EN37" s="8">
        <f t="shared" ca="1" si="49"/>
        <v>0</v>
      </c>
      <c r="EO37" s="8">
        <f t="shared" ca="1" si="50"/>
        <v>0</v>
      </c>
      <c r="EP37" s="8">
        <f t="shared" ca="1" si="51"/>
        <v>0</v>
      </c>
      <c r="EQ37" s="8">
        <f t="shared" ca="1" si="52"/>
        <v>-3.3874073684526856E-2</v>
      </c>
      <c r="ER37" s="8">
        <f t="shared" ca="1" si="53"/>
        <v>0</v>
      </c>
      <c r="ES37" s="8">
        <f t="shared" ca="1" si="54"/>
        <v>0</v>
      </c>
      <c r="ET37" s="8">
        <f t="shared" ca="1" si="55"/>
        <v>1.1276724638259494E-2</v>
      </c>
      <c r="EU37" s="8">
        <f t="shared" ca="1" si="56"/>
        <v>-4.9724834336651716E-2</v>
      </c>
      <c r="EV37" s="8">
        <f t="shared" ca="1" si="57"/>
        <v>0</v>
      </c>
      <c r="EW37" s="8">
        <f t="shared" ca="1" si="58"/>
        <v>9.1156709353855826E-3</v>
      </c>
      <c r="EY37" s="6">
        <f t="shared" ca="1" si="59"/>
        <v>0.2279397499320632</v>
      </c>
    </row>
    <row r="38" spans="17:155" ht="20.399999999999999" customHeight="1">
      <c r="Q38" s="15" t="s">
        <v>69</v>
      </c>
      <c r="Y38">
        <f ca="1"/>
        <v>0.28769912406802101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83"/>
        <v>1.014351773624488E-2</v>
      </c>
      <c r="AQ38" s="12">
        <f ca="1"/>
        <v>-0.35956598142872614</v>
      </c>
      <c r="AR38" s="14">
        <f t="shared" ca="1" si="86"/>
        <v>-0.34942246369248126</v>
      </c>
      <c r="AS38" s="17">
        <f t="shared" ca="1" si="87"/>
        <v>0</v>
      </c>
      <c r="AU38" s="12">
        <f t="shared" ca="1" si="88"/>
        <v>0.33218872547149603</v>
      </c>
      <c r="AV38" s="12">
        <f t="shared" ca="1" si="88"/>
        <v>-0.27337801456451399</v>
      </c>
      <c r="AW38" s="12">
        <f t="shared" ca="1" si="88"/>
        <v>-0.62487262487411499</v>
      </c>
      <c r="AX38" s="12">
        <f t="shared" ca="1" si="88"/>
        <v>-0.33936330676078702</v>
      </c>
      <c r="AY38" s="12">
        <f t="shared" ca="1" si="88"/>
        <v>0.15515956282615601</v>
      </c>
      <c r="AZ38" s="12">
        <f t="shared" ca="1" si="88"/>
        <v>-0.26487392187118503</v>
      </c>
      <c r="BA38" s="12">
        <f t="shared" ca="1" si="88"/>
        <v>0.20937235653400399</v>
      </c>
      <c r="BB38" s="12">
        <f t="shared" ca="1" si="88"/>
        <v>0.15571081638336101</v>
      </c>
      <c r="BC38" s="12">
        <f t="shared" ca="1" si="88"/>
        <v>-0.14178769290447199</v>
      </c>
      <c r="BD38" s="12">
        <f t="shared" ca="1" si="88"/>
        <v>-0.48694217205047602</v>
      </c>
      <c r="BE38" s="12">
        <f t="shared" ca="1" si="88"/>
        <v>0.17166602611541701</v>
      </c>
      <c r="BF38" s="12">
        <f t="shared" ca="1" si="88"/>
        <v>-0.55855399370193404</v>
      </c>
      <c r="BG38" s="12">
        <f t="shared" ca="1" si="88"/>
        <v>-0.35667100548744202</v>
      </c>
      <c r="BH38" s="12">
        <f t="shared" ca="1" si="88"/>
        <v>0.57063478231429998</v>
      </c>
      <c r="BI38" s="12">
        <f t="shared" ca="1" si="88"/>
        <v>-0.30920904874801602</v>
      </c>
      <c r="BJ38" s="12">
        <f t="shared" ca="1" si="85"/>
        <v>1.057986109373368E-2</v>
      </c>
      <c r="BK38" s="12">
        <f ca="1"/>
        <v>-0.26013050665267873</v>
      </c>
      <c r="BL38" s="12">
        <f t="shared" ca="1" si="89"/>
        <v>-0.24955064555894504</v>
      </c>
      <c r="BM38" s="12">
        <f t="shared" ca="1" si="90"/>
        <v>0</v>
      </c>
      <c r="BR38" s="12">
        <f t="shared" ca="1" si="91"/>
        <v>0.2696176767411354</v>
      </c>
      <c r="CG38" s="6">
        <f t="array" aca="1" ref="CG38:CG52" ca="1">TRANSPOSE(CH37:CV37)</f>
        <v>0.81296707123930578</v>
      </c>
      <c r="CY38">
        <f t="shared" si="68"/>
        <v>-0.116336598992347</v>
      </c>
      <c r="CZ38">
        <f t="shared" si="69"/>
        <v>-0.220350086688995</v>
      </c>
      <c r="DA38">
        <f t="shared" si="70"/>
        <v>0.13641066849231701</v>
      </c>
      <c r="DB38">
        <f t="shared" si="71"/>
        <v>-2.2384651005268E-2</v>
      </c>
      <c r="DC38">
        <f t="shared" si="72"/>
        <v>-6.9113755598664197E-3</v>
      </c>
      <c r="DD38">
        <f t="shared" si="73"/>
        <v>-4.9020756036043098E-2</v>
      </c>
      <c r="DE38">
        <f t="shared" si="74"/>
        <v>-0.12859532237052901</v>
      </c>
      <c r="DF38">
        <f t="shared" si="75"/>
        <v>0.164879560470581</v>
      </c>
      <c r="DG38">
        <f t="shared" si="76"/>
        <v>0.196559488773345</v>
      </c>
      <c r="DH38">
        <f t="shared" si="77"/>
        <v>-7.3751591145992196E-2</v>
      </c>
      <c r="DI38">
        <f t="shared" si="78"/>
        <v>0.120912671089172</v>
      </c>
      <c r="DJ38">
        <f t="shared" si="79"/>
        <v>0.18691292405128401</v>
      </c>
      <c r="DK38">
        <f t="shared" si="80"/>
        <v>-0.21415808796882599</v>
      </c>
      <c r="DL38">
        <f t="shared" si="81"/>
        <v>-0.12368728220462701</v>
      </c>
      <c r="DM38">
        <f t="shared" si="82"/>
        <v>-1.85476057231426E-2</v>
      </c>
      <c r="DN38">
        <f t="shared" ca="1" si="44"/>
        <v>0.28769912406802101</v>
      </c>
      <c r="EI38" s="8">
        <f t="shared" ca="1" si="60"/>
        <v>-9.4577824160749904E-2</v>
      </c>
      <c r="EJ38" s="8">
        <f t="shared" ca="1" si="45"/>
        <v>0</v>
      </c>
      <c r="EK38" s="8">
        <f t="shared" ca="1" si="46"/>
        <v>0</v>
      </c>
      <c r="EL38" s="8">
        <f t="shared" ca="1" si="47"/>
        <v>0</v>
      </c>
      <c r="EM38" s="8">
        <f t="shared" ca="1" si="48"/>
        <v>-8.1346744046635784E-4</v>
      </c>
      <c r="EN38" s="8">
        <f t="shared" ca="1" si="49"/>
        <v>0</v>
      </c>
      <c r="EO38" s="8">
        <f t="shared" ca="1" si="50"/>
        <v>0</v>
      </c>
      <c r="EP38" s="8">
        <f t="shared" ca="1" si="51"/>
        <v>0</v>
      </c>
      <c r="EQ38" s="8">
        <f t="shared" ca="1" si="52"/>
        <v>4.4533314707234511E-2</v>
      </c>
      <c r="ER38" s="8">
        <f t="shared" ca="1" si="53"/>
        <v>0</v>
      </c>
      <c r="ES38" s="8">
        <f t="shared" ca="1" si="54"/>
        <v>0</v>
      </c>
      <c r="ET38" s="8">
        <f t="shared" ca="1" si="55"/>
        <v>-3.4079849594038279E-2</v>
      </c>
      <c r="EU38" s="8">
        <f t="shared" ca="1" si="56"/>
        <v>-0.15852903470757215</v>
      </c>
      <c r="EV38" s="8">
        <f t="shared" ca="1" si="57"/>
        <v>0</v>
      </c>
      <c r="EW38" s="8">
        <f t="shared" ca="1" si="58"/>
        <v>-5.7311858856390584E-3</v>
      </c>
      <c r="EY38" s="6">
        <f t="shared" ca="1" si="59"/>
        <v>-0.51600803445802879</v>
      </c>
    </row>
    <row r="39" spans="17:155">
      <c r="Q39" s="12">
        <f t="shared" ref="Q39:W45" ca="1" si="93">SUMPRODUCT($L$21:$N$23,B2:D4)+$O$21</f>
        <v>0.16451411349596454</v>
      </c>
      <c r="R39" s="12">
        <f t="shared" ca="1" si="93"/>
        <v>2.6942503087514731E-2</v>
      </c>
      <c r="S39" s="12">
        <f t="shared" ca="1" si="93"/>
        <v>-0.35483210827056999</v>
      </c>
      <c r="T39" s="12">
        <f t="shared" ca="1" si="93"/>
        <v>1.0696406161559729E-2</v>
      </c>
      <c r="U39" s="12">
        <f t="shared" ca="1" si="93"/>
        <v>0.16451411349596454</v>
      </c>
      <c r="V39" s="12">
        <f t="shared" ca="1" si="93"/>
        <v>2.6942503087514731E-2</v>
      </c>
      <c r="W39" s="12">
        <f t="shared" ca="1" si="93"/>
        <v>-0.35483210827056999</v>
      </c>
      <c r="Y39">
        <f ca="1"/>
        <v>-0.13507588744163501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83"/>
        <v>1.010127835085489E-2</v>
      </c>
      <c r="AQ39" s="12">
        <f ca="1"/>
        <v>-0.35450344378939358</v>
      </c>
      <c r="AR39" s="14">
        <f t="shared" ca="1" si="86"/>
        <v>-0.34440216543853869</v>
      </c>
      <c r="AS39" s="17">
        <f t="shared" ca="1" si="87"/>
        <v>0</v>
      </c>
      <c r="AU39" s="12">
        <f t="shared" ca="1" si="88"/>
        <v>0.30529976698079275</v>
      </c>
      <c r="AV39" s="12">
        <f t="shared" ca="1" si="88"/>
        <v>-0.52044855741343232</v>
      </c>
      <c r="AW39" s="12">
        <f t="shared" ca="1" si="88"/>
        <v>0.13312398704209474</v>
      </c>
      <c r="AX39" s="12">
        <f t="shared" ca="1" si="88"/>
        <v>-0.37819179085573829</v>
      </c>
      <c r="AY39" s="12">
        <f t="shared" ca="1" si="88"/>
        <v>-2.8894986338231572E-2</v>
      </c>
      <c r="AZ39" s="12">
        <f t="shared" ca="1" si="88"/>
        <v>0.50410998674550278</v>
      </c>
      <c r="BA39" s="12">
        <f t="shared" ca="1" si="88"/>
        <v>-0.7030218162902323</v>
      </c>
      <c r="BB39" s="12">
        <f t="shared" ca="1" si="88"/>
        <v>0.6300247988335147</v>
      </c>
      <c r="BC39" s="12">
        <f t="shared" ca="1" si="88"/>
        <v>0.32605273338475371</v>
      </c>
      <c r="BD39" s="12">
        <f t="shared" ca="1" si="88"/>
        <v>0.34444458099522773</v>
      </c>
      <c r="BE39" s="12">
        <f t="shared" ca="1" si="88"/>
        <v>3.5180807732727429E-2</v>
      </c>
      <c r="BF39" s="12">
        <f t="shared" ca="1" si="88"/>
        <v>-8.9271991825911973E-2</v>
      </c>
      <c r="BG39" s="12">
        <f t="shared" ca="1" si="88"/>
        <v>-0.17068839756331128</v>
      </c>
      <c r="BH39" s="12">
        <f t="shared" ca="1" si="88"/>
        <v>-0.50578980830988629</v>
      </c>
      <c r="BI39" s="12">
        <f t="shared" ca="1" si="88"/>
        <v>0.36692921134152573</v>
      </c>
      <c r="BJ39" s="12">
        <f t="shared" ca="1" si="85"/>
        <v>9.9736890920275843E-3</v>
      </c>
      <c r="BK39" s="12">
        <f ca="1"/>
        <v>0.47392446314830361</v>
      </c>
      <c r="BL39" s="12">
        <f t="shared" ca="1" si="89"/>
        <v>0.48389815224033117</v>
      </c>
      <c r="BM39" s="12">
        <f t="shared" ca="1" si="90"/>
        <v>0.48389815224033117</v>
      </c>
      <c r="BR39" s="12">
        <f t="shared" ca="1" si="91"/>
        <v>-0.15122679127883729</v>
      </c>
      <c r="CG39" s="6">
        <f ca="1"/>
        <v>-1.3373222855763166E-2</v>
      </c>
      <c r="CY39">
        <f t="shared" si="68"/>
        <v>-0.114069081842899</v>
      </c>
      <c r="CZ39">
        <f t="shared" si="69"/>
        <v>0.163309261202812</v>
      </c>
      <c r="DA39">
        <f t="shared" si="70"/>
        <v>2.64041349291801E-2</v>
      </c>
      <c r="DB39">
        <f t="shared" si="71"/>
        <v>-0.22805902361869801</v>
      </c>
      <c r="DC39">
        <f t="shared" si="72"/>
        <v>9.2691883444786002E-2</v>
      </c>
      <c r="DD39">
        <f t="shared" si="73"/>
        <v>-7.2010271251201602E-2</v>
      </c>
      <c r="DE39">
        <f t="shared" si="74"/>
        <v>0.30031695961952198</v>
      </c>
      <c r="DF39">
        <f t="shared" si="75"/>
        <v>-0.34245410561561501</v>
      </c>
      <c r="DG39">
        <f t="shared" si="76"/>
        <v>8.2327462732791901E-3</v>
      </c>
      <c r="DH39">
        <f t="shared" si="77"/>
        <v>0.247826963663101</v>
      </c>
      <c r="DI39">
        <f t="shared" si="78"/>
        <v>2.6521966792643001E-3</v>
      </c>
      <c r="DJ39">
        <f t="shared" si="79"/>
        <v>6.1329994350671699E-2</v>
      </c>
      <c r="DK39">
        <f t="shared" si="80"/>
        <v>-2.66630249097943E-3</v>
      </c>
      <c r="DL39">
        <f t="shared" si="81"/>
        <v>0.11953593045473</v>
      </c>
      <c r="DM39">
        <f t="shared" si="82"/>
        <v>1.3901909813284799E-2</v>
      </c>
      <c r="DN39">
        <f t="shared" ca="1" si="44"/>
        <v>-0.13507588744163501</v>
      </c>
      <c r="EI39" s="8">
        <f t="shared" ca="1" si="60"/>
        <v>-9.273440738477827E-2</v>
      </c>
      <c r="EJ39" s="8">
        <f t="shared" ca="1" si="45"/>
        <v>0</v>
      </c>
      <c r="EK39" s="8">
        <f t="shared" ca="1" si="46"/>
        <v>0</v>
      </c>
      <c r="EL39" s="8">
        <f t="shared" ca="1" si="47"/>
        <v>0</v>
      </c>
      <c r="EM39" s="8">
        <f t="shared" ca="1" si="48"/>
        <v>1.0909815061373018E-2</v>
      </c>
      <c r="EN39" s="8">
        <f t="shared" ca="1" si="49"/>
        <v>0</v>
      </c>
      <c r="EO39" s="8">
        <f t="shared" ca="1" si="50"/>
        <v>0</v>
      </c>
      <c r="EP39" s="8">
        <f t="shared" ca="1" si="51"/>
        <v>0</v>
      </c>
      <c r="EQ39" s="8">
        <f t="shared" ca="1" si="52"/>
        <v>1.8652443745187047E-3</v>
      </c>
      <c r="ER39" s="8">
        <f t="shared" ca="1" si="53"/>
        <v>0</v>
      </c>
      <c r="ES39" s="8">
        <f t="shared" ca="1" si="54"/>
        <v>0</v>
      </c>
      <c r="ET39" s="8">
        <f t="shared" ca="1" si="55"/>
        <v>-1.118230316968684E-2</v>
      </c>
      <c r="EU39" s="8">
        <f t="shared" ca="1" si="56"/>
        <v>-1.9737118693126015E-3</v>
      </c>
      <c r="EV39" s="8">
        <f t="shared" ca="1" si="57"/>
        <v>0</v>
      </c>
      <c r="EW39" s="8">
        <f t="shared" ca="1" si="58"/>
        <v>4.2956719317098673E-3</v>
      </c>
      <c r="EY39" s="6">
        <f t="shared" ca="1" si="59"/>
        <v>-0.18391666684340835</v>
      </c>
    </row>
    <row r="40" spans="17:155">
      <c r="Q40" s="12">
        <f t="shared" ca="1" si="93"/>
        <v>0.15576331528537232</v>
      </c>
      <c r="R40" s="12">
        <f t="shared" ca="1" si="93"/>
        <v>0.51774175616378215</v>
      </c>
      <c r="S40" s="12">
        <f t="shared" ca="1" si="93"/>
        <v>0.2713293317741321</v>
      </c>
      <c r="T40" s="12">
        <f t="shared" ca="1" si="93"/>
        <v>-0.38741733568917114</v>
      </c>
      <c r="U40" s="12">
        <f t="shared" ca="1" si="93"/>
        <v>0.89748318397031579</v>
      </c>
      <c r="V40" s="12">
        <f t="shared" ca="1" si="93"/>
        <v>0.51774175616378215</v>
      </c>
      <c r="W40" s="12">
        <f t="shared" ca="1" si="93"/>
        <v>-0.34749573182582683</v>
      </c>
      <c r="Y40">
        <f ca="1"/>
        <v>0.971872756481169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83"/>
        <v>1.0568016140109104E-2</v>
      </c>
      <c r="AQ40" s="12">
        <f ca="1"/>
        <v>0.76308775760209135</v>
      </c>
      <c r="AR40" s="14">
        <f t="shared" ca="1" si="86"/>
        <v>0.77365577374220051</v>
      </c>
      <c r="AS40" s="17">
        <f t="shared" ca="1" si="87"/>
        <v>0.77365577374220051</v>
      </c>
      <c r="AU40" s="12">
        <f t="shared" ca="1" si="88"/>
        <v>-0.16602152585983199</v>
      </c>
      <c r="AV40" s="12">
        <f t="shared" ca="1" si="88"/>
        <v>-0.118647970259189</v>
      </c>
      <c r="AW40" s="12">
        <f t="shared" ca="1" si="88"/>
        <v>-0.21191215515136699</v>
      </c>
      <c r="AX40" s="12">
        <f t="shared" ca="1" si="88"/>
        <v>0.25258046388626099</v>
      </c>
      <c r="AY40" s="12">
        <f t="shared" ca="1" si="88"/>
        <v>5.1407355815172098E-2</v>
      </c>
      <c r="AZ40" s="12">
        <f t="shared" ca="1" si="88"/>
        <v>0.63532096147537198</v>
      </c>
      <c r="BA40" s="12">
        <f t="shared" ca="1" si="88"/>
        <v>0.49151417613029402</v>
      </c>
      <c r="BB40" s="12">
        <f t="shared" ca="1" si="88"/>
        <v>-0.42970246076583801</v>
      </c>
      <c r="BC40" s="12">
        <f t="shared" ca="1" si="88"/>
        <v>0.264716535806655</v>
      </c>
      <c r="BD40" s="12">
        <f t="shared" ca="1" si="88"/>
        <v>-0.41553509235382002</v>
      </c>
      <c r="BE40" s="12">
        <f t="shared" ca="1" si="88"/>
        <v>0.62665855884552002</v>
      </c>
      <c r="BF40" s="12">
        <f t="shared" ca="1" si="88"/>
        <v>-0.24745059013366699</v>
      </c>
      <c r="BG40" s="12">
        <f t="shared" ca="1" si="88"/>
        <v>5.7537510991096497E-2</v>
      </c>
      <c r="BH40" s="12">
        <f t="shared" ca="1" si="88"/>
        <v>0.50683379173278797</v>
      </c>
      <c r="BI40" s="12">
        <f t="shared" ca="1" si="88"/>
        <v>3.6331668496131897E-2</v>
      </c>
      <c r="BJ40" s="12">
        <f t="shared" ca="1" si="85"/>
        <v>1.0344975145238163E-2</v>
      </c>
      <c r="BK40" s="12">
        <f ca="1"/>
        <v>-9.4307335576721663E-2</v>
      </c>
      <c r="BL40" s="12">
        <f t="shared" ca="1" si="89"/>
        <v>-8.3962360431483501E-2</v>
      </c>
      <c r="BM40" s="12">
        <f t="shared" ca="1" si="90"/>
        <v>0</v>
      </c>
      <c r="BR40" s="12">
        <f t="shared" ca="1" si="91"/>
        <v>0.16084017231271025</v>
      </c>
      <c r="CG40" s="6">
        <f ca="1"/>
        <v>0.47270786347623378</v>
      </c>
      <c r="CY40">
        <f t="shared" si="68"/>
        <v>7.4033543467521598E-2</v>
      </c>
      <c r="CZ40">
        <f t="shared" si="69"/>
        <v>-0.27227360010147</v>
      </c>
      <c r="DA40">
        <f t="shared" si="70"/>
        <v>-1.6681700944900499E-2</v>
      </c>
      <c r="DB40">
        <f t="shared" si="71"/>
        <v>-0.21888992190361001</v>
      </c>
      <c r="DC40">
        <f t="shared" si="72"/>
        <v>-0.16616508364677399</v>
      </c>
      <c r="DD40">
        <f t="shared" si="73"/>
        <v>-7.8244924545288003E-2</v>
      </c>
      <c r="DE40">
        <f t="shared" si="74"/>
        <v>1.9018946215510299E-2</v>
      </c>
      <c r="DF40">
        <f t="shared" si="75"/>
        <v>5.4340586066245998E-2</v>
      </c>
      <c r="DG40">
        <f t="shared" si="76"/>
        <v>5.0299111753702101E-2</v>
      </c>
      <c r="DH40">
        <f t="shared" si="77"/>
        <v>0.20350262522697399</v>
      </c>
      <c r="DI40">
        <f t="shared" si="78"/>
        <v>-0.23936453461647</v>
      </c>
      <c r="DJ40">
        <f t="shared" si="79"/>
        <v>1.01754330098629E-2</v>
      </c>
      <c r="DK40">
        <f t="shared" si="80"/>
        <v>-0.215082302689552</v>
      </c>
      <c r="DL40">
        <f t="shared" si="81"/>
        <v>-0.195147484540939</v>
      </c>
      <c r="DM40">
        <f t="shared" si="82"/>
        <v>0.11367050558328599</v>
      </c>
      <c r="DN40">
        <f t="shared" ca="1" si="44"/>
        <v>0.971872756481169</v>
      </c>
      <c r="EI40" s="8">
        <f t="shared" ca="1" si="60"/>
        <v>6.0186833006258871E-2</v>
      </c>
      <c r="EJ40" s="8">
        <f t="shared" ca="1" si="45"/>
        <v>0</v>
      </c>
      <c r="EK40" s="8">
        <f t="shared" ca="1" si="46"/>
        <v>0</v>
      </c>
      <c r="EL40" s="8">
        <f t="shared" ca="1" si="47"/>
        <v>0</v>
      </c>
      <c r="EM40" s="8">
        <f t="shared" ca="1" si="48"/>
        <v>-1.9557595173084762E-2</v>
      </c>
      <c r="EN40" s="8">
        <f t="shared" ca="1" si="49"/>
        <v>0</v>
      </c>
      <c r="EO40" s="8">
        <f t="shared" ca="1" si="50"/>
        <v>0</v>
      </c>
      <c r="EP40" s="8">
        <f t="shared" ca="1" si="51"/>
        <v>0</v>
      </c>
      <c r="EQ40" s="8">
        <f t="shared" ca="1" si="52"/>
        <v>1.1395970691625717E-2</v>
      </c>
      <c r="ER40" s="8">
        <f t="shared" ca="1" si="53"/>
        <v>0</v>
      </c>
      <c r="ES40" s="8">
        <f t="shared" ca="1" si="54"/>
        <v>0</v>
      </c>
      <c r="ET40" s="8">
        <f t="shared" ca="1" si="55"/>
        <v>-1.8552875799813246E-3</v>
      </c>
      <c r="EU40" s="8">
        <f t="shared" ca="1" si="56"/>
        <v>-0.15921317822476935</v>
      </c>
      <c r="EV40" s="8">
        <f t="shared" ca="1" si="57"/>
        <v>0</v>
      </c>
      <c r="EW40" s="8">
        <f t="shared" ca="1" si="58"/>
        <v>3.5124037406053056E-2</v>
      </c>
      <c r="EY40" s="6">
        <f t="shared" ca="1" si="59"/>
        <v>-0.15306264155179108</v>
      </c>
    </row>
    <row r="41" spans="17:155">
      <c r="Q41" s="12">
        <f t="shared" ca="1" si="93"/>
        <v>1.0696406161559729E-2</v>
      </c>
      <c r="R41" s="12">
        <f t="shared" ca="1" si="93"/>
        <v>1.0696406161559729E-2</v>
      </c>
      <c r="S41" s="12">
        <f t="shared" ca="1" si="93"/>
        <v>0.16451411349596454</v>
      </c>
      <c r="T41" s="12">
        <f t="shared" ca="1" si="93"/>
        <v>2.6942503087514731E-2</v>
      </c>
      <c r="U41" s="12">
        <f t="shared" ca="1" si="93"/>
        <v>-0.35483210827056999</v>
      </c>
      <c r="V41" s="12">
        <f t="shared" ca="1" si="93"/>
        <v>1.0696406161559729E-2</v>
      </c>
      <c r="W41" s="12">
        <f t="shared" ca="1" si="93"/>
        <v>1.0696406161559729E-2</v>
      </c>
      <c r="Y41">
        <f ca="1"/>
        <v>0.50461443722247901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83"/>
        <v>1.0542945575244234E-2</v>
      </c>
      <c r="AQ41" s="12">
        <f ca="1"/>
        <v>-1.0353284953169613</v>
      </c>
      <c r="AR41" s="14">
        <f t="shared" ca="1" si="86"/>
        <v>-1.0247855497417171</v>
      </c>
      <c r="AS41" s="17">
        <f t="shared" ca="1" si="87"/>
        <v>0</v>
      </c>
      <c r="AU41" s="12">
        <f t="shared" ca="1" si="88"/>
        <v>-5.2380454477308908E-2</v>
      </c>
      <c r="AV41" s="12">
        <f t="shared" ca="1" si="88"/>
        <v>9.0971949759484597E-2</v>
      </c>
      <c r="AW41" s="12">
        <f t="shared" ca="1" si="88"/>
        <v>-0.25940238380098191</v>
      </c>
      <c r="AX41" s="12">
        <f t="shared" ca="1" si="88"/>
        <v>-0.24790724062585692</v>
      </c>
      <c r="AY41" s="12">
        <f t="shared" ca="1" si="88"/>
        <v>-0.10144086622857891</v>
      </c>
      <c r="AZ41" s="12">
        <f t="shared" ca="1" si="88"/>
        <v>-0.50566168570184489</v>
      </c>
      <c r="BA41" s="12">
        <f t="shared" ca="1" si="88"/>
        <v>-0.34470703148507892</v>
      </c>
      <c r="BB41" s="12">
        <f t="shared" ca="1" si="88"/>
        <v>-0.20345095240735792</v>
      </c>
      <c r="BC41" s="12">
        <f t="shared" ca="1" si="88"/>
        <v>0.15830643034315209</v>
      </c>
      <c r="BD41" s="12">
        <f t="shared" ca="1" si="88"/>
        <v>-0.40921412849092292</v>
      </c>
      <c r="BE41" s="12">
        <f t="shared" ca="1" si="88"/>
        <v>-5.8284510609148604E-2</v>
      </c>
      <c r="BF41" s="12">
        <f t="shared" ca="1" si="88"/>
        <v>0.17463269389009509</v>
      </c>
      <c r="BG41" s="12">
        <f t="shared" ca="1" si="88"/>
        <v>-4.7230225738524104E-2</v>
      </c>
      <c r="BH41" s="12">
        <f t="shared" ca="1" si="88"/>
        <v>0.25485772943830609</v>
      </c>
      <c r="BI41" s="12">
        <f t="shared" ca="1" si="88"/>
        <v>0.41331134295797406</v>
      </c>
      <c r="BJ41" s="12">
        <f t="shared" ca="1" si="85"/>
        <v>1.0025279166022215E-2</v>
      </c>
      <c r="BK41" s="12">
        <f ca="1"/>
        <v>0.59352024347632049</v>
      </c>
      <c r="BL41" s="12">
        <f t="shared" ca="1" si="89"/>
        <v>0.60354552264234274</v>
      </c>
      <c r="BM41" s="12">
        <f t="shared" ca="1" si="90"/>
        <v>0.60354552264234274</v>
      </c>
      <c r="BR41" s="12">
        <f t="shared" ca="1" si="91"/>
        <v>-6.861339174683527E-2</v>
      </c>
      <c r="CG41" s="6">
        <f ca="1"/>
        <v>-5.2265101240537883E-2</v>
      </c>
      <c r="CY41">
        <f t="shared" si="68"/>
        <v>-0.165831759572029</v>
      </c>
      <c r="CZ41">
        <f t="shared" si="69"/>
        <v>-0.13807700574397999</v>
      </c>
      <c r="DA41">
        <f t="shared" si="70"/>
        <v>-3.2730095088481903E-2</v>
      </c>
      <c r="DB41">
        <f t="shared" si="71"/>
        <v>-1.6297865658998399E-2</v>
      </c>
      <c r="DC41">
        <f t="shared" si="72"/>
        <v>-0.109994024038314</v>
      </c>
      <c r="DD41">
        <f t="shared" si="73"/>
        <v>-2.60938536375761E-2</v>
      </c>
      <c r="DE41">
        <f t="shared" si="74"/>
        <v>3.2035759650170799E-3</v>
      </c>
      <c r="DF41">
        <f t="shared" si="75"/>
        <v>0.19938968122005399</v>
      </c>
      <c r="DG41">
        <f t="shared" si="76"/>
        <v>0.15667684376239699</v>
      </c>
      <c r="DH41">
        <f t="shared" si="77"/>
        <v>-0.16018934547901101</v>
      </c>
      <c r="DI41">
        <f t="shared" si="78"/>
        <v>-0.27767765522003102</v>
      </c>
      <c r="DJ41">
        <f t="shared" si="79"/>
        <v>-0.19240310788154599</v>
      </c>
      <c r="DK41">
        <f t="shared" si="80"/>
        <v>-2.9772808775305699E-2</v>
      </c>
      <c r="DL41">
        <f t="shared" si="81"/>
        <v>-9.5836237072944599E-2</v>
      </c>
      <c r="DM41">
        <f t="shared" si="82"/>
        <v>-0.30867677927017201</v>
      </c>
      <c r="DN41">
        <f t="shared" ca="1" si="44"/>
        <v>0.50461443722247901</v>
      </c>
      <c r="EI41" s="8">
        <f t="shared" ca="1" si="60"/>
        <v>-0.13481575989773312</v>
      </c>
      <c r="EJ41" s="8">
        <f t="shared" ca="1" si="45"/>
        <v>0</v>
      </c>
      <c r="EK41" s="8">
        <f t="shared" ca="1" si="46"/>
        <v>0</v>
      </c>
      <c r="EL41" s="8">
        <f t="shared" ca="1" si="47"/>
        <v>0</v>
      </c>
      <c r="EM41" s="8">
        <f t="shared" ca="1" si="48"/>
        <v>-1.294627334688953E-2</v>
      </c>
      <c r="EN41" s="8">
        <f t="shared" ca="1" si="49"/>
        <v>0</v>
      </c>
      <c r="EO41" s="8">
        <f t="shared" ca="1" si="50"/>
        <v>0</v>
      </c>
      <c r="EP41" s="8">
        <f t="shared" ca="1" si="51"/>
        <v>0</v>
      </c>
      <c r="EQ41" s="8">
        <f t="shared" ca="1" si="52"/>
        <v>3.5497340953367491E-2</v>
      </c>
      <c r="ER41" s="8">
        <f t="shared" ca="1" si="53"/>
        <v>0</v>
      </c>
      <c r="ES41" s="8">
        <f t="shared" ca="1" si="54"/>
        <v>0</v>
      </c>
      <c r="ET41" s="8">
        <f t="shared" ca="1" si="55"/>
        <v>3.5080875286234998E-2</v>
      </c>
      <c r="EU41" s="8">
        <f t="shared" ca="1" si="56"/>
        <v>-2.203911456460796E-2</v>
      </c>
      <c r="EV41" s="8">
        <f t="shared" ca="1" si="57"/>
        <v>0</v>
      </c>
      <c r="EW41" s="8">
        <f t="shared" ca="1" si="58"/>
        <v>-9.5380720670074137E-2</v>
      </c>
      <c r="EY41" s="6">
        <f t="shared" ca="1" si="59"/>
        <v>-0.40296081476846218</v>
      </c>
    </row>
    <row r="42" spans="17:155">
      <c r="Q42" s="12">
        <f t="shared" ca="1" si="93"/>
        <v>-0.38741733568917114</v>
      </c>
      <c r="R42" s="12">
        <f t="shared" ca="1" si="93"/>
        <v>0.7524162748465032</v>
      </c>
      <c r="S42" s="12">
        <f t="shared" ca="1" si="93"/>
        <v>0.15576331528537232</v>
      </c>
      <c r="T42" s="12">
        <f t="shared" ca="1" si="93"/>
        <v>0.51774175616378215</v>
      </c>
      <c r="U42" s="12">
        <f t="shared" ca="1" si="93"/>
        <v>-0.34749573182582683</v>
      </c>
      <c r="V42" s="12">
        <f t="shared" ca="1" si="93"/>
        <v>0.62952146976151868</v>
      </c>
      <c r="W42" s="12">
        <f t="shared" ca="1" si="93"/>
        <v>-0.38741733568917114</v>
      </c>
      <c r="Y42">
        <f ca="1"/>
        <v>0.91237827226519397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83"/>
        <v>9.9999997764825804E-3</v>
      </c>
      <c r="AQ42" s="12">
        <f ca="1"/>
        <v>-1.173812282376675</v>
      </c>
      <c r="AR42" s="14">
        <f t="shared" ca="1" si="86"/>
        <v>-1.1638122826001924</v>
      </c>
      <c r="AS42" s="17">
        <f t="shared" ca="1" si="87"/>
        <v>0</v>
      </c>
      <c r="AU42" s="12">
        <f t="shared" ca="1" si="88"/>
        <v>3.9699244088850151E-2</v>
      </c>
      <c r="AV42" s="12">
        <f t="shared" ca="1" si="88"/>
        <v>-0.51325929280427873</v>
      </c>
      <c r="AW42" s="12">
        <f t="shared" ca="1" si="88"/>
        <v>-9.9755884372272244E-2</v>
      </c>
      <c r="AX42" s="12">
        <f t="shared" ca="1" si="88"/>
        <v>-0.33772954460290877</v>
      </c>
      <c r="AY42" s="12">
        <f t="shared" ca="1" si="88"/>
        <v>5.6244882376708296E-3</v>
      </c>
      <c r="AZ42" s="12">
        <f t="shared" ca="1" si="88"/>
        <v>0.16577750328870725</v>
      </c>
      <c r="BA42" s="12">
        <f t="shared" ca="1" si="88"/>
        <v>-3.1674475633182354E-2</v>
      </c>
      <c r="BB42" s="12">
        <f t="shared" ca="1" si="88"/>
        <v>0.7942708719143482</v>
      </c>
      <c r="BC42" s="12">
        <f t="shared" ca="1" si="88"/>
        <v>0.35574078444334023</v>
      </c>
      <c r="BD42" s="12">
        <f t="shared" ca="1" si="88"/>
        <v>-0.24185121174959073</v>
      </c>
      <c r="BE42" s="12">
        <f t="shared" ca="1" si="88"/>
        <v>-6.214219447282765E-2</v>
      </c>
      <c r="BF42" s="12">
        <f t="shared" ca="1" si="88"/>
        <v>-0.6904065024485968</v>
      </c>
      <c r="BG42" s="12">
        <f t="shared" ca="1" si="88"/>
        <v>0.34533929709287625</v>
      </c>
      <c r="BH42" s="12">
        <f t="shared" ca="1" si="88"/>
        <v>0.19963699463697426</v>
      </c>
      <c r="BI42" s="12">
        <f t="shared" ca="1" si="88"/>
        <v>-0.2845394920936008</v>
      </c>
      <c r="BJ42" s="12">
        <f t="shared" ca="1" si="85"/>
        <v>1.0324583359396559E-2</v>
      </c>
      <c r="BK42" s="12">
        <f ca="1"/>
        <v>7.0427058365184592E-2</v>
      </c>
      <c r="BL42" s="12">
        <f t="shared" ca="1" si="89"/>
        <v>8.0751641724581158E-2</v>
      </c>
      <c r="BM42" s="12">
        <f t="shared" ca="1" si="90"/>
        <v>8.0751641724581158E-2</v>
      </c>
      <c r="BR42" s="12">
        <f t="shared" ca="1" si="91"/>
        <v>0.50699399599287265</v>
      </c>
      <c r="CG42" s="6">
        <f ca="1"/>
        <v>0.11769978833013675</v>
      </c>
      <c r="CY42">
        <f t="shared" si="68"/>
        <v>9.5972828567028004E-2</v>
      </c>
      <c r="CZ42">
        <f t="shared" si="69"/>
        <v>5.2532445639371803E-2</v>
      </c>
      <c r="DA42">
        <f t="shared" si="70"/>
        <v>-4.9265053123235703E-2</v>
      </c>
      <c r="DB42">
        <f t="shared" si="71"/>
        <v>-0.139449298381805</v>
      </c>
      <c r="DC42">
        <f t="shared" si="72"/>
        <v>0.13297109305858601</v>
      </c>
      <c r="DD42">
        <f t="shared" si="73"/>
        <v>-0.17676268517971</v>
      </c>
      <c r="DE42">
        <f t="shared" si="74"/>
        <v>-3.9992731064558001E-2</v>
      </c>
      <c r="DF42">
        <f t="shared" si="75"/>
        <v>-1.2522310717031299E-3</v>
      </c>
      <c r="DG42">
        <f t="shared" si="76"/>
        <v>0.112204357981681</v>
      </c>
      <c r="DH42">
        <f t="shared" si="77"/>
        <v>5.5976752191781998E-2</v>
      </c>
      <c r="DI42">
        <f t="shared" si="78"/>
        <v>1.40936095267534E-2</v>
      </c>
      <c r="DJ42">
        <f t="shared" si="79"/>
        <v>0.12258980423212</v>
      </c>
      <c r="DK42">
        <f t="shared" si="80"/>
        <v>0.10794950276613199</v>
      </c>
      <c r="DL42">
        <f t="shared" si="81"/>
        <v>0.13601560890674499</v>
      </c>
      <c r="DM42">
        <f t="shared" si="82"/>
        <v>-8.1342928111553095E-2</v>
      </c>
      <c r="DN42">
        <f t="shared" ca="1" si="44"/>
        <v>0.91237827226519397</v>
      </c>
      <c r="EI42" s="8">
        <f t="shared" ca="1" si="60"/>
        <v>7.8022749358688734E-2</v>
      </c>
      <c r="EJ42" s="8">
        <f t="shared" ca="1" si="45"/>
        <v>0</v>
      </c>
      <c r="EK42" s="8">
        <f t="shared" ca="1" si="46"/>
        <v>0</v>
      </c>
      <c r="EL42" s="8">
        <f t="shared" ca="1" si="47"/>
        <v>0</v>
      </c>
      <c r="EM42" s="8">
        <f t="shared" ca="1" si="48"/>
        <v>1.5650669507022489E-2</v>
      </c>
      <c r="EN42" s="8">
        <f t="shared" ca="1" si="49"/>
        <v>0</v>
      </c>
      <c r="EO42" s="8">
        <f t="shared" ca="1" si="50"/>
        <v>0</v>
      </c>
      <c r="EP42" s="8">
        <f t="shared" ca="1" si="51"/>
        <v>0</v>
      </c>
      <c r="EQ42" s="8">
        <f t="shared" ca="1" si="52"/>
        <v>2.5421474265652496E-2</v>
      </c>
      <c r="ER42" s="8">
        <f t="shared" ca="1" si="53"/>
        <v>0</v>
      </c>
      <c r="ES42" s="8">
        <f t="shared" ca="1" si="54"/>
        <v>0</v>
      </c>
      <c r="ET42" s="8">
        <f t="shared" ca="1" si="55"/>
        <v>-2.2351809599035304E-2</v>
      </c>
      <c r="EU42" s="8">
        <f t="shared" ca="1" si="56"/>
        <v>7.9908868411116815E-2</v>
      </c>
      <c r="EV42" s="8">
        <f t="shared" ca="1" si="57"/>
        <v>0</v>
      </c>
      <c r="EW42" s="8">
        <f t="shared" ca="1" si="58"/>
        <v>-2.5134858291051533E-2</v>
      </c>
      <c r="EY42" s="6">
        <f t="shared" ca="1" si="59"/>
        <v>0.31374257783360177</v>
      </c>
    </row>
    <row r="43" spans="17:155">
      <c r="Q43" s="12">
        <f t="shared" ca="1" si="93"/>
        <v>0.6457675666874737</v>
      </c>
      <c r="R43" s="12">
        <f t="shared" ca="1" si="93"/>
        <v>-0.75294585012130089</v>
      </c>
      <c r="S43" s="12">
        <f t="shared" ca="1" si="93"/>
        <v>0.7524162748465032</v>
      </c>
      <c r="T43" s="12">
        <f t="shared" ca="1" si="93"/>
        <v>1.0696406161559729E-2</v>
      </c>
      <c r="U43" s="12">
        <f t="shared" ca="1" si="93"/>
        <v>0.62952146976151868</v>
      </c>
      <c r="V43" s="12">
        <f t="shared" ca="1" si="93"/>
        <v>-0.23359962835476636</v>
      </c>
      <c r="W43" s="12">
        <f t="shared" ca="1" si="93"/>
        <v>0.76866237177245822</v>
      </c>
      <c r="Y43">
        <f ca="1"/>
        <v>0.15317736029624995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83"/>
        <v>8.9956464624693366E-3</v>
      </c>
      <c r="AQ43" s="12">
        <f ca="1"/>
        <v>-0.83632313778773337</v>
      </c>
      <c r="AR43" s="14">
        <f t="shared" ca="1" si="86"/>
        <v>-0.82732749132526406</v>
      </c>
      <c r="AS43" s="17">
        <f t="shared" ca="1" si="87"/>
        <v>0</v>
      </c>
      <c r="AU43" s="12">
        <f t="shared" ca="1" si="88"/>
        <v>3.4248121082782697E-2</v>
      </c>
      <c r="AV43" s="12">
        <f t="shared" ca="1" si="88"/>
        <v>2.6418231427669499E-3</v>
      </c>
      <c r="AW43" s="12">
        <f t="shared" ca="1" si="88"/>
        <v>0.31833070516586298</v>
      </c>
      <c r="AX43" s="12">
        <f t="shared" ca="1" si="88"/>
        <v>-0.113445252180099</v>
      </c>
      <c r="AY43" s="12">
        <f t="shared" ca="1" si="88"/>
        <v>-0.33087047934532099</v>
      </c>
      <c r="AZ43" s="12">
        <f t="shared" ca="1" si="88"/>
        <v>0.141661122441291</v>
      </c>
      <c r="BA43" s="12">
        <f t="shared" ca="1" si="88"/>
        <v>-0.27609038352966297</v>
      </c>
      <c r="BB43" s="12">
        <f t="shared" ca="1" si="88"/>
        <v>-7.9783396795392002E-3</v>
      </c>
      <c r="BC43" s="12">
        <f t="shared" ca="1" si="88"/>
        <v>-7.8950278460979406E-2</v>
      </c>
      <c r="BD43" s="12">
        <f t="shared" ca="1" si="88"/>
        <v>0.68561315536499001</v>
      </c>
      <c r="BE43" s="12">
        <f t="shared" ca="1" si="88"/>
        <v>-0.29985368251800498</v>
      </c>
      <c r="BF43" s="12">
        <f t="shared" ca="1" si="88"/>
        <v>0.109183572232723</v>
      </c>
      <c r="BG43" s="12">
        <f t="shared" ca="1" si="88"/>
        <v>0.27336043119430498</v>
      </c>
      <c r="BH43" s="12">
        <f t="shared" ca="1" si="88"/>
        <v>0.20173075795173601</v>
      </c>
      <c r="BI43" s="12">
        <f t="shared" ca="1" si="88"/>
        <v>0.15300877392292001</v>
      </c>
      <c r="BJ43" s="12">
        <f t="shared" ca="1" si="85"/>
        <v>1.0234032665191017E-2</v>
      </c>
      <c r="BK43" s="12">
        <f ca="1"/>
        <v>-0.77641793476346677</v>
      </c>
      <c r="BL43" s="12">
        <f t="shared" ca="1" si="89"/>
        <v>-0.76618390209827569</v>
      </c>
      <c r="BM43" s="12">
        <f t="shared" ca="1" si="90"/>
        <v>0</v>
      </c>
      <c r="BR43" s="12">
        <f t="shared" ca="1" si="91"/>
        <v>-0.44624176003589855</v>
      </c>
      <c r="CG43" s="6">
        <f ca="1"/>
        <v>-0.32817011409937424</v>
      </c>
      <c r="CY43">
        <f t="shared" si="68"/>
        <v>0.132032826542854</v>
      </c>
      <c r="CZ43">
        <f t="shared" si="69"/>
        <v>-8.2653596997261006E-2</v>
      </c>
      <c r="DA43">
        <f t="shared" si="70"/>
        <v>6.6211454570293399E-2</v>
      </c>
      <c r="DB43">
        <f t="shared" si="71"/>
        <v>6.9496542215347207E-2</v>
      </c>
      <c r="DC43">
        <f t="shared" si="72"/>
        <v>-6.0617402195930398E-2</v>
      </c>
      <c r="DD43">
        <f t="shared" si="73"/>
        <v>-2.4081882089376401E-2</v>
      </c>
      <c r="DE43">
        <f t="shared" si="74"/>
        <v>-1.8968559801578501E-2</v>
      </c>
      <c r="DF43">
        <f t="shared" si="75"/>
        <v>6.4427931793033999E-3</v>
      </c>
      <c r="DG43">
        <f t="shared" si="76"/>
        <v>-8.0253913998603807E-2</v>
      </c>
      <c r="DH43">
        <f t="shared" si="77"/>
        <v>-7.0052638649940394E-2</v>
      </c>
      <c r="DI43">
        <f t="shared" si="78"/>
        <v>0.36759170889854398</v>
      </c>
      <c r="DJ43">
        <f t="shared" si="79"/>
        <v>-2.5416964665055199E-2</v>
      </c>
      <c r="DK43">
        <f t="shared" si="80"/>
        <v>0.178165167570114</v>
      </c>
      <c r="DL43">
        <f t="shared" si="81"/>
        <v>0.210706546902656</v>
      </c>
      <c r="DM43">
        <f t="shared" si="82"/>
        <v>-0.17246784269809701</v>
      </c>
      <c r="DN43">
        <f t="shared" ca="1" si="44"/>
        <v>0.15317736029624995</v>
      </c>
      <c r="EI43" s="8">
        <f t="shared" ca="1" si="60"/>
        <v>0.1073383403019913</v>
      </c>
      <c r="EJ43" s="8">
        <f t="shared" ca="1" si="45"/>
        <v>0</v>
      </c>
      <c r="EK43" s="8">
        <f t="shared" ca="1" si="46"/>
        <v>0</v>
      </c>
      <c r="EL43" s="8">
        <f t="shared" ca="1" si="47"/>
        <v>0</v>
      </c>
      <c r="EM43" s="8">
        <f t="shared" ca="1" si="48"/>
        <v>-7.1346554075837733E-3</v>
      </c>
      <c r="EN43" s="8">
        <f t="shared" ca="1" si="49"/>
        <v>0</v>
      </c>
      <c r="EO43" s="8">
        <f t="shared" ca="1" si="50"/>
        <v>0</v>
      </c>
      <c r="EP43" s="8">
        <f t="shared" ca="1" si="51"/>
        <v>0</v>
      </c>
      <c r="EQ43" s="8">
        <f t="shared" ca="1" si="52"/>
        <v>-1.8182652136973888E-2</v>
      </c>
      <c r="ER43" s="8">
        <f t="shared" ca="1" si="53"/>
        <v>0</v>
      </c>
      <c r="ES43" s="8">
        <f t="shared" ca="1" si="54"/>
        <v>0</v>
      </c>
      <c r="ET43" s="8">
        <f t="shared" ca="1" si="55"/>
        <v>4.6342773637439985E-3</v>
      </c>
      <c r="EU43" s="8">
        <f t="shared" ca="1" si="56"/>
        <v>0.13188552578744731</v>
      </c>
      <c r="EV43" s="8">
        <f t="shared" ca="1" si="57"/>
        <v>0</v>
      </c>
      <c r="EW43" s="8">
        <f t="shared" ca="1" si="58"/>
        <v>-5.3292337596147391E-2</v>
      </c>
      <c r="EY43" s="6">
        <f t="shared" ca="1" si="59"/>
        <v>0.34217584692213526</v>
      </c>
    </row>
    <row r="44" spans="17:155">
      <c r="Q44" s="12">
        <f t="shared" ca="1" si="93"/>
        <v>0.67155946349818696</v>
      </c>
      <c r="R44" s="12">
        <f t="shared" ca="1" si="93"/>
        <v>0.28757542870008712</v>
      </c>
      <c r="S44" s="12">
        <f t="shared" ca="1" si="93"/>
        <v>-0.13412078652134199</v>
      </c>
      <c r="T44" s="12">
        <f t="shared" ca="1" si="93"/>
        <v>0.97312759659573123</v>
      </c>
      <c r="U44" s="12">
        <f t="shared" ca="1" si="93"/>
        <v>0.50812024033017711</v>
      </c>
      <c r="V44" s="12">
        <f t="shared" ca="1" si="93"/>
        <v>0.91372928089627081</v>
      </c>
      <c r="W44" s="12">
        <f t="shared" ca="1" si="93"/>
        <v>0.15221324173165243</v>
      </c>
      <c r="Y44">
        <f t="array" aca="1" ref="Y44:Y50" ca="1">TRANSPOSE(Q8:W8)</f>
        <v>0.154118219614028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83"/>
        <v>9.202355576748129E-3</v>
      </c>
      <c r="AQ44" s="12">
        <f ca="1"/>
        <v>0.37677190412972411</v>
      </c>
      <c r="AR44" s="14">
        <f t="shared" ca="1" si="86"/>
        <v>0.38597425970647226</v>
      </c>
      <c r="AS44" s="17">
        <f t="shared" ca="1" si="87"/>
        <v>0.38597425970647226</v>
      </c>
      <c r="AU44" s="12">
        <f t="shared" ca="1" si="88"/>
        <v>0.15834427830910899</v>
      </c>
      <c r="AV44" s="12">
        <f t="shared" ca="1" si="88"/>
        <v>0.210735270950558</v>
      </c>
      <c r="AW44" s="12">
        <f t="shared" ca="1" si="88"/>
        <v>7.8721741411449692E-2</v>
      </c>
      <c r="AX44" s="12">
        <f t="shared" ca="1" si="88"/>
        <v>7.1725176844360694E-2</v>
      </c>
      <c r="AY44" s="12">
        <f t="shared" ca="1" si="88"/>
        <v>-0.220377569821117</v>
      </c>
      <c r="AZ44" s="12">
        <f t="shared" ca="1" si="88"/>
        <v>-0.24342969599032099</v>
      </c>
      <c r="BA44" s="12">
        <f t="shared" ca="1" si="88"/>
        <v>-0.22235616090559701</v>
      </c>
      <c r="BB44" s="12">
        <f t="shared" ca="1" si="88"/>
        <v>-0.63632785322928209</v>
      </c>
      <c r="BC44" s="12">
        <f t="shared" ca="1" si="88"/>
        <v>2.6565661850931496E-2</v>
      </c>
      <c r="BD44" s="12">
        <f t="shared" ca="1" si="88"/>
        <v>-2.6166192990181504E-2</v>
      </c>
      <c r="BE44" s="12">
        <f t="shared" ca="1" si="88"/>
        <v>8.5807947549842375E-3</v>
      </c>
      <c r="BF44" s="12">
        <f t="shared" ca="1" si="88"/>
        <v>0.55119509455895599</v>
      </c>
      <c r="BG44" s="12">
        <f t="shared" ca="1" si="88"/>
        <v>0.49249673840737501</v>
      </c>
      <c r="BH44" s="12">
        <f t="shared" ca="1" si="88"/>
        <v>8.7658034834625503E-2</v>
      </c>
      <c r="BI44" s="12">
        <f t="shared" ca="1" si="88"/>
        <v>-8.0884678092238996E-2</v>
      </c>
      <c r="BJ44" s="12">
        <f t="shared" ca="1" si="85"/>
        <v>1.011636220543515E-2</v>
      </c>
      <c r="BK44" s="12">
        <f ca="1"/>
        <v>0.25336033104497313</v>
      </c>
      <c r="BL44" s="12">
        <f t="shared" ca="1" si="89"/>
        <v>0.26347669325040829</v>
      </c>
      <c r="BM44" s="12">
        <f t="shared" ca="1" si="90"/>
        <v>0.26347669325040829</v>
      </c>
      <c r="BR44" s="12">
        <f t="shared" ca="1" si="91"/>
        <v>0.67305939018773209</v>
      </c>
      <c r="CG44" s="6">
        <f ca="1"/>
        <v>0.11533970944451001</v>
      </c>
      <c r="CY44">
        <f t="shared" si="68"/>
        <v>3.8530815392732599E-2</v>
      </c>
      <c r="CZ44">
        <f t="shared" si="69"/>
        <v>0.17676295340061099</v>
      </c>
      <c r="DA44">
        <f t="shared" si="70"/>
        <v>0.20965127646923001</v>
      </c>
      <c r="DB44">
        <f t="shared" si="71"/>
        <v>-7.8135356307029707E-3</v>
      </c>
      <c r="DC44">
        <f t="shared" si="72"/>
        <v>-6.8881958723068196E-2</v>
      </c>
      <c r="DD44">
        <f t="shared" si="73"/>
        <v>9.8412327468395205E-2</v>
      </c>
      <c r="DE44">
        <f t="shared" si="74"/>
        <v>-0.168807223439216</v>
      </c>
      <c r="DF44">
        <f t="shared" si="75"/>
        <v>1.00105730816721E-2</v>
      </c>
      <c r="DG44">
        <f t="shared" si="76"/>
        <v>-6.84055015444755E-2</v>
      </c>
      <c r="DH44">
        <f t="shared" si="77"/>
        <v>-4.1294708847999503E-2</v>
      </c>
      <c r="DI44">
        <f t="shared" si="78"/>
        <v>-0.100738123059272</v>
      </c>
      <c r="DJ44">
        <f t="shared" si="79"/>
        <v>9.9836841225624001E-2</v>
      </c>
      <c r="DK44">
        <f t="shared" si="80"/>
        <v>0.11259093135595299</v>
      </c>
      <c r="DL44">
        <f t="shared" si="81"/>
        <v>-0.210804253816604</v>
      </c>
      <c r="DM44">
        <f t="shared" si="82"/>
        <v>0.112190976738929</v>
      </c>
      <c r="DN44">
        <f t="shared" ca="1" si="44"/>
        <v>0.154118219614028</v>
      </c>
      <c r="EI44" s="8">
        <f t="shared" ca="1" si="60"/>
        <v>3.1324284142292186E-2</v>
      </c>
      <c r="EJ44" s="8">
        <f t="shared" ca="1" si="45"/>
        <v>0</v>
      </c>
      <c r="EK44" s="8">
        <f t="shared" ca="1" si="46"/>
        <v>0</v>
      </c>
      <c r="EL44" s="8">
        <f t="shared" ca="1" si="47"/>
        <v>0</v>
      </c>
      <c r="EM44" s="8">
        <f t="shared" ca="1" si="48"/>
        <v>-8.1073919614703428E-3</v>
      </c>
      <c r="EN44" s="8">
        <f t="shared" ca="1" si="49"/>
        <v>0</v>
      </c>
      <c r="EO44" s="8">
        <f t="shared" ca="1" si="50"/>
        <v>0</v>
      </c>
      <c r="EP44" s="8">
        <f t="shared" ca="1" si="51"/>
        <v>0</v>
      </c>
      <c r="EQ44" s="8">
        <f t="shared" ca="1" si="52"/>
        <v>-1.5498227773165885E-2</v>
      </c>
      <c r="ER44" s="8">
        <f t="shared" ca="1" si="53"/>
        <v>0</v>
      </c>
      <c r="ES44" s="8">
        <f t="shared" ca="1" si="54"/>
        <v>0</v>
      </c>
      <c r="ET44" s="8">
        <f t="shared" ca="1" si="55"/>
        <v>-1.8203259887901651E-2</v>
      </c>
      <c r="EU44" s="8">
        <f t="shared" ca="1" si="56"/>
        <v>8.33446536340198E-2</v>
      </c>
      <c r="EV44" s="8">
        <f t="shared" ca="1" si="57"/>
        <v>0</v>
      </c>
      <c r="EW44" s="8">
        <f t="shared" ca="1" si="58"/>
        <v>3.4666864930168774E-2</v>
      </c>
      <c r="EY44" s="6">
        <f t="shared" ca="1" si="59"/>
        <v>0.22265325463717861</v>
      </c>
    </row>
    <row r="45" spans="17:155">
      <c r="Q45" s="12">
        <f t="shared" ca="1" si="93"/>
        <v>0.15576331528537232</v>
      </c>
      <c r="R45" s="12">
        <f t="shared" ca="1" si="93"/>
        <v>0.67155946349818696</v>
      </c>
      <c r="S45" s="12">
        <f t="shared" ca="1" si="93"/>
        <v>-0.17743192756546697</v>
      </c>
      <c r="T45" s="12">
        <f t="shared" ca="1" si="93"/>
        <v>-0.18476830401021013</v>
      </c>
      <c r="U45" s="12">
        <f t="shared" ca="1" si="93"/>
        <v>-0.19351910222080237</v>
      </c>
      <c r="V45" s="12">
        <f t="shared" ca="1" si="93"/>
        <v>0.15221324173165243</v>
      </c>
      <c r="W45" s="12">
        <f t="shared" ca="1" si="93"/>
        <v>-0.34749573182582683</v>
      </c>
      <c r="Y45">
        <f ca="1"/>
        <v>0.66969319641589997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83"/>
        <v>9.8213828933098029E-3</v>
      </c>
      <c r="AQ45" s="12">
        <f ca="1"/>
        <v>-0.21471506332704512</v>
      </c>
      <c r="AR45" s="14">
        <f t="shared" ca="1" si="86"/>
        <v>-0.20489368043373532</v>
      </c>
      <c r="AS45" s="17">
        <f t="shared" ca="1" si="87"/>
        <v>0</v>
      </c>
      <c r="AU45" s="12">
        <f t="shared" ca="1" si="88"/>
        <v>6.0140158981084803E-2</v>
      </c>
      <c r="AV45" s="12">
        <f t="shared" ca="1" si="88"/>
        <v>-0.33928537368774397</v>
      </c>
      <c r="AW45" s="12">
        <f t="shared" ca="1" si="88"/>
        <v>5.0199538469314499E-2</v>
      </c>
      <c r="AX45" s="12">
        <f t="shared" ca="1" si="88"/>
        <v>0.23026947677135401</v>
      </c>
      <c r="AY45" s="12">
        <f t="shared" ca="1" si="88"/>
        <v>1.9049109891057001E-2</v>
      </c>
      <c r="AZ45" s="12">
        <f t="shared" ca="1" si="88"/>
        <v>-0.19794125854969</v>
      </c>
      <c r="BA45" s="12">
        <f t="shared" ca="1" si="88"/>
        <v>2.3820621892809798E-2</v>
      </c>
      <c r="BB45" s="12">
        <f t="shared" ca="1" si="88"/>
        <v>-0.28017401695251398</v>
      </c>
      <c r="BC45" s="12">
        <f t="shared" ca="1" si="88"/>
        <v>-9.4610206782817799E-2</v>
      </c>
      <c r="BD45" s="12">
        <f t="shared" ca="1" si="88"/>
        <v>-3.8931265007704401E-3</v>
      </c>
      <c r="BE45" s="12">
        <f t="shared" ca="1" si="88"/>
        <v>-0.356586903333663</v>
      </c>
      <c r="BF45" s="12">
        <f t="shared" ca="1" si="88"/>
        <v>-0.14657416939735399</v>
      </c>
      <c r="BG45" s="12">
        <f t="shared" ca="1" si="88"/>
        <v>0.60588705539703303</v>
      </c>
      <c r="BH45" s="12">
        <f t="shared" ca="1" si="88"/>
        <v>-0.412445187568664</v>
      </c>
      <c r="BI45" s="12">
        <f t="shared" ca="1" si="88"/>
        <v>0.19779938459396301</v>
      </c>
      <c r="BJ45" s="12">
        <f t="shared" ca="1" si="85"/>
        <v>9.0594270168638143E-3</v>
      </c>
      <c r="BK45" s="12">
        <f ca="1"/>
        <v>-0.63075006285309887</v>
      </c>
      <c r="BL45" s="12">
        <f t="shared" ca="1" si="89"/>
        <v>-0.62169063583623507</v>
      </c>
      <c r="BM45" s="12">
        <f t="shared" ca="1" si="90"/>
        <v>0</v>
      </c>
      <c r="BR45" s="12">
        <f t="shared" ca="1" si="91"/>
        <v>-0.57488748973492443</v>
      </c>
      <c r="CG45" s="6">
        <f ca="1"/>
        <v>0.4776582559167783</v>
      </c>
      <c r="CY45">
        <f t="shared" si="68"/>
        <v>8.9791022241115501E-2</v>
      </c>
      <c r="CZ45">
        <f t="shared" si="69"/>
        <v>7.6550476253032601E-2</v>
      </c>
      <c r="DA45">
        <f t="shared" si="70"/>
        <v>0.22395771741866999</v>
      </c>
      <c r="DB45">
        <f t="shared" si="71"/>
        <v>6.8161161616444501E-3</v>
      </c>
      <c r="DC45">
        <f t="shared" si="72"/>
        <v>6.8196713924407903E-2</v>
      </c>
      <c r="DD45">
        <f t="shared" si="73"/>
        <v>1.39593677595257E-2</v>
      </c>
      <c r="DE45">
        <f t="shared" si="74"/>
        <v>-7.4206829071044894E-2</v>
      </c>
      <c r="DF45">
        <f t="shared" si="75"/>
        <v>-4.8358328640460899E-2</v>
      </c>
      <c r="DG45">
        <f t="shared" si="76"/>
        <v>-0.10747615993022901</v>
      </c>
      <c r="DH45">
        <f t="shared" si="77"/>
        <v>-0.10310865938663399</v>
      </c>
      <c r="DI45">
        <f t="shared" si="78"/>
        <v>-0.165575101971626</v>
      </c>
      <c r="DJ45">
        <f t="shared" si="79"/>
        <v>-8.4250904619693701E-2</v>
      </c>
      <c r="DK45">
        <f t="shared" si="80"/>
        <v>0.22133186459541301</v>
      </c>
      <c r="DL45">
        <f t="shared" si="81"/>
        <v>0.12119729816913601</v>
      </c>
      <c r="DM45">
        <f t="shared" si="82"/>
        <v>1.17731960490345E-2</v>
      </c>
      <c r="DN45">
        <f t="shared" ca="1" si="44"/>
        <v>0.66969319641589997</v>
      </c>
      <c r="EI45" s="8">
        <f t="shared" ca="1" si="60"/>
        <v>7.2997144374943035E-2</v>
      </c>
      <c r="EJ45" s="8">
        <f t="shared" ca="1" si="45"/>
        <v>0</v>
      </c>
      <c r="EK45" s="8">
        <f t="shared" ca="1" si="46"/>
        <v>0</v>
      </c>
      <c r="EL45" s="8">
        <f t="shared" ca="1" si="47"/>
        <v>0</v>
      </c>
      <c r="EM45" s="8">
        <f t="shared" ca="1" si="48"/>
        <v>8.0267387937136992E-3</v>
      </c>
      <c r="EN45" s="8">
        <f t="shared" ca="1" si="49"/>
        <v>0</v>
      </c>
      <c r="EO45" s="8">
        <f t="shared" ca="1" si="50"/>
        <v>0</v>
      </c>
      <c r="EP45" s="8">
        <f t="shared" ca="1" si="51"/>
        <v>0</v>
      </c>
      <c r="EQ45" s="8">
        <f t="shared" ca="1" si="52"/>
        <v>-2.4350234545110452E-2</v>
      </c>
      <c r="ER45" s="8">
        <f t="shared" ca="1" si="53"/>
        <v>0</v>
      </c>
      <c r="ES45" s="8">
        <f t="shared" ca="1" si="54"/>
        <v>0</v>
      </c>
      <c r="ET45" s="8">
        <f t="shared" ca="1" si="55"/>
        <v>1.5361474719709741E-2</v>
      </c>
      <c r="EU45" s="8">
        <f t="shared" ca="1" si="56"/>
        <v>0.16383937294698586</v>
      </c>
      <c r="EV45" s="8">
        <f t="shared" ca="1" si="57"/>
        <v>0</v>
      </c>
      <c r="EW45" s="8">
        <f t="shared" ca="1" si="58"/>
        <v>3.6379021655014768E-3</v>
      </c>
      <c r="EY45" s="6">
        <f t="shared" ca="1" si="59"/>
        <v>0.49595220910856302</v>
      </c>
    </row>
    <row r="46" spans="17:155">
      <c r="Y46">
        <f ca="1"/>
        <v>-0.17955919519066899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83"/>
        <v>9.4768396691885335E-3</v>
      </c>
      <c r="AQ46" s="12">
        <f ca="1"/>
        <v>-0.13263364809510322</v>
      </c>
      <c r="AR46" s="14">
        <f t="shared" ca="1" si="86"/>
        <v>-0.12315680842591469</v>
      </c>
      <c r="AS46" s="17">
        <f t="shared" ca="1" si="87"/>
        <v>0</v>
      </c>
      <c r="AU46" s="12">
        <f t="shared" ca="1" si="88"/>
        <v>0.33959155098908878</v>
      </c>
      <c r="AV46" s="12">
        <f t="shared" ca="1" si="88"/>
        <v>0.38017593638413877</v>
      </c>
      <c r="AW46" s="12">
        <f t="shared" ca="1" si="88"/>
        <v>0.12464227096551378</v>
      </c>
      <c r="AX46" s="12">
        <f t="shared" ca="1" si="88"/>
        <v>0.60924648062699771</v>
      </c>
      <c r="AY46" s="12">
        <f t="shared" ca="1" si="88"/>
        <v>-0.21880148036962924</v>
      </c>
      <c r="AZ46" s="12">
        <f t="shared" ca="1" si="88"/>
        <v>1.0699926497172669</v>
      </c>
      <c r="BA46" s="12">
        <f t="shared" ca="1" si="88"/>
        <v>7.5750883085665979E-2</v>
      </c>
      <c r="BB46" s="12">
        <f t="shared" ca="1" si="88"/>
        <v>0.52234749810212577</v>
      </c>
      <c r="BC46" s="12">
        <f t="shared" ca="1" si="88"/>
        <v>0.29072307364457578</v>
      </c>
      <c r="BD46" s="12">
        <f t="shared" ca="1" si="88"/>
        <v>-0.11171209497934723</v>
      </c>
      <c r="BE46" s="12">
        <f t="shared" ca="1" si="88"/>
        <v>-0.13792359514719424</v>
      </c>
      <c r="BF46" s="12">
        <f t="shared" ca="1" si="88"/>
        <v>0.32639997021668876</v>
      </c>
      <c r="BG46" s="12">
        <f t="shared" ca="1" si="88"/>
        <v>-0.24903024418837025</v>
      </c>
      <c r="BH46" s="12">
        <f t="shared" ca="1" si="88"/>
        <v>-0.10630052222496422</v>
      </c>
      <c r="BI46" s="12">
        <f t="shared" ca="1" si="88"/>
        <v>9.8918046219287181E-2</v>
      </c>
      <c r="BJ46" s="12">
        <f t="shared" ca="1" si="85"/>
        <v>9.9571148369600442E-3</v>
      </c>
      <c r="BK46" s="12">
        <f ca="1"/>
        <v>0.65497640349009512</v>
      </c>
      <c r="BL46" s="12">
        <f t="shared" ca="1" si="89"/>
        <v>0.66493351832705516</v>
      </c>
      <c r="BM46" s="12">
        <f t="shared" ca="1" si="90"/>
        <v>0.66493351832705516</v>
      </c>
      <c r="BR46" s="12">
        <f t="shared" ca="1" si="91"/>
        <v>-0.24726211884045463</v>
      </c>
      <c r="BY46" s="19" t="s">
        <v>97</v>
      </c>
      <c r="BZ46" s="19">
        <v>0.01</v>
      </c>
      <c r="CG46" s="6">
        <f ca="1"/>
        <v>0.22656405439976693</v>
      </c>
      <c r="CY46">
        <f t="shared" si="68"/>
        <v>-0.100945554673671</v>
      </c>
      <c r="CZ46">
        <f t="shared" si="69"/>
        <v>7.7333949506282806E-2</v>
      </c>
      <c r="DA46">
        <f t="shared" si="70"/>
        <v>8.3446837961673702E-3</v>
      </c>
      <c r="DB46">
        <f t="shared" si="71"/>
        <v>-0.123393602669239</v>
      </c>
      <c r="DC46">
        <f t="shared" si="72"/>
        <v>-2.55711358040571E-2</v>
      </c>
      <c r="DD46">
        <f t="shared" si="73"/>
        <v>0.15039786696433999</v>
      </c>
      <c r="DE46">
        <f t="shared" si="74"/>
        <v>0.16941182315349501</v>
      </c>
      <c r="DF46">
        <f t="shared" si="75"/>
        <v>-1.3639652170240799E-2</v>
      </c>
      <c r="DG46">
        <f t="shared" si="76"/>
        <v>-6.8124078214168493E-2</v>
      </c>
      <c r="DH46">
        <f t="shared" si="77"/>
        <v>0.27336031198501498</v>
      </c>
      <c r="DI46">
        <f t="shared" si="78"/>
        <v>1.8896741792559599E-2</v>
      </c>
      <c r="DJ46">
        <f t="shared" si="79"/>
        <v>-2.3515572771430002E-2</v>
      </c>
      <c r="DK46">
        <f t="shared" si="80"/>
        <v>-8.6980894207954407E-2</v>
      </c>
      <c r="DL46">
        <f t="shared" si="81"/>
        <v>-1.3415684923529601E-2</v>
      </c>
      <c r="DM46">
        <f t="shared" si="82"/>
        <v>-0.29887858033180198</v>
      </c>
      <c r="DN46">
        <f t="shared" ca="1" si="44"/>
        <v>-0.17955919519066899</v>
      </c>
      <c r="EI46" s="8">
        <f t="shared" ca="1" si="60"/>
        <v>-8.2065411937681534E-2</v>
      </c>
      <c r="EJ46" s="8">
        <f t="shared" ca="1" si="45"/>
        <v>0</v>
      </c>
      <c r="EK46" s="8">
        <f t="shared" ca="1" si="46"/>
        <v>0</v>
      </c>
      <c r="EL46" s="8">
        <f t="shared" ca="1" si="47"/>
        <v>0</v>
      </c>
      <c r="EM46" s="8">
        <f t="shared" ca="1" si="48"/>
        <v>-3.0097172714987014E-3</v>
      </c>
      <c r="EN46" s="8">
        <f t="shared" ca="1" si="49"/>
        <v>0</v>
      </c>
      <c r="EO46" s="8">
        <f t="shared" ca="1" si="50"/>
        <v>0</v>
      </c>
      <c r="EP46" s="8">
        <f t="shared" ca="1" si="51"/>
        <v>0</v>
      </c>
      <c r="EQ46" s="8">
        <f t="shared" ca="1" si="52"/>
        <v>-1.5434467362448846E-2</v>
      </c>
      <c r="ER46" s="8">
        <f t="shared" ca="1" si="53"/>
        <v>0</v>
      </c>
      <c r="ES46" s="8">
        <f t="shared" ca="1" si="54"/>
        <v>0</v>
      </c>
      <c r="ET46" s="8">
        <f t="shared" ca="1" si="55"/>
        <v>4.2875964154737165E-3</v>
      </c>
      <c r="EU46" s="8">
        <f t="shared" ca="1" si="56"/>
        <v>-6.4387001805860655E-2</v>
      </c>
      <c r="EV46" s="8">
        <f t="shared" ca="1" si="57"/>
        <v>0</v>
      </c>
      <c r="EW46" s="8">
        <f t="shared" ca="1" si="58"/>
        <v>-9.2353090026071255E-2</v>
      </c>
      <c r="EY46" s="6">
        <f t="shared" ca="1" si="59"/>
        <v>-0.5238021461565262</v>
      </c>
    </row>
    <row r="47" spans="17:155">
      <c r="Q47" s="12">
        <f t="shared" ref="Q47:W53" ca="1" si="94">SUMPRODUCT($L$25:$N$27,B2:D4)+$O$25</f>
        <v>2.9432365680954045E-2</v>
      </c>
      <c r="R47" s="12">
        <f t="shared" ca="1" si="94"/>
        <v>0.4285639577995114</v>
      </c>
      <c r="S47" s="12">
        <f t="shared" ca="1" si="94"/>
        <v>-0.66266895427146122</v>
      </c>
      <c r="T47" s="12">
        <f t="shared" ca="1" si="94"/>
        <v>6.1288350000573994E-3</v>
      </c>
      <c r="U47" s="12">
        <f t="shared" ca="1" si="94"/>
        <v>2.9432365680954045E-2</v>
      </c>
      <c r="V47" s="12">
        <f t="shared" ca="1" si="94"/>
        <v>0.4285639577995114</v>
      </c>
      <c r="W47" s="12">
        <f t="shared" ca="1" si="94"/>
        <v>-0.66266895427146122</v>
      </c>
      <c r="Y47">
        <f ca="1"/>
        <v>-0.18731918349862103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83"/>
        <v>1.0393236529715624E-2</v>
      </c>
      <c r="AQ47" s="12">
        <f ca="1"/>
        <v>0.26116571374772368</v>
      </c>
      <c r="AR47" s="14">
        <f t="shared" ca="1" si="86"/>
        <v>0.27155895027743931</v>
      </c>
      <c r="AS47" s="17">
        <f t="shared" ca="1" si="87"/>
        <v>0.27155895027743931</v>
      </c>
      <c r="AU47" s="12">
        <f t="shared" ca="1" si="88"/>
        <v>0.157426372170448</v>
      </c>
      <c r="AV47" s="12">
        <f t="shared" ca="1" si="88"/>
        <v>0.63182616233825595</v>
      </c>
      <c r="AW47" s="12">
        <f t="shared" ca="1" si="88"/>
        <v>0.36912831664085299</v>
      </c>
      <c r="AX47" s="12">
        <f t="shared" ca="1" si="88"/>
        <v>-0.19027611613273601</v>
      </c>
      <c r="AY47" s="12">
        <f t="shared" ca="1" si="88"/>
        <v>0.110827662050724</v>
      </c>
      <c r="AZ47" s="12">
        <f t="shared" ca="1" si="88"/>
        <v>1.45355276763439E-2</v>
      </c>
      <c r="BA47" s="12">
        <f t="shared" ca="1" si="88"/>
        <v>-0.176877036690711</v>
      </c>
      <c r="BB47" s="12">
        <f t="shared" ca="1" si="88"/>
        <v>0.143264845013618</v>
      </c>
      <c r="BC47" s="12">
        <f t="shared" ca="1" si="88"/>
        <v>0.21149224042892401</v>
      </c>
      <c r="BD47" s="12">
        <f t="shared" ca="1" si="88"/>
        <v>-0.74166172742843595</v>
      </c>
      <c r="BE47" s="12">
        <f t="shared" ca="1" si="88"/>
        <v>0.51755803823471003</v>
      </c>
      <c r="BF47" s="12">
        <f t="shared" ca="1" si="88"/>
        <v>0.16229832172393799</v>
      </c>
      <c r="BG47" s="12">
        <f t="shared" ca="1" si="88"/>
        <v>0.167752429842948</v>
      </c>
      <c r="BH47" s="12">
        <f t="shared" ca="1" si="88"/>
        <v>-0.52788716554641701</v>
      </c>
      <c r="BI47" s="12">
        <f t="shared" ca="1" si="88"/>
        <v>0.23831340670585599</v>
      </c>
      <c r="BJ47" s="12">
        <f t="shared" ca="1" si="85"/>
        <v>9.4260486700827924E-3</v>
      </c>
      <c r="BK47" s="12">
        <f ca="1"/>
        <v>-0.30486291337110905</v>
      </c>
      <c r="BL47" s="12">
        <f t="shared" ca="1" si="89"/>
        <v>-0.29543686470102626</v>
      </c>
      <c r="BM47" s="12">
        <f t="shared" ca="1" si="90"/>
        <v>0</v>
      </c>
      <c r="BR47" s="12">
        <f t="shared" ca="1" si="91"/>
        <v>-1.0733412701063709</v>
      </c>
      <c r="BY47" s="19" t="s">
        <v>98</v>
      </c>
      <c r="BZ47" s="19">
        <v>0.9</v>
      </c>
      <c r="CG47" s="6">
        <f ca="1"/>
        <v>0.16185715560614852</v>
      </c>
      <c r="CY47">
        <f t="shared" si="68"/>
        <v>-5.3817718289792503E-3</v>
      </c>
      <c r="CZ47">
        <f t="shared" si="69"/>
        <v>-0.18391185998916601</v>
      </c>
      <c r="DA47">
        <f t="shared" si="70"/>
        <v>0.301429092884063</v>
      </c>
      <c r="DB47">
        <f t="shared" si="71"/>
        <v>-0.163128182291984</v>
      </c>
      <c r="DC47">
        <f t="shared" si="72"/>
        <v>-2.8174802660942001E-2</v>
      </c>
      <c r="DD47">
        <f t="shared" si="73"/>
        <v>-0.15875844657421101</v>
      </c>
      <c r="DE47">
        <f t="shared" si="74"/>
        <v>6.37971386313438E-2</v>
      </c>
      <c r="DF47">
        <f t="shared" si="75"/>
        <v>2.2629151120781898E-2</v>
      </c>
      <c r="DG47">
        <f t="shared" si="76"/>
        <v>0.174354642629623</v>
      </c>
      <c r="DH47">
        <f t="shared" si="77"/>
        <v>-4.6750534325837999E-2</v>
      </c>
      <c r="DI47">
        <f t="shared" si="78"/>
        <v>-0.11326719075441299</v>
      </c>
      <c r="DJ47">
        <f t="shared" si="79"/>
        <v>-7.0442311465740204E-2</v>
      </c>
      <c r="DK47">
        <f t="shared" si="80"/>
        <v>0.20160585641860901</v>
      </c>
      <c r="DL47">
        <f t="shared" si="81"/>
        <v>-1.8787212669849299E-2</v>
      </c>
      <c r="DM47">
        <f t="shared" si="82"/>
        <v>0.22767469286918601</v>
      </c>
      <c r="DN47">
        <f t="shared" ca="1" si="44"/>
        <v>-0.18731918349862103</v>
      </c>
      <c r="EI47" s="8">
        <f t="shared" ca="1" si="60"/>
        <v>-4.375203281883463E-3</v>
      </c>
      <c r="EJ47" s="8">
        <f t="shared" ca="1" si="45"/>
        <v>0</v>
      </c>
      <c r="EK47" s="8">
        <f t="shared" ca="1" si="46"/>
        <v>0</v>
      </c>
      <c r="EL47" s="8">
        <f t="shared" ca="1" si="47"/>
        <v>0</v>
      </c>
      <c r="EM47" s="8">
        <f t="shared" ca="1" si="48"/>
        <v>-3.316168309436247E-3</v>
      </c>
      <c r="EN47" s="8">
        <f t="shared" ca="1" si="49"/>
        <v>0</v>
      </c>
      <c r="EO47" s="8">
        <f t="shared" ca="1" si="50"/>
        <v>0</v>
      </c>
      <c r="EP47" s="8">
        <f t="shared" ca="1" si="51"/>
        <v>0</v>
      </c>
      <c r="EQ47" s="8">
        <f t="shared" ca="1" si="52"/>
        <v>3.9502494737589822E-2</v>
      </c>
      <c r="ER47" s="8">
        <f t="shared" ca="1" si="53"/>
        <v>0</v>
      </c>
      <c r="ES47" s="8">
        <f t="shared" ca="1" si="54"/>
        <v>0</v>
      </c>
      <c r="ET47" s="8">
        <f t="shared" ca="1" si="55"/>
        <v>1.2843752736702921E-2</v>
      </c>
      <c r="EU47" s="8">
        <f t="shared" ca="1" si="56"/>
        <v>0.14923733262919214</v>
      </c>
      <c r="EV47" s="8">
        <f t="shared" ca="1" si="57"/>
        <v>0</v>
      </c>
      <c r="EW47" s="8">
        <f t="shared" ca="1" si="58"/>
        <v>7.0351182021352612E-2</v>
      </c>
      <c r="EY47" s="6">
        <f t="shared" ca="1" si="59"/>
        <v>0.54716204306079153</v>
      </c>
    </row>
    <row r="48" spans="17:155">
      <c r="Q48" s="12">
        <f t="shared" ca="1" si="94"/>
        <v>-0.22482873845562173</v>
      </c>
      <c r="R48" s="12">
        <f t="shared" ca="1" si="94"/>
        <v>-0.57701805763760505</v>
      </c>
      <c r="S48" s="12">
        <f t="shared" ca="1" si="94"/>
        <v>0.12323481097433228</v>
      </c>
      <c r="T48" s="12">
        <f t="shared" ca="1" si="94"/>
        <v>0.56109862420418521</v>
      </c>
      <c r="U48" s="12">
        <f t="shared" ca="1" si="94"/>
        <v>0.84251448562699782</v>
      </c>
      <c r="V48" s="12">
        <f t="shared" ca="1" si="94"/>
        <v>-0.57701805763760505</v>
      </c>
      <c r="W48" s="12">
        <f t="shared" ca="1" si="94"/>
        <v>0.32946644153697624</v>
      </c>
      <c r="Y48">
        <f ca="1"/>
        <v>-0.19457037165761004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83"/>
        <v>9.5328390422530322E-3</v>
      </c>
      <c r="AQ48" s="12">
        <f ca="1"/>
        <v>0.1425952775026654</v>
      </c>
      <c r="AR48" s="14">
        <f t="shared" ca="1" si="86"/>
        <v>0.15212811654491842</v>
      </c>
      <c r="AS48" s="17">
        <f t="shared" ca="1" si="87"/>
        <v>0.15212811654491842</v>
      </c>
      <c r="AU48" s="12">
        <f t="shared" ca="1" si="88"/>
        <v>-0.81810582150076971</v>
      </c>
      <c r="AV48" s="12">
        <f t="shared" ca="1" si="88"/>
        <v>-0.3272419916496197</v>
      </c>
      <c r="AW48" s="12">
        <f t="shared" ca="1" si="88"/>
        <v>-1.7072501595369913E-2</v>
      </c>
      <c r="AX48" s="12">
        <f t="shared" ca="1" si="88"/>
        <v>2.2230279628880786E-2</v>
      </c>
      <c r="AY48" s="12">
        <f t="shared" ca="1" si="88"/>
        <v>9.5763961781509685E-2</v>
      </c>
      <c r="AZ48" s="12">
        <f t="shared" ca="1" si="88"/>
        <v>-0.46493912209128474</v>
      </c>
      <c r="BA48" s="12">
        <f t="shared" ca="1" si="88"/>
        <v>-0.18001252878760471</v>
      </c>
      <c r="BB48" s="12">
        <f t="shared" ca="1" si="88"/>
        <v>-0.51005310286139571</v>
      </c>
      <c r="BC48" s="12">
        <f t="shared" ca="1" si="88"/>
        <v>-4.9054888080112109E-2</v>
      </c>
      <c r="BD48" s="12">
        <f t="shared" ca="1" si="88"/>
        <v>0.10355765651608229</v>
      </c>
      <c r="BE48" s="12">
        <f t="shared" ca="1" si="88"/>
        <v>0.17937333415890527</v>
      </c>
      <c r="BF48" s="12">
        <f t="shared" ca="1" si="88"/>
        <v>0.13580427597904929</v>
      </c>
      <c r="BG48" s="12">
        <f t="shared" ca="1" si="88"/>
        <v>0.39034488331223327</v>
      </c>
      <c r="BH48" s="12">
        <f t="shared" ca="1" si="88"/>
        <v>0.65236967336083229</v>
      </c>
      <c r="BI48" s="12">
        <f t="shared" ca="1" si="88"/>
        <v>-8.2328540276042611E-2</v>
      </c>
      <c r="BJ48" s="12">
        <f t="shared" ca="1" si="85"/>
        <v>9.6918926597275128E-3</v>
      </c>
      <c r="BK48" s="12">
        <f ca="1"/>
        <v>7.3150189004783928E-2</v>
      </c>
      <c r="BL48" s="12">
        <f t="shared" ca="1" si="89"/>
        <v>8.2842081664511444E-2</v>
      </c>
      <c r="BM48" s="12">
        <f t="shared" ca="1" si="90"/>
        <v>8.2842081664511444E-2</v>
      </c>
      <c r="BR48" s="12">
        <f t="shared" ca="1" si="91"/>
        <v>-0.47023009107392472</v>
      </c>
      <c r="BY48" s="19" t="s">
        <v>99</v>
      </c>
      <c r="BZ48" s="19">
        <v>0.999</v>
      </c>
      <c r="CG48" s="6">
        <f ca="1"/>
        <v>0.17231351991835331</v>
      </c>
      <c r="CY48">
        <f t="shared" si="68"/>
        <v>-0.21223083138465801</v>
      </c>
      <c r="CZ48">
        <f t="shared" si="69"/>
        <v>-0.129395216703414</v>
      </c>
      <c r="DA48">
        <f t="shared" si="70"/>
        <v>0.11037340760231</v>
      </c>
      <c r="DB48">
        <f t="shared" si="71"/>
        <v>-0.118462957441806</v>
      </c>
      <c r="DC48">
        <f t="shared" si="72"/>
        <v>-8.6311504244804299E-2</v>
      </c>
      <c r="DD48">
        <f t="shared" si="73"/>
        <v>-2.4489697068929599E-2</v>
      </c>
      <c r="DE48">
        <f t="shared" si="74"/>
        <v>0.16144339740276301</v>
      </c>
      <c r="DF48">
        <f t="shared" si="75"/>
        <v>-0.119979225099086</v>
      </c>
      <c r="DG48">
        <f t="shared" si="76"/>
        <v>-2.1921565756201699E-2</v>
      </c>
      <c r="DH48">
        <f t="shared" si="77"/>
        <v>9.6304006874561296E-2</v>
      </c>
      <c r="DI48">
        <f t="shared" si="78"/>
        <v>0.17567278444766901</v>
      </c>
      <c r="DJ48">
        <f t="shared" si="79"/>
        <v>7.2012200951576205E-2</v>
      </c>
      <c r="DK48">
        <f t="shared" si="80"/>
        <v>-0.12965178489685</v>
      </c>
      <c r="DL48">
        <f t="shared" si="81"/>
        <v>-1.07154166325926E-2</v>
      </c>
      <c r="DM48">
        <f t="shared" si="82"/>
        <v>0.36624652147293002</v>
      </c>
      <c r="DN48">
        <f t="shared" ca="1" si="44"/>
        <v>-0.19457037165761004</v>
      </c>
      <c r="EI48" s="8">
        <f t="shared" ca="1" si="60"/>
        <v>-0.17253667741746836</v>
      </c>
      <c r="EJ48" s="8">
        <f t="shared" ca="1" si="45"/>
        <v>0</v>
      </c>
      <c r="EK48" s="8">
        <f t="shared" ca="1" si="46"/>
        <v>0</v>
      </c>
      <c r="EL48" s="8">
        <f t="shared" ca="1" si="47"/>
        <v>0</v>
      </c>
      <c r="EM48" s="8">
        <f t="shared" ca="1" si="48"/>
        <v>-1.0158845780069165E-2</v>
      </c>
      <c r="EN48" s="8">
        <f t="shared" ca="1" si="49"/>
        <v>0</v>
      </c>
      <c r="EO48" s="8">
        <f t="shared" ca="1" si="50"/>
        <v>0</v>
      </c>
      <c r="EP48" s="8">
        <f t="shared" ca="1" si="51"/>
        <v>0</v>
      </c>
      <c r="EQ48" s="8">
        <f t="shared" ca="1" si="52"/>
        <v>-4.9666388165161487E-3</v>
      </c>
      <c r="ER48" s="8">
        <f t="shared" ca="1" si="53"/>
        <v>0</v>
      </c>
      <c r="ES48" s="8">
        <f t="shared" ca="1" si="54"/>
        <v>0</v>
      </c>
      <c r="ET48" s="8">
        <f t="shared" ca="1" si="55"/>
        <v>-1.3129990822314773E-2</v>
      </c>
      <c r="EU48" s="8">
        <f t="shared" ca="1" si="56"/>
        <v>-9.5973831774232604E-2</v>
      </c>
      <c r="EV48" s="8">
        <f t="shared" ca="1" si="57"/>
        <v>0</v>
      </c>
      <c r="EW48" s="8">
        <f t="shared" ca="1" si="58"/>
        <v>0.11316969563953032</v>
      </c>
      <c r="EY48" s="6">
        <f t="shared" ca="1" si="59"/>
        <v>-0.38016814864872905</v>
      </c>
    </row>
    <row r="49" spans="17:155">
      <c r="Q49" s="12">
        <f t="shared" ca="1" si="94"/>
        <v>6.1288350000573994E-3</v>
      </c>
      <c r="R49" s="12">
        <f t="shared" ca="1" si="94"/>
        <v>6.1288350000573994E-3</v>
      </c>
      <c r="S49" s="12">
        <f t="shared" ca="1" si="94"/>
        <v>2.9432365680954045E-2</v>
      </c>
      <c r="T49" s="12">
        <f t="shared" ca="1" si="94"/>
        <v>0.4285639577995114</v>
      </c>
      <c r="U49" s="12">
        <f t="shared" ca="1" si="94"/>
        <v>-0.66266895427146122</v>
      </c>
      <c r="V49" s="12">
        <f t="shared" ca="1" si="94"/>
        <v>6.1288350000573994E-3</v>
      </c>
      <c r="W49" s="12">
        <f t="shared" ca="1" si="94"/>
        <v>6.1288350000573994E-3</v>
      </c>
      <c r="Y49">
        <f ca="1"/>
        <v>0.15317736029624995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83"/>
        <v>1.0350149658965547E-2</v>
      </c>
      <c r="AQ49" s="12">
        <f ca="1"/>
        <v>-6.0408841303366101E-2</v>
      </c>
      <c r="AR49" s="14">
        <f t="shared" ca="1" si="86"/>
        <v>-5.0058691644400556E-2</v>
      </c>
      <c r="AS49" s="17">
        <f t="shared" ca="1" si="87"/>
        <v>0</v>
      </c>
      <c r="AU49" s="12">
        <f t="shared" ca="1" si="88"/>
        <v>0.12705914527625101</v>
      </c>
      <c r="AV49" s="12">
        <f t="shared" ca="1" si="88"/>
        <v>-0.63852138965874594</v>
      </c>
      <c r="AW49" s="12">
        <f t="shared" ca="1" si="88"/>
        <v>0.10929174572676702</v>
      </c>
      <c r="AX49" s="12">
        <f t="shared" ca="1" si="88"/>
        <v>0.15378853530139</v>
      </c>
      <c r="AY49" s="12">
        <f t="shared" ca="1" si="88"/>
        <v>0.93919972926825601</v>
      </c>
      <c r="AZ49" s="12">
        <f t="shared" ca="1" si="88"/>
        <v>-0.22701919227391099</v>
      </c>
      <c r="BA49" s="12">
        <f t="shared" ca="1" si="88"/>
        <v>0.25396613628119502</v>
      </c>
      <c r="BB49" s="12">
        <f t="shared" ca="1" si="88"/>
        <v>-0.73105056732445595</v>
      </c>
      <c r="BC49" s="12">
        <f t="shared" ca="1" si="88"/>
        <v>-0.49498795121460798</v>
      </c>
      <c r="BD49" s="12">
        <f t="shared" ca="1" si="88"/>
        <v>0.14097207636088402</v>
      </c>
      <c r="BE49" s="12">
        <f t="shared" ca="1" si="88"/>
        <v>0.33447261006087303</v>
      </c>
      <c r="BF49" s="12">
        <f t="shared" ca="1" si="88"/>
        <v>6.3141486053171922E-2</v>
      </c>
      <c r="BG49" s="12">
        <f t="shared" ca="1" si="88"/>
        <v>0.37806679159850104</v>
      </c>
      <c r="BH49" s="12">
        <f t="shared" ca="1" si="88"/>
        <v>-8.1626118715104279E-2</v>
      </c>
      <c r="BI49" s="12">
        <f t="shared" ca="1" si="88"/>
        <v>0.31202657372206705</v>
      </c>
      <c r="BJ49" s="12">
        <f t="shared" ca="1" si="85"/>
        <v>1.0070765023413629E-2</v>
      </c>
      <c r="BK49" s="12">
        <f ca="1"/>
        <v>0.5249264295345708</v>
      </c>
      <c r="BL49" s="12">
        <f t="shared" ca="1" si="89"/>
        <v>0.53499719455798445</v>
      </c>
      <c r="BM49" s="12">
        <f t="shared" ca="1" si="90"/>
        <v>0.53499719455798445</v>
      </c>
      <c r="BR49" s="12">
        <f t="shared" ca="1" si="91"/>
        <v>-7.6576313670053311E-2</v>
      </c>
      <c r="BY49" s="19" t="s">
        <v>100</v>
      </c>
      <c r="BZ49" s="20">
        <v>1E-8</v>
      </c>
      <c r="CG49" s="6">
        <f ca="1"/>
        <v>-0.18233008641332718</v>
      </c>
      <c r="CY49">
        <f t="shared" si="68"/>
        <v>-3.4108780324459E-2</v>
      </c>
      <c r="CZ49">
        <f t="shared" si="69"/>
        <v>0.109718397259712</v>
      </c>
      <c r="DA49">
        <f t="shared" si="70"/>
        <v>-4.8950698226690202E-2</v>
      </c>
      <c r="DB49">
        <f t="shared" si="71"/>
        <v>4.6611014753580003E-2</v>
      </c>
      <c r="DC49">
        <f t="shared" si="72"/>
        <v>0.177694141864776</v>
      </c>
      <c r="DD49">
        <f t="shared" si="73"/>
        <v>-0.22014383971691101</v>
      </c>
      <c r="DE49">
        <f t="shared" si="74"/>
        <v>-4.7622706741094499E-2</v>
      </c>
      <c r="DF49">
        <f t="shared" si="75"/>
        <v>-0.12835262715816401</v>
      </c>
      <c r="DG49">
        <f t="shared" si="76"/>
        <v>-7.3135063052177401E-2</v>
      </c>
      <c r="DH49">
        <f t="shared" si="77"/>
        <v>0.167258650064468</v>
      </c>
      <c r="DI49">
        <f t="shared" si="78"/>
        <v>1.11048584803938E-2</v>
      </c>
      <c r="DJ49">
        <f t="shared" si="79"/>
        <v>0.14264504611492099</v>
      </c>
      <c r="DK49">
        <f t="shared" si="80"/>
        <v>6.0095847584307096E-4</v>
      </c>
      <c r="DL49">
        <f t="shared" si="81"/>
        <v>5.7982038706540999E-2</v>
      </c>
      <c r="DM49">
        <f t="shared" si="82"/>
        <v>-1.81121565401554E-2</v>
      </c>
      <c r="DN49">
        <f t="shared" ca="1" si="44"/>
        <v>0.15317736029624995</v>
      </c>
      <c r="EI49" s="8">
        <f t="shared" ca="1" si="60"/>
        <v>-2.7729315243920291E-2</v>
      </c>
      <c r="EJ49" s="8">
        <f t="shared" ca="1" si="45"/>
        <v>0</v>
      </c>
      <c r="EK49" s="8">
        <f t="shared" ca="1" si="46"/>
        <v>0</v>
      </c>
      <c r="EL49" s="8">
        <f t="shared" ca="1" si="47"/>
        <v>0</v>
      </c>
      <c r="EM49" s="8">
        <f t="shared" ca="1" si="48"/>
        <v>2.0914562884989423E-2</v>
      </c>
      <c r="EN49" s="8">
        <f t="shared" ca="1" si="49"/>
        <v>0</v>
      </c>
      <c r="EO49" s="8">
        <f t="shared" ca="1" si="50"/>
        <v>0</v>
      </c>
      <c r="EP49" s="8">
        <f t="shared" ca="1" si="51"/>
        <v>0</v>
      </c>
      <c r="EQ49" s="8">
        <f t="shared" ca="1" si="52"/>
        <v>-1.6569776403883903E-2</v>
      </c>
      <c r="ER49" s="8">
        <f t="shared" ca="1" si="53"/>
        <v>0</v>
      </c>
      <c r="ES49" s="8">
        <f t="shared" ca="1" si="54"/>
        <v>0</v>
      </c>
      <c r="ET49" s="8">
        <f t="shared" ca="1" si="55"/>
        <v>-2.6008483584566588E-2</v>
      </c>
      <c r="EU49" s="8">
        <f t="shared" ca="1" si="56"/>
        <v>4.4485533083674046E-4</v>
      </c>
      <c r="EV49" s="8">
        <f t="shared" ca="1" si="57"/>
        <v>0</v>
      </c>
      <c r="EW49" s="8">
        <f t="shared" ca="1" si="58"/>
        <v>-5.5966326581928126E-3</v>
      </c>
      <c r="EY49" s="6">
        <f t="shared" ca="1" si="59"/>
        <v>-0.11294450353703302</v>
      </c>
    </row>
    <row r="50" spans="17:155">
      <c r="Q50" s="12">
        <f t="shared" ca="1" si="94"/>
        <v>0.56109862420418521</v>
      </c>
      <c r="R50" s="12">
        <f t="shared" ca="1" si="94"/>
        <v>1.073472059082677</v>
      </c>
      <c r="S50" s="12">
        <f t="shared" ca="1" si="94"/>
        <v>-0.22482873845562173</v>
      </c>
      <c r="T50" s="12">
        <f t="shared" ca="1" si="94"/>
        <v>-0.57701805763760505</v>
      </c>
      <c r="U50" s="12">
        <f t="shared" ca="1" si="94"/>
        <v>0.32946644153697624</v>
      </c>
      <c r="V50" s="12">
        <f t="shared" ca="1" si="94"/>
        <v>-0.20010279556258656</v>
      </c>
      <c r="W50" s="12">
        <f t="shared" ca="1" si="94"/>
        <v>0.56109862420418521</v>
      </c>
      <c r="Y50">
        <f ca="1"/>
        <v>-0.34738644003868097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83"/>
        <v>1.0181383926965356E-2</v>
      </c>
      <c r="AQ50" s="12">
        <f ca="1"/>
        <v>0.89181591068974386</v>
      </c>
      <c r="AR50" s="14">
        <f t="shared" ca="1" si="86"/>
        <v>0.90199729461670919</v>
      </c>
      <c r="AS50" s="17">
        <f t="shared" ca="1" si="87"/>
        <v>0.90199729461670919</v>
      </c>
      <c r="AU50" s="12">
        <f t="shared" ca="1" si="88"/>
        <v>-0.54693758487701405</v>
      </c>
      <c r="AV50" s="12">
        <f t="shared" ca="1" si="88"/>
        <v>8.6867049336433397E-2</v>
      </c>
      <c r="AW50" s="12">
        <f t="shared" ca="1" si="88"/>
        <v>-0.153592303395271</v>
      </c>
      <c r="AX50" s="12">
        <f t="shared" ca="1" si="88"/>
        <v>0.38620534539222701</v>
      </c>
      <c r="AY50" s="12">
        <f t="shared" ca="1" si="88"/>
        <v>-0.173581272363662</v>
      </c>
      <c r="AZ50" s="12">
        <f t="shared" ca="1" si="88"/>
        <v>0.27226474881172102</v>
      </c>
      <c r="BA50" s="12">
        <f t="shared" ca="1" si="88"/>
        <v>-0.140328124165534</v>
      </c>
      <c r="BB50" s="12">
        <f t="shared" ca="1" si="88"/>
        <v>-9.8106570541858604E-2</v>
      </c>
      <c r="BC50" s="12">
        <f t="shared" ca="1" si="88"/>
        <v>-0.143914774060249</v>
      </c>
      <c r="BD50" s="12">
        <f t="shared" ca="1" si="88"/>
        <v>-8.6085602641105596E-2</v>
      </c>
      <c r="BE50" s="12">
        <f t="shared" ca="1" si="88"/>
        <v>6.3356220722198403E-2</v>
      </c>
      <c r="BF50" s="12">
        <f t="shared" ca="1" si="88"/>
        <v>-0.44335147738456698</v>
      </c>
      <c r="BG50" s="12">
        <f t="shared" ca="1" si="88"/>
        <v>-0.39760348200798001</v>
      </c>
      <c r="BH50" s="12">
        <f t="shared" ca="1" si="88"/>
        <v>0.21035994589328699</v>
      </c>
      <c r="BI50" s="12">
        <f t="shared" ca="1" si="88"/>
        <v>-0.160284668207168</v>
      </c>
      <c r="BJ50" s="12">
        <f t="shared" ca="1" si="85"/>
        <v>1.0491532103820809E-2</v>
      </c>
      <c r="BK50" s="12">
        <f ca="1"/>
        <v>-0.12112416026066564</v>
      </c>
      <c r="BL50" s="12">
        <f t="shared" ca="1" si="89"/>
        <v>-0.11063262815684483</v>
      </c>
      <c r="BM50" s="12">
        <f t="shared" ca="1" si="90"/>
        <v>0</v>
      </c>
      <c r="BR50" s="12">
        <f t="shared" ca="1" si="91"/>
        <v>0.29775800432885458</v>
      </c>
      <c r="BY50" s="19" t="s">
        <v>101</v>
      </c>
      <c r="BZ50" s="19">
        <v>0</v>
      </c>
      <c r="CG50" s="6">
        <f ca="1"/>
        <v>0.74024304293680709</v>
      </c>
      <c r="CY50">
        <f t="shared" si="68"/>
        <v>5.4870992898940998E-2</v>
      </c>
      <c r="CZ50">
        <f t="shared" si="69"/>
        <v>0.23174481093883501</v>
      </c>
      <c r="DA50">
        <f t="shared" si="70"/>
        <v>0.17671516537666301</v>
      </c>
      <c r="DB50">
        <f t="shared" si="71"/>
        <v>-2.0147610455751402E-2</v>
      </c>
      <c r="DC50">
        <f t="shared" si="72"/>
        <v>-8.6835138499736703E-2</v>
      </c>
      <c r="DD50">
        <f t="shared" si="73"/>
        <v>-4.7172460705041802E-2</v>
      </c>
      <c r="DE50">
        <f t="shared" si="74"/>
        <v>0.12765127420425401</v>
      </c>
      <c r="DF50">
        <f t="shared" si="75"/>
        <v>-0.12142924964427899</v>
      </c>
      <c r="DG50">
        <f t="shared" si="76"/>
        <v>-0.113457530736923</v>
      </c>
      <c r="DH50">
        <f t="shared" si="77"/>
        <v>3.0877282842993702E-3</v>
      </c>
      <c r="DI50">
        <f t="shared" si="78"/>
        <v>0.25765869021415699</v>
      </c>
      <c r="DJ50">
        <f t="shared" si="79"/>
        <v>5.2493708208203298E-3</v>
      </c>
      <c r="DK50">
        <f t="shared" si="80"/>
        <v>-6.8600021302700001E-2</v>
      </c>
      <c r="DL50">
        <f t="shared" si="81"/>
        <v>7.6445266604423495E-2</v>
      </c>
      <c r="DM50">
        <f t="shared" si="82"/>
        <v>3.3060781657695701E-2</v>
      </c>
      <c r="DN50">
        <f t="shared" ca="1" si="44"/>
        <v>-0.34738644003868097</v>
      </c>
      <c r="EI50" s="8">
        <f t="shared" ca="1" si="60"/>
        <v>4.460831039304481E-2</v>
      </c>
      <c r="EJ50" s="8">
        <f t="shared" ca="1" si="45"/>
        <v>0</v>
      </c>
      <c r="EK50" s="8">
        <f t="shared" ca="1" si="46"/>
        <v>0</v>
      </c>
      <c r="EL50" s="8">
        <f t="shared" ca="1" si="47"/>
        <v>0</v>
      </c>
      <c r="EM50" s="8">
        <f t="shared" ca="1" si="48"/>
        <v>-1.0220477421037117E-2</v>
      </c>
      <c r="EN50" s="8">
        <f t="shared" ca="1" si="49"/>
        <v>0</v>
      </c>
      <c r="EO50" s="8">
        <f t="shared" ca="1" si="50"/>
        <v>0</v>
      </c>
      <c r="EP50" s="8">
        <f t="shared" ca="1" si="51"/>
        <v>0</v>
      </c>
      <c r="EQ50" s="8">
        <f t="shared" ca="1" si="52"/>
        <v>-2.5705398165943447E-2</v>
      </c>
      <c r="ER50" s="8">
        <f t="shared" ca="1" si="53"/>
        <v>0</v>
      </c>
      <c r="ES50" s="8">
        <f t="shared" ca="1" si="54"/>
        <v>0</v>
      </c>
      <c r="ET50" s="8">
        <f t="shared" ca="1" si="55"/>
        <v>-9.5711823537576908E-4</v>
      </c>
      <c r="EU50" s="8">
        <f t="shared" ca="1" si="56"/>
        <v>-5.0780688514640432E-2</v>
      </c>
      <c r="EV50" s="8">
        <f t="shared" ca="1" si="57"/>
        <v>0</v>
      </c>
      <c r="EW50" s="8">
        <f t="shared" ca="1" si="58"/>
        <v>1.0215738248541779E-2</v>
      </c>
      <c r="EY50" s="6">
        <f t="shared" ca="1" si="59"/>
        <v>-6.8000191149036243E-2</v>
      </c>
    </row>
    <row r="51" spans="17:155">
      <c r="Q51" s="12">
        <f t="shared" ca="1" si="94"/>
        <v>0.22233232723686744</v>
      </c>
      <c r="R51" s="12">
        <f t="shared" ca="1" si="94"/>
        <v>-0.10769916506733351</v>
      </c>
      <c r="S51" s="12">
        <f t="shared" ca="1" si="94"/>
        <v>1.073472059082677</v>
      </c>
      <c r="T51" s="12">
        <f t="shared" ca="1" si="94"/>
        <v>6.1288350000573994E-3</v>
      </c>
      <c r="U51" s="12">
        <f t="shared" ca="1" si="94"/>
        <v>-0.20010279556258656</v>
      </c>
      <c r="V51" s="12">
        <f t="shared" ca="1" si="94"/>
        <v>0.58440215488508185</v>
      </c>
      <c r="W51" s="12">
        <f t="shared" ca="1" si="94"/>
        <v>1.495907181882131</v>
      </c>
      <c r="Y51">
        <f t="array" aca="1" ref="Y51:Y57" ca="1">TRANSPOSE(Q10:W10)</f>
        <v>3.3525625467300403E-2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G51" s="6">
        <f ca="1"/>
        <v>-6.5420940254957739E-3</v>
      </c>
      <c r="CY51">
        <f t="shared" si="68"/>
        <v>-0.11165399104356701</v>
      </c>
      <c r="CZ51">
        <f t="shared" si="69"/>
        <v>1.16543406620621E-2</v>
      </c>
      <c r="DA51">
        <f t="shared" si="70"/>
        <v>0.169817239046096</v>
      </c>
      <c r="DB51">
        <f t="shared" si="71"/>
        <v>0.114400684833526</v>
      </c>
      <c r="DC51">
        <f t="shared" si="72"/>
        <v>-8.3947665989398901E-2</v>
      </c>
      <c r="DD51">
        <f t="shared" si="73"/>
        <v>-0.105632163584232</v>
      </c>
      <c r="DE51">
        <f t="shared" si="74"/>
        <v>-0.27830860018730103</v>
      </c>
      <c r="DF51">
        <f t="shared" si="75"/>
        <v>-0.13644340634346</v>
      </c>
      <c r="DG51">
        <f t="shared" si="76"/>
        <v>3.3736545592546398E-3</v>
      </c>
      <c r="DH51">
        <f t="shared" si="77"/>
        <v>-0.130803793668746</v>
      </c>
      <c r="DI51">
        <f t="shared" si="78"/>
        <v>-0.18665064871311099</v>
      </c>
      <c r="DJ51">
        <f t="shared" si="79"/>
        <v>3.2825008034706102E-2</v>
      </c>
      <c r="DK51">
        <f t="shared" si="80"/>
        <v>0.321946620941162</v>
      </c>
      <c r="DL51">
        <f t="shared" si="81"/>
        <v>-9.8262755200266803E-3</v>
      </c>
      <c r="DM51">
        <f t="shared" si="82"/>
        <v>0.19424612820148399</v>
      </c>
      <c r="DN51">
        <f t="shared" ca="1" si="44"/>
        <v>3.3525625467300403E-2</v>
      </c>
      <c r="EI51" s="8">
        <f t="shared" ca="1" si="60"/>
        <v>-9.0771018090868349E-2</v>
      </c>
      <c r="EJ51" s="8">
        <f t="shared" ca="1" si="45"/>
        <v>0</v>
      </c>
      <c r="EK51" s="8">
        <f t="shared" ca="1" si="46"/>
        <v>0</v>
      </c>
      <c r="EL51" s="8">
        <f t="shared" ca="1" si="47"/>
        <v>0</v>
      </c>
      <c r="EM51" s="8">
        <f t="shared" ca="1" si="48"/>
        <v>-9.88062251776127E-3</v>
      </c>
      <c r="EN51" s="8">
        <f t="shared" ca="1" si="49"/>
        <v>0</v>
      </c>
      <c r="EO51" s="8">
        <f t="shared" ca="1" si="50"/>
        <v>0</v>
      </c>
      <c r="EP51" s="8">
        <f t="shared" ca="1" si="51"/>
        <v>0</v>
      </c>
      <c r="EQ51" s="8">
        <f t="shared" ca="1" si="52"/>
        <v>7.6434885508898983E-4</v>
      </c>
      <c r="ER51" s="8">
        <f t="shared" ca="1" si="53"/>
        <v>0</v>
      </c>
      <c r="ES51" s="8">
        <f t="shared" ca="1" si="54"/>
        <v>0</v>
      </c>
      <c r="ET51" s="8">
        <f t="shared" ca="1" si="55"/>
        <v>-5.9849865514861236E-3</v>
      </c>
      <c r="EU51" s="8">
        <f t="shared" ca="1" si="56"/>
        <v>0.2383187463487085</v>
      </c>
      <c r="EV51" s="8">
        <f t="shared" ca="1" si="57"/>
        <v>0</v>
      </c>
      <c r="EW51" s="8">
        <f t="shared" ca="1" si="58"/>
        <v>6.0021799304226076E-2</v>
      </c>
      <c r="EY51" s="6">
        <f t="shared" ca="1" si="59"/>
        <v>0.39853912778603157</v>
      </c>
    </row>
    <row r="52" spans="17:155">
      <c r="Q52" s="12">
        <f t="shared" ca="1" si="94"/>
        <v>-0.55371452695670842</v>
      </c>
      <c r="R52" s="12">
        <f t="shared" ca="1" si="94"/>
        <v>0.54566993377378636</v>
      </c>
      <c r="S52" s="12">
        <f t="shared" ca="1" si="94"/>
        <v>-0.31393079562997744</v>
      </c>
      <c r="T52" s="12">
        <f t="shared" ca="1" si="94"/>
        <v>1.4222102177241609</v>
      </c>
      <c r="U52" s="12">
        <f t="shared" ca="1" si="94"/>
        <v>1.6517453789677012</v>
      </c>
      <c r="V52" s="12">
        <f t="shared" ca="1" si="94"/>
        <v>1.2649496084264518</v>
      </c>
      <c r="W52" s="12">
        <f t="shared" ca="1" si="94"/>
        <v>-1.2458158469091236</v>
      </c>
      <c r="Y52">
        <f ca="1"/>
        <v>0.432504931688308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AU52" t="s">
        <v>106</v>
      </c>
      <c r="BN52" s="19"/>
      <c r="BO52" s="19"/>
      <c r="BP52" s="19"/>
      <c r="BQ52" s="19"/>
      <c r="BR52" t="s">
        <v>95</v>
      </c>
      <c r="BY52" s="19" t="s">
        <v>102</v>
      </c>
      <c r="BZ52" s="19" t="s">
        <v>103</v>
      </c>
      <c r="CA52" s="19" t="s">
        <v>104</v>
      </c>
      <c r="CB52" s="19" t="s">
        <v>105</v>
      </c>
      <c r="CG52" s="6">
        <f ca="1"/>
        <v>0.30899869078454822</v>
      </c>
      <c r="CY52">
        <f t="shared" si="68"/>
        <v>-2.1563045680522901E-2</v>
      </c>
      <c r="CZ52">
        <f t="shared" si="69"/>
        <v>2.8973700478672901E-2</v>
      </c>
      <c r="DA52">
        <f t="shared" si="70"/>
        <v>0.143154472112655</v>
      </c>
      <c r="DB52">
        <f t="shared" si="71"/>
        <v>-0.19149342179298401</v>
      </c>
      <c r="DC52">
        <f t="shared" si="72"/>
        <v>-4.9311015754938098E-2</v>
      </c>
      <c r="DD52">
        <f t="shared" si="73"/>
        <v>-0.21576102077960899</v>
      </c>
      <c r="DE52">
        <f t="shared" si="74"/>
        <v>-0.19520252943038899</v>
      </c>
      <c r="DF52">
        <f t="shared" si="75"/>
        <v>-3.1491544097661903E-2</v>
      </c>
      <c r="DG52">
        <f t="shared" si="76"/>
        <v>-0.10236449539661401</v>
      </c>
      <c r="DH52">
        <f t="shared" si="77"/>
        <v>3.1209532171487801E-2</v>
      </c>
      <c r="DI52">
        <f t="shared" si="78"/>
        <v>0.158004850149154</v>
      </c>
      <c r="DJ52">
        <f t="shared" si="79"/>
        <v>-0.100427888333797</v>
      </c>
      <c r="DK52">
        <f t="shared" si="80"/>
        <v>0.167393907904624</v>
      </c>
      <c r="DL52">
        <f t="shared" si="81"/>
        <v>-8.7926335632801E-2</v>
      </c>
      <c r="DM52">
        <f t="shared" si="82"/>
        <v>0.21059826016426</v>
      </c>
      <c r="DN52">
        <f t="shared" ca="1" si="44"/>
        <v>0.432504931688308</v>
      </c>
      <c r="EI52" s="8">
        <f t="shared" ca="1" si="60"/>
        <v>-1.7530046093894067E-2</v>
      </c>
      <c r="EJ52" s="8">
        <f t="shared" ca="1" si="45"/>
        <v>0</v>
      </c>
      <c r="EK52" s="8">
        <f t="shared" ca="1" si="46"/>
        <v>0</v>
      </c>
      <c r="EL52" s="8">
        <f t="shared" ca="1" si="47"/>
        <v>0</v>
      </c>
      <c r="EM52" s="8">
        <f t="shared" ca="1" si="48"/>
        <v>-5.8038961167002521E-3</v>
      </c>
      <c r="EN52" s="8">
        <f t="shared" ca="1" si="49"/>
        <v>0</v>
      </c>
      <c r="EO52" s="8">
        <f t="shared" ca="1" si="50"/>
        <v>0</v>
      </c>
      <c r="EP52" s="8">
        <f t="shared" ca="1" si="51"/>
        <v>0</v>
      </c>
      <c r="EQ52" s="8">
        <f t="shared" ca="1" si="52"/>
        <v>-2.3192115103643145E-2</v>
      </c>
      <c r="ER52" s="8">
        <f t="shared" ca="1" si="53"/>
        <v>0</v>
      </c>
      <c r="ES52" s="8">
        <f t="shared" ca="1" si="54"/>
        <v>0</v>
      </c>
      <c r="ET52" s="8">
        <f t="shared" ca="1" si="55"/>
        <v>1.8311025558209182E-2</v>
      </c>
      <c r="EU52" s="8">
        <f t="shared" ca="1" si="56"/>
        <v>0.1239121757564025</v>
      </c>
      <c r="EV52" s="8">
        <f t="shared" ca="1" si="57"/>
        <v>0</v>
      </c>
      <c r="EW52" s="8">
        <f t="shared" ca="1" si="58"/>
        <v>6.5074586672260029E-2</v>
      </c>
      <c r="EY52" s="6">
        <f t="shared" ca="1" si="59"/>
        <v>0.33290591845512818</v>
      </c>
    </row>
    <row r="53" spans="17:155">
      <c r="Q53" s="12">
        <f t="shared" ca="1" si="94"/>
        <v>-0.22482873845562173</v>
      </c>
      <c r="R53" s="12">
        <f t="shared" ca="1" si="94"/>
        <v>-0.55371452695670842</v>
      </c>
      <c r="S53" s="12">
        <f t="shared" ca="1" si="94"/>
        <v>0.77520509501732693</v>
      </c>
      <c r="T53" s="12">
        <f t="shared" ca="1" si="94"/>
        <v>-0.21693030079111064</v>
      </c>
      <c r="U53" s="12">
        <f t="shared" ca="1" si="94"/>
        <v>-0.47119140492768641</v>
      </c>
      <c r="V53" s="12">
        <f t="shared" ca="1" si="94"/>
        <v>-1.2458158469091236</v>
      </c>
      <c r="W53" s="12">
        <f t="shared" ca="1" si="94"/>
        <v>0.32946644153697624</v>
      </c>
      <c r="Y53">
        <f ca="1"/>
        <v>-0.65847985982894897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AU53">
        <v>4.5557674020528698E-3</v>
      </c>
      <c r="AV53">
        <v>-4.3493715929798701E-4</v>
      </c>
      <c r="AW53">
        <v>4.0350113995373197E-3</v>
      </c>
      <c r="AX53">
        <v>-1.03481917176395E-3</v>
      </c>
      <c r="AY53">
        <v>-1.82687456253916E-3</v>
      </c>
      <c r="AZ53">
        <v>2.0970401819795301E-3</v>
      </c>
      <c r="BA53">
        <v>0</v>
      </c>
      <c r="BB53">
        <v>0</v>
      </c>
      <c r="BC53">
        <v>3.52242193184793E-3</v>
      </c>
      <c r="BD53">
        <v>0</v>
      </c>
      <c r="BE53">
        <v>0</v>
      </c>
      <c r="BF53">
        <v>0</v>
      </c>
      <c r="BG53">
        <v>0</v>
      </c>
      <c r="BH53">
        <v>1.9143042154610101E-3</v>
      </c>
      <c r="BI53">
        <v>-3.8895136676728699E-3</v>
      </c>
      <c r="BO53" s="19"/>
      <c r="BP53" s="19"/>
      <c r="BQ53" s="19"/>
      <c r="BR53">
        <v>-2.1019464358687401E-2</v>
      </c>
      <c r="BY53">
        <f t="shared" ref="BY53:BY67" si="95">(1-$BZ$47)*BR53</f>
        <v>-2.1019464358687395E-3</v>
      </c>
      <c r="BZ53" s="19">
        <f t="shared" ref="BZ53:BZ67" si="96">(1-$BZ$48)*BR53*BR53</f>
        <v>4.4181788192613038E-7</v>
      </c>
      <c r="CA53" s="19">
        <f t="shared" ref="CA53:CA67" si="97">BY53/(1-$BZ$47)</f>
        <v>-2.1019464358687401E-2</v>
      </c>
      <c r="CB53" s="19">
        <f t="shared" ref="CB53:CB67" si="98">BZ53/(1-$BZ$48)</f>
        <v>4.4181788192613E-4</v>
      </c>
      <c r="CY53">
        <f t="shared" si="68"/>
        <v>5.9990245848894098E-2</v>
      </c>
      <c r="CZ53">
        <f t="shared" si="69"/>
        <v>-4.5554112643003401E-2</v>
      </c>
      <c r="DA53">
        <f t="shared" si="70"/>
        <v>-0.20923645794391599</v>
      </c>
      <c r="DB53">
        <f t="shared" si="71"/>
        <v>-7.9454816877841894E-2</v>
      </c>
      <c r="DC53">
        <f t="shared" si="72"/>
        <v>-0.104111053049564</v>
      </c>
      <c r="DD53">
        <f t="shared" si="73"/>
        <v>1.1514370329678E-2</v>
      </c>
      <c r="DE53">
        <f t="shared" si="74"/>
        <v>0.194692552089691</v>
      </c>
      <c r="DF53">
        <f t="shared" si="75"/>
        <v>-3.1787808984518003E-2</v>
      </c>
      <c r="DG53">
        <f t="shared" si="76"/>
        <v>0.13304390013217901</v>
      </c>
      <c r="DH53">
        <f t="shared" si="77"/>
        <v>-7.7240452170371995E-2</v>
      </c>
      <c r="DI53">
        <f t="shared" si="78"/>
        <v>0.13165041804313601</v>
      </c>
      <c r="DJ53">
        <f t="shared" si="79"/>
        <v>-2.5657882913947098E-2</v>
      </c>
      <c r="DK53">
        <f t="shared" si="80"/>
        <v>0.125614404678344</v>
      </c>
      <c r="DL53">
        <f t="shared" si="81"/>
        <v>0.155690193176269</v>
      </c>
      <c r="DM53">
        <f t="shared" si="82"/>
        <v>-7.9089388251304599E-2</v>
      </c>
      <c r="DN53">
        <f t="shared" ca="1" si="44"/>
        <v>-0.65847985982894897</v>
      </c>
      <c r="EI53" s="8">
        <f t="shared" ca="1" si="60"/>
        <v>4.877009447070136E-2</v>
      </c>
      <c r="EJ53" s="8">
        <f t="shared" ca="1" si="45"/>
        <v>0</v>
      </c>
      <c r="EK53" s="8">
        <f t="shared" ca="1" si="46"/>
        <v>0</v>
      </c>
      <c r="EL53" s="8">
        <f t="shared" ca="1" si="47"/>
        <v>0</v>
      </c>
      <c r="EM53" s="8">
        <f t="shared" ca="1" si="48"/>
        <v>-1.225384890676132E-2</v>
      </c>
      <c r="EN53" s="8">
        <f t="shared" ca="1" si="49"/>
        <v>0</v>
      </c>
      <c r="EO53" s="8">
        <f t="shared" ca="1" si="50"/>
        <v>0</v>
      </c>
      <c r="EP53" s="8">
        <f t="shared" ca="1" si="51"/>
        <v>0</v>
      </c>
      <c r="EQ53" s="8">
        <f t="shared" ca="1" si="52"/>
        <v>3.0142965427104162E-2</v>
      </c>
      <c r="ER53" s="8">
        <f t="shared" ca="1" si="53"/>
        <v>0</v>
      </c>
      <c r="ES53" s="8">
        <f t="shared" ca="1" si="54"/>
        <v>0</v>
      </c>
      <c r="ET53" s="8">
        <f t="shared" ca="1" si="55"/>
        <v>4.6782040088830064E-3</v>
      </c>
      <c r="EU53" s="8">
        <f t="shared" ca="1" si="56"/>
        <v>9.2985189155792847E-2</v>
      </c>
      <c r="EV53" s="8">
        <f t="shared" ca="1" si="57"/>
        <v>0</v>
      </c>
      <c r="EW53" s="8">
        <f t="shared" ca="1" si="58"/>
        <v>-2.4438517424603956E-2</v>
      </c>
      <c r="EY53" s="6">
        <f t="shared" ca="1" si="59"/>
        <v>0.28965440737402992</v>
      </c>
    </row>
    <row r="54" spans="17:155">
      <c r="Y54">
        <f ca="1"/>
        <v>0.01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AU54">
        <v>5.4998078849166599E-4</v>
      </c>
      <c r="AV54">
        <v>1.5010789502411999E-4</v>
      </c>
      <c r="AW54">
        <v>-1.39258499257266E-3</v>
      </c>
      <c r="AX54">
        <v>3.57142416760325E-4</v>
      </c>
      <c r="AY54">
        <v>-1.48926966357976E-3</v>
      </c>
      <c r="AZ54">
        <v>-7.2374189039692196E-4</v>
      </c>
      <c r="BA54">
        <v>0</v>
      </c>
      <c r="BB54">
        <v>0</v>
      </c>
      <c r="BC54">
        <v>-1.2156777083873701E-3</v>
      </c>
      <c r="BD54">
        <v>0</v>
      </c>
      <c r="BE54">
        <v>0</v>
      </c>
      <c r="BF54">
        <v>0</v>
      </c>
      <c r="BG54">
        <v>0</v>
      </c>
      <c r="BH54">
        <v>-1.6282873693853599E-3</v>
      </c>
      <c r="BI54">
        <v>1.34237017482519E-3</v>
      </c>
      <c r="BO54" s="19"/>
      <c r="BP54" s="19"/>
      <c r="BQ54" s="19"/>
      <c r="BR54">
        <v>4.77031245827674E-3</v>
      </c>
      <c r="BY54">
        <f t="shared" si="95"/>
        <v>4.7703124582767391E-4</v>
      </c>
      <c r="BZ54" s="19">
        <f t="shared" si="96"/>
        <v>2.2755880949590294E-8</v>
      </c>
      <c r="CA54" s="19">
        <f t="shared" si="97"/>
        <v>4.77031245827674E-3</v>
      </c>
      <c r="CB54" s="19">
        <f t="shared" si="98"/>
        <v>2.2755880949590272E-5</v>
      </c>
      <c r="CG54" t="s">
        <v>51</v>
      </c>
      <c r="CY54">
        <f t="shared" si="68"/>
        <v>0.20084781944751701</v>
      </c>
      <c r="CZ54">
        <f t="shared" si="69"/>
        <v>-7.0118531584739602E-2</v>
      </c>
      <c r="DA54">
        <f t="shared" si="70"/>
        <v>-6.99777752161026E-2</v>
      </c>
      <c r="DB54">
        <f t="shared" si="71"/>
        <v>0.16758631169795901</v>
      </c>
      <c r="DC54">
        <f t="shared" si="72"/>
        <v>-0.21367903053760501</v>
      </c>
      <c r="DD54">
        <f t="shared" si="73"/>
        <v>-0.27042406797409002</v>
      </c>
      <c r="DE54">
        <f t="shared" si="74"/>
        <v>9.0061351656913702E-2</v>
      </c>
      <c r="DF54">
        <f t="shared" si="75"/>
        <v>1.8782187253236701E-2</v>
      </c>
      <c r="DG54">
        <f t="shared" si="76"/>
        <v>1.61075927317142E-2</v>
      </c>
      <c r="DH54">
        <f t="shared" si="77"/>
        <v>-0.118561029434204</v>
      </c>
      <c r="DI54">
        <f t="shared" si="78"/>
        <v>-0.18728177249431599</v>
      </c>
      <c r="DJ54">
        <f t="shared" si="79"/>
        <v>0.12819792330265001</v>
      </c>
      <c r="DK54">
        <f t="shared" si="80"/>
        <v>-0.111381568014621</v>
      </c>
      <c r="DL54">
        <f t="shared" si="81"/>
        <v>-6.8668767809867803E-2</v>
      </c>
      <c r="DM54">
        <f t="shared" si="82"/>
        <v>0.38293948769569303</v>
      </c>
      <c r="DN54">
        <f t="shared" ca="1" si="44"/>
        <v>0.01</v>
      </c>
      <c r="EI54" s="8">
        <f t="shared" ca="1" si="60"/>
        <v>0.16328266354104878</v>
      </c>
      <c r="EJ54" s="8">
        <f t="shared" ca="1" si="45"/>
        <v>0</v>
      </c>
      <c r="EK54" s="8">
        <f t="shared" ca="1" si="46"/>
        <v>0</v>
      </c>
      <c r="EL54" s="8">
        <f t="shared" ca="1" si="47"/>
        <v>0</v>
      </c>
      <c r="EM54" s="8">
        <f t="shared" ca="1" si="48"/>
        <v>-2.5149976664864935E-2</v>
      </c>
      <c r="EN54" s="8">
        <f t="shared" ca="1" si="49"/>
        <v>0</v>
      </c>
      <c r="EO54" s="8">
        <f t="shared" ca="1" si="50"/>
        <v>0</v>
      </c>
      <c r="EP54" s="8">
        <f t="shared" ca="1" si="51"/>
        <v>0</v>
      </c>
      <c r="EQ54" s="8">
        <f t="shared" ca="1" si="52"/>
        <v>3.6494015159173861E-3</v>
      </c>
      <c r="ER54" s="8">
        <f t="shared" ca="1" si="53"/>
        <v>0</v>
      </c>
      <c r="ES54" s="8">
        <f t="shared" ca="1" si="54"/>
        <v>0</v>
      </c>
      <c r="ET54" s="8">
        <f t="shared" ca="1" si="55"/>
        <v>-2.3374338433781269E-2</v>
      </c>
      <c r="EU54" s="8">
        <f t="shared" ca="1" si="56"/>
        <v>-8.2449430834215978E-2</v>
      </c>
      <c r="EV54" s="8">
        <f t="shared" ca="1" si="57"/>
        <v>0</v>
      </c>
      <c r="EW54" s="8">
        <f t="shared" ca="1" si="58"/>
        <v>0.11832780034767477</v>
      </c>
      <c r="EY54" s="6">
        <f t="shared" ca="1" si="59"/>
        <v>0.3194763289089409</v>
      </c>
    </row>
    <row r="55" spans="17:155">
      <c r="Y55">
        <f ca="1"/>
        <v>3.3525625467300403E-2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AU55">
        <v>3.00749111920595E-3</v>
      </c>
      <c r="AV55">
        <v>-2.87123897578567E-4</v>
      </c>
      <c r="AW55">
        <v>2.6637138798832798E-3</v>
      </c>
      <c r="AX55">
        <v>-6.8313622614368796E-4</v>
      </c>
      <c r="AY55">
        <v>-2.3250008234754199E-4</v>
      </c>
      <c r="AZ55">
        <v>1.3843617634847699E-3</v>
      </c>
      <c r="BA55">
        <v>0</v>
      </c>
      <c r="BB55">
        <v>0</v>
      </c>
      <c r="BC55">
        <v>2.3253278341144302E-3</v>
      </c>
      <c r="BD55">
        <v>0</v>
      </c>
      <c r="BE55">
        <v>0</v>
      </c>
      <c r="BF55">
        <v>0</v>
      </c>
      <c r="BG55">
        <v>0</v>
      </c>
      <c r="BH55">
        <v>9.11702867597341E-4</v>
      </c>
      <c r="BI55">
        <v>-2.5676635559648202E-3</v>
      </c>
      <c r="BO55" s="19"/>
      <c r="BP55" s="19"/>
      <c r="BQ55" s="19"/>
      <c r="BR55">
        <v>1.9311008974909699E-2</v>
      </c>
      <c r="BY55">
        <f t="shared" si="95"/>
        <v>1.9311008974909694E-3</v>
      </c>
      <c r="BZ55" s="19">
        <f t="shared" si="96"/>
        <v>3.7291506762904328E-7</v>
      </c>
      <c r="CA55" s="19">
        <f t="shared" si="97"/>
        <v>1.9311008974909699E-2</v>
      </c>
      <c r="CB55" s="19">
        <f t="shared" si="98"/>
        <v>3.7291506762904297E-4</v>
      </c>
      <c r="CG55" s="6">
        <f t="array" aca="1" ref="CG55:CG69" ca="1">TRANSPOSE(CH71:CV71)</f>
        <v>0.81296707123930578</v>
      </c>
      <c r="CH55" s="8">
        <f t="shared" ref="CH55:CV69" ca="1" si="99">$CF2*CG2*$CC2*$CB$2</f>
        <v>0</v>
      </c>
      <c r="CI55" s="8">
        <f t="shared" ca="1" si="99"/>
        <v>0</v>
      </c>
      <c r="CJ55" s="8">
        <f t="shared" ca="1" si="99"/>
        <v>0</v>
      </c>
      <c r="CK55" s="8">
        <f t="shared" ca="1" si="99"/>
        <v>0</v>
      </c>
      <c r="CL55" s="8">
        <f t="shared" ca="1" si="99"/>
        <v>0</v>
      </c>
      <c r="CM55" s="8">
        <f t="shared" ca="1" si="99"/>
        <v>0</v>
      </c>
      <c r="CN55" s="8">
        <f t="shared" ca="1" si="99"/>
        <v>0</v>
      </c>
      <c r="CO55" s="8">
        <f t="shared" ca="1" si="99"/>
        <v>0</v>
      </c>
      <c r="CP55" s="8">
        <f t="shared" ca="1" si="99"/>
        <v>0</v>
      </c>
      <c r="CQ55" s="8">
        <f t="shared" ca="1" si="99"/>
        <v>0</v>
      </c>
      <c r="CR55" s="8">
        <f t="shared" ca="1" si="99"/>
        <v>0</v>
      </c>
      <c r="CS55" s="8">
        <f t="shared" ca="1" si="99"/>
        <v>0</v>
      </c>
      <c r="CT55" s="8">
        <f t="shared" ca="1" si="99"/>
        <v>0</v>
      </c>
      <c r="CU55" s="8">
        <f t="shared" ca="1" si="99"/>
        <v>0</v>
      </c>
      <c r="CV55" s="8">
        <f t="shared" ca="1" si="99"/>
        <v>0</v>
      </c>
      <c r="CY55">
        <f t="shared" si="68"/>
        <v>0.18835812807083099</v>
      </c>
      <c r="CZ55">
        <f t="shared" si="69"/>
        <v>-6.9402128458023002E-2</v>
      </c>
      <c r="DA55">
        <f t="shared" si="70"/>
        <v>5.7098258286714498E-2</v>
      </c>
      <c r="DB55">
        <f t="shared" si="71"/>
        <v>9.7999185323715196E-2</v>
      </c>
      <c r="DC55">
        <f t="shared" si="72"/>
        <v>-5.0612814724445301E-2</v>
      </c>
      <c r="DD55">
        <f t="shared" si="73"/>
        <v>8.0727398395538302E-2</v>
      </c>
      <c r="DE55">
        <f t="shared" si="74"/>
        <v>0.123328372836112</v>
      </c>
      <c r="DF55">
        <f t="shared" si="75"/>
        <v>9.7573153674602495E-2</v>
      </c>
      <c r="DG55">
        <f t="shared" si="76"/>
        <v>-4.2332749813795E-2</v>
      </c>
      <c r="DH55">
        <f t="shared" si="77"/>
        <v>2.8519317507743801E-2</v>
      </c>
      <c r="DI55">
        <f t="shared" si="78"/>
        <v>4.3988842517137501E-3</v>
      </c>
      <c r="DJ55">
        <f t="shared" si="79"/>
        <v>7.3848376050591399E-3</v>
      </c>
      <c r="DK55">
        <f t="shared" si="80"/>
        <v>0.20056061446666701</v>
      </c>
      <c r="DL55">
        <f t="shared" si="81"/>
        <v>-9.0006731450557695E-2</v>
      </c>
      <c r="DM55">
        <f t="shared" si="82"/>
        <v>-0.124396704137325</v>
      </c>
      <c r="DN55">
        <f t="shared" ca="1" si="44"/>
        <v>3.3525625467300403E-2</v>
      </c>
      <c r="EI55" s="8">
        <f t="shared" ca="1" si="60"/>
        <v>0.15312895572186155</v>
      </c>
      <c r="EJ55" s="8">
        <f t="shared" ca="1" si="45"/>
        <v>0</v>
      </c>
      <c r="EK55" s="8">
        <f t="shared" ca="1" si="46"/>
        <v>0</v>
      </c>
      <c r="EL55" s="8">
        <f t="shared" ca="1" si="47"/>
        <v>0</v>
      </c>
      <c r="EM55" s="8">
        <f t="shared" ca="1" si="48"/>
        <v>-5.95711757985964E-3</v>
      </c>
      <c r="EN55" s="8">
        <f t="shared" ca="1" si="49"/>
        <v>0</v>
      </c>
      <c r="EO55" s="8">
        <f t="shared" ca="1" si="50"/>
        <v>0</v>
      </c>
      <c r="EP55" s="8">
        <f t="shared" ca="1" si="51"/>
        <v>0</v>
      </c>
      <c r="EQ55" s="8">
        <f t="shared" ca="1" si="52"/>
        <v>-9.5910794317043725E-3</v>
      </c>
      <c r="ER55" s="8">
        <f t="shared" ca="1" si="53"/>
        <v>0</v>
      </c>
      <c r="ES55" s="8">
        <f t="shared" ca="1" si="54"/>
        <v>0</v>
      </c>
      <c r="ET55" s="8">
        <f t="shared" ca="1" si="55"/>
        <v>-1.3464780786788214E-3</v>
      </c>
      <c r="EU55" s="8">
        <f t="shared" ca="1" si="56"/>
        <v>0.14846359954608138</v>
      </c>
      <c r="EV55" s="8">
        <f t="shared" ca="1" si="57"/>
        <v>0</v>
      </c>
      <c r="EW55" s="8">
        <f t="shared" ca="1" si="58"/>
        <v>-3.8438418716346227E-2</v>
      </c>
      <c r="EY55" s="6">
        <f t="shared" ca="1" si="59"/>
        <v>0.50992318023240446</v>
      </c>
    </row>
    <row r="56" spans="17:155">
      <c r="Y56">
        <f ca="1"/>
        <v>0.432504931688308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AU56">
        <v>-1.8227155087515701E-3</v>
      </c>
      <c r="AV56">
        <v>3.3297197660431201E-4</v>
      </c>
      <c r="AW56">
        <v>-3.0890565831214098E-3</v>
      </c>
      <c r="AX56">
        <v>7.9221965279430097E-4</v>
      </c>
      <c r="AY56">
        <v>-1.27132865600287E-3</v>
      </c>
      <c r="AZ56">
        <v>-1.6054169973358501E-3</v>
      </c>
      <c r="BA56">
        <v>0</v>
      </c>
      <c r="BB56">
        <v>0</v>
      </c>
      <c r="BC56">
        <v>-2.6966368313878701E-3</v>
      </c>
      <c r="BD56">
        <v>0</v>
      </c>
      <c r="BE56">
        <v>0</v>
      </c>
      <c r="BF56">
        <v>0</v>
      </c>
      <c r="BG56">
        <v>0</v>
      </c>
      <c r="BH56">
        <v>-2.1321063395589499E-3</v>
      </c>
      <c r="BI56">
        <v>2.9776690062135402E-3</v>
      </c>
      <c r="BO56" s="19"/>
      <c r="BP56" s="19"/>
      <c r="BQ56" s="19"/>
      <c r="BR56">
        <v>-1.1454050429165301E-2</v>
      </c>
      <c r="BY56">
        <f t="shared" si="95"/>
        <v>-1.1454050429165299E-3</v>
      </c>
      <c r="BZ56" s="19">
        <f t="shared" si="96"/>
        <v>1.3119527123386194E-7</v>
      </c>
      <c r="CA56" s="19">
        <f t="shared" si="97"/>
        <v>-1.1454050429165301E-2</v>
      </c>
      <c r="CB56" s="19">
        <f t="shared" si="98"/>
        <v>1.3119527123386183E-4</v>
      </c>
      <c r="CG56" s="6">
        <f ca="1"/>
        <v>-1.3373222855763157E-2</v>
      </c>
      <c r="CH56" s="8">
        <f t="shared" ca="1" si="99"/>
        <v>0.19743412405134045</v>
      </c>
      <c r="CI56" s="8">
        <f t="shared" ca="1" si="99"/>
        <v>-3.9645918851005997E-2</v>
      </c>
      <c r="CJ56" s="8">
        <f t="shared" ca="1" si="99"/>
        <v>0.2444763390048327</v>
      </c>
      <c r="CK56" s="8">
        <f t="shared" ca="1" si="99"/>
        <v>8.9449889987272671E-2</v>
      </c>
      <c r="CL56" s="8">
        <f t="shared" ca="1" si="99"/>
        <v>0.1586080655548523</v>
      </c>
      <c r="CM56" s="8">
        <f t="shared" ca="1" si="99"/>
        <v>-8.1088557869044037E-2</v>
      </c>
      <c r="CN56" s="8">
        <f t="shared" ca="1" si="99"/>
        <v>4.9557827676188548E-2</v>
      </c>
      <c r="CO56" s="8">
        <f t="shared" ca="1" si="99"/>
        <v>0.19933534487630866</v>
      </c>
      <c r="CP56" s="8">
        <f t="shared" ca="1" si="99"/>
        <v>4.3762902054950363E-2</v>
      </c>
      <c r="CQ56" s="8">
        <f t="shared" ca="1" si="99"/>
        <v>0.17994556338306858</v>
      </c>
      <c r="CR56" s="8">
        <f t="shared" ca="1" si="99"/>
        <v>0.13663134014370856</v>
      </c>
      <c r="CS56" s="8">
        <f t="shared" ca="1" si="99"/>
        <v>-2.2172577751090213E-2</v>
      </c>
      <c r="CT56" s="8">
        <f t="shared" ca="1" si="99"/>
        <v>0.15913283650024315</v>
      </c>
      <c r="CU56" s="8">
        <f t="shared" ca="1" si="99"/>
        <v>2.6028157942747265E-2</v>
      </c>
      <c r="CV56" s="8">
        <f t="shared" ca="1" si="99"/>
        <v>0.30005215936670659</v>
      </c>
      <c r="CY56">
        <f t="shared" si="68"/>
        <v>4.0703253034735098E-6</v>
      </c>
      <c r="CZ56">
        <f t="shared" si="69"/>
        <v>0.26710548996925298</v>
      </c>
      <c r="DA56">
        <f t="shared" si="70"/>
        <v>9.9742263555526706E-2</v>
      </c>
      <c r="DB56">
        <f t="shared" si="71"/>
        <v>0.12323017418384501</v>
      </c>
      <c r="DC56">
        <f t="shared" si="72"/>
        <v>0.12704348564147899</v>
      </c>
      <c r="DD56">
        <f t="shared" si="73"/>
        <v>-0.125773251056671</v>
      </c>
      <c r="DE56">
        <f t="shared" si="74"/>
        <v>0.16313777863979301</v>
      </c>
      <c r="DF56">
        <f t="shared" si="75"/>
        <v>-1.97182353585958E-2</v>
      </c>
      <c r="DG56">
        <f t="shared" si="76"/>
        <v>8.9737482368946006E-2</v>
      </c>
      <c r="DH56">
        <f t="shared" si="77"/>
        <v>4.3554320931434597E-2</v>
      </c>
      <c r="DI56">
        <f t="shared" si="78"/>
        <v>-8.4598511457443196E-2</v>
      </c>
      <c r="DJ56">
        <f t="shared" si="79"/>
        <v>-7.5933516025543199E-2</v>
      </c>
      <c r="DK56">
        <f t="shared" si="80"/>
        <v>0.317038863897323</v>
      </c>
      <c r="DL56">
        <f t="shared" si="81"/>
        <v>-9.1036714613437597E-2</v>
      </c>
      <c r="DM56">
        <f t="shared" si="82"/>
        <v>5.15795312821865E-3</v>
      </c>
      <c r="DN56">
        <f t="shared" ca="1" si="44"/>
        <v>0.432504931688308</v>
      </c>
      <c r="EI56" s="8">
        <f t="shared" ca="1" si="60"/>
        <v>3.3090404409560979E-6</v>
      </c>
      <c r="EJ56" s="8">
        <f t="shared" ca="1" si="45"/>
        <v>0</v>
      </c>
      <c r="EK56" s="8">
        <f t="shared" ca="1" si="46"/>
        <v>0</v>
      </c>
      <c r="EL56" s="8">
        <f t="shared" ca="1" si="47"/>
        <v>0</v>
      </c>
      <c r="EM56" s="8">
        <f t="shared" ca="1" si="48"/>
        <v>1.4952991368724843E-2</v>
      </c>
      <c r="EN56" s="8">
        <f t="shared" ca="1" si="49"/>
        <v>0</v>
      </c>
      <c r="EO56" s="8">
        <f t="shared" ca="1" si="50"/>
        <v>0</v>
      </c>
      <c r="EP56" s="8">
        <f t="shared" ca="1" si="51"/>
        <v>0</v>
      </c>
      <c r="EQ56" s="8">
        <f t="shared" ca="1" si="52"/>
        <v>2.0331287837136006E-2</v>
      </c>
      <c r="ER56" s="8">
        <f t="shared" ca="1" si="53"/>
        <v>0</v>
      </c>
      <c r="ES56" s="8">
        <f t="shared" ca="1" si="54"/>
        <v>0</v>
      </c>
      <c r="ET56" s="8">
        <f t="shared" ca="1" si="55"/>
        <v>1.3844964538605058E-2</v>
      </c>
      <c r="EU56" s="8">
        <f t="shared" ca="1" si="56"/>
        <v>0.23468581334058258</v>
      </c>
      <c r="EV56" s="8">
        <f t="shared" ca="1" si="57"/>
        <v>0</v>
      </c>
      <c r="EW56" s="8">
        <f t="shared" ca="1" si="58"/>
        <v>1.5938007637476281E-3</v>
      </c>
      <c r="EY56" s="6">
        <f t="shared" ca="1" si="59"/>
        <v>0.59099568785510903</v>
      </c>
    </row>
    <row r="57" spans="17:155">
      <c r="Y57">
        <f ca="1"/>
        <v>-0.65847985982894897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AU57" s="4">
        <v>1.46991296787746E-5</v>
      </c>
      <c r="AV57" s="4">
        <v>-1.40331962938944E-6</v>
      </c>
      <c r="AW57" s="4">
        <v>1.3018916433793399E-5</v>
      </c>
      <c r="AX57" s="4">
        <v>-3.3388319025107101E-6</v>
      </c>
      <c r="AY57">
        <v>0</v>
      </c>
      <c r="AZ57" s="4">
        <v>6.7660748754860799E-6</v>
      </c>
      <c r="BA57">
        <v>0</v>
      </c>
      <c r="BB57">
        <v>0</v>
      </c>
      <c r="BC57" s="4">
        <v>1.13650521598174E-5</v>
      </c>
      <c r="BD57">
        <v>0</v>
      </c>
      <c r="BE57">
        <v>0</v>
      </c>
      <c r="BF57">
        <v>0</v>
      </c>
      <c r="BG57">
        <v>0</v>
      </c>
      <c r="BH57">
        <v>0</v>
      </c>
      <c r="BI57" s="4">
        <v>-1.25494689200422E-5</v>
      </c>
      <c r="BO57" s="19"/>
      <c r="BP57" s="19"/>
      <c r="BQ57" s="19"/>
      <c r="BR57">
        <v>-1.3463175855576901E-3</v>
      </c>
      <c r="BY57">
        <f t="shared" si="95"/>
        <v>-1.3463175855576897E-4</v>
      </c>
      <c r="BZ57" s="19">
        <f t="shared" si="96"/>
        <v>1.8125710411818897E-9</v>
      </c>
      <c r="CA57" s="19">
        <f t="shared" si="97"/>
        <v>-1.3463175855576901E-3</v>
      </c>
      <c r="CB57" s="19">
        <f t="shared" si="98"/>
        <v>1.8125710411818882E-6</v>
      </c>
      <c r="CG57" s="6">
        <f ca="1"/>
        <v>0.47270786347623389</v>
      </c>
      <c r="CH57" s="8">
        <f t="shared" ca="1" si="99"/>
        <v>0</v>
      </c>
      <c r="CI57" s="8">
        <f t="shared" ca="1" si="99"/>
        <v>0</v>
      </c>
      <c r="CJ57" s="8">
        <f t="shared" ca="1" si="99"/>
        <v>0</v>
      </c>
      <c r="CK57" s="8">
        <f t="shared" ca="1" si="99"/>
        <v>0</v>
      </c>
      <c r="CL57" s="8">
        <f t="shared" ca="1" si="99"/>
        <v>0</v>
      </c>
      <c r="CM57" s="8">
        <f t="shared" ca="1" si="99"/>
        <v>0</v>
      </c>
      <c r="CN57" s="8">
        <f t="shared" ca="1" si="99"/>
        <v>0</v>
      </c>
      <c r="CO57" s="8">
        <f t="shared" ca="1" si="99"/>
        <v>0</v>
      </c>
      <c r="CP57" s="8">
        <f t="shared" ca="1" si="99"/>
        <v>0</v>
      </c>
      <c r="CQ57" s="8">
        <f t="shared" ca="1" si="99"/>
        <v>0</v>
      </c>
      <c r="CR57" s="8">
        <f t="shared" ca="1" si="99"/>
        <v>0</v>
      </c>
      <c r="CS57" s="8">
        <f t="shared" ca="1" si="99"/>
        <v>0</v>
      </c>
      <c r="CT57" s="8">
        <f t="shared" ca="1" si="99"/>
        <v>0</v>
      </c>
      <c r="CU57" s="8">
        <f t="shared" ca="1" si="99"/>
        <v>0</v>
      </c>
      <c r="CV57" s="8">
        <f t="shared" ca="1" si="99"/>
        <v>0</v>
      </c>
      <c r="CY57">
        <f t="shared" si="68"/>
        <v>0.20345076918601901</v>
      </c>
      <c r="CZ57">
        <f t="shared" si="69"/>
        <v>-0.15198498964309601</v>
      </c>
      <c r="DA57">
        <f t="shared" si="70"/>
        <v>7.4443314224481496E-3</v>
      </c>
      <c r="DB57">
        <f t="shared" si="71"/>
        <v>-6.9666616618633201E-2</v>
      </c>
      <c r="DC57">
        <f t="shared" si="72"/>
        <v>0.12748977541923501</v>
      </c>
      <c r="DD57">
        <f t="shared" si="73"/>
        <v>-0.125589489936828</v>
      </c>
      <c r="DE57">
        <f t="shared" si="74"/>
        <v>4.44179251790046E-2</v>
      </c>
      <c r="DF57">
        <f t="shared" si="75"/>
        <v>-4.5434687286615302E-2</v>
      </c>
      <c r="DG57">
        <f t="shared" si="76"/>
        <v>0.113887093961238</v>
      </c>
      <c r="DH57">
        <f t="shared" si="77"/>
        <v>-0.20872548222541801</v>
      </c>
      <c r="DI57">
        <f t="shared" si="78"/>
        <v>-0.16815973818302099</v>
      </c>
      <c r="DJ57">
        <f t="shared" si="79"/>
        <v>8.1800065934657995E-2</v>
      </c>
      <c r="DK57">
        <f t="shared" si="80"/>
        <v>7.1222260594367898E-2</v>
      </c>
      <c r="DL57">
        <f t="shared" si="81"/>
        <v>-0.10879331827163601</v>
      </c>
      <c r="DM57">
        <f t="shared" si="82"/>
        <v>0.15699651837348899</v>
      </c>
      <c r="DN57">
        <f t="shared" ca="1" si="44"/>
        <v>-0.65847985982894897</v>
      </c>
      <c r="EI57" s="8">
        <f t="shared" ca="1" si="60"/>
        <v>0.16539877596654187</v>
      </c>
      <c r="EJ57" s="8">
        <f t="shared" ca="1" si="45"/>
        <v>0</v>
      </c>
      <c r="EK57" s="8">
        <f t="shared" ca="1" si="46"/>
        <v>0</v>
      </c>
      <c r="EL57" s="8">
        <f t="shared" ca="1" si="47"/>
        <v>0</v>
      </c>
      <c r="EM57" s="8">
        <f t="shared" ca="1" si="48"/>
        <v>1.500551958110063E-2</v>
      </c>
      <c r="EN57" s="8">
        <f t="shared" ca="1" si="49"/>
        <v>0</v>
      </c>
      <c r="EO57" s="8">
        <f t="shared" ca="1" si="50"/>
        <v>0</v>
      </c>
      <c r="EP57" s="8">
        <f t="shared" ca="1" si="51"/>
        <v>0</v>
      </c>
      <c r="EQ57" s="8">
        <f t="shared" ca="1" si="52"/>
        <v>2.580272175166529E-2</v>
      </c>
      <c r="ER57" s="8">
        <f t="shared" ca="1" si="53"/>
        <v>0</v>
      </c>
      <c r="ES57" s="8">
        <f t="shared" ca="1" si="54"/>
        <v>0</v>
      </c>
      <c r="ET57" s="8">
        <f t="shared" ca="1" si="55"/>
        <v>-1.4914613090482056E-2</v>
      </c>
      <c r="EU57" s="8">
        <f t="shared" ca="1" si="56"/>
        <v>5.2721782907213133E-2</v>
      </c>
      <c r="EV57" s="8">
        <f t="shared" ca="1" si="57"/>
        <v>0</v>
      </c>
      <c r="EW57" s="8">
        <f t="shared" ca="1" si="58"/>
        <v>4.851171863514038E-2</v>
      </c>
      <c r="EY57" s="6">
        <f t="shared" ca="1" si="59"/>
        <v>0.60572592531400027</v>
      </c>
    </row>
    <row r="58" spans="17:155">
      <c r="Y58">
        <f t="array" aca="1" ref="Y58:Y64" ca="1">TRANSPOSE(Q11:W11)</f>
        <v>-0.22000480234622899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AU58">
        <v>4.3799329432658802E-4</v>
      </c>
      <c r="AV58" s="4">
        <v>-4.1815026634139899E-5</v>
      </c>
      <c r="AW58">
        <v>3.8792757550254399E-4</v>
      </c>
      <c r="AX58" s="4">
        <v>-9.9487922852858901E-5</v>
      </c>
      <c r="AY58">
        <v>-1.5290103328879901E-4</v>
      </c>
      <c r="AZ58">
        <v>2.0161026623099999E-4</v>
      </c>
      <c r="BA58">
        <v>0</v>
      </c>
      <c r="BB58">
        <v>0</v>
      </c>
      <c r="BC58">
        <v>3.3864701981656199E-4</v>
      </c>
      <c r="BD58">
        <v>0</v>
      </c>
      <c r="BE58">
        <v>0</v>
      </c>
      <c r="BF58">
        <v>0</v>
      </c>
      <c r="BG58">
        <v>0</v>
      </c>
      <c r="BH58">
        <v>1.01694793556816E-4</v>
      </c>
      <c r="BI58">
        <v>-3.7393937236629399E-4</v>
      </c>
      <c r="BO58" s="19"/>
      <c r="BP58" s="19"/>
      <c r="BQ58" s="19"/>
      <c r="BR58">
        <v>9.3810604885220493E-3</v>
      </c>
      <c r="BY58">
        <f t="shared" si="95"/>
        <v>9.3810604885220469E-4</v>
      </c>
      <c r="BZ58" s="19">
        <f t="shared" si="96"/>
        <v>8.8004295889309629E-8</v>
      </c>
      <c r="CA58" s="19">
        <f t="shared" si="97"/>
        <v>9.3810604885220493E-3</v>
      </c>
      <c r="CB58" s="19">
        <f t="shared" si="98"/>
        <v>8.8004295889309548E-5</v>
      </c>
      <c r="CG58" s="6">
        <f ca="1"/>
        <v>-5.2265101240537862E-2</v>
      </c>
      <c r="CH58" s="8">
        <f t="shared" ca="1" si="99"/>
        <v>-2.4007757777725552E-2</v>
      </c>
      <c r="CI58" s="8">
        <f t="shared" ca="1" si="99"/>
        <v>4.0930401443953698E-2</v>
      </c>
      <c r="CJ58" s="8">
        <f t="shared" ca="1" si="99"/>
        <v>-1.0467581090139443E-2</v>
      </c>
      <c r="CK58" s="8">
        <f t="shared" ca="1" si="99"/>
        <v>2.9743103469281117E-2</v>
      </c>
      <c r="CL58" s="8">
        <f t="shared" ca="1" si="99"/>
        <v>2.2738482043409077E-3</v>
      </c>
      <c r="CM58" s="8">
        <f t="shared" ca="1" si="99"/>
        <v>-3.9642509099139286E-2</v>
      </c>
      <c r="CN58" s="8">
        <f t="shared" ca="1" si="99"/>
        <v>5.5288252382688731E-2</v>
      </c>
      <c r="CO58" s="8">
        <f t="shared" ca="1" si="99"/>
        <v>-4.9544649829170562E-2</v>
      </c>
      <c r="CP58" s="8">
        <f t="shared" ca="1" si="99"/>
        <v>-2.5639804003978847E-2</v>
      </c>
      <c r="CQ58" s="8">
        <f t="shared" ca="1" si="99"/>
        <v>-2.7086168099704981E-2</v>
      </c>
      <c r="CR58" s="8">
        <f t="shared" ca="1" si="99"/>
        <v>-2.7651739707122234E-3</v>
      </c>
      <c r="CS58" s="8">
        <f t="shared" ca="1" si="99"/>
        <v>7.021991772859195E-3</v>
      </c>
      <c r="CT58" s="8">
        <f t="shared" ca="1" si="99"/>
        <v>1.3424707180015098E-2</v>
      </c>
      <c r="CU58" s="8">
        <f t="shared" ca="1" si="99"/>
        <v>3.9777614141630009E-2</v>
      </c>
      <c r="CV58" s="8">
        <f t="shared" ca="1" si="99"/>
        <v>-2.8854395127643123E-2</v>
      </c>
      <c r="CY58">
        <f t="shared" si="68"/>
        <v>0.169357940554618</v>
      </c>
      <c r="CZ58">
        <f t="shared" si="69"/>
        <v>-3.2465375959873199E-2</v>
      </c>
      <c r="DA58">
        <f t="shared" si="70"/>
        <v>4.1172355413436799E-2</v>
      </c>
      <c r="DB58">
        <f t="shared" si="71"/>
        <v>9.2434778809547397E-2</v>
      </c>
      <c r="DC58">
        <f t="shared" si="72"/>
        <v>5.8452906087040901E-3</v>
      </c>
      <c r="DD58">
        <f t="shared" si="73"/>
        <v>0.221294730901718</v>
      </c>
      <c r="DE58">
        <f t="shared" si="74"/>
        <v>-1.52035253122448E-2</v>
      </c>
      <c r="DF58">
        <f t="shared" si="75"/>
        <v>8.0830119550228105E-2</v>
      </c>
      <c r="DG58">
        <f t="shared" si="76"/>
        <v>0.11784796416759399</v>
      </c>
      <c r="DH58">
        <f t="shared" si="77"/>
        <v>-2.8951453045010501E-2</v>
      </c>
      <c r="DI58">
        <f t="shared" si="78"/>
        <v>0.24870631098747201</v>
      </c>
      <c r="DJ58">
        <f t="shared" si="79"/>
        <v>5.51928430795669E-2</v>
      </c>
      <c r="DK58">
        <f t="shared" si="80"/>
        <v>0.17947417497634799</v>
      </c>
      <c r="DL58">
        <f t="shared" si="81"/>
        <v>-6.6718548536300604E-2</v>
      </c>
      <c r="DM58">
        <f t="shared" si="82"/>
        <v>-4.0003046393394401E-2</v>
      </c>
      <c r="DN58">
        <f t="shared" ca="1" si="44"/>
        <v>-0.22000480234622899</v>
      </c>
      <c r="EI58" s="8">
        <f t="shared" ca="1" si="60"/>
        <v>0.13768242892380825</v>
      </c>
      <c r="EJ58" s="8">
        <f t="shared" ca="1" si="45"/>
        <v>0</v>
      </c>
      <c r="EK58" s="8">
        <f t="shared" ca="1" si="46"/>
        <v>0</v>
      </c>
      <c r="EL58" s="8">
        <f t="shared" ca="1" si="47"/>
        <v>0</v>
      </c>
      <c r="EM58" s="8">
        <f t="shared" ca="1" si="48"/>
        <v>6.8798946737260748E-4</v>
      </c>
      <c r="EN58" s="8">
        <f t="shared" ca="1" si="49"/>
        <v>0</v>
      </c>
      <c r="EO58" s="8">
        <f t="shared" ca="1" si="50"/>
        <v>0</v>
      </c>
      <c r="EP58" s="8">
        <f t="shared" ca="1" si="51"/>
        <v>0</v>
      </c>
      <c r="EQ58" s="8">
        <f t="shared" ca="1" si="52"/>
        <v>2.6700112564568546E-2</v>
      </c>
      <c r="ER58" s="8">
        <f t="shared" ca="1" si="53"/>
        <v>0</v>
      </c>
      <c r="ES58" s="8">
        <f t="shared" ca="1" si="54"/>
        <v>0</v>
      </c>
      <c r="ET58" s="8">
        <f t="shared" ca="1" si="55"/>
        <v>-1.0063315848094641E-2</v>
      </c>
      <c r="EU58" s="8">
        <f t="shared" ca="1" si="56"/>
        <v>0.13285450941306479</v>
      </c>
      <c r="EV58" s="8">
        <f t="shared" ca="1" si="57"/>
        <v>0</v>
      </c>
      <c r="EW58" s="8">
        <f t="shared" ca="1" si="58"/>
        <v>-1.2360888962952416E-2</v>
      </c>
      <c r="EY58" s="6">
        <f t="shared" ca="1" si="59"/>
        <v>0.5704725470876898</v>
      </c>
    </row>
    <row r="59" spans="17:155">
      <c r="Y59">
        <f ca="1"/>
        <v>-0.57202105760574296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AU59">
        <v>1.8688472919165999E-3</v>
      </c>
      <c r="AV59">
        <v>-1.7841804947238399E-4</v>
      </c>
      <c r="AW59">
        <v>1.6552250599488601E-3</v>
      </c>
      <c r="AX59">
        <v>-4.2449907050468E-4</v>
      </c>
      <c r="AY59">
        <v>-6.1330787139013399E-4</v>
      </c>
      <c r="AZ59">
        <v>8.6023879703134298E-4</v>
      </c>
      <c r="BA59">
        <v>0</v>
      </c>
      <c r="BB59">
        <v>0</v>
      </c>
      <c r="BC59">
        <v>1.444952795282E-3</v>
      </c>
      <c r="BD59">
        <v>0</v>
      </c>
      <c r="BE59">
        <v>0</v>
      </c>
      <c r="BF59">
        <v>0</v>
      </c>
      <c r="BG59">
        <v>0</v>
      </c>
      <c r="BH59">
        <v>7.9160206951200897E-4</v>
      </c>
      <c r="BI59">
        <v>-1.5955395065248E-3</v>
      </c>
      <c r="BO59" s="19"/>
      <c r="BP59" s="19"/>
      <c r="BQ59" s="19"/>
      <c r="BR59">
        <v>0</v>
      </c>
      <c r="BY59">
        <f t="shared" si="95"/>
        <v>0</v>
      </c>
      <c r="BZ59" s="19">
        <f t="shared" si="96"/>
        <v>0</v>
      </c>
      <c r="CA59" s="19">
        <f t="shared" si="97"/>
        <v>0</v>
      </c>
      <c r="CB59" s="19">
        <f t="shared" si="98"/>
        <v>0</v>
      </c>
      <c r="CG59" s="6">
        <f ca="1"/>
        <v>0.11769978833013674</v>
      </c>
      <c r="CH59" s="8">
        <f t="shared" ca="1" si="99"/>
        <v>0</v>
      </c>
      <c r="CI59" s="8">
        <f t="shared" ca="1" si="99"/>
        <v>0</v>
      </c>
      <c r="CJ59" s="8">
        <f t="shared" ca="1" si="99"/>
        <v>0</v>
      </c>
      <c r="CK59" s="8">
        <f t="shared" ca="1" si="99"/>
        <v>0</v>
      </c>
      <c r="CL59" s="8">
        <f t="shared" ca="1" si="99"/>
        <v>0</v>
      </c>
      <c r="CM59" s="8">
        <f t="shared" ca="1" si="99"/>
        <v>0</v>
      </c>
      <c r="CN59" s="8">
        <f t="shared" ca="1" si="99"/>
        <v>0</v>
      </c>
      <c r="CO59" s="8">
        <f t="shared" ca="1" si="99"/>
        <v>0</v>
      </c>
      <c r="CP59" s="8">
        <f t="shared" ca="1" si="99"/>
        <v>0</v>
      </c>
      <c r="CQ59" s="8">
        <f t="shared" ca="1" si="99"/>
        <v>0</v>
      </c>
      <c r="CR59" s="8">
        <f t="shared" ca="1" si="99"/>
        <v>0</v>
      </c>
      <c r="CS59" s="8">
        <f t="shared" ca="1" si="99"/>
        <v>0</v>
      </c>
      <c r="CT59" s="8">
        <f t="shared" ca="1" si="99"/>
        <v>0</v>
      </c>
      <c r="CU59" s="8">
        <f t="shared" ca="1" si="99"/>
        <v>0</v>
      </c>
      <c r="CV59" s="8">
        <f t="shared" ca="1" si="99"/>
        <v>0</v>
      </c>
      <c r="CY59">
        <f t="shared" si="68"/>
        <v>0.169722095131874</v>
      </c>
      <c r="CZ59">
        <f t="shared" si="69"/>
        <v>3.5723052918910897E-2</v>
      </c>
      <c r="DA59">
        <f t="shared" si="70"/>
        <v>5.0286825746297802E-2</v>
      </c>
      <c r="DB59">
        <f t="shared" si="71"/>
        <v>-0.26467272639274497</v>
      </c>
      <c r="DC59">
        <f t="shared" si="72"/>
        <v>-9.9046900868415798E-3</v>
      </c>
      <c r="DD59">
        <f t="shared" si="73"/>
        <v>2.19606142491102E-3</v>
      </c>
      <c r="DE59">
        <f t="shared" si="74"/>
        <v>-0.17698356509208599</v>
      </c>
      <c r="DF59">
        <f t="shared" si="75"/>
        <v>3.6456607282161699E-2</v>
      </c>
      <c r="DG59">
        <f t="shared" si="76"/>
        <v>6.5055243670940399E-2</v>
      </c>
      <c r="DH59">
        <f t="shared" si="77"/>
        <v>4.4953874312341196E-3</v>
      </c>
      <c r="DI59">
        <f t="shared" si="78"/>
        <v>6.70333020025282E-6</v>
      </c>
      <c r="DJ59">
        <f t="shared" si="79"/>
        <v>3.8890928030014003E-2</v>
      </c>
      <c r="DK59">
        <f t="shared" si="80"/>
        <v>-1.74404866993427E-2</v>
      </c>
      <c r="DL59">
        <f t="shared" si="81"/>
        <v>-0.17183320224285101</v>
      </c>
      <c r="DM59">
        <f t="shared" si="82"/>
        <v>-6.2406502664089203E-2</v>
      </c>
      <c r="DN59">
        <f t="shared" ca="1" si="44"/>
        <v>-0.57202105760574296</v>
      </c>
      <c r="EI59" s="8">
        <f t="shared" ca="1" si="60"/>
        <v>0.13797847460395846</v>
      </c>
      <c r="EJ59" s="8">
        <f t="shared" ca="1" si="45"/>
        <v>0</v>
      </c>
      <c r="EK59" s="8">
        <f t="shared" ca="1" si="46"/>
        <v>0</v>
      </c>
      <c r="EL59" s="8">
        <f t="shared" ca="1" si="47"/>
        <v>0</v>
      </c>
      <c r="EM59" s="8">
        <f t="shared" ca="1" si="48"/>
        <v>-1.1657799266968575E-3</v>
      </c>
      <c r="EN59" s="8">
        <f t="shared" ca="1" si="49"/>
        <v>0</v>
      </c>
      <c r="EO59" s="8">
        <f t="shared" ca="1" si="50"/>
        <v>0</v>
      </c>
      <c r="EP59" s="8">
        <f t="shared" ca="1" si="51"/>
        <v>0</v>
      </c>
      <c r="EQ59" s="8">
        <f t="shared" ca="1" si="52"/>
        <v>1.4739179766053032E-2</v>
      </c>
      <c r="ER59" s="8">
        <f t="shared" ca="1" si="53"/>
        <v>0</v>
      </c>
      <c r="ES59" s="8">
        <f t="shared" ca="1" si="54"/>
        <v>0</v>
      </c>
      <c r="ET59" s="8">
        <f t="shared" ca="1" si="55"/>
        <v>-7.0909862684069421E-3</v>
      </c>
      <c r="EU59" s="8">
        <f t="shared" ca="1" si="56"/>
        <v>-1.291019894462035E-2</v>
      </c>
      <c r="EV59" s="8">
        <f t="shared" ca="1" si="57"/>
        <v>0</v>
      </c>
      <c r="EW59" s="8">
        <f t="shared" ca="1" si="58"/>
        <v>-1.9283527619645989E-2</v>
      </c>
      <c r="EY59" s="6">
        <f t="shared" ca="1" si="59"/>
        <v>0.23246874554360047</v>
      </c>
    </row>
    <row r="60" spans="17:155">
      <c r="Y60">
        <f ca="1"/>
        <v>0.12912636458873702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AU60">
        <v>8.5663367062806996E-3</v>
      </c>
      <c r="AV60">
        <v>-8.1782450433820399E-4</v>
      </c>
      <c r="AW60">
        <v>7.5871446169912798E-3</v>
      </c>
      <c r="AX60">
        <v>-1.9457994494587101E-3</v>
      </c>
      <c r="AY60">
        <v>-3.0742529779672601E-3</v>
      </c>
      <c r="AZ60">
        <v>3.9431233890354599E-3</v>
      </c>
      <c r="BA60">
        <v>0</v>
      </c>
      <c r="BB60">
        <v>0</v>
      </c>
      <c r="BC60">
        <v>6.6233086399734003E-3</v>
      </c>
      <c r="BD60">
        <v>0</v>
      </c>
      <c r="BE60">
        <v>0</v>
      </c>
      <c r="BF60">
        <v>0</v>
      </c>
      <c r="BG60">
        <v>0</v>
      </c>
      <c r="BH60">
        <v>3.1631472520530202E-3</v>
      </c>
      <c r="BI60">
        <v>-7.3135616257786699E-3</v>
      </c>
      <c r="BO60" s="19"/>
      <c r="BP60" s="19"/>
      <c r="BQ60" s="19"/>
      <c r="BR60">
        <v>0</v>
      </c>
      <c r="BY60">
        <f t="shared" si="95"/>
        <v>0</v>
      </c>
      <c r="BZ60" s="19">
        <f t="shared" si="96"/>
        <v>0</v>
      </c>
      <c r="CA60" s="19">
        <f t="shared" si="97"/>
        <v>0</v>
      </c>
      <c r="CB60" s="19">
        <f t="shared" si="98"/>
        <v>0</v>
      </c>
      <c r="CG60" s="6">
        <f ca="1"/>
        <v>-0.3281701140993743</v>
      </c>
      <c r="CH60" s="8">
        <f t="shared" ca="1" si="99"/>
        <v>1.8361554757895385E-3</v>
      </c>
      <c r="CI60" s="8">
        <f t="shared" ca="1" si="99"/>
        <v>-3.1881341622460148E-3</v>
      </c>
      <c r="CJ60" s="8">
        <f t="shared" ca="1" si="99"/>
        <v>9.0919677510334865E-3</v>
      </c>
      <c r="CK60" s="8">
        <f t="shared" ca="1" si="99"/>
        <v>8.6890799930638713E-3</v>
      </c>
      <c r="CL60" s="8">
        <f t="shared" ca="1" si="99"/>
        <v>3.5556503089037316E-3</v>
      </c>
      <c r="CM60" s="8">
        <f t="shared" ca="1" si="99"/>
        <v>1.7722991872307411E-2</v>
      </c>
      <c r="CN60" s="8">
        <f t="shared" ca="1" si="99"/>
        <v>1.2081769419985733E-2</v>
      </c>
      <c r="CO60" s="8">
        <f t="shared" ca="1" si="99"/>
        <v>7.1309528766691438E-3</v>
      </c>
      <c r="CP60" s="8">
        <f t="shared" ca="1" si="99"/>
        <v>-5.5481080662776504E-3</v>
      </c>
      <c r="CQ60" s="8">
        <f t="shared" ca="1" si="99"/>
        <v>1.4342647713529069E-2</v>
      </c>
      <c r="CR60" s="8">
        <f t="shared" ca="1" si="99"/>
        <v>2.0430839064880788E-3</v>
      </c>
      <c r="CS60" s="8">
        <f t="shared" ca="1" si="99"/>
        <v>-6.1203194442692429E-3</v>
      </c>
      <c r="CT60" s="8">
        <f t="shared" ca="1" si="99"/>
        <v>1.6556475797165414E-3</v>
      </c>
      <c r="CU60" s="8">
        <f t="shared" ca="1" si="99"/>
        <v>-8.9320882245828397E-3</v>
      </c>
      <c r="CV60" s="8">
        <f t="shared" ca="1" si="99"/>
        <v>-1.4485652901468969E-2</v>
      </c>
      <c r="CY60">
        <f t="shared" si="68"/>
        <v>0.29365998506545998</v>
      </c>
      <c r="CZ60">
        <f t="shared" si="69"/>
        <v>0.165978252887725</v>
      </c>
      <c r="DA60">
        <f t="shared" si="70"/>
        <v>-5.5170107632875401E-2</v>
      </c>
      <c r="DB60">
        <f t="shared" si="71"/>
        <v>0.106241330504417</v>
      </c>
      <c r="DC60">
        <f t="shared" si="72"/>
        <v>3.6939453333616201E-2</v>
      </c>
      <c r="DD60">
        <f t="shared" si="73"/>
        <v>-3.9443890564143597E-3</v>
      </c>
      <c r="DE60">
        <f t="shared" si="74"/>
        <v>-0.16874061524868</v>
      </c>
      <c r="DF60">
        <f t="shared" si="75"/>
        <v>-1.3331108493730399E-4</v>
      </c>
      <c r="DG60">
        <f t="shared" si="76"/>
        <v>7.9987734556198106E-2</v>
      </c>
      <c r="DH60">
        <f t="shared" si="77"/>
        <v>4.15778532624244E-2</v>
      </c>
      <c r="DI60">
        <f t="shared" si="78"/>
        <v>8.1254944205284105E-2</v>
      </c>
      <c r="DJ60">
        <f t="shared" si="79"/>
        <v>-0.13272812962531999</v>
      </c>
      <c r="DK60">
        <f t="shared" si="80"/>
        <v>1.4458397403359399E-2</v>
      </c>
      <c r="DL60">
        <f t="shared" si="81"/>
        <v>-0.35125380754470797</v>
      </c>
      <c r="DM60">
        <f t="shared" si="82"/>
        <v>-0.111132644116878</v>
      </c>
      <c r="DN60">
        <f t="shared" ca="1" si="44"/>
        <v>0.12912636458873702</v>
      </c>
      <c r="EI60" s="8">
        <f t="shared" ca="1" si="60"/>
        <v>0.23873589799884529</v>
      </c>
      <c r="EJ60" s="8">
        <f t="shared" ca="1" si="45"/>
        <v>0</v>
      </c>
      <c r="EK60" s="8">
        <f t="shared" ca="1" si="46"/>
        <v>0</v>
      </c>
      <c r="EL60" s="8">
        <f t="shared" ca="1" si="47"/>
        <v>0</v>
      </c>
      <c r="EM60" s="8">
        <f t="shared" ca="1" si="48"/>
        <v>4.3477658383975909E-3</v>
      </c>
      <c r="EN60" s="8">
        <f t="shared" ca="1" si="49"/>
        <v>0</v>
      </c>
      <c r="EO60" s="8">
        <f t="shared" ca="1" si="50"/>
        <v>0</v>
      </c>
      <c r="EP60" s="8">
        <f t="shared" ca="1" si="51"/>
        <v>0</v>
      </c>
      <c r="EQ60" s="8">
        <f t="shared" ca="1" si="52"/>
        <v>1.8122345443304582E-2</v>
      </c>
      <c r="ER60" s="8">
        <f t="shared" ca="1" si="53"/>
        <v>0</v>
      </c>
      <c r="ES60" s="8">
        <f t="shared" ca="1" si="54"/>
        <v>0</v>
      </c>
      <c r="ET60" s="8">
        <f t="shared" ca="1" si="55"/>
        <v>2.420033134406389E-2</v>
      </c>
      <c r="EU60" s="8">
        <f t="shared" ca="1" si="56"/>
        <v>1.0702728089852391E-2</v>
      </c>
      <c r="EV60" s="8">
        <f t="shared" ca="1" si="57"/>
        <v>0</v>
      </c>
      <c r="EW60" s="8">
        <f t="shared" ca="1" si="58"/>
        <v>-3.4339841535540434E-2</v>
      </c>
      <c r="EY60" s="6">
        <f t="shared" ca="1" si="59"/>
        <v>0.54203885616392078</v>
      </c>
    </row>
    <row r="61" spans="17:155">
      <c r="Y61">
        <f ca="1"/>
        <v>0.56576276779174806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AU61">
        <v>4.8372191376984102E-3</v>
      </c>
      <c r="AV61">
        <v>-4.6180724166333599E-4</v>
      </c>
      <c r="AW61">
        <v>4.2842910625040496E-3</v>
      </c>
      <c r="AX61">
        <v>-1.0987494606524699E-3</v>
      </c>
      <c r="AY61">
        <v>-1.7501647816970901E-3</v>
      </c>
      <c r="AZ61">
        <v>2.2265934385359201E-3</v>
      </c>
      <c r="BA61">
        <v>0</v>
      </c>
      <c r="BB61">
        <v>0</v>
      </c>
      <c r="BC61">
        <v>3.7400342989712902E-3</v>
      </c>
      <c r="BD61">
        <v>0</v>
      </c>
      <c r="BE61">
        <v>0</v>
      </c>
      <c r="BF61">
        <v>0</v>
      </c>
      <c r="BG61">
        <v>0</v>
      </c>
      <c r="BH61">
        <v>1.79942045360803E-3</v>
      </c>
      <c r="BI61">
        <v>-4.1298046708106899E-3</v>
      </c>
      <c r="BO61" s="19"/>
      <c r="BP61" s="19"/>
      <c r="BQ61" s="19"/>
      <c r="BR61">
        <v>1.84186976402997E-2</v>
      </c>
      <c r="BY61">
        <f t="shared" si="95"/>
        <v>1.8418697640299696E-3</v>
      </c>
      <c r="BZ61" s="19">
        <f t="shared" si="96"/>
        <v>3.3924842276478204E-7</v>
      </c>
      <c r="CA61" s="19">
        <f t="shared" si="97"/>
        <v>1.84186976402997E-2</v>
      </c>
      <c r="CB61" s="19">
        <f t="shared" si="98"/>
        <v>3.3924842276478173E-4</v>
      </c>
      <c r="CG61" s="6">
        <f ca="1"/>
        <v>0.11533970944450998</v>
      </c>
      <c r="CH61" s="8">
        <f t="shared" ca="1" si="99"/>
        <v>1.0422414301650092E-2</v>
      </c>
      <c r="CI61" s="8">
        <f t="shared" ca="1" si="99"/>
        <v>-0.13451598723881128</v>
      </c>
      <c r="CJ61" s="8">
        <f t="shared" ca="1" si="99"/>
        <v>-2.6130784640427666E-2</v>
      </c>
      <c r="CK61" s="8">
        <f t="shared" ca="1" si="99"/>
        <v>-8.8507110569595024E-2</v>
      </c>
      <c r="CL61" s="8">
        <f t="shared" ca="1" si="99"/>
        <v>1.4909297210875295E-3</v>
      </c>
      <c r="CM61" s="8">
        <f t="shared" ca="1" si="99"/>
        <v>4.3469343028175955E-2</v>
      </c>
      <c r="CN61" s="8">
        <f t="shared" ca="1" si="99"/>
        <v>-8.2856662474483818E-3</v>
      </c>
      <c r="CO61" s="8">
        <f t="shared" ca="1" si="99"/>
        <v>0.20820651254399089</v>
      </c>
      <c r="CP61" s="8">
        <f t="shared" ca="1" si="99"/>
        <v>9.3261456694837902E-2</v>
      </c>
      <c r="CQ61" s="8">
        <f t="shared" ca="1" si="99"/>
        <v>-6.3376017767947934E-2</v>
      </c>
      <c r="CR61" s="8">
        <f t="shared" ca="1" si="99"/>
        <v>-1.6271694444090302E-2</v>
      </c>
      <c r="CS61" s="8">
        <f t="shared" ca="1" si="99"/>
        <v>-0.18094882386244188</v>
      </c>
      <c r="CT61" s="8">
        <f t="shared" ca="1" si="99"/>
        <v>9.0535076958139948E-2</v>
      </c>
      <c r="CU61" s="8">
        <f t="shared" ca="1" si="99"/>
        <v>5.2344403680217921E-2</v>
      </c>
      <c r="CV61" s="8">
        <f t="shared" ca="1" si="99"/>
        <v>-7.4565231252805869E-2</v>
      </c>
      <c r="CY61">
        <f t="shared" si="68"/>
        <v>9.4323597848415305E-2</v>
      </c>
      <c r="CZ61">
        <f t="shared" si="69"/>
        <v>-1.8675947561860001E-2</v>
      </c>
      <c r="DA61">
        <f t="shared" si="70"/>
        <v>5.0970368087291697E-2</v>
      </c>
      <c r="DB61">
        <f t="shared" si="71"/>
        <v>-4.6810023486614201E-3</v>
      </c>
      <c r="DC61">
        <f t="shared" si="72"/>
        <v>6.8220794200897203E-2</v>
      </c>
      <c r="DD61">
        <f t="shared" si="73"/>
        <v>-7.6741282828152102E-3</v>
      </c>
      <c r="DE61">
        <f t="shared" si="74"/>
        <v>-1.4740352518856499E-2</v>
      </c>
      <c r="DF61">
        <f t="shared" si="75"/>
        <v>-1.5482168644666601E-2</v>
      </c>
      <c r="DG61">
        <f t="shared" si="76"/>
        <v>3.0298823490738799E-2</v>
      </c>
      <c r="DH61">
        <f t="shared" si="77"/>
        <v>8.4852077066898304E-2</v>
      </c>
      <c r="DI61">
        <f t="shared" si="78"/>
        <v>0.11768615245819</v>
      </c>
      <c r="DJ61">
        <f t="shared" si="79"/>
        <v>-2.8469372540712301E-2</v>
      </c>
      <c r="DK61">
        <f t="shared" si="80"/>
        <v>6.7316129803657504E-2</v>
      </c>
      <c r="DL61">
        <f t="shared" si="81"/>
        <v>-7.9060554504394503E-2</v>
      </c>
      <c r="DM61">
        <f t="shared" si="82"/>
        <v>0.17401796579360901</v>
      </c>
      <c r="DN61">
        <f t="shared" ca="1" si="44"/>
        <v>0.56576276779174806</v>
      </c>
      <c r="EI61" s="8">
        <f t="shared" ca="1" si="60"/>
        <v>7.6681979091580268E-2</v>
      </c>
      <c r="EJ61" s="8">
        <f t="shared" ca="1" si="45"/>
        <v>0</v>
      </c>
      <c r="EK61" s="8">
        <f t="shared" ca="1" si="46"/>
        <v>0</v>
      </c>
      <c r="EL61" s="8">
        <f t="shared" ca="1" si="47"/>
        <v>0</v>
      </c>
      <c r="EM61" s="8">
        <f t="shared" ca="1" si="48"/>
        <v>8.0295730371594213E-3</v>
      </c>
      <c r="EN61" s="8">
        <f t="shared" ca="1" si="49"/>
        <v>0</v>
      </c>
      <c r="EO61" s="8">
        <f t="shared" ca="1" si="50"/>
        <v>0</v>
      </c>
      <c r="EP61" s="8">
        <f t="shared" ca="1" si="51"/>
        <v>0</v>
      </c>
      <c r="EQ61" s="8">
        <f t="shared" ca="1" si="52"/>
        <v>6.8646242936046802E-3</v>
      </c>
      <c r="ER61" s="8">
        <f t="shared" ca="1" si="53"/>
        <v>0</v>
      </c>
      <c r="ES61" s="8">
        <f t="shared" ca="1" si="54"/>
        <v>0</v>
      </c>
      <c r="ET61" s="8">
        <f t="shared" ca="1" si="55"/>
        <v>5.1908231554812787E-3</v>
      </c>
      <c r="EU61" s="8">
        <f t="shared" ca="1" si="56"/>
        <v>4.9830296764588514E-2</v>
      </c>
      <c r="EV61" s="8">
        <f t="shared" ca="1" si="57"/>
        <v>0</v>
      </c>
      <c r="EW61" s="8">
        <f t="shared" ca="1" si="58"/>
        <v>5.3771323603215487E-2</v>
      </c>
      <c r="EY61" s="6">
        <f t="shared" ca="1" si="59"/>
        <v>0.41489818622659369</v>
      </c>
    </row>
    <row r="62" spans="17:155">
      <c r="Y62">
        <f ca="1"/>
        <v>0.84853624761104107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AU62">
        <v>-8.67129489779472E-3</v>
      </c>
      <c r="AV62">
        <v>1.08334724791347E-3</v>
      </c>
      <c r="AW62">
        <v>-1.00504616275429E-2</v>
      </c>
      <c r="AX62">
        <v>2.5775418616831298E-3</v>
      </c>
      <c r="AY62">
        <v>-2.8646402643062098E-4</v>
      </c>
      <c r="AZ62">
        <v>-5.2233361639082397E-3</v>
      </c>
      <c r="BA62">
        <v>0</v>
      </c>
      <c r="BB62">
        <v>0</v>
      </c>
      <c r="BC62">
        <v>-8.7736975401639904E-3</v>
      </c>
      <c r="BD62">
        <v>0</v>
      </c>
      <c r="BE62">
        <v>0</v>
      </c>
      <c r="BF62">
        <v>0</v>
      </c>
      <c r="BG62">
        <v>0</v>
      </c>
      <c r="BH62">
        <v>-5.8305384591221801E-3</v>
      </c>
      <c r="BI62">
        <v>9.6880532801151206E-3</v>
      </c>
      <c r="BO62" s="19"/>
      <c r="BP62" s="19"/>
      <c r="BQ62" s="19"/>
      <c r="BR62">
        <v>0</v>
      </c>
      <c r="BY62">
        <f t="shared" si="95"/>
        <v>0</v>
      </c>
      <c r="BZ62" s="19">
        <f t="shared" si="96"/>
        <v>0</v>
      </c>
      <c r="CA62" s="19">
        <f t="shared" si="97"/>
        <v>0</v>
      </c>
      <c r="CB62" s="19">
        <f t="shared" si="98"/>
        <v>0</v>
      </c>
      <c r="CG62" s="6">
        <f ca="1"/>
        <v>0.4776582559167783</v>
      </c>
      <c r="CH62" s="8">
        <f t="shared" ca="1" si="99"/>
        <v>0</v>
      </c>
      <c r="CI62" s="8">
        <f t="shared" ca="1" si="99"/>
        <v>0</v>
      </c>
      <c r="CJ62" s="8">
        <f t="shared" ca="1" si="99"/>
        <v>0</v>
      </c>
      <c r="CK62" s="8">
        <f t="shared" ca="1" si="99"/>
        <v>0</v>
      </c>
      <c r="CL62" s="8">
        <f t="shared" ca="1" si="99"/>
        <v>0</v>
      </c>
      <c r="CM62" s="8">
        <f t="shared" ca="1" si="99"/>
        <v>0</v>
      </c>
      <c r="CN62" s="8">
        <f t="shared" ca="1" si="99"/>
        <v>0</v>
      </c>
      <c r="CO62" s="8">
        <f t="shared" ca="1" si="99"/>
        <v>0</v>
      </c>
      <c r="CP62" s="8">
        <f t="shared" ca="1" si="99"/>
        <v>0</v>
      </c>
      <c r="CQ62" s="8">
        <f t="shared" ca="1" si="99"/>
        <v>0</v>
      </c>
      <c r="CR62" s="8">
        <f t="shared" ca="1" si="99"/>
        <v>0</v>
      </c>
      <c r="CS62" s="8">
        <f t="shared" ca="1" si="99"/>
        <v>0</v>
      </c>
      <c r="CT62" s="8">
        <f t="shared" ca="1" si="99"/>
        <v>0</v>
      </c>
      <c r="CU62" s="8">
        <f t="shared" ca="1" si="99"/>
        <v>0</v>
      </c>
      <c r="CV62" s="8">
        <f t="shared" ca="1" si="99"/>
        <v>0</v>
      </c>
      <c r="CY62">
        <f t="shared" si="68"/>
        <v>-0.15826256573200201</v>
      </c>
      <c r="CZ62">
        <f t="shared" si="69"/>
        <v>-0.20088940858840901</v>
      </c>
      <c r="DA62">
        <f t="shared" si="70"/>
        <v>-9.8940961062908103E-2</v>
      </c>
      <c r="DB62">
        <f t="shared" si="71"/>
        <v>0.151432484388351</v>
      </c>
      <c r="DC62">
        <f t="shared" si="72"/>
        <v>-0.212702587246894</v>
      </c>
      <c r="DD62">
        <f t="shared" si="73"/>
        <v>-0.11048761755228</v>
      </c>
      <c r="DE62">
        <f t="shared" si="74"/>
        <v>-0.24190357327461201</v>
      </c>
      <c r="DF62">
        <f t="shared" si="75"/>
        <v>6.8486660718917805E-2</v>
      </c>
      <c r="DG62">
        <f t="shared" si="76"/>
        <v>0.16944645345211001</v>
      </c>
      <c r="DH62">
        <f t="shared" si="77"/>
        <v>0.19182056188583299</v>
      </c>
      <c r="DI62">
        <f t="shared" si="78"/>
        <v>-0.18585808575153301</v>
      </c>
      <c r="DJ62">
        <f t="shared" si="79"/>
        <v>6.6892862319946206E-2</v>
      </c>
      <c r="DK62">
        <f t="shared" si="80"/>
        <v>9.7716696560382801E-2</v>
      </c>
      <c r="DL62">
        <f t="shared" si="81"/>
        <v>4.8213385045528398E-2</v>
      </c>
      <c r="DM62">
        <f t="shared" si="82"/>
        <v>0.34600582718849099</v>
      </c>
      <c r="DN62">
        <f t="shared" ca="1" si="44"/>
        <v>0.84853624761104107</v>
      </c>
      <c r="EI62" s="8">
        <f t="shared" ca="1" si="60"/>
        <v>-0.1286622545499638</v>
      </c>
      <c r="EJ62" s="8">
        <f t="shared" ca="1" si="45"/>
        <v>0</v>
      </c>
      <c r="EK62" s="8">
        <f t="shared" ca="1" si="46"/>
        <v>0</v>
      </c>
      <c r="EL62" s="8">
        <f t="shared" ca="1" si="47"/>
        <v>0</v>
      </c>
      <c r="EM62" s="8">
        <f t="shared" ca="1" si="48"/>
        <v>-2.5035049496231865E-2</v>
      </c>
      <c r="EN62" s="8">
        <f t="shared" ca="1" si="49"/>
        <v>0</v>
      </c>
      <c r="EO62" s="8">
        <f t="shared" ca="1" si="50"/>
        <v>0</v>
      </c>
      <c r="EP62" s="8">
        <f t="shared" ca="1" si="51"/>
        <v>0</v>
      </c>
      <c r="EQ62" s="8">
        <f t="shared" ca="1" si="52"/>
        <v>3.8390475497771422E-2</v>
      </c>
      <c r="ER62" s="8">
        <f t="shared" ca="1" si="53"/>
        <v>0</v>
      </c>
      <c r="ES62" s="8">
        <f t="shared" ca="1" si="54"/>
        <v>0</v>
      </c>
      <c r="ET62" s="8">
        <f t="shared" ca="1" si="55"/>
        <v>-1.2196581367230591E-2</v>
      </c>
      <c r="EU62" s="8">
        <f t="shared" ca="1" si="56"/>
        <v>7.233410480759038E-2</v>
      </c>
      <c r="EV62" s="8">
        <f t="shared" ca="1" si="57"/>
        <v>0</v>
      </c>
      <c r="EW62" s="8">
        <f t="shared" ca="1" si="58"/>
        <v>0.10691534760506838</v>
      </c>
      <c r="EY62" s="6">
        <f t="shared" ca="1" si="59"/>
        <v>0.10714920920370116</v>
      </c>
    </row>
    <row r="63" spans="17:155">
      <c r="Y63">
        <f ca="1"/>
        <v>-0.57202105760574296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O63" s="19"/>
      <c r="BP63" s="19"/>
      <c r="BQ63" s="19"/>
      <c r="BR63">
        <v>0</v>
      </c>
      <c r="BY63">
        <f t="shared" si="95"/>
        <v>0</v>
      </c>
      <c r="BZ63" s="19">
        <f t="shared" si="96"/>
        <v>0</v>
      </c>
      <c r="CA63" s="19">
        <f t="shared" si="97"/>
        <v>0</v>
      </c>
      <c r="CB63" s="19">
        <f t="shared" si="98"/>
        <v>0</v>
      </c>
      <c r="CG63" s="6">
        <f ca="1"/>
        <v>0.2265640543997669</v>
      </c>
      <c r="CH63" s="8">
        <f t="shared" ca="1" si="99"/>
        <v>5.5101913180375453E-2</v>
      </c>
      <c r="CI63" s="8">
        <f t="shared" ca="1" si="99"/>
        <v>7.3323640009395466E-2</v>
      </c>
      <c r="CJ63" s="8">
        <f t="shared" ca="1" si="99"/>
        <v>2.7408982704481586E-2</v>
      </c>
      <c r="CK63" s="8">
        <f t="shared" ca="1" si="99"/>
        <v>2.4975558906700102E-2</v>
      </c>
      <c r="CL63" s="8">
        <f t="shared" ca="1" si="99"/>
        <v>-7.661855464964043E-2</v>
      </c>
      <c r="CM63" s="8">
        <f t="shared" ca="1" si="99"/>
        <v>-8.4636145550390368E-2</v>
      </c>
      <c r="CN63" s="8">
        <f t="shared" ca="1" si="99"/>
        <v>-7.7306713900496191E-2</v>
      </c>
      <c r="CO63" s="8">
        <f t="shared" ca="1" si="99"/>
        <v>-0.22128717145917706</v>
      </c>
      <c r="CP63" s="8">
        <f t="shared" ca="1" si="99"/>
        <v>9.2689592709016902E-3</v>
      </c>
      <c r="CQ63" s="8">
        <f t="shared" ca="1" si="99"/>
        <v>-9.071320339340154E-3</v>
      </c>
      <c r="CR63" s="8">
        <f t="shared" ca="1" si="99"/>
        <v>3.0137745768191756E-3</v>
      </c>
      <c r="CS63" s="8">
        <f t="shared" ca="1" si="99"/>
        <v>0.19173647376701497</v>
      </c>
      <c r="CT63" s="8">
        <f t="shared" ca="1" si="99"/>
        <v>0.17132102910410099</v>
      </c>
      <c r="CU63" s="8">
        <f t="shared" ca="1" si="99"/>
        <v>3.0517049366540809E-2</v>
      </c>
      <c r="CV63" s="8">
        <f t="shared" ca="1" si="99"/>
        <v>-2.8102555247431348E-2</v>
      </c>
      <c r="CY63">
        <f t="shared" si="68"/>
        <v>6.5269917249679496E-2</v>
      </c>
      <c r="CZ63">
        <f t="shared" si="69"/>
        <v>3.8973759859800297E-2</v>
      </c>
      <c r="DA63">
        <f t="shared" si="70"/>
        <v>-0.120610974729061</v>
      </c>
      <c r="DB63">
        <f t="shared" si="71"/>
        <v>5.5848929332569198E-4</v>
      </c>
      <c r="DC63">
        <f t="shared" si="72"/>
        <v>-0.21229293942451399</v>
      </c>
      <c r="DD63">
        <f t="shared" si="73"/>
        <v>-0.19768451154232</v>
      </c>
      <c r="DE63">
        <f t="shared" si="74"/>
        <v>4.1336938738822902E-2</v>
      </c>
      <c r="DF63">
        <f t="shared" si="75"/>
        <v>-0.18461249768733901</v>
      </c>
      <c r="DG63">
        <f t="shared" si="76"/>
        <v>-1.26058543100953E-2</v>
      </c>
      <c r="DH63">
        <f t="shared" si="77"/>
        <v>-7.3655687272548606E-2</v>
      </c>
      <c r="DI63">
        <f t="shared" si="78"/>
        <v>0.18712225556373499</v>
      </c>
      <c r="DJ63">
        <f t="shared" si="79"/>
        <v>0.15519593656062999</v>
      </c>
      <c r="DK63">
        <f t="shared" si="80"/>
        <v>-0.110413759946823</v>
      </c>
      <c r="DL63">
        <f t="shared" si="81"/>
        <v>0.139778763055801</v>
      </c>
      <c r="DM63">
        <f t="shared" si="82"/>
        <v>6.8175770342350006E-2</v>
      </c>
      <c r="DN63">
        <f t="shared" ca="1" si="44"/>
        <v>-0.57202105760574296</v>
      </c>
      <c r="EI63" s="8">
        <f t="shared" ca="1" si="60"/>
        <v>5.3062293466503783E-2</v>
      </c>
      <c r="EJ63" s="8">
        <f t="shared" ca="1" si="45"/>
        <v>0</v>
      </c>
      <c r="EK63" s="8">
        <f t="shared" ca="1" si="46"/>
        <v>0</v>
      </c>
      <c r="EL63" s="8">
        <f t="shared" ca="1" si="47"/>
        <v>0</v>
      </c>
      <c r="EM63" s="8">
        <f t="shared" ca="1" si="48"/>
        <v>-2.4986834034247837E-2</v>
      </c>
      <c r="EN63" s="8">
        <f t="shared" ca="1" si="49"/>
        <v>0</v>
      </c>
      <c r="EO63" s="8">
        <f t="shared" ca="1" si="50"/>
        <v>0</v>
      </c>
      <c r="EP63" s="8">
        <f t="shared" ca="1" si="51"/>
        <v>0</v>
      </c>
      <c r="EQ63" s="8">
        <f t="shared" ca="1" si="52"/>
        <v>-2.8560334616679678E-3</v>
      </c>
      <c r="ER63" s="8">
        <f t="shared" ca="1" si="53"/>
        <v>0</v>
      </c>
      <c r="ES63" s="8">
        <f t="shared" ca="1" si="54"/>
        <v>0</v>
      </c>
      <c r="ET63" s="8">
        <f t="shared" ca="1" si="55"/>
        <v>-2.8296888524096914E-2</v>
      </c>
      <c r="EU63" s="8">
        <f t="shared" ca="1" si="56"/>
        <v>-8.1733017645130399E-2</v>
      </c>
      <c r="EV63" s="8">
        <f t="shared" ca="1" si="57"/>
        <v>0</v>
      </c>
      <c r="EW63" s="8">
        <f t="shared" ca="1" si="58"/>
        <v>2.1066223779014188E-2</v>
      </c>
      <c r="EY63" s="6">
        <f t="shared" ca="1" si="59"/>
        <v>-0.13199360447779651</v>
      </c>
    </row>
    <row r="64" spans="17:155">
      <c r="Y64">
        <f ca="1"/>
        <v>0.33393014430999701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AU64">
        <v>-7.1608168072998498E-3</v>
      </c>
      <c r="AV64">
        <v>9.8694069311022693E-4</v>
      </c>
      <c r="AW64">
        <v>-9.1560734435915895E-3</v>
      </c>
      <c r="AX64">
        <v>2.3481668904423701E-3</v>
      </c>
      <c r="AY64">
        <v>-1.3912443537264999E-3</v>
      </c>
      <c r="AZ64">
        <v>-4.75851306691765E-3</v>
      </c>
      <c r="BA64">
        <v>0</v>
      </c>
      <c r="BB64">
        <v>0</v>
      </c>
      <c r="BC64">
        <v>-7.9929279163479805E-3</v>
      </c>
      <c r="BD64">
        <v>0</v>
      </c>
      <c r="BE64">
        <v>0</v>
      </c>
      <c r="BF64">
        <v>0</v>
      </c>
      <c r="BG64">
        <v>0</v>
      </c>
      <c r="BH64">
        <v>-4.9360776320099796E-3</v>
      </c>
      <c r="BI64">
        <v>8.8259167969226802E-3</v>
      </c>
      <c r="BO64" s="19"/>
      <c r="BP64" s="19"/>
      <c r="BQ64" s="19"/>
      <c r="BR64">
        <v>0</v>
      </c>
      <c r="BY64">
        <f t="shared" si="95"/>
        <v>0</v>
      </c>
      <c r="BZ64" s="19">
        <f t="shared" si="96"/>
        <v>0</v>
      </c>
      <c r="CA64" s="19">
        <f t="shared" si="97"/>
        <v>0</v>
      </c>
      <c r="CB64" s="19">
        <f t="shared" si="98"/>
        <v>0</v>
      </c>
      <c r="CG64" s="6">
        <f ca="1"/>
        <v>0.16185715560614858</v>
      </c>
      <c r="CH64" s="8">
        <f t="shared" ca="1" si="99"/>
        <v>0</v>
      </c>
      <c r="CI64" s="8">
        <f t="shared" ca="1" si="99"/>
        <v>0</v>
      </c>
      <c r="CJ64" s="8">
        <f t="shared" ca="1" si="99"/>
        <v>0</v>
      </c>
      <c r="CK64" s="8">
        <f t="shared" ca="1" si="99"/>
        <v>0</v>
      </c>
      <c r="CL64" s="8">
        <f t="shared" ca="1" si="99"/>
        <v>0</v>
      </c>
      <c r="CM64" s="8">
        <f t="shared" ca="1" si="99"/>
        <v>0</v>
      </c>
      <c r="CN64" s="8">
        <f t="shared" ca="1" si="99"/>
        <v>0</v>
      </c>
      <c r="CO64" s="8">
        <f t="shared" ca="1" si="99"/>
        <v>0</v>
      </c>
      <c r="CP64" s="8">
        <f t="shared" ca="1" si="99"/>
        <v>0</v>
      </c>
      <c r="CQ64" s="8">
        <f t="shared" ca="1" si="99"/>
        <v>0</v>
      </c>
      <c r="CR64" s="8">
        <f t="shared" ca="1" si="99"/>
        <v>0</v>
      </c>
      <c r="CS64" s="8">
        <f t="shared" ca="1" si="99"/>
        <v>0</v>
      </c>
      <c r="CT64" s="8">
        <f t="shared" ca="1" si="99"/>
        <v>0</v>
      </c>
      <c r="CU64" s="8">
        <f t="shared" ca="1" si="99"/>
        <v>0</v>
      </c>
      <c r="CV64" s="8">
        <f t="shared" ca="1" si="99"/>
        <v>0</v>
      </c>
      <c r="CY64">
        <f t="shared" si="68"/>
        <v>-8.6201362311840002E-2</v>
      </c>
      <c r="CZ64">
        <f t="shared" si="69"/>
        <v>-0.12284458428621201</v>
      </c>
      <c r="DA64">
        <f t="shared" si="70"/>
        <v>-4.7029126435518202E-2</v>
      </c>
      <c r="DB64">
        <f t="shared" si="71"/>
        <v>-9.9309429526328999E-2</v>
      </c>
      <c r="DC64">
        <f t="shared" si="72"/>
        <v>3.9559155702590901E-2</v>
      </c>
      <c r="DD64">
        <f t="shared" si="73"/>
        <v>6.2759481370448997E-2</v>
      </c>
      <c r="DE64">
        <f t="shared" si="74"/>
        <v>1.8541658297181102E-2</v>
      </c>
      <c r="DF64">
        <f t="shared" si="75"/>
        <v>4.96406815946102E-2</v>
      </c>
      <c r="DG64">
        <f t="shared" si="76"/>
        <v>-0.169129818677902</v>
      </c>
      <c r="DH64">
        <f t="shared" si="77"/>
        <v>0.12839266657829199</v>
      </c>
      <c r="DI64">
        <f t="shared" si="78"/>
        <v>-3.8090061396360397E-2</v>
      </c>
      <c r="DJ64">
        <f t="shared" si="79"/>
        <v>-6.9880716502666404E-2</v>
      </c>
      <c r="DK64">
        <f t="shared" si="80"/>
        <v>-5.6607279926538398E-2</v>
      </c>
      <c r="DL64">
        <f t="shared" si="81"/>
        <v>-6.0925949364900499E-2</v>
      </c>
      <c r="DM64">
        <f t="shared" si="82"/>
        <v>8.5096441209316198E-2</v>
      </c>
      <c r="DN64">
        <f t="shared" ca="1" si="44"/>
        <v>0.33393014430999701</v>
      </c>
      <c r="EI64" s="8">
        <f t="shared" ca="1" si="60"/>
        <v>-7.0078869055494833E-2</v>
      </c>
      <c r="EJ64" s="8">
        <f t="shared" ca="1" si="45"/>
        <v>0</v>
      </c>
      <c r="EK64" s="8">
        <f t="shared" ca="1" si="46"/>
        <v>0</v>
      </c>
      <c r="EL64" s="8">
        <f t="shared" ca="1" si="47"/>
        <v>0</v>
      </c>
      <c r="EM64" s="8">
        <f t="shared" ca="1" si="48"/>
        <v>4.656104252713871E-3</v>
      </c>
      <c r="EN64" s="8">
        <f t="shared" ca="1" si="49"/>
        <v>0</v>
      </c>
      <c r="EO64" s="8">
        <f t="shared" ca="1" si="50"/>
        <v>0</v>
      </c>
      <c r="EP64" s="8">
        <f t="shared" ca="1" si="51"/>
        <v>0</v>
      </c>
      <c r="EQ64" s="8">
        <f t="shared" ca="1" si="52"/>
        <v>-3.8318737439562899E-2</v>
      </c>
      <c r="ER64" s="8">
        <f t="shared" ca="1" si="53"/>
        <v>0</v>
      </c>
      <c r="ES64" s="8">
        <f t="shared" ca="1" si="54"/>
        <v>0</v>
      </c>
      <c r="ET64" s="8">
        <f t="shared" ca="1" si="55"/>
        <v>1.2741357078556385E-2</v>
      </c>
      <c r="EU64" s="8">
        <f t="shared" ca="1" si="56"/>
        <v>-4.1903145145196413E-2</v>
      </c>
      <c r="EV64" s="8">
        <f t="shared" ca="1" si="57"/>
        <v>0</v>
      </c>
      <c r="EW64" s="8">
        <f t="shared" ca="1" si="58"/>
        <v>2.6294688924102989E-2</v>
      </c>
      <c r="EY64" s="6">
        <f t="shared" ca="1" si="59"/>
        <v>-0.22075170933823546</v>
      </c>
    </row>
    <row r="65" spans="25:155">
      <c r="Y65">
        <f t="array" aca="1" ref="Y65:Y71" ca="1">TRANSPOSE(Q12:W12)</f>
        <v>0.01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AU65">
        <v>-1.44602905493229E-4</v>
      </c>
      <c r="AV65" s="4">
        <v>9.9548677098937306E-5</v>
      </c>
      <c r="AW65">
        <v>-9.2353636864572698E-4</v>
      </c>
      <c r="AX65">
        <v>2.36850100918672E-4</v>
      </c>
      <c r="AY65">
        <v>-1.0304374154657099E-3</v>
      </c>
      <c r="AZ65">
        <v>-4.7997175715863699E-4</v>
      </c>
      <c r="BA65">
        <v>0</v>
      </c>
      <c r="BB65">
        <v>0</v>
      </c>
      <c r="BC65">
        <v>-8.0621422966942104E-4</v>
      </c>
      <c r="BD65">
        <v>0</v>
      </c>
      <c r="BE65">
        <v>0</v>
      </c>
      <c r="BF65">
        <v>0</v>
      </c>
      <c r="BG65">
        <v>0</v>
      </c>
      <c r="BH65">
        <v>-7.15139554813504E-4</v>
      </c>
      <c r="BI65">
        <v>8.9023425243794896E-4</v>
      </c>
      <c r="BO65" s="19"/>
      <c r="BP65" s="19"/>
      <c r="BQ65" s="19"/>
      <c r="BR65">
        <v>0</v>
      </c>
      <c r="BY65">
        <f t="shared" si="95"/>
        <v>0</v>
      </c>
      <c r="BZ65" s="19">
        <f t="shared" si="96"/>
        <v>0</v>
      </c>
      <c r="CA65" s="19">
        <f t="shared" si="97"/>
        <v>0</v>
      </c>
      <c r="CB65" s="19">
        <f t="shared" si="98"/>
        <v>0</v>
      </c>
      <c r="CG65" s="6">
        <f ca="1"/>
        <v>0.17231351991835334</v>
      </c>
      <c r="CH65" s="8">
        <f t="shared" ca="1" si="99"/>
        <v>-4.3525325513051501E-2</v>
      </c>
      <c r="CI65" s="8">
        <f t="shared" ca="1" si="99"/>
        <v>-4.8727487866255449E-2</v>
      </c>
      <c r="CJ65" s="8">
        <f t="shared" ca="1" si="99"/>
        <v>-1.5972831086874445E-2</v>
      </c>
      <c r="CK65" s="8">
        <f t="shared" ca="1" si="99"/>
        <v>-7.8090065367145384E-2</v>
      </c>
      <c r="CL65" s="8">
        <f t="shared" ca="1" si="99"/>
        <v>2.8050261446066448E-2</v>
      </c>
      <c r="CM65" s="8">
        <f t="shared" ca="1" si="99"/>
        <v>-0.13714914318471125</v>
      </c>
      <c r="CN65" s="8">
        <f t="shared" ca="1" si="99"/>
        <v>-9.7058657269540796E-3</v>
      </c>
      <c r="CO65" s="8">
        <f t="shared" ca="1" si="99"/>
        <v>-6.6951234237334706E-2</v>
      </c>
      <c r="CP65" s="8">
        <f t="shared" ca="1" si="99"/>
        <v>-3.7261296857069123E-2</v>
      </c>
      <c r="CQ65" s="8">
        <f t="shared" ca="1" si="99"/>
        <v>1.4323396700369881E-2</v>
      </c>
      <c r="CR65" s="8">
        <f t="shared" ca="1" si="99"/>
        <v>1.768322285190263E-2</v>
      </c>
      <c r="CS65" s="8">
        <f t="shared" ca="1" si="99"/>
        <v>-4.1834410541556122E-2</v>
      </c>
      <c r="CT65" s="8">
        <f t="shared" ca="1" si="99"/>
        <v>3.1925025979051794E-2</v>
      </c>
      <c r="CU65" s="8">
        <f t="shared" ca="1" si="99"/>
        <v>1.3629733859835425E-2</v>
      </c>
      <c r="CV65" s="8">
        <f t="shared" ca="1" si="99"/>
        <v>-1.2675464569245733E-2</v>
      </c>
      <c r="CY65">
        <f t="shared" si="68"/>
        <v>6.6096760332584298E-2</v>
      </c>
      <c r="CZ65">
        <f t="shared" si="69"/>
        <v>-8.7223775684833499E-2</v>
      </c>
      <c r="DA65">
        <f t="shared" si="70"/>
        <v>-1.6289845108985901E-2</v>
      </c>
      <c r="DB65">
        <f t="shared" si="71"/>
        <v>0.17910890281200401</v>
      </c>
      <c r="DC65">
        <f t="shared" si="72"/>
        <v>-4.75481152534484E-3</v>
      </c>
      <c r="DD65">
        <f t="shared" si="73"/>
        <v>-0.14728322625160201</v>
      </c>
      <c r="DE65">
        <f t="shared" si="74"/>
        <v>0.11465386301279</v>
      </c>
      <c r="DF65">
        <f t="shared" si="75"/>
        <v>5.5460676550865097E-2</v>
      </c>
      <c r="DG65">
        <f t="shared" si="76"/>
        <v>-3.35736460983753E-2</v>
      </c>
      <c r="DH65">
        <f t="shared" si="77"/>
        <v>-0.10906808078289</v>
      </c>
      <c r="DI65">
        <f t="shared" si="78"/>
        <v>2.8139820322394302E-2</v>
      </c>
      <c r="DJ65">
        <f t="shared" si="79"/>
        <v>0.25028535723686202</v>
      </c>
      <c r="DK65">
        <f t="shared" si="80"/>
        <v>8.0679297447204507E-2</v>
      </c>
      <c r="DL65">
        <f t="shared" si="81"/>
        <v>-0.211814850568771</v>
      </c>
      <c r="DM65">
        <f t="shared" si="82"/>
        <v>3.9895188063383102E-2</v>
      </c>
      <c r="DN65">
        <f t="shared" ca="1" si="44"/>
        <v>0.01</v>
      </c>
      <c r="EI65" s="8">
        <f t="shared" ca="1" si="60"/>
        <v>5.373448966598738E-2</v>
      </c>
      <c r="EJ65" s="8">
        <f t="shared" ca="1" si="45"/>
        <v>0</v>
      </c>
      <c r="EK65" s="8">
        <f t="shared" ca="1" si="46"/>
        <v>0</v>
      </c>
      <c r="EL65" s="8">
        <f t="shared" ca="1" si="47"/>
        <v>0</v>
      </c>
      <c r="EM65" s="8">
        <f t="shared" ca="1" si="48"/>
        <v>-5.5964031008278229E-4</v>
      </c>
      <c r="EN65" s="8">
        <f t="shared" ca="1" si="49"/>
        <v>0</v>
      </c>
      <c r="EO65" s="8">
        <f t="shared" ca="1" si="50"/>
        <v>0</v>
      </c>
      <c r="EP65" s="8">
        <f t="shared" ca="1" si="51"/>
        <v>0</v>
      </c>
      <c r="EQ65" s="8">
        <f t="shared" ca="1" si="52"/>
        <v>-7.6065813810308235E-3</v>
      </c>
      <c r="ER65" s="8">
        <f t="shared" ca="1" si="53"/>
        <v>0</v>
      </c>
      <c r="ES65" s="8">
        <f t="shared" ca="1" si="54"/>
        <v>0</v>
      </c>
      <c r="ET65" s="8">
        <f t="shared" ca="1" si="55"/>
        <v>-4.563455081298752E-2</v>
      </c>
      <c r="EU65" s="8">
        <f t="shared" ca="1" si="56"/>
        <v>5.9722288644322427E-2</v>
      </c>
      <c r="EV65" s="8">
        <f t="shared" ca="1" si="57"/>
        <v>0</v>
      </c>
      <c r="EW65" s="8">
        <f t="shared" ca="1" si="58"/>
        <v>1.2327560880188717E-2</v>
      </c>
      <c r="EY65" s="6">
        <f t="shared" ca="1" si="59"/>
        <v>0.14905453391060675</v>
      </c>
    </row>
    <row r="66" spans="25:155">
      <c r="Y66">
        <f ca="1"/>
        <v>0.01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AU66">
        <v>-3.8717621937394099E-3</v>
      </c>
      <c r="AV66">
        <v>6.1659386847168196E-4</v>
      </c>
      <c r="AW66">
        <v>-5.7202815078198901E-3</v>
      </c>
      <c r="AX66">
        <v>1.4670237433165301E-3</v>
      </c>
      <c r="AY66">
        <v>-1.5526730567216799E-3</v>
      </c>
      <c r="AZ66">
        <v>-2.9728941153734901E-3</v>
      </c>
      <c r="BA66">
        <v>0</v>
      </c>
      <c r="BB66">
        <v>0</v>
      </c>
      <c r="BC66">
        <v>-4.9936030991375403E-3</v>
      </c>
      <c r="BD66">
        <v>0</v>
      </c>
      <c r="BE66">
        <v>0</v>
      </c>
      <c r="BF66">
        <v>0</v>
      </c>
      <c r="BG66">
        <v>0</v>
      </c>
      <c r="BH66">
        <v>-3.1286412850022299E-3</v>
      </c>
      <c r="BI66">
        <v>5.5140154436230599E-3</v>
      </c>
      <c r="BO66" s="19"/>
      <c r="BP66" s="19"/>
      <c r="BQ66" s="19"/>
      <c r="BR66">
        <v>6.0879229567945004E-3</v>
      </c>
      <c r="BY66">
        <f t="shared" si="95"/>
        <v>6.0879229567944993E-4</v>
      </c>
      <c r="BZ66" s="19">
        <f t="shared" si="96"/>
        <v>3.7062805927865526E-8</v>
      </c>
      <c r="CA66" s="19">
        <f t="shared" si="97"/>
        <v>6.0879229567945004E-3</v>
      </c>
      <c r="CB66" s="19">
        <f t="shared" si="98"/>
        <v>3.7062805927865492E-5</v>
      </c>
      <c r="CG66" s="6">
        <f ca="1"/>
        <v>-0.18233008641332721</v>
      </c>
      <c r="CH66" s="8">
        <f t="shared" ca="1" si="99"/>
        <v>0</v>
      </c>
      <c r="CI66" s="8">
        <f t="shared" ca="1" si="99"/>
        <v>0</v>
      </c>
      <c r="CJ66" s="8">
        <f t="shared" ca="1" si="99"/>
        <v>0</v>
      </c>
      <c r="CK66" s="8">
        <f t="shared" ca="1" si="99"/>
        <v>0</v>
      </c>
      <c r="CL66" s="8">
        <f t="shared" ca="1" si="99"/>
        <v>0</v>
      </c>
      <c r="CM66" s="8">
        <f t="shared" ca="1" si="99"/>
        <v>0</v>
      </c>
      <c r="CN66" s="8">
        <f t="shared" ca="1" si="99"/>
        <v>0</v>
      </c>
      <c r="CO66" s="8">
        <f t="shared" ca="1" si="99"/>
        <v>0</v>
      </c>
      <c r="CP66" s="8">
        <f t="shared" ca="1" si="99"/>
        <v>0</v>
      </c>
      <c r="CQ66" s="8">
        <f t="shared" ca="1" si="99"/>
        <v>0</v>
      </c>
      <c r="CR66" s="8">
        <f t="shared" ca="1" si="99"/>
        <v>0</v>
      </c>
      <c r="CS66" s="8">
        <f t="shared" ca="1" si="99"/>
        <v>0</v>
      </c>
      <c r="CT66" s="8">
        <f t="shared" ca="1" si="99"/>
        <v>0</v>
      </c>
      <c r="CU66" s="8">
        <f t="shared" ca="1" si="99"/>
        <v>0</v>
      </c>
      <c r="CV66" s="8">
        <f t="shared" ca="1" si="99"/>
        <v>0</v>
      </c>
      <c r="CY66">
        <f t="shared" ref="CY66:CY99" si="100">AA66</f>
        <v>-5.9041429311037001E-2</v>
      </c>
      <c r="CZ66">
        <f t="shared" ref="CZ66:CZ99" si="101">AB66</f>
        <v>0.151847809553146</v>
      </c>
      <c r="DA66">
        <f t="shared" ref="DA66:DA99" si="102">AC66</f>
        <v>-0.12074578553438101</v>
      </c>
      <c r="DB66">
        <f t="shared" ref="DB66:DB99" si="103">AD66</f>
        <v>1.28832915797829E-2</v>
      </c>
      <c r="DC66">
        <f t="shared" ref="DC66:DC99" si="104">AE66</f>
        <v>0.142390891909599</v>
      </c>
      <c r="DD66">
        <f t="shared" ref="DD66:DD99" si="105">AF66</f>
        <v>-0.20377108454704199</v>
      </c>
      <c r="DE66">
        <f t="shared" ref="DE66:DE99" si="106">AG66</f>
        <v>2.88468915969133E-2</v>
      </c>
      <c r="DF66">
        <f t="shared" ref="DF66:DF99" si="107">AH66</f>
        <v>-7.5013354420661899E-2</v>
      </c>
      <c r="DG66">
        <f t="shared" ref="DG66:DG99" si="108">AI66</f>
        <v>3.6930311471223803E-2</v>
      </c>
      <c r="DH66">
        <f t="shared" ref="DH66:DH99" si="109">AJ66</f>
        <v>-2.80901528894901E-2</v>
      </c>
      <c r="DI66">
        <f t="shared" ref="DI66:DI99" si="110">AK66</f>
        <v>-9.9887765944004003E-2</v>
      </c>
      <c r="DJ66">
        <f t="shared" ref="DJ66:DJ99" si="111">AL66</f>
        <v>-5.3484130650758702E-2</v>
      </c>
      <c r="DK66">
        <f t="shared" ref="DK66:DK99" si="112">AM66</f>
        <v>9.3666747212409904E-2</v>
      </c>
      <c r="DL66">
        <f t="shared" ref="DL66:DL99" si="113">AN66</f>
        <v>-6.4349383115768405E-2</v>
      </c>
      <c r="DM66">
        <f t="shared" ref="DM66:DM99" si="114">AO66</f>
        <v>3.4189902245998299E-2</v>
      </c>
      <c r="DN66">
        <f t="shared" ca="1" si="44"/>
        <v>0.01</v>
      </c>
      <c r="EI66" s="8">
        <f t="shared" ca="1" si="60"/>
        <v>-4.7998737868776252E-2</v>
      </c>
      <c r="EJ66" s="8">
        <f t="shared" ca="1" si="45"/>
        <v>0</v>
      </c>
      <c r="EK66" s="8">
        <f t="shared" ca="1" si="46"/>
        <v>0</v>
      </c>
      <c r="EL66" s="8">
        <f t="shared" ca="1" si="47"/>
        <v>0</v>
      </c>
      <c r="EM66" s="8">
        <f t="shared" ca="1" si="48"/>
        <v>1.6759377837899183E-2</v>
      </c>
      <c r="EN66" s="8">
        <f t="shared" ca="1" si="49"/>
        <v>0</v>
      </c>
      <c r="EO66" s="8">
        <f t="shared" ca="1" si="50"/>
        <v>0</v>
      </c>
      <c r="EP66" s="8">
        <f t="shared" ca="1" si="51"/>
        <v>0</v>
      </c>
      <c r="EQ66" s="8">
        <f t="shared" ca="1" si="52"/>
        <v>8.3670810971666846E-3</v>
      </c>
      <c r="ER66" s="8">
        <f t="shared" ca="1" si="53"/>
        <v>0</v>
      </c>
      <c r="ES66" s="8">
        <f t="shared" ca="1" si="54"/>
        <v>0</v>
      </c>
      <c r="ET66" s="8">
        <f t="shared" ca="1" si="55"/>
        <v>9.7517661632945171E-3</v>
      </c>
      <c r="EU66" s="8">
        <f t="shared" ca="1" si="56"/>
        <v>6.9336157978506993E-2</v>
      </c>
      <c r="EV66" s="8">
        <f t="shared" ca="1" si="57"/>
        <v>0</v>
      </c>
      <c r="EW66" s="8">
        <f t="shared" ca="1" si="58"/>
        <v>1.0564635032065161E-2</v>
      </c>
      <c r="EY66" s="6">
        <f t="shared" ca="1" si="59"/>
        <v>0.13828022149807104</v>
      </c>
    </row>
    <row r="67" spans="25:155">
      <c r="Y67">
        <f ca="1"/>
        <v>3.3525625467300403E-2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O67" s="19"/>
      <c r="BP67" s="19"/>
      <c r="BQ67" s="19"/>
      <c r="BR67">
        <v>3.8623135536909103E-2</v>
      </c>
      <c r="BY67">
        <f t="shared" si="95"/>
        <v>3.8623135536909096E-3</v>
      </c>
      <c r="BZ67" s="19">
        <f t="shared" si="96"/>
        <v>1.4917465987024521E-6</v>
      </c>
      <c r="CA67" s="19">
        <f t="shared" si="97"/>
        <v>3.8623135536909103E-2</v>
      </c>
      <c r="CB67" s="19">
        <f t="shared" si="98"/>
        <v>1.4917465987024509E-3</v>
      </c>
      <c r="CG67" s="6">
        <f ca="1"/>
        <v>0.74024304293680698</v>
      </c>
      <c r="CH67" s="8">
        <f t="shared" ca="1" si="99"/>
        <v>0.20036447370396954</v>
      </c>
      <c r="CI67" s="8">
        <f t="shared" ca="1" si="99"/>
        <v>8.0154438128217875E-2</v>
      </c>
      <c r="CJ67" s="8">
        <f t="shared" ca="1" si="99"/>
        <v>4.1955200607762368E-3</v>
      </c>
      <c r="CK67" s="8">
        <f t="shared" ca="1" si="99"/>
        <v>-5.4295295800291373E-3</v>
      </c>
      <c r="CL67" s="8">
        <f t="shared" ca="1" si="99"/>
        <v>-2.3437551377569261E-2</v>
      </c>
      <c r="CM67" s="8">
        <f t="shared" ca="1" si="99"/>
        <v>0.11387575948548898</v>
      </c>
      <c r="CN67" s="8">
        <f t="shared" ca="1" si="99"/>
        <v>4.409869742756669E-2</v>
      </c>
      <c r="CO67" s="8">
        <f t="shared" ca="1" si="99"/>
        <v>0.12492394210465514</v>
      </c>
      <c r="CP67" s="8">
        <f t="shared" ca="1" si="99"/>
        <v>1.2027842557005262E-2</v>
      </c>
      <c r="CQ67" s="8">
        <f t="shared" ca="1" si="99"/>
        <v>-2.5346187264620915E-2</v>
      </c>
      <c r="CR67" s="8">
        <f t="shared" ca="1" si="99"/>
        <v>-4.3913058059332245E-2</v>
      </c>
      <c r="CS67" s="8">
        <f t="shared" ca="1" si="99"/>
        <v>-3.324321906265839E-2</v>
      </c>
      <c r="CT67" s="8">
        <f t="shared" ca="1" si="99"/>
        <v>-9.5578908926533979E-2</v>
      </c>
      <c r="CU67" s="8">
        <f t="shared" ca="1" si="99"/>
        <v>-0.15974743677064593</v>
      </c>
      <c r="CV67" s="8">
        <f t="shared" ca="1" si="99"/>
        <v>2.0176389406384863E-2</v>
      </c>
      <c r="CY67">
        <f t="shared" si="100"/>
        <v>5.6374374777078601E-2</v>
      </c>
      <c r="CZ67">
        <f t="shared" si="101"/>
        <v>0.17459748685359899</v>
      </c>
      <c r="DA67">
        <f t="shared" si="102"/>
        <v>7.5189426541328402E-2</v>
      </c>
      <c r="DB67">
        <f t="shared" si="103"/>
        <v>0.28485640883445701</v>
      </c>
      <c r="DC67">
        <f t="shared" si="104"/>
        <v>0.14625588059425301</v>
      </c>
      <c r="DD67">
        <f t="shared" si="105"/>
        <v>0.10279797017574301</v>
      </c>
      <c r="DE67">
        <f t="shared" si="106"/>
        <v>6.4383357763290405E-2</v>
      </c>
      <c r="DF67">
        <f t="shared" si="107"/>
        <v>-1.73582211136817E-2</v>
      </c>
      <c r="DG67">
        <f t="shared" si="108"/>
        <v>0.190430462360382</v>
      </c>
      <c r="DH67">
        <f t="shared" si="109"/>
        <v>-5.1901124417781802E-2</v>
      </c>
      <c r="DI67">
        <f t="shared" si="110"/>
        <v>8.3966404199600206E-2</v>
      </c>
      <c r="DJ67">
        <f t="shared" si="111"/>
        <v>0.13582903146743699</v>
      </c>
      <c r="DK67">
        <f t="shared" si="112"/>
        <v>8.3522200584411604E-3</v>
      </c>
      <c r="DL67">
        <f t="shared" si="113"/>
        <v>0.126994848251342</v>
      </c>
      <c r="DM67">
        <f t="shared" si="114"/>
        <v>1.15496693179011E-2</v>
      </c>
      <c r="DN67">
        <f t="shared" ref="DN67:DN99" ca="1" si="115">Y67</f>
        <v>3.3525625467300403E-2</v>
      </c>
      <c r="EI67" s="8">
        <f t="shared" ca="1" si="60"/>
        <v>4.5830510355468583E-2</v>
      </c>
      <c r="EJ67" s="8">
        <f t="shared" ref="EJ67:EJ99" ca="1" si="116">CZ67*$CX$3*$CG$56</f>
        <v>0</v>
      </c>
      <c r="EK67" s="8">
        <f t="shared" ref="EK67:EK99" ca="1" si="117">DA67*$CX$4*$CG$57</f>
        <v>0</v>
      </c>
      <c r="EL67" s="8">
        <f t="shared" ref="EL67:EL99" ca="1" si="118">DB67*$CX$5*$CG$58</f>
        <v>0</v>
      </c>
      <c r="EM67" s="8">
        <f t="shared" ref="EM67:EM99" ca="1" si="119">DC67*$CX$6*$CG$59</f>
        <v>1.7214286187981334E-2</v>
      </c>
      <c r="EN67" s="8">
        <f t="shared" ref="EN67:EN99" ca="1" si="120">DD67*$CX$7*$CG$60</f>
        <v>0</v>
      </c>
      <c r="EO67" s="8">
        <f t="shared" ref="EO67:EO99" ca="1" si="121">DE67*$CX$8*$CG$61</f>
        <v>0</v>
      </c>
      <c r="EP67" s="8">
        <f t="shared" ref="EP67:EP99" ca="1" si="122">DF67*$CX$9*$CG$62</f>
        <v>0</v>
      </c>
      <c r="EQ67" s="8">
        <f t="shared" ref="EQ67:EQ99" ca="1" si="123">DG67*$CX$10*$CG$63</f>
        <v>4.314469763359035E-2</v>
      </c>
      <c r="ER67" s="8">
        <f t="shared" ref="ER67:ER99" ca="1" si="124">DH67*$CX$11*$CG$64</f>
        <v>0</v>
      </c>
      <c r="ES67" s="8">
        <f t="shared" ref="ES67:ES99" ca="1" si="125">DI67*$CX$12*$CG$65</f>
        <v>0</v>
      </c>
      <c r="ET67" s="8">
        <f t="shared" ref="ET67:ET99" ca="1" si="126">DJ67*$CX$13*$CG$66</f>
        <v>-2.4765719044896328E-2</v>
      </c>
      <c r="EU67" s="8">
        <f t="shared" ref="EU67:EU99" ca="1" si="127">DK67*$CX$14*$CG$67</f>
        <v>6.1826727913383206E-3</v>
      </c>
      <c r="EV67" s="8">
        <f t="shared" ref="EV67:EV99" ca="1" si="128">DL67*$CX$15*$CG$68</f>
        <v>0</v>
      </c>
      <c r="EW67" s="8">
        <f t="shared" ref="EW67:EW99" ca="1" si="129">DM67*$CX$16*$CG$69</f>
        <v>3.5688326982259064E-3</v>
      </c>
      <c r="EY67" s="6">
        <f t="shared" ref="EY67:EY99" ca="1" si="130">SUM(EI67:EW67)*$BZ$2</f>
        <v>0.18879432602226945</v>
      </c>
    </row>
    <row r="68" spans="25:155">
      <c r="Y68">
        <f ca="1"/>
        <v>0.432504931688308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G68" s="6">
        <f ca="1"/>
        <v>-6.5420940254957991E-3</v>
      </c>
      <c r="CH68" s="8">
        <f t="shared" ca="1" si="99"/>
        <v>-5.0162065554937045E-3</v>
      </c>
      <c r="CI68" s="8">
        <f t="shared" ca="1" si="99"/>
        <v>2.5210658751525731E-2</v>
      </c>
      <c r="CJ68" s="8">
        <f t="shared" ca="1" si="99"/>
        <v>-4.3147091054784028E-3</v>
      </c>
      <c r="CK68" s="8">
        <f t="shared" ca="1" si="99"/>
        <v>-6.0715438259185137E-3</v>
      </c>
      <c r="CL68" s="8">
        <f t="shared" ca="1" si="99"/>
        <v>-3.7081368772261369E-2</v>
      </c>
      <c r="CM68" s="8">
        <f t="shared" ca="1" si="99"/>
        <v>8.9636136317722114E-3</v>
      </c>
      <c r="CN68" s="8">
        <f t="shared" ca="1" si="99"/>
        <v>-1.0026783952098063E-2</v>
      </c>
      <c r="CO68" s="8">
        <f t="shared" ca="1" si="99"/>
        <v>2.8863921684220539E-2</v>
      </c>
      <c r="CP68" s="8">
        <f t="shared" ca="1" si="99"/>
        <v>1.9543631295984822E-2</v>
      </c>
      <c r="CQ68" s="8">
        <f t="shared" ca="1" si="99"/>
        <v>-5.5655208009985921E-3</v>
      </c>
      <c r="CR68" s="8">
        <f t="shared" ca="1" si="99"/>
        <v>-1.3205363119458994E-2</v>
      </c>
      <c r="CS68" s="8">
        <f t="shared" ca="1" si="99"/>
        <v>-2.4925916150485132E-3</v>
      </c>
      <c r="CT68" s="8">
        <f t="shared" ca="1" si="99"/>
        <v>-1.4926560816340771E-2</v>
      </c>
      <c r="CU68" s="8">
        <f t="shared" ca="1" si="99"/>
        <v>3.2231635412944453E-3</v>
      </c>
      <c r="CV68" s="8">
        <f t="shared" ca="1" si="99"/>
        <v>-1.2319142420095004E-2</v>
      </c>
      <c r="CY68">
        <f t="shared" si="100"/>
        <v>0.161496385931968</v>
      </c>
      <c r="CZ68">
        <f t="shared" si="101"/>
        <v>0.110270172357559</v>
      </c>
      <c r="DA68">
        <f t="shared" si="102"/>
        <v>1.79344248026609E-2</v>
      </c>
      <c r="DB68">
        <f t="shared" si="103"/>
        <v>0.254443109035491</v>
      </c>
      <c r="DC68">
        <f t="shared" si="104"/>
        <v>-0.17332167923450401</v>
      </c>
      <c r="DD68">
        <f t="shared" si="105"/>
        <v>8.5138827562332098E-2</v>
      </c>
      <c r="DE68">
        <f t="shared" si="106"/>
        <v>0.11721055209636599</v>
      </c>
      <c r="DF68">
        <f t="shared" si="107"/>
        <v>0.14273278415203</v>
      </c>
      <c r="DG68">
        <f t="shared" si="108"/>
        <v>1.8070641905069299E-2</v>
      </c>
      <c r="DH68">
        <f t="shared" si="109"/>
        <v>-0.22186584770679399</v>
      </c>
      <c r="DI68">
        <f t="shared" si="110"/>
        <v>-0.10952803492546</v>
      </c>
      <c r="DJ68">
        <f t="shared" si="111"/>
        <v>-8.83769690990448E-2</v>
      </c>
      <c r="DK68">
        <f t="shared" si="112"/>
        <v>0.1126050055027</v>
      </c>
      <c r="DL68">
        <f t="shared" si="113"/>
        <v>-0.164650678634643</v>
      </c>
      <c r="DM68">
        <f t="shared" si="114"/>
        <v>6.4850568771362305E-2</v>
      </c>
      <c r="DN68">
        <f t="shared" ca="1" si="115"/>
        <v>0.432504931688308</v>
      </c>
      <c r="EI68" s="8">
        <f t="shared" ref="EI68:EI99" ca="1" si="131">CY68*$CX$2*$CG$55</f>
        <v>0.13129124388684466</v>
      </c>
      <c r="EJ68" s="8">
        <f t="shared" ca="1" si="116"/>
        <v>0</v>
      </c>
      <c r="EK68" s="8">
        <f t="shared" ca="1" si="117"/>
        <v>0</v>
      </c>
      <c r="EL68" s="8">
        <f t="shared" ca="1" si="118"/>
        <v>0</v>
      </c>
      <c r="EM68" s="8">
        <f t="shared" ca="1" si="119"/>
        <v>-2.0399924958924977E-2</v>
      </c>
      <c r="EN68" s="8">
        <f t="shared" ca="1" si="120"/>
        <v>0</v>
      </c>
      <c r="EO68" s="8">
        <f t="shared" ca="1" si="121"/>
        <v>0</v>
      </c>
      <c r="EP68" s="8">
        <f t="shared" ca="1" si="122"/>
        <v>0</v>
      </c>
      <c r="EQ68" s="8">
        <f t="shared" ca="1" si="123"/>
        <v>4.0941578956188284E-3</v>
      </c>
      <c r="ER68" s="8">
        <f t="shared" ca="1" si="124"/>
        <v>0</v>
      </c>
      <c r="ES68" s="8">
        <f t="shared" ca="1" si="125"/>
        <v>0</v>
      </c>
      <c r="ET68" s="8">
        <f t="shared" ca="1" si="126"/>
        <v>1.6113780412776786E-2</v>
      </c>
      <c r="EU68" s="8">
        <f t="shared" ca="1" si="127"/>
        <v>8.3355071923234547E-2</v>
      </c>
      <c r="EV68" s="8">
        <f t="shared" ca="1" si="128"/>
        <v>0</v>
      </c>
      <c r="EW68" s="8">
        <f t="shared" ca="1" si="129"/>
        <v>2.0038740846984263E-2</v>
      </c>
      <c r="EY68" s="6">
        <f t="shared" ca="1" si="130"/>
        <v>0.48555881382432364</v>
      </c>
    </row>
    <row r="69" spans="25:155">
      <c r="Y69">
        <f ca="1"/>
        <v>-0.65847985982894897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AU69" t="s">
        <v>96</v>
      </c>
      <c r="BR69" t="s">
        <v>96</v>
      </c>
      <c r="CG69" s="6">
        <f ca="1"/>
        <v>0.30899869078454828</v>
      </c>
      <c r="CH69" s="8">
        <f t="shared" ca="1" si="99"/>
        <v>0</v>
      </c>
      <c r="CI69" s="8">
        <f t="shared" ca="1" si="99"/>
        <v>0</v>
      </c>
      <c r="CJ69" s="8">
        <f t="shared" ca="1" si="99"/>
        <v>0</v>
      </c>
      <c r="CK69" s="8">
        <f t="shared" ca="1" si="99"/>
        <v>0</v>
      </c>
      <c r="CL69" s="8">
        <f t="shared" ca="1" si="99"/>
        <v>0</v>
      </c>
      <c r="CM69" s="8">
        <f t="shared" ca="1" si="99"/>
        <v>0</v>
      </c>
      <c r="CN69" s="8">
        <f t="shared" ca="1" si="99"/>
        <v>0</v>
      </c>
      <c r="CO69" s="8">
        <f t="shared" ca="1" si="99"/>
        <v>0</v>
      </c>
      <c r="CP69" s="8">
        <f t="shared" ca="1" si="99"/>
        <v>0</v>
      </c>
      <c r="CQ69" s="8">
        <f t="shared" ca="1" si="99"/>
        <v>0</v>
      </c>
      <c r="CR69" s="8">
        <f t="shared" ca="1" si="99"/>
        <v>0</v>
      </c>
      <c r="CS69" s="8">
        <f t="shared" ca="1" si="99"/>
        <v>0</v>
      </c>
      <c r="CT69" s="8">
        <f t="shared" ca="1" si="99"/>
        <v>0</v>
      </c>
      <c r="CU69" s="8">
        <f t="shared" ca="1" si="99"/>
        <v>0</v>
      </c>
      <c r="CV69" s="8">
        <f t="shared" ca="1" si="99"/>
        <v>0</v>
      </c>
      <c r="CY69">
        <f t="shared" si="100"/>
        <v>0.117976903915405</v>
      </c>
      <c r="CZ69">
        <f t="shared" si="101"/>
        <v>-0.14484211802482599</v>
      </c>
      <c r="DA69">
        <f t="shared" si="102"/>
        <v>-0.25039243698120101</v>
      </c>
      <c r="DB69">
        <f t="shared" si="103"/>
        <v>-4.1954588145017603E-2</v>
      </c>
      <c r="DC69">
        <f t="shared" si="104"/>
        <v>0.13920769095420801</v>
      </c>
      <c r="DD69">
        <f t="shared" si="105"/>
        <v>-0.260367691516876</v>
      </c>
      <c r="DE69">
        <f t="shared" si="106"/>
        <v>-0.10691223293542799</v>
      </c>
      <c r="DF69">
        <f t="shared" si="107"/>
        <v>-4.2597465217113398E-2</v>
      </c>
      <c r="DG69">
        <f t="shared" si="108"/>
        <v>-2.2529326379299101E-2</v>
      </c>
      <c r="DH69">
        <f t="shared" si="109"/>
        <v>-2.1579649299383101E-2</v>
      </c>
      <c r="DI69">
        <f t="shared" si="110"/>
        <v>2.0506020635366402E-2</v>
      </c>
      <c r="DJ69">
        <f t="shared" si="111"/>
        <v>0.16155569255352001</v>
      </c>
      <c r="DK69">
        <f t="shared" si="112"/>
        <v>-0.15511269867420099</v>
      </c>
      <c r="DL69">
        <f t="shared" si="113"/>
        <v>0.25707960128784102</v>
      </c>
      <c r="DM69">
        <f t="shared" si="114"/>
        <v>-0.19597098231315599</v>
      </c>
      <c r="DN69">
        <f t="shared" ca="1" si="115"/>
        <v>-0.65847985982894897</v>
      </c>
      <c r="EI69" s="8">
        <f t="shared" ca="1" si="131"/>
        <v>9.591133804998779E-2</v>
      </c>
      <c r="EJ69" s="8">
        <f t="shared" ca="1" si="116"/>
        <v>0</v>
      </c>
      <c r="EK69" s="8">
        <f t="shared" ca="1" si="117"/>
        <v>0</v>
      </c>
      <c r="EL69" s="8">
        <f t="shared" ca="1" si="118"/>
        <v>0</v>
      </c>
      <c r="EM69" s="8">
        <f t="shared" ca="1" si="119"/>
        <v>1.6384715759237375E-2</v>
      </c>
      <c r="EN69" s="8">
        <f t="shared" ca="1" si="120"/>
        <v>0</v>
      </c>
      <c r="EO69" s="8">
        <f t="shared" ca="1" si="121"/>
        <v>0</v>
      </c>
      <c r="EP69" s="8">
        <f t="shared" ca="1" si="122"/>
        <v>0</v>
      </c>
      <c r="EQ69" s="8">
        <f t="shared" ca="1" si="123"/>
        <v>-5.1043355273896248E-3</v>
      </c>
      <c r="ER69" s="8">
        <f t="shared" ca="1" si="124"/>
        <v>0</v>
      </c>
      <c r="ES69" s="8">
        <f t="shared" ca="1" si="125"/>
        <v>0</v>
      </c>
      <c r="ET69" s="8">
        <f t="shared" ca="1" si="126"/>
        <v>-2.9456463383848226E-2</v>
      </c>
      <c r="EU69" s="8">
        <f t="shared" ca="1" si="127"/>
        <v>-0.11482109606473057</v>
      </c>
      <c r="EV69" s="8">
        <f t="shared" ca="1" si="128"/>
        <v>0</v>
      </c>
      <c r="EW69" s="8">
        <f t="shared" ca="1" si="129"/>
        <v>-6.0554776966527064E-2</v>
      </c>
      <c r="EY69" s="6">
        <f t="shared" ca="1" si="130"/>
        <v>-0.20218193535759243</v>
      </c>
    </row>
    <row r="70" spans="25:155">
      <c r="Y70">
        <f ca="1"/>
        <v>0.01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AU70" s="19">
        <f t="shared" ref="AU70:AU84" si="132">BJ2-($BZ$46*BV52)/(SQRT(BW52)+$BZ$49)</f>
        <v>9.9999997764825804E-3</v>
      </c>
      <c r="BR70" s="19">
        <f t="shared" ref="BR70:BR84" si="133">BR2-($BZ$46*CA53)/(SQRT(CB53)+$BZ$49)</f>
        <v>4.1177774902135901E-2</v>
      </c>
      <c r="CY70">
        <f t="shared" si="100"/>
        <v>0.13511824607849099</v>
      </c>
      <c r="CZ70">
        <f t="shared" si="101"/>
        <v>-7.5929217040538705E-2</v>
      </c>
      <c r="DA70">
        <f t="shared" si="102"/>
        <v>4.5888353139162001E-2</v>
      </c>
      <c r="DB70">
        <f t="shared" si="103"/>
        <v>7.4899554252624498E-2</v>
      </c>
      <c r="DC70">
        <f t="shared" si="104"/>
        <v>6.4746759831905296E-2</v>
      </c>
      <c r="DD70">
        <f t="shared" si="105"/>
        <v>-1.9194658845663001E-2</v>
      </c>
      <c r="DE70">
        <f t="shared" si="106"/>
        <v>-3.6776132881641298E-2</v>
      </c>
      <c r="DF70">
        <f t="shared" si="107"/>
        <v>-0.108067475259304</v>
      </c>
      <c r="DG70">
        <f t="shared" si="108"/>
        <v>8.2617811858653994E-2</v>
      </c>
      <c r="DH70">
        <f t="shared" si="109"/>
        <v>-7.6246380805969197E-2</v>
      </c>
      <c r="DI70">
        <f t="shared" si="110"/>
        <v>5.0658270716667099E-2</v>
      </c>
      <c r="DJ70">
        <f t="shared" si="111"/>
        <v>-1.72553919255733E-2</v>
      </c>
      <c r="DK70">
        <f t="shared" si="112"/>
        <v>0.15027877688407801</v>
      </c>
      <c r="DL70">
        <f t="shared" si="113"/>
        <v>0.23183389008045099</v>
      </c>
      <c r="DM70">
        <f t="shared" si="114"/>
        <v>-5.2171971648931503E-2</v>
      </c>
      <c r="DN70">
        <f t="shared" ca="1" si="115"/>
        <v>0.01</v>
      </c>
      <c r="EI70" s="8">
        <f t="shared" ca="1" si="131"/>
        <v>0.10984668478542263</v>
      </c>
      <c r="EJ70" s="8">
        <f t="shared" ca="1" si="116"/>
        <v>0</v>
      </c>
      <c r="EK70" s="8">
        <f t="shared" ca="1" si="117"/>
        <v>0</v>
      </c>
      <c r="EL70" s="8">
        <f t="shared" ca="1" si="118"/>
        <v>0</v>
      </c>
      <c r="EM70" s="8">
        <f t="shared" ca="1" si="119"/>
        <v>7.6206799272774527E-3</v>
      </c>
      <c r="EN70" s="8">
        <f t="shared" ca="1" si="120"/>
        <v>0</v>
      </c>
      <c r="EO70" s="8">
        <f t="shared" ca="1" si="121"/>
        <v>0</v>
      </c>
      <c r="EP70" s="8">
        <f t="shared" ca="1" si="122"/>
        <v>0</v>
      </c>
      <c r="EQ70" s="8">
        <f t="shared" ca="1" si="123"/>
        <v>1.871822642033379E-2</v>
      </c>
      <c r="ER70" s="8">
        <f t="shared" ca="1" si="124"/>
        <v>0</v>
      </c>
      <c r="ES70" s="8">
        <f t="shared" ca="1" si="125"/>
        <v>0</v>
      </c>
      <c r="ET70" s="8">
        <f t="shared" ca="1" si="126"/>
        <v>3.1461771008856085E-3</v>
      </c>
      <c r="EU70" s="8">
        <f t="shared" ca="1" si="127"/>
        <v>0.11124281908949139</v>
      </c>
      <c r="EV70" s="8">
        <f t="shared" ca="1" si="128"/>
        <v>0</v>
      </c>
      <c r="EW70" s="8">
        <f t="shared" ca="1" si="129"/>
        <v>-1.6121070935168406E-2</v>
      </c>
      <c r="EY70" s="6">
        <f t="shared" ca="1" si="130"/>
        <v>0.48547691115666863</v>
      </c>
    </row>
    <row r="71" spans="25:155">
      <c r="Y71">
        <f ca="1"/>
        <v>0.01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AU71" s="19">
        <f t="shared" si="132"/>
        <v>9.9999997764825804E-3</v>
      </c>
      <c r="BR71" s="19">
        <f t="shared" si="133"/>
        <v>0.73134590337871452</v>
      </c>
      <c r="CH71" s="6">
        <f ca="1">SUM(CH55:CH69)*$BZ$2</f>
        <v>0.81296707123930578</v>
      </c>
      <c r="CI71" s="6">
        <f t="shared" ref="CI71:CV71" ca="1" si="134">SUM(CI55:CI69)*$BZ$2</f>
        <v>-1.3373222855763157E-2</v>
      </c>
      <c r="CJ71" s="6">
        <f t="shared" ca="1" si="134"/>
        <v>0.47270786347623389</v>
      </c>
      <c r="CK71" s="6">
        <f t="shared" ca="1" si="134"/>
        <v>-5.2265101240537862E-2</v>
      </c>
      <c r="CL71" s="6">
        <f t="shared" ca="1" si="134"/>
        <v>0.11769978833013674</v>
      </c>
      <c r="CM71" s="6">
        <f t="shared" ca="1" si="134"/>
        <v>-0.3281701140993743</v>
      </c>
      <c r="CN71" s="6">
        <f t="shared" ca="1" si="134"/>
        <v>0.11533970944450998</v>
      </c>
      <c r="CO71" s="6">
        <f t="shared" ca="1" si="134"/>
        <v>0.4776582559167783</v>
      </c>
      <c r="CP71" s="6">
        <f t="shared" ca="1" si="134"/>
        <v>0.2265640543997669</v>
      </c>
      <c r="CQ71" s="6">
        <f t="shared" ca="1" si="134"/>
        <v>0.16185715560614858</v>
      </c>
      <c r="CR71" s="6">
        <f t="shared" ca="1" si="134"/>
        <v>0.17231351991835334</v>
      </c>
      <c r="CS71" s="6">
        <f t="shared" ca="1" si="134"/>
        <v>-0.18233008641332721</v>
      </c>
      <c r="CT71" s="6">
        <f t="shared" ca="1" si="134"/>
        <v>0.74024304293680698</v>
      </c>
      <c r="CU71" s="6">
        <f t="shared" ca="1" si="134"/>
        <v>-6.5420940254957991E-3</v>
      </c>
      <c r="CV71" s="6">
        <f t="shared" ca="1" si="134"/>
        <v>0.30899869078454828</v>
      </c>
      <c r="CY71">
        <f t="shared" si="100"/>
        <v>-0.161329075694084</v>
      </c>
      <c r="CZ71">
        <f t="shared" si="101"/>
        <v>0.17959235608577701</v>
      </c>
      <c r="DA71">
        <f t="shared" si="102"/>
        <v>4.1318595409393297E-2</v>
      </c>
      <c r="DB71">
        <f t="shared" si="103"/>
        <v>0.145518809556961</v>
      </c>
      <c r="DC71">
        <f t="shared" si="104"/>
        <v>0.16675250232219599</v>
      </c>
      <c r="DD71">
        <f t="shared" si="105"/>
        <v>7.1211606264114297E-2</v>
      </c>
      <c r="DE71">
        <f t="shared" si="106"/>
        <v>9.5337966922670603E-4</v>
      </c>
      <c r="DF71">
        <f t="shared" si="107"/>
        <v>-2.9252473264932601E-2</v>
      </c>
      <c r="DG71">
        <f t="shared" si="108"/>
        <v>7.4047267436981201E-2</v>
      </c>
      <c r="DH71">
        <f t="shared" si="109"/>
        <v>8.0288439989089896E-2</v>
      </c>
      <c r="DI71">
        <f t="shared" si="110"/>
        <v>-6.0547061264514902E-2</v>
      </c>
      <c r="DJ71">
        <f t="shared" si="111"/>
        <v>0.22923922538757299</v>
      </c>
      <c r="DK71">
        <f t="shared" si="112"/>
        <v>2.9815502464771201E-2</v>
      </c>
      <c r="DL71">
        <f t="shared" si="113"/>
        <v>3.4564472734928103E-2</v>
      </c>
      <c r="DM71">
        <f t="shared" si="114"/>
        <v>-0.25937697291374201</v>
      </c>
      <c r="DN71">
        <f t="shared" ca="1" si="115"/>
        <v>0.01</v>
      </c>
      <c r="EI71" s="8">
        <f t="shared" ca="1" si="131"/>
        <v>-0.13115522617276373</v>
      </c>
      <c r="EJ71" s="8">
        <f t="shared" ca="1" si="116"/>
        <v>0</v>
      </c>
      <c r="EK71" s="8">
        <f t="shared" ca="1" si="117"/>
        <v>0</v>
      </c>
      <c r="EL71" s="8">
        <f t="shared" ca="1" si="118"/>
        <v>0</v>
      </c>
      <c r="EM71" s="8">
        <f t="shared" ca="1" si="119"/>
        <v>1.9626734226843103E-2</v>
      </c>
      <c r="EN71" s="8">
        <f t="shared" ca="1" si="120"/>
        <v>0</v>
      </c>
      <c r="EO71" s="8">
        <f t="shared" ca="1" si="121"/>
        <v>0</v>
      </c>
      <c r="EP71" s="8">
        <f t="shared" ca="1" si="122"/>
        <v>0</v>
      </c>
      <c r="EQ71" s="8">
        <f t="shared" ca="1" si="123"/>
        <v>1.6776449127746298E-2</v>
      </c>
      <c r="ER71" s="8">
        <f t="shared" ca="1" si="124"/>
        <v>0</v>
      </c>
      <c r="ES71" s="8">
        <f t="shared" ca="1" si="125"/>
        <v>0</v>
      </c>
      <c r="ET71" s="8">
        <f t="shared" ca="1" si="126"/>
        <v>-4.1797207774240376E-2</v>
      </c>
      <c r="EU71" s="8">
        <f t="shared" ca="1" si="127"/>
        <v>2.2070718271212104E-2</v>
      </c>
      <c r="EV71" s="8">
        <f t="shared" ca="1" si="128"/>
        <v>0</v>
      </c>
      <c r="EW71" s="8">
        <f t="shared" ca="1" si="129"/>
        <v>-8.0147145050005517E-2</v>
      </c>
      <c r="EY71" s="6">
        <f t="shared" ca="1" si="130"/>
        <v>-0.40300642164600448</v>
      </c>
    </row>
    <row r="72" spans="25:155">
      <c r="Y72">
        <f t="array" aca="1" ref="Y72:Y78" ca="1">TRANSPOSE(Q13:W13)</f>
        <v>0.56576276779174806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AU72" s="19">
        <f t="shared" si="132"/>
        <v>9.9999997764825804E-3</v>
      </c>
      <c r="BR72" s="19">
        <f t="shared" si="133"/>
        <v>0.25804760616296363</v>
      </c>
      <c r="CY72">
        <f t="shared" si="100"/>
        <v>-0.23591661453247001</v>
      </c>
      <c r="CZ72">
        <f t="shared" si="101"/>
        <v>4.59142550826072E-2</v>
      </c>
      <c r="DA72">
        <f t="shared" si="102"/>
        <v>5.0281010568141903E-2</v>
      </c>
      <c r="DB72">
        <f t="shared" si="103"/>
        <v>-2.1613650023937201E-2</v>
      </c>
      <c r="DC72">
        <f t="shared" si="104"/>
        <v>0.11329393088817501</v>
      </c>
      <c r="DD72">
        <f t="shared" si="105"/>
        <v>4.5456342399120303E-2</v>
      </c>
      <c r="DE72">
        <f t="shared" si="106"/>
        <v>-7.7649161219596793E-2</v>
      </c>
      <c r="DF72">
        <f t="shared" si="107"/>
        <v>0.20071662962436601</v>
      </c>
      <c r="DG72">
        <f t="shared" si="108"/>
        <v>1.5199021436274E-2</v>
      </c>
      <c r="DH72">
        <f t="shared" si="109"/>
        <v>-1.6018699854612298E-2</v>
      </c>
      <c r="DI72">
        <f t="shared" si="110"/>
        <v>0.15302509069442699</v>
      </c>
      <c r="DJ72">
        <f t="shared" si="111"/>
        <v>1.22930565848946E-2</v>
      </c>
      <c r="DK72">
        <f t="shared" si="112"/>
        <v>-0.207828193902969</v>
      </c>
      <c r="DL72">
        <f t="shared" si="113"/>
        <v>-3.9617896080017E-2</v>
      </c>
      <c r="DM72">
        <f t="shared" si="114"/>
        <v>0.15899153053760501</v>
      </c>
      <c r="DN72">
        <f t="shared" ca="1" si="115"/>
        <v>0.56576276779174806</v>
      </c>
      <c r="EI72" s="8">
        <f t="shared" ca="1" si="131"/>
        <v>-0.19179243917315439</v>
      </c>
      <c r="EJ72" s="8">
        <f t="shared" ca="1" si="116"/>
        <v>0</v>
      </c>
      <c r="EK72" s="8">
        <f t="shared" ca="1" si="117"/>
        <v>0</v>
      </c>
      <c r="EL72" s="8">
        <f t="shared" ca="1" si="118"/>
        <v>0</v>
      </c>
      <c r="EM72" s="8">
        <f t="shared" ca="1" si="119"/>
        <v>1.3334671684627339E-2</v>
      </c>
      <c r="EN72" s="8">
        <f t="shared" ca="1" si="120"/>
        <v>0</v>
      </c>
      <c r="EO72" s="8">
        <f t="shared" ca="1" si="121"/>
        <v>0</v>
      </c>
      <c r="EP72" s="8">
        <f t="shared" ca="1" si="122"/>
        <v>0</v>
      </c>
      <c r="EQ72" s="8">
        <f t="shared" ca="1" si="123"/>
        <v>3.4435519195112059E-3</v>
      </c>
      <c r="ER72" s="8">
        <f t="shared" ca="1" si="124"/>
        <v>0</v>
      </c>
      <c r="ES72" s="8">
        <f t="shared" ca="1" si="125"/>
        <v>0</v>
      </c>
      <c r="ET72" s="8">
        <f t="shared" ca="1" si="126"/>
        <v>-2.2413940694077533E-3</v>
      </c>
      <c r="EU72" s="8">
        <f t="shared" ca="1" si="127"/>
        <v>-0.15384337466279452</v>
      </c>
      <c r="EV72" s="8">
        <f t="shared" ca="1" si="128"/>
        <v>0</v>
      </c>
      <c r="EW72" s="8">
        <f t="shared" ca="1" si="129"/>
        <v>4.9128174781951472E-2</v>
      </c>
      <c r="EY72" s="6">
        <f t="shared" ca="1" si="130"/>
        <v>-0.58386975700153676</v>
      </c>
    </row>
    <row r="73" spans="25:155">
      <c r="Y73">
        <f ca="1"/>
        <v>1.0785410499572701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AU73" s="19">
        <f t="shared" si="132"/>
        <v>9.9999997764825804E-3</v>
      </c>
      <c r="BR73" s="19">
        <f t="shared" si="133"/>
        <v>-0.1420921079202864</v>
      </c>
      <c r="CY73">
        <f t="shared" si="100"/>
        <v>0.175057083368301</v>
      </c>
      <c r="CZ73">
        <f t="shared" si="101"/>
        <v>-8.6593860760331102E-3</v>
      </c>
      <c r="DA73">
        <f t="shared" si="102"/>
        <v>0.299825608730316</v>
      </c>
      <c r="DB73">
        <f t="shared" si="103"/>
        <v>-0.13884715735912301</v>
      </c>
      <c r="DC73">
        <f t="shared" si="104"/>
        <v>-3.2165616750717101E-2</v>
      </c>
      <c r="DD73">
        <f t="shared" si="105"/>
        <v>-0.31870007514953602</v>
      </c>
      <c r="DE73">
        <f t="shared" si="106"/>
        <v>-0.20193152129650099</v>
      </c>
      <c r="DF73">
        <f t="shared" si="107"/>
        <v>-0.224604651331901</v>
      </c>
      <c r="DG73">
        <f t="shared" si="108"/>
        <v>-1.01157128810882E-2</v>
      </c>
      <c r="DH73">
        <f t="shared" si="109"/>
        <v>-7.7879086136817904E-2</v>
      </c>
      <c r="DI73">
        <f t="shared" si="110"/>
        <v>0.387497037649154</v>
      </c>
      <c r="DJ73">
        <f t="shared" si="111"/>
        <v>0.27634614706039401</v>
      </c>
      <c r="DK73">
        <f t="shared" si="112"/>
        <v>3.31992320716381E-2</v>
      </c>
      <c r="DL73">
        <f t="shared" si="113"/>
        <v>-3.4950926899909897E-2</v>
      </c>
      <c r="DM73">
        <f t="shared" si="114"/>
        <v>0.16737242043018299</v>
      </c>
      <c r="DN73">
        <f t="shared" ca="1" si="115"/>
        <v>1.0785410499572701</v>
      </c>
      <c r="EI73" s="8">
        <f t="shared" ca="1" si="131"/>
        <v>0.14231564436562266</v>
      </c>
      <c r="EJ73" s="8">
        <f t="shared" ca="1" si="116"/>
        <v>0</v>
      </c>
      <c r="EK73" s="8">
        <f t="shared" ca="1" si="117"/>
        <v>0</v>
      </c>
      <c r="EL73" s="8">
        <f t="shared" ca="1" si="118"/>
        <v>0</v>
      </c>
      <c r="EM73" s="8">
        <f t="shared" ca="1" si="119"/>
        <v>-3.7858862830677034E-3</v>
      </c>
      <c r="EN73" s="8">
        <f t="shared" ca="1" si="120"/>
        <v>0</v>
      </c>
      <c r="EO73" s="8">
        <f t="shared" ca="1" si="121"/>
        <v>0</v>
      </c>
      <c r="EP73" s="8">
        <f t="shared" ca="1" si="122"/>
        <v>0</v>
      </c>
      <c r="EQ73" s="8">
        <f t="shared" ca="1" si="123"/>
        <v>-2.2918569234832895E-3</v>
      </c>
      <c r="ER73" s="8">
        <f t="shared" ca="1" si="124"/>
        <v>0</v>
      </c>
      <c r="ES73" s="8">
        <f t="shared" ca="1" si="125"/>
        <v>0</v>
      </c>
      <c r="ET73" s="8">
        <f t="shared" ca="1" si="126"/>
        <v>-5.038621687351167E-2</v>
      </c>
      <c r="EU73" s="8">
        <f t="shared" ca="1" si="127"/>
        <v>2.4575500571874621E-2</v>
      </c>
      <c r="EV73" s="8">
        <f t="shared" ca="1" si="128"/>
        <v>0</v>
      </c>
      <c r="EW73" s="8">
        <f t="shared" ca="1" si="129"/>
        <v>5.1717858786367525E-2</v>
      </c>
      <c r="EY73" s="6">
        <f t="shared" ca="1" si="130"/>
        <v>0.33574960256601161</v>
      </c>
    </row>
    <row r="74" spans="25:155">
      <c r="Y74">
        <f ca="1"/>
        <v>-0.22000480234622899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AU74" s="19">
        <f t="shared" si="132"/>
        <v>9.9999997764825804E-3</v>
      </c>
      <c r="BR74" s="19">
        <f t="shared" si="133"/>
        <v>0.17022676252444707</v>
      </c>
      <c r="CY74">
        <f t="shared" si="100"/>
        <v>-0.141838103532791</v>
      </c>
      <c r="CZ74">
        <f t="shared" si="101"/>
        <v>-0.16719596087932501</v>
      </c>
      <c r="DA74">
        <f t="shared" si="102"/>
        <v>-7.5509712100028895E-2</v>
      </c>
      <c r="DB74">
        <f t="shared" si="103"/>
        <v>-0.15311966836452401</v>
      </c>
      <c r="DC74">
        <f t="shared" si="104"/>
        <v>-8.14678519964218E-2</v>
      </c>
      <c r="DD74">
        <f t="shared" si="105"/>
        <v>-0.14729063212871499</v>
      </c>
      <c r="DE74">
        <f t="shared" si="106"/>
        <v>0.39825144410133301</v>
      </c>
      <c r="DF74">
        <f t="shared" si="107"/>
        <v>9.2168718576431205E-2</v>
      </c>
      <c r="DG74">
        <f t="shared" si="108"/>
        <v>6.2738537788391099E-2</v>
      </c>
      <c r="DH74">
        <f t="shared" si="109"/>
        <v>7.5048089027404702E-2</v>
      </c>
      <c r="DI74">
        <f t="shared" si="110"/>
        <v>-2.7646914124488799E-2</v>
      </c>
      <c r="DJ74">
        <f t="shared" si="111"/>
        <v>-6.3663870096206596E-2</v>
      </c>
      <c r="DK74">
        <f t="shared" si="112"/>
        <v>-0.29834076762199402</v>
      </c>
      <c r="DL74">
        <f t="shared" si="113"/>
        <v>-0.28400331735610901</v>
      </c>
      <c r="DM74">
        <f t="shared" si="114"/>
        <v>-0.24542130529880499</v>
      </c>
      <c r="DN74">
        <f t="shared" ca="1" si="115"/>
        <v>-0.22000480234622899</v>
      </c>
      <c r="EI74" s="8">
        <f t="shared" ca="1" si="131"/>
        <v>-0.11530970761919053</v>
      </c>
      <c r="EJ74" s="8">
        <f t="shared" ca="1" si="116"/>
        <v>0</v>
      </c>
      <c r="EK74" s="8">
        <f t="shared" ca="1" si="117"/>
        <v>0</v>
      </c>
      <c r="EL74" s="8">
        <f t="shared" ca="1" si="118"/>
        <v>0</v>
      </c>
      <c r="EM74" s="8">
        <f t="shared" ca="1" si="119"/>
        <v>-9.5887489356897542E-3</v>
      </c>
      <c r="EN74" s="8">
        <f t="shared" ca="1" si="120"/>
        <v>0</v>
      </c>
      <c r="EO74" s="8">
        <f t="shared" ca="1" si="121"/>
        <v>0</v>
      </c>
      <c r="EP74" s="8">
        <f t="shared" ca="1" si="122"/>
        <v>0</v>
      </c>
      <c r="EQ74" s="8">
        <f t="shared" ca="1" si="123"/>
        <v>1.4214297488450873E-2</v>
      </c>
      <c r="ER74" s="8">
        <f t="shared" ca="1" si="124"/>
        <v>0</v>
      </c>
      <c r="ES74" s="8">
        <f t="shared" ca="1" si="125"/>
        <v>0</v>
      </c>
      <c r="ET74" s="8">
        <f t="shared" ca="1" si="126"/>
        <v>1.1607838936048187E-2</v>
      </c>
      <c r="EU74" s="8">
        <f t="shared" ca="1" si="127"/>
        <v>-0.22084467765660767</v>
      </c>
      <c r="EV74" s="8">
        <f t="shared" ca="1" si="128"/>
        <v>0</v>
      </c>
      <c r="EW74" s="8">
        <f t="shared" ca="1" si="129"/>
        <v>-7.583486202796566E-2</v>
      </c>
      <c r="EY74" s="6">
        <f t="shared" ca="1" si="130"/>
        <v>-0.81948155589595917</v>
      </c>
    </row>
    <row r="75" spans="25:155">
      <c r="Y75">
        <f ca="1"/>
        <v>-0.57202105760574296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AU75" s="19">
        <f t="shared" si="132"/>
        <v>9.9999997764825804E-3</v>
      </c>
      <c r="BR75" s="19">
        <f t="shared" si="133"/>
        <v>-7.7783501515318834E-2</v>
      </c>
      <c r="CY75">
        <f t="shared" si="100"/>
        <v>0.166203647851943</v>
      </c>
      <c r="CZ75">
        <f t="shared" si="101"/>
        <v>-0.396230578422546</v>
      </c>
      <c r="DA75">
        <f t="shared" si="102"/>
        <v>-6.6553123295307104E-2</v>
      </c>
      <c r="DB75">
        <f t="shared" si="103"/>
        <v>0.179415732622146</v>
      </c>
      <c r="DC75">
        <f t="shared" si="104"/>
        <v>2.7545314282178799E-2</v>
      </c>
      <c r="DD75">
        <f t="shared" si="105"/>
        <v>2.9412524774670601E-2</v>
      </c>
      <c r="DE75">
        <f t="shared" si="106"/>
        <v>-8.5720293223857796E-2</v>
      </c>
      <c r="DF75">
        <f t="shared" si="107"/>
        <v>2.50751413404941E-2</v>
      </c>
      <c r="DG75">
        <f t="shared" si="108"/>
        <v>-0.11939920485019601</v>
      </c>
      <c r="DH75">
        <f t="shared" si="109"/>
        <v>9.9224917590618106E-2</v>
      </c>
      <c r="DI75">
        <f t="shared" si="110"/>
        <v>-8.3397410809993702E-2</v>
      </c>
      <c r="DJ75">
        <f t="shared" si="111"/>
        <v>-6.7823469638824394E-2</v>
      </c>
      <c r="DK75">
        <f t="shared" si="112"/>
        <v>0.113763652741909</v>
      </c>
      <c r="DL75">
        <f t="shared" si="113"/>
        <v>-0.180913716554641</v>
      </c>
      <c r="DM75">
        <f t="shared" si="114"/>
        <v>-7.6372079551219899E-2</v>
      </c>
      <c r="DN75">
        <f t="shared" ca="1" si="115"/>
        <v>-0.57202105760574296</v>
      </c>
      <c r="EI75" s="8">
        <f t="shared" ca="1" si="131"/>
        <v>0.13511809282348303</v>
      </c>
      <c r="EJ75" s="8">
        <f t="shared" ca="1" si="116"/>
        <v>0</v>
      </c>
      <c r="EK75" s="8">
        <f t="shared" ca="1" si="117"/>
        <v>0</v>
      </c>
      <c r="EL75" s="8">
        <f t="shared" ca="1" si="118"/>
        <v>0</v>
      </c>
      <c r="EM75" s="8">
        <f t="shared" ca="1" si="119"/>
        <v>3.2420776604995369E-3</v>
      </c>
      <c r="EN75" s="8">
        <f t="shared" ca="1" si="120"/>
        <v>0</v>
      </c>
      <c r="EO75" s="8">
        <f t="shared" ca="1" si="121"/>
        <v>0</v>
      </c>
      <c r="EP75" s="8">
        <f t="shared" ca="1" si="122"/>
        <v>0</v>
      </c>
      <c r="EQ75" s="8">
        <f t="shared" ca="1" si="123"/>
        <v>-2.7051567942968719E-2</v>
      </c>
      <c r="ER75" s="8">
        <f t="shared" ca="1" si="124"/>
        <v>0</v>
      </c>
      <c r="ES75" s="8">
        <f t="shared" ca="1" si="125"/>
        <v>0</v>
      </c>
      <c r="ET75" s="8">
        <f t="shared" ca="1" si="126"/>
        <v>1.2366259080098526E-2</v>
      </c>
      <c r="EU75" s="8">
        <f t="shared" ca="1" si="127"/>
        <v>8.4212752481276937E-2</v>
      </c>
      <c r="EV75" s="8">
        <f t="shared" ca="1" si="128"/>
        <v>0</v>
      </c>
      <c r="EW75" s="8">
        <f t="shared" ca="1" si="129"/>
        <v>-2.3598872593820319E-2</v>
      </c>
      <c r="EY75" s="6">
        <f t="shared" ca="1" si="130"/>
        <v>0.38160199244090554</v>
      </c>
    </row>
    <row r="76" spans="25:155">
      <c r="Y76">
        <f ca="1"/>
        <v>0.33393014430999701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AU76" s="19">
        <f t="shared" si="132"/>
        <v>9.9999997764825804E-3</v>
      </c>
      <c r="BR76" s="19">
        <f t="shared" si="133"/>
        <v>0.50692683458328203</v>
      </c>
      <c r="CY76">
        <f t="shared" si="100"/>
        <v>0.22992278635501801</v>
      </c>
      <c r="CZ76">
        <f t="shared" si="101"/>
        <v>-4.2606270872056397E-3</v>
      </c>
      <c r="DA76">
        <f t="shared" si="102"/>
        <v>7.0234388113021795E-2</v>
      </c>
      <c r="DB76">
        <f t="shared" si="103"/>
        <v>-0.152913272380828</v>
      </c>
      <c r="DC76">
        <f t="shared" si="104"/>
        <v>5.4963689297437598E-2</v>
      </c>
      <c r="DD76">
        <f t="shared" si="105"/>
        <v>-0.118993669748306</v>
      </c>
      <c r="DE76">
        <f t="shared" si="106"/>
        <v>-8.5048526525497395E-2</v>
      </c>
      <c r="DF76">
        <f t="shared" si="107"/>
        <v>5.9044662863016101E-2</v>
      </c>
      <c r="DG76">
        <f t="shared" si="108"/>
        <v>-9.8580673336982699E-2</v>
      </c>
      <c r="DH76">
        <f t="shared" si="109"/>
        <v>0.104360304772853</v>
      </c>
      <c r="DI76">
        <f t="shared" si="110"/>
        <v>-0.101154580712318</v>
      </c>
      <c r="DJ76">
        <f t="shared" si="111"/>
        <v>0.31686088442802401</v>
      </c>
      <c r="DK76">
        <f t="shared" si="112"/>
        <v>7.0888079702854101E-2</v>
      </c>
      <c r="DL76">
        <f t="shared" si="113"/>
        <v>-4.3888814747333499E-2</v>
      </c>
      <c r="DM76">
        <f t="shared" si="114"/>
        <v>-0.18659521639346999</v>
      </c>
      <c r="DN76">
        <f t="shared" ca="1" si="115"/>
        <v>0.33393014430999701</v>
      </c>
      <c r="EI76" s="8">
        <f t="shared" ca="1" si="131"/>
        <v>0.18691965423421961</v>
      </c>
      <c r="EJ76" s="8">
        <f t="shared" ca="1" si="116"/>
        <v>0</v>
      </c>
      <c r="EK76" s="8">
        <f t="shared" ca="1" si="117"/>
        <v>0</v>
      </c>
      <c r="EL76" s="8">
        <f t="shared" ca="1" si="118"/>
        <v>0</v>
      </c>
      <c r="EM76" s="8">
        <f t="shared" ca="1" si="119"/>
        <v>6.4692145961518076E-3</v>
      </c>
      <c r="EN76" s="8">
        <f t="shared" ca="1" si="120"/>
        <v>0</v>
      </c>
      <c r="EO76" s="8">
        <f t="shared" ca="1" si="121"/>
        <v>0</v>
      </c>
      <c r="EP76" s="8">
        <f t="shared" ca="1" si="122"/>
        <v>0</v>
      </c>
      <c r="EQ76" s="8">
        <f t="shared" ca="1" si="123"/>
        <v>-2.23348370366858E-2</v>
      </c>
      <c r="ER76" s="8">
        <f t="shared" ca="1" si="124"/>
        <v>0</v>
      </c>
      <c r="ES76" s="8">
        <f t="shared" ca="1" si="125"/>
        <v>0</v>
      </c>
      <c r="ET76" s="8">
        <f t="shared" ca="1" si="126"/>
        <v>-5.7773272438764907E-2</v>
      </c>
      <c r="EU76" s="8">
        <f t="shared" ca="1" si="127"/>
        <v>5.2474407827187625E-2</v>
      </c>
      <c r="EV76" s="8">
        <f t="shared" ca="1" si="128"/>
        <v>0</v>
      </c>
      <c r="EW76" s="8">
        <f t="shared" ca="1" si="129"/>
        <v>-5.765767757224171E-2</v>
      </c>
      <c r="EY76" s="6">
        <f t="shared" ca="1" si="130"/>
        <v>0.22383471217674547</v>
      </c>
    </row>
    <row r="77" spans="25:155">
      <c r="Y77">
        <f ca="1"/>
        <v>-0.19480377972125998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AU77" s="19">
        <f t="shared" si="132"/>
        <v>9.9999997764825804E-3</v>
      </c>
      <c r="BR77" s="19">
        <f t="shared" si="133"/>
        <v>-0.44623559713363598</v>
      </c>
      <c r="CY77">
        <f t="shared" si="100"/>
        <v>-4.2023651301860802E-2</v>
      </c>
      <c r="CZ77">
        <f t="shared" si="101"/>
        <v>0.18263134360313399</v>
      </c>
      <c r="DA77">
        <f t="shared" si="102"/>
        <v>-3.7976901978254297E-2</v>
      </c>
      <c r="DB77">
        <f t="shared" si="103"/>
        <v>-8.7992355227470398E-2</v>
      </c>
      <c r="DC77">
        <f t="shared" si="104"/>
        <v>-0.12279734760522799</v>
      </c>
      <c r="DD77">
        <f t="shared" si="105"/>
        <v>-0.11718064546585</v>
      </c>
      <c r="DE77">
        <f t="shared" si="106"/>
        <v>-6.1780635267496102E-2</v>
      </c>
      <c r="DF77">
        <f t="shared" si="107"/>
        <v>6.6271245479583699E-2</v>
      </c>
      <c r="DG77">
        <f t="shared" si="108"/>
        <v>6.6378675401210702E-2</v>
      </c>
      <c r="DH77">
        <f t="shared" si="109"/>
        <v>-0.26460331678390497</v>
      </c>
      <c r="DI77">
        <f t="shared" si="110"/>
        <v>-0.167688578367233</v>
      </c>
      <c r="DJ77">
        <f t="shared" si="111"/>
        <v>0.177164942026138</v>
      </c>
      <c r="DK77">
        <f t="shared" si="112"/>
        <v>8.6135022342205006E-2</v>
      </c>
      <c r="DL77">
        <f t="shared" si="113"/>
        <v>4.6292357146739897E-2</v>
      </c>
      <c r="DM77">
        <f t="shared" si="114"/>
        <v>-0.13209067285060799</v>
      </c>
      <c r="DN77">
        <f t="shared" ca="1" si="115"/>
        <v>-0.19480377972125998</v>
      </c>
      <c r="EI77" s="8">
        <f t="shared" ca="1" si="131"/>
        <v>-3.4163844721655616E-2</v>
      </c>
      <c r="EJ77" s="8">
        <f t="shared" ca="1" si="116"/>
        <v>0</v>
      </c>
      <c r="EK77" s="8">
        <f t="shared" ca="1" si="117"/>
        <v>0</v>
      </c>
      <c r="EL77" s="8">
        <f t="shared" ca="1" si="118"/>
        <v>0</v>
      </c>
      <c r="EM77" s="8">
        <f t="shared" ca="1" si="119"/>
        <v>-1.4453221820637558E-2</v>
      </c>
      <c r="EN77" s="8">
        <f t="shared" ca="1" si="120"/>
        <v>0</v>
      </c>
      <c r="EO77" s="8">
        <f t="shared" ca="1" si="121"/>
        <v>0</v>
      </c>
      <c r="EP77" s="8">
        <f t="shared" ca="1" si="122"/>
        <v>0</v>
      </c>
      <c r="EQ77" s="8">
        <f t="shared" ca="1" si="123"/>
        <v>1.5039021824584371E-2</v>
      </c>
      <c r="ER77" s="8">
        <f t="shared" ca="1" si="124"/>
        <v>0</v>
      </c>
      <c r="ES77" s="8">
        <f t="shared" ca="1" si="125"/>
        <v>0</v>
      </c>
      <c r="ET77" s="8">
        <f t="shared" ca="1" si="126"/>
        <v>-3.2302499189037846E-2</v>
      </c>
      <c r="EU77" s="8">
        <f t="shared" ca="1" si="127"/>
        <v>6.3760851042023683E-2</v>
      </c>
      <c r="EV77" s="8">
        <f t="shared" ca="1" si="128"/>
        <v>0</v>
      </c>
      <c r="EW77" s="8">
        <f t="shared" ca="1" si="129"/>
        <v>-4.0815844975687944E-2</v>
      </c>
      <c r="EY77" s="6">
        <f t="shared" ca="1" si="130"/>
        <v>-8.8905522129580916E-2</v>
      </c>
    </row>
    <row r="78" spans="25:155">
      <c r="Y78">
        <f ca="1"/>
        <v>0.56576276779174806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AU78" s="19">
        <f t="shared" si="132"/>
        <v>9.9999997764825804E-3</v>
      </c>
      <c r="BR78" s="19">
        <f t="shared" si="133"/>
        <v>0.66264712399768255</v>
      </c>
      <c r="CY78">
        <f t="shared" si="100"/>
        <v>0.15456157922744701</v>
      </c>
      <c r="CZ78">
        <f t="shared" si="101"/>
        <v>-0.22334200143814001</v>
      </c>
      <c r="DA78">
        <f t="shared" si="102"/>
        <v>6.7598111927509294E-2</v>
      </c>
      <c r="DB78">
        <f t="shared" si="103"/>
        <v>-0.145636081695556</v>
      </c>
      <c r="DC78">
        <f t="shared" si="104"/>
        <v>0.18306782841682401</v>
      </c>
      <c r="DD78">
        <f t="shared" si="105"/>
        <v>-0.11717589944601001</v>
      </c>
      <c r="DE78">
        <f t="shared" si="106"/>
        <v>3.4994732588529497E-2</v>
      </c>
      <c r="DF78">
        <f t="shared" si="107"/>
        <v>-4.2610121890902502E-3</v>
      </c>
      <c r="DG78">
        <f t="shared" si="108"/>
        <v>0.14038200676441101</v>
      </c>
      <c r="DH78">
        <f t="shared" si="109"/>
        <v>-0.16995869576931</v>
      </c>
      <c r="DI78">
        <f t="shared" si="110"/>
        <v>0.113930806517601</v>
      </c>
      <c r="DJ78">
        <f t="shared" si="111"/>
        <v>-9.3906074762344305E-2</v>
      </c>
      <c r="DK78">
        <f t="shared" si="112"/>
        <v>-7.46631249785423E-2</v>
      </c>
      <c r="DL78">
        <f t="shared" si="113"/>
        <v>8.4214247763156794E-2</v>
      </c>
      <c r="DM78">
        <f t="shared" si="114"/>
        <v>0.215541407465934</v>
      </c>
      <c r="DN78">
        <f t="shared" ca="1" si="115"/>
        <v>0.56576276779174806</v>
      </c>
      <c r="EI78" s="8">
        <f t="shared" ca="1" si="131"/>
        <v>0.12565347439065952</v>
      </c>
      <c r="EJ78" s="8">
        <f t="shared" ca="1" si="116"/>
        <v>0</v>
      </c>
      <c r="EK78" s="8">
        <f t="shared" ca="1" si="117"/>
        <v>0</v>
      </c>
      <c r="EL78" s="8">
        <f t="shared" ca="1" si="118"/>
        <v>0</v>
      </c>
      <c r="EM78" s="8">
        <f t="shared" ca="1" si="119"/>
        <v>2.1547044654717976E-2</v>
      </c>
      <c r="EN78" s="8">
        <f t="shared" ca="1" si="120"/>
        <v>0</v>
      </c>
      <c r="EO78" s="8">
        <f t="shared" ca="1" si="121"/>
        <v>0</v>
      </c>
      <c r="EP78" s="8">
        <f t="shared" ca="1" si="122"/>
        <v>0</v>
      </c>
      <c r="EQ78" s="8">
        <f t="shared" ca="1" si="123"/>
        <v>3.1805516617320465E-2</v>
      </c>
      <c r="ER78" s="8">
        <f t="shared" ca="1" si="124"/>
        <v>0</v>
      </c>
      <c r="ES78" s="8">
        <f t="shared" ca="1" si="125"/>
        <v>0</v>
      </c>
      <c r="ET78" s="8">
        <f t="shared" ca="1" si="126"/>
        <v>1.7121902726154603E-2</v>
      </c>
      <c r="EU78" s="8">
        <f t="shared" ca="1" si="127"/>
        <v>-5.5268858829287275E-2</v>
      </c>
      <c r="EV78" s="8">
        <f t="shared" ca="1" si="128"/>
        <v>0</v>
      </c>
      <c r="EW78" s="8">
        <f t="shared" ca="1" si="129"/>
        <v>6.660201271683247E-2</v>
      </c>
      <c r="EY78" s="6">
        <f t="shared" ca="1" si="130"/>
        <v>0.42958438762228368</v>
      </c>
    </row>
    <row r="79" spans="25:155">
      <c r="Y79">
        <f t="array" aca="1" ref="Y79:Y85" ca="1">TRANSPOSE(Q14:W14)</f>
        <v>0.22770115196704802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AU79" s="19">
        <f t="shared" si="132"/>
        <v>9.9999997764825804E-3</v>
      </c>
      <c r="BR79" s="19">
        <f t="shared" si="133"/>
        <v>-0.57511746883392301</v>
      </c>
      <c r="CY79">
        <f t="shared" si="100"/>
        <v>9.5573753118515001E-2</v>
      </c>
      <c r="CZ79">
        <f t="shared" si="101"/>
        <v>-0.25002402067184398</v>
      </c>
      <c r="DA79">
        <f t="shared" si="102"/>
        <v>8.3954289555549594E-2</v>
      </c>
      <c r="DB79">
        <f t="shared" si="103"/>
        <v>5.4973788559436798E-2</v>
      </c>
      <c r="DC79">
        <f t="shared" si="104"/>
        <v>0.14055597782134999</v>
      </c>
      <c r="DD79">
        <f t="shared" si="105"/>
        <v>0.130271330475807</v>
      </c>
      <c r="DE79">
        <f t="shared" si="106"/>
        <v>0.186526909470558</v>
      </c>
      <c r="DF79">
        <f t="shared" si="107"/>
        <v>0.181646764278411</v>
      </c>
      <c r="DG79">
        <f t="shared" si="108"/>
        <v>6.5595567226409898E-2</v>
      </c>
      <c r="DH79">
        <f t="shared" si="109"/>
        <v>-9.4029232859611497E-2</v>
      </c>
      <c r="DI79">
        <f t="shared" si="110"/>
        <v>-0.109789155423641</v>
      </c>
      <c r="DJ79">
        <f t="shared" si="111"/>
        <v>0.26406359672546298</v>
      </c>
      <c r="DK79">
        <f t="shared" si="112"/>
        <v>9.7789764404296806E-3</v>
      </c>
      <c r="DL79">
        <f t="shared" si="113"/>
        <v>0.112691141664981</v>
      </c>
      <c r="DM79">
        <f t="shared" si="114"/>
        <v>2.80751977115869E-2</v>
      </c>
      <c r="DN79">
        <f t="shared" ca="1" si="115"/>
        <v>0.22770115196704802</v>
      </c>
      <c r="EI79" s="8">
        <f t="shared" ca="1" si="131"/>
        <v>7.7698314160107612E-2</v>
      </c>
      <c r="EJ79" s="8">
        <f t="shared" ca="1" si="116"/>
        <v>0</v>
      </c>
      <c r="EK79" s="8">
        <f t="shared" ca="1" si="117"/>
        <v>0</v>
      </c>
      <c r="EL79" s="8">
        <f t="shared" ca="1" si="118"/>
        <v>0</v>
      </c>
      <c r="EM79" s="8">
        <f t="shared" ca="1" si="119"/>
        <v>1.6543408838108287E-2</v>
      </c>
      <c r="EN79" s="8">
        <f t="shared" ca="1" si="120"/>
        <v>0</v>
      </c>
      <c r="EO79" s="8">
        <f t="shared" ca="1" si="121"/>
        <v>0</v>
      </c>
      <c r="EP79" s="8">
        <f t="shared" ca="1" si="122"/>
        <v>0</v>
      </c>
      <c r="EQ79" s="8">
        <f t="shared" ca="1" si="123"/>
        <v>1.4861597661467899E-2</v>
      </c>
      <c r="ER79" s="8">
        <f t="shared" ca="1" si="124"/>
        <v>0</v>
      </c>
      <c r="ES79" s="8">
        <f t="shared" ca="1" si="125"/>
        <v>0</v>
      </c>
      <c r="ET79" s="8">
        <f t="shared" ca="1" si="126"/>
        <v>-4.8146738409567652E-2</v>
      </c>
      <c r="EU79" s="8">
        <f t="shared" ca="1" si="127"/>
        <v>7.2388192770710116E-3</v>
      </c>
      <c r="EV79" s="8">
        <f t="shared" ca="1" si="128"/>
        <v>0</v>
      </c>
      <c r="EW79" s="8">
        <f t="shared" ca="1" si="129"/>
        <v>8.6751993363976976E-3</v>
      </c>
      <c r="EY79" s="6">
        <f t="shared" ca="1" si="130"/>
        <v>0.15917399082303468</v>
      </c>
    </row>
    <row r="80" spans="25:155">
      <c r="Y80">
        <f ca="1"/>
        <v>-0.10271709203720093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AU80" s="19">
        <f t="shared" si="132"/>
        <v>9.9999997764825804E-3</v>
      </c>
      <c r="BR80" s="19">
        <f t="shared" si="133"/>
        <v>-0.24790158867835899</v>
      </c>
      <c r="CY80">
        <f t="shared" si="100"/>
        <v>9.4161383807659094E-2</v>
      </c>
      <c r="CZ80">
        <f t="shared" si="101"/>
        <v>7.4624888598918901E-2</v>
      </c>
      <c r="DA80">
        <f t="shared" si="102"/>
        <v>2.62827631086111E-2</v>
      </c>
      <c r="DB80">
        <f t="shared" si="103"/>
        <v>4.2049851268529802E-2</v>
      </c>
      <c r="DC80">
        <f t="shared" si="104"/>
        <v>-8.6573269218206406E-3</v>
      </c>
      <c r="DD80">
        <f t="shared" si="105"/>
        <v>-2.2231888025999E-2</v>
      </c>
      <c r="DE80">
        <f t="shared" si="106"/>
        <v>-0.15157625079154899</v>
      </c>
      <c r="DF80">
        <f t="shared" si="107"/>
        <v>0.15498074889183</v>
      </c>
      <c r="DG80">
        <f t="shared" si="108"/>
        <v>5.1997285336255999E-2</v>
      </c>
      <c r="DH80">
        <f t="shared" si="109"/>
        <v>-0.15996915102004999</v>
      </c>
      <c r="DI80">
        <f t="shared" si="110"/>
        <v>0.219652250409126</v>
      </c>
      <c r="DJ80">
        <f t="shared" si="111"/>
        <v>-0.17094512283801999</v>
      </c>
      <c r="DK80">
        <f t="shared" si="112"/>
        <v>4.7122675925493199E-2</v>
      </c>
      <c r="DL80">
        <f t="shared" si="113"/>
        <v>4.8838313668966203E-2</v>
      </c>
      <c r="DM80">
        <f t="shared" si="114"/>
        <v>0.15264981985092099</v>
      </c>
      <c r="DN80">
        <f t="shared" ca="1" si="115"/>
        <v>-0.10271709203720093</v>
      </c>
      <c r="EI80" s="8">
        <f t="shared" ca="1" si="131"/>
        <v>7.6550104417952805E-2</v>
      </c>
      <c r="EJ80" s="8">
        <f t="shared" ca="1" si="116"/>
        <v>0</v>
      </c>
      <c r="EK80" s="8">
        <f t="shared" ca="1" si="117"/>
        <v>0</v>
      </c>
      <c r="EL80" s="8">
        <f t="shared" ca="1" si="118"/>
        <v>0</v>
      </c>
      <c r="EM80" s="8">
        <f t="shared" ca="1" si="119"/>
        <v>-1.0189655462030836E-3</v>
      </c>
      <c r="EN80" s="8">
        <f t="shared" ca="1" si="120"/>
        <v>0</v>
      </c>
      <c r="EO80" s="8">
        <f t="shared" ca="1" si="121"/>
        <v>0</v>
      </c>
      <c r="EP80" s="8">
        <f t="shared" ca="1" si="122"/>
        <v>0</v>
      </c>
      <c r="EQ80" s="8">
        <f t="shared" ca="1" si="123"/>
        <v>1.1780715783563706E-2</v>
      </c>
      <c r="ER80" s="8">
        <f t="shared" ca="1" si="124"/>
        <v>0</v>
      </c>
      <c r="ES80" s="8">
        <f t="shared" ca="1" si="125"/>
        <v>0</v>
      </c>
      <c r="ET80" s="8">
        <f t="shared" ca="1" si="126"/>
        <v>3.1168439018993018E-2</v>
      </c>
      <c r="EU80" s="8">
        <f t="shared" ca="1" si="127"/>
        <v>3.4882233018412104E-2</v>
      </c>
      <c r="EV80" s="8">
        <f t="shared" ca="1" si="128"/>
        <v>0</v>
      </c>
      <c r="EW80" s="8">
        <f t="shared" ca="1" si="129"/>
        <v>4.7168594482431735E-2</v>
      </c>
      <c r="EY80" s="6">
        <f t="shared" ca="1" si="130"/>
        <v>0.41523467337416198</v>
      </c>
    </row>
    <row r="81" spans="25:155">
      <c r="Y81">
        <f ca="1"/>
        <v>1.0785410499572701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AU81" s="19">
        <f t="shared" si="132"/>
        <v>9.9999997764825804E-3</v>
      </c>
      <c r="BR81" s="19">
        <f t="shared" si="133"/>
        <v>-1.07341945171356</v>
      </c>
      <c r="CY81">
        <f t="shared" si="100"/>
        <v>-1.2184632010757901E-2</v>
      </c>
      <c r="CZ81">
        <f t="shared" si="101"/>
        <v>7.3938504792749804E-3</v>
      </c>
      <c r="DA81">
        <f t="shared" si="102"/>
        <v>-0.12036982923746101</v>
      </c>
      <c r="DB81">
        <f t="shared" si="103"/>
        <v>9.0733312070369707E-2</v>
      </c>
      <c r="DC81">
        <f t="shared" si="104"/>
        <v>-5.4878145456313997E-2</v>
      </c>
      <c r="DD81">
        <f t="shared" si="105"/>
        <v>5.8447856456041301E-2</v>
      </c>
      <c r="DE81">
        <f t="shared" si="106"/>
        <v>-5.8170156553387599E-3</v>
      </c>
      <c r="DF81">
        <f t="shared" si="107"/>
        <v>-7.7205143868923104E-2</v>
      </c>
      <c r="DG81">
        <f t="shared" si="108"/>
        <v>3.5440333187580102E-2</v>
      </c>
      <c r="DH81">
        <f t="shared" si="109"/>
        <v>-0.31596958637237499</v>
      </c>
      <c r="DI81">
        <f t="shared" si="110"/>
        <v>-0.25387316942214899</v>
      </c>
      <c r="DJ81">
        <f t="shared" si="111"/>
        <v>-6.0402587056159897E-2</v>
      </c>
      <c r="DK81">
        <f t="shared" si="112"/>
        <v>0.180190339684486</v>
      </c>
      <c r="DL81">
        <f t="shared" si="113"/>
        <v>8.4766544401645605E-2</v>
      </c>
      <c r="DM81">
        <f t="shared" si="114"/>
        <v>6.9298341870307895E-2</v>
      </c>
      <c r="DN81">
        <f t="shared" ca="1" si="115"/>
        <v>1.0785410499572701</v>
      </c>
      <c r="EI81" s="8">
        <f t="shared" ca="1" si="131"/>
        <v>-9.9057045999145447E-3</v>
      </c>
      <c r="EJ81" s="8">
        <f t="shared" ca="1" si="116"/>
        <v>0</v>
      </c>
      <c r="EK81" s="8">
        <f t="shared" ca="1" si="117"/>
        <v>0</v>
      </c>
      <c r="EL81" s="8">
        <f t="shared" ca="1" si="118"/>
        <v>0</v>
      </c>
      <c r="EM81" s="8">
        <f t="shared" ca="1" si="119"/>
        <v>-6.459146104158613E-3</v>
      </c>
      <c r="EN81" s="8">
        <f t="shared" ca="1" si="120"/>
        <v>0</v>
      </c>
      <c r="EO81" s="8">
        <f t="shared" ca="1" si="121"/>
        <v>0</v>
      </c>
      <c r="EP81" s="8">
        <f t="shared" ca="1" si="122"/>
        <v>0</v>
      </c>
      <c r="EQ81" s="8">
        <f t="shared" ca="1" si="123"/>
        <v>8.0295055762567621E-3</v>
      </c>
      <c r="ER81" s="8">
        <f t="shared" ca="1" si="124"/>
        <v>0</v>
      </c>
      <c r="ES81" s="8">
        <f t="shared" ca="1" si="125"/>
        <v>0</v>
      </c>
      <c r="ET81" s="8">
        <f t="shared" ca="1" si="126"/>
        <v>1.1013208917538153E-2</v>
      </c>
      <c r="EU81" s="8">
        <f t="shared" ca="1" si="127"/>
        <v>0.13338464535586081</v>
      </c>
      <c r="EV81" s="8">
        <f t="shared" ca="1" si="128"/>
        <v>0</v>
      </c>
      <c r="EW81" s="8">
        <f t="shared" ca="1" si="129"/>
        <v>2.1413096911465184E-2</v>
      </c>
      <c r="EY81" s="6">
        <f t="shared" ca="1" si="130"/>
        <v>0.32608071735849564</v>
      </c>
    </row>
    <row r="82" spans="25:155">
      <c r="Y82">
        <f ca="1"/>
        <v>0.01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AU82" s="19">
        <f t="shared" si="132"/>
        <v>9.9999997764825804E-3</v>
      </c>
      <c r="BR82" s="19">
        <f t="shared" si="133"/>
        <v>-0.473624408245086</v>
      </c>
      <c r="CY82">
        <f t="shared" si="100"/>
        <v>0.14006017148494701</v>
      </c>
      <c r="CZ82">
        <f t="shared" si="101"/>
        <v>6.0859363526105797E-2</v>
      </c>
      <c r="DA82">
        <f t="shared" si="102"/>
        <v>-0.242456495761871</v>
      </c>
      <c r="DB82">
        <f t="shared" si="103"/>
        <v>2.9080601409077599E-2</v>
      </c>
      <c r="DC82">
        <f t="shared" si="104"/>
        <v>8.6263053119182503E-2</v>
      </c>
      <c r="DD82">
        <f t="shared" si="105"/>
        <v>7.1274116635322501E-2</v>
      </c>
      <c r="DE82">
        <f t="shared" si="106"/>
        <v>-0.28116193413734403</v>
      </c>
      <c r="DF82">
        <f t="shared" si="107"/>
        <v>6.9774113595485604E-2</v>
      </c>
      <c r="DG82">
        <f t="shared" si="108"/>
        <v>-0.160652816295623</v>
      </c>
      <c r="DH82">
        <f t="shared" si="109"/>
        <v>-8.2209028303623199E-2</v>
      </c>
      <c r="DI82">
        <f t="shared" si="110"/>
        <v>-0.15208745002746499</v>
      </c>
      <c r="DJ82">
        <f t="shared" si="111"/>
        <v>-0.104609377682209</v>
      </c>
      <c r="DK82">
        <f t="shared" si="112"/>
        <v>3.0026144813746201E-3</v>
      </c>
      <c r="DL82">
        <f t="shared" si="113"/>
        <v>0.27390617132186801</v>
      </c>
      <c r="DM82">
        <f t="shared" si="114"/>
        <v>8.5175572894513596E-4</v>
      </c>
      <c r="DN82">
        <f t="shared" ca="1" si="115"/>
        <v>0.01</v>
      </c>
      <c r="EI82" s="8">
        <f t="shared" ca="1" si="131"/>
        <v>0.1138643074093923</v>
      </c>
      <c r="EJ82" s="8">
        <f t="shared" ca="1" si="116"/>
        <v>0</v>
      </c>
      <c r="EK82" s="8">
        <f t="shared" ca="1" si="117"/>
        <v>0</v>
      </c>
      <c r="EL82" s="8">
        <f t="shared" ca="1" si="118"/>
        <v>0</v>
      </c>
      <c r="EM82" s="8">
        <f t="shared" ca="1" si="119"/>
        <v>1.0153143092839122E-2</v>
      </c>
      <c r="EN82" s="8">
        <f t="shared" ca="1" si="120"/>
        <v>0</v>
      </c>
      <c r="EO82" s="8">
        <f t="shared" ca="1" si="121"/>
        <v>0</v>
      </c>
      <c r="EP82" s="8">
        <f t="shared" ca="1" si="122"/>
        <v>0</v>
      </c>
      <c r="EQ82" s="8">
        <f t="shared" ca="1" si="123"/>
        <v>-3.6398153410677286E-2</v>
      </c>
      <c r="ER82" s="8">
        <f t="shared" ca="1" si="124"/>
        <v>0</v>
      </c>
      <c r="ES82" s="8">
        <f t="shared" ca="1" si="125"/>
        <v>0</v>
      </c>
      <c r="ET82" s="8">
        <f t="shared" ca="1" si="126"/>
        <v>1.9073436872441549E-2</v>
      </c>
      <c r="EU82" s="8">
        <f t="shared" ca="1" si="127"/>
        <v>2.2226644804588715E-3</v>
      </c>
      <c r="EV82" s="8">
        <f t="shared" ca="1" si="128"/>
        <v>0</v>
      </c>
      <c r="EW82" s="8">
        <f ca="1">DM82*$CX$16*$CG$69</f>
        <v>2.6319140511228559E-4</v>
      </c>
      <c r="EY82" s="6">
        <f t="shared" ca="1" si="130"/>
        <v>0.22607331884430884</v>
      </c>
    </row>
    <row r="83" spans="25:155">
      <c r="Y83">
        <f ca="1"/>
        <v>-0.19480377972125998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AU83" s="19">
        <f t="shared" si="132"/>
        <v>9.9999997764825804E-3</v>
      </c>
      <c r="BR83" s="19">
        <f t="shared" si="133"/>
        <v>-8.6358346606404526E-2</v>
      </c>
      <c r="CY83">
        <f t="shared" si="100"/>
        <v>-2.5047620758414199E-2</v>
      </c>
      <c r="CZ83">
        <f t="shared" si="101"/>
        <v>0.13535898923873901</v>
      </c>
      <c r="DA83">
        <f t="shared" si="102"/>
        <v>2.9529500752687399E-2</v>
      </c>
      <c r="DB83">
        <f t="shared" si="103"/>
        <v>-2.5860624387860201E-2</v>
      </c>
      <c r="DC83">
        <f t="shared" si="104"/>
        <v>0.15960660576820301</v>
      </c>
      <c r="DD83">
        <f t="shared" si="105"/>
        <v>-0.14327019453048701</v>
      </c>
      <c r="DE83">
        <f t="shared" si="106"/>
        <v>-0.24484893679618799</v>
      </c>
      <c r="DF83">
        <f t="shared" si="107"/>
        <v>2.2399019449949199E-2</v>
      </c>
      <c r="DG83">
        <f t="shared" si="108"/>
        <v>0.187058240175247</v>
      </c>
      <c r="DH83">
        <f t="shared" si="109"/>
        <v>6.1705742031335803E-2</v>
      </c>
      <c r="DI83">
        <f t="shared" si="110"/>
        <v>-6.0149095952510799E-2</v>
      </c>
      <c r="DJ83">
        <f t="shared" si="111"/>
        <v>-5.6848395615816102E-2</v>
      </c>
      <c r="DK83">
        <f t="shared" si="112"/>
        <v>-7.7924714423715999E-3</v>
      </c>
      <c r="DL83">
        <f t="shared" si="113"/>
        <v>-6.8379290401935494E-2</v>
      </c>
      <c r="DM83">
        <f t="shared" si="114"/>
        <v>-4.8149850219488102E-2</v>
      </c>
      <c r="DN83">
        <f t="shared" ca="1" si="115"/>
        <v>-0.19480377972125998</v>
      </c>
      <c r="EI83" s="8">
        <f t="shared" ca="1" si="131"/>
        <v>-2.0362890889480831E-2</v>
      </c>
      <c r="EJ83" s="8">
        <f t="shared" ca="1" si="116"/>
        <v>0</v>
      </c>
      <c r="EK83" s="8">
        <f t="shared" ca="1" si="117"/>
        <v>0</v>
      </c>
      <c r="EL83" s="8">
        <f t="shared" ca="1" si="118"/>
        <v>0</v>
      </c>
      <c r="EM83" s="8">
        <f t="shared" ca="1" si="119"/>
        <v>1.8785663715009077E-2</v>
      </c>
      <c r="EN83" s="8">
        <f t="shared" ca="1" si="120"/>
        <v>0</v>
      </c>
      <c r="EO83" s="8">
        <f t="shared" ca="1" si="121"/>
        <v>0</v>
      </c>
      <c r="EP83" s="8">
        <f t="shared" ca="1" si="122"/>
        <v>0</v>
      </c>
      <c r="EQ83" s="8">
        <f t="shared" ca="1" si="123"/>
        <v>4.2380673302989322E-2</v>
      </c>
      <c r="ER83" s="8">
        <f t="shared" ca="1" si="124"/>
        <v>0</v>
      </c>
      <c r="ES83" s="8">
        <f t="shared" ca="1" si="125"/>
        <v>0</v>
      </c>
      <c r="ET83" s="8">
        <f t="shared" ca="1" si="126"/>
        <v>1.0365172885090762E-2</v>
      </c>
      <c r="EU83" s="8">
        <f t="shared" ca="1" si="127"/>
        <v>-5.7683227724993225E-3</v>
      </c>
      <c r="EV83" s="8">
        <f t="shared" ca="1" si="128"/>
        <v>0</v>
      </c>
      <c r="EW83" s="8">
        <f t="shared" ca="1" si="129"/>
        <v>-1.4878240679293919E-2</v>
      </c>
      <c r="EY83" s="6">
        <f t="shared" ca="1" si="130"/>
        <v>6.3201241271915079E-2</v>
      </c>
    </row>
    <row r="84" spans="25:155">
      <c r="Y84">
        <f ca="1"/>
        <v>0.58928839325904847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AU84" s="19">
        <f t="shared" si="132"/>
        <v>9.9999997764825804E-3</v>
      </c>
      <c r="BR84" s="19">
        <f t="shared" si="133"/>
        <v>0.28515069982041308</v>
      </c>
      <c r="CY84">
        <f t="shared" si="100"/>
        <v>-1.7538454383611599E-2</v>
      </c>
      <c r="CZ84">
        <f t="shared" si="101"/>
        <v>6.2346868216991397E-2</v>
      </c>
      <c r="DA84">
        <f t="shared" si="102"/>
        <v>-6.9877907633781405E-2</v>
      </c>
      <c r="DB84">
        <f t="shared" si="103"/>
        <v>-9.84929278492927E-2</v>
      </c>
      <c r="DC84">
        <f t="shared" si="104"/>
        <v>5.94846457242965E-2</v>
      </c>
      <c r="DD84">
        <f t="shared" si="105"/>
        <v>9.6944049000739999E-3</v>
      </c>
      <c r="DE84">
        <f t="shared" si="106"/>
        <v>5.5435344576835598E-2</v>
      </c>
      <c r="DF84">
        <f t="shared" si="107"/>
        <v>5.1974948495626401E-2</v>
      </c>
      <c r="DG84">
        <f t="shared" si="108"/>
        <v>-1.04079162701964E-2</v>
      </c>
      <c r="DH84">
        <f t="shared" si="109"/>
        <v>0.119113907217979</v>
      </c>
      <c r="DI84">
        <f t="shared" si="110"/>
        <v>-9.4813302159309304E-2</v>
      </c>
      <c r="DJ84">
        <f t="shared" si="111"/>
        <v>0.18721194565296101</v>
      </c>
      <c r="DK84">
        <f t="shared" si="112"/>
        <v>-0.115943320095539</v>
      </c>
      <c r="DL84">
        <f t="shared" si="113"/>
        <v>-8.2605769857764192E-3</v>
      </c>
      <c r="DM84">
        <f t="shared" si="114"/>
        <v>7.6239600777625996E-2</v>
      </c>
      <c r="DN84">
        <f t="shared" ca="1" si="115"/>
        <v>0.58928839325904847</v>
      </c>
      <c r="EI84" s="8">
        <f t="shared" ca="1" si="131"/>
        <v>-1.4258185894308885E-2</v>
      </c>
      <c r="EJ84" s="8">
        <f t="shared" ca="1" si="116"/>
        <v>0</v>
      </c>
      <c r="EK84" s="8">
        <f t="shared" ca="1" si="117"/>
        <v>0</v>
      </c>
      <c r="EL84" s="8">
        <f t="shared" ca="1" si="118"/>
        <v>0</v>
      </c>
      <c r="EM84" s="8">
        <f t="shared" ca="1" si="119"/>
        <v>7.0013302106428713E-3</v>
      </c>
      <c r="EN84" s="8">
        <f t="shared" ca="1" si="120"/>
        <v>0</v>
      </c>
      <c r="EO84" s="8">
        <f t="shared" ca="1" si="121"/>
        <v>0</v>
      </c>
      <c r="EP84" s="8">
        <f t="shared" ca="1" si="122"/>
        <v>0</v>
      </c>
      <c r="EQ84" s="8">
        <f t="shared" ca="1" si="123"/>
        <v>-2.3580597080289961E-3</v>
      </c>
      <c r="ER84" s="8">
        <f t="shared" ca="1" si="124"/>
        <v>0</v>
      </c>
      <c r="ES84" s="8">
        <f t="shared" ca="1" si="125"/>
        <v>0</v>
      </c>
      <c r="ET84" s="8">
        <f t="shared" ca="1" si="126"/>
        <v>-3.4134370228511499E-2</v>
      </c>
      <c r="EU84" s="8">
        <f t="shared" ca="1" si="127"/>
        <v>-8.5826236075718029E-2</v>
      </c>
      <c r="EV84" s="8">
        <f t="shared" ca="1" si="128"/>
        <v>0</v>
      </c>
      <c r="EW84" s="8">
        <f t="shared" ca="1" si="129"/>
        <v>2.355793682622306E-2</v>
      </c>
      <c r="EY84" s="6">
        <f t="shared" ca="1" si="130"/>
        <v>-0.21952790652797285</v>
      </c>
    </row>
    <row r="85" spans="25:155">
      <c r="Y85">
        <f ca="1"/>
        <v>1.5010459816455781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BR85" s="19"/>
      <c r="CY85">
        <f t="shared" si="100"/>
        <v>0.10591527819633401</v>
      </c>
      <c r="CZ85">
        <f t="shared" si="101"/>
        <v>-0.14601676166057501</v>
      </c>
      <c r="DA85">
        <f t="shared" si="102"/>
        <v>3.49094122648239E-2</v>
      </c>
      <c r="DB85">
        <f t="shared" si="103"/>
        <v>-4.0425825864076601E-2</v>
      </c>
      <c r="DC85">
        <f t="shared" si="104"/>
        <v>9.6386887133121393E-2</v>
      </c>
      <c r="DD85">
        <f t="shared" si="105"/>
        <v>8.4907963871955802E-2</v>
      </c>
      <c r="DE85">
        <f t="shared" si="106"/>
        <v>-6.6969050094485196E-3</v>
      </c>
      <c r="DF85">
        <f t="shared" si="107"/>
        <v>4.8528321087360299E-2</v>
      </c>
      <c r="DG85">
        <f t="shared" si="108"/>
        <v>0.160387143492698</v>
      </c>
      <c r="DH85">
        <f t="shared" si="109"/>
        <v>-1.80889349430799E-2</v>
      </c>
      <c r="DI85">
        <f t="shared" si="110"/>
        <v>0.208559140563011</v>
      </c>
      <c r="DJ85">
        <f t="shared" si="111"/>
        <v>-4.54134792089462E-2</v>
      </c>
      <c r="DK85">
        <f t="shared" si="112"/>
        <v>-3.7295121699571603E-2</v>
      </c>
      <c r="DL85">
        <f t="shared" si="113"/>
        <v>-9.64175909757614E-2</v>
      </c>
      <c r="DM85">
        <f t="shared" si="114"/>
        <v>2.40096542984247E-2</v>
      </c>
      <c r="DN85">
        <f t="shared" ca="1" si="115"/>
        <v>1.5010459816455781</v>
      </c>
      <c r="EI85" s="8">
        <f t="shared" ca="1" si="131"/>
        <v>8.6105633514769964E-2</v>
      </c>
      <c r="EJ85" s="8">
        <f t="shared" ca="1" si="116"/>
        <v>0</v>
      </c>
      <c r="EK85" s="8">
        <f t="shared" ca="1" si="117"/>
        <v>0</v>
      </c>
      <c r="EL85" s="8">
        <f t="shared" ca="1" si="118"/>
        <v>0</v>
      </c>
      <c r="EM85" s="8">
        <f t="shared" ca="1" si="119"/>
        <v>1.1344716213369169E-2</v>
      </c>
      <c r="EN85" s="8">
        <f t="shared" ca="1" si="120"/>
        <v>0</v>
      </c>
      <c r="EO85" s="8">
        <f t="shared" ca="1" si="121"/>
        <v>0</v>
      </c>
      <c r="EP85" s="8">
        <f t="shared" ca="1" si="122"/>
        <v>0</v>
      </c>
      <c r="EQ85" s="8">
        <f t="shared" ca="1" si="123"/>
        <v>3.6337961503302853E-2</v>
      </c>
      <c r="ER85" s="8">
        <f t="shared" ca="1" si="124"/>
        <v>0</v>
      </c>
      <c r="ES85" s="8">
        <f t="shared" ca="1" si="125"/>
        <v>0</v>
      </c>
      <c r="ET85" s="8">
        <f t="shared" ca="1" si="126"/>
        <v>8.280243588496999E-3</v>
      </c>
      <c r="EU85" s="8">
        <f t="shared" ca="1" si="127"/>
        <v>-2.7607454373589423E-2</v>
      </c>
      <c r="EV85" s="8">
        <f t="shared" ca="1" si="128"/>
        <v>0</v>
      </c>
      <c r="EW85" s="8">
        <f t="shared" ca="1" si="129"/>
        <v>7.4189517444028345E-3</v>
      </c>
      <c r="EY85" s="6">
        <f t="shared" ca="1" si="130"/>
        <v>0.25237391266590248</v>
      </c>
    </row>
    <row r="86" spans="25:155">
      <c r="Y86">
        <f t="array" aca="1" ref="Y86:Y92" ca="1">TRANSPOSE(Q15:W15)</f>
        <v>-0.54849543213844254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CY86">
        <f t="shared" si="100"/>
        <v>5.0564561039209303E-2</v>
      </c>
      <c r="CZ86">
        <f t="shared" si="101"/>
        <v>2.39932723343372E-2</v>
      </c>
      <c r="DA86">
        <f t="shared" si="102"/>
        <v>-2.5224620476364999E-2</v>
      </c>
      <c r="DB86">
        <f t="shared" si="103"/>
        <v>9.4286136329174E-2</v>
      </c>
      <c r="DC86">
        <f t="shared" si="104"/>
        <v>3.2141063362360001E-2</v>
      </c>
      <c r="DD86">
        <f t="shared" si="105"/>
        <v>-0.204276368021965</v>
      </c>
      <c r="DE86">
        <f t="shared" si="106"/>
        <v>-7.9209702089428902E-3</v>
      </c>
      <c r="DF86">
        <f t="shared" si="107"/>
        <v>0.18187688291072801</v>
      </c>
      <c r="DG86">
        <f t="shared" si="108"/>
        <v>-3.5049691796302698E-2</v>
      </c>
      <c r="DH86">
        <f t="shared" si="109"/>
        <v>-6.4549394883215401E-3</v>
      </c>
      <c r="DI86">
        <f t="shared" si="110"/>
        <v>-0.15522055327892301</v>
      </c>
      <c r="DJ86">
        <f t="shared" si="111"/>
        <v>-5.3909379988908698E-2</v>
      </c>
      <c r="DK86">
        <f t="shared" si="112"/>
        <v>-9.8940454423427499E-2</v>
      </c>
      <c r="DL86">
        <f t="shared" si="113"/>
        <v>-0.17904695868492099</v>
      </c>
      <c r="DM86">
        <f t="shared" si="114"/>
        <v>-0.154368221759796</v>
      </c>
      <c r="DN86">
        <f t="shared" ca="1" si="115"/>
        <v>-0.54849543213844254</v>
      </c>
      <c r="EI86" s="8">
        <f t="shared" ca="1" si="131"/>
        <v>4.1107323096547098E-2</v>
      </c>
      <c r="EJ86" s="8">
        <f t="shared" ca="1" si="116"/>
        <v>0</v>
      </c>
      <c r="EK86" s="8">
        <f t="shared" ca="1" si="117"/>
        <v>0</v>
      </c>
      <c r="EL86" s="8">
        <f t="shared" ca="1" si="118"/>
        <v>0</v>
      </c>
      <c r="EM86" s="8">
        <f t="shared" ca="1" si="119"/>
        <v>3.7829963544552848E-3</v>
      </c>
      <c r="EN86" s="8">
        <f t="shared" ca="1" si="120"/>
        <v>0</v>
      </c>
      <c r="EO86" s="8">
        <f t="shared" ca="1" si="121"/>
        <v>0</v>
      </c>
      <c r="EP86" s="8">
        <f t="shared" ca="1" si="122"/>
        <v>0</v>
      </c>
      <c r="EQ86" s="8">
        <f t="shared" ca="1" si="123"/>
        <v>-7.9410002788325874E-3</v>
      </c>
      <c r="ER86" s="8">
        <f t="shared" ca="1" si="124"/>
        <v>0</v>
      </c>
      <c r="ES86" s="8">
        <f t="shared" ca="1" si="125"/>
        <v>0</v>
      </c>
      <c r="ET86" s="8">
        <f t="shared" ca="1" si="126"/>
        <v>9.8293019118666156E-3</v>
      </c>
      <c r="EU86" s="8">
        <f t="shared" ca="1" si="127"/>
        <v>-7.323998305194844E-2</v>
      </c>
      <c r="EV86" s="8">
        <f t="shared" ca="1" si="128"/>
        <v>0</v>
      </c>
      <c r="EW86" s="8">
        <f t="shared" ca="1" si="129"/>
        <v>-4.7699578422515786E-2</v>
      </c>
      <c r="EY86" s="6">
        <f t="shared" ca="1" si="130"/>
        <v>-0.15356316605462628</v>
      </c>
    </row>
    <row r="87" spans="25:155">
      <c r="Y87">
        <f ca="1"/>
        <v>0.55163129627704499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CY87">
        <f t="shared" si="100"/>
        <v>-0.21133734285831399</v>
      </c>
      <c r="CZ87">
        <f t="shared" si="101"/>
        <v>-4.6996185556054098E-3</v>
      </c>
      <c r="DA87">
        <f t="shared" si="102"/>
        <v>7.4491880834102603E-2</v>
      </c>
      <c r="DB87">
        <f t="shared" si="103"/>
        <v>-2.31334809213876E-2</v>
      </c>
      <c r="DC87">
        <f t="shared" si="104"/>
        <v>-8.3112634718418094E-2</v>
      </c>
      <c r="DD87">
        <f t="shared" si="105"/>
        <v>-0.101949147880077</v>
      </c>
      <c r="DE87">
        <f t="shared" si="106"/>
        <v>9.2677362263202598E-2</v>
      </c>
      <c r="DF87">
        <f t="shared" si="107"/>
        <v>-0.21959164738654999</v>
      </c>
      <c r="DG87">
        <f t="shared" si="108"/>
        <v>6.01039938628673E-2</v>
      </c>
      <c r="DH87">
        <f t="shared" si="109"/>
        <v>2.5805717334151199E-2</v>
      </c>
      <c r="DI87">
        <f t="shared" si="110"/>
        <v>0.30708152055740301</v>
      </c>
      <c r="DJ87">
        <f t="shared" si="111"/>
        <v>0.32292062044143599</v>
      </c>
      <c r="DK87">
        <f t="shared" si="112"/>
        <v>-0.122003443539142</v>
      </c>
      <c r="DL87">
        <f t="shared" si="113"/>
        <v>-7.0039071142673395E-2</v>
      </c>
      <c r="DM87">
        <f t="shared" si="114"/>
        <v>0.12360958009958201</v>
      </c>
      <c r="DN87">
        <f t="shared" ca="1" si="115"/>
        <v>0.55163129627704499</v>
      </c>
      <c r="EI87" s="8">
        <f t="shared" ca="1" si="131"/>
        <v>-0.17181030066702055</v>
      </c>
      <c r="EJ87" s="8">
        <f t="shared" ca="1" si="116"/>
        <v>0</v>
      </c>
      <c r="EK87" s="8">
        <f t="shared" ca="1" si="117"/>
        <v>0</v>
      </c>
      <c r="EL87" s="8">
        <f t="shared" ca="1" si="118"/>
        <v>0</v>
      </c>
      <c r="EM87" s="8">
        <f t="shared" ca="1" si="119"/>
        <v>-9.7823395139177826E-3</v>
      </c>
      <c r="EN87" s="8">
        <f t="shared" ca="1" si="120"/>
        <v>0</v>
      </c>
      <c r="EO87" s="8">
        <f t="shared" ca="1" si="121"/>
        <v>0</v>
      </c>
      <c r="EP87" s="8">
        <f t="shared" ca="1" si="122"/>
        <v>0</v>
      </c>
      <c r="EQ87" s="8">
        <f t="shared" ca="1" si="123"/>
        <v>1.3617404535189923E-2</v>
      </c>
      <c r="ER87" s="8">
        <f t="shared" ca="1" si="124"/>
        <v>0</v>
      </c>
      <c r="ES87" s="8">
        <f t="shared" ca="1" si="125"/>
        <v>0</v>
      </c>
      <c r="ET87" s="8">
        <f t="shared" ca="1" si="126"/>
        <v>-5.887814462973226E-2</v>
      </c>
      <c r="EU87" s="8">
        <f t="shared" ca="1" si="127"/>
        <v>-9.0312200294183395E-2</v>
      </c>
      <c r="EV87" s="8">
        <f t="shared" ca="1" si="128"/>
        <v>0</v>
      </c>
      <c r="EW87" s="8">
        <f t="shared" ca="1" si="129"/>
        <v>3.8195198419198592E-2</v>
      </c>
      <c r="EY87" s="6">
        <f t="shared" ca="1" si="130"/>
        <v>-0.57765684864513822</v>
      </c>
    </row>
    <row r="88" spans="25:155">
      <c r="Y88">
        <f ca="1"/>
        <v>-0.30752087175846088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CY88">
        <f t="shared" si="100"/>
        <v>-0.10425586998462601</v>
      </c>
      <c r="CZ88">
        <f t="shared" si="101"/>
        <v>3.97035107016563E-2</v>
      </c>
      <c r="DA88">
        <f t="shared" si="102"/>
        <v>-0.33673542737960799</v>
      </c>
      <c r="DB88">
        <f t="shared" si="103"/>
        <v>0.126583471894264</v>
      </c>
      <c r="DC88">
        <f t="shared" si="104"/>
        <v>0.123526610434055</v>
      </c>
      <c r="DD88">
        <f t="shared" si="105"/>
        <v>0.19422060251235901</v>
      </c>
      <c r="DE88">
        <f t="shared" si="106"/>
        <v>-0.217782407999038</v>
      </c>
      <c r="DF88">
        <f t="shared" si="107"/>
        <v>0.14860004186630199</v>
      </c>
      <c r="DG88">
        <f t="shared" si="108"/>
        <v>0.184683293104171</v>
      </c>
      <c r="DH88">
        <f t="shared" si="109"/>
        <v>3.0046017840504601E-2</v>
      </c>
      <c r="DI88">
        <f t="shared" si="110"/>
        <v>-0.13231749832630099</v>
      </c>
      <c r="DJ88">
        <f t="shared" si="111"/>
        <v>-4.7278787940740502E-2</v>
      </c>
      <c r="DK88">
        <f t="shared" si="112"/>
        <v>-9.5450161024928093E-3</v>
      </c>
      <c r="DL88">
        <f t="shared" si="113"/>
        <v>-9.3323700129985792E-3</v>
      </c>
      <c r="DM88">
        <f t="shared" si="114"/>
        <v>0.14033137261867501</v>
      </c>
      <c r="DN88">
        <f t="shared" ca="1" si="115"/>
        <v>-0.30752087175846088</v>
      </c>
      <c r="EI88" s="8">
        <f t="shared" ca="1" si="131"/>
        <v>-8.4756589280907249E-2</v>
      </c>
      <c r="EJ88" s="8">
        <f t="shared" ca="1" si="116"/>
        <v>0</v>
      </c>
      <c r="EK88" s="8">
        <f t="shared" ca="1" si="117"/>
        <v>0</v>
      </c>
      <c r="EL88" s="8">
        <f t="shared" ca="1" si="118"/>
        <v>0</v>
      </c>
      <c r="EM88" s="8">
        <f t="shared" ca="1" si="119"/>
        <v>1.4539055901227532E-2</v>
      </c>
      <c r="EN88" s="8">
        <f t="shared" ca="1" si="120"/>
        <v>0</v>
      </c>
      <c r="EO88" s="8">
        <f t="shared" ca="1" si="121"/>
        <v>0</v>
      </c>
      <c r="EP88" s="8">
        <f t="shared" ca="1" si="122"/>
        <v>0</v>
      </c>
      <c r="EQ88" s="8">
        <f t="shared" ca="1" si="123"/>
        <v>4.1842595665581496E-2</v>
      </c>
      <c r="ER88" s="8">
        <f t="shared" ca="1" si="124"/>
        <v>0</v>
      </c>
      <c r="ES88" s="8">
        <f t="shared" ca="1" si="125"/>
        <v>0</v>
      </c>
      <c r="ET88" s="8">
        <f t="shared" ca="1" si="126"/>
        <v>8.6203454907525876E-3</v>
      </c>
      <c r="EU88" s="8">
        <f t="shared" ca="1" si="127"/>
        <v>-7.0656317645900989E-3</v>
      </c>
      <c r="EV88" s="8">
        <f t="shared" ca="1" si="128"/>
        <v>0</v>
      </c>
      <c r="EW88" s="8">
        <f t="shared" ca="1" si="129"/>
        <v>4.3362210415169182E-2</v>
      </c>
      <c r="EY88" s="6">
        <f t="shared" ca="1" si="130"/>
        <v>3.4253069004050833E-2</v>
      </c>
    </row>
    <row r="89" spans="25:155">
      <c r="Y89">
        <f ca="1"/>
        <v>1.429500038027758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CY89">
        <f t="shared" si="100"/>
        <v>0.14315827190875999</v>
      </c>
      <c r="CZ89">
        <f t="shared" si="101"/>
        <v>0.193071454763412</v>
      </c>
      <c r="DA89">
        <f t="shared" si="102"/>
        <v>-0.119302332401275</v>
      </c>
      <c r="DB89">
        <f t="shared" si="103"/>
        <v>0.259464710950851</v>
      </c>
      <c r="DC89">
        <f t="shared" si="104"/>
        <v>0.19916972517967199</v>
      </c>
      <c r="DD89">
        <f t="shared" si="105"/>
        <v>-0.121252857148647</v>
      </c>
      <c r="DE89">
        <f t="shared" si="106"/>
        <v>-6.6135644912719699E-2</v>
      </c>
      <c r="DF89">
        <f t="shared" si="107"/>
        <v>-0.163334876298904</v>
      </c>
      <c r="DG89">
        <f t="shared" si="108"/>
        <v>-8.8631995022296906E-3</v>
      </c>
      <c r="DH89">
        <f t="shared" si="109"/>
        <v>-9.3608591705560597E-3</v>
      </c>
      <c r="DI89">
        <f t="shared" si="110"/>
        <v>-0.123113930225372</v>
      </c>
      <c r="DJ89">
        <f t="shared" si="111"/>
        <v>0.26592573523521401</v>
      </c>
      <c r="DK89">
        <f t="shared" si="112"/>
        <v>-0.113528497517108</v>
      </c>
      <c r="DL89">
        <f t="shared" si="113"/>
        <v>2.0900167524814599E-2</v>
      </c>
      <c r="DM89">
        <f t="shared" si="114"/>
        <v>0.103434532880783</v>
      </c>
      <c r="DN89">
        <f t="shared" ca="1" si="115"/>
        <v>1.429500038027758</v>
      </c>
      <c r="EI89" s="8">
        <f t="shared" ca="1" si="131"/>
        <v>0.11638296103734479</v>
      </c>
      <c r="EJ89" s="8">
        <f t="shared" ca="1" si="116"/>
        <v>0</v>
      </c>
      <c r="EK89" s="8">
        <f t="shared" ca="1" si="117"/>
        <v>0</v>
      </c>
      <c r="EL89" s="8">
        <f t="shared" ca="1" si="118"/>
        <v>0</v>
      </c>
      <c r="EM89" s="8">
        <f t="shared" ca="1" si="119"/>
        <v>2.34422344954189E-2</v>
      </c>
      <c r="EN89" s="8">
        <f t="shared" ca="1" si="120"/>
        <v>0</v>
      </c>
      <c r="EO89" s="8">
        <f t="shared" ca="1" si="121"/>
        <v>0</v>
      </c>
      <c r="EP89" s="8">
        <f t="shared" ca="1" si="122"/>
        <v>0</v>
      </c>
      <c r="EQ89" s="8">
        <f t="shared" ca="1" si="123"/>
        <v>-2.0080824141791545E-3</v>
      </c>
      <c r="ER89" s="8">
        <f t="shared" ca="1" si="124"/>
        <v>0</v>
      </c>
      <c r="ES89" s="8">
        <f t="shared" ca="1" si="125"/>
        <v>0</v>
      </c>
      <c r="ET89" s="8">
        <f t="shared" ca="1" si="126"/>
        <v>-4.8486262284964145E-2</v>
      </c>
      <c r="EU89" s="8">
        <f t="shared" ca="1" si="127"/>
        <v>-8.4038680462107759E-2</v>
      </c>
      <c r="EV89" s="8">
        <f t="shared" ca="1" si="128"/>
        <v>0</v>
      </c>
      <c r="EW89" s="8">
        <f t="shared" ca="1" si="129"/>
        <v>3.1961135242073259E-2</v>
      </c>
      <c r="EY89" s="6">
        <f t="shared" ca="1" si="130"/>
        <v>7.7139468915920384E-2</v>
      </c>
    </row>
    <row r="90" spans="25:155">
      <c r="Y90">
        <f ca="1"/>
        <v>1.6578294432163185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CY90">
        <f t="shared" si="100"/>
        <v>2.6243917644023802E-2</v>
      </c>
      <c r="CZ90">
        <f t="shared" si="101"/>
        <v>-0.127852022647857</v>
      </c>
      <c r="DA90">
        <f t="shared" si="102"/>
        <v>-0.32314836978912298</v>
      </c>
      <c r="DB90">
        <f t="shared" si="103"/>
        <v>2.9545463621616301E-2</v>
      </c>
      <c r="DC90">
        <f t="shared" si="104"/>
        <v>-6.2265906482934903E-2</v>
      </c>
      <c r="DD90">
        <f t="shared" si="105"/>
        <v>-0.263025343418121</v>
      </c>
      <c r="DE90">
        <f t="shared" si="106"/>
        <v>-0.23208253085613201</v>
      </c>
      <c r="DF90">
        <f t="shared" si="107"/>
        <v>-9.0685062110424E-2</v>
      </c>
      <c r="DG90">
        <f t="shared" si="108"/>
        <v>-0.199855431914329</v>
      </c>
      <c r="DH90">
        <f t="shared" si="109"/>
        <v>8.7291732430457999E-2</v>
      </c>
      <c r="DI90">
        <f t="shared" si="110"/>
        <v>-1.8979487940668999E-3</v>
      </c>
      <c r="DJ90">
        <f t="shared" si="111"/>
        <v>-1.6553839668631502E-2</v>
      </c>
      <c r="DK90">
        <f t="shared" si="112"/>
        <v>4.5750550925731603E-2</v>
      </c>
      <c r="DL90">
        <f t="shared" si="113"/>
        <v>0.16224572062492301</v>
      </c>
      <c r="DM90">
        <f t="shared" si="114"/>
        <v>1.9002338871359801E-2</v>
      </c>
      <c r="DN90">
        <f t="shared" ca="1" si="115"/>
        <v>1.6578294432163185</v>
      </c>
      <c r="EI90" s="8">
        <f t="shared" ca="1" si="131"/>
        <v>2.1335440864907573E-2</v>
      </c>
      <c r="EJ90" s="8">
        <f t="shared" ca="1" si="116"/>
        <v>0</v>
      </c>
      <c r="EK90" s="8">
        <f t="shared" ca="1" si="117"/>
        <v>0</v>
      </c>
      <c r="EL90" s="8">
        <f t="shared" ca="1" si="118"/>
        <v>0</v>
      </c>
      <c r="EM90" s="8">
        <f t="shared" ca="1" si="119"/>
        <v>-7.3286840132255268E-3</v>
      </c>
      <c r="EN90" s="8">
        <f t="shared" ca="1" si="120"/>
        <v>0</v>
      </c>
      <c r="EO90" s="8">
        <f t="shared" ca="1" si="121"/>
        <v>0</v>
      </c>
      <c r="EP90" s="8">
        <f t="shared" ca="1" si="122"/>
        <v>0</v>
      </c>
      <c r="EQ90" s="8">
        <f t="shared" ca="1" si="123"/>
        <v>-4.5280056948326944E-2</v>
      </c>
      <c r="ER90" s="8">
        <f t="shared" ca="1" si="124"/>
        <v>0</v>
      </c>
      <c r="ES90" s="8">
        <f t="shared" ca="1" si="125"/>
        <v>0</v>
      </c>
      <c r="ET90" s="8">
        <f t="shared" ca="1" si="126"/>
        <v>3.0182630172539454E-3</v>
      </c>
      <c r="EU90" s="8">
        <f t="shared" ca="1" si="127"/>
        <v>3.3866527033298913E-2</v>
      </c>
      <c r="EV90" s="8">
        <f t="shared" ca="1" si="128"/>
        <v>0</v>
      </c>
      <c r="EW90" s="8">
        <f t="shared" ca="1" si="129"/>
        <v>5.8716978330945096E-3</v>
      </c>
      <c r="EY90" s="6">
        <f t="shared" ca="1" si="130"/>
        <v>2.3777943802874478E-2</v>
      </c>
    </row>
    <row r="91" spans="25:155">
      <c r="Y91">
        <f ca="1"/>
        <v>1.271041179299349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CY91">
        <f t="shared" si="100"/>
        <v>-6.7528270184993702E-2</v>
      </c>
      <c r="CZ91">
        <f t="shared" si="101"/>
        <v>-0.22801579535007399</v>
      </c>
      <c r="DA91">
        <f t="shared" si="102"/>
        <v>-0.14432692527770899</v>
      </c>
      <c r="DB91">
        <f t="shared" si="103"/>
        <v>1.71181093901395E-2</v>
      </c>
      <c r="DC91">
        <f t="shared" si="104"/>
        <v>-0.14035069942474299</v>
      </c>
      <c r="DD91">
        <f t="shared" si="105"/>
        <v>0.193893447518348</v>
      </c>
      <c r="DE91">
        <f t="shared" si="106"/>
        <v>-2.6464020833373E-2</v>
      </c>
      <c r="DF91">
        <f t="shared" si="107"/>
        <v>0.16861970722675301</v>
      </c>
      <c r="DG91">
        <f t="shared" si="108"/>
        <v>-9.7366139292716897E-2</v>
      </c>
      <c r="DH91">
        <f t="shared" si="109"/>
        <v>9.4985678791999803E-2</v>
      </c>
      <c r="DI91">
        <f t="shared" si="110"/>
        <v>-7.4037150479853101E-3</v>
      </c>
      <c r="DJ91">
        <f t="shared" si="111"/>
        <v>-9.7464472055435097E-2</v>
      </c>
      <c r="DK91">
        <f t="shared" si="112"/>
        <v>0.110388793051242</v>
      </c>
      <c r="DL91">
        <f t="shared" si="113"/>
        <v>-3.8407713174819898E-2</v>
      </c>
      <c r="DM91">
        <f t="shared" si="114"/>
        <v>-0.15059338510036399</v>
      </c>
      <c r="DN91">
        <f t="shared" ca="1" si="115"/>
        <v>1.271041179299349</v>
      </c>
      <c r="EI91" s="8">
        <f t="shared" ca="1" si="131"/>
        <v>-5.4898260038150862E-2</v>
      </c>
      <c r="EJ91" s="8">
        <f t="shared" ca="1" si="116"/>
        <v>0</v>
      </c>
      <c r="EK91" s="8">
        <f t="shared" ca="1" si="117"/>
        <v>0</v>
      </c>
      <c r="EL91" s="8">
        <f t="shared" ca="1" si="118"/>
        <v>0</v>
      </c>
      <c r="EM91" s="8">
        <f t="shared" ca="1" si="119"/>
        <v>-1.6519247614278892E-2</v>
      </c>
      <c r="EN91" s="8">
        <f t="shared" ca="1" si="120"/>
        <v>0</v>
      </c>
      <c r="EO91" s="8">
        <f t="shared" ca="1" si="121"/>
        <v>0</v>
      </c>
      <c r="EP91" s="8">
        <f t="shared" ca="1" si="122"/>
        <v>0</v>
      </c>
      <c r="EQ91" s="8">
        <f t="shared" ca="1" si="123"/>
        <v>-2.2059667279410392E-2</v>
      </c>
      <c r="ER91" s="8">
        <f t="shared" ca="1" si="124"/>
        <v>0</v>
      </c>
      <c r="ES91" s="8">
        <f t="shared" ca="1" si="125"/>
        <v>0</v>
      </c>
      <c r="ET91" s="8">
        <f t="shared" ca="1" si="126"/>
        <v>1.7770705612096795E-2</v>
      </c>
      <c r="EU91" s="8">
        <f t="shared" ca="1" si="127"/>
        <v>8.1714536074372832E-2</v>
      </c>
      <c r="EV91" s="8">
        <f t="shared" ca="1" si="128"/>
        <v>0</v>
      </c>
      <c r="EW91" s="8">
        <f t="shared" ca="1" si="129"/>
        <v>-4.6533158836825773E-2</v>
      </c>
      <c r="EY91" s="6">
        <f t="shared" ca="1" si="130"/>
        <v>-8.3914273632924044E-2</v>
      </c>
    </row>
    <row r="92" spans="25:155">
      <c r="Y92">
        <f ca="1"/>
        <v>-1.2405009174346919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CY92">
        <f t="shared" si="100"/>
        <v>-0.13697496056556699</v>
      </c>
      <c r="CZ92">
        <f t="shared" si="101"/>
        <v>9.6246078610420199E-2</v>
      </c>
      <c r="DA92">
        <f t="shared" si="102"/>
        <v>7.5176827609539004E-2</v>
      </c>
      <c r="DB92">
        <f t="shared" si="103"/>
        <v>-9.5336906611919403E-2</v>
      </c>
      <c r="DC92">
        <f t="shared" si="104"/>
        <v>-0.12946970760822199</v>
      </c>
      <c r="DD92">
        <f t="shared" si="105"/>
        <v>0.16404914855957001</v>
      </c>
      <c r="DE92">
        <f t="shared" si="106"/>
        <v>-4.90778610110282E-2</v>
      </c>
      <c r="DF92">
        <f t="shared" si="107"/>
        <v>3.61458919942379E-2</v>
      </c>
      <c r="DG92">
        <f t="shared" si="108"/>
        <v>0.121977657079696</v>
      </c>
      <c r="DH92">
        <f t="shared" si="109"/>
        <v>-3.5708814859390203E-2</v>
      </c>
      <c r="DI92">
        <f t="shared" si="110"/>
        <v>5.87891563773155E-2</v>
      </c>
      <c r="DJ92">
        <f t="shared" si="111"/>
        <v>-4.4854674488305997E-2</v>
      </c>
      <c r="DK92">
        <f t="shared" si="112"/>
        <v>-2.3809166625142E-2</v>
      </c>
      <c r="DL92">
        <f t="shared" si="113"/>
        <v>-0.13038203120231601</v>
      </c>
      <c r="DM92">
        <f t="shared" si="114"/>
        <v>-2.0845416933298101E-2</v>
      </c>
      <c r="DN92">
        <f t="shared" ca="1" si="115"/>
        <v>-1.2405009174346919</v>
      </c>
      <c r="EI92" s="8">
        <f t="shared" ca="1" si="131"/>
        <v>-0.11135613252410839</v>
      </c>
      <c r="EJ92" s="8">
        <f t="shared" ca="1" si="116"/>
        <v>0</v>
      </c>
      <c r="EK92" s="8">
        <f t="shared" ca="1" si="117"/>
        <v>0</v>
      </c>
      <c r="EL92" s="8">
        <f t="shared" ca="1" si="118"/>
        <v>0</v>
      </c>
      <c r="EM92" s="8">
        <f t="shared" ca="1" si="119"/>
        <v>-1.5238557180652422E-2</v>
      </c>
      <c r="EN92" s="8">
        <f t="shared" ca="1" si="120"/>
        <v>0</v>
      </c>
      <c r="EO92" s="8">
        <f t="shared" ca="1" si="121"/>
        <v>0</v>
      </c>
      <c r="EP92" s="8">
        <f t="shared" ca="1" si="122"/>
        <v>0</v>
      </c>
      <c r="EQ92" s="8">
        <f t="shared" ca="1" si="123"/>
        <v>2.7635752534160358E-2</v>
      </c>
      <c r="ER92" s="8">
        <f t="shared" ca="1" si="124"/>
        <v>0</v>
      </c>
      <c r="ES92" s="8">
        <f t="shared" ca="1" si="125"/>
        <v>0</v>
      </c>
      <c r="ET92" s="8">
        <f t="shared" ca="1" si="126"/>
        <v>8.1783566754944966E-3</v>
      </c>
      <c r="EU92" s="8">
        <f t="shared" ca="1" si="127"/>
        <v>-1.7624569952384581E-2</v>
      </c>
      <c r="EV92" s="8">
        <f t="shared" ca="1" si="128"/>
        <v>0</v>
      </c>
      <c r="EW92" s="8">
        <f t="shared" ca="1" si="129"/>
        <v>-6.4412065412471665E-3</v>
      </c>
      <c r="EY92" s="6">
        <f t="shared" ca="1" si="130"/>
        <v>-0.2378094195702348</v>
      </c>
    </row>
    <row r="93" spans="25:155">
      <c r="Y93">
        <f t="array" aca="1" ref="Y93:Y99" ca="1">TRANSPOSE(Q16:W16)</f>
        <v>-0.22000480234622899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CY93">
        <f t="shared" si="100"/>
        <v>-0.21605044603347701</v>
      </c>
      <c r="CZ93">
        <f t="shared" si="101"/>
        <v>-9.9694445729255607E-2</v>
      </c>
      <c r="DA93">
        <f t="shared" si="102"/>
        <v>-8.9181609451770699E-2</v>
      </c>
      <c r="DB93">
        <f t="shared" si="103"/>
        <v>0.23118834197521199</v>
      </c>
      <c r="DC93">
        <f t="shared" si="104"/>
        <v>0.17993733286857599</v>
      </c>
      <c r="DD93">
        <f t="shared" si="105"/>
        <v>0.14137838780879899</v>
      </c>
      <c r="DE93">
        <f t="shared" si="106"/>
        <v>-0.14039778709411599</v>
      </c>
      <c r="DF93">
        <f t="shared" si="107"/>
        <v>0.12708131968975001</v>
      </c>
      <c r="DG93">
        <f t="shared" si="108"/>
        <v>0.22397558391094199</v>
      </c>
      <c r="DH93">
        <f t="shared" si="109"/>
        <v>3.08827403932809E-2</v>
      </c>
      <c r="DI93">
        <f t="shared" si="110"/>
        <v>-4.2378943413495997E-2</v>
      </c>
      <c r="DJ93">
        <f t="shared" si="111"/>
        <v>0.128271713852882</v>
      </c>
      <c r="DK93">
        <f t="shared" si="112"/>
        <v>-1.6927581746131099E-3</v>
      </c>
      <c r="DL93">
        <f t="shared" si="113"/>
        <v>-0.15268385410308799</v>
      </c>
      <c r="DM93">
        <f t="shared" si="114"/>
        <v>-6.0513846576213802E-2</v>
      </c>
      <c r="DN93">
        <f t="shared" ca="1" si="115"/>
        <v>-0.22000480234622899</v>
      </c>
      <c r="EI93" s="8">
        <f t="shared" ca="1" si="131"/>
        <v>-0.17564189835178148</v>
      </c>
      <c r="EJ93" s="8">
        <f t="shared" ca="1" si="116"/>
        <v>0</v>
      </c>
      <c r="EK93" s="8">
        <f t="shared" ca="1" si="117"/>
        <v>0</v>
      </c>
      <c r="EL93" s="8">
        <f t="shared" ca="1" si="118"/>
        <v>0</v>
      </c>
      <c r="EM93" s="8">
        <f t="shared" ca="1" si="119"/>
        <v>2.1178585991320751E-2</v>
      </c>
      <c r="EN93" s="8">
        <f t="shared" ca="1" si="120"/>
        <v>0</v>
      </c>
      <c r="EO93" s="8">
        <f t="shared" ca="1" si="121"/>
        <v>0</v>
      </c>
      <c r="EP93" s="8">
        <f t="shared" ca="1" si="122"/>
        <v>0</v>
      </c>
      <c r="EQ93" s="8">
        <f t="shared" ca="1" si="123"/>
        <v>5.074481637741822E-2</v>
      </c>
      <c r="ER93" s="8">
        <f t="shared" ca="1" si="124"/>
        <v>0</v>
      </c>
      <c r="ES93" s="8">
        <f t="shared" ca="1" si="125"/>
        <v>0</v>
      </c>
      <c r="ET93" s="8">
        <f t="shared" ca="1" si="126"/>
        <v>-2.3387792671181556E-2</v>
      </c>
      <c r="EU93" s="8">
        <f t="shared" ca="1" si="127"/>
        <v>-1.2530524621317634E-3</v>
      </c>
      <c r="EV93" s="8">
        <f t="shared" ca="1" si="128"/>
        <v>0</v>
      </c>
      <c r="EW93" s="8">
        <f t="shared" ca="1" si="129"/>
        <v>-1.8698699366387083E-2</v>
      </c>
      <c r="EY93" s="6">
        <f t="shared" ca="1" si="130"/>
        <v>-0.30450933026779986</v>
      </c>
    </row>
    <row r="94" spans="25:155">
      <c r="Y94">
        <f ca="1"/>
        <v>-0.54849543213844254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CY94">
        <f t="shared" si="100"/>
        <v>0.21525192260742099</v>
      </c>
      <c r="CZ94">
        <f t="shared" si="101"/>
        <v>0.25484046339988697</v>
      </c>
      <c r="DA94">
        <f t="shared" si="102"/>
        <v>-6.5812602639198303E-2</v>
      </c>
      <c r="DB94">
        <f t="shared" si="103"/>
        <v>-3.7772096693515701E-2</v>
      </c>
      <c r="DC94">
        <f t="shared" si="104"/>
        <v>4.9466803669929497E-2</v>
      </c>
      <c r="DD94">
        <f t="shared" si="105"/>
        <v>1.6935018822550701E-2</v>
      </c>
      <c r="DE94">
        <f t="shared" si="106"/>
        <v>-0.198501616716384</v>
      </c>
      <c r="DF94">
        <f t="shared" si="107"/>
        <v>0.28788438439369202</v>
      </c>
      <c r="DG94">
        <f t="shared" si="108"/>
        <v>-8.56814906001091E-2</v>
      </c>
      <c r="DH94">
        <f t="shared" si="109"/>
        <v>-8.7471432983875205E-2</v>
      </c>
      <c r="DI94">
        <f t="shared" si="110"/>
        <v>0.173382267355918</v>
      </c>
      <c r="DJ94">
        <f t="shared" si="111"/>
        <v>9.0841069817543002E-2</v>
      </c>
      <c r="DK94">
        <f t="shared" si="112"/>
        <v>-1.61210633814334E-2</v>
      </c>
      <c r="DL94">
        <f t="shared" si="113"/>
        <v>5.4311372339725397E-2</v>
      </c>
      <c r="DM94">
        <f t="shared" si="114"/>
        <v>-0.21259549260139399</v>
      </c>
      <c r="DN94">
        <f t="shared" ca="1" si="115"/>
        <v>-0.54849543213844254</v>
      </c>
      <c r="EI94" s="8">
        <f t="shared" ca="1" si="131"/>
        <v>0.17499272510078476</v>
      </c>
      <c r="EJ94" s="8">
        <f t="shared" ca="1" si="116"/>
        <v>0</v>
      </c>
      <c r="EK94" s="8">
        <f t="shared" ca="1" si="117"/>
        <v>0</v>
      </c>
      <c r="EL94" s="8">
        <f t="shared" ca="1" si="118"/>
        <v>0</v>
      </c>
      <c r="EM94" s="8">
        <f t="shared" ca="1" si="119"/>
        <v>5.8222323213191329E-3</v>
      </c>
      <c r="EN94" s="8">
        <f t="shared" ca="1" si="120"/>
        <v>0</v>
      </c>
      <c r="EO94" s="8">
        <f t="shared" ca="1" si="121"/>
        <v>0</v>
      </c>
      <c r="EP94" s="8">
        <f t="shared" ca="1" si="122"/>
        <v>0</v>
      </c>
      <c r="EQ94" s="8">
        <f t="shared" ca="1" si="123"/>
        <v>-1.9412345897376233E-2</v>
      </c>
      <c r="ER94" s="8">
        <f t="shared" ca="1" si="124"/>
        <v>0</v>
      </c>
      <c r="ES94" s="8">
        <f t="shared" ca="1" si="125"/>
        <v>0</v>
      </c>
      <c r="ET94" s="8">
        <f t="shared" ca="1" si="126"/>
        <v>-1.6563060109711706E-2</v>
      </c>
      <c r="EU94" s="8">
        <f t="shared" ca="1" si="127"/>
        <v>-1.193350501284939E-2</v>
      </c>
      <c r="EV94" s="8">
        <f t="shared" ca="1" si="128"/>
        <v>0</v>
      </c>
      <c r="EW94" s="8">
        <f t="shared" ca="1" si="129"/>
        <v>-6.5691728880526865E-2</v>
      </c>
      <c r="EY94" s="6">
        <f t="shared" ca="1" si="130"/>
        <v>0.1391789714165515</v>
      </c>
    </row>
    <row r="95" spans="25:155">
      <c r="Y95">
        <f ca="1"/>
        <v>0.77996070146560537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CY95">
        <f t="shared" si="100"/>
        <v>0.23517651855945501</v>
      </c>
      <c r="CZ95">
        <f t="shared" si="101"/>
        <v>4.1554171591997098E-2</v>
      </c>
      <c r="DA95">
        <f t="shared" si="102"/>
        <v>-0.12572583556175199</v>
      </c>
      <c r="DB95">
        <f t="shared" si="103"/>
        <v>0.193448275327682</v>
      </c>
      <c r="DC95">
        <f t="shared" si="104"/>
        <v>3.06357350200414E-2</v>
      </c>
      <c r="DD95">
        <f t="shared" si="105"/>
        <v>0.14054842293262401</v>
      </c>
      <c r="DE95">
        <f t="shared" si="106"/>
        <v>-0.122181385755538</v>
      </c>
      <c r="DF95">
        <f t="shared" si="107"/>
        <v>1.7554547637701E-2</v>
      </c>
      <c r="DG95">
        <f t="shared" si="108"/>
        <v>1.88740734010934E-2</v>
      </c>
      <c r="DH95">
        <f t="shared" si="109"/>
        <v>-3.6374181509017903E-2</v>
      </c>
      <c r="DI95">
        <f t="shared" si="110"/>
        <v>-0.25836941599845797</v>
      </c>
      <c r="DJ95">
        <f t="shared" si="111"/>
        <v>-0.12108214199542899</v>
      </c>
      <c r="DK95">
        <f t="shared" si="112"/>
        <v>0.19696959853172299</v>
      </c>
      <c r="DL95">
        <f t="shared" si="113"/>
        <v>2.1774999797344201E-2</v>
      </c>
      <c r="DM95">
        <f t="shared" si="114"/>
        <v>0.122600927948951</v>
      </c>
      <c r="DN95">
        <f t="shared" ca="1" si="115"/>
        <v>0.77996070146560537</v>
      </c>
      <c r="EI95" s="8">
        <f t="shared" ca="1" si="131"/>
        <v>0.19119076551753639</v>
      </c>
      <c r="EJ95" s="8">
        <f t="shared" ca="1" si="116"/>
        <v>0</v>
      </c>
      <c r="EK95" s="8">
        <f t="shared" ca="1" si="117"/>
        <v>0</v>
      </c>
      <c r="EL95" s="8">
        <f t="shared" ca="1" si="118"/>
        <v>0</v>
      </c>
      <c r="EM95" s="8">
        <f t="shared" ca="1" si="119"/>
        <v>3.6058195271970301E-3</v>
      </c>
      <c r="EN95" s="8">
        <f t="shared" ca="1" si="120"/>
        <v>0</v>
      </c>
      <c r="EO95" s="8">
        <f t="shared" ca="1" si="121"/>
        <v>0</v>
      </c>
      <c r="EP95" s="8">
        <f t="shared" ca="1" si="122"/>
        <v>0</v>
      </c>
      <c r="EQ95" s="8">
        <f t="shared" ca="1" si="123"/>
        <v>4.2761865927905185E-3</v>
      </c>
      <c r="ER95" s="8">
        <f t="shared" ca="1" si="124"/>
        <v>0</v>
      </c>
      <c r="ES95" s="8">
        <f t="shared" ca="1" si="125"/>
        <v>0</v>
      </c>
      <c r="ET95" s="8">
        <f t="shared" ca="1" si="126"/>
        <v>2.2076917413137324E-2</v>
      </c>
      <c r="EU95" s="8">
        <f t="shared" ca="1" si="127"/>
        <v>0.14580537498316387</v>
      </c>
      <c r="EV95" s="8">
        <f t="shared" ca="1" si="128"/>
        <v>0</v>
      </c>
      <c r="EW95" s="8">
        <f t="shared" ca="1" si="129"/>
        <v>3.7883526225196591E-2</v>
      </c>
      <c r="EY95" s="6">
        <f t="shared" ca="1" si="130"/>
        <v>0.83828893395870729</v>
      </c>
    </row>
    <row r="96" spans="25:155">
      <c r="Y96">
        <f ca="1"/>
        <v>-0.21244930267334056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CY96">
        <f t="shared" si="100"/>
        <v>-9.9099047482013702E-2</v>
      </c>
      <c r="CZ96">
        <f t="shared" si="101"/>
        <v>0.16111022233962999</v>
      </c>
      <c r="DA96">
        <f t="shared" si="102"/>
        <v>-0.21094769239425601</v>
      </c>
      <c r="DB96">
        <f t="shared" si="103"/>
        <v>-1.0132605209946599E-2</v>
      </c>
      <c r="DC96">
        <f t="shared" si="104"/>
        <v>-3.81601080298423E-2</v>
      </c>
      <c r="DD96">
        <f t="shared" si="105"/>
        <v>-4.7829903662204701E-2</v>
      </c>
      <c r="DE96">
        <f t="shared" si="106"/>
        <v>-0.219075873494148</v>
      </c>
      <c r="DF96">
        <f t="shared" si="107"/>
        <v>4.0450882166624E-2</v>
      </c>
      <c r="DG96">
        <f t="shared" si="108"/>
        <v>-6.5066240727901403E-2</v>
      </c>
      <c r="DH96">
        <f t="shared" si="109"/>
        <v>7.4288874864578205E-2</v>
      </c>
      <c r="DI96">
        <f t="shared" si="110"/>
        <v>2.7751022949814699E-2</v>
      </c>
      <c r="DJ96">
        <f t="shared" si="111"/>
        <v>-1.3304539956152399E-2</v>
      </c>
      <c r="DK96">
        <f t="shared" si="112"/>
        <v>1.25768678262829E-2</v>
      </c>
      <c r="DL96">
        <f t="shared" si="113"/>
        <v>-0.16409277915954501</v>
      </c>
      <c r="DM96">
        <f t="shared" si="114"/>
        <v>0.43358877301216098</v>
      </c>
      <c r="DN96">
        <f t="shared" ca="1" si="115"/>
        <v>-0.21244930267334056</v>
      </c>
      <c r="EI96" s="8">
        <f t="shared" ca="1" si="131"/>
        <v>-8.0564262394057576E-2</v>
      </c>
      <c r="EJ96" s="8">
        <f t="shared" ca="1" si="116"/>
        <v>0</v>
      </c>
      <c r="EK96" s="8">
        <f t="shared" ca="1" si="117"/>
        <v>0</v>
      </c>
      <c r="EL96" s="8">
        <f t="shared" ca="1" si="118"/>
        <v>0</v>
      </c>
      <c r="EM96" s="8">
        <f t="shared" ca="1" si="119"/>
        <v>-4.4914366377675902E-3</v>
      </c>
      <c r="EN96" s="8">
        <f t="shared" ca="1" si="120"/>
        <v>0</v>
      </c>
      <c r="EO96" s="8">
        <f t="shared" ca="1" si="121"/>
        <v>0</v>
      </c>
      <c r="EP96" s="8">
        <f t="shared" ca="1" si="122"/>
        <v>0</v>
      </c>
      <c r="EQ96" s="8">
        <f t="shared" ca="1" si="123"/>
        <v>-1.4741671303864582E-2</v>
      </c>
      <c r="ER96" s="8">
        <f t="shared" ca="1" si="124"/>
        <v>0</v>
      </c>
      <c r="ES96" s="8">
        <f t="shared" ca="1" si="125"/>
        <v>0</v>
      </c>
      <c r="ET96" s="8">
        <f t="shared" ca="1" si="126"/>
        <v>2.4258179198948316E-3</v>
      </c>
      <c r="EU96" s="8">
        <f t="shared" ca="1" si="127"/>
        <v>9.309938910341679E-3</v>
      </c>
      <c r="EV96" s="8">
        <f t="shared" ca="1" si="128"/>
        <v>0</v>
      </c>
      <c r="EW96" s="8">
        <f t="shared" ca="1" si="129"/>
        <v>0.13397836319963644</v>
      </c>
      <c r="EY96" s="6">
        <f t="shared" ca="1" si="130"/>
        <v>9.5078641409550899E-2</v>
      </c>
    </row>
    <row r="97" spans="25:155">
      <c r="Y97">
        <f ca="1"/>
        <v>-0.46597973048686997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CY97">
        <f t="shared" si="100"/>
        <v>0.18382446467876401</v>
      </c>
      <c r="CZ97">
        <f t="shared" si="101"/>
        <v>-0.21435925364494299</v>
      </c>
      <c r="DA97">
        <f t="shared" si="102"/>
        <v>0.14041918516158999</v>
      </c>
      <c r="DB97">
        <f t="shared" si="103"/>
        <v>0.31037557125091497</v>
      </c>
      <c r="DC97">
        <f t="shared" si="104"/>
        <v>-4.96999211609363E-2</v>
      </c>
      <c r="DD97">
        <f t="shared" si="105"/>
        <v>-0.24946610629558499</v>
      </c>
      <c r="DE97">
        <f t="shared" si="106"/>
        <v>1.8412172794341999E-2</v>
      </c>
      <c r="DF97">
        <f t="shared" si="107"/>
        <v>0.104971028864383</v>
      </c>
      <c r="DG97">
        <f t="shared" si="108"/>
        <v>0.1014314442873</v>
      </c>
      <c r="DH97">
        <f t="shared" si="109"/>
        <v>-0.14651386439800199</v>
      </c>
      <c r="DI97">
        <f t="shared" si="110"/>
        <v>9.5421880483627305E-2</v>
      </c>
      <c r="DJ97">
        <f t="shared" si="111"/>
        <v>-0.172609612345695</v>
      </c>
      <c r="DK97">
        <f t="shared" si="112"/>
        <v>-2.9093677178025201E-2</v>
      </c>
      <c r="DL97">
        <f t="shared" si="113"/>
        <v>-0.113080188632011</v>
      </c>
      <c r="DM97">
        <f t="shared" si="114"/>
        <v>-0.164107710123062</v>
      </c>
      <c r="DN97">
        <f t="shared" ca="1" si="115"/>
        <v>-0.46597973048686997</v>
      </c>
      <c r="EI97" s="8">
        <f t="shared" ca="1" si="131"/>
        <v>0.149443236672028</v>
      </c>
      <c r="EJ97" s="8">
        <f t="shared" ca="1" si="116"/>
        <v>0</v>
      </c>
      <c r="EK97" s="8">
        <f t="shared" ca="1" si="117"/>
        <v>0</v>
      </c>
      <c r="EL97" s="8">
        <f t="shared" ca="1" si="118"/>
        <v>0</v>
      </c>
      <c r="EM97" s="8">
        <f t="shared" ca="1" si="119"/>
        <v>-5.8496702006666859E-3</v>
      </c>
      <c r="EN97" s="8">
        <f t="shared" ca="1" si="120"/>
        <v>0</v>
      </c>
      <c r="EO97" s="8">
        <f t="shared" ca="1" si="121"/>
        <v>0</v>
      </c>
      <c r="EP97" s="8">
        <f t="shared" ca="1" si="122"/>
        <v>0</v>
      </c>
      <c r="EQ97" s="8">
        <f t="shared" ca="1" si="123"/>
        <v>2.2980719261354761E-2</v>
      </c>
      <c r="ER97" s="8">
        <f t="shared" ca="1" si="124"/>
        <v>0</v>
      </c>
      <c r="ES97" s="8">
        <f t="shared" ca="1" si="125"/>
        <v>0</v>
      </c>
      <c r="ET97" s="8">
        <f t="shared" ca="1" si="126"/>
        <v>3.1471925534761483E-2</v>
      </c>
      <c r="EU97" s="8">
        <f t="shared" ca="1" si="127"/>
        <v>-2.1536392124482509E-2</v>
      </c>
      <c r="EV97" s="8">
        <f t="shared" ca="1" si="128"/>
        <v>0</v>
      </c>
      <c r="EW97" s="8">
        <f t="shared" ca="1" si="129"/>
        <v>-5.0709067575676316E-2</v>
      </c>
      <c r="EY97" s="6">
        <f t="shared" ca="1" si="130"/>
        <v>0.26049240477568758</v>
      </c>
    </row>
    <row r="98" spans="25:155">
      <c r="Y98">
        <f ca="1"/>
        <v>-1.2405009174346919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CY98">
        <f t="shared" si="100"/>
        <v>-6.2748998403549194E-2</v>
      </c>
      <c r="CZ98">
        <f t="shared" si="101"/>
        <v>-3.4354731440544101E-2</v>
      </c>
      <c r="DA98">
        <f t="shared" si="102"/>
        <v>4.8708394169807399E-3</v>
      </c>
      <c r="DB98">
        <f t="shared" si="103"/>
        <v>0.31905946135520902</v>
      </c>
      <c r="DC98">
        <f t="shared" si="104"/>
        <v>0.16844479739665899</v>
      </c>
      <c r="DD98">
        <f t="shared" si="105"/>
        <v>4.1607044637203203E-2</v>
      </c>
      <c r="DE98">
        <f t="shared" si="106"/>
        <v>4.1301261633634498E-2</v>
      </c>
      <c r="DF98">
        <f t="shared" si="107"/>
        <v>0.20198099315166401</v>
      </c>
      <c r="DG98">
        <f t="shared" si="108"/>
        <v>-0.216149106621742</v>
      </c>
      <c r="DH98">
        <f t="shared" si="109"/>
        <v>0.25181636214256198</v>
      </c>
      <c r="DI98">
        <f t="shared" si="110"/>
        <v>-0.16555283963680201</v>
      </c>
      <c r="DJ98">
        <f t="shared" si="111"/>
        <v>0.45264714956283503</v>
      </c>
      <c r="DK98">
        <f t="shared" si="112"/>
        <v>5.4131880402565002E-2</v>
      </c>
      <c r="DL98">
        <f t="shared" si="113"/>
        <v>-4.5908298343420001E-2</v>
      </c>
      <c r="DM98">
        <f t="shared" si="114"/>
        <v>3.2442625612020402E-2</v>
      </c>
      <c r="DN98">
        <f t="shared" ca="1" si="115"/>
        <v>-1.2405009174346919</v>
      </c>
      <c r="EI98" s="8">
        <f t="shared" ca="1" si="131"/>
        <v>-5.101286945533326E-2</v>
      </c>
      <c r="EJ98" s="8">
        <f t="shared" ca="1" si="116"/>
        <v>0</v>
      </c>
      <c r="EK98" s="8">
        <f t="shared" ca="1" si="117"/>
        <v>0</v>
      </c>
      <c r="EL98" s="8">
        <f t="shared" ca="1" si="118"/>
        <v>0</v>
      </c>
      <c r="EM98" s="8">
        <f t="shared" ca="1" si="119"/>
        <v>1.9825916998899532E-2</v>
      </c>
      <c r="EN98" s="8">
        <f t="shared" ca="1" si="120"/>
        <v>0</v>
      </c>
      <c r="EO98" s="8">
        <f t="shared" ca="1" si="121"/>
        <v>0</v>
      </c>
      <c r="EP98" s="8">
        <f t="shared" ca="1" si="122"/>
        <v>0</v>
      </c>
      <c r="EQ98" s="8">
        <f t="shared" ca="1" si="123"/>
        <v>-4.8971617951109367E-2</v>
      </c>
      <c r="ER98" s="8">
        <f t="shared" ca="1" si="124"/>
        <v>0</v>
      </c>
      <c r="ES98" s="8">
        <f t="shared" ca="1" si="125"/>
        <v>0</v>
      </c>
      <c r="ET98" s="8">
        <f t="shared" ca="1" si="126"/>
        <v>-8.253119389453796E-2</v>
      </c>
      <c r="EU98" s="8">
        <f t="shared" ca="1" si="127"/>
        <v>4.0070747869086022E-2</v>
      </c>
      <c r="EV98" s="8">
        <f t="shared" ca="1" si="128"/>
        <v>0</v>
      </c>
      <c r="EW98" s="8">
        <f t="shared" ca="1" si="129"/>
        <v>1.0024728839727558E-2</v>
      </c>
      <c r="EY98" s="6">
        <f t="shared" ca="1" si="130"/>
        <v>-0.23314611696481397</v>
      </c>
    </row>
    <row r="99" spans="25:155">
      <c r="Y99">
        <f ca="1"/>
        <v>0.33393014430999701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CY99">
        <f t="shared" si="100"/>
        <v>-1.9872441887855499E-2</v>
      </c>
      <c r="CZ99">
        <f t="shared" si="101"/>
        <v>-6.9355413317680303E-2</v>
      </c>
      <c r="DA99">
        <f t="shared" si="102"/>
        <v>-6.5953895449638297E-2</v>
      </c>
      <c r="DB99">
        <f t="shared" si="103"/>
        <v>3.1791042536497102E-2</v>
      </c>
      <c r="DC99">
        <f t="shared" si="104"/>
        <v>-0.14436458051204601</v>
      </c>
      <c r="DD99">
        <f t="shared" si="105"/>
        <v>-6.5301612019538796E-2</v>
      </c>
      <c r="DE99">
        <f t="shared" si="106"/>
        <v>8.6390741169452598E-2</v>
      </c>
      <c r="DF99">
        <f t="shared" si="107"/>
        <v>-9.8801394924521394E-3</v>
      </c>
      <c r="DG99">
        <f t="shared" si="108"/>
        <v>-5.7653110474347999E-2</v>
      </c>
      <c r="DH99">
        <f t="shared" si="109"/>
        <v>-0.40225180983543302</v>
      </c>
      <c r="DI99">
        <f t="shared" si="110"/>
        <v>0.12393745034933</v>
      </c>
      <c r="DJ99">
        <f t="shared" si="111"/>
        <v>0.32821553945541299</v>
      </c>
      <c r="DK99">
        <f t="shared" si="112"/>
        <v>8.85914266109466E-2</v>
      </c>
      <c r="DL99">
        <f t="shared" si="113"/>
        <v>7.7946953475475297E-2</v>
      </c>
      <c r="DM99">
        <f t="shared" si="114"/>
        <v>-0.13120459020137701</v>
      </c>
      <c r="DN99">
        <f t="shared" ca="1" si="115"/>
        <v>0.33393014430999701</v>
      </c>
      <c r="EI99" s="8">
        <f t="shared" ca="1" si="131"/>
        <v>-1.6155640879943187E-2</v>
      </c>
      <c r="EJ99" s="8">
        <f t="shared" ca="1" si="116"/>
        <v>0</v>
      </c>
      <c r="EK99" s="8">
        <f t="shared" ca="1" si="117"/>
        <v>0</v>
      </c>
      <c r="EL99" s="8">
        <f t="shared" ca="1" si="118"/>
        <v>0</v>
      </c>
      <c r="EM99" s="8">
        <f t="shared" ca="1" si="119"/>
        <v>-1.6991680568636799E-2</v>
      </c>
      <c r="EN99" s="8">
        <f t="shared" ca="1" si="120"/>
        <v>0</v>
      </c>
      <c r="EO99" s="8">
        <f t="shared" ca="1" si="121"/>
        <v>0</v>
      </c>
      <c r="EP99" s="8">
        <f t="shared" ca="1" si="122"/>
        <v>0</v>
      </c>
      <c r="EQ99" s="8">
        <f t="shared" ca="1" si="123"/>
        <v>-1.3062122457825951E-2</v>
      </c>
      <c r="ER99" s="8">
        <f t="shared" ca="1" si="124"/>
        <v>0</v>
      </c>
      <c r="ES99" s="8">
        <f t="shared" ca="1" si="125"/>
        <v>0</v>
      </c>
      <c r="ET99" s="8">
        <f t="shared" ca="1" si="126"/>
        <v>-5.9843567671102257E-2</v>
      </c>
      <c r="EU99" s="8">
        <f t="shared" ca="1" si="127"/>
        <v>6.5579187212599935E-2</v>
      </c>
      <c r="EV99" s="8">
        <f t="shared" ca="1" si="128"/>
        <v>0</v>
      </c>
      <c r="EW99" s="8">
        <f t="shared" ca="1" si="129"/>
        <v>-4.0542046597148669E-2</v>
      </c>
      <c r="EY99" s="6">
        <f t="shared" ca="1" si="130"/>
        <v>-0.16775749579373361</v>
      </c>
    </row>
    <row r="101" spans="25:155">
      <c r="AA101" t="s">
        <v>52</v>
      </c>
      <c r="AB101" t="s">
        <v>55</v>
      </c>
      <c r="EI101" s="9">
        <f ca="1">SUM(EI3:EI99)</f>
        <v>0.11757959340031475</v>
      </c>
      <c r="EJ101" s="9">
        <f t="shared" ref="EJ101:EW101" ca="1" si="135">SUM(EJ3:EJ99)</f>
        <v>0</v>
      </c>
      <c r="EK101" s="9">
        <f t="shared" ca="1" si="135"/>
        <v>0</v>
      </c>
      <c r="EL101" s="9">
        <f t="shared" ca="1" si="135"/>
        <v>0</v>
      </c>
      <c r="EM101" s="9">
        <f t="shared" ca="1" si="135"/>
        <v>0.24507966478694665</v>
      </c>
      <c r="EN101" s="9">
        <f t="shared" ca="1" si="135"/>
        <v>0</v>
      </c>
      <c r="EO101" s="9">
        <f t="shared" ca="1" si="135"/>
        <v>0</v>
      </c>
      <c r="EP101" s="9">
        <f t="shared" ca="1" si="135"/>
        <v>0</v>
      </c>
      <c r="EQ101" s="9">
        <f t="shared" ca="1" si="135"/>
        <v>0.34980309467520776</v>
      </c>
      <c r="ER101" s="9">
        <f t="shared" ca="1" si="135"/>
        <v>0</v>
      </c>
      <c r="ES101" s="9">
        <f t="shared" ca="1" si="135"/>
        <v>0</v>
      </c>
      <c r="ET101" s="9">
        <f t="shared" ca="1" si="135"/>
        <v>-0.45890209231558138</v>
      </c>
      <c r="EU101" s="9">
        <f t="shared" ca="1" si="135"/>
        <v>0.86696446811954975</v>
      </c>
      <c r="EV101" s="9">
        <f t="shared" ca="1" si="135"/>
        <v>0</v>
      </c>
      <c r="EW101" s="9">
        <f t="shared" ca="1" si="135"/>
        <v>0.46026823258897653</v>
      </c>
    </row>
    <row r="102" spans="25:155">
      <c r="AA102" s="6">
        <f ca="1">('Result 1'!AA102+'Result 2'!AA102+'Result 3'!AA102+'Result 4'!AA102+'Result 5'!AA102+'Result 6'!AA102+'Result 7'!AA102+'Result 8'!AA102+'Result 9'!AA102+'Result 10'!AA102)/10</f>
        <v>9.3022162942814728E-3</v>
      </c>
      <c r="AB102" s="6">
        <f ca="1">('Result 1'!AB102+'Result 2'!AB102+'Result 3'!AB102+'Result 4'!AB102+'Result 5'!AB102+'Result 6'!AB102+'Result 7'!AB102+'Result 8'!AB102+'Result 9'!AB102+'Result 10'!AB102)/10</f>
        <v>-1.9114556016881952E-2</v>
      </c>
      <c r="AC102" s="6">
        <f ca="1">('Result 1'!AC102+'Result 2'!AC102+'Result 3'!AC102+'Result 4'!AC102+'Result 5'!AC102+'Result 6'!AC102+'Result 7'!AC102+'Result 8'!AC102+'Result 9'!AC102+'Result 10'!AC102)/10</f>
        <v>-2.315940813955533E-3</v>
      </c>
      <c r="AD102" s="6">
        <f ca="1">('Result 1'!AD102+'Result 2'!AD102+'Result 3'!AD102+'Result 4'!AD102+'Result 5'!AD102+'Result 6'!AD102+'Result 7'!AD102+'Result 8'!AD102+'Result 9'!AD102+'Result 10'!AD102)/10</f>
        <v>-7.0424178191090866E-3</v>
      </c>
      <c r="AE102" s="6">
        <f ca="1">('Result 1'!AE102+'Result 2'!AE102+'Result 3'!AE102+'Result 4'!AE102+'Result 5'!AE102+'Result 6'!AE102+'Result 7'!AE102+'Result 8'!AE102+'Result 9'!AE102+'Result 10'!AE102)/10</f>
        <v>-1.9327575042533782E-2</v>
      </c>
      <c r="AF102" s="6">
        <f ca="1">('Result 1'!AF102+'Result 2'!AF102+'Result 3'!AF102+'Result 4'!AF102+'Result 5'!AF102+'Result 6'!AF102+'Result 7'!AF102+'Result 8'!AF102+'Result 9'!AF102+'Result 10'!AF102)/10</f>
        <v>-2.3207470009989361E-2</v>
      </c>
      <c r="AG102" s="6">
        <f ca="1">('Result 1'!AG102+'Result 2'!AG102+'Result 3'!AG102+'Result 4'!AG102+'Result 5'!AG102+'Result 6'!AG102+'Result 7'!AG102+'Result 8'!AG102+'Result 9'!AG102+'Result 10'!AG102)/10</f>
        <v>0</v>
      </c>
      <c r="AH102" s="6">
        <f ca="1">('Result 1'!AH102+'Result 2'!AH102+'Result 3'!AH102+'Result 4'!AH102+'Result 5'!AH102+'Result 6'!AH102+'Result 7'!AH102+'Result 8'!AH102+'Result 9'!AH102+'Result 10'!AH102)/10</f>
        <v>4.0589844568262499E-2</v>
      </c>
      <c r="AI102" s="6">
        <f ca="1">('Result 1'!AI102+'Result 2'!AI102+'Result 3'!AI102+'Result 4'!AI102+'Result 5'!AI102+'Result 6'!AI102+'Result 7'!AI102+'Result 8'!AI102+'Result 9'!AI102+'Result 10'!AI102)/10</f>
        <v>4.8854419257005191E-2</v>
      </c>
      <c r="AJ102" s="6">
        <f ca="1">('Result 1'!AJ102+'Result 2'!AJ102+'Result 3'!AJ102+'Result 4'!AJ102+'Result 5'!AJ102+'Result 6'!AJ102+'Result 7'!AJ102+'Result 8'!AJ102+'Result 9'!AJ102+'Result 10'!AJ102)/10</f>
        <v>1.6675482196307434E-2</v>
      </c>
      <c r="AK102" s="6">
        <f ca="1">('Result 1'!AK102+'Result 2'!AK102+'Result 3'!AK102+'Result 4'!AK102+'Result 5'!AK102+'Result 6'!AK102+'Result 7'!AK102+'Result 8'!AK102+'Result 9'!AK102+'Result 10'!AK102)/10</f>
        <v>2.5076187998913424E-2</v>
      </c>
      <c r="AL102" s="6">
        <f ca="1">('Result 1'!AL102+'Result 2'!AL102+'Result 3'!AL102+'Result 4'!AL102+'Result 5'!AL102+'Result 6'!AL102+'Result 7'!AL102+'Result 8'!AL102+'Result 9'!AL102+'Result 10'!AL102)/10</f>
        <v>-3.9065406774823938E-2</v>
      </c>
      <c r="AM102" s="6">
        <f ca="1">('Result 1'!AM102+'Result 2'!AM102+'Result 3'!AM102+'Result 4'!AM102+'Result 5'!AM102+'Result 6'!AM102+'Result 7'!AM102+'Result 8'!AM102+'Result 9'!AM102+'Result 10'!AM102)/10</f>
        <v>2.7759280128111973E-2</v>
      </c>
      <c r="AN102" s="6">
        <f ca="1">('Result 1'!AN102+'Result 2'!AN102+'Result 3'!AN102+'Result 4'!AN102+'Result 5'!AN102+'Result 6'!AN102+'Result 7'!AN102+'Result 8'!AN102+'Result 9'!AN102+'Result 10'!AN102)/10</f>
        <v>-2.7311590501066001E-2</v>
      </c>
      <c r="AO102" s="6">
        <f ca="1">('Result 1'!AO102+'Result 2'!AO102+'Result 3'!AO102+'Result 4'!AO102+'Result 5'!AO102+'Result 6'!AO102+'Result 7'!AO102+'Result 8'!AO102+'Result 9'!AO102+'Result 10'!AO102)/10</f>
        <v>-1.1750481733267724E-2</v>
      </c>
    </row>
    <row r="103" spans="25:155">
      <c r="AA103" s="6">
        <f ca="1">('Result 1'!AA103+'Result 2'!AA103+'Result 3'!AA103+'Result 4'!AA103+'Result 5'!AA103+'Result 6'!AA103+'Result 7'!AA103+'Result 8'!AA103+'Result 9'!AA103+'Result 10'!AA103)/10</f>
        <v>1.5251745966518475E-3</v>
      </c>
      <c r="AB103" s="6">
        <f ca="1">('Result 1'!AB103+'Result 2'!AB103+'Result 3'!AB103+'Result 4'!AB103+'Result 5'!AB103+'Result 6'!AB103+'Result 7'!AB103+'Result 8'!AB103+'Result 9'!AB103+'Result 10'!AB103)/10</f>
        <v>8.6581905621320419E-3</v>
      </c>
      <c r="AC103" s="6">
        <f ca="1">('Result 1'!AC103+'Result 2'!AC103+'Result 3'!AC103+'Result 4'!AC103+'Result 5'!AC103+'Result 6'!AC103+'Result 7'!AC103+'Result 8'!AC103+'Result 9'!AC103+'Result 10'!AC103)/10</f>
        <v>-3.7971747646478669E-4</v>
      </c>
      <c r="AD103" s="6">
        <f ca="1">('Result 1'!AD103+'Result 2'!AD103+'Result 3'!AD103+'Result 4'!AD103+'Result 5'!AD103+'Result 6'!AD103+'Result 7'!AD103+'Result 8'!AD103+'Result 9'!AD103+'Result 10'!AD103)/10</f>
        <v>3.2162565653485763E-3</v>
      </c>
      <c r="AE103" s="6">
        <f ca="1">('Result 1'!AE103+'Result 2'!AE103+'Result 3'!AE103+'Result 4'!AE103+'Result 5'!AE103+'Result 6'!AE103+'Result 7'!AE103+'Result 8'!AE103+'Result 9'!AE103+'Result 10'!AE103)/10</f>
        <v>5.0438194347879996E-3</v>
      </c>
      <c r="AF103" s="6">
        <f ca="1">('Result 1'!AF103+'Result 2'!AF103+'Result 3'!AF103+'Result 4'!AF103+'Result 5'!AF103+'Result 6'!AF103+'Result 7'!AF103+'Result 8'!AF103+'Result 9'!AF103+'Result 10'!AF103)/10</f>
        <v>7.8704557143480618E-3</v>
      </c>
      <c r="AG103" s="6">
        <f ca="1">('Result 1'!AG103+'Result 2'!AG103+'Result 3'!AG103+'Result 4'!AG103+'Result 5'!AG103+'Result 6'!AG103+'Result 7'!AG103+'Result 8'!AG103+'Result 9'!AG103+'Result 10'!AG103)/10</f>
        <v>0</v>
      </c>
      <c r="AH103" s="6">
        <f ca="1">('Result 1'!AH103+'Result 2'!AH103+'Result 3'!AH103+'Result 4'!AH103+'Result 5'!AH103+'Result 6'!AH103+'Result 7'!AH103+'Result 8'!AH103+'Result 9'!AH103+'Result 10'!AH103)/10</f>
        <v>-1.305147088552186E-2</v>
      </c>
      <c r="AI103" s="6">
        <f ca="1">('Result 1'!AI103+'Result 2'!AI103+'Result 3'!AI103+'Result 4'!AI103+'Result 5'!AI103+'Result 6'!AI103+'Result 7'!AI103+'Result 8'!AI103+'Result 9'!AI103+'Result 10'!AI103)/10</f>
        <v>-2.1071942630786766E-2</v>
      </c>
      <c r="AJ103" s="6">
        <f ca="1">('Result 1'!AJ103+'Result 2'!AJ103+'Result 3'!AJ103+'Result 4'!AJ103+'Result 5'!AJ103+'Result 6'!AJ103+'Result 7'!AJ103+'Result 8'!AJ103+'Result 9'!AJ103+'Result 10'!AJ103)/10</f>
        <v>-8.4137964922223786E-3</v>
      </c>
      <c r="AK103" s="6">
        <f ca="1">('Result 1'!AK103+'Result 2'!AK103+'Result 3'!AK103+'Result 4'!AK103+'Result 5'!AK103+'Result 6'!AK103+'Result 7'!AK103+'Result 8'!AK103+'Result 9'!AK103+'Result 10'!AK103)/10</f>
        <v>-9.3324446071625152E-3</v>
      </c>
      <c r="AL103" s="6">
        <f ca="1">('Result 1'!AL103+'Result 2'!AL103+'Result 3'!AL103+'Result 4'!AL103+'Result 5'!AL103+'Result 6'!AL103+'Result 7'!AL103+'Result 8'!AL103+'Result 9'!AL103+'Result 10'!AL103)/10</f>
        <v>2.0039623308747683E-2</v>
      </c>
      <c r="AM103" s="6">
        <f ca="1">('Result 1'!AM103+'Result 2'!AM103+'Result 3'!AM103+'Result 4'!AM103+'Result 5'!AM103+'Result 6'!AM103+'Result 7'!AM103+'Result 8'!AM103+'Result 9'!AM103+'Result 10'!AM103)/10</f>
        <v>-1.1791407340066208E-2</v>
      </c>
      <c r="AN103" s="6">
        <f ca="1">('Result 1'!AN103+'Result 2'!AN103+'Result 3'!AN103+'Result 4'!AN103+'Result 5'!AN103+'Result 6'!AN103+'Result 7'!AN103+'Result 8'!AN103+'Result 9'!AN103+'Result 10'!AN103)/10</f>
        <v>1.3029054342071055E-2</v>
      </c>
      <c r="AO103" s="6">
        <f ca="1">('Result 1'!AO103+'Result 2'!AO103+'Result 3'!AO103+'Result 4'!AO103+'Result 5'!AO103+'Result 6'!AO103+'Result 7'!AO103+'Result 8'!AO103+'Result 9'!AO103+'Result 10'!AO103)/10</f>
        <v>5.2047238290368909E-3</v>
      </c>
    </row>
    <row r="104" spans="25:155">
      <c r="AA104" s="6">
        <f ca="1">('Result 1'!AA104+'Result 2'!AA104+'Result 3'!AA104+'Result 4'!AA104+'Result 5'!AA104+'Result 6'!AA104+'Result 7'!AA104+'Result 8'!AA104+'Result 9'!AA104+'Result 10'!AA104)/10</f>
        <v>-2.0472584889968941E-2</v>
      </c>
      <c r="AB104" s="6">
        <f ca="1">('Result 1'!AB104+'Result 2'!AB104+'Result 3'!AB104+'Result 4'!AB104+'Result 5'!AB104+'Result 6'!AB104+'Result 7'!AB104+'Result 8'!AB104+'Result 9'!AB104+'Result 10'!AB104)/10</f>
        <v>-7.5383798313556401E-3</v>
      </c>
      <c r="AC104" s="6">
        <f ca="1">('Result 1'!AC104+'Result 2'!AC104+'Result 3'!AC104+'Result 4'!AC104+'Result 5'!AC104+'Result 6'!AC104+'Result 7'!AC104+'Result 8'!AC104+'Result 9'!AC104+'Result 10'!AC104)/10</f>
        <v>5.0969890845255529E-3</v>
      </c>
      <c r="AD104" s="6">
        <f ca="1">('Result 1'!AD104+'Result 2'!AD104+'Result 3'!AD104+'Result 4'!AD104+'Result 5'!AD104+'Result 6'!AD104+'Result 7'!AD104+'Result 8'!AD104+'Result 9'!AD104+'Result 10'!AD104)/10</f>
        <v>-2.8880199780282685E-3</v>
      </c>
      <c r="AE104" s="6">
        <f ca="1">('Result 1'!AE104+'Result 2'!AE104+'Result 3'!AE104+'Result 4'!AE104+'Result 5'!AE104+'Result 6'!AE104+'Result 7'!AE104+'Result 8'!AE104+'Result 9'!AE104+'Result 10'!AE104)/10</f>
        <v>7.9881155444257411E-3</v>
      </c>
      <c r="AF104" s="6">
        <f ca="1">('Result 1'!AF104+'Result 2'!AF104+'Result 3'!AF104+'Result 4'!AF104+'Result 5'!AF104+'Result 6'!AF104+'Result 7'!AF104+'Result 8'!AF104+'Result 9'!AF104+'Result 10'!AF104)/10</f>
        <v>1.9602112408608208E-3</v>
      </c>
      <c r="AG104" s="6">
        <f ca="1">('Result 1'!AG104+'Result 2'!AG104+'Result 3'!AG104+'Result 4'!AG104+'Result 5'!AG104+'Result 6'!AG104+'Result 7'!AG104+'Result 8'!AG104+'Result 9'!AG104+'Result 10'!AG104)/10</f>
        <v>0</v>
      </c>
      <c r="AH104" s="6">
        <f ca="1">('Result 1'!AH104+'Result 2'!AH104+'Result 3'!AH104+'Result 4'!AH104+'Result 5'!AH104+'Result 6'!AH104+'Result 7'!AH104+'Result 8'!AH104+'Result 9'!AH104+'Result 10'!AH104)/10</f>
        <v>-6.4317830877043125E-3</v>
      </c>
      <c r="AI104" s="6">
        <f ca="1">('Result 1'!AI104+'Result 2'!AI104+'Result 3'!AI104+'Result 4'!AI104+'Result 5'!AI104+'Result 6'!AI104+'Result 7'!AI104+'Result 8'!AI104+'Result 9'!AI104+'Result 10'!AI104)/10</f>
        <v>1.4819357015329476E-2</v>
      </c>
      <c r="AJ104" s="6">
        <f ca="1">('Result 1'!AJ104+'Result 2'!AJ104+'Result 3'!AJ104+'Result 4'!AJ104+'Result 5'!AJ104+'Result 6'!AJ104+'Result 7'!AJ104+'Result 8'!AJ104+'Result 9'!AJ104+'Result 10'!AJ104)/10</f>
        <v>1.0195981180357879E-2</v>
      </c>
      <c r="AK104" s="6">
        <f ca="1">('Result 1'!AK104+'Result 2'!AK104+'Result 3'!AK104+'Result 4'!AK104+'Result 5'!AK104+'Result 6'!AK104+'Result 7'!AK104+'Result 8'!AK104+'Result 9'!AK104+'Result 10'!AK104)/10</f>
        <v>1.3661197392547246E-3</v>
      </c>
      <c r="AL104" s="6">
        <f ca="1">('Result 1'!AL104+'Result 2'!AL104+'Result 3'!AL104+'Result 4'!AL104+'Result 5'!AL104+'Result 6'!AL104+'Result 7'!AL104+'Result 8'!AL104+'Result 9'!AL104+'Result 10'!AL104)/10</f>
        <v>-2.5268913567296769E-2</v>
      </c>
      <c r="AM104" s="6">
        <f ca="1">('Result 1'!AM104+'Result 2'!AM104+'Result 3'!AM104+'Result 4'!AM104+'Result 5'!AM104+'Result 6'!AM104+'Result 7'!AM104+'Result 8'!AM104+'Result 9'!AM104+'Result 10'!AM104)/10</f>
        <v>7.6558233268498727E-3</v>
      </c>
      <c r="AN104" s="6">
        <f ca="1">('Result 1'!AN104+'Result 2'!AN104+'Result 3'!AN104+'Result 4'!AN104+'Result 5'!AN104+'Result 6'!AN104+'Result 7'!AN104+'Result 8'!AN104+'Result 9'!AN104+'Result 10'!AN104)/10</f>
        <v>-1.3538747838151701E-2</v>
      </c>
      <c r="AO104" s="6">
        <f ca="1">('Result 1'!AO104+'Result 2'!AO104+'Result 3'!AO104+'Result 4'!AO104+'Result 5'!AO104+'Result 6'!AO104+'Result 7'!AO104+'Result 8'!AO104+'Result 9'!AO104+'Result 10'!AO104)/10</f>
        <v>-4.1385426751380351E-3</v>
      </c>
    </row>
    <row r="105" spans="25:155">
      <c r="AA105" s="6">
        <f ca="1">('Result 1'!AA105+'Result 2'!AA105+'Result 3'!AA105+'Result 4'!AA105+'Result 5'!AA105+'Result 6'!AA105+'Result 7'!AA105+'Result 8'!AA105+'Result 9'!AA105+'Result 10'!AA105)/10</f>
        <v>5.7645474613937024E-4</v>
      </c>
      <c r="AB105" s="6">
        <f ca="1">('Result 1'!AB105+'Result 2'!AB105+'Result 3'!AB105+'Result 4'!AB105+'Result 5'!AB105+'Result 6'!AB105+'Result 7'!AB105+'Result 8'!AB105+'Result 9'!AB105+'Result 10'!AB105)/10</f>
        <v>-2.8036404239984201E-4</v>
      </c>
      <c r="AC105" s="6">
        <f ca="1">('Result 1'!AC105+'Result 2'!AC105+'Result 3'!AC105+'Result 4'!AC105+'Result 5'!AC105+'Result 6'!AC105+'Result 7'!AC105+'Result 8'!AC105+'Result 9'!AC105+'Result 10'!AC105)/10</f>
        <v>-1.4351795655442396E-4</v>
      </c>
      <c r="AD105" s="6">
        <f ca="1">('Result 1'!AD105+'Result 2'!AD105+'Result 3'!AD105+'Result 4'!AD105+'Result 5'!AD105+'Result 6'!AD105+'Result 7'!AD105+'Result 8'!AD105+'Result 9'!AD105+'Result 10'!AD105)/10</f>
        <v>-1.0127857210855751E-4</v>
      </c>
      <c r="AE105" s="6">
        <f ca="1">('Result 1'!AE105+'Result 2'!AE105+'Result 3'!AE105+'Result 4'!AE105+'Result 5'!AE105+'Result 6'!AE105+'Result 7'!AE105+'Result 8'!AE105+'Result 9'!AE105+'Result 10'!AE105)/10</f>
        <v>-5.6801635093036871E-4</v>
      </c>
      <c r="AF105" s="6">
        <f ca="1">('Result 1'!AF105+'Result 2'!AF105+'Result 3'!AF105+'Result 4'!AF105+'Result 5'!AF105+'Result 6'!AF105+'Result 7'!AF105+'Result 8'!AF105+'Result 9'!AF105+'Result 10'!AF105)/10</f>
        <v>-5.4294578662586912E-4</v>
      </c>
      <c r="AG105" s="6">
        <f ca="1">('Result 1'!AG105+'Result 2'!AG105+'Result 3'!AG105+'Result 4'!AG105+'Result 5'!AG105+'Result 6'!AG105+'Result 7'!AG105+'Result 8'!AG105+'Result 9'!AG105+'Result 10'!AG105)/10</f>
        <v>0</v>
      </c>
      <c r="AH105" s="6">
        <f ca="1">('Result 1'!AH105+'Result 2'!AH105+'Result 3'!AH105+'Result 4'!AH105+'Result 5'!AH105+'Result 6'!AH105+'Result 7'!AH105+'Result 8'!AH105+'Result 9'!AH105+'Result 10'!AH105)/10</f>
        <v>1.0043532915641983E-3</v>
      </c>
      <c r="AI105" s="6">
        <f ca="1">('Result 1'!AI105+'Result 2'!AI105+'Result 3'!AI105+'Result 4'!AI105+'Result 5'!AI105+'Result 6'!AI105+'Result 7'!AI105+'Result 8'!AI105+'Result 9'!AI105+'Result 10'!AI105)/10</f>
        <v>7.9764418190571458E-4</v>
      </c>
      <c r="AJ105" s="6">
        <f ca="1">('Result 1'!AJ105+'Result 2'!AJ105+'Result 3'!AJ105+'Result 4'!AJ105+'Result 5'!AJ105+'Result 6'!AJ105+'Result 7'!AJ105+'Result 8'!AJ105+'Result 9'!AJ105+'Result 10'!AJ105)/10</f>
        <v>1.7861687918037963E-4</v>
      </c>
      <c r="AK105" s="6">
        <f ca="1">('Result 1'!AK105+'Result 2'!AK105+'Result 3'!AK105+'Result 4'!AK105+'Result 5'!AK105+'Result 6'!AK105+'Result 7'!AK105+'Result 8'!AK105+'Result 9'!AK105+'Result 10'!AK105)/10</f>
        <v>5.2316009560050771E-4</v>
      </c>
      <c r="AL105" s="6">
        <f ca="1">('Result 1'!AL105+'Result 2'!AL105+'Result 3'!AL105+'Result 4'!AL105+'Result 5'!AL105+'Result 6'!AL105+'Result 7'!AL105+'Result 8'!AL105+'Result 9'!AL105+'Result 10'!AL105)/10</f>
        <v>-3.9323674444351778E-4</v>
      </c>
      <c r="AM105" s="6">
        <f ca="1">('Result 1'!AM105+'Result 2'!AM105+'Result 3'!AM105+'Result 4'!AM105+'Result 5'!AM105+'Result 6'!AM105+'Result 7'!AM105+'Result 8'!AM105+'Result 9'!AM105+'Result 10'!AM105)/10</f>
        <v>4.6716072378769188E-4</v>
      </c>
      <c r="AN105" s="6">
        <f ca="1">('Result 1'!AN105+'Result 2'!AN105+'Result 3'!AN105+'Result 4'!AN105+'Result 5'!AN105+'Result 6'!AN105+'Result 7'!AN105+'Result 8'!AN105+'Result 9'!AN105+'Result 10'!AN105)/10</f>
        <v>-3.5014987465650663E-4</v>
      </c>
      <c r="AO105" s="6">
        <f ca="1">('Result 1'!AO105+'Result 2'!AO105+'Result 3'!AO105+'Result 4'!AO105+'Result 5'!AO105+'Result 6'!AO105+'Result 7'!AO105+'Result 8'!AO105+'Result 9'!AO105+'Result 10'!AO105)/10</f>
        <v>-1.813841464285228E-4</v>
      </c>
    </row>
    <row r="106" spans="25:155">
      <c r="AA106" s="6">
        <f ca="1">('Result 1'!AA106+'Result 2'!AA106+'Result 3'!AA106+'Result 4'!AA106+'Result 5'!AA106+'Result 6'!AA106+'Result 7'!AA106+'Result 8'!AA106+'Result 9'!AA106+'Result 10'!AA106)/10</f>
        <v>9.3022162942814728E-3</v>
      </c>
      <c r="AB106" s="6">
        <f ca="1">('Result 1'!AB106+'Result 2'!AB106+'Result 3'!AB106+'Result 4'!AB106+'Result 5'!AB106+'Result 6'!AB106+'Result 7'!AB106+'Result 8'!AB106+'Result 9'!AB106+'Result 10'!AB106)/10</f>
        <v>-1.9114556016881952E-2</v>
      </c>
      <c r="AC106" s="6">
        <f ca="1">('Result 1'!AC106+'Result 2'!AC106+'Result 3'!AC106+'Result 4'!AC106+'Result 5'!AC106+'Result 6'!AC106+'Result 7'!AC106+'Result 8'!AC106+'Result 9'!AC106+'Result 10'!AC106)/10</f>
        <v>-2.315940813955533E-3</v>
      </c>
      <c r="AD106" s="6">
        <f ca="1">('Result 1'!AD106+'Result 2'!AD106+'Result 3'!AD106+'Result 4'!AD106+'Result 5'!AD106+'Result 6'!AD106+'Result 7'!AD106+'Result 8'!AD106+'Result 9'!AD106+'Result 10'!AD106)/10</f>
        <v>-7.0424178191090866E-3</v>
      </c>
      <c r="AE106" s="6">
        <f ca="1">('Result 1'!AE106+'Result 2'!AE106+'Result 3'!AE106+'Result 4'!AE106+'Result 5'!AE106+'Result 6'!AE106+'Result 7'!AE106+'Result 8'!AE106+'Result 9'!AE106+'Result 10'!AE106)/10</f>
        <v>-1.9327575042533782E-2</v>
      </c>
      <c r="AF106" s="6">
        <f ca="1">('Result 1'!AF106+'Result 2'!AF106+'Result 3'!AF106+'Result 4'!AF106+'Result 5'!AF106+'Result 6'!AF106+'Result 7'!AF106+'Result 8'!AF106+'Result 9'!AF106+'Result 10'!AF106)/10</f>
        <v>-2.3207470009989361E-2</v>
      </c>
      <c r="AG106" s="6">
        <f ca="1">('Result 1'!AG106+'Result 2'!AG106+'Result 3'!AG106+'Result 4'!AG106+'Result 5'!AG106+'Result 6'!AG106+'Result 7'!AG106+'Result 8'!AG106+'Result 9'!AG106+'Result 10'!AG106)/10</f>
        <v>0</v>
      </c>
      <c r="AH106" s="6">
        <f ca="1">('Result 1'!AH106+'Result 2'!AH106+'Result 3'!AH106+'Result 4'!AH106+'Result 5'!AH106+'Result 6'!AH106+'Result 7'!AH106+'Result 8'!AH106+'Result 9'!AH106+'Result 10'!AH106)/10</f>
        <v>4.0589844568262499E-2</v>
      </c>
      <c r="AI106" s="6">
        <f ca="1">('Result 1'!AI106+'Result 2'!AI106+'Result 3'!AI106+'Result 4'!AI106+'Result 5'!AI106+'Result 6'!AI106+'Result 7'!AI106+'Result 8'!AI106+'Result 9'!AI106+'Result 10'!AI106)/10</f>
        <v>4.8854419257005191E-2</v>
      </c>
      <c r="AJ106" s="6">
        <f ca="1">('Result 1'!AJ106+'Result 2'!AJ106+'Result 3'!AJ106+'Result 4'!AJ106+'Result 5'!AJ106+'Result 6'!AJ106+'Result 7'!AJ106+'Result 8'!AJ106+'Result 9'!AJ106+'Result 10'!AJ106)/10</f>
        <v>1.6675482196307434E-2</v>
      </c>
      <c r="AK106" s="6">
        <f ca="1">('Result 1'!AK106+'Result 2'!AK106+'Result 3'!AK106+'Result 4'!AK106+'Result 5'!AK106+'Result 6'!AK106+'Result 7'!AK106+'Result 8'!AK106+'Result 9'!AK106+'Result 10'!AK106)/10</f>
        <v>2.5076187998913424E-2</v>
      </c>
      <c r="AL106" s="6">
        <f ca="1">('Result 1'!AL106+'Result 2'!AL106+'Result 3'!AL106+'Result 4'!AL106+'Result 5'!AL106+'Result 6'!AL106+'Result 7'!AL106+'Result 8'!AL106+'Result 9'!AL106+'Result 10'!AL106)/10</f>
        <v>-3.9065406774823938E-2</v>
      </c>
      <c r="AM106" s="6">
        <f ca="1">('Result 1'!AM106+'Result 2'!AM106+'Result 3'!AM106+'Result 4'!AM106+'Result 5'!AM106+'Result 6'!AM106+'Result 7'!AM106+'Result 8'!AM106+'Result 9'!AM106+'Result 10'!AM106)/10</f>
        <v>2.7759280128111973E-2</v>
      </c>
      <c r="AN106" s="6">
        <f ca="1">('Result 1'!AN106+'Result 2'!AN106+'Result 3'!AN106+'Result 4'!AN106+'Result 5'!AN106+'Result 6'!AN106+'Result 7'!AN106+'Result 8'!AN106+'Result 9'!AN106+'Result 10'!AN106)/10</f>
        <v>-2.7311590501066001E-2</v>
      </c>
      <c r="AO106" s="6">
        <f ca="1">('Result 1'!AO106+'Result 2'!AO106+'Result 3'!AO106+'Result 4'!AO106+'Result 5'!AO106+'Result 6'!AO106+'Result 7'!AO106+'Result 8'!AO106+'Result 9'!AO106+'Result 10'!AO106)/10</f>
        <v>-1.1750481733267724E-2</v>
      </c>
    </row>
    <row r="107" spans="25:155">
      <c r="AA107" s="6">
        <f ca="1">('Result 1'!AA107+'Result 2'!AA107+'Result 3'!AA107+'Result 4'!AA107+'Result 5'!AA107+'Result 6'!AA107+'Result 7'!AA107+'Result 8'!AA107+'Result 9'!AA107+'Result 10'!AA107)/10</f>
        <v>1.5251745966518475E-3</v>
      </c>
      <c r="AB107" s="6">
        <f ca="1">('Result 1'!AB107+'Result 2'!AB107+'Result 3'!AB107+'Result 4'!AB107+'Result 5'!AB107+'Result 6'!AB107+'Result 7'!AB107+'Result 8'!AB107+'Result 9'!AB107+'Result 10'!AB107)/10</f>
        <v>8.6581905621320419E-3</v>
      </c>
      <c r="AC107" s="6">
        <f ca="1">('Result 1'!AC107+'Result 2'!AC107+'Result 3'!AC107+'Result 4'!AC107+'Result 5'!AC107+'Result 6'!AC107+'Result 7'!AC107+'Result 8'!AC107+'Result 9'!AC107+'Result 10'!AC107)/10</f>
        <v>-3.7971747646478669E-4</v>
      </c>
      <c r="AD107" s="6">
        <f ca="1">('Result 1'!AD107+'Result 2'!AD107+'Result 3'!AD107+'Result 4'!AD107+'Result 5'!AD107+'Result 6'!AD107+'Result 7'!AD107+'Result 8'!AD107+'Result 9'!AD107+'Result 10'!AD107)/10</f>
        <v>3.2162565653485763E-3</v>
      </c>
      <c r="AE107" s="6">
        <f ca="1">('Result 1'!AE107+'Result 2'!AE107+'Result 3'!AE107+'Result 4'!AE107+'Result 5'!AE107+'Result 6'!AE107+'Result 7'!AE107+'Result 8'!AE107+'Result 9'!AE107+'Result 10'!AE107)/10</f>
        <v>5.0438194347879996E-3</v>
      </c>
      <c r="AF107" s="6">
        <f ca="1">('Result 1'!AF107+'Result 2'!AF107+'Result 3'!AF107+'Result 4'!AF107+'Result 5'!AF107+'Result 6'!AF107+'Result 7'!AF107+'Result 8'!AF107+'Result 9'!AF107+'Result 10'!AF107)/10</f>
        <v>7.8704557143480618E-3</v>
      </c>
      <c r="AG107" s="6">
        <f ca="1">('Result 1'!AG107+'Result 2'!AG107+'Result 3'!AG107+'Result 4'!AG107+'Result 5'!AG107+'Result 6'!AG107+'Result 7'!AG107+'Result 8'!AG107+'Result 9'!AG107+'Result 10'!AG107)/10</f>
        <v>0</v>
      </c>
      <c r="AH107" s="6">
        <f ca="1">('Result 1'!AH107+'Result 2'!AH107+'Result 3'!AH107+'Result 4'!AH107+'Result 5'!AH107+'Result 6'!AH107+'Result 7'!AH107+'Result 8'!AH107+'Result 9'!AH107+'Result 10'!AH107)/10</f>
        <v>-1.305147088552186E-2</v>
      </c>
      <c r="AI107" s="6">
        <f ca="1">('Result 1'!AI107+'Result 2'!AI107+'Result 3'!AI107+'Result 4'!AI107+'Result 5'!AI107+'Result 6'!AI107+'Result 7'!AI107+'Result 8'!AI107+'Result 9'!AI107+'Result 10'!AI107)/10</f>
        <v>-2.1071942630786766E-2</v>
      </c>
      <c r="AJ107" s="6">
        <f ca="1">('Result 1'!AJ107+'Result 2'!AJ107+'Result 3'!AJ107+'Result 4'!AJ107+'Result 5'!AJ107+'Result 6'!AJ107+'Result 7'!AJ107+'Result 8'!AJ107+'Result 9'!AJ107+'Result 10'!AJ107)/10</f>
        <v>-8.4137964922223786E-3</v>
      </c>
      <c r="AK107" s="6">
        <f ca="1">('Result 1'!AK107+'Result 2'!AK107+'Result 3'!AK107+'Result 4'!AK107+'Result 5'!AK107+'Result 6'!AK107+'Result 7'!AK107+'Result 8'!AK107+'Result 9'!AK107+'Result 10'!AK107)/10</f>
        <v>-9.3324446071625152E-3</v>
      </c>
      <c r="AL107" s="6">
        <f ca="1">('Result 1'!AL107+'Result 2'!AL107+'Result 3'!AL107+'Result 4'!AL107+'Result 5'!AL107+'Result 6'!AL107+'Result 7'!AL107+'Result 8'!AL107+'Result 9'!AL107+'Result 10'!AL107)/10</f>
        <v>2.0039623308747683E-2</v>
      </c>
      <c r="AM107" s="6">
        <f ca="1">('Result 1'!AM107+'Result 2'!AM107+'Result 3'!AM107+'Result 4'!AM107+'Result 5'!AM107+'Result 6'!AM107+'Result 7'!AM107+'Result 8'!AM107+'Result 9'!AM107+'Result 10'!AM107)/10</f>
        <v>-1.1791407340066208E-2</v>
      </c>
      <c r="AN107" s="6">
        <f ca="1">('Result 1'!AN107+'Result 2'!AN107+'Result 3'!AN107+'Result 4'!AN107+'Result 5'!AN107+'Result 6'!AN107+'Result 7'!AN107+'Result 8'!AN107+'Result 9'!AN107+'Result 10'!AN107)/10</f>
        <v>1.3029054342071055E-2</v>
      </c>
      <c r="AO107" s="6">
        <f ca="1">('Result 1'!AO107+'Result 2'!AO107+'Result 3'!AO107+'Result 4'!AO107+'Result 5'!AO107+'Result 6'!AO107+'Result 7'!AO107+'Result 8'!AO107+'Result 9'!AO107+'Result 10'!AO107)/10</f>
        <v>5.2047238290368909E-3</v>
      </c>
    </row>
    <row r="108" spans="25:155">
      <c r="AA108" s="6">
        <f ca="1">('Result 1'!AA108+'Result 2'!AA108+'Result 3'!AA108+'Result 4'!AA108+'Result 5'!AA108+'Result 6'!AA108+'Result 7'!AA108+'Result 8'!AA108+'Result 9'!AA108+'Result 10'!AA108)/10</f>
        <v>-2.0472584889968941E-2</v>
      </c>
      <c r="AB108" s="6">
        <f ca="1">('Result 1'!AB108+'Result 2'!AB108+'Result 3'!AB108+'Result 4'!AB108+'Result 5'!AB108+'Result 6'!AB108+'Result 7'!AB108+'Result 8'!AB108+'Result 9'!AB108+'Result 10'!AB108)/10</f>
        <v>-7.5383798313556401E-3</v>
      </c>
      <c r="AC108" s="6">
        <f ca="1">('Result 1'!AC108+'Result 2'!AC108+'Result 3'!AC108+'Result 4'!AC108+'Result 5'!AC108+'Result 6'!AC108+'Result 7'!AC108+'Result 8'!AC108+'Result 9'!AC108+'Result 10'!AC108)/10</f>
        <v>5.0969890845255529E-3</v>
      </c>
      <c r="AD108" s="6">
        <f ca="1">('Result 1'!AD108+'Result 2'!AD108+'Result 3'!AD108+'Result 4'!AD108+'Result 5'!AD108+'Result 6'!AD108+'Result 7'!AD108+'Result 8'!AD108+'Result 9'!AD108+'Result 10'!AD108)/10</f>
        <v>-2.8880199780282685E-3</v>
      </c>
      <c r="AE108" s="6">
        <f ca="1">('Result 1'!AE108+'Result 2'!AE108+'Result 3'!AE108+'Result 4'!AE108+'Result 5'!AE108+'Result 6'!AE108+'Result 7'!AE108+'Result 8'!AE108+'Result 9'!AE108+'Result 10'!AE108)/10</f>
        <v>7.9881155444257411E-3</v>
      </c>
      <c r="AF108" s="6">
        <f ca="1">('Result 1'!AF108+'Result 2'!AF108+'Result 3'!AF108+'Result 4'!AF108+'Result 5'!AF108+'Result 6'!AF108+'Result 7'!AF108+'Result 8'!AF108+'Result 9'!AF108+'Result 10'!AF108)/10</f>
        <v>1.9602112408608208E-3</v>
      </c>
      <c r="AG108" s="6">
        <f ca="1">('Result 1'!AG108+'Result 2'!AG108+'Result 3'!AG108+'Result 4'!AG108+'Result 5'!AG108+'Result 6'!AG108+'Result 7'!AG108+'Result 8'!AG108+'Result 9'!AG108+'Result 10'!AG108)/10</f>
        <v>0</v>
      </c>
      <c r="AH108" s="6">
        <f ca="1">('Result 1'!AH108+'Result 2'!AH108+'Result 3'!AH108+'Result 4'!AH108+'Result 5'!AH108+'Result 6'!AH108+'Result 7'!AH108+'Result 8'!AH108+'Result 9'!AH108+'Result 10'!AH108)/10</f>
        <v>-6.4317830877043125E-3</v>
      </c>
      <c r="AI108" s="6">
        <f ca="1">('Result 1'!AI108+'Result 2'!AI108+'Result 3'!AI108+'Result 4'!AI108+'Result 5'!AI108+'Result 6'!AI108+'Result 7'!AI108+'Result 8'!AI108+'Result 9'!AI108+'Result 10'!AI108)/10</f>
        <v>1.4819357015329476E-2</v>
      </c>
      <c r="AJ108" s="6">
        <f ca="1">('Result 1'!AJ108+'Result 2'!AJ108+'Result 3'!AJ108+'Result 4'!AJ108+'Result 5'!AJ108+'Result 6'!AJ108+'Result 7'!AJ108+'Result 8'!AJ108+'Result 9'!AJ108+'Result 10'!AJ108)/10</f>
        <v>1.0195981180357879E-2</v>
      </c>
      <c r="AK108" s="6">
        <f ca="1">('Result 1'!AK108+'Result 2'!AK108+'Result 3'!AK108+'Result 4'!AK108+'Result 5'!AK108+'Result 6'!AK108+'Result 7'!AK108+'Result 8'!AK108+'Result 9'!AK108+'Result 10'!AK108)/10</f>
        <v>1.3661197392547246E-3</v>
      </c>
      <c r="AL108" s="6">
        <f ca="1">('Result 1'!AL108+'Result 2'!AL108+'Result 3'!AL108+'Result 4'!AL108+'Result 5'!AL108+'Result 6'!AL108+'Result 7'!AL108+'Result 8'!AL108+'Result 9'!AL108+'Result 10'!AL108)/10</f>
        <v>-2.5268913567296769E-2</v>
      </c>
      <c r="AM108" s="6">
        <f ca="1">('Result 1'!AM108+'Result 2'!AM108+'Result 3'!AM108+'Result 4'!AM108+'Result 5'!AM108+'Result 6'!AM108+'Result 7'!AM108+'Result 8'!AM108+'Result 9'!AM108+'Result 10'!AM108)/10</f>
        <v>7.6558233268498727E-3</v>
      </c>
      <c r="AN108" s="6">
        <f ca="1">('Result 1'!AN108+'Result 2'!AN108+'Result 3'!AN108+'Result 4'!AN108+'Result 5'!AN108+'Result 6'!AN108+'Result 7'!AN108+'Result 8'!AN108+'Result 9'!AN108+'Result 10'!AN108)/10</f>
        <v>-1.3538747838151701E-2</v>
      </c>
      <c r="AO108" s="6">
        <f ca="1">('Result 1'!AO108+'Result 2'!AO108+'Result 3'!AO108+'Result 4'!AO108+'Result 5'!AO108+'Result 6'!AO108+'Result 7'!AO108+'Result 8'!AO108+'Result 9'!AO108+'Result 10'!AO108)/10</f>
        <v>-4.1385426751380351E-3</v>
      </c>
    </row>
    <row r="109" spans="25:155">
      <c r="AA109" s="6">
        <f ca="1">('Result 1'!AA109+'Result 2'!AA109+'Result 3'!AA109+'Result 4'!AA109+'Result 5'!AA109+'Result 6'!AA109+'Result 7'!AA109+'Result 8'!AA109+'Result 9'!AA109+'Result 10'!AA109)/10</f>
        <v>8.884218101998605E-3</v>
      </c>
      <c r="AB109" s="6">
        <f ca="1">('Result 1'!AB109+'Result 2'!AB109+'Result 3'!AB109+'Result 4'!AB109+'Result 5'!AB109+'Result 6'!AB109+'Result 7'!AB109+'Result 8'!AB109+'Result 9'!AB109+'Result 10'!AB109)/10</f>
        <v>-7.8909690202971818E-3</v>
      </c>
      <c r="AC109" s="6">
        <f ca="1">('Result 1'!AC109+'Result 2'!AC109+'Result 3'!AC109+'Result 4'!AC109+'Result 5'!AC109+'Result 6'!AC109+'Result 7'!AC109+'Result 8'!AC109+'Result 9'!AC109+'Result 10'!AC109)/10</f>
        <v>-2.2118732409124675E-3</v>
      </c>
      <c r="AD109" s="6">
        <f ca="1">('Result 1'!AD109+'Result 2'!AD109+'Result 3'!AD109+'Result 4'!AD109+'Result 5'!AD109+'Result 6'!AD109+'Result 7'!AD109+'Result 8'!AD109+'Result 9'!AD109+'Result 10'!AD109)/10</f>
        <v>-2.8841704315519068E-3</v>
      </c>
      <c r="AE109" s="6">
        <f ca="1">('Result 1'!AE109+'Result 2'!AE109+'Result 3'!AE109+'Result 4'!AE109+'Result 5'!AE109+'Result 6'!AE109+'Result 7'!AE109+'Result 8'!AE109+'Result 9'!AE109+'Result 10'!AE109)/10</f>
        <v>-1.1240548612302257E-2</v>
      </c>
      <c r="AF109" s="6">
        <f ca="1">('Result 1'!AF109+'Result 2'!AF109+'Result 3'!AF109+'Result 4'!AF109+'Result 5'!AF109+'Result 6'!AF109+'Result 7'!AF109+'Result 8'!AF109+'Result 9'!AF109+'Result 10'!AF109)/10</f>
        <v>-1.1902511278455694E-2</v>
      </c>
      <c r="AG109" s="6">
        <f ca="1">('Result 1'!AG109+'Result 2'!AG109+'Result 3'!AG109+'Result 4'!AG109+'Result 5'!AG109+'Result 6'!AG109+'Result 7'!AG109+'Result 8'!AG109+'Result 9'!AG109+'Result 10'!AG109)/10</f>
        <v>0</v>
      </c>
      <c r="AH109" s="6">
        <f ca="1">('Result 1'!AH109+'Result 2'!AH109+'Result 3'!AH109+'Result 4'!AH109+'Result 5'!AH109+'Result 6'!AH109+'Result 7'!AH109+'Result 8'!AH109+'Result 9'!AH109+'Result 10'!AH109)/10</f>
        <v>2.1445003303529987E-2</v>
      </c>
      <c r="AI109" s="6">
        <f ca="1">('Result 1'!AI109+'Result 2'!AI109+'Result 3'!AI109+'Result 4'!AI109+'Result 5'!AI109+'Result 6'!AI109+'Result 7'!AI109+'Result 8'!AI109+'Result 9'!AI109+'Result 10'!AI109)/10</f>
        <v>2.1097649932645877E-2</v>
      </c>
      <c r="AJ109" s="6">
        <f ca="1">('Result 1'!AJ109+'Result 2'!AJ109+'Result 3'!AJ109+'Result 4'!AJ109+'Result 5'!AJ109+'Result 6'!AJ109+'Result 7'!AJ109+'Result 8'!AJ109+'Result 9'!AJ109+'Result 10'!AJ109)/10</f>
        <v>6.1277997842673505E-3</v>
      </c>
      <c r="AK109" s="6">
        <f ca="1">('Result 1'!AK109+'Result 2'!AK109+'Result 3'!AK109+'Result 4'!AK109+'Result 5'!AK109+'Result 6'!AK109+'Result 7'!AK109+'Result 8'!AK109+'Result 9'!AK109+'Result 10'!AK109)/10</f>
        <v>1.2132949848590358E-2</v>
      </c>
      <c r="AL109" s="6">
        <f ca="1">('Result 1'!AL109+'Result 2'!AL109+'Result 3'!AL109+'Result 4'!AL109+'Result 5'!AL109+'Result 6'!AL109+'Result 7'!AL109+'Result 8'!AL109+'Result 9'!AL109+'Result 10'!AL109)/10</f>
        <v>-1.4066556910727179E-2</v>
      </c>
      <c r="AM109" s="6">
        <f ca="1">('Result 1'!AM109+'Result 2'!AM109+'Result 3'!AM109+'Result 4'!AM109+'Result 5'!AM109+'Result 6'!AM109+'Result 7'!AM109+'Result 8'!AM109+'Result 9'!AM109+'Result 10'!AM109)/10</f>
        <v>1.2147524372766127E-2</v>
      </c>
      <c r="AN109" s="6">
        <f ca="1">('Result 1'!AN109+'Result 2'!AN109+'Result 3'!AN109+'Result 4'!AN109+'Result 5'!AN109+'Result 6'!AN109+'Result 7'!AN109+'Result 8'!AN109+'Result 9'!AN109+'Result 10'!AN109)/10</f>
        <v>-1.0696645675130944E-2</v>
      </c>
      <c r="AO109" s="6">
        <f ca="1">('Result 1'!AO109+'Result 2'!AO109+'Result 3'!AO109+'Result 4'!AO109+'Result 5'!AO109+'Result 6'!AO109+'Result 7'!AO109+'Result 8'!AO109+'Result 9'!AO109+'Result 10'!AO109)/10</f>
        <v>-4.9544443372257756E-3</v>
      </c>
    </row>
    <row r="110" spans="25:155">
      <c r="AA110" s="6">
        <f ca="1">('Result 1'!AA110+'Result 2'!AA110+'Result 3'!AA110+'Result 4'!AA110+'Result 5'!AA110+'Result 6'!AA110+'Result 7'!AA110+'Result 8'!AA110+'Result 9'!AA110+'Result 10'!AA110)/10</f>
        <v>2.9879021454976385E-2</v>
      </c>
      <c r="AB110" s="6">
        <f ca="1">('Result 1'!AB110+'Result 2'!AB110+'Result 3'!AB110+'Result 4'!AB110+'Result 5'!AB110+'Result 6'!AB110+'Result 7'!AB110+'Result 8'!AB110+'Result 9'!AB110+'Result 10'!AB110)/10</f>
        <v>-1.4920093752207635E-2</v>
      </c>
      <c r="AC110" s="6">
        <f ca="1">('Result 1'!AC110+'Result 2'!AC110+'Result 3'!AC110+'Result 4'!AC110+'Result 5'!AC110+'Result 6'!AC110+'Result 7'!AC110+'Result 8'!AC110+'Result 9'!AC110+'Result 10'!AC110)/10</f>
        <v>-7.438877261021359E-3</v>
      </c>
      <c r="AD110" s="6">
        <f ca="1">('Result 1'!AD110+'Result 2'!AD110+'Result 3'!AD110+'Result 4'!AD110+'Result 5'!AD110+'Result 6'!AD110+'Result 7'!AD110+'Result 8'!AD110+'Result 9'!AD110+'Result 10'!AD110)/10</f>
        <v>-5.3933851208026462E-3</v>
      </c>
      <c r="AE110" s="6">
        <f ca="1">('Result 1'!AE110+'Result 2'!AE110+'Result 3'!AE110+'Result 4'!AE110+'Result 5'!AE110+'Result 6'!AE110+'Result 7'!AE110+'Result 8'!AE110+'Result 9'!AE110+'Result 10'!AE110)/10</f>
        <v>-2.9711974438623102E-2</v>
      </c>
      <c r="AF110" s="6">
        <f ca="1">('Result 1'!AF110+'Result 2'!AF110+'Result 3'!AF110+'Result 4'!AF110+'Result 5'!AF110+'Result 6'!AF110+'Result 7'!AF110+'Result 8'!AF110+'Result 9'!AF110+'Result 10'!AF110)/10</f>
        <v>-2.8526490186976689E-2</v>
      </c>
      <c r="AG110" s="6">
        <f ca="1">('Result 1'!AG110+'Result 2'!AG110+'Result 3'!AG110+'Result 4'!AG110+'Result 5'!AG110+'Result 6'!AG110+'Result 7'!AG110+'Result 8'!AG110+'Result 9'!AG110+'Result 10'!AG110)/10</f>
        <v>0</v>
      </c>
      <c r="AH110" s="6">
        <f ca="1">('Result 1'!AH110+'Result 2'!AH110+'Result 3'!AH110+'Result 4'!AH110+'Result 5'!AH110+'Result 6'!AH110+'Result 7'!AH110+'Result 8'!AH110+'Result 9'!AH110+'Result 10'!AH110)/10</f>
        <v>5.2706692287294812E-2</v>
      </c>
      <c r="AI110" s="6">
        <f ca="1">('Result 1'!AI110+'Result 2'!AI110+'Result 3'!AI110+'Result 4'!AI110+'Result 5'!AI110+'Result 6'!AI110+'Result 7'!AI110+'Result 8'!AI110+'Result 9'!AI110+'Result 10'!AI110)/10</f>
        <v>4.2301077085190771E-2</v>
      </c>
      <c r="AJ110" s="6">
        <f ca="1">('Result 1'!AJ110+'Result 2'!AJ110+'Result 3'!AJ110+'Result 4'!AJ110+'Result 5'!AJ110+'Result 6'!AJ110+'Result 7'!AJ110+'Result 8'!AJ110+'Result 9'!AJ110+'Result 10'!AJ110)/10</f>
        <v>9.6250879661178585E-3</v>
      </c>
      <c r="AK110" s="6">
        <f ca="1">('Result 1'!AK110+'Result 2'!AK110+'Result 3'!AK110+'Result 4'!AK110+'Result 5'!AK110+'Result 6'!AK110+'Result 7'!AK110+'Result 8'!AK110+'Result 9'!AK110+'Result 10'!AK110)/10</f>
        <v>2.7559159766415077E-2</v>
      </c>
      <c r="AL110" s="6">
        <f ca="1">('Result 1'!AL110+'Result 2'!AL110+'Result 3'!AL110+'Result 4'!AL110+'Result 5'!AL110+'Result 6'!AL110+'Result 7'!AL110+'Result 8'!AL110+'Result 9'!AL110+'Result 10'!AL110)/10</f>
        <v>-2.1252865952644785E-2</v>
      </c>
      <c r="AM110" s="6">
        <f ca="1">('Result 1'!AM110+'Result 2'!AM110+'Result 3'!AM110+'Result 4'!AM110+'Result 5'!AM110+'Result 6'!AM110+'Result 7'!AM110+'Result 8'!AM110+'Result 9'!AM110+'Result 10'!AM110)/10</f>
        <v>2.4752000179732336E-2</v>
      </c>
      <c r="AN110" s="6">
        <f ca="1">('Result 1'!AN110+'Result 2'!AN110+'Result 3'!AN110+'Result 4'!AN110+'Result 5'!AN110+'Result 6'!AN110+'Result 7'!AN110+'Result 8'!AN110+'Result 9'!AN110+'Result 10'!AN110)/10</f>
        <v>-1.8725372332090012E-2</v>
      </c>
      <c r="AO110" s="6">
        <f ca="1">('Result 1'!AO110+'Result 2'!AO110+'Result 3'!AO110+'Result 4'!AO110+'Result 5'!AO110+'Result 6'!AO110+'Result 7'!AO110+'Result 8'!AO110+'Result 9'!AO110+'Result 10'!AO110)/10</f>
        <v>-9.636310377966837E-3</v>
      </c>
    </row>
    <row r="111" spans="25:155">
      <c r="AA111" s="6">
        <f ca="1">('Result 1'!AA111+'Result 2'!AA111+'Result 3'!AA111+'Result 4'!AA111+'Result 5'!AA111+'Result 6'!AA111+'Result 7'!AA111+'Result 8'!AA111+'Result 9'!AA111+'Result 10'!AA111)/10</f>
        <v>1.5635833060211428E-2</v>
      </c>
      <c r="AB111" s="6">
        <f ca="1">('Result 1'!AB111+'Result 2'!AB111+'Result 3'!AB111+'Result 4'!AB111+'Result 5'!AB111+'Result 6'!AB111+'Result 7'!AB111+'Result 8'!AB111+'Result 9'!AB111+'Result 10'!AB111)/10</f>
        <v>1.0073497695973963E-3</v>
      </c>
      <c r="AC111" s="6">
        <f ca="1">('Result 1'!AC111+'Result 2'!AC111+'Result 3'!AC111+'Result 4'!AC111+'Result 5'!AC111+'Result 6'!AC111+'Result 7'!AC111+'Result 8'!AC111+'Result 9'!AC111+'Result 10'!AC111)/10</f>
        <v>-3.8927996080460906E-3</v>
      </c>
      <c r="AD111" s="6">
        <f ca="1">('Result 1'!AD111+'Result 2'!AD111+'Result 3'!AD111+'Result 4'!AD111+'Result 5'!AD111+'Result 6'!AD111+'Result 7'!AD111+'Result 8'!AD111+'Result 9'!AD111+'Result 10'!AD111)/10</f>
        <v>4.4504525144527587E-4</v>
      </c>
      <c r="AE111" s="6">
        <f ca="1">('Result 1'!AE111+'Result 2'!AE111+'Result 3'!AE111+'Result 4'!AE111+'Result 5'!AE111+'Result 6'!AE111+'Result 7'!AE111+'Result 8'!AE111+'Result 9'!AE111+'Result 10'!AE111)/10</f>
        <v>-9.4090834598448882E-3</v>
      </c>
      <c r="AF111" s="6">
        <f ca="1">('Result 1'!AF111+'Result 2'!AF111+'Result 3'!AF111+'Result 4'!AF111+'Result 5'!AF111+'Result 6'!AF111+'Result 7'!AF111+'Result 8'!AF111+'Result 9'!AF111+'Result 10'!AF111)/10</f>
        <v>-6.2001555952204048E-3</v>
      </c>
      <c r="AG111" s="6">
        <f ca="1">('Result 1'!AG111+'Result 2'!AG111+'Result 3'!AG111+'Result 4'!AG111+'Result 5'!AG111+'Result 6'!AG111+'Result 7'!AG111+'Result 8'!AG111+'Result 9'!AG111+'Result 10'!AG111)/10</f>
        <v>0</v>
      </c>
      <c r="AH111" s="6">
        <f ca="1">('Result 1'!AH111+'Result 2'!AH111+'Result 3'!AH111+'Result 4'!AH111+'Result 5'!AH111+'Result 6'!AH111+'Result 7'!AH111+'Result 8'!AH111+'Result 9'!AH111+'Result 10'!AH111)/10</f>
        <v>1.2850290952308829E-2</v>
      </c>
      <c r="AI111" s="6">
        <f ca="1">('Result 1'!AI111+'Result 2'!AI111+'Result 3'!AI111+'Result 4'!AI111+'Result 5'!AI111+'Result 6'!AI111+'Result 7'!AI111+'Result 8'!AI111+'Result 9'!AI111+'Result 10'!AI111)/10</f>
        <v>3.9642561770357048E-4</v>
      </c>
      <c r="AJ111" s="6">
        <f ca="1">('Result 1'!AJ111+'Result 2'!AJ111+'Result 3'!AJ111+'Result 4'!AJ111+'Result 5'!AJ111+'Result 6'!AJ111+'Result 7'!AJ111+'Result 8'!AJ111+'Result 9'!AJ111+'Result 10'!AJ111)/10</f>
        <v>-3.2966122173279156E-3</v>
      </c>
      <c r="AK111" s="6">
        <f ca="1">('Result 1'!AK111+'Result 2'!AK111+'Result 3'!AK111+'Result 4'!AK111+'Result 5'!AK111+'Result 6'!AK111+'Result 7'!AK111+'Result 8'!AK111+'Result 9'!AK111+'Result 10'!AK111)/10</f>
        <v>4.3720148318079476E-3</v>
      </c>
      <c r="AL111" s="6">
        <f ca="1">('Result 1'!AL111+'Result 2'!AL111+'Result 3'!AL111+'Result 4'!AL111+'Result 5'!AL111+'Result 6'!AL111+'Result 7'!AL111+'Result 8'!AL111+'Result 9'!AL111+'Result 10'!AL111)/10</f>
        <v>8.6467138188216323E-3</v>
      </c>
      <c r="AM111" s="6">
        <f ca="1">('Result 1'!AM111+'Result 2'!AM111+'Result 3'!AM111+'Result 4'!AM111+'Result 5'!AM111+'Result 6'!AM111+'Result 7'!AM111+'Result 8'!AM111+'Result 9'!AM111+'Result 10'!AM111)/10</f>
        <v>7.3599284409980729E-4</v>
      </c>
      <c r="AN111" s="6">
        <f ca="1">('Result 1'!AN111+'Result 2'!AN111+'Result 3'!AN111+'Result 4'!AN111+'Result 5'!AN111+'Result 6'!AN111+'Result 7'!AN111+'Result 8'!AN111+'Result 9'!AN111+'Result 10'!AN111)/10</f>
        <v>3.2880874287776465E-3</v>
      </c>
      <c r="AO111" s="6">
        <f ca="1">('Result 1'!AO111+'Result 2'!AO111+'Result 3'!AO111+'Result 4'!AO111+'Result 5'!AO111+'Result 6'!AO111+'Result 7'!AO111+'Result 8'!AO111+'Result 9'!AO111+'Result 10'!AO111)/10</f>
        <v>2.8820188387621812E-4</v>
      </c>
    </row>
    <row r="112" spans="25:155">
      <c r="AA112" s="6">
        <f ca="1">('Result 1'!AA112+'Result 2'!AA112+'Result 3'!AA112+'Result 4'!AA112+'Result 5'!AA112+'Result 6'!AA112+'Result 7'!AA112+'Result 8'!AA112+'Result 9'!AA112+'Result 10'!AA112)/10</f>
        <v>-2.2398563922461694E-2</v>
      </c>
      <c r="AB112" s="6">
        <f ca="1">('Result 1'!AB112+'Result 2'!AB112+'Result 3'!AB112+'Result 4'!AB112+'Result 5'!AB112+'Result 6'!AB112+'Result 7'!AB112+'Result 8'!AB112+'Result 9'!AB112+'Result 10'!AB112)/10</f>
        <v>1.0893746590360031E-2</v>
      </c>
      <c r="AC112" s="6">
        <f ca="1">('Result 1'!AC112+'Result 2'!AC112+'Result 3'!AC112+'Result 4'!AC112+'Result 5'!AC112+'Result 6'!AC112+'Result 7'!AC112+'Result 8'!AC112+'Result 9'!AC112+'Result 10'!AC112)/10</f>
        <v>5.5764934635964434E-3</v>
      </c>
      <c r="AD112" s="6">
        <f ca="1">('Result 1'!AD112+'Result 2'!AD112+'Result 3'!AD112+'Result 4'!AD112+'Result 5'!AD112+'Result 6'!AD112+'Result 7'!AD112+'Result 8'!AD112+'Result 9'!AD112+'Result 10'!AD112)/10</f>
        <v>3.9352517895666949E-3</v>
      </c>
      <c r="AE112" s="6">
        <f ca="1">('Result 1'!AE112+'Result 2'!AE112+'Result 3'!AE112+'Result 4'!AE112+'Result 5'!AE112+'Result 6'!AE112+'Result 7'!AE112+'Result 8'!AE112+'Result 9'!AE112+'Result 10'!AE112)/10</f>
        <v>2.207068400516092E-2</v>
      </c>
      <c r="AF112" s="6">
        <f ca="1">('Result 1'!AF112+'Result 2'!AF112+'Result 3'!AF112+'Result 4'!AF112+'Result 5'!AF112+'Result 6'!AF112+'Result 7'!AF112+'Result 8'!AF112+'Result 9'!AF112+'Result 10'!AF112)/10</f>
        <v>2.1096549190750429E-2</v>
      </c>
      <c r="AG112" s="6">
        <f ca="1">('Result 1'!AG112+'Result 2'!AG112+'Result 3'!AG112+'Result 4'!AG112+'Result 5'!AG112+'Result 6'!AG112+'Result 7'!AG112+'Result 8'!AG112+'Result 9'!AG112+'Result 10'!AG112)/10</f>
        <v>0</v>
      </c>
      <c r="AH112" s="6">
        <f ca="1">('Result 1'!AH112+'Result 2'!AH112+'Result 3'!AH112+'Result 4'!AH112+'Result 5'!AH112+'Result 6'!AH112+'Result 7'!AH112+'Result 8'!AH112+'Result 9'!AH112+'Result 10'!AH112)/10</f>
        <v>-3.9024869779451167E-2</v>
      </c>
      <c r="AI112" s="6">
        <f ca="1">('Result 1'!AI112+'Result 2'!AI112+'Result 3'!AI112+'Result 4'!AI112+'Result 5'!AI112+'Result 6'!AI112+'Result 7'!AI112+'Result 8'!AI112+'Result 9'!AI112+'Result 10'!AI112)/10</f>
        <v>-3.0993038595739653E-2</v>
      </c>
      <c r="AJ112" s="6">
        <f ca="1">('Result 1'!AJ112+'Result 2'!AJ112+'Result 3'!AJ112+'Result 4'!AJ112+'Result 5'!AJ112+'Result 6'!AJ112+'Result 7'!AJ112+'Result 8'!AJ112+'Result 9'!AJ112+'Result 10'!AJ112)/10</f>
        <v>-6.9402873560261815E-3</v>
      </c>
      <c r="AK112" s="6">
        <f ca="1">('Result 1'!AK112+'Result 2'!AK112+'Result 3'!AK112+'Result 4'!AK112+'Result 5'!AK112+'Result 6'!AK112+'Result 7'!AK112+'Result 8'!AK112+'Result 9'!AK112+'Result 10'!AK112)/10</f>
        <v>-2.0327761930085765E-2</v>
      </c>
      <c r="AL112" s="6">
        <f ca="1">('Result 1'!AL112+'Result 2'!AL112+'Result 3'!AL112+'Result 4'!AL112+'Result 5'!AL112+'Result 6'!AL112+'Result 7'!AL112+'Result 8'!AL112+'Result 9'!AL112+'Result 10'!AL112)/10</f>
        <v>1.5279496640572997E-2</v>
      </c>
      <c r="AM112" s="6">
        <f ca="1">('Result 1'!AM112+'Result 2'!AM112+'Result 3'!AM112+'Result 4'!AM112+'Result 5'!AM112+'Result 6'!AM112+'Result 7'!AM112+'Result 8'!AM112+'Result 9'!AM112+'Result 10'!AM112)/10</f>
        <v>-1.8151866046553909E-2</v>
      </c>
      <c r="AN112" s="6">
        <f ca="1">('Result 1'!AN112+'Result 2'!AN112+'Result 3'!AN112+'Result 4'!AN112+'Result 5'!AN112+'Result 6'!AN112+'Result 7'!AN112+'Result 8'!AN112+'Result 9'!AN112+'Result 10'!AN112)/10</f>
        <v>1.3605325313844386E-2</v>
      </c>
      <c r="AO112" s="6">
        <f ca="1">('Result 1'!AO112+'Result 2'!AO112+'Result 3'!AO112+'Result 4'!AO112+'Result 5'!AO112+'Result 6'!AO112+'Result 7'!AO112+'Result 8'!AO112+'Result 9'!AO112+'Result 10'!AO112)/10</f>
        <v>7.047811516011292E-3</v>
      </c>
    </row>
    <row r="113" spans="27:41">
      <c r="AA113" s="6">
        <f ca="1">('Result 1'!AA113+'Result 2'!AA113+'Result 3'!AA113+'Result 4'!AA113+'Result 5'!AA113+'Result 6'!AA113+'Result 7'!AA113+'Result 8'!AA113+'Result 9'!AA113+'Result 10'!AA113)/10</f>
        <v>5.1645759844351956E-2</v>
      </c>
      <c r="AB113" s="6">
        <f ca="1">('Result 1'!AB113+'Result 2'!AB113+'Result 3'!AB113+'Result 4'!AB113+'Result 5'!AB113+'Result 6'!AB113+'Result 7'!AB113+'Result 8'!AB113+'Result 9'!AB113+'Result 10'!AB113)/10</f>
        <v>-2.8688436267166238E-2</v>
      </c>
      <c r="AC113" s="6">
        <f ca="1">('Result 1'!AC113+'Result 2'!AC113+'Result 3'!AC113+'Result 4'!AC113+'Result 5'!AC113+'Result 6'!AC113+'Result 7'!AC113+'Result 8'!AC113+'Result 9'!AC113+'Result 10'!AC113)/10</f>
        <v>-1.2858067293577085E-2</v>
      </c>
      <c r="AD113" s="6">
        <f ca="1">('Result 1'!AD113+'Result 2'!AD113+'Result 3'!AD113+'Result 4'!AD113+'Result 5'!AD113+'Result 6'!AD113+'Result 7'!AD113+'Result 8'!AD113+'Result 9'!AD113+'Result 10'!AD113)/10</f>
        <v>-1.0397037517529467E-2</v>
      </c>
      <c r="AE113" s="6">
        <f ca="1">('Result 1'!AE113+'Result 2'!AE113+'Result 3'!AE113+'Result 4'!AE113+'Result 5'!AE113+'Result 6'!AE113+'Result 7'!AE113+'Result 8'!AE113+'Result 9'!AE113+'Result 10'!AE113)/10</f>
        <v>-5.3376128314469806E-2</v>
      </c>
      <c r="AF113" s="6">
        <f ca="1">('Result 1'!AF113+'Result 2'!AF113+'Result 3'!AF113+'Result 4'!AF113+'Result 5'!AF113+'Result 6'!AF113+'Result 7'!AF113+'Result 8'!AF113+'Result 9'!AF113+'Result 10'!AF113)/10</f>
        <v>-5.2178350924372542E-2</v>
      </c>
      <c r="AG113" s="6">
        <f ca="1">('Result 1'!AG113+'Result 2'!AG113+'Result 3'!AG113+'Result 4'!AG113+'Result 5'!AG113+'Result 6'!AG113+'Result 7'!AG113+'Result 8'!AG113+'Result 9'!AG113+'Result 10'!AG113)/10</f>
        <v>0</v>
      </c>
      <c r="AH113" s="6">
        <f ca="1">('Result 1'!AH113+'Result 2'!AH113+'Result 3'!AH113+'Result 4'!AH113+'Result 5'!AH113+'Result 6'!AH113+'Result 7'!AH113+'Result 8'!AH113+'Result 9'!AH113+'Result 10'!AH113)/10</f>
        <v>9.5948154659159443E-2</v>
      </c>
      <c r="AI113" s="6">
        <f ca="1">('Result 1'!AI113+'Result 2'!AI113+'Result 3'!AI113+'Result 4'!AI113+'Result 5'!AI113+'Result 6'!AI113+'Result 7'!AI113+'Result 8'!AI113+'Result 9'!AI113+'Result 10'!AI113)/10</f>
        <v>8.0267073393095689E-2</v>
      </c>
      <c r="AJ113" s="6">
        <f ca="1">('Result 1'!AJ113+'Result 2'!AJ113+'Result 3'!AJ113+'Result 4'!AJ113+'Result 5'!AJ113+'Result 6'!AJ113+'Result 7'!AJ113+'Result 8'!AJ113+'Result 9'!AJ113+'Result 10'!AJ113)/10</f>
        <v>1.9377639751955045E-2</v>
      </c>
      <c r="AK113" s="6">
        <f ca="1">('Result 1'!AK113+'Result 2'!AK113+'Result 3'!AK113+'Result 4'!AK113+'Result 5'!AK113+'Result 6'!AK113+'Result 7'!AK113+'Result 8'!AK113+'Result 9'!AK113+'Result 10'!AK113)/10</f>
        <v>5.0941082517769534E-2</v>
      </c>
      <c r="AL113" s="6">
        <f ca="1">('Result 1'!AL113+'Result 2'!AL113+'Result 3'!AL113+'Result 4'!AL113+'Result 5'!AL113+'Result 6'!AL113+'Result 7'!AL113+'Result 8'!AL113+'Result 9'!AL113+'Result 10'!AL113)/10</f>
        <v>-4.3236946390152395E-2</v>
      </c>
      <c r="AM113" s="6">
        <f ca="1">('Result 1'!AM113+'Result 2'!AM113+'Result 3'!AM113+'Result 4'!AM113+'Result 5'!AM113+'Result 6'!AM113+'Result 7'!AM113+'Result 8'!AM113+'Result 9'!AM113+'Result 10'!AM113)/10</f>
        <v>4.6801611140933085E-2</v>
      </c>
      <c r="AN113" s="6">
        <f ca="1">('Result 1'!AN113+'Result 2'!AN113+'Result 3'!AN113+'Result 4'!AN113+'Result 5'!AN113+'Result 6'!AN113+'Result 7'!AN113+'Result 8'!AN113+'Result 9'!AN113+'Result 10'!AN113)/10</f>
        <v>-3.6670841536090994E-2</v>
      </c>
      <c r="AO113" s="6">
        <f ca="1">('Result 1'!AO113+'Result 2'!AO113+'Result 3'!AO113+'Result 4'!AO113+'Result 5'!AO113+'Result 6'!AO113+'Result 7'!AO113+'Result 8'!AO113+'Result 9'!AO113+'Result 10'!AO113)/10</f>
        <v>-1.8409560807078153E-2</v>
      </c>
    </row>
    <row r="114" spans="27:41">
      <c r="AA114" s="6">
        <f ca="1">('Result 1'!AA114+'Result 2'!AA114+'Result 3'!AA114+'Result 4'!AA114+'Result 5'!AA114+'Result 6'!AA114+'Result 7'!AA114+'Result 8'!AA114+'Result 9'!AA114+'Result 10'!AA114)/10</f>
        <v>2.9879021454976385E-2</v>
      </c>
      <c r="AB114" s="6">
        <f ca="1">('Result 1'!AB114+'Result 2'!AB114+'Result 3'!AB114+'Result 4'!AB114+'Result 5'!AB114+'Result 6'!AB114+'Result 7'!AB114+'Result 8'!AB114+'Result 9'!AB114+'Result 10'!AB114)/10</f>
        <v>-1.4920093752207635E-2</v>
      </c>
      <c r="AC114" s="6">
        <f ca="1">('Result 1'!AC114+'Result 2'!AC114+'Result 3'!AC114+'Result 4'!AC114+'Result 5'!AC114+'Result 6'!AC114+'Result 7'!AC114+'Result 8'!AC114+'Result 9'!AC114+'Result 10'!AC114)/10</f>
        <v>-7.438877261021359E-3</v>
      </c>
      <c r="AD114" s="6">
        <f ca="1">('Result 1'!AD114+'Result 2'!AD114+'Result 3'!AD114+'Result 4'!AD114+'Result 5'!AD114+'Result 6'!AD114+'Result 7'!AD114+'Result 8'!AD114+'Result 9'!AD114+'Result 10'!AD114)/10</f>
        <v>-5.3933851208026462E-3</v>
      </c>
      <c r="AE114" s="6">
        <f ca="1">('Result 1'!AE114+'Result 2'!AE114+'Result 3'!AE114+'Result 4'!AE114+'Result 5'!AE114+'Result 6'!AE114+'Result 7'!AE114+'Result 8'!AE114+'Result 9'!AE114+'Result 10'!AE114)/10</f>
        <v>-2.9711974438623102E-2</v>
      </c>
      <c r="AF114" s="6">
        <f ca="1">('Result 1'!AF114+'Result 2'!AF114+'Result 3'!AF114+'Result 4'!AF114+'Result 5'!AF114+'Result 6'!AF114+'Result 7'!AF114+'Result 8'!AF114+'Result 9'!AF114+'Result 10'!AF114)/10</f>
        <v>-2.8526490186976689E-2</v>
      </c>
      <c r="AG114" s="6">
        <f ca="1">('Result 1'!AG114+'Result 2'!AG114+'Result 3'!AG114+'Result 4'!AG114+'Result 5'!AG114+'Result 6'!AG114+'Result 7'!AG114+'Result 8'!AG114+'Result 9'!AG114+'Result 10'!AG114)/10</f>
        <v>0</v>
      </c>
      <c r="AH114" s="6">
        <f ca="1">('Result 1'!AH114+'Result 2'!AH114+'Result 3'!AH114+'Result 4'!AH114+'Result 5'!AH114+'Result 6'!AH114+'Result 7'!AH114+'Result 8'!AH114+'Result 9'!AH114+'Result 10'!AH114)/10</f>
        <v>5.2706692287294812E-2</v>
      </c>
      <c r="AI114" s="6">
        <f ca="1">('Result 1'!AI114+'Result 2'!AI114+'Result 3'!AI114+'Result 4'!AI114+'Result 5'!AI114+'Result 6'!AI114+'Result 7'!AI114+'Result 8'!AI114+'Result 9'!AI114+'Result 10'!AI114)/10</f>
        <v>4.2301077085190771E-2</v>
      </c>
      <c r="AJ114" s="6">
        <f ca="1">('Result 1'!AJ114+'Result 2'!AJ114+'Result 3'!AJ114+'Result 4'!AJ114+'Result 5'!AJ114+'Result 6'!AJ114+'Result 7'!AJ114+'Result 8'!AJ114+'Result 9'!AJ114+'Result 10'!AJ114)/10</f>
        <v>9.6250879661178585E-3</v>
      </c>
      <c r="AK114" s="6">
        <f ca="1">('Result 1'!AK114+'Result 2'!AK114+'Result 3'!AK114+'Result 4'!AK114+'Result 5'!AK114+'Result 6'!AK114+'Result 7'!AK114+'Result 8'!AK114+'Result 9'!AK114+'Result 10'!AK114)/10</f>
        <v>2.7559159766415077E-2</v>
      </c>
      <c r="AL114" s="6">
        <f ca="1">('Result 1'!AL114+'Result 2'!AL114+'Result 3'!AL114+'Result 4'!AL114+'Result 5'!AL114+'Result 6'!AL114+'Result 7'!AL114+'Result 8'!AL114+'Result 9'!AL114+'Result 10'!AL114)/10</f>
        <v>-2.1252865952644785E-2</v>
      </c>
      <c r="AM114" s="6">
        <f ca="1">('Result 1'!AM114+'Result 2'!AM114+'Result 3'!AM114+'Result 4'!AM114+'Result 5'!AM114+'Result 6'!AM114+'Result 7'!AM114+'Result 8'!AM114+'Result 9'!AM114+'Result 10'!AM114)/10</f>
        <v>2.4752000179732336E-2</v>
      </c>
      <c r="AN114" s="6">
        <f ca="1">('Result 1'!AN114+'Result 2'!AN114+'Result 3'!AN114+'Result 4'!AN114+'Result 5'!AN114+'Result 6'!AN114+'Result 7'!AN114+'Result 8'!AN114+'Result 9'!AN114+'Result 10'!AN114)/10</f>
        <v>-1.8725372332090012E-2</v>
      </c>
      <c r="AO114" s="6">
        <f ca="1">('Result 1'!AO114+'Result 2'!AO114+'Result 3'!AO114+'Result 4'!AO114+'Result 5'!AO114+'Result 6'!AO114+'Result 7'!AO114+'Result 8'!AO114+'Result 9'!AO114+'Result 10'!AO114)/10</f>
        <v>-9.636310377966837E-3</v>
      </c>
    </row>
    <row r="115" spans="27:41">
      <c r="AA115" s="6">
        <f ca="1">('Result 1'!AA115+'Result 2'!AA115+'Result 3'!AA115+'Result 4'!AA115+'Result 5'!AA115+'Result 6'!AA115+'Result 7'!AA115+'Result 8'!AA115+'Result 9'!AA115+'Result 10'!AA115)/10</f>
        <v>-2.002525667095988E-2</v>
      </c>
      <c r="AB115" s="6">
        <f ca="1">('Result 1'!AB115+'Result 2'!AB115+'Result 3'!AB115+'Result 4'!AB115+'Result 5'!AB115+'Result 6'!AB115+'Result 7'!AB115+'Result 8'!AB115+'Result 9'!AB115+'Result 10'!AB115)/10</f>
        <v>1.8351447186391721E-2</v>
      </c>
      <c r="AC115" s="6">
        <f ca="1">('Result 1'!AC115+'Result 2'!AC115+'Result 3'!AC115+'Result 4'!AC115+'Result 5'!AC115+'Result 6'!AC115+'Result 7'!AC115+'Result 8'!AC115+'Result 9'!AC115+'Result 10'!AC115)/10</f>
        <v>4.9856193155518947E-3</v>
      </c>
      <c r="AD115" s="6">
        <f ca="1">('Result 1'!AD115+'Result 2'!AD115+'Result 3'!AD115+'Result 4'!AD115+'Result 5'!AD115+'Result 6'!AD115+'Result 7'!AD115+'Result 8'!AD115+'Result 9'!AD115+'Result 10'!AD115)/10</f>
        <v>6.7104186775406634E-3</v>
      </c>
      <c r="AE115" s="6">
        <f ca="1">('Result 1'!AE115+'Result 2'!AE115+'Result 3'!AE115+'Result 4'!AE115+'Result 5'!AE115+'Result 6'!AE115+'Result 7'!AE115+'Result 8'!AE115+'Result 9'!AE115+'Result 10'!AE115)/10</f>
        <v>2.572998373486432E-2</v>
      </c>
      <c r="AF115" s="6">
        <f ca="1">('Result 1'!AF115+'Result 2'!AF115+'Result 3'!AF115+'Result 4'!AF115+'Result 5'!AF115+'Result 6'!AF115+'Result 7'!AF115+'Result 8'!AF115+'Result 9'!AF115+'Result 10'!AF115)/10</f>
        <v>2.738797694371322E-2</v>
      </c>
      <c r="AG115" s="6">
        <f ca="1">('Result 1'!AG115+'Result 2'!AG115+'Result 3'!AG115+'Result 4'!AG115+'Result 5'!AG115+'Result 6'!AG115+'Result 7'!AG115+'Result 8'!AG115+'Result 9'!AG115+'Result 10'!AG115)/10</f>
        <v>0</v>
      </c>
      <c r="AH115" s="6">
        <f ca="1">('Result 1'!AH115+'Result 2'!AH115+'Result 3'!AH115+'Result 4'!AH115+'Result 5'!AH115+'Result 6'!AH115+'Result 7'!AH115+'Result 8'!AH115+'Result 9'!AH115+'Result 10'!AH115)/10</f>
        <v>-4.9281789826168744E-2</v>
      </c>
      <c r="AI115" s="6">
        <f ca="1">('Result 1'!AI115+'Result 2'!AI115+'Result 3'!AI115+'Result 4'!AI115+'Result 5'!AI115+'Result 6'!AI115+'Result 7'!AI115+'Result 8'!AI115+'Result 9'!AI115+'Result 10'!AI115)/10</f>
        <v>-4.8948056208471299E-2</v>
      </c>
      <c r="AJ115" s="6">
        <f ca="1">('Result 1'!AJ115+'Result 2'!AJ115+'Result 3'!AJ115+'Result 4'!AJ115+'Result 5'!AJ115+'Result 6'!AJ115+'Result 7'!AJ115+'Result 8'!AJ115+'Result 9'!AJ115+'Result 10'!AJ115)/10</f>
        <v>-1.4346347861994287E-2</v>
      </c>
      <c r="AK115" s="6">
        <f ca="1">('Result 1'!AK115+'Result 2'!AK115+'Result 3'!AK115+'Result 4'!AK115+'Result 5'!AK115+'Result 6'!AK115+'Result 7'!AK115+'Result 8'!AK115+'Result 9'!AK115+'Result 10'!AK115)/10</f>
        <v>-2.7992119973090101E-2</v>
      </c>
      <c r="AL115" s="6">
        <f ca="1">('Result 1'!AL115+'Result 2'!AL115+'Result 3'!AL115+'Result 4'!AL115+'Result 5'!AL115+'Result 6'!AL115+'Result 7'!AL115+'Result 8'!AL115+'Result 9'!AL115+'Result 10'!AL115)/10</f>
        <v>3.2973429702610267E-2</v>
      </c>
      <c r="AM115" s="6">
        <f ca="1">('Result 1'!AM115+'Result 2'!AM115+'Result 3'!AM115+'Result 4'!AM115+'Result 5'!AM115+'Result 6'!AM115+'Result 7'!AM115+'Result 8'!AM115+'Result 9'!AM115+'Result 10'!AM115)/10</f>
        <v>-2.816386547338906E-2</v>
      </c>
      <c r="AN115" s="6">
        <f ca="1">('Result 1'!AN115+'Result 2'!AN115+'Result 3'!AN115+'Result 4'!AN115+'Result 5'!AN115+'Result 6'!AN115+'Result 7'!AN115+'Result 8'!AN115+'Result 9'!AN115+'Result 10'!AN115)/10</f>
        <v>2.4949330020863331E-2</v>
      </c>
      <c r="AO115" s="6">
        <f ca="1">('Result 1'!AO115+'Result 2'!AO115+'Result 3'!AO115+'Result 4'!AO115+'Result 5'!AO115+'Result 6'!AO115+'Result 7'!AO115+'Result 8'!AO115+'Result 9'!AO115+'Result 10'!AO115)/10</f>
        <v>1.1509128357149807E-2</v>
      </c>
    </row>
    <row r="116" spans="27:41">
      <c r="AA116" s="6">
        <f ca="1">('Result 1'!AA116+'Result 2'!AA116+'Result 3'!AA116+'Result 4'!AA116+'Result 5'!AA116+'Result 6'!AA116+'Result 7'!AA116+'Result 8'!AA116+'Result 9'!AA116+'Result 10'!AA116)/10</f>
        <v>5.7645474613937024E-4</v>
      </c>
      <c r="AB116" s="6">
        <f ca="1">('Result 1'!AB116+'Result 2'!AB116+'Result 3'!AB116+'Result 4'!AB116+'Result 5'!AB116+'Result 6'!AB116+'Result 7'!AB116+'Result 8'!AB116+'Result 9'!AB116+'Result 10'!AB116)/10</f>
        <v>-3.6793929582725543E-3</v>
      </c>
      <c r="AC116" s="6">
        <f ca="1">('Result 1'!AC116+'Result 2'!AC116+'Result 3'!AC116+'Result 4'!AC116+'Result 5'!AC116+'Result 6'!AC116+'Result 7'!AC116+'Result 8'!AC116+'Result 9'!AC116+'Result 10'!AC116)/10</f>
        <v>-1.4351795655442396E-4</v>
      </c>
      <c r="AD116" s="6">
        <f ca="1">('Result 1'!AD116+'Result 2'!AD116+'Result 3'!AD116+'Result 4'!AD116+'Result 5'!AD116+'Result 6'!AD116+'Result 7'!AD116+'Result 8'!AD116+'Result 9'!AD116+'Result 10'!AD116)/10</f>
        <v>-1.3611712011451064E-3</v>
      </c>
      <c r="AE116" s="6">
        <f ca="1">('Result 1'!AE116+'Result 2'!AE116+'Result 3'!AE116+'Result 4'!AE116+'Result 5'!AE116+'Result 6'!AE116+'Result 7'!AE116+'Result 8'!AE116+'Result 9'!AE116+'Result 10'!AE116)/10</f>
        <v>-2.9352904827226411E-3</v>
      </c>
      <c r="AF116" s="6">
        <f ca="1">('Result 1'!AF116+'Result 2'!AF116+'Result 3'!AF116+'Result 4'!AF116+'Result 5'!AF116+'Result 6'!AF116+'Result 7'!AF116+'Result 8'!AF116+'Result 9'!AF116+'Result 10'!AF116)/10</f>
        <v>-3.9083457942489441E-3</v>
      </c>
      <c r="AG116" s="6">
        <f ca="1">('Result 1'!AG116+'Result 2'!AG116+'Result 3'!AG116+'Result 4'!AG116+'Result 5'!AG116+'Result 6'!AG116+'Result 7'!AG116+'Result 8'!AG116+'Result 9'!AG116+'Result 10'!AG116)/10</f>
        <v>0</v>
      </c>
      <c r="AH116" s="6">
        <f ca="1">('Result 1'!AH116+'Result 2'!AH116+'Result 3'!AH116+'Result 4'!AH116+'Result 5'!AH116+'Result 6'!AH116+'Result 7'!AH116+'Result 8'!AH116+'Result 9'!AH116+'Result 10'!AH116)/10</f>
        <v>6.6846431057189029E-3</v>
      </c>
      <c r="AI116" s="6">
        <f ca="1">('Result 1'!AI116+'Result 2'!AI116+'Result 3'!AI116+'Result 4'!AI116+'Result 5'!AI116+'Result 6'!AI116+'Result 7'!AI116+'Result 8'!AI116+'Result 9'!AI116+'Result 10'!AI116)/10</f>
        <v>9.1803736859507237E-3</v>
      </c>
      <c r="AJ116" s="6">
        <f ca="1">('Result 1'!AJ116+'Result 2'!AJ116+'Result 3'!AJ116+'Result 4'!AJ116+'Result 5'!AJ116+'Result 6'!AJ116+'Result 7'!AJ116+'Result 8'!AJ116+'Result 9'!AJ116+'Result 10'!AJ116)/10</f>
        <v>3.3919298971056139E-3</v>
      </c>
      <c r="AK116" s="6">
        <f ca="1">('Result 1'!AK116+'Result 2'!AK116+'Result 3'!AK116+'Result 4'!AK116+'Result 5'!AK116+'Result 6'!AK116+'Result 7'!AK116+'Result 8'!AK116+'Result 9'!AK116+'Result 10'!AK116)/10</f>
        <v>4.3982858032400067E-3</v>
      </c>
      <c r="AL116" s="6">
        <f ca="1">('Result 1'!AL116+'Result 2'!AL116+'Result 3'!AL116+'Result 4'!AL116+'Result 5'!AL116+'Result 6'!AL116+'Result 7'!AL116+'Result 8'!AL116+'Result 9'!AL116+'Result 10'!AL116)/10</f>
        <v>-8.0157770681900421E-3</v>
      </c>
      <c r="AM116" s="6">
        <f ca="1">('Result 1'!AM116+'Result 2'!AM116+'Result 3'!AM116+'Result 4'!AM116+'Result 5'!AM116+'Result 6'!AM116+'Result 7'!AM116+'Result 8'!AM116+'Result 9'!AM116+'Result 10'!AM116)/10</f>
        <v>5.1778715526975836E-3</v>
      </c>
      <c r="AN116" s="6">
        <f ca="1">('Result 1'!AN116+'Result 2'!AN116+'Result 3'!AN116+'Result 4'!AN116+'Result 5'!AN116+'Result 6'!AN116+'Result 7'!AN116+'Result 8'!AN116+'Result 9'!AN116+'Result 10'!AN116)/10</f>
        <v>-5.3964476408071317E-3</v>
      </c>
      <c r="AO116" s="6">
        <f ca="1">('Result 1'!AO116+'Result 2'!AO116+'Result 3'!AO116+'Result 4'!AO116+'Result 5'!AO116+'Result 6'!AO116+'Result 7'!AO116+'Result 8'!AO116+'Result 9'!AO116+'Result 10'!AO116)/10</f>
        <v>-2.2369444496227824E-3</v>
      </c>
    </row>
    <row r="117" spans="27:41">
      <c r="AA117" s="6">
        <f ca="1">('Result 1'!AA117+'Result 2'!AA117+'Result 3'!AA117+'Result 4'!AA117+'Result 5'!AA117+'Result 6'!AA117+'Result 7'!AA117+'Result 8'!AA117+'Result 9'!AA117+'Result 10'!AA117)/10</f>
        <v>5.7645474613937024E-4</v>
      </c>
      <c r="AB117" s="6">
        <f ca="1">('Result 1'!AB117+'Result 2'!AB117+'Result 3'!AB117+'Result 4'!AB117+'Result 5'!AB117+'Result 6'!AB117+'Result 7'!AB117+'Result 8'!AB117+'Result 9'!AB117+'Result 10'!AB117)/10</f>
        <v>-1.2269183088669474E-2</v>
      </c>
      <c r="AC117" s="6">
        <f ca="1">('Result 1'!AC117+'Result 2'!AC117+'Result 3'!AC117+'Result 4'!AC117+'Result 5'!AC117+'Result 6'!AC117+'Result 7'!AC117+'Result 8'!AC117+'Result 9'!AC117+'Result 10'!AC117)/10</f>
        <v>-1.4351795655442396E-4</v>
      </c>
      <c r="AD117" s="6">
        <f ca="1">('Result 1'!AD117+'Result 2'!AD117+'Result 3'!AD117+'Result 4'!AD117+'Result 5'!AD117+'Result 6'!AD117+'Result 7'!AD117+'Result 8'!AD117+'Result 9'!AD117+'Result 10'!AD117)/10</f>
        <v>-4.545084471114842E-3</v>
      </c>
      <c r="AE117" s="6">
        <f ca="1">('Result 1'!AE117+'Result 2'!AE117+'Result 3'!AE117+'Result 4'!AE117+'Result 5'!AE117+'Result 6'!AE117+'Result 7'!AE117+'Result 8'!AE117+'Result 9'!AE117+'Result 10'!AE117)/10</f>
        <v>-8.9177014820101454E-3</v>
      </c>
      <c r="AF117" s="6">
        <f ca="1">('Result 1'!AF117+'Result 2'!AF117+'Result 3'!AF117+'Result 4'!AF117+'Result 5'!AF117+'Result 6'!AF117+'Result 7'!AF117+'Result 8'!AF117+'Result 9'!AF117+'Result 10'!AF117)/10</f>
        <v>-1.2413151280111119E-2</v>
      </c>
      <c r="AG117" s="6">
        <f ca="1">('Result 1'!AG117+'Result 2'!AG117+'Result 3'!AG117+'Result 4'!AG117+'Result 5'!AG117+'Result 6'!AG117+'Result 7'!AG117+'Result 8'!AG117+'Result 9'!AG117+'Result 10'!AG117)/10</f>
        <v>0</v>
      </c>
      <c r="AH117" s="6">
        <f ca="1">('Result 1'!AH117+'Result 2'!AH117+'Result 3'!AH117+'Result 4'!AH117+'Result 5'!AH117+'Result 6'!AH117+'Result 7'!AH117+'Result 8'!AH117+'Result 9'!AH117+'Result 10'!AH117)/10</f>
        <v>2.103947755727948E-2</v>
      </c>
      <c r="AI117" s="6">
        <f ca="1">('Result 1'!AI117+'Result 2'!AI117+'Result 3'!AI117+'Result 4'!AI117+'Result 5'!AI117+'Result 6'!AI117+'Result 7'!AI117+'Result 8'!AI117+'Result 9'!AI117+'Result 10'!AI117)/10</f>
        <v>3.0364626289210835E-2</v>
      </c>
      <c r="AJ117" s="6">
        <f ca="1">('Result 1'!AJ117+'Result 2'!AJ117+'Result 3'!AJ117+'Result 4'!AJ117+'Result 5'!AJ117+'Result 6'!AJ117+'Result 7'!AJ117+'Result 8'!AJ117+'Result 9'!AJ117+'Result 10'!AJ117)/10</f>
        <v>1.1512391690871582E-2</v>
      </c>
      <c r="AK117" s="6">
        <f ca="1">('Result 1'!AK117+'Result 2'!AK117+'Result 3'!AK117+'Result 4'!AK117+'Result 5'!AK117+'Result 6'!AK117+'Result 7'!AK117+'Result 8'!AK117+'Result 9'!AK117+'Result 10'!AK117)/10</f>
        <v>1.4191234725236073E-2</v>
      </c>
      <c r="AL117" s="6">
        <f ca="1">('Result 1'!AL117+'Result 2'!AL117+'Result 3'!AL117+'Result 4'!AL117+'Result 5'!AL117+'Result 6'!AL117+'Result 7'!AL117+'Result 8'!AL117+'Result 9'!AL117+'Result 10'!AL117)/10</f>
        <v>-2.7278932299294994E-2</v>
      </c>
      <c r="AM117" s="6">
        <f ca="1">('Result 1'!AM117+'Result 2'!AM117+'Result 3'!AM117+'Result 4'!AM117+'Result 5'!AM117+'Result 6'!AM117+'Result 7'!AM117+'Result 8'!AM117+'Result 9'!AM117+'Result 10'!AM117)/10</f>
        <v>1.7082453239651192E-2</v>
      </c>
      <c r="AN117" s="6">
        <f ca="1">('Result 1'!AN117+'Result 2'!AN117+'Result 3'!AN117+'Result 4'!AN117+'Result 5'!AN117+'Result 6'!AN117+'Result 7'!AN117+'Result 8'!AN117+'Result 9'!AN117+'Result 10'!AN117)/10</f>
        <v>-1.8149101360316684E-2</v>
      </c>
      <c r="AO117" s="6">
        <f ca="1">('Result 1'!AO117+'Result 2'!AO117+'Result 3'!AO117+'Result 4'!AO117+'Result 5'!AO117+'Result 6'!AO117+'Result 7'!AO117+'Result 8'!AO117+'Result 9'!AO117+'Result 10'!AO117)/10</f>
        <v>-7.4316138807536151E-3</v>
      </c>
    </row>
    <row r="118" spans="27:41">
      <c r="AA118" s="6">
        <f ca="1">('Result 1'!AA118+'Result 2'!AA118+'Result 3'!AA118+'Result 4'!AA118+'Result 5'!AA118+'Result 6'!AA118+'Result 7'!AA118+'Result 8'!AA118+'Result 9'!AA118+'Result 10'!AA118)/10</f>
        <v>2.6793641680261493E-2</v>
      </c>
      <c r="AB118" s="6">
        <f ca="1">('Result 1'!AB118+'Result 2'!AB118+'Result 3'!AB118+'Result 4'!AB118+'Result 5'!AB118+'Result 6'!AB118+'Result 7'!AB118+'Result 8'!AB118+'Result 9'!AB118+'Result 10'!AB118)/10</f>
        <v>-5.2626708497395865E-3</v>
      </c>
      <c r="AC118" s="6">
        <f ca="1">('Result 1'!AC118+'Result 2'!AC118+'Result 3'!AC118+'Result 4'!AC118+'Result 5'!AC118+'Result 6'!AC118+'Result 7'!AC118+'Result 8'!AC118+'Result 9'!AC118+'Result 10'!AC118)/10</f>
        <v>-1.1194359737553517E-2</v>
      </c>
      <c r="AD118" s="6">
        <f ca="1">('Result 1'!AD118+'Result 2'!AD118+'Result 3'!AD118+'Result 4'!AD118+'Result 5'!AD118+'Result 6'!AD118+'Result 7'!AD118+'Result 8'!AD118+'Result 9'!AD118+'Result 10'!AD118)/10</f>
        <v>-1.2827494468094513E-2</v>
      </c>
      <c r="AE118" s="6">
        <f ca="1">('Result 1'!AE118+'Result 2'!AE118+'Result 3'!AE118+'Result 4'!AE118+'Result 5'!AE118+'Result 6'!AE118+'Result 7'!AE118+'Result 8'!AE118+'Result 9'!AE118+'Result 10'!AE118)/10</f>
        <v>-2.4490366945341568E-2</v>
      </c>
      <c r="AF118" s="6">
        <f ca="1">('Result 1'!AF118+'Result 2'!AF118+'Result 3'!AF118+'Result 4'!AF118+'Result 5'!AF118+'Result 6'!AF118+'Result 7'!AF118+'Result 8'!AF118+'Result 9'!AF118+'Result 10'!AF118)/10</f>
        <v>-2.1340580759397116E-2</v>
      </c>
      <c r="AG118" s="6">
        <f ca="1">('Result 1'!AG118+'Result 2'!AG118+'Result 3'!AG118+'Result 4'!AG118+'Result 5'!AG118+'Result 6'!AG118+'Result 7'!AG118+'Result 8'!AG118+'Result 9'!AG118+'Result 10'!AG118)/10</f>
        <v>0</v>
      </c>
      <c r="AH118" s="6">
        <f ca="1">('Result 1'!AH118+'Result 2'!AH118+'Result 3'!AH118+'Result 4'!AH118+'Result 5'!AH118+'Result 6'!AH118+'Result 7'!AH118+'Result 8'!AH118+'Result 9'!AH118+'Result 10'!AH118)/10</f>
        <v>3.9616718529583039E-2</v>
      </c>
      <c r="AI118" s="6">
        <f ca="1">('Result 1'!AI118+'Result 2'!AI118+'Result 3'!AI118+'Result 4'!AI118+'Result 5'!AI118+'Result 6'!AI118+'Result 7'!AI118+'Result 8'!AI118+'Result 9'!AI118+'Result 10'!AI118)/10</f>
        <v>2.7414823129322939E-2</v>
      </c>
      <c r="AJ118" s="6">
        <f ca="1">('Result 1'!AJ118+'Result 2'!AJ118+'Result 3'!AJ118+'Result 4'!AJ118+'Result 5'!AJ118+'Result 6'!AJ118+'Result 7'!AJ118+'Result 8'!AJ118+'Result 9'!AJ118+'Result 10'!AJ118)/10</f>
        <v>-1.3283468180820671E-2</v>
      </c>
      <c r="AK118" s="6">
        <f ca="1">('Result 1'!AK118+'Result 2'!AK118+'Result 3'!AK118+'Result 4'!AK118+'Result 5'!AK118+'Result 6'!AK118+'Result 7'!AK118+'Result 8'!AK118+'Result 9'!AK118+'Result 10'!AK118)/10</f>
        <v>3.1196745829546187E-2</v>
      </c>
      <c r="AL118" s="6">
        <f ca="1">('Result 1'!AL118+'Result 2'!AL118+'Result 3'!AL118+'Result 4'!AL118+'Result 5'!AL118+'Result 6'!AL118+'Result 7'!AL118+'Result 8'!AL118+'Result 9'!AL118+'Result 10'!AL118)/10</f>
        <v>9.7896908975359052E-3</v>
      </c>
      <c r="AM118" s="6">
        <f ca="1">('Result 1'!AM118+'Result 2'!AM118+'Result 3'!AM118+'Result 4'!AM118+'Result 5'!AM118+'Result 6'!AM118+'Result 7'!AM118+'Result 8'!AM118+'Result 9'!AM118+'Result 10'!AM118)/10</f>
        <v>1.0161566256403697E-2</v>
      </c>
      <c r="AN118" s="6">
        <f ca="1">('Result 1'!AN118+'Result 2'!AN118+'Result 3'!AN118+'Result 4'!AN118+'Result 5'!AN118+'Result 6'!AN118+'Result 7'!AN118+'Result 8'!AN118+'Result 9'!AN118+'Result 10'!AN118)/10</f>
        <v>-1.4797708503011018E-2</v>
      </c>
      <c r="AO118" s="6">
        <f ca="1">('Result 1'!AO118+'Result 2'!AO118+'Result 3'!AO118+'Result 4'!AO118+'Result 5'!AO118+'Result 6'!AO118+'Result 7'!AO118+'Result 8'!AO118+'Result 9'!AO118+'Result 10'!AO118)/10</f>
        <v>-1.1896123717230369E-2</v>
      </c>
    </row>
    <row r="119" spans="27:41">
      <c r="AA119" s="6">
        <f ca="1">('Result 1'!AA119+'Result 2'!AA119+'Result 3'!AA119+'Result 4'!AA119+'Result 5'!AA119+'Result 6'!AA119+'Result 7'!AA119+'Result 8'!AA119+'Result 9'!AA119+'Result 10'!AA119)/10</f>
        <v>-9.7438535741856576E-3</v>
      </c>
      <c r="AB119" s="6">
        <f ca="1">('Result 1'!AB119+'Result 2'!AB119+'Result 3'!AB119+'Result 4'!AB119+'Result 5'!AB119+'Result 6'!AB119+'Result 7'!AB119+'Result 8'!AB119+'Result 9'!AB119+'Result 10'!AB119)/10</f>
        <v>5.164416639291158E-3</v>
      </c>
      <c r="AC119" s="6">
        <f ca="1">('Result 1'!AC119+'Result 2'!AC119+'Result 3'!AC119+'Result 4'!AC119+'Result 5'!AC119+'Result 6'!AC119+'Result 7'!AC119+'Result 8'!AC119+'Result 9'!AC119+'Result 10'!AC119)/10</f>
        <v>5.340293943686081E-3</v>
      </c>
      <c r="AD119" s="6">
        <f ca="1">('Result 1'!AD119+'Result 2'!AD119+'Result 3'!AD119+'Result 4'!AD119+'Result 5'!AD119+'Result 6'!AD119+'Result 7'!AD119+'Result 8'!AD119+'Result 9'!AD119+'Result 10'!AD119)/10</f>
        <v>8.9562127602730111E-3</v>
      </c>
      <c r="AE119" s="6">
        <f ca="1">('Result 1'!AE119+'Result 2'!AE119+'Result 3'!AE119+'Result 4'!AE119+'Result 5'!AE119+'Result 6'!AE119+'Result 7'!AE119+'Result 8'!AE119+'Result 9'!AE119+'Result 10'!AE119)/10</f>
        <v>1.2152065545836092E-2</v>
      </c>
      <c r="AF119" s="6">
        <f ca="1">('Result 1'!AF119+'Result 2'!AF119+'Result 3'!AF119+'Result 4'!AF119+'Result 5'!AF119+'Result 6'!AF119+'Result 7'!AF119+'Result 8'!AF119+'Result 9'!AF119+'Result 10'!AF119)/10</f>
        <v>1.2044409863618089E-2</v>
      </c>
      <c r="AG119" s="6">
        <f ca="1">('Result 1'!AG119+'Result 2'!AG119+'Result 3'!AG119+'Result 4'!AG119+'Result 5'!AG119+'Result 6'!AG119+'Result 7'!AG119+'Result 8'!AG119+'Result 9'!AG119+'Result 10'!AG119)/10</f>
        <v>0</v>
      </c>
      <c r="AH119" s="6">
        <f ca="1">('Result 1'!AH119+'Result 2'!AH119+'Result 3'!AH119+'Result 4'!AH119+'Result 5'!AH119+'Result 6'!AH119+'Result 7'!AH119+'Result 8'!AH119+'Result 9'!AH119+'Result 10'!AH119)/10</f>
        <v>-2.1499614536861826E-2</v>
      </c>
      <c r="AI119" s="6">
        <f ca="1">('Result 1'!AI119+'Result 2'!AI119+'Result 3'!AI119+'Result 4'!AI119+'Result 5'!AI119+'Result 6'!AI119+'Result 7'!AI119+'Result 8'!AI119+'Result 9'!AI119+'Result 10'!AI119)/10</f>
        <v>-2.0651896245726106E-2</v>
      </c>
      <c r="AJ119" s="6">
        <f ca="1">('Result 1'!AJ119+'Result 2'!AJ119+'Result 3'!AJ119+'Result 4'!AJ119+'Result 5'!AJ119+'Result 6'!AJ119+'Result 7'!AJ119+'Result 8'!AJ119+'Result 9'!AJ119+'Result 10'!AJ119)/10</f>
        <v>5.7538257057130051E-3</v>
      </c>
      <c r="AK119" s="6">
        <f ca="1">('Result 1'!AK119+'Result 2'!AK119+'Result 3'!AK119+'Result 4'!AK119+'Result 5'!AK119+'Result 6'!AK119+'Result 7'!AK119+'Result 8'!AK119+'Result 9'!AK119+'Result 10'!AK119)/10</f>
        <v>-1.9466753549087529E-2</v>
      </c>
      <c r="AL119" s="6">
        <f ca="1">('Result 1'!AL119+'Result 2'!AL119+'Result 3'!AL119+'Result 4'!AL119+'Result 5'!AL119+'Result 6'!AL119+'Result 7'!AL119+'Result 8'!AL119+'Result 9'!AL119+'Result 10'!AL119)/10</f>
        <v>7.423491646600625E-4</v>
      </c>
      <c r="AM119" s="6">
        <f ca="1">('Result 1'!AM119+'Result 2'!AM119+'Result 3'!AM119+'Result 4'!AM119+'Result 5'!AM119+'Result 6'!AM119+'Result 7'!AM119+'Result 8'!AM119+'Result 9'!AM119+'Result 10'!AM119)/10</f>
        <v>-7.9799481143559264E-3</v>
      </c>
      <c r="AN119" s="6">
        <f ca="1">('Result 1'!AN119+'Result 2'!AN119+'Result 3'!AN119+'Result 4'!AN119+'Result 5'!AN119+'Result 6'!AN119+'Result 7'!AN119+'Result 8'!AN119+'Result 9'!AN119+'Result 10'!AN119)/10</f>
        <v>1.3029054342071055E-2</v>
      </c>
      <c r="AO119" s="6">
        <f ca="1">('Result 1'!AO119+'Result 2'!AO119+'Result 3'!AO119+'Result 4'!AO119+'Result 5'!AO119+'Result 6'!AO119+'Result 7'!AO119+'Result 8'!AO119+'Result 9'!AO119+'Result 10'!AO119)/10</f>
        <v>8.5826120066596519E-3</v>
      </c>
    </row>
    <row r="120" spans="27:41">
      <c r="AA120" s="6">
        <f ca="1">('Result 1'!AA120+'Result 2'!AA120+'Result 3'!AA120+'Result 4'!AA120+'Result 5'!AA120+'Result 6'!AA120+'Result 7'!AA120+'Result 8'!AA120+'Result 9'!AA120+'Result 10'!AA120)/10</f>
        <v>5.0154468414927991E-4</v>
      </c>
      <c r="AB120" s="6">
        <f ca="1">('Result 1'!AB120+'Result 2'!AB120+'Result 3'!AB120+'Result 4'!AB120+'Result 5'!AB120+'Result 6'!AB120+'Result 7'!AB120+'Result 8'!AB120+'Result 9'!AB120+'Result 10'!AB120)/10</f>
        <v>-4.4347302687084101E-3</v>
      </c>
      <c r="AC120" s="6">
        <f ca="1">('Result 1'!AC120+'Result 2'!AC120+'Result 3'!AC120+'Result 4'!AC120+'Result 5'!AC120+'Result 6'!AC120+'Result 7'!AC120+'Result 8'!AC120+'Result 9'!AC120+'Result 10'!AC120)/10</f>
        <v>-5.5492049681390631E-3</v>
      </c>
      <c r="AD120" s="6">
        <f ca="1">('Result 1'!AD120+'Result 2'!AD120+'Result 3'!AD120+'Result 4'!AD120+'Result 5'!AD120+'Result 6'!AD120+'Result 7'!AD120+'Result 8'!AD120+'Result 9'!AD120+'Result 10'!AD120)/10</f>
        <v>-1.4831228253897594E-2</v>
      </c>
      <c r="AE120" s="6">
        <f ca="1">('Result 1'!AE120+'Result 2'!AE120+'Result 3'!AE120+'Result 4'!AE120+'Result 5'!AE120+'Result 6'!AE120+'Result 7'!AE120+'Result 8'!AE120+'Result 9'!AE120+'Result 10'!AE120)/10</f>
        <v>-7.6091614516476339E-3</v>
      </c>
      <c r="AF120" s="6">
        <f ca="1">('Result 1'!AF120+'Result 2'!AF120+'Result 3'!AF120+'Result 4'!AF120+'Result 5'!AF120+'Result 6'!AF120+'Result 7'!AF120+'Result 8'!AF120+'Result 9'!AF120+'Result 10'!AF120)/10</f>
        <v>-9.1738316200804283E-3</v>
      </c>
      <c r="AG120" s="6">
        <f ca="1">('Result 1'!AG120+'Result 2'!AG120+'Result 3'!AG120+'Result 4'!AG120+'Result 5'!AG120+'Result 6'!AG120+'Result 7'!AG120+'Result 8'!AG120+'Result 9'!AG120+'Result 10'!AG120)/10</f>
        <v>0</v>
      </c>
      <c r="AH120" s="6">
        <f ca="1">('Result 1'!AH120+'Result 2'!AH120+'Result 3'!AH120+'Result 4'!AH120+'Result 5'!AH120+'Result 6'!AH120+'Result 7'!AH120+'Result 8'!AH120+'Result 9'!AH120+'Result 10'!AH120)/10</f>
        <v>1.4972352378244499E-2</v>
      </c>
      <c r="AI120" s="6">
        <f ca="1">('Result 1'!AI120+'Result 2'!AI120+'Result 3'!AI120+'Result 4'!AI120+'Result 5'!AI120+'Result 6'!AI120+'Result 7'!AI120+'Result 8'!AI120+'Result 9'!AI120+'Result 10'!AI120)/10</f>
        <v>2.2420288198007128E-2</v>
      </c>
      <c r="AJ120" s="6">
        <f ca="1">('Result 1'!AJ120+'Result 2'!AJ120+'Result 3'!AJ120+'Result 4'!AJ120+'Result 5'!AJ120+'Result 6'!AJ120+'Result 7'!AJ120+'Result 8'!AJ120+'Result 9'!AJ120+'Result 10'!AJ120)/10</f>
        <v>-1.2959753711778701E-2</v>
      </c>
      <c r="AK120" s="6">
        <f ca="1">('Result 1'!AK120+'Result 2'!AK120+'Result 3'!AK120+'Result 4'!AK120+'Result 5'!AK120+'Result 6'!AK120+'Result 7'!AK120+'Result 8'!AK120+'Result 9'!AK120+'Result 10'!AK120)/10</f>
        <v>2.4103414009232906E-2</v>
      </c>
      <c r="AL120" s="6">
        <f ca="1">('Result 1'!AL120+'Result 2'!AL120+'Result 3'!AL120+'Result 4'!AL120+'Result 5'!AL120+'Result 6'!AL120+'Result 7'!AL120+'Result 8'!AL120+'Result 9'!AL120+'Result 10'!AL120)/10</f>
        <v>3.0249997897442401E-3</v>
      </c>
      <c r="AM120" s="6">
        <f ca="1">('Result 1'!AM120+'Result 2'!AM120+'Result 3'!AM120+'Result 4'!AM120+'Result 5'!AM120+'Result 6'!AM120+'Result 7'!AM120+'Result 8'!AM120+'Result 9'!AM120+'Result 10'!AM120)/10</f>
        <v>5.2725737490058504E-3</v>
      </c>
      <c r="AN120" s="6">
        <f ca="1">('Result 1'!AN120+'Result 2'!AN120+'Result 3'!AN120+'Result 4'!AN120+'Result 5'!AN120+'Result 6'!AN120+'Result 7'!AN120+'Result 8'!AN120+'Result 9'!AN120+'Result 10'!AN120)/10</f>
        <v>-1.8585045604302325E-2</v>
      </c>
      <c r="AO120" s="6">
        <f ca="1">('Result 1'!AO120+'Result 2'!AO120+'Result 3'!AO120+'Result 4'!AO120+'Result 5'!AO120+'Result 6'!AO120+'Result 7'!AO120+'Result 8'!AO120+'Result 9'!AO120+'Result 10'!AO120)/10</f>
        <v>-1.24810927036474E-2</v>
      </c>
    </row>
    <row r="121" spans="27:41">
      <c r="AA121" s="6">
        <f ca="1">('Result 1'!AA121+'Result 2'!AA121+'Result 3'!AA121+'Result 4'!AA121+'Result 5'!AA121+'Result 6'!AA121+'Result 7'!AA121+'Result 8'!AA121+'Result 9'!AA121+'Result 10'!AA121)/10</f>
        <v>5.7645474613937024E-4</v>
      </c>
      <c r="AB121" s="6">
        <f ca="1">('Result 1'!AB121+'Result 2'!AB121+'Result 3'!AB121+'Result 4'!AB121+'Result 5'!AB121+'Result 6'!AB121+'Result 7'!AB121+'Result 8'!AB121+'Result 9'!AB121+'Result 10'!AB121)/10</f>
        <v>-1.2269183088669474E-2</v>
      </c>
      <c r="AC121" s="6">
        <f ca="1">('Result 1'!AC121+'Result 2'!AC121+'Result 3'!AC121+'Result 4'!AC121+'Result 5'!AC121+'Result 6'!AC121+'Result 7'!AC121+'Result 8'!AC121+'Result 9'!AC121+'Result 10'!AC121)/10</f>
        <v>-1.4351795655442396E-4</v>
      </c>
      <c r="AD121" s="6">
        <f ca="1">('Result 1'!AD121+'Result 2'!AD121+'Result 3'!AD121+'Result 4'!AD121+'Result 5'!AD121+'Result 6'!AD121+'Result 7'!AD121+'Result 8'!AD121+'Result 9'!AD121+'Result 10'!AD121)/10</f>
        <v>-4.545084471114842E-3</v>
      </c>
      <c r="AE121" s="6">
        <f ca="1">('Result 1'!AE121+'Result 2'!AE121+'Result 3'!AE121+'Result 4'!AE121+'Result 5'!AE121+'Result 6'!AE121+'Result 7'!AE121+'Result 8'!AE121+'Result 9'!AE121+'Result 10'!AE121)/10</f>
        <v>-8.9177014820101454E-3</v>
      </c>
      <c r="AF121" s="6">
        <f ca="1">('Result 1'!AF121+'Result 2'!AF121+'Result 3'!AF121+'Result 4'!AF121+'Result 5'!AF121+'Result 6'!AF121+'Result 7'!AF121+'Result 8'!AF121+'Result 9'!AF121+'Result 10'!AF121)/10</f>
        <v>-1.2413151280111119E-2</v>
      </c>
      <c r="AG121" s="6">
        <f ca="1">('Result 1'!AG121+'Result 2'!AG121+'Result 3'!AG121+'Result 4'!AG121+'Result 5'!AG121+'Result 6'!AG121+'Result 7'!AG121+'Result 8'!AG121+'Result 9'!AG121+'Result 10'!AG121)/10</f>
        <v>0</v>
      </c>
      <c r="AH121" s="6">
        <f ca="1">('Result 1'!AH121+'Result 2'!AH121+'Result 3'!AH121+'Result 4'!AH121+'Result 5'!AH121+'Result 6'!AH121+'Result 7'!AH121+'Result 8'!AH121+'Result 9'!AH121+'Result 10'!AH121)/10</f>
        <v>2.103947755727948E-2</v>
      </c>
      <c r="AI121" s="6">
        <f ca="1">('Result 1'!AI121+'Result 2'!AI121+'Result 3'!AI121+'Result 4'!AI121+'Result 5'!AI121+'Result 6'!AI121+'Result 7'!AI121+'Result 8'!AI121+'Result 9'!AI121+'Result 10'!AI121)/10</f>
        <v>3.0364626289210835E-2</v>
      </c>
      <c r="AJ121" s="6">
        <f ca="1">('Result 1'!AJ121+'Result 2'!AJ121+'Result 3'!AJ121+'Result 4'!AJ121+'Result 5'!AJ121+'Result 6'!AJ121+'Result 7'!AJ121+'Result 8'!AJ121+'Result 9'!AJ121+'Result 10'!AJ121)/10</f>
        <v>1.1512391690871582E-2</v>
      </c>
      <c r="AK121" s="6">
        <f ca="1">('Result 1'!AK121+'Result 2'!AK121+'Result 3'!AK121+'Result 4'!AK121+'Result 5'!AK121+'Result 6'!AK121+'Result 7'!AK121+'Result 8'!AK121+'Result 9'!AK121+'Result 10'!AK121)/10</f>
        <v>1.4191234725236073E-2</v>
      </c>
      <c r="AL121" s="6">
        <f ca="1">('Result 1'!AL121+'Result 2'!AL121+'Result 3'!AL121+'Result 4'!AL121+'Result 5'!AL121+'Result 6'!AL121+'Result 7'!AL121+'Result 8'!AL121+'Result 9'!AL121+'Result 10'!AL121)/10</f>
        <v>-2.7278932299294994E-2</v>
      </c>
      <c r="AM121" s="6">
        <f ca="1">('Result 1'!AM121+'Result 2'!AM121+'Result 3'!AM121+'Result 4'!AM121+'Result 5'!AM121+'Result 6'!AM121+'Result 7'!AM121+'Result 8'!AM121+'Result 9'!AM121+'Result 10'!AM121)/10</f>
        <v>1.7082453239651192E-2</v>
      </c>
      <c r="AN121" s="6">
        <f ca="1">('Result 1'!AN121+'Result 2'!AN121+'Result 3'!AN121+'Result 4'!AN121+'Result 5'!AN121+'Result 6'!AN121+'Result 7'!AN121+'Result 8'!AN121+'Result 9'!AN121+'Result 10'!AN121)/10</f>
        <v>-1.8149101360316684E-2</v>
      </c>
      <c r="AO121" s="6">
        <f ca="1">('Result 1'!AO121+'Result 2'!AO121+'Result 3'!AO121+'Result 4'!AO121+'Result 5'!AO121+'Result 6'!AO121+'Result 7'!AO121+'Result 8'!AO121+'Result 9'!AO121+'Result 10'!AO121)/10</f>
        <v>-7.4316138807536151E-3</v>
      </c>
    </row>
    <row r="122" spans="27:41">
      <c r="AA122" s="6">
        <f ca="1">('Result 1'!AA122+'Result 2'!AA122+'Result 3'!AA122+'Result 4'!AA122+'Result 5'!AA122+'Result 6'!AA122+'Result 7'!AA122+'Result 8'!AA122+'Result 9'!AA122+'Result 10'!AA122)/10</f>
        <v>5.7645474613937024E-4</v>
      </c>
      <c r="AB122" s="6">
        <f ca="1">('Result 1'!AB122+'Result 2'!AB122+'Result 3'!AB122+'Result 4'!AB122+'Result 5'!AB122+'Result 6'!AB122+'Result 7'!AB122+'Result 8'!AB122+'Result 9'!AB122+'Result 10'!AB122)/10</f>
        <v>8.1485968973455201E-3</v>
      </c>
      <c r="AC122" s="6">
        <f ca="1">('Result 1'!AC122+'Result 2'!AC122+'Result 3'!AC122+'Result 4'!AC122+'Result 5'!AC122+'Result 6'!AC122+'Result 7'!AC122+'Result 8'!AC122+'Result 9'!AC122+'Result 10'!AC122)/10</f>
        <v>-1.4351795655442396E-4</v>
      </c>
      <c r="AD122" s="6">
        <f ca="1">('Result 1'!AD122+'Result 2'!AD122+'Result 3'!AD122+'Result 4'!AD122+'Result 5'!AD122+'Result 6'!AD122+'Result 7'!AD122+'Result 8'!AD122+'Result 9'!AD122+'Result 10'!AD122)/10</f>
        <v>3.0230213445032279E-3</v>
      </c>
      <c r="AE122" s="6">
        <f ca="1">('Result 1'!AE122+'Result 2'!AE122+'Result 3'!AE122+'Result 4'!AE122+'Result 5'!AE122+'Result 6'!AE122+'Result 7'!AE122+'Result 8'!AE122+'Result 9'!AE122+'Result 10'!AE122)/10</f>
        <v>5.3023841912266858E-3</v>
      </c>
      <c r="AF122" s="6">
        <f ca="1">('Result 1'!AF122+'Result 2'!AF122+'Result 3'!AF122+'Result 4'!AF122+'Result 5'!AF122+'Result 6'!AF122+'Result 7'!AF122+'Result 8'!AF122+'Result 9'!AF122+'Result 10'!AF122)/10</f>
        <v>7.8026217013136582E-3</v>
      </c>
      <c r="AG122" s="6">
        <f ca="1">('Result 1'!AG122+'Result 2'!AG122+'Result 3'!AG122+'Result 4'!AG122+'Result 5'!AG122+'Result 6'!AG122+'Result 7'!AG122+'Result 8'!AG122+'Result 9'!AG122+'Result 10'!AG122)/10</f>
        <v>0</v>
      </c>
      <c r="AH122" s="6">
        <f ca="1">('Result 1'!AH122+'Result 2'!AH122+'Result 3'!AH122+'Result 4'!AH122+'Result 5'!AH122+'Result 6'!AH122+'Result 7'!AH122+'Result 8'!AH122+'Result 9'!AH122+'Result 10'!AH122)/10</f>
        <v>-1.3081711333058261E-2</v>
      </c>
      <c r="AI122" s="6">
        <f ca="1">('Result 1'!AI122+'Result 2'!AI122+'Result 3'!AI122+'Result 4'!AI122+'Result 5'!AI122+'Result 6'!AI122+'Result 7'!AI122+'Result 8'!AI122+'Result 9'!AI122+'Result 10'!AI122)/10</f>
        <v>-1.9989969370921269E-2</v>
      </c>
      <c r="AJ122" s="6">
        <f ca="1">('Result 1'!AJ122+'Result 2'!AJ122+'Result 3'!AJ122+'Result 4'!AJ122+'Result 5'!AJ122+'Result 6'!AJ122+'Result 7'!AJ122+'Result 8'!AJ122+'Result 9'!AJ122+'Result 10'!AJ122)/10</f>
        <v>-7.7898030977096829E-3</v>
      </c>
      <c r="AK122" s="6">
        <f ca="1">('Result 1'!AK122+'Result 2'!AK122+'Result 3'!AK122+'Result 4'!AK122+'Result 5'!AK122+'Result 6'!AK122+'Result 7'!AK122+'Result 8'!AK122+'Result 9'!AK122+'Result 10'!AK122)/10</f>
        <v>-9.0864325365086641E-3</v>
      </c>
      <c r="AL122" s="6">
        <f ca="1">('Result 1'!AL122+'Result 2'!AL122+'Result 3'!AL122+'Result 4'!AL122+'Result 5'!AL122+'Result 6'!AL122+'Result 7'!AL122+'Result 8'!AL122+'Result 9'!AL122+'Result 10'!AL122)/10</f>
        <v>1.8509248712640917E-2</v>
      </c>
      <c r="AM122" s="6">
        <f ca="1">('Result 1'!AM122+'Result 2'!AM122+'Result 3'!AM122+'Result 4'!AM122+'Result 5'!AM122+'Result 6'!AM122+'Result 7'!AM122+'Result 8'!AM122+'Result 9'!AM122+'Result 10'!AM122)/10</f>
        <v>-1.1214527946142971E-2</v>
      </c>
      <c r="AN122" s="6">
        <f ca="1">('Result 1'!AN122+'Result 2'!AN122+'Result 3'!AN122+'Result 4'!AN122+'Result 5'!AN122+'Result 6'!AN122+'Result 7'!AN122+'Result 8'!AN122+'Result 9'!AN122+'Result 10'!AN122)/10</f>
        <v>1.2163732123398479E-2</v>
      </c>
      <c r="AO122" s="6">
        <f ca="1">('Result 1'!AO122+'Result 2'!AO122+'Result 3'!AO122+'Result 4'!AO122+'Result 5'!AO122+'Result 6'!AO122+'Result 7'!AO122+'Result 8'!AO122+'Result 9'!AO122+'Result 10'!AO122)/10</f>
        <v>4.9160239468083013E-3</v>
      </c>
    </row>
    <row r="123" spans="27:41">
      <c r="AA123" s="6">
        <f ca="1">('Result 1'!AA123+'Result 2'!AA123+'Result 3'!AA123+'Result 4'!AA123+'Result 5'!AA123+'Result 6'!AA123+'Result 7'!AA123+'Result 8'!AA123+'Result 9'!AA123+'Result 10'!AA123)/10</f>
        <v>-2.2398563922461694E-2</v>
      </c>
      <c r="AB123" s="6">
        <f ca="1">('Result 1'!AB123+'Result 2'!AB123+'Result 3'!AB123+'Result 4'!AB123+'Result 5'!AB123+'Result 6'!AB123+'Result 7'!AB123+'Result 8'!AB123+'Result 9'!AB123+'Result 10'!AB123)/10</f>
        <v>-2.8036404239984201E-4</v>
      </c>
      <c r="AC123" s="6">
        <f ca="1">('Result 1'!AC123+'Result 2'!AC123+'Result 3'!AC123+'Result 4'!AC123+'Result 5'!AC123+'Result 6'!AC123+'Result 7'!AC123+'Result 8'!AC123+'Result 9'!AC123+'Result 10'!AC123)/10</f>
        <v>-1.4351795655442396E-4</v>
      </c>
      <c r="AD123" s="6">
        <f ca="1">('Result 1'!AD123+'Result 2'!AD123+'Result 3'!AD123+'Result 4'!AD123+'Result 5'!AD123+'Result 6'!AD123+'Result 7'!AD123+'Result 8'!AD123+'Result 9'!AD123+'Result 10'!AD123)/10</f>
        <v>1.3179428454083833E-2</v>
      </c>
      <c r="AE123" s="6">
        <f ca="1">('Result 1'!AE123+'Result 2'!AE123+'Result 3'!AE123+'Result 4'!AE123+'Result 5'!AE123+'Result 6'!AE123+'Result 7'!AE123+'Result 8'!AE123+'Result 9'!AE123+'Result 10'!AE123)/10</f>
        <v>-2.9803628382530545E-3</v>
      </c>
      <c r="AF123" s="6">
        <f ca="1">('Result 1'!AF123+'Result 2'!AF123+'Result 3'!AF123+'Result 4'!AF123+'Result 5'!AF123+'Result 6'!AF123+'Result 7'!AF123+'Result 8'!AF123+'Result 9'!AF123+'Result 10'!AF123)/10</f>
        <v>-5.4294578662586912E-4</v>
      </c>
      <c r="AG123" s="6">
        <f ca="1">('Result 1'!AG123+'Result 2'!AG123+'Result 3'!AG123+'Result 4'!AG123+'Result 5'!AG123+'Result 6'!AG123+'Result 7'!AG123+'Result 8'!AG123+'Result 9'!AG123+'Result 10'!AG123)/10</f>
        <v>0</v>
      </c>
      <c r="AH123" s="6">
        <f ca="1">('Result 1'!AH123+'Result 2'!AH123+'Result 3'!AH123+'Result 4'!AH123+'Result 5'!AH123+'Result 6'!AH123+'Result 7'!AH123+'Result 8'!AH123+'Result 9'!AH123+'Result 10'!AH123)/10</f>
        <v>1.0043532915641983E-3</v>
      </c>
      <c r="AI123" s="6">
        <f ca="1">('Result 1'!AI123+'Result 2'!AI123+'Result 3'!AI123+'Result 4'!AI123+'Result 5'!AI123+'Result 6'!AI123+'Result 7'!AI123+'Result 8'!AI123+'Result 9'!AI123+'Result 10'!AI123)/10</f>
        <v>1.1823898174515107E-2</v>
      </c>
      <c r="AJ123" s="6">
        <f ca="1">('Result 1'!AJ123+'Result 2'!AJ123+'Result 3'!AJ123+'Result 4'!AJ123+'Result 5'!AJ123+'Result 6'!AJ123+'Result 7'!AJ123+'Result 8'!AJ123+'Result 9'!AJ123+'Result 10'!AJ123)/10</f>
        <v>1.8535169522219376E-2</v>
      </c>
      <c r="AK123" s="6">
        <f ca="1">('Result 1'!AK123+'Result 2'!AK123+'Result 3'!AK123+'Result 4'!AK123+'Result 5'!AK123+'Result 6'!AK123+'Result 7'!AK123+'Result 8'!AK123+'Result 9'!AK123+'Result 10'!AK123)/10</f>
        <v>-2.0327761930085765E-2</v>
      </c>
      <c r="AL123" s="6">
        <f ca="1">('Result 1'!AL123+'Result 2'!AL123+'Result 3'!AL123+'Result 4'!AL123+'Result 5'!AL123+'Result 6'!AL123+'Result 7'!AL123+'Result 8'!AL123+'Result 9'!AL123+'Result 10'!AL123)/10</f>
        <v>-2.4790665163307211E-2</v>
      </c>
      <c r="AM123" s="6">
        <f ca="1">('Result 1'!AM123+'Result 2'!AM123+'Result 3'!AM123+'Result 4'!AM123+'Result 5'!AM123+'Result 6'!AM123+'Result 7'!AM123+'Result 8'!AM123+'Result 9'!AM123+'Result 10'!AM123)/10</f>
        <v>1.3201402315041874E-2</v>
      </c>
      <c r="AN123" s="6">
        <f ca="1">('Result 1'!AN123+'Result 2'!AN123+'Result 3'!AN123+'Result 4'!AN123+'Result 5'!AN123+'Result 6'!AN123+'Result 7'!AN123+'Result 8'!AN123+'Result 9'!AN123+'Result 10'!AN123)/10</f>
        <v>1.6502852426178726E-2</v>
      </c>
      <c r="AO123" s="6">
        <f ca="1">('Result 1'!AO123+'Result 2'!AO123+'Result 3'!AO123+'Result 4'!AO123+'Result 5'!AO123+'Result 6'!AO123+'Result 7'!AO123+'Result 8'!AO123+'Result 9'!AO123+'Result 10'!AO123)/10</f>
        <v>2.2158557532829457E-3</v>
      </c>
    </row>
    <row r="124" spans="27:41">
      <c r="AA124" s="6">
        <f ca="1">('Result 1'!AA124+'Result 2'!AA124+'Result 3'!AA124+'Result 4'!AA124+'Result 5'!AA124+'Result 6'!AA124+'Result 7'!AA124+'Result 8'!AA124+'Result 9'!AA124+'Result 10'!AA124)/10</f>
        <v>4.3337996488492722E-2</v>
      </c>
      <c r="AB124" s="6">
        <f ca="1">('Result 1'!AB124+'Result 2'!AB124+'Result 3'!AB124+'Result 4'!AB124+'Result 5'!AB124+'Result 6'!AB124+'Result 7'!AB124+'Result 8'!AB124+'Result 9'!AB124+'Result 10'!AB124)/10</f>
        <v>-2.8036404239984201E-4</v>
      </c>
      <c r="AC124" s="6">
        <f ca="1">('Result 1'!AC124+'Result 2'!AC124+'Result 3'!AC124+'Result 4'!AC124+'Result 5'!AC124+'Result 6'!AC124+'Result 7'!AC124+'Result 8'!AC124+'Result 9'!AC124+'Result 10'!AC124)/10</f>
        <v>-1.4351795655442396E-4</v>
      </c>
      <c r="AD124" s="6">
        <f ca="1">('Result 1'!AD124+'Result 2'!AD124+'Result 3'!AD124+'Result 4'!AD124+'Result 5'!AD124+'Result 6'!AD124+'Result 7'!AD124+'Result 8'!AD124+'Result 9'!AD124+'Result 10'!AD124)/10</f>
        <v>-2.4819583094951875E-2</v>
      </c>
      <c r="AE124" s="6">
        <f ca="1">('Result 1'!AE124+'Result 2'!AE124+'Result 3'!AE124+'Result 4'!AE124+'Result 5'!AE124+'Result 6'!AE124+'Result 7'!AE124+'Result 8'!AE124+'Result 9'!AE124+'Result 10'!AE124)/10</f>
        <v>3.9218888153120749E-3</v>
      </c>
      <c r="AF124" s="6">
        <f ca="1">('Result 1'!AF124+'Result 2'!AF124+'Result 3'!AF124+'Result 4'!AF124+'Result 5'!AF124+'Result 6'!AF124+'Result 7'!AF124+'Result 8'!AF124+'Result 9'!AF124+'Result 10'!AF124)/10</f>
        <v>-5.4294578662586912E-4</v>
      </c>
      <c r="AG124" s="6">
        <f ca="1">('Result 1'!AG124+'Result 2'!AG124+'Result 3'!AG124+'Result 4'!AG124+'Result 5'!AG124+'Result 6'!AG124+'Result 7'!AG124+'Result 8'!AG124+'Result 9'!AG124+'Result 10'!AG124)/10</f>
        <v>0</v>
      </c>
      <c r="AH124" s="6">
        <f ca="1">('Result 1'!AH124+'Result 2'!AH124+'Result 3'!AH124+'Result 4'!AH124+'Result 5'!AH124+'Result 6'!AH124+'Result 7'!AH124+'Result 8'!AH124+'Result 9'!AH124+'Result 10'!AH124)/10</f>
        <v>1.0043532915641983E-3</v>
      </c>
      <c r="AI124" s="6">
        <f ca="1">('Result 1'!AI124+'Result 2'!AI124+'Result 3'!AI124+'Result 4'!AI124+'Result 5'!AI124+'Result 6'!AI124+'Result 7'!AI124+'Result 8'!AI124+'Result 9'!AI124+'Result 10'!AI124)/10</f>
        <v>-1.9724629474007976E-2</v>
      </c>
      <c r="AJ124" s="6">
        <f ca="1">('Result 1'!AJ124+'Result 2'!AJ124+'Result 3'!AJ124+'Result 4'!AJ124+'Result 5'!AJ124+'Result 6'!AJ124+'Result 7'!AJ124+'Result 8'!AJ124+'Result 9'!AJ124+'Result 10'!AJ124)/10</f>
        <v>-3.39869480508617E-2</v>
      </c>
      <c r="AK124" s="6">
        <f ca="1">('Result 1'!AK124+'Result 2'!AK124+'Result 3'!AK124+'Result 4'!AK124+'Result 5'!AK124+'Result 6'!AK124+'Result 7'!AK124+'Result 8'!AK124+'Result 9'!AK124+'Result 10'!AK124)/10</f>
        <v>3.9331292764779681E-2</v>
      </c>
      <c r="AL124" s="6">
        <f ca="1">('Result 1'!AL124+'Result 2'!AL124+'Result 3'!AL124+'Result 4'!AL124+'Result 5'!AL124+'Result 6'!AL124+'Result 7'!AL124+'Result 8'!AL124+'Result 9'!AL124+'Result 10'!AL124)/10</f>
        <v>4.5015721080043945E-2</v>
      </c>
      <c r="AM124" s="6">
        <f ca="1">('Result 1'!AM124+'Result 2'!AM124+'Result 3'!AM124+'Result 4'!AM124+'Result 5'!AM124+'Result 6'!AM124+'Result 7'!AM124+'Result 8'!AM124+'Result 9'!AM124+'Result 10'!AM124)/10</f>
        <v>-2.3234051937502581E-2</v>
      </c>
      <c r="AN124" s="6">
        <f ca="1">('Result 1'!AN124+'Result 2'!AN124+'Result 3'!AN124+'Result 4'!AN124+'Result 5'!AN124+'Result 6'!AN124+'Result 7'!AN124+'Result 8'!AN124+'Result 9'!AN124+'Result 10'!AN124)/10</f>
        <v>-3.1717278309508982E-2</v>
      </c>
      <c r="AO124" s="6">
        <f ca="1">('Result 1'!AO124+'Result 2'!AO124+'Result 3'!AO124+'Result 4'!AO124+'Result 5'!AO124+'Result 6'!AO124+'Result 7'!AO124+'Result 8'!AO124+'Result 9'!AO124+'Result 10'!AO124)/10</f>
        <v>-4.6431726444741113E-3</v>
      </c>
    </row>
    <row r="125" spans="27:41">
      <c r="AA125" s="6">
        <f ca="1">('Result 1'!AA125+'Result 2'!AA125+'Result 3'!AA125+'Result 4'!AA125+'Result 5'!AA125+'Result 6'!AA125+'Result 7'!AA125+'Result 8'!AA125+'Result 9'!AA125+'Result 10'!AA125)/10</f>
        <v>1.3164121161768844E-2</v>
      </c>
      <c r="AB125" s="6">
        <f ca="1">('Result 1'!AB125+'Result 2'!AB125+'Result 3'!AB125+'Result 4'!AB125+'Result 5'!AB125+'Result 6'!AB125+'Result 7'!AB125+'Result 8'!AB125+'Result 9'!AB125+'Result 10'!AB125)/10</f>
        <v>-6.5640565771099115E-3</v>
      </c>
      <c r="AC125" s="6">
        <f ca="1">('Result 1'!AC125+'Result 2'!AC125+'Result 3'!AC125+'Result 4'!AC125+'Result 5'!AC125+'Result 6'!AC125+'Result 7'!AC125+'Result 8'!AC125+'Result 9'!AC125+'Result 10'!AC125)/10</f>
        <v>-4.3842960983135771E-3</v>
      </c>
      <c r="AD125" s="6">
        <f ca="1">('Result 1'!AD125+'Result 2'!AD125+'Result 3'!AD125+'Result 4'!AD125+'Result 5'!AD125+'Result 6'!AD125+'Result 7'!AD125+'Result 8'!AD125+'Result 9'!AD125+'Result 10'!AD125)/10</f>
        <v>-5.0641681837252832E-3</v>
      </c>
      <c r="AE125" s="6">
        <f ca="1">('Result 1'!AE125+'Result 2'!AE125+'Result 3'!AE125+'Result 4'!AE125+'Result 5'!AE125+'Result 6'!AE125+'Result 7'!AE125+'Result 8'!AE125+'Result 9'!AE125+'Result 10'!AE125)/10</f>
        <v>-1.3940213908996038E-2</v>
      </c>
      <c r="AF125" s="6">
        <f ca="1">('Result 1'!AF125+'Result 2'!AF125+'Result 3'!AF125+'Result 4'!AF125+'Result 5'!AF125+'Result 6'!AF125+'Result 7'!AF125+'Result 8'!AF125+'Result 9'!AF125+'Result 10'!AF125)/10</f>
        <v>-1.34877517148077E-2</v>
      </c>
      <c r="AG125" s="6">
        <f ca="1">('Result 1'!AG125+'Result 2'!AG125+'Result 3'!AG125+'Result 4'!AG125+'Result 5'!AG125+'Result 6'!AG125+'Result 7'!AG125+'Result 8'!AG125+'Result 9'!AG125+'Result 10'!AG125)/10</f>
        <v>0</v>
      </c>
      <c r="AH125" s="6">
        <f ca="1">('Result 1'!AH125+'Result 2'!AH125+'Result 3'!AH125+'Result 4'!AH125+'Result 5'!AH125+'Result 6'!AH125+'Result 7'!AH125+'Result 8'!AH125+'Result 9'!AH125+'Result 10'!AH125)/10</f>
        <v>2.4653552906442305E-2</v>
      </c>
      <c r="AI125" s="6">
        <f ca="1">('Result 1'!AI125+'Result 2'!AI125+'Result 3'!AI125+'Result 4'!AI125+'Result 5'!AI125+'Result 6'!AI125+'Result 7'!AI125+'Result 8'!AI125+'Result 9'!AI125+'Result 10'!AI125)/10</f>
        <v>2.0938119067924206E-2</v>
      </c>
      <c r="AJ125" s="6">
        <f ca="1">('Result 1'!AJ125+'Result 2'!AJ125+'Result 3'!AJ125+'Result 4'!AJ125+'Result 5'!AJ125+'Result 6'!AJ125+'Result 7'!AJ125+'Result 8'!AJ125+'Result 9'!AJ125+'Result 10'!AJ125)/10</f>
        <v>7.4702970583866016E-4</v>
      </c>
      <c r="AK125" s="6">
        <f ca="1">('Result 1'!AK125+'Result 2'!AK125+'Result 3'!AK125+'Result 4'!AK125+'Result 5'!AK125+'Result 6'!AK125+'Result 7'!AK125+'Result 8'!AK125+'Result 9'!AK125+'Result 10'!AK125)/10</f>
        <v>1.5981893980387504E-2</v>
      </c>
      <c r="AL125" s="6">
        <f ca="1">('Result 1'!AL125+'Result 2'!AL125+'Result 3'!AL125+'Result 4'!AL125+'Result 5'!AL125+'Result 6'!AL125+'Result 7'!AL125+'Result 8'!AL125+'Result 9'!AL125+'Result 10'!AL125)/10</f>
        <v>-6.7375786348331662E-3</v>
      </c>
      <c r="AM125" s="6">
        <f ca="1">('Result 1'!AM125+'Result 2'!AM125+'Result 3'!AM125+'Result 4'!AM125+'Result 5'!AM125+'Result 6'!AM125+'Result 7'!AM125+'Result 8'!AM125+'Result 9'!AM125+'Result 10'!AM125)/10</f>
        <v>1.0699957133159646E-2</v>
      </c>
      <c r="AN125" s="6">
        <f ca="1">('Result 1'!AN125+'Result 2'!AN125+'Result 3'!AN125+'Result 4'!AN125+'Result 5'!AN125+'Result 6'!AN125+'Result 7'!AN125+'Result 8'!AN125+'Result 9'!AN125+'Result 10'!AN125)/10</f>
        <v>-1.0696645675130944E-2</v>
      </c>
      <c r="AO125" s="6">
        <f ca="1">('Result 1'!AO125+'Result 2'!AO125+'Result 3'!AO125+'Result 4'!AO125+'Result 5'!AO125+'Result 6'!AO125+'Result 7'!AO125+'Result 8'!AO125+'Result 9'!AO125+'Result 10'!AO125)/10</f>
        <v>-6.2373441337123916E-3</v>
      </c>
    </row>
    <row r="126" spans="27:41">
      <c r="AA126" s="6">
        <f ca="1">('Result 1'!AA126+'Result 2'!AA126+'Result 3'!AA126+'Result 4'!AA126+'Result 5'!AA126+'Result 6'!AA126+'Result 7'!AA126+'Result 8'!AA126+'Result 9'!AA126+'Result 10'!AA126)/10</f>
        <v>3.0344359519587794E-2</v>
      </c>
      <c r="AB126" s="6">
        <f ca="1">('Result 1'!AB126+'Result 2'!AB126+'Result 3'!AB126+'Result 4'!AB126+'Result 5'!AB126+'Result 6'!AB126+'Result 7'!AB126+'Result 8'!AB126+'Result 9'!AB126+'Result 10'!AB126)/10</f>
        <v>-1.4775823459259759E-2</v>
      </c>
      <c r="AC126" s="6">
        <f ca="1">('Result 1'!AC126+'Result 2'!AC126+'Result 3'!AC126+'Result 4'!AC126+'Result 5'!AC126+'Result 6'!AC126+'Result 7'!AC126+'Result 8'!AC126+'Result 9'!AC126+'Result 10'!AC126)/10</f>
        <v>-7.6750767809317224E-3</v>
      </c>
      <c r="AD126" s="6">
        <f ca="1">('Result 1'!AD126+'Result 2'!AD126+'Result 3'!AD126+'Result 4'!AD126+'Result 5'!AD126+'Result 6'!AD126+'Result 7'!AD126+'Result 8'!AD126+'Result 9'!AD126+'Result 10'!AD126)/10</f>
        <v>-5.6304082310662789E-3</v>
      </c>
      <c r="AE126" s="6">
        <f ca="1">('Result 1'!AE126+'Result 2'!AE126+'Result 3'!AE126+'Result 4'!AE126+'Result 5'!AE126+'Result 6'!AE126+'Result 7'!AE126+'Result 8'!AE126+'Result 9'!AE126+'Result 10'!AE126)/10</f>
        <v>-3.0005499083157815E-2</v>
      </c>
      <c r="AF126" s="6">
        <f ca="1">('Result 1'!AF126+'Result 2'!AF126+'Result 3'!AF126+'Result 4'!AF126+'Result 5'!AF126+'Result 6'!AF126+'Result 7'!AF126+'Result 8'!AF126+'Result 9'!AF126+'Result 10'!AF126)/10</f>
        <v>-2.8698847529256166E-2</v>
      </c>
      <c r="AG126" s="6">
        <f ca="1">('Result 1'!AG126+'Result 2'!AG126+'Result 3'!AG126+'Result 4'!AG126+'Result 5'!AG126+'Result 6'!AG126+'Result 7'!AG126+'Result 8'!AG126+'Result 9'!AG126+'Result 10'!AG126)/10</f>
        <v>0</v>
      </c>
      <c r="AH126" s="6">
        <f ca="1">('Result 1'!AH126+'Result 2'!AH126+'Result 3'!AH126+'Result 4'!AH126+'Result 5'!AH126+'Result 6'!AH126+'Result 7'!AH126+'Result 8'!AH126+'Result 9'!AH126+'Result 10'!AH126)/10</f>
        <v>5.3055546044395815E-2</v>
      </c>
      <c r="AI126" s="6">
        <f ca="1">('Result 1'!AI126+'Result 2'!AI126+'Result 3'!AI126+'Result 4'!AI126+'Result 5'!AI126+'Result 6'!AI126+'Result 7'!AI126+'Result 8'!AI126+'Result 9'!AI126+'Result 10'!AI126)/10</f>
        <v>4.2283731883021786E-2</v>
      </c>
      <c r="AJ126" s="6">
        <f ca="1">('Result 1'!AJ126+'Result 2'!AJ126+'Result 3'!AJ126+'Result 4'!AJ126+'Result 5'!AJ126+'Result 6'!AJ126+'Result 7'!AJ126+'Result 8'!AJ126+'Result 9'!AJ126+'Result 10'!AJ126)/10</f>
        <v>9.0400566933419215E-3</v>
      </c>
      <c r="AK126" s="6">
        <f ca="1">('Result 1'!AK126+'Result 2'!AK126+'Result 3'!AK126+'Result 4'!AK126+'Result 5'!AK126+'Result 6'!AK126+'Result 7'!AK126+'Result 8'!AK126+'Result 9'!AK126+'Result 10'!AK126)/10</f>
        <v>2.7977641257251478E-2</v>
      </c>
      <c r="AL126" s="6">
        <f ca="1">('Result 1'!AL126+'Result 2'!AL126+'Result 3'!AL126+'Result 4'!AL126+'Result 5'!AL126+'Result 6'!AL126+'Result 7'!AL126+'Result 8'!AL126+'Result 9'!AL126+'Result 10'!AL126)/10</f>
        <v>-2.0456013192464116E-2</v>
      </c>
      <c r="AM126" s="6">
        <f ca="1">('Result 1'!AM126+'Result 2'!AM126+'Result 3'!AM126+'Result 4'!AM126+'Result 5'!AM126+'Result 6'!AM126+'Result 7'!AM126+'Result 8'!AM126+'Result 9'!AM126+'Result 10'!AM126)/10</f>
        <v>2.459461153604901E-2</v>
      </c>
      <c r="AN126" s="6">
        <f ca="1">('Result 1'!AN126+'Result 2'!AN126+'Result 3'!AN126+'Result 4'!AN126+'Result 5'!AN126+'Result 6'!AN126+'Result 7'!AN126+'Result 8'!AN126+'Result 9'!AN126+'Result 10'!AN126)/10</f>
        <v>-1.8725372332090012E-2</v>
      </c>
      <c r="AO126" s="6">
        <f ca="1">('Result 1'!AO126+'Result 2'!AO126+'Result 3'!AO126+'Result 4'!AO126+'Result 5'!AO126+'Result 6'!AO126+'Result 7'!AO126+'Result 8'!AO126+'Result 9'!AO126+'Result 10'!AO126)/10</f>
        <v>-9.7757953382686009E-3</v>
      </c>
    </row>
    <row r="127" spans="27:41">
      <c r="AA127" s="6">
        <f ca="1">('Result 1'!AA127+'Result 2'!AA127+'Result 3'!AA127+'Result 4'!AA127+'Result 5'!AA127+'Result 6'!AA127+'Result 7'!AA127+'Result 8'!AA127+'Result 9'!AA127+'Result 10'!AA127)/10</f>
        <v>-3.0349610441890808E-2</v>
      </c>
      <c r="AB127" s="6">
        <f ca="1">('Result 1'!AB127+'Result 2'!AB127+'Result 3'!AB127+'Result 4'!AB127+'Result 5'!AB127+'Result 6'!AB127+'Result 7'!AB127+'Result 8'!AB127+'Result 9'!AB127+'Result 10'!AB127)/10</f>
        <v>1.5150553779415561E-2</v>
      </c>
      <c r="AC127" s="6">
        <f ca="1">('Result 1'!AC127+'Result 2'!AC127+'Result 3'!AC127+'Result 4'!AC127+'Result 5'!AC127+'Result 6'!AC127+'Result 7'!AC127+'Result 8'!AC127+'Result 9'!AC127+'Result 10'!AC127)/10</f>
        <v>1.0226126356631872E-2</v>
      </c>
      <c r="AD127" s="6">
        <f ca="1">('Result 1'!AD127+'Result 2'!AD127+'Result 3'!AD127+'Result 4'!AD127+'Result 5'!AD127+'Result 6'!AD127+'Result 7'!AD127+'Result 8'!AD127+'Result 9'!AD127+'Result 10'!AD127)/10</f>
        <v>1.1969198537493939E-2</v>
      </c>
      <c r="AE127" s="6">
        <f ca="1">('Result 1'!AE127+'Result 2'!AE127+'Result 3'!AE127+'Result 4'!AE127+'Result 5'!AE127+'Result 6'!AE127+'Result 7'!AE127+'Result 8'!AE127+'Result 9'!AE127+'Result 10'!AE127)/10</f>
        <v>3.2242350766763427E-2</v>
      </c>
      <c r="AF127" s="6">
        <f ca="1">('Result 1'!AF127+'Result 2'!AF127+'Result 3'!AF127+'Result 4'!AF127+'Result 5'!AF127+'Result 6'!AF127+'Result 7'!AF127+'Result 8'!AF127+'Result 9'!AF127+'Result 10'!AF127)/10</f>
        <v>3.1212031565586273E-2</v>
      </c>
      <c r="AG127" s="6">
        <f ca="1">('Result 1'!AG127+'Result 2'!AG127+'Result 3'!AG127+'Result 4'!AG127+'Result 5'!AG127+'Result 6'!AG127+'Result 7'!AG127+'Result 8'!AG127+'Result 9'!AG127+'Result 10'!AG127)/10</f>
        <v>0</v>
      </c>
      <c r="AH127" s="6">
        <f ca="1">('Result 1'!AH127+'Result 2'!AH127+'Result 3'!AH127+'Result 4'!AH127+'Result 5'!AH127+'Result 6'!AH127+'Result 7'!AH127+'Result 8'!AH127+'Result 9'!AH127+'Result 10'!AH127)/10</f>
        <v>-5.7021731766308169E-2</v>
      </c>
      <c r="AI127" s="6">
        <f ca="1">('Result 1'!AI127+'Result 2'!AI127+'Result 3'!AI127+'Result 4'!AI127+'Result 5'!AI127+'Result 6'!AI127+'Result 7'!AI127+'Result 8'!AI127+'Result 9'!AI127+'Result 10'!AI127)/10</f>
        <v>-4.8563222005040194E-2</v>
      </c>
      <c r="AJ127" s="6">
        <f ca="1">('Result 1'!AJ127+'Result 2'!AJ127+'Result 3'!AJ127+'Result 4'!AJ127+'Result 5'!AJ127+'Result 6'!AJ127+'Result 7'!AJ127+'Result 8'!AJ127+'Result 9'!AJ127+'Result 10'!AJ127)/10</f>
        <v>-1.366387083929417E-3</v>
      </c>
      <c r="AK127" s="6">
        <f ca="1">('Result 1'!AK127+'Result 2'!AK127+'Result 3'!AK127+'Result 4'!AK127+'Result 5'!AK127+'Result 6'!AK127+'Result 7'!AK127+'Result 8'!AK127+'Result 9'!AK127+'Result 10'!AK127)/10</f>
        <v>-3.7276877199193169E-2</v>
      </c>
      <c r="AL127" s="6">
        <f ca="1">('Result 1'!AL127+'Result 2'!AL127+'Result 3'!AL127+'Result 4'!AL127+'Result 5'!AL127+'Result 6'!AL127+'Result 7'!AL127+'Result 8'!AL127+'Result 9'!AL127+'Result 10'!AL127)/10</f>
        <v>1.529383195399695E-2</v>
      </c>
      <c r="AM127" s="6">
        <f ca="1">('Result 1'!AM127+'Result 2'!AM127+'Result 3'!AM127+'Result 4'!AM127+'Result 5'!AM127+'Result 6'!AM127+'Result 7'!AM127+'Result 8'!AM127+'Result 9'!AM127+'Result 10'!AM127)/10</f>
        <v>-2.467191809042437E-2</v>
      </c>
      <c r="AN127" s="6">
        <f ca="1">('Result 1'!AN127+'Result 2'!AN127+'Result 3'!AN127+'Result 4'!AN127+'Result 5'!AN127+'Result 6'!AN127+'Result 7'!AN127+'Result 8'!AN127+'Result 9'!AN127+'Result 10'!AN127)/10</f>
        <v>2.4949330020863331E-2</v>
      </c>
      <c r="AO127" s="6">
        <f ca="1">('Result 1'!AO127+'Result 2'!AO127+'Result 3'!AO127+'Result 4'!AO127+'Result 5'!AO127+'Result 6'!AO127+'Result 7'!AO127+'Result 8'!AO127+'Result 9'!AO127+'Result 10'!AO127)/10</f>
        <v>1.4603850636278757E-2</v>
      </c>
    </row>
    <row r="128" spans="27:41">
      <c r="AA128" s="6">
        <f ca="1">('Result 1'!AA128+'Result 2'!AA128+'Result 3'!AA128+'Result 4'!AA128+'Result 5'!AA128+'Result 6'!AA128+'Result 7'!AA128+'Result 8'!AA128+'Result 9'!AA128+'Result 10'!AA128)/10</f>
        <v>3.6237544477310674E-2</v>
      </c>
      <c r="AB128" s="6">
        <f ca="1">('Result 1'!AB128+'Result 2'!AB128+'Result 3'!AB128+'Result 4'!AB128+'Result 5'!AB128+'Result 6'!AB128+'Result 7'!AB128+'Result 8'!AB128+'Result 9'!AB128+'Result 10'!AB128)/10</f>
        <v>-2.8036404239984201E-4</v>
      </c>
      <c r="AC128" s="6">
        <f ca="1">('Result 1'!AC128+'Result 2'!AC128+'Result 3'!AC128+'Result 4'!AC128+'Result 5'!AC128+'Result 6'!AC128+'Result 7'!AC128+'Result 8'!AC128+'Result 9'!AC128+'Result 10'!AC128)/10</f>
        <v>-1.4351795655442396E-4</v>
      </c>
      <c r="AD128" s="6">
        <f ca="1">('Result 1'!AD128+'Result 2'!AD128+'Result 3'!AD128+'Result 4'!AD128+'Result 5'!AD128+'Result 6'!AD128+'Result 7'!AD128+'Result 8'!AD128+'Result 9'!AD128+'Result 10'!AD128)/10</f>
        <v>-2.0715167587210783E-2</v>
      </c>
      <c r="AE128" s="6">
        <f ca="1">('Result 1'!AE128+'Result 2'!AE128+'Result 3'!AE128+'Result 4'!AE128+'Result 5'!AE128+'Result 6'!AE128+'Result 7'!AE128+'Result 8'!AE128+'Result 9'!AE128+'Result 10'!AE128)/10</f>
        <v>3.1763507718114876E-3</v>
      </c>
      <c r="AF128" s="6">
        <f ca="1">('Result 1'!AF128+'Result 2'!AF128+'Result 3'!AF128+'Result 4'!AF128+'Result 5'!AF128+'Result 6'!AF128+'Result 7'!AF128+'Result 8'!AF128+'Result 9'!AF128+'Result 10'!AF128)/10</f>
        <v>-5.4294578662586912E-4</v>
      </c>
      <c r="AG128" s="6">
        <f ca="1">('Result 1'!AG128+'Result 2'!AG128+'Result 3'!AG128+'Result 4'!AG128+'Result 5'!AG128+'Result 6'!AG128+'Result 7'!AG128+'Result 8'!AG128+'Result 9'!AG128+'Result 10'!AG128)/10</f>
        <v>0</v>
      </c>
      <c r="AH128" s="6">
        <f ca="1">('Result 1'!AH128+'Result 2'!AH128+'Result 3'!AH128+'Result 4'!AH128+'Result 5'!AH128+'Result 6'!AH128+'Result 7'!AH128+'Result 8'!AH128+'Result 9'!AH128+'Result 10'!AH128)/10</f>
        <v>1.0043532915641983E-3</v>
      </c>
      <c r="AI128" s="6">
        <f ca="1">('Result 1'!AI128+'Result 2'!AI128+'Result 3'!AI128+'Result 4'!AI128+'Result 5'!AI128+'Result 6'!AI128+'Result 7'!AI128+'Result 8'!AI128+'Result 9'!AI128+'Result 10'!AI128)/10</f>
        <v>-1.6316954883317664E-2</v>
      </c>
      <c r="AJ128" s="6">
        <f ca="1">('Result 1'!AJ128+'Result 2'!AJ128+'Result 3'!AJ128+'Result 4'!AJ128+'Result 5'!AJ128+'Result 6'!AJ128+'Result 7'!AJ128+'Result 8'!AJ128+'Result 9'!AJ128+'Result 10'!AJ128)/10</f>
        <v>-2.831383748617846E-2</v>
      </c>
      <c r="AK128" s="6">
        <f ca="1">('Result 1'!AK128+'Result 2'!AK128+'Result 3'!AK128+'Result 4'!AK128+'Result 5'!AK128+'Result 6'!AK128+'Result 7'!AK128+'Result 8'!AK128+'Result 9'!AK128+'Result 10'!AK128)/10</f>
        <v>3.2887294900498562E-2</v>
      </c>
      <c r="AL128" s="6">
        <f ca="1">('Result 1'!AL128+'Result 2'!AL128+'Result 3'!AL128+'Result 4'!AL128+'Result 5'!AL128+'Result 6'!AL128+'Result 7'!AL128+'Result 8'!AL128+'Result 9'!AL128+'Result 10'!AL128)/10</f>
        <v>3.7475671943059341E-2</v>
      </c>
      <c r="AM128" s="6">
        <f ca="1">('Result 1'!AM128+'Result 2'!AM128+'Result 3'!AM128+'Result 4'!AM128+'Result 5'!AM128+'Result 6'!AM128+'Result 7'!AM128+'Result 8'!AM128+'Result 9'!AM128+'Result 10'!AM128)/10</f>
        <v>-1.9298522107397575E-2</v>
      </c>
      <c r="AN128" s="6">
        <f ca="1">('Result 1'!AN128+'Result 2'!AN128+'Result 3'!AN128+'Result 4'!AN128+'Result 5'!AN128+'Result 6'!AN128+'Result 7'!AN128+'Result 8'!AN128+'Result 9'!AN128+'Result 10'!AN128)/10</f>
        <v>-2.6508841450001198E-2</v>
      </c>
      <c r="AO128" s="6">
        <f ca="1">('Result 1'!AO128+'Result 2'!AO128+'Result 3'!AO128+'Result 4'!AO128+'Result 5'!AO128+'Result 6'!AO128+'Result 7'!AO128+'Result 8'!AO128+'Result 9'!AO128+'Result 10'!AO128)/10</f>
        <v>-3.9023033066635333E-3</v>
      </c>
    </row>
    <row r="129" spans="27:41">
      <c r="AA129" s="6">
        <f ca="1">('Result 1'!AA129+'Result 2'!AA129+'Result 3'!AA129+'Result 4'!AA129+'Result 5'!AA129+'Result 6'!AA129+'Result 7'!AA129+'Result 8'!AA129+'Result 9'!AA129+'Result 10'!AA129)/10</f>
        <v>-2.2398563922461694E-2</v>
      </c>
      <c r="AB129" s="6">
        <f ca="1">('Result 1'!AB129+'Result 2'!AB129+'Result 3'!AB129+'Result 4'!AB129+'Result 5'!AB129+'Result 6'!AB129+'Result 7'!AB129+'Result 8'!AB129+'Result 9'!AB129+'Result 10'!AB129)/10</f>
        <v>-2.8036404239984201E-4</v>
      </c>
      <c r="AC129" s="6">
        <f ca="1">('Result 1'!AC129+'Result 2'!AC129+'Result 3'!AC129+'Result 4'!AC129+'Result 5'!AC129+'Result 6'!AC129+'Result 7'!AC129+'Result 8'!AC129+'Result 9'!AC129+'Result 10'!AC129)/10</f>
        <v>-1.4351795655442396E-4</v>
      </c>
      <c r="AD129" s="6">
        <f ca="1">('Result 1'!AD129+'Result 2'!AD129+'Result 3'!AD129+'Result 4'!AD129+'Result 5'!AD129+'Result 6'!AD129+'Result 7'!AD129+'Result 8'!AD129+'Result 9'!AD129+'Result 10'!AD129)/10</f>
        <v>1.3179428454083833E-2</v>
      </c>
      <c r="AE129" s="6">
        <f ca="1">('Result 1'!AE129+'Result 2'!AE129+'Result 3'!AE129+'Result 4'!AE129+'Result 5'!AE129+'Result 6'!AE129+'Result 7'!AE129+'Result 8'!AE129+'Result 9'!AE129+'Result 10'!AE129)/10</f>
        <v>-2.9803628382530545E-3</v>
      </c>
      <c r="AF129" s="6">
        <f ca="1">('Result 1'!AF129+'Result 2'!AF129+'Result 3'!AF129+'Result 4'!AF129+'Result 5'!AF129+'Result 6'!AF129+'Result 7'!AF129+'Result 8'!AF129+'Result 9'!AF129+'Result 10'!AF129)/10</f>
        <v>-5.4294578662586912E-4</v>
      </c>
      <c r="AG129" s="6">
        <f ca="1">('Result 1'!AG129+'Result 2'!AG129+'Result 3'!AG129+'Result 4'!AG129+'Result 5'!AG129+'Result 6'!AG129+'Result 7'!AG129+'Result 8'!AG129+'Result 9'!AG129+'Result 10'!AG129)/10</f>
        <v>0</v>
      </c>
      <c r="AH129" s="6">
        <f ca="1">('Result 1'!AH129+'Result 2'!AH129+'Result 3'!AH129+'Result 4'!AH129+'Result 5'!AH129+'Result 6'!AH129+'Result 7'!AH129+'Result 8'!AH129+'Result 9'!AH129+'Result 10'!AH129)/10</f>
        <v>1.0043532915641983E-3</v>
      </c>
      <c r="AI129" s="6">
        <f ca="1">('Result 1'!AI129+'Result 2'!AI129+'Result 3'!AI129+'Result 4'!AI129+'Result 5'!AI129+'Result 6'!AI129+'Result 7'!AI129+'Result 8'!AI129+'Result 9'!AI129+'Result 10'!AI129)/10</f>
        <v>1.1823898174515107E-2</v>
      </c>
      <c r="AJ129" s="6">
        <f ca="1">('Result 1'!AJ129+'Result 2'!AJ129+'Result 3'!AJ129+'Result 4'!AJ129+'Result 5'!AJ129+'Result 6'!AJ129+'Result 7'!AJ129+'Result 8'!AJ129+'Result 9'!AJ129+'Result 10'!AJ129)/10</f>
        <v>1.8535169522219376E-2</v>
      </c>
      <c r="AK129" s="6">
        <f ca="1">('Result 1'!AK129+'Result 2'!AK129+'Result 3'!AK129+'Result 4'!AK129+'Result 5'!AK129+'Result 6'!AK129+'Result 7'!AK129+'Result 8'!AK129+'Result 9'!AK129+'Result 10'!AK129)/10</f>
        <v>-2.0327761930085765E-2</v>
      </c>
      <c r="AL129" s="6">
        <f ca="1">('Result 1'!AL129+'Result 2'!AL129+'Result 3'!AL129+'Result 4'!AL129+'Result 5'!AL129+'Result 6'!AL129+'Result 7'!AL129+'Result 8'!AL129+'Result 9'!AL129+'Result 10'!AL129)/10</f>
        <v>-2.4790665163307211E-2</v>
      </c>
      <c r="AM129" s="6">
        <f ca="1">('Result 1'!AM129+'Result 2'!AM129+'Result 3'!AM129+'Result 4'!AM129+'Result 5'!AM129+'Result 6'!AM129+'Result 7'!AM129+'Result 8'!AM129+'Result 9'!AM129+'Result 10'!AM129)/10</f>
        <v>1.3201402315041874E-2</v>
      </c>
      <c r="AN129" s="6">
        <f ca="1">('Result 1'!AN129+'Result 2'!AN129+'Result 3'!AN129+'Result 4'!AN129+'Result 5'!AN129+'Result 6'!AN129+'Result 7'!AN129+'Result 8'!AN129+'Result 9'!AN129+'Result 10'!AN129)/10</f>
        <v>1.6502852426178726E-2</v>
      </c>
      <c r="AO129" s="6">
        <f ca="1">('Result 1'!AO129+'Result 2'!AO129+'Result 3'!AO129+'Result 4'!AO129+'Result 5'!AO129+'Result 6'!AO129+'Result 7'!AO129+'Result 8'!AO129+'Result 9'!AO129+'Result 10'!AO129)/10</f>
        <v>2.2158557532829457E-3</v>
      </c>
    </row>
    <row r="130" spans="27:41">
      <c r="AA130" s="6">
        <f ca="1">('Result 1'!AA130+'Result 2'!AA130+'Result 3'!AA130+'Result 4'!AA130+'Result 5'!AA130+'Result 6'!AA130+'Result 7'!AA130+'Result 8'!AA130+'Result 9'!AA130+'Result 10'!AA130)/10</f>
        <v>3.7186264327823154E-2</v>
      </c>
      <c r="AB130" s="6">
        <f ca="1">('Result 1'!AB130+'Result 2'!AB130+'Result 3'!AB130+'Result 4'!AB130+'Result 5'!AB130+'Result 6'!AB130+'Result 7'!AB130+'Result 8'!AB130+'Result 9'!AB130+'Result 10'!AB130)/10</f>
        <v>-1.3168336283136545E-2</v>
      </c>
      <c r="AC130" s="6">
        <f ca="1">('Result 1'!AC130+'Result 2'!AC130+'Result 3'!AC130+'Result 4'!AC130+'Result 5'!AC130+'Result 6'!AC130+'Result 7'!AC130+'Result 8'!AC130+'Result 9'!AC130+'Result 10'!AC130)/10</f>
        <v>-1.4351795655442396E-4</v>
      </c>
      <c r="AD130" s="6">
        <f ca="1">('Result 1'!AD130+'Result 2'!AD130+'Result 3'!AD130+'Result 4'!AD130+'Result 5'!AD130+'Result 6'!AD130+'Result 7'!AD130+'Result 8'!AD130+'Result 9'!AD130+'Result 10'!AD130)/10</f>
        <v>-1.3036606427817324E-2</v>
      </c>
      <c r="AE130" s="6">
        <f ca="1">('Result 1'!AE130+'Result 2'!AE130+'Result 3'!AE130+'Result 4'!AE130+'Result 5'!AE130+'Result 6'!AE130+'Result 7'!AE130+'Result 8'!AE130+'Result 9'!AE130+'Result 10'!AE130)/10</f>
        <v>8.7165750171089588E-4</v>
      </c>
      <c r="AF130" s="6">
        <f ca="1">('Result 1'!AF130+'Result 2'!AF130+'Result 3'!AF130+'Result 4'!AF130+'Result 5'!AF130+'Result 6'!AF130+'Result 7'!AF130+'Result 8'!AF130+'Result 9'!AF130+'Result 10'!AF130)/10</f>
        <v>-4.536247788167927E-3</v>
      </c>
      <c r="AG130" s="6">
        <f ca="1">('Result 1'!AG130+'Result 2'!AG130+'Result 3'!AG130+'Result 4'!AG130+'Result 5'!AG130+'Result 6'!AG130+'Result 7'!AG130+'Result 8'!AG130+'Result 9'!AG130+'Result 10'!AG130)/10</f>
        <v>0</v>
      </c>
      <c r="AH130" s="6">
        <f ca="1">('Result 1'!AH130+'Result 2'!AH130+'Result 3'!AH130+'Result 4'!AH130+'Result 5'!AH130+'Result 6'!AH130+'Result 7'!AH130+'Result 8'!AH130+'Result 9'!AH130+'Result 10'!AH130)/10</f>
        <v>6.6565002630762492E-3</v>
      </c>
      <c r="AI130" s="6">
        <f ca="1">('Result 1'!AI130+'Result 2'!AI130+'Result 3'!AI130+'Result 4'!AI130+'Result 5'!AI130+'Result 6'!AI130+'Result 7'!AI130+'Result 8'!AI130+'Result 9'!AI130+'Result 10'!AI130)/10</f>
        <v>1.4230952433053562E-2</v>
      </c>
      <c r="AJ130" s="6">
        <f ca="1">('Result 1'!AJ130+'Result 2'!AJ130+'Result 3'!AJ130+'Result 4'!AJ130+'Result 5'!AJ130+'Result 6'!AJ130+'Result 7'!AJ130+'Result 8'!AJ130+'Result 9'!AJ130+'Result 10'!AJ130)/10</f>
        <v>-8.4183273184492407E-3</v>
      </c>
      <c r="AK130" s="6">
        <f ca="1">('Result 1'!AK130+'Result 2'!AK130+'Result 3'!AK130+'Result 4'!AK130+'Result 5'!AK130+'Result 6'!AK130+'Result 7'!AK130+'Result 8'!AK130+'Result 9'!AK130+'Result 10'!AK130)/10</f>
        <v>3.3748303281496791E-2</v>
      </c>
      <c r="AL130" s="6">
        <f ca="1">('Result 1'!AL130+'Result 2'!AL130+'Result 3'!AL130+'Result 4'!AL130+'Result 5'!AL130+'Result 6'!AL130+'Result 7'!AL130+'Result 8'!AL130+'Result 9'!AL130+'Result 10'!AL130)/10</f>
        <v>1.0815423725612986E-2</v>
      </c>
      <c r="AM130" s="6">
        <f ca="1">('Result 1'!AM130+'Result 2'!AM130+'Result 3'!AM130+'Result 4'!AM130+'Result 5'!AM130+'Result 6'!AM130+'Result 7'!AM130+'Result 8'!AM130+'Result 9'!AM130+'Result 10'!AM130)/10</f>
        <v>-2.5327324647934587E-3</v>
      </c>
      <c r="AN130" s="6">
        <f ca="1">('Result 1'!AN130+'Result 2'!AN130+'Result 3'!AN130+'Result 4'!AN130+'Result 5'!AN130+'Result 6'!AN130+'Result 7'!AN130+'Result 8'!AN130+'Result 9'!AN130+'Result 10'!AN130)/10</f>
        <v>-3.2115520843546339E-2</v>
      </c>
      <c r="AO130" s="6">
        <f ca="1">('Result 1'!AO130+'Result 2'!AO130+'Result 3'!AO130+'Result 4'!AO130+'Result 5'!AO130+'Result 6'!AO130+'Result 7'!AO130+'Result 8'!AO130+'Result 9'!AO130+'Result 10'!AO130)/10</f>
        <v>-2.1965651309296154E-2</v>
      </c>
    </row>
    <row r="131" spans="27:41">
      <c r="AA131" s="6">
        <f ca="1">('Result 1'!AA131+'Result 2'!AA131+'Result 3'!AA131+'Result 4'!AA131+'Result 5'!AA131+'Result 6'!AA131+'Result 7'!AA131+'Result 8'!AA131+'Result 9'!AA131+'Result 10'!AA131)/10</f>
        <v>-4.3447603558570011E-2</v>
      </c>
      <c r="AB131" s="6">
        <f ca="1">('Result 1'!AB131+'Result 2'!AB131+'Result 3'!AB131+'Result 4'!AB131+'Result 5'!AB131+'Result 6'!AB131+'Result 7'!AB131+'Result 8'!AB131+'Result 9'!AB131+'Result 10'!AB131)/10</f>
        <v>-9.3212546569489702E-3</v>
      </c>
      <c r="AC131" s="6">
        <f ca="1">('Result 1'!AC131+'Result 2'!AC131+'Result 3'!AC131+'Result 4'!AC131+'Result 5'!AC131+'Result 6'!AC131+'Result 7'!AC131+'Result 8'!AC131+'Result 9'!AC131+'Result 10'!AC131)/10</f>
        <v>-9.0219368801524088E-3</v>
      </c>
      <c r="AD131" s="6">
        <f ca="1">('Result 1'!AD131+'Result 2'!AD131+'Result 3'!AD131+'Result 4'!AD131+'Result 5'!AD131+'Result 6'!AD131+'Result 7'!AD131+'Result 8'!AD131+'Result 9'!AD131+'Result 10'!AD131)/10</f>
        <v>2.0270829663364808E-2</v>
      </c>
      <c r="AE131" s="6">
        <f ca="1">('Result 1'!AE131+'Result 2'!AE131+'Result 3'!AE131+'Result 4'!AE131+'Result 5'!AE131+'Result 6'!AE131+'Result 7'!AE131+'Result 8'!AE131+'Result 9'!AE131+'Result 10'!AE131)/10</f>
        <v>-4.1412848559368116E-2</v>
      </c>
      <c r="AF131" s="6">
        <f ca="1">('Result 1'!AF131+'Result 2'!AF131+'Result 3'!AF131+'Result 4'!AF131+'Result 5'!AF131+'Result 6'!AF131+'Result 7'!AF131+'Result 8'!AF131+'Result 9'!AF131+'Result 10'!AF131)/10</f>
        <v>-3.1558353018329308E-2</v>
      </c>
      <c r="AG131" s="6">
        <f ca="1">('Result 1'!AG131+'Result 2'!AG131+'Result 3'!AG131+'Result 4'!AG131+'Result 5'!AG131+'Result 6'!AG131+'Result 7'!AG131+'Result 8'!AG131+'Result 9'!AG131+'Result 10'!AG131)/10</f>
        <v>0</v>
      </c>
      <c r="AH131" s="6">
        <f ca="1">('Result 1'!AH131+'Result 2'!AH131+'Result 3'!AH131+'Result 4'!AH131+'Result 5'!AH131+'Result 6'!AH131+'Result 7'!AH131+'Result 8'!AH131+'Result 9'!AH131+'Result 10'!AH131)/10</f>
        <v>5.949498106994857E-2</v>
      </c>
      <c r="AI131" s="6">
        <f ca="1">('Result 1'!AI131+'Result 2'!AI131+'Result 3'!AI131+'Result 4'!AI131+'Result 5'!AI131+'Result 6'!AI131+'Result 7'!AI131+'Result 8'!AI131+'Result 9'!AI131+'Result 10'!AI131)/10</f>
        <v>6.5571139099644363E-2</v>
      </c>
      <c r="AJ131" s="6">
        <f ca="1">('Result 1'!AJ131+'Result 2'!AJ131+'Result 3'!AJ131+'Result 4'!AJ131+'Result 5'!AJ131+'Result 6'!AJ131+'Result 7'!AJ131+'Result 8'!AJ131+'Result 9'!AJ131+'Result 10'!AJ131)/10</f>
        <v>6.4349034090927987E-2</v>
      </c>
      <c r="AK131" s="6">
        <f ca="1">('Result 1'!AK131+'Result 2'!AK131+'Result 3'!AK131+'Result 4'!AK131+'Result 5'!AK131+'Result 6'!AK131+'Result 7'!AK131+'Result 8'!AK131+'Result 9'!AK131+'Result 10'!AK131)/10</f>
        <v>-3.9430766393272032E-2</v>
      </c>
      <c r="AL131" s="6">
        <f ca="1">('Result 1'!AL131+'Result 2'!AL131+'Result 3'!AL131+'Result 4'!AL131+'Result 5'!AL131+'Result 6'!AL131+'Result 7'!AL131+'Result 8'!AL131+'Result 9'!AL131+'Result 10'!AL131)/10</f>
        <v>-9.6301554269508788E-2</v>
      </c>
      <c r="AM131" s="6">
        <f ca="1">('Result 1'!AM131+'Result 2'!AM131+'Result 3'!AM131+'Result 4'!AM131+'Result 5'!AM131+'Result 6'!AM131+'Result 7'!AM131+'Result 8'!AM131+'Result 9'!AM131+'Result 10'!AM131)/10</f>
        <v>6.5322477395068704E-2</v>
      </c>
      <c r="AN131" s="6">
        <f ca="1">('Result 1'!AN131+'Result 2'!AN131+'Result 3'!AN131+'Result 4'!AN131+'Result 5'!AN131+'Result 6'!AN131+'Result 7'!AN131+'Result 8'!AN131+'Result 9'!AN131+'Result 10'!AN131)/10</f>
        <v>4.4515094564044032E-2</v>
      </c>
      <c r="AO131" s="6">
        <f ca="1">('Result 1'!AO131+'Result 2'!AO131+'Result 3'!AO131+'Result 4'!AO131+'Result 5'!AO131+'Result 6'!AO131+'Result 7'!AO131+'Result 8'!AO131+'Result 9'!AO131+'Result 10'!AO131)/10</f>
        <v>1.6613157669293926E-2</v>
      </c>
    </row>
    <row r="132" spans="27:41">
      <c r="AA132" s="6">
        <f ca="1">('Result 1'!AA132+'Result 2'!AA132+'Result 3'!AA132+'Result 4'!AA132+'Result 5'!AA132+'Result 6'!AA132+'Result 7'!AA132+'Result 8'!AA132+'Result 9'!AA132+'Result 10'!AA132)/10</f>
        <v>4.7412875409996107E-2</v>
      </c>
      <c r="AB132" s="6">
        <f ca="1">('Result 1'!AB132+'Result 2'!AB132+'Result 3'!AB132+'Result 4'!AB132+'Result 5'!AB132+'Result 6'!AB132+'Result 7'!AB132+'Result 8'!AB132+'Result 9'!AB132+'Result 10'!AB132)/10</f>
        <v>-2.404011803952286E-2</v>
      </c>
      <c r="AC132" s="6">
        <f ca="1">('Result 1'!AC132+'Result 2'!AC132+'Result 3'!AC132+'Result 4'!AC132+'Result 5'!AC132+'Result 6'!AC132+'Result 7'!AC132+'Result 8'!AC132+'Result 9'!AC132+'Result 10'!AC132)/10</f>
        <v>-5.3702807443595851E-3</v>
      </c>
      <c r="AD132" s="6">
        <f ca="1">('Result 1'!AD132+'Result 2'!AD132+'Result 3'!AD132+'Result 4'!AD132+'Result 5'!AD132+'Result 6'!AD132+'Result 7'!AD132+'Result 8'!AD132+'Result 9'!AD132+'Result 10'!AD132)/10</f>
        <v>-1.8210211662250859E-2</v>
      </c>
      <c r="AE132" s="6">
        <f ca="1">('Result 1'!AE132+'Result 2'!AE132+'Result 3'!AE132+'Result 4'!AE132+'Result 5'!AE132+'Result 6'!AE132+'Result 7'!AE132+'Result 8'!AE132+'Result 9'!AE132+'Result 10'!AE132)/10</f>
        <v>-1.733553322761313E-2</v>
      </c>
      <c r="AF132" s="6">
        <f ca="1">('Result 1'!AF132+'Result 2'!AF132+'Result 3'!AF132+'Result 4'!AF132+'Result 5'!AF132+'Result 6'!AF132+'Result 7'!AF132+'Result 8'!AF132+'Result 9'!AF132+'Result 10'!AF132)/10</f>
        <v>-2.2154689835793405E-2</v>
      </c>
      <c r="AG132" s="6">
        <f ca="1">('Result 1'!AG132+'Result 2'!AG132+'Result 3'!AG132+'Result 4'!AG132+'Result 5'!AG132+'Result 6'!AG132+'Result 7'!AG132+'Result 8'!AG132+'Result 9'!AG132+'Result 10'!AG132)/10</f>
        <v>0</v>
      </c>
      <c r="AH132" s="6">
        <f ca="1">('Result 1'!AH132+'Result 2'!AH132+'Result 3'!AH132+'Result 4'!AH132+'Result 5'!AH132+'Result 6'!AH132+'Result 7'!AH132+'Result 8'!AH132+'Result 9'!AH132+'Result 10'!AH132)/10</f>
        <v>3.8619889895269918E-2</v>
      </c>
      <c r="AI132" s="6">
        <f ca="1">('Result 1'!AI132+'Result 2'!AI132+'Result 3'!AI132+'Result 4'!AI132+'Result 5'!AI132+'Result 6'!AI132+'Result 7'!AI132+'Result 8'!AI132+'Result 9'!AI132+'Result 10'!AI132)/10</f>
        <v>4.8314432757886654E-2</v>
      </c>
      <c r="AJ132" s="6">
        <f ca="1">('Result 1'!AJ132+'Result 2'!AJ132+'Result 3'!AJ132+'Result 4'!AJ132+'Result 5'!AJ132+'Result 6'!AJ132+'Result 7'!AJ132+'Result 8'!AJ132+'Result 9'!AJ132+'Result 10'!AJ132)/10</f>
        <v>3.9178157553745371E-3</v>
      </c>
      <c r="AK132" s="6">
        <f ca="1">('Result 1'!AK132+'Result 2'!AK132+'Result 3'!AK132+'Result 4'!AK132+'Result 5'!AK132+'Result 6'!AK132+'Result 7'!AK132+'Result 8'!AK132+'Result 9'!AK132+'Result 10'!AK132)/10</f>
        <v>4.6870983088409882E-2</v>
      </c>
      <c r="AL132" s="6">
        <f ca="1">('Result 1'!AL132+'Result 2'!AL132+'Result 3'!AL132+'Result 4'!AL132+'Result 5'!AL132+'Result 6'!AL132+'Result 7'!AL132+'Result 8'!AL132+'Result 9'!AL132+'Result 10'!AL132)/10</f>
        <v>-1.2634362918654793E-2</v>
      </c>
      <c r="AM132" s="6">
        <f ca="1">('Result 1'!AM132+'Result 2'!AM132+'Result 3'!AM132+'Result 4'!AM132+'Result 5'!AM132+'Result 6'!AM132+'Result 7'!AM132+'Result 8'!AM132+'Result 9'!AM132+'Result 10'!AM132)/10</f>
        <v>1.9187262396500048E-2</v>
      </c>
      <c r="AN132" s="6">
        <f ca="1">('Result 1'!AN132+'Result 2'!AN132+'Result 3'!AN132+'Result 4'!AN132+'Result 5'!AN132+'Result 6'!AN132+'Result 7'!AN132+'Result 8'!AN132+'Result 9'!AN132+'Result 10'!AN132)/10</f>
        <v>-3.9305238142931916E-2</v>
      </c>
      <c r="AO132" s="6">
        <f ca="1">('Result 1'!AO132+'Result 2'!AO132+'Result 3'!AO132+'Result 4'!AO132+'Result 5'!AO132+'Result 6'!AO132+'Result 7'!AO132+'Result 8'!AO132+'Result 9'!AO132+'Result 10'!AO132)/10</f>
        <v>-2.9238247508530858E-2</v>
      </c>
    </row>
    <row r="133" spans="27:41">
      <c r="AA133" s="6">
        <f ca="1">('Result 1'!AA133+'Result 2'!AA133+'Result 3'!AA133+'Result 4'!AA133+'Result 5'!AA133+'Result 6'!AA133+'Result 7'!AA133+'Result 8'!AA133+'Result 9'!AA133+'Result 10'!AA133)/10</f>
        <v>1.4949085057470293E-2</v>
      </c>
      <c r="AB133" s="6">
        <f ca="1">('Result 1'!AB133+'Result 2'!AB133+'Result 3'!AB133+'Result 4'!AB133+'Result 5'!AB133+'Result 6'!AB133+'Result 7'!AB133+'Result 8'!AB133+'Result 9'!AB133+'Result 10'!AB133)/10</f>
        <v>-3.4780643202164167E-2</v>
      </c>
      <c r="AC133" s="6">
        <f ca="1">('Result 1'!AC133+'Result 2'!AC133+'Result 3'!AC133+'Result 4'!AC133+'Result 5'!AC133+'Result 6'!AC133+'Result 7'!AC133+'Result 8'!AC133+'Result 9'!AC133+'Result 10'!AC133)/10</f>
        <v>-2.124347881713309E-2</v>
      </c>
      <c r="AD133" s="6">
        <f ca="1">('Result 1'!AD133+'Result 2'!AD133+'Result 3'!AD133+'Result 4'!AD133+'Result 5'!AD133+'Result 6'!AD133+'Result 7'!AD133+'Result 8'!AD133+'Result 9'!AD133+'Result 10'!AD133)/10</f>
        <v>-1.1517107007807939E-2</v>
      </c>
      <c r="AE133" s="6">
        <f ca="1">('Result 1'!AE133+'Result 2'!AE133+'Result 3'!AE133+'Result 4'!AE133+'Result 5'!AE133+'Result 6'!AE133+'Result 7'!AE133+'Result 8'!AE133+'Result 9'!AE133+'Result 10'!AE133)/10</f>
        <v>-7.671239994781294E-2</v>
      </c>
      <c r="AF133" s="6">
        <f ca="1">('Result 1'!AF133+'Result 2'!AF133+'Result 3'!AF133+'Result 4'!AF133+'Result 5'!AF133+'Result 6'!AF133+'Result 7'!AF133+'Result 8'!AF133+'Result 9'!AF133+'Result 10'!AF133)/10</f>
        <v>-6.9961131012776456E-2</v>
      </c>
      <c r="AG133" s="6">
        <f ca="1">('Result 1'!AG133+'Result 2'!AG133+'Result 3'!AG133+'Result 4'!AG133+'Result 5'!AG133+'Result 6'!AG133+'Result 7'!AG133+'Result 8'!AG133+'Result 9'!AG133+'Result 10'!AG133)/10</f>
        <v>0</v>
      </c>
      <c r="AH133" s="6">
        <f ca="1">('Result 1'!AH133+'Result 2'!AH133+'Result 3'!AH133+'Result 4'!AH133+'Result 5'!AH133+'Result 6'!AH133+'Result 7'!AH133+'Result 8'!AH133+'Result 9'!AH133+'Result 10'!AH133)/10</f>
        <v>0.12842033283399124</v>
      </c>
      <c r="AI133" s="6">
        <f ca="1">('Result 1'!AI133+'Result 2'!AI133+'Result 3'!AI133+'Result 4'!AI133+'Result 5'!AI133+'Result 6'!AI133+'Result 7'!AI133+'Result 8'!AI133+'Result 9'!AI133+'Result 10'!AI133)/10</f>
        <v>0.12874753692213298</v>
      </c>
      <c r="AJ133" s="6">
        <f ca="1">('Result 1'!AJ133+'Result 2'!AJ133+'Result 3'!AJ133+'Result 4'!AJ133+'Result 5'!AJ133+'Result 6'!AJ133+'Result 7'!AJ133+'Result 8'!AJ133+'Result 9'!AJ133+'Result 10'!AJ133)/10</f>
        <v>5.9216661287276581E-2</v>
      </c>
      <c r="AK133" s="6">
        <f ca="1">('Result 1'!AK133+'Result 2'!AK133+'Result 3'!AK133+'Result 4'!AK133+'Result 5'!AK133+'Result 6'!AK133+'Result 7'!AK133+'Result 8'!AK133+'Result 9'!AK133+'Result 10'!AK133)/10</f>
        <v>2.7116632876253245E-2</v>
      </c>
      <c r="AL133" s="6">
        <f ca="1">('Result 1'!AL133+'Result 2'!AL133+'Result 3'!AL133+'Result 4'!AL133+'Result 5'!AL133+'Result 6'!AL133+'Result 7'!AL133+'Result 8'!AL133+'Result 9'!AL133+'Result 10'!AL133)/10</f>
        <v>-0.10681681961209163</v>
      </c>
      <c r="AM133" s="6">
        <f ca="1">('Result 1'!AM133+'Result 2'!AM133+'Result 3'!AM133+'Result 4'!AM133+'Result 5'!AM133+'Result 6'!AM133+'Result 7'!AM133+'Result 8'!AM133+'Result 9'!AM133+'Result 10'!AM133)/10</f>
        <v>9.2443166424574647E-2</v>
      </c>
      <c r="AN133" s="6">
        <f ca="1">('Result 1'!AN133+'Result 2'!AN133+'Result 3'!AN133+'Result 4'!AN133+'Result 5'!AN133+'Result 6'!AN133+'Result 7'!AN133+'Result 8'!AN133+'Result 9'!AN133+'Result 10'!AN133)/10</f>
        <v>-3.5207573482954864E-3</v>
      </c>
      <c r="AO133" s="6">
        <f ca="1">('Result 1'!AO133+'Result 2'!AO133+'Result 3'!AO133+'Result 4'!AO133+'Result 5'!AO133+'Result 6'!AO133+'Result 7'!AO133+'Result 8'!AO133+'Result 9'!AO133+'Result 10'!AO133)/10</f>
        <v>-1.0764446933420047E-2</v>
      </c>
    </row>
    <row r="134" spans="27:41">
      <c r="AA134" s="6">
        <f ca="1">('Result 1'!AA134+'Result 2'!AA134+'Result 3'!AA134+'Result 4'!AA134+'Result 5'!AA134+'Result 6'!AA134+'Result 7'!AA134+'Result 8'!AA134+'Result 9'!AA134+'Result 10'!AA134)/10</f>
        <v>2.6132600943835311E-2</v>
      </c>
      <c r="AB134" s="6">
        <f ca="1">('Result 1'!AB134+'Result 2'!AB134+'Result 3'!AB134+'Result 4'!AB134+'Result 5'!AB134+'Result 6'!AB134+'Result 7'!AB134+'Result 8'!AB134+'Result 9'!AB134+'Result 10'!AB134)/10</f>
        <v>-1.74956008858431E-2</v>
      </c>
      <c r="AC134" s="6">
        <f ca="1">('Result 1'!AC134+'Result 2'!AC134+'Result 3'!AC134+'Result 4'!AC134+'Result 5'!AC134+'Result 6'!AC134+'Result 7'!AC134+'Result 8'!AC134+'Result 9'!AC134+'Result 10'!AC134)/10</f>
        <v>5.9436683038145708E-5</v>
      </c>
      <c r="AD134" s="6">
        <f ca="1">('Result 1'!AD134+'Result 2'!AD134+'Result 3'!AD134+'Result 4'!AD134+'Result 5'!AD134+'Result 6'!AD134+'Result 7'!AD134+'Result 8'!AD134+'Result 9'!AD134+'Result 10'!AD134)/10</f>
        <v>-4.0924168847635894E-3</v>
      </c>
      <c r="AE134" s="6">
        <f ca="1">('Result 1'!AE134+'Result 2'!AE134+'Result 3'!AE134+'Result 4'!AE134+'Result 5'!AE134+'Result 6'!AE134+'Result 7'!AE134+'Result 8'!AE134+'Result 9'!AE134+'Result 10'!AE134)/10</f>
        <v>-7.9409950664453121E-3</v>
      </c>
      <c r="AF134" s="6">
        <f ca="1">('Result 1'!AF134+'Result 2'!AF134+'Result 3'!AF134+'Result 4'!AF134+'Result 5'!AF134+'Result 6'!AF134+'Result 7'!AF134+'Result 8'!AF134+'Result 9'!AF134+'Result 10'!AF134)/10</f>
        <v>-1.1084238070885603E-2</v>
      </c>
      <c r="AG134" s="6">
        <f ca="1">('Result 1'!AG134+'Result 2'!AG134+'Result 3'!AG134+'Result 4'!AG134+'Result 5'!AG134+'Result 6'!AG134+'Result 7'!AG134+'Result 8'!AG134+'Result 9'!AG134+'Result 10'!AG134)/10</f>
        <v>0</v>
      </c>
      <c r="AH134" s="6">
        <f ca="1">('Result 1'!AH134+'Result 2'!AH134+'Result 3'!AH134+'Result 4'!AH134+'Result 5'!AH134+'Result 6'!AH134+'Result 7'!AH134+'Result 8'!AH134+'Result 9'!AH134+'Result 10'!AH134)/10</f>
        <v>1.9468909033319898E-2</v>
      </c>
      <c r="AI134" s="6">
        <f ca="1">('Result 1'!AI134+'Result 2'!AI134+'Result 3'!AI134+'Result 4'!AI134+'Result 5'!AI134+'Result 6'!AI134+'Result 7'!AI134+'Result 8'!AI134+'Result 9'!AI134+'Result 10'!AI134)/10</f>
        <v>2.9574500859551562E-2</v>
      </c>
      <c r="AJ134" s="6">
        <f ca="1">('Result 1'!AJ134+'Result 2'!AJ134+'Result 3'!AJ134+'Result 4'!AJ134+'Result 5'!AJ134+'Result 6'!AJ134+'Result 7'!AJ134+'Result 8'!AJ134+'Result 9'!AJ134+'Result 10'!AJ134)/10</f>
        <v>2.0546803344543126E-2</v>
      </c>
      <c r="AK134" s="6">
        <f ca="1">('Result 1'!AK134+'Result 2'!AK134+'Result 3'!AK134+'Result 4'!AK134+'Result 5'!AK134+'Result 6'!AK134+'Result 7'!AK134+'Result 8'!AK134+'Result 9'!AK134+'Result 10'!AK134)/10</f>
        <v>1.419026206889116E-2</v>
      </c>
      <c r="AL134" s="6">
        <f ca="1">('Result 1'!AL134+'Result 2'!AL134+'Result 3'!AL134+'Result 4'!AL134+'Result 5'!AL134+'Result 6'!AL134+'Result 7'!AL134+'Result 8'!AL134+'Result 9'!AL134+'Result 10'!AL134)/10</f>
        <v>-2.5759366722254796E-2</v>
      </c>
      <c r="AM134" s="6">
        <f ca="1">('Result 1'!AM134+'Result 2'!AM134+'Result 3'!AM134+'Result 4'!AM134+'Result 5'!AM134+'Result 6'!AM134+'Result 7'!AM134+'Result 8'!AM134+'Result 9'!AM134+'Result 10'!AM134)/10</f>
        <v>1.8356399746015294E-2</v>
      </c>
      <c r="AN134" s="6">
        <f ca="1">('Result 1'!AN134+'Result 2'!AN134+'Result 3'!AN134+'Result 4'!AN134+'Result 5'!AN134+'Result 6'!AN134+'Result 7'!AN134+'Result 8'!AN134+'Result 9'!AN134+'Result 10'!AN134)/10</f>
        <v>-1.3685582963773349E-2</v>
      </c>
      <c r="AO134" s="6">
        <f ca="1">('Result 1'!AO134+'Result 2'!AO134+'Result 3'!AO134+'Result 4'!AO134+'Result 5'!AO134+'Result 6'!AO134+'Result 7'!AO134+'Result 8'!AO134+'Result 9'!AO134+'Result 10'!AO134)/10</f>
        <v>-1.3392240956844209E-2</v>
      </c>
    </row>
    <row r="135" spans="27:41">
      <c r="AA135" s="6">
        <f ca="1">('Result 1'!AA135+'Result 2'!AA135+'Result 3'!AA135+'Result 4'!AA135+'Result 5'!AA135+'Result 6'!AA135+'Result 7'!AA135+'Result 8'!AA135+'Result 9'!AA135+'Result 10'!AA135)/10</f>
        <v>-1.3672802374319592E-2</v>
      </c>
      <c r="AB135" s="6">
        <f ca="1">('Result 1'!AB135+'Result 2'!AB135+'Result 3'!AB135+'Result 4'!AB135+'Result 5'!AB135+'Result 6'!AB135+'Result 7'!AB135+'Result 8'!AB135+'Result 9'!AB135+'Result 10'!AB135)/10</f>
        <v>-1.2774624487023694E-2</v>
      </c>
      <c r="AC135" s="6">
        <f ca="1">('Result 1'!AC135+'Result 2'!AC135+'Result 3'!AC135+'Result 4'!AC135+'Result 5'!AC135+'Result 6'!AC135+'Result 7'!AC135+'Result 8'!AC135+'Result 9'!AC135+'Result 10'!AC135)/10</f>
        <v>-1.078971200921904E-2</v>
      </c>
      <c r="AD135" s="6">
        <f ca="1">('Result 1'!AD135+'Result 2'!AD135+'Result 3'!AD135+'Result 4'!AD135+'Result 5'!AD135+'Result 6'!AD135+'Result 7'!AD135+'Result 8'!AD135+'Result 9'!AD135+'Result 10'!AD135)/10</f>
        <v>3.1041721000663706E-3</v>
      </c>
      <c r="AE135" s="6">
        <f ca="1">('Result 1'!AE135+'Result 2'!AE135+'Result 3'!AE135+'Result 4'!AE135+'Result 5'!AE135+'Result 6'!AE135+'Result 7'!AE135+'Result 8'!AE135+'Result 9'!AE135+'Result 10'!AE135)/10</f>
        <v>-4.5807161021720659E-2</v>
      </c>
      <c r="AF135" s="6">
        <f ca="1">('Result 1'!AF135+'Result 2'!AF135+'Result 3'!AF135+'Result 4'!AF135+'Result 5'!AF135+'Result 6'!AF135+'Result 7'!AF135+'Result 8'!AF135+'Result 9'!AF135+'Result 10'!AF135)/10</f>
        <v>-3.8246060125312523E-2</v>
      </c>
      <c r="AG135" s="6">
        <f ca="1">('Result 1'!AG135+'Result 2'!AG135+'Result 3'!AG135+'Result 4'!AG135+'Result 5'!AG135+'Result 6'!AG135+'Result 7'!AG135+'Result 8'!AG135+'Result 9'!AG135+'Result 10'!AG135)/10</f>
        <v>0</v>
      </c>
      <c r="AH135" s="6">
        <f ca="1">('Result 1'!AH135+'Result 2'!AH135+'Result 3'!AH135+'Result 4'!AH135+'Result 5'!AH135+'Result 6'!AH135+'Result 7'!AH135+'Result 8'!AH135+'Result 9'!AH135+'Result 10'!AH135)/10</f>
        <v>7.1866051647100457E-2</v>
      </c>
      <c r="AI135" s="6">
        <f ca="1">('Result 1'!AI135+'Result 2'!AI135+'Result 3'!AI135+'Result 4'!AI135+'Result 5'!AI135+'Result 6'!AI135+'Result 7'!AI135+'Result 8'!AI135+'Result 9'!AI135+'Result 10'!AI135)/10</f>
        <v>6.3948728192491477E-2</v>
      </c>
      <c r="AJ135" s="6">
        <f ca="1">('Result 1'!AJ135+'Result 2'!AJ135+'Result 3'!AJ135+'Result 4'!AJ135+'Result 5'!AJ135+'Result 6'!AJ135+'Result 7'!AJ135+'Result 8'!AJ135+'Result 9'!AJ135+'Result 10'!AJ135)/10</f>
        <v>4.8982390871728294E-2</v>
      </c>
      <c r="AK135" s="6">
        <f ca="1">('Result 1'!AK135+'Result 2'!AK135+'Result 3'!AK135+'Result 4'!AK135+'Result 5'!AK135+'Result 6'!AK135+'Result 7'!AK135+'Result 8'!AK135+'Result 9'!AK135+'Result 10'!AK135)/10</f>
        <v>-1.2408718368928965E-2</v>
      </c>
      <c r="AL135" s="6">
        <f ca="1">('Result 1'!AL135+'Result 2'!AL135+'Result 3'!AL135+'Result 4'!AL135+'Result 5'!AL135+'Result 6'!AL135+'Result 7'!AL135+'Result 8'!AL135+'Result 9'!AL135+'Result 10'!AL135)/10</f>
        <v>-7.8020469254880626E-2</v>
      </c>
      <c r="AM135" s="6">
        <f ca="1">('Result 1'!AM135+'Result 2'!AM135+'Result 3'!AM135+'Result 4'!AM135+'Result 5'!AM135+'Result 6'!AM135+'Result 7'!AM135+'Result 8'!AM135+'Result 9'!AM135+'Result 10'!AM135)/10</f>
        <v>5.9092326269030312E-2</v>
      </c>
      <c r="AN135" s="6">
        <f ca="1">('Result 1'!AN135+'Result 2'!AN135+'Result 3'!AN135+'Result 4'!AN135+'Result 5'!AN135+'Result 6'!AN135+'Result 7'!AN135+'Result 8'!AN135+'Result 9'!AN135+'Result 10'!AN135)/10</f>
        <v>2.4547468362816849E-2</v>
      </c>
      <c r="AO135" s="6">
        <f ca="1">('Result 1'!AO135+'Result 2'!AO135+'Result 3'!AO135+'Result 4'!AO135+'Result 5'!AO135+'Result 6'!AO135+'Result 7'!AO135+'Result 8'!AO135+'Result 9'!AO135+'Result 10'!AO135)/10</f>
        <v>1.363132213340163E-2</v>
      </c>
    </row>
    <row r="136" spans="27:41">
      <c r="AA136" s="6">
        <f ca="1">('Result 1'!AA136+'Result 2'!AA136+'Result 3'!AA136+'Result 4'!AA136+'Result 5'!AA136+'Result 6'!AA136+'Result 7'!AA136+'Result 8'!AA136+'Result 9'!AA136+'Result 10'!AA136)/10</f>
        <v>4.4286716339005203E-2</v>
      </c>
      <c r="AB136" s="6">
        <f ca="1">('Result 1'!AB136+'Result 2'!AB136+'Result 3'!AB136+'Result 4'!AB136+'Result 5'!AB136+'Result 6'!AB136+'Result 7'!AB136+'Result 8'!AB136+'Result 9'!AB136+'Result 10'!AB136)/10</f>
        <v>-1.5734450473887367E-2</v>
      </c>
      <c r="AC136" s="6">
        <f ca="1">('Result 1'!AC136+'Result 2'!AC136+'Result 3'!AC136+'Result 4'!AC136+'Result 5'!AC136+'Result 6'!AC136+'Result 7'!AC136+'Result 8'!AC136+'Result 9'!AC136+'Result 10'!AC136)/10</f>
        <v>-1.4351795655442396E-4</v>
      </c>
      <c r="AD136" s="6">
        <f ca="1">('Result 1'!AD136+'Result 2'!AD136+'Result 3'!AD136+'Result 4'!AD136+'Result 5'!AD136+'Result 6'!AD136+'Result 7'!AD136+'Result 8'!AD136+'Result 9'!AD136+'Result 10'!AD136)/10</f>
        <v>-1.5502956583812188E-2</v>
      </c>
      <c r="AE136" s="6">
        <f ca="1">('Result 1'!AE136+'Result 2'!AE136+'Result 3'!AE136+'Result 4'!AE136+'Result 5'!AE136+'Result 6'!AE136+'Result 7'!AE136+'Result 8'!AE136+'Result 9'!AE136+'Result 10'!AE136)/10</f>
        <v>1.1384757182314794E-3</v>
      </c>
      <c r="AF136" s="6">
        <f ca="1">('Result 1'!AF136+'Result 2'!AF136+'Result 3'!AF136+'Result 4'!AF136+'Result 5'!AF136+'Result 6'!AF136+'Result 7'!AF136+'Result 8'!AF136+'Result 9'!AF136+'Result 10'!AF136)/10</f>
        <v>-5.3313510629655622E-3</v>
      </c>
      <c r="AG136" s="6">
        <f ca="1">('Result 1'!AG136+'Result 2'!AG136+'Result 3'!AG136+'Result 4'!AG136+'Result 5'!AG136+'Result 6'!AG136+'Result 7'!AG136+'Result 8'!AG136+'Result 9'!AG136+'Result 10'!AG136)/10</f>
        <v>0</v>
      </c>
      <c r="AH136" s="6">
        <f ca="1">('Result 1'!AH136+'Result 2'!AH136+'Result 3'!AH136+'Result 4'!AH136+'Result 5'!AH136+'Result 6'!AH136+'Result 7'!AH136+'Result 8'!AH136+'Result 9'!AH136+'Result 10'!AH136)/10</f>
        <v>7.7818948775960975E-3</v>
      </c>
      <c r="AI136" s="6">
        <f ca="1">('Result 1'!AI136+'Result 2'!AI136+'Result 3'!AI136+'Result 4'!AI136+'Result 5'!AI136+'Result 6'!AI136+'Result 7'!AI136+'Result 8'!AI136+'Result 9'!AI136+'Result 10'!AI136)/10</f>
        <v>1.6996305086614406E-2</v>
      </c>
      <c r="AJ136" s="6">
        <f ca="1">('Result 1'!AJ136+'Result 2'!AJ136+'Result 3'!AJ136+'Result 4'!AJ136+'Result 5'!AJ136+'Result 6'!AJ136+'Result 7'!AJ136+'Result 8'!AJ136+'Result 9'!AJ136+'Result 10'!AJ136)/10</f>
        <v>-9.9791320367234402E-3</v>
      </c>
      <c r="AK136" s="6">
        <f ca="1">('Result 1'!AK136+'Result 2'!AK136+'Result 3'!AK136+'Result 4'!AK136+'Result 5'!AK136+'Result 6'!AK136+'Result 7'!AK136+'Result 8'!AK136+'Result 9'!AK136+'Result 10'!AK136)/10</f>
        <v>4.0192301145777917E-2</v>
      </c>
      <c r="AL136" s="6">
        <f ca="1">('Result 1'!AL136+'Result 2'!AL136+'Result 3'!AL136+'Result 4'!AL136+'Result 5'!AL136+'Result 6'!AL136+'Result 7'!AL136+'Result 8'!AL136+'Result 9'!AL136+'Result 10'!AL136)/10</f>
        <v>1.2846577625653749E-2</v>
      </c>
      <c r="AM136" s="6">
        <f ca="1">('Result 1'!AM136+'Result 2'!AM136+'Result 3'!AM136+'Result 4'!AM136+'Result 5'!AM136+'Result 6'!AM136+'Result 7'!AM136+'Result 8'!AM136+'Result 9'!AM136+'Result 10'!AM136)/10</f>
        <v>-3.0253389017956519E-3</v>
      </c>
      <c r="AN136" s="6">
        <f ca="1">('Result 1'!AN136+'Result 2'!AN136+'Result 3'!AN136+'Result 4'!AN136+'Result 5'!AN136+'Result 6'!AN136+'Result 7'!AN136+'Result 8'!AN136+'Result 9'!AN136+'Result 10'!AN136)/10</f>
        <v>-3.8301735185459998E-2</v>
      </c>
      <c r="AO136" s="6">
        <f ca="1">('Result 1'!AO136+'Result 2'!AO136+'Result 3'!AO136+'Result 4'!AO136+'Result 5'!AO136+'Result 6'!AO136+'Result 7'!AO136+'Result 8'!AO136+'Result 9'!AO136+'Result 10'!AO136)/10</f>
        <v>-2.6283389979146844E-2</v>
      </c>
    </row>
    <row r="137" spans="27:41">
      <c r="AA137" s="6">
        <f ca="1">('Result 1'!AA137+'Result 2'!AA137+'Result 3'!AA137+'Result 4'!AA137+'Result 5'!AA137+'Result 6'!AA137+'Result 7'!AA137+'Result 8'!AA137+'Result 9'!AA137+'Result 10'!AA137)/10</f>
        <v>3.8604783003118481E-2</v>
      </c>
      <c r="AB137" s="6">
        <f ca="1">('Result 1'!AB137+'Result 2'!AB137+'Result 3'!AB137+'Result 4'!AB137+'Result 5'!AB137+'Result 6'!AB137+'Result 7'!AB137+'Result 8'!AB137+'Result 9'!AB137+'Result 10'!AB137)/10</f>
        <v>-1.7067323213754055E-2</v>
      </c>
      <c r="AC137" s="6">
        <f ca="1">('Result 1'!AC137+'Result 2'!AC137+'Result 3'!AC137+'Result 4'!AC137+'Result 5'!AC137+'Result 6'!AC137+'Result 7'!AC137+'Result 8'!AC137+'Result 9'!AC137+'Result 10'!AC137)/10</f>
        <v>-9.0219368801524088E-3</v>
      </c>
      <c r="AD137" s="6">
        <f ca="1">('Result 1'!AD137+'Result 2'!AD137+'Result 3'!AD137+'Result 4'!AD137+'Result 5'!AD137+'Result 6'!AD137+'Result 7'!AD137+'Result 8'!AD137+'Result 9'!AD137+'Result 10'!AD137)/10</f>
        <v>-1.6046861138973349E-2</v>
      </c>
      <c r="AE137" s="6">
        <f ca="1">('Result 1'!AE137+'Result 2'!AE137+'Result 3'!AE137+'Result 4'!AE137+'Result 5'!AE137+'Result 6'!AE137+'Result 7'!AE137+'Result 8'!AE137+'Result 9'!AE137+'Result 10'!AE137)/10</f>
        <v>-3.4074150363425919E-2</v>
      </c>
      <c r="AF137" s="6">
        <f ca="1">('Result 1'!AF137+'Result 2'!AF137+'Result 3'!AF137+'Result 4'!AF137+'Result 5'!AF137+'Result 6'!AF137+'Result 7'!AF137+'Result 8'!AF137+'Result 9'!AF137+'Result 10'!AF137)/10</f>
        <v>-3.5108182539644039E-2</v>
      </c>
      <c r="AG137" s="6">
        <f ca="1">('Result 1'!AG137+'Result 2'!AG137+'Result 3'!AG137+'Result 4'!AG137+'Result 5'!AG137+'Result 6'!AG137+'Result 7'!AG137+'Result 8'!AG137+'Result 9'!AG137+'Result 10'!AG137)/10</f>
        <v>0</v>
      </c>
      <c r="AH137" s="6">
        <f ca="1">('Result 1'!AH137+'Result 2'!AH137+'Result 3'!AH137+'Result 4'!AH137+'Result 5'!AH137+'Result 6'!AH137+'Result 7'!AH137+'Result 8'!AH137+'Result 9'!AH137+'Result 10'!AH137)/10</f>
        <v>6.4519434059112715E-2</v>
      </c>
      <c r="AI137" s="6">
        <f ca="1">('Result 1'!AI137+'Result 2'!AI137+'Result 3'!AI137+'Result 4'!AI137+'Result 5'!AI137+'Result 6'!AI137+'Result 7'!AI137+'Result 8'!AI137+'Result 9'!AI137+'Result 10'!AI137)/10</f>
        <v>4.0002916697383664E-2</v>
      </c>
      <c r="AJ137" s="6">
        <f ca="1">('Result 1'!AJ137+'Result 2'!AJ137+'Result 3'!AJ137+'Result 4'!AJ137+'Result 5'!AJ137+'Result 6'!AJ137+'Result 7'!AJ137+'Result 8'!AJ137+'Result 9'!AJ137+'Result 10'!AJ137)/10</f>
        <v>1.0666180395722933E-2</v>
      </c>
      <c r="AK137" s="6">
        <f ca="1">('Result 1'!AK137+'Result 2'!AK137+'Result 3'!AK137+'Result 4'!AK137+'Result 5'!AK137+'Result 6'!AK137+'Result 7'!AK137+'Result 8'!AK137+'Result 9'!AK137+'Result 10'!AK137)/10</f>
        <v>3.5035676437410047E-2</v>
      </c>
      <c r="AL137" s="6">
        <f ca="1">('Result 1'!AL137+'Result 2'!AL137+'Result 3'!AL137+'Result 4'!AL137+'Result 5'!AL137+'Result 6'!AL137+'Result 7'!AL137+'Result 8'!AL137+'Result 9'!AL137+'Result 10'!AL137)/10</f>
        <v>-2.4582903087357288E-2</v>
      </c>
      <c r="AM137" s="6">
        <f ca="1">('Result 1'!AM137+'Result 2'!AM137+'Result 3'!AM137+'Result 4'!AM137+'Result 5'!AM137+'Result 6'!AM137+'Result 7'!AM137+'Result 8'!AM137+'Result 9'!AM137+'Result 10'!AM137)/10</f>
        <v>3.5215062145964336E-2</v>
      </c>
      <c r="AN137" s="6">
        <f ca="1">('Result 1'!AN137+'Result 2'!AN137+'Result 3'!AN137+'Result 4'!AN137+'Result 5'!AN137+'Result 6'!AN137+'Result 7'!AN137+'Result 8'!AN137+'Result 9'!AN137+'Result 10'!AN137)/10</f>
        <v>-2.0038680734664423E-2</v>
      </c>
      <c r="AO137" s="6">
        <f ca="1">('Result 1'!AO137+'Result 2'!AO137+'Result 3'!AO137+'Result 4'!AO137+'Result 5'!AO137+'Result 6'!AO137+'Result 7'!AO137+'Result 8'!AO137+'Result 9'!AO137+'Result 10'!AO137)/10</f>
        <v>1.3179937792421506E-3</v>
      </c>
    </row>
    <row r="138" spans="27:41">
      <c r="AA138" s="6">
        <f ca="1">('Result 1'!AA138+'Result 2'!AA138+'Result 3'!AA138+'Result 4'!AA138+'Result 5'!AA138+'Result 6'!AA138+'Result 7'!AA138+'Result 8'!AA138+'Result 9'!AA138+'Result 10'!AA138)/10</f>
        <v>1.6584552910723905E-2</v>
      </c>
      <c r="AB138" s="6">
        <f ca="1">('Result 1'!AB138+'Result 2'!AB138+'Result 3'!AB138+'Result 4'!AB138+'Result 5'!AB138+'Result 6'!AB138+'Result 7'!AB138+'Result 8'!AB138+'Result 9'!AB138+'Result 10'!AB138)/10</f>
        <v>-5.992932762529581E-4</v>
      </c>
      <c r="AC138" s="6">
        <f ca="1">('Result 1'!AC138+'Result 2'!AC138+'Result 3'!AC138+'Result 4'!AC138+'Result 5'!AC138+'Result 6'!AC138+'Result 7'!AC138+'Result 8'!AC138+'Result 9'!AC138+'Result 10'!AC138)/10</f>
        <v>3.4040706061953347E-3</v>
      </c>
      <c r="AD138" s="6">
        <f ca="1">('Result 1'!AD138+'Result 2'!AD138+'Result 3'!AD138+'Result 4'!AD138+'Result 5'!AD138+'Result 6'!AD138+'Result 7'!AD138+'Result 8'!AD138+'Result 9'!AD138+'Result 10'!AD138)/10</f>
        <v>-2.1727445684748977E-3</v>
      </c>
      <c r="AE138" s="6">
        <f ca="1">('Result 1'!AE138+'Result 2'!AE138+'Result 3'!AE138+'Result 4'!AE138+'Result 5'!AE138+'Result 6'!AE138+'Result 7'!AE138+'Result 8'!AE138+'Result 9'!AE138+'Result 10'!AE138)/10</f>
        <v>1.3427471375974534E-2</v>
      </c>
      <c r="AF138" s="6">
        <f ca="1">('Result 1'!AF138+'Result 2'!AF138+'Result 3'!AF138+'Result 4'!AF138+'Result 5'!AF138+'Result 6'!AF138+'Result 7'!AF138+'Result 8'!AF138+'Result 9'!AF138+'Result 10'!AF138)/10</f>
        <v>1.2771773854437932E-2</v>
      </c>
      <c r="AG138" s="6">
        <f ca="1">('Result 1'!AG138+'Result 2'!AG138+'Result 3'!AG138+'Result 4'!AG138+'Result 5'!AG138+'Result 6'!AG138+'Result 7'!AG138+'Result 8'!AG138+'Result 9'!AG138+'Result 10'!AG138)/10</f>
        <v>0</v>
      </c>
      <c r="AH138" s="6">
        <f ca="1">('Result 1'!AH138+'Result 2'!AH138+'Result 3'!AH138+'Result 4'!AH138+'Result 5'!AH138+'Result 6'!AH138+'Result 7'!AH138+'Result 8'!AH138+'Result 9'!AH138+'Result 10'!AH138)/10</f>
        <v>-2.3671664660926517E-2</v>
      </c>
      <c r="AI138" s="6">
        <f ca="1">('Result 1'!AI138+'Result 2'!AI138+'Result 3'!AI138+'Result 4'!AI138+'Result 5'!AI138+'Result 6'!AI138+'Result 7'!AI138+'Result 8'!AI138+'Result 9'!AI138+'Result 10'!AI138)/10</f>
        <v>-3.05039761102911E-3</v>
      </c>
      <c r="AJ138" s="6">
        <f ca="1">('Result 1'!AJ138+'Result 2'!AJ138+'Result 3'!AJ138+'Result 4'!AJ138+'Result 5'!AJ138+'Result 6'!AJ138+'Result 7'!AJ138+'Result 8'!AJ138+'Result 9'!AJ138+'Result 10'!AJ138)/10</f>
        <v>-1.9655914376449868E-2</v>
      </c>
      <c r="AK138" s="6">
        <f ca="1">('Result 1'!AK138+'Result 2'!AK138+'Result 3'!AK138+'Result 4'!AK138+'Result 5'!AK138+'Result 6'!AK138+'Result 7'!AK138+'Result 8'!AK138+'Result 9'!AK138+'Result 10'!AK138)/10</f>
        <v>1.5051270449889392E-2</v>
      </c>
      <c r="AL138" s="6">
        <f ca="1">('Result 1'!AL138+'Result 2'!AL138+'Result 3'!AL138+'Result 4'!AL138+'Result 5'!AL138+'Result 6'!AL138+'Result 7'!AL138+'Result 8'!AL138+'Result 9'!AL138+'Result 10'!AL138)/10</f>
        <v>3.0334573035984726E-2</v>
      </c>
      <c r="AM138" s="6">
        <f ca="1">('Result 1'!AM138+'Result 2'!AM138+'Result 3'!AM138+'Result 4'!AM138+'Result 5'!AM138+'Result 6'!AM138+'Result 7'!AM138+'Result 8'!AM138+'Result 9'!AM138+'Result 10'!AM138)/10</f>
        <v>-3.1490540652113132E-2</v>
      </c>
      <c r="AN138" s="6">
        <f ca="1">('Result 1'!AN138+'Result 2'!AN138+'Result 3'!AN138+'Result 4'!AN138+'Result 5'!AN138+'Result 6'!AN138+'Result 7'!AN138+'Result 8'!AN138+'Result 9'!AN138+'Result 10'!AN138)/10</f>
        <v>-2.0893348311734453E-2</v>
      </c>
      <c r="AO138" s="6">
        <f ca="1">('Result 1'!AO138+'Result 2'!AO138+'Result 3'!AO138+'Result 4'!AO138+'Result 5'!AO138+'Result 6'!AO138+'Result 7'!AO138+'Result 8'!AO138+'Result 9'!AO138+'Result 10'!AO138)/10</f>
        <v>-2.7897079205131858E-2</v>
      </c>
    </row>
    <row r="139" spans="27:41">
      <c r="AA139" s="6">
        <f ca="1">('Result 1'!AA139+'Result 2'!AA139+'Result 3'!AA139+'Result 4'!AA139+'Result 5'!AA139+'Result 6'!AA139+'Result 7'!AA139+'Result 8'!AA139+'Result 9'!AA139+'Result 10'!AA139)/10</f>
        <v>-7.7865138273987026E-3</v>
      </c>
      <c r="AB139" s="6">
        <f ca="1">('Result 1'!AB139+'Result 2'!AB139+'Result 3'!AB139+'Result 4'!AB139+'Result 5'!AB139+'Result 6'!AB139+'Result 7'!AB139+'Result 8'!AB139+'Result 9'!AB139+'Result 10'!AB139)/10</f>
        <v>-1.8175948832248934E-2</v>
      </c>
      <c r="AC139" s="6">
        <f ca="1">('Result 1'!AC139+'Result 2'!AC139+'Result 3'!AC139+'Result 4'!AC139+'Result 5'!AC139+'Result 6'!AC139+'Result 7'!AC139+'Result 8'!AC139+'Result 9'!AC139+'Result 10'!AC139)/10</f>
        <v>-1.3198334386530513E-2</v>
      </c>
      <c r="AD139" s="6">
        <f ca="1">('Result 1'!AD139+'Result 2'!AD139+'Result 3'!AD139+'Result 4'!AD139+'Result 5'!AD139+'Result 6'!AD139+'Result 7'!AD139+'Result 8'!AD139+'Result 9'!AD139+'Result 10'!AD139)/10</f>
        <v>5.2313201253616354E-3</v>
      </c>
      <c r="AE139" s="6">
        <f ca="1">('Result 1'!AE139+'Result 2'!AE139+'Result 3'!AE139+'Result 4'!AE139+'Result 5'!AE139+'Result 6'!AE139+'Result 7'!AE139+'Result 8'!AE139+'Result 9'!AE139+'Result 10'!AE139)/10</f>
        <v>-5.5961544548727447E-2</v>
      </c>
      <c r="AF139" s="6">
        <f ca="1">('Result 1'!AF139+'Result 2'!AF139+'Result 3'!AF139+'Result 4'!AF139+'Result 5'!AF139+'Result 6'!AF139+'Result 7'!AF139+'Result 8'!AF139+'Result 9'!AF139+'Result 10'!AF139)/10</f>
        <v>-4.7573839559323497E-2</v>
      </c>
      <c r="AG139" s="6">
        <f ca="1">('Result 1'!AG139+'Result 2'!AG139+'Result 3'!AG139+'Result 4'!AG139+'Result 5'!AG139+'Result 6'!AG139+'Result 7'!AG139+'Result 8'!AG139+'Result 9'!AG139+'Result 10'!AG139)/10</f>
        <v>0</v>
      </c>
      <c r="AH139" s="6">
        <f ca="1">('Result 1'!AH139+'Result 2'!AH139+'Result 3'!AH139+'Result 4'!AH139+'Result 5'!AH139+'Result 6'!AH139+'Result 7'!AH139+'Result 8'!AH139+'Result 9'!AH139+'Result 10'!AH139)/10</f>
        <v>8.902709694661784E-2</v>
      </c>
      <c r="AI139" s="6">
        <f ca="1">('Result 1'!AI139+'Result 2'!AI139+'Result 3'!AI139+'Result 4'!AI139+'Result 5'!AI139+'Result 6'!AI139+'Result 7'!AI139+'Result 8'!AI139+'Result 9'!AI139+'Result 10'!AI139)/10</f>
        <v>8.1067639500803562E-2</v>
      </c>
      <c r="AJ139" s="6">
        <f ca="1">('Result 1'!AJ139+'Result 2'!AJ139+'Result 3'!AJ139+'Result 4'!AJ139+'Result 5'!AJ139+'Result 6'!AJ139+'Result 7'!AJ139+'Result 8'!AJ139+'Result 9'!AJ139+'Result 10'!AJ139)/10</f>
        <v>5.5889109054574268E-2</v>
      </c>
      <c r="AK139" s="6">
        <f ca="1">('Result 1'!AK139+'Result 2'!AK139+'Result 3'!AK139+'Result 4'!AK139+'Result 5'!AK139+'Result 6'!AK139+'Result 7'!AK139+'Result 8'!AK139+'Result 9'!AK139+'Result 10'!AK139)/10</f>
        <v>-7.0666315883739853E-3</v>
      </c>
      <c r="AL139" s="6">
        <f ca="1">('Result 1'!AL139+'Result 2'!AL139+'Result 3'!AL139+'Result 4'!AL139+'Result 5'!AL139+'Result 6'!AL139+'Result 7'!AL139+'Result 8'!AL139+'Result 9'!AL139+'Result 10'!AL139)/10</f>
        <v>-8.9732681513328097E-2</v>
      </c>
      <c r="AM139" s="6">
        <f ca="1">('Result 1'!AM139+'Result 2'!AM139+'Result 3'!AM139+'Result 4'!AM139+'Result 5'!AM139+'Result 6'!AM139+'Result 7'!AM139+'Result 8'!AM139+'Result 9'!AM139+'Result 10'!AM139)/10</f>
        <v>6.9718737997645663E-2</v>
      </c>
      <c r="AN139" s="6">
        <f ca="1">('Result 1'!AN139+'Result 2'!AN139+'Result 3'!AN139+'Result 4'!AN139+'Result 5'!AN139+'Result 6'!AN139+'Result 7'!AN139+'Result 8'!AN139+'Result 9'!AN139+'Result 10'!AN139)/10</f>
        <v>2.0769840355467962E-2</v>
      </c>
      <c r="AO139" s="6">
        <f ca="1">('Result 1'!AO139+'Result 2'!AO139+'Result 3'!AO139+'Result 4'!AO139+'Result 5'!AO139+'Result 6'!AO139+'Result 7'!AO139+'Result 8'!AO139+'Result 9'!AO139+'Result 10'!AO139)/10</f>
        <v>9.3258962184192915E-3</v>
      </c>
    </row>
    <row r="140" spans="27:41">
      <c r="AA140" s="6">
        <f ca="1">('Result 1'!AA140+'Result 2'!AA140+'Result 3'!AA140+'Result 4'!AA140+'Result 5'!AA140+'Result 6'!AA140+'Result 7'!AA140+'Result 8'!AA140+'Result 9'!AA140+'Result 10'!AA140)/10</f>
        <v>5.6024067551062963E-2</v>
      </c>
      <c r="AB140" s="6">
        <f ca="1">('Result 1'!AB140+'Result 2'!AB140+'Result 3'!AB140+'Result 4'!AB140+'Result 5'!AB140+'Result 6'!AB140+'Result 7'!AB140+'Result 8'!AB140+'Result 9'!AB140+'Result 10'!AB140)/10</f>
        <v>5.2517564741236481E-3</v>
      </c>
      <c r="AC140" s="6">
        <f ca="1">('Result 1'!AC140+'Result 2'!AC140+'Result 3'!AC140+'Result 4'!AC140+'Result 5'!AC140+'Result 6'!AC140+'Result 7'!AC140+'Result 8'!AC140+'Result 9'!AC140+'Result 10'!AC140)/10</f>
        <v>2.6883667072140818E-3</v>
      </c>
      <c r="AD140" s="6">
        <f ca="1">('Result 1'!AD140+'Result 2'!AD140+'Result 3'!AD140+'Result 4'!AD140+'Result 5'!AD140+'Result 6'!AD140+'Result 7'!AD140+'Result 8'!AD140+'Result 9'!AD140+'Result 10'!AD140)/10</f>
        <v>-1.0263311081050403E-2</v>
      </c>
      <c r="AE140" s="6">
        <f ca="1">('Result 1'!AE140+'Result 2'!AE140+'Result 3'!AE140+'Result 4'!AE140+'Result 5'!AE140+'Result 6'!AE140+'Result 7'!AE140+'Result 8'!AE140+'Result 9'!AE140+'Result 10'!AE140)/10</f>
        <v>1.5572465044480307E-2</v>
      </c>
      <c r="AF140" s="6">
        <f ca="1">('Result 1'!AF140+'Result 2'!AF140+'Result 3'!AF140+'Result 4'!AF140+'Result 5'!AF140+'Result 6'!AF140+'Result 7'!AF140+'Result 8'!AF140+'Result 9'!AF140+'Result 10'!AF140)/10</f>
        <v>1.0170416382939737E-2</v>
      </c>
      <c r="AG140" s="6">
        <f ca="1">('Result 1'!AG140+'Result 2'!AG140+'Result 3'!AG140+'Result 4'!AG140+'Result 5'!AG140+'Result 6'!AG140+'Result 7'!AG140+'Result 8'!AG140+'Result 9'!AG140+'Result 10'!AG140)/10</f>
        <v>0</v>
      </c>
      <c r="AH140" s="6">
        <f ca="1">('Result 1'!AH140+'Result 2'!AH140+'Result 3'!AH140+'Result 4'!AH140+'Result 5'!AH140+'Result 6'!AH140+'Result 7'!AH140+'Result 8'!AH140+'Result 9'!AH140+'Result 10'!AH140)/10</f>
        <v>-1.8813464294958553E-2</v>
      </c>
      <c r="AI140" s="6">
        <f ca="1">('Result 1'!AI140+'Result 2'!AI140+'Result 3'!AI140+'Result 4'!AI140+'Result 5'!AI140+'Result 6'!AI140+'Result 7'!AI140+'Result 8'!AI140+'Result 9'!AI140+'Result 10'!AI140)/10</f>
        <v>-4.1690007824529599E-2</v>
      </c>
      <c r="AJ140" s="6">
        <f ca="1">('Result 1'!AJ140+'Result 2'!AJ140+'Result 3'!AJ140+'Result 4'!AJ140+'Result 5'!AJ140+'Result 6'!AJ140+'Result 7'!AJ140+'Result 8'!AJ140+'Result 9'!AJ140+'Result 10'!AJ140)/10</f>
        <v>-6.1907385086055498E-2</v>
      </c>
      <c r="AK140" s="6">
        <f ca="1">('Result 1'!AK140+'Result 2'!AK140+'Result 3'!AK140+'Result 4'!AK140+'Result 5'!AK140+'Result 6'!AK140+'Result 7'!AK140+'Result 8'!AK140+'Result 9'!AK140+'Result 10'!AK140)/10</f>
        <v>5.0844505543991468E-2</v>
      </c>
      <c r="AL140" s="6">
        <f ca="1">('Result 1'!AL140+'Result 2'!AL140+'Result 3'!AL140+'Result 4'!AL140+'Result 5'!AL140+'Result 6'!AL140+'Result 7'!AL140+'Result 8'!AL140+'Result 9'!AL140+'Result 10'!AL140)/10</f>
        <v>8.7297573614013274E-2</v>
      </c>
      <c r="AM140" s="6">
        <f ca="1">('Result 1'!AM140+'Result 2'!AM140+'Result 3'!AM140+'Result 4'!AM140+'Result 5'!AM140+'Result 6'!AM140+'Result 7'!AM140+'Result 8'!AM140+'Result 9'!AM140+'Result 10'!AM140)/10</f>
        <v>-5.1276575323026694E-2</v>
      </c>
      <c r="AN140" s="6">
        <f ca="1">('Result 1'!AN140+'Result 2'!AN140+'Result 3'!AN140+'Result 4'!AN140+'Result 5'!AN140+'Result 6'!AN140+'Result 7'!AN140+'Result 8'!AN140+'Result 9'!AN140+'Result 10'!AN140)/10</f>
        <v>-5.1659324861571786E-2</v>
      </c>
      <c r="AO140" s="6">
        <f ca="1">('Result 1'!AO140+'Result 2'!AO140+'Result 3'!AO140+'Result 4'!AO140+'Result 5'!AO140+'Result 6'!AO140+'Result 7'!AO140+'Result 8'!AO140+'Result 9'!AO140+'Result 10'!AO140)/10</f>
        <v>-1.8803676230218429E-2</v>
      </c>
    </row>
    <row r="141" spans="27:41">
      <c r="AA141" s="6">
        <f ca="1">('Result 1'!AA141+'Result 2'!AA141+'Result 3'!AA141+'Result 4'!AA141+'Result 5'!AA141+'Result 6'!AA141+'Result 7'!AA141+'Result 8'!AA141+'Result 9'!AA141+'Result 10'!AA141)/10</f>
        <v>2.9088739368033755E-2</v>
      </c>
      <c r="AB141" s="6">
        <f ca="1">('Result 1'!AB141+'Result 2'!AB141+'Result 3'!AB141+'Result 4'!AB141+'Result 5'!AB141+'Result 6'!AB141+'Result 7'!AB141+'Result 8'!AB141+'Result 9'!AB141+'Result 10'!AB141)/10</f>
        <v>-1.100199047923647E-2</v>
      </c>
      <c r="AC141" s="6">
        <f ca="1">('Result 1'!AC141+'Result 2'!AC141+'Result 3'!AC141+'Result 4'!AC141+'Result 5'!AC141+'Result 6'!AC141+'Result 7'!AC141+'Result 8'!AC141+'Result 9'!AC141+'Result 10'!AC141)/10</f>
        <v>-4.0176293589827949E-3</v>
      </c>
      <c r="AD141" s="6">
        <f ca="1">('Result 1'!AD141+'Result 2'!AD141+'Result 3'!AD141+'Result 4'!AD141+'Result 5'!AD141+'Result 6'!AD141+'Result 7'!AD141+'Result 8'!AD141+'Result 9'!AD141+'Result 10'!AD141)/10</f>
        <v>-6.635099262250815E-3</v>
      </c>
      <c r="AE141" s="6">
        <f ca="1">('Result 1'!AE141+'Result 2'!AE141+'Result 3'!AE141+'Result 4'!AE141+'Result 5'!AE141+'Result 6'!AE141+'Result 7'!AE141+'Result 8'!AE141+'Result 9'!AE141+'Result 10'!AE141)/10</f>
        <v>-1.5261186644029858E-2</v>
      </c>
      <c r="AF141" s="6">
        <f ca="1">('Result 1'!AF141+'Result 2'!AF141+'Result 3'!AF141+'Result 4'!AF141+'Result 5'!AF141+'Result 6'!AF141+'Result 7'!AF141+'Result 8'!AF141+'Result 9'!AF141+'Result 10'!AF141)/10</f>
        <v>-1.617628196893852E-2</v>
      </c>
      <c r="AG141" s="6">
        <f ca="1">('Result 1'!AG141+'Result 2'!AG141+'Result 3'!AG141+'Result 4'!AG141+'Result 5'!AG141+'Result 6'!AG141+'Result 7'!AG141+'Result 8'!AG141+'Result 9'!AG141+'Result 10'!AG141)/10</f>
        <v>0</v>
      </c>
      <c r="AH141" s="6">
        <f ca="1">('Result 1'!AH141+'Result 2'!AH141+'Result 3'!AH141+'Result 4'!AH141+'Result 5'!AH141+'Result 6'!AH141+'Result 7'!AH141+'Result 8'!AH141+'Result 9'!AH141+'Result 10'!AH141)/10</f>
        <v>2.949877983888477E-2</v>
      </c>
      <c r="AI141" s="6">
        <f ca="1">('Result 1'!AI141+'Result 2'!AI141+'Result 3'!AI141+'Result 4'!AI141+'Result 5'!AI141+'Result 6'!AI141+'Result 7'!AI141+'Result 8'!AI141+'Result 9'!AI141+'Result 10'!AI141)/10</f>
        <v>2.4035981743613818E-2</v>
      </c>
      <c r="AJ141" s="6">
        <f ca="1">('Result 1'!AJ141+'Result 2'!AJ141+'Result 3'!AJ141+'Result 4'!AJ141+'Result 5'!AJ141+'Result 6'!AJ141+'Result 7'!AJ141+'Result 8'!AJ141+'Result 9'!AJ141+'Result 10'!AJ141)/10</f>
        <v>-6.2125221405090469E-4</v>
      </c>
      <c r="AK141" s="6">
        <f ca="1">('Result 1'!AK141+'Result 2'!AK141+'Result 3'!AK141+'Result 4'!AK141+'Result 5'!AK141+'Result 6'!AK141+'Result 7'!AK141+'Result 8'!AK141+'Result 9'!AK141+'Result 10'!AK141)/10</f>
        <v>2.6399414300250206E-2</v>
      </c>
      <c r="AL141" s="6">
        <f ca="1">('Result 1'!AL141+'Result 2'!AL141+'Result 3'!AL141+'Result 4'!AL141+'Result 5'!AL141+'Result 6'!AL141+'Result 7'!AL141+'Result 8'!AL141+'Result 9'!AL141+'Result 10'!AL141)/10</f>
        <v>-3.4573751696522189E-3</v>
      </c>
      <c r="AM141" s="6">
        <f ca="1">('Result 1'!AM141+'Result 2'!AM141+'Result 3'!AM141+'Result 4'!AM141+'Result 5'!AM141+'Result 6'!AM141+'Result 7'!AM141+'Result 8'!AM141+'Result 9'!AM141+'Result 10'!AM141)/10</f>
        <v>9.7830146000211816E-3</v>
      </c>
      <c r="AN141" s="6">
        <f ca="1">('Result 1'!AN141+'Result 2'!AN141+'Result 3'!AN141+'Result 4'!AN141+'Result 5'!AN141+'Result 6'!AN141+'Result 7'!AN141+'Result 8'!AN141+'Result 9'!AN141+'Result 10'!AN141)/10</f>
        <v>-2.1085973342127577E-2</v>
      </c>
      <c r="AO141" s="6">
        <f ca="1">('Result 1'!AO141+'Result 2'!AO141+'Result 3'!AO141+'Result 4'!AO141+'Result 5'!AO141+'Result 6'!AO141+'Result 7'!AO141+'Result 8'!AO141+'Result 9'!AO141+'Result 10'!AO141)/10</f>
        <v>-1.1787717483316007E-2</v>
      </c>
    </row>
    <row r="142" spans="27:41">
      <c r="AA142" s="6">
        <f ca="1">('Result 1'!AA142+'Result 2'!AA142+'Result 3'!AA142+'Result 4'!AA142+'Result 5'!AA142+'Result 6'!AA142+'Result 7'!AA142+'Result 8'!AA142+'Result 9'!AA142+'Result 10'!AA142)/10</f>
        <v>5.2594479694864436E-2</v>
      </c>
      <c r="AB142" s="6">
        <f ca="1">('Result 1'!AB142+'Result 2'!AB142+'Result 3'!AB142+'Result 4'!AB142+'Result 5'!AB142+'Result 6'!AB142+'Result 7'!AB142+'Result 8'!AB142+'Result 9'!AB142+'Result 10'!AB142)/10</f>
        <v>1.502873130076661E-2</v>
      </c>
      <c r="AC142" s="6">
        <f ca="1">('Result 1'!AC142+'Result 2'!AC142+'Result 3'!AC142+'Result 4'!AC142+'Result 5'!AC142+'Result 6'!AC142+'Result 7'!AC142+'Result 8'!AC142+'Result 9'!AC142+'Result 10'!AC142)/10</f>
        <v>1.0817000504676421E-2</v>
      </c>
      <c r="AD142" s="6">
        <f ca="1">('Result 1'!AD142+'Result 2'!AD142+'Result 3'!AD142+'Result 4'!AD142+'Result 5'!AD142+'Result 6'!AD142+'Result 7'!AD142+'Result 8'!AD142+'Result 9'!AD142+'Result 10'!AD142)/10</f>
        <v>-1.9189114820699339E-2</v>
      </c>
      <c r="AE142" s="6">
        <f ca="1">('Result 1'!AE142+'Result 2'!AE142+'Result 3'!AE142+'Result 4'!AE142+'Result 5'!AE142+'Result 6'!AE142+'Result 7'!AE142+'Result 8'!AE142+'Result 9'!AE142+'Result 10'!AE142)/10</f>
        <v>4.8789763072385778E-2</v>
      </c>
      <c r="AF142" s="6">
        <f ca="1">('Result 1'!AF142+'Result 2'!AF142+'Result 3'!AF142+'Result 4'!AF142+'Result 5'!AF142+'Result 6'!AF142+'Result 7'!AF142+'Result 8'!AF142+'Result 9'!AF142+'Result 10'!AF142)/10</f>
        <v>4.0815784175940603E-2</v>
      </c>
      <c r="AG142" s="6">
        <f ca="1">('Result 1'!AG142+'Result 2'!AG142+'Result 3'!AG142+'Result 4'!AG142+'Result 5'!AG142+'Result 6'!AG142+'Result 7'!AG142+'Result 8'!AG142+'Result 9'!AG142+'Result 10'!AG142)/10</f>
        <v>0</v>
      </c>
      <c r="AH142" s="6">
        <f ca="1">('Result 1'!AH142+'Result 2'!AH142+'Result 3'!AH142+'Result 4'!AH142+'Result 5'!AH142+'Result 6'!AH142+'Result 7'!AH142+'Result 8'!AH142+'Result 9'!AH142+'Result 10'!AH142)/10</f>
        <v>-7.554810383563576E-2</v>
      </c>
      <c r="AI142" s="6">
        <f ca="1">('Result 1'!AI142+'Result 2'!AI142+'Result 3'!AI142+'Result 4'!AI142+'Result 5'!AI142+'Result 6'!AI142+'Result 7'!AI142+'Result 8'!AI142+'Result 9'!AI142+'Result 10'!AI142)/10</f>
        <v>-7.7134620212585533E-2</v>
      </c>
      <c r="AJ142" s="6">
        <f ca="1">('Result 1'!AJ142+'Result 2'!AJ142+'Result 3'!AJ142+'Result 4'!AJ142+'Result 5'!AJ142+'Result 6'!AJ142+'Result 7'!AJ142+'Result 8'!AJ142+'Result 9'!AJ142+'Result 10'!AJ142)/10</f>
        <v>-8.6300585433835439E-2</v>
      </c>
      <c r="AK142" s="6">
        <f ca="1">('Result 1'!AK142+'Result 2'!AK142+'Result 3'!AK142+'Result 4'!AK142+'Result 5'!AK142+'Result 6'!AK142+'Result 7'!AK142+'Result 8'!AK142+'Result 9'!AK142+'Result 10'!AK142)/10</f>
        <v>4.7731991469408111E-2</v>
      </c>
      <c r="AL142" s="6">
        <f ca="1">('Result 1'!AL142+'Result 2'!AL142+'Result 3'!AL142+'Result 4'!AL142+'Result 5'!AL142+'Result 6'!AL142+'Result 7'!AL142+'Result 8'!AL142+'Result 9'!AL142+'Result 10'!AL142)/10</f>
        <v>0.12829221161364623</v>
      </c>
      <c r="AM142" s="6">
        <f ca="1">('Result 1'!AM142+'Result 2'!AM142+'Result 3'!AM142+'Result 4'!AM142+'Result 5'!AM142+'Result 6'!AM142+'Result 7'!AM142+'Result 8'!AM142+'Result 9'!AM142+'Result 10'!AM142)/10</f>
        <v>-9.5111115721631695E-2</v>
      </c>
      <c r="AN142" s="6">
        <f ca="1">('Result 1'!AN142+'Result 2'!AN142+'Result 3'!AN142+'Result 4'!AN142+'Result 5'!AN142+'Result 6'!AN142+'Result 7'!AN142+'Result 8'!AN142+'Result 9'!AN142+'Result 10'!AN142)/10</f>
        <v>-5.6140973066317899E-2</v>
      </c>
      <c r="AO142" s="6">
        <f ca="1">('Result 1'!AO142+'Result 2'!AO142+'Result 3'!AO142+'Result 4'!AO142+'Result 5'!AO142+'Result 6'!AO142+'Result 7'!AO142+'Result 8'!AO142+'Result 9'!AO142+'Result 10'!AO142)/10</f>
        <v>-3.0942099358149282E-2</v>
      </c>
    </row>
    <row r="143" spans="27:41">
      <c r="AA143" s="6">
        <f ca="1">('Result 1'!AA143+'Result 2'!AA143+'Result 3'!AA143+'Result 4'!AA143+'Result 5'!AA143+'Result 6'!AA143+'Result 7'!AA143+'Result 8'!AA143+'Result 9'!AA143+'Result 10'!AA143)/10</f>
        <v>8.8299818188680677E-3</v>
      </c>
      <c r="AB143" s="6">
        <f ca="1">('Result 1'!AB143+'Result 2'!AB143+'Result 3'!AB143+'Result 4'!AB143+'Result 5'!AB143+'Result 6'!AB143+'Result 7'!AB143+'Result 8'!AB143+'Result 9'!AB143+'Result 10'!AB143)/10</f>
        <v>-9.7600344652814773E-3</v>
      </c>
      <c r="AC143" s="6">
        <f ca="1">('Result 1'!AC143+'Result 2'!AC143+'Result 3'!AC143+'Result 4'!AC143+'Result 5'!AC143+'Result 6'!AC143+'Result 7'!AC143+'Result 8'!AC143+'Result 9'!AC143+'Result 10'!AC143)/10</f>
        <v>-1.078971200921904E-2</v>
      </c>
      <c r="AD143" s="6">
        <f ca="1">('Result 1'!AD143+'Result 2'!AD143+'Result 3'!AD143+'Result 4'!AD143+'Result 5'!AD143+'Result 6'!AD143+'Result 7'!AD143+'Result 8'!AD143+'Result 9'!AD143+'Result 10'!AD143)/10</f>
        <v>-5.659886770398817E-3</v>
      </c>
      <c r="AE143" s="6">
        <f ca="1">('Result 1'!AE143+'Result 2'!AE143+'Result 3'!AE143+'Result 4'!AE143+'Result 5'!AE143+'Result 6'!AE143+'Result 7'!AE143+'Result 8'!AE143+'Result 9'!AE143+'Result 10'!AE143)/10</f>
        <v>-4.2713644163852704E-2</v>
      </c>
      <c r="AF143" s="6">
        <f ca="1">('Result 1'!AF143+'Result 2'!AF143+'Result 3'!AF143+'Result 4'!AF143+'Result 5'!AF143+'Result 6'!AF143+'Result 7'!AF143+'Result 8'!AF143+'Result 9'!AF143+'Result 10'!AF143)/10</f>
        <v>-3.8461729808526343E-2</v>
      </c>
      <c r="AG143" s="6">
        <f ca="1">('Result 1'!AG143+'Result 2'!AG143+'Result 3'!AG143+'Result 4'!AG143+'Result 5'!AG143+'Result 6'!AG143+'Result 7'!AG143+'Result 8'!AG143+'Result 9'!AG143+'Result 10'!AG143)/10</f>
        <v>0</v>
      </c>
      <c r="AH143" s="6">
        <f ca="1">('Result 1'!AH143+'Result 2'!AH143+'Result 3'!AH143+'Result 4'!AH143+'Result 5'!AH143+'Result 6'!AH143+'Result 7'!AH143+'Result 8'!AH143+'Result 9'!AH143+'Result 10'!AH143)/10</f>
        <v>7.2171311992136528E-2</v>
      </c>
      <c r="AI143" s="6">
        <f ca="1">('Result 1'!AI143+'Result 2'!AI143+'Result 3'!AI143+'Result 4'!AI143+'Result 5'!AI143+'Result 6'!AI143+'Result 7'!AI143+'Result 8'!AI143+'Result 9'!AI143+'Result 10'!AI143)/10</f>
        <v>4.1073997407974801E-2</v>
      </c>
      <c r="AJ143" s="6">
        <f ca="1">('Result 1'!AJ143+'Result 2'!AJ143+'Result 3'!AJ143+'Result 4'!AJ143+'Result 5'!AJ143+'Result 6'!AJ143+'Result 7'!AJ143+'Result 8'!AJ143+'Result 9'!AJ143+'Result 10'!AJ143)/10</f>
        <v>2.5633998841015453E-2</v>
      </c>
      <c r="AK143" s="6">
        <f ca="1">('Result 1'!AK143+'Result 2'!AK143+'Result 3'!AK143+'Result 4'!AK143+'Result 5'!AK143+'Result 6'!AK143+'Result 7'!AK143+'Result 8'!AK143+'Result 9'!AK143+'Result 10'!AK143)/10</f>
        <v>8.0136284130669679E-3</v>
      </c>
      <c r="AL143" s="6">
        <f ca="1">('Result 1'!AL143+'Result 2'!AL143+'Result 3'!AL143+'Result 4'!AL143+'Result 5'!AL143+'Result 6'!AL143+'Result 7'!AL143+'Result 8'!AL143+'Result 9'!AL143+'Result 10'!AL143)/10</f>
        <v>-4.6437385086311733E-2</v>
      </c>
      <c r="AM143" s="6">
        <f ca="1">('Result 1'!AM143+'Result 2'!AM143+'Result 3'!AM143+'Result 4'!AM143+'Result 5'!AM143+'Result 6'!AM143+'Result 7'!AM143+'Result 8'!AM143+'Result 9'!AM143+'Result 10'!AM143)/10</f>
        <v>4.7553711536040752E-2</v>
      </c>
      <c r="AN143" s="6">
        <f ca="1">('Result 1'!AN143+'Result 2'!AN143+'Result 3'!AN143+'Result 4'!AN143+'Result 5'!AN143+'Result 6'!AN143+'Result 7'!AN143+'Result 8'!AN143+'Result 9'!AN143+'Result 10'!AN143)/10</f>
        <v>7.7756474455905004E-3</v>
      </c>
      <c r="AO143" s="6">
        <f ca="1">('Result 1'!AO143+'Result 2'!AO143+'Result 3'!AO143+'Result 4'!AO143+'Result 5'!AO143+'Result 6'!AO143+'Result 7'!AO143+'Result 8'!AO143+'Result 9'!AO143+'Result 10'!AO143)/10</f>
        <v>1.954875815388667E-2</v>
      </c>
    </row>
    <row r="144" spans="27:41">
      <c r="AA144" s="6">
        <f ca="1">('Result 1'!AA144+'Result 2'!AA144+'Result 3'!AA144+'Result 4'!AA144+'Result 5'!AA144+'Result 6'!AA144+'Result 7'!AA144+'Result 8'!AA144+'Result 9'!AA144+'Result 10'!AA144)/10</f>
        <v>8.884218101998605E-3</v>
      </c>
      <c r="AB144" s="6">
        <f ca="1">('Result 1'!AB144+'Result 2'!AB144+'Result 3'!AB144+'Result 4'!AB144+'Result 5'!AB144+'Result 6'!AB144+'Result 7'!AB144+'Result 8'!AB144+'Result 9'!AB144+'Result 10'!AB144)/10</f>
        <v>-7.6798819305664845E-3</v>
      </c>
      <c r="AC144" s="6">
        <f ca="1">('Result 1'!AC144+'Result 2'!AC144+'Result 3'!AC144+'Result 4'!AC144+'Result 5'!AC144+'Result 6'!AC144+'Result 7'!AC144+'Result 8'!AC144+'Result 9'!AC144+'Result 10'!AC144)/10</f>
        <v>-2.315940813955533E-3</v>
      </c>
      <c r="AD144" s="6">
        <f ca="1">('Result 1'!AD144+'Result 2'!AD144+'Result 3'!AD144+'Result 4'!AD144+'Result 5'!AD144+'Result 6'!AD144+'Result 7'!AD144+'Result 8'!AD144+'Result 9'!AD144+'Result 10'!AD144)/10</f>
        <v>-3.0889919443447262E-3</v>
      </c>
      <c r="AE144" s="6">
        <f ca="1">('Result 1'!AE144+'Result 2'!AE144+'Result 3'!AE144+'Result 4'!AE144+'Result 5'!AE144+'Result 6'!AE144+'Result 7'!AE144+'Result 8'!AE144+'Result 9'!AE144+'Result 10'!AE144)/10</f>
        <v>-9.5334833477920735E-3</v>
      </c>
      <c r="AF144" s="6">
        <f ca="1">('Result 1'!AF144+'Result 2'!AF144+'Result 3'!AF144+'Result 4'!AF144+'Result 5'!AF144+'Result 6'!AF144+'Result 7'!AF144+'Result 8'!AF144+'Result 9'!AF144+'Result 10'!AF144)/10</f>
        <v>-9.6917812787234905E-3</v>
      </c>
      <c r="AG144" s="6">
        <f ca="1">('Result 1'!AG144+'Result 2'!AG144+'Result 3'!AG144+'Result 4'!AG144+'Result 5'!AG144+'Result 6'!AG144+'Result 7'!AG144+'Result 8'!AG144+'Result 9'!AG144+'Result 10'!AG144)/10</f>
        <v>0</v>
      </c>
      <c r="AH144" s="6">
        <f ca="1">('Result 1'!AH144+'Result 2'!AH144+'Result 3'!AH144+'Result 4'!AH144+'Result 5'!AH144+'Result 6'!AH144+'Result 7'!AH144+'Result 8'!AH144+'Result 9'!AH144+'Result 10'!AH144)/10</f>
        <v>1.7523938792054952E-2</v>
      </c>
      <c r="AI144" s="6">
        <f ca="1">('Result 1'!AI144+'Result 2'!AI144+'Result 3'!AI144+'Result 4'!AI144+'Result 5'!AI144+'Result 6'!AI144+'Result 7'!AI144+'Result 8'!AI144+'Result 9'!AI144+'Result 10'!AI144)/10</f>
        <v>2.0167739364977309E-2</v>
      </c>
      <c r="AJ144" s="6">
        <f ca="1">('Result 1'!AJ144+'Result 2'!AJ144+'Result 3'!AJ144+'Result 4'!AJ144+'Result 5'!AJ144+'Result 6'!AJ144+'Result 7'!AJ144+'Result 8'!AJ144+'Result 9'!AJ144+'Result 10'!AJ144)/10</f>
        <v>8.9709832361054426E-3</v>
      </c>
      <c r="AK144" s="6">
        <f ca="1">('Result 1'!AK144+'Result 2'!AK144+'Result 3'!AK144+'Result 4'!AK144+'Result 5'!AK144+'Result 6'!AK144+'Result 7'!AK144+'Result 8'!AK144+'Result 9'!AK144+'Result 10'!AK144)/10</f>
        <v>8.0628504192307056E-3</v>
      </c>
      <c r="AL144" s="6">
        <f ca="1">('Result 1'!AL144+'Result 2'!AL144+'Result 3'!AL144+'Result 4'!AL144+'Result 5'!AL144+'Result 6'!AL144+'Result 7'!AL144+'Result 8'!AL144+'Result 9'!AL144+'Result 10'!AL144)/10</f>
        <v>-1.4785854635711405E-2</v>
      </c>
      <c r="AM144" s="6">
        <f ca="1">('Result 1'!AM144+'Result 2'!AM144+'Result 3'!AM144+'Result 4'!AM144+'Result 5'!AM144+'Result 6'!AM144+'Result 7'!AM144+'Result 8'!AM144+'Result 9'!AM144+'Result 10'!AM144)/10</f>
        <v>1.2515270776294773E-2</v>
      </c>
      <c r="AN144" s="6">
        <f ca="1">('Result 1'!AN144+'Result 2'!AN144+'Result 3'!AN144+'Result 4'!AN144+'Result 5'!AN144+'Result 6'!AN144+'Result 7'!AN144+'Result 8'!AN144+'Result 9'!AN144+'Result 10'!AN144)/10</f>
        <v>-5.2861701907277337E-3</v>
      </c>
      <c r="AO144" s="6">
        <f ca="1">('Result 1'!AO144+'Result 2'!AO144+'Result 3'!AO144+'Result 4'!AO144+'Result 5'!AO144+'Result 6'!AO144+'Result 7'!AO144+'Result 8'!AO144+'Result 9'!AO144+'Result 10'!AO144)/10</f>
        <v>-5.461160650240336E-3</v>
      </c>
    </row>
    <row r="145" spans="27:41">
      <c r="AA145" s="6">
        <f ca="1">('Result 1'!AA145+'Result 2'!AA145+'Result 3'!AA145+'Result 4'!AA145+'Result 5'!AA145+'Result 6'!AA145+'Result 7'!AA145+'Result 8'!AA145+'Result 9'!AA145+'Result 10'!AA145)/10</f>
        <v>3.8604783003118481E-2</v>
      </c>
      <c r="AB145" s="6">
        <f ca="1">('Result 1'!AB145+'Result 2'!AB145+'Result 3'!AB145+'Result 4'!AB145+'Result 5'!AB145+'Result 6'!AB145+'Result 7'!AB145+'Result 8'!AB145+'Result 9'!AB145+'Result 10'!AB145)/10</f>
        <v>-1.1972750305609488E-2</v>
      </c>
      <c r="AC145" s="6">
        <f ca="1">('Result 1'!AC145+'Result 2'!AC145+'Result 3'!AC145+'Result 4'!AC145+'Result 5'!AC145+'Result 6'!AC145+'Result 7'!AC145+'Result 8'!AC145+'Result 9'!AC145+'Result 10'!AC145)/10</f>
        <v>-2.44807276082283E-3</v>
      </c>
      <c r="AD145" s="6">
        <f ca="1">('Result 1'!AD145+'Result 2'!AD145+'Result 3'!AD145+'Result 4'!AD145+'Result 5'!AD145+'Result 6'!AD145+'Result 7'!AD145+'Result 8'!AD145+'Result 9'!AD145+'Result 10'!AD145)/10</f>
        <v>-8.3284129943692834E-3</v>
      </c>
      <c r="AE145" s="6">
        <f ca="1">('Result 1'!AE145+'Result 2'!AE145+'Result 3'!AE145+'Result 4'!AE145+'Result 5'!AE145+'Result 6'!AE145+'Result 7'!AE145+'Result 8'!AE145+'Result 9'!AE145+'Result 10'!AE145)/10</f>
        <v>-7.8385908032075624E-3</v>
      </c>
      <c r="AF145" s="6">
        <f ca="1">('Result 1'!AF145+'Result 2'!AF145+'Result 3'!AF145+'Result 4'!AF145+'Result 5'!AF145+'Result 6'!AF145+'Result 7'!AF145+'Result 8'!AF145+'Result 9'!AF145+'Result 10'!AF145)/10</f>
        <v>-1.2542634699516797E-2</v>
      </c>
      <c r="AG145" s="6">
        <f ca="1">('Result 1'!AG145+'Result 2'!AG145+'Result 3'!AG145+'Result 4'!AG145+'Result 5'!AG145+'Result 6'!AG145+'Result 7'!AG145+'Result 8'!AG145+'Result 9'!AG145+'Result 10'!AG145)/10</f>
        <v>0</v>
      </c>
      <c r="AH145" s="6">
        <f ca="1">('Result 1'!AH145+'Result 2'!AH145+'Result 3'!AH145+'Result 4'!AH145+'Result 5'!AH145+'Result 6'!AH145+'Result 7'!AH145+'Result 8'!AH145+'Result 9'!AH145+'Result 10'!AH145)/10</f>
        <v>2.1776208037671559E-2</v>
      </c>
      <c r="AI145" s="6">
        <f ca="1">('Result 1'!AI145+'Result 2'!AI145+'Result 3'!AI145+'Result 4'!AI145+'Result 5'!AI145+'Result 6'!AI145+'Result 7'!AI145+'Result 8'!AI145+'Result 9'!AI145+'Result 10'!AI145)/10</f>
        <v>1.2633649388077289E-2</v>
      </c>
      <c r="AJ145" s="6">
        <f ca="1">('Result 1'!AJ145+'Result 2'!AJ145+'Result 3'!AJ145+'Result 4'!AJ145+'Result 5'!AJ145+'Result 6'!AJ145+'Result 7'!AJ145+'Result 8'!AJ145+'Result 9'!AJ145+'Result 10'!AJ145)/10</f>
        <v>-8.8703297516254404E-3</v>
      </c>
      <c r="AK145" s="6">
        <f ca="1">('Result 1'!AK145+'Result 2'!AK145+'Result 3'!AK145+'Result 4'!AK145+'Result 5'!AK145+'Result 6'!AK145+'Result 7'!AK145+'Result 8'!AK145+'Result 9'!AK145+'Result 10'!AK145)/10</f>
        <v>3.5035676437410047E-2</v>
      </c>
      <c r="AL145" s="6">
        <f ca="1">('Result 1'!AL145+'Result 2'!AL145+'Result 3'!AL145+'Result 4'!AL145+'Result 5'!AL145+'Result 6'!AL145+'Result 7'!AL145+'Result 8'!AL145+'Result 9'!AL145+'Result 10'!AL145)/10</f>
        <v>9.4514993065925486E-3</v>
      </c>
      <c r="AM145" s="6">
        <f ca="1">('Result 1'!AM145+'Result 2'!AM145+'Result 3'!AM145+'Result 4'!AM145+'Result 5'!AM145+'Result 6'!AM145+'Result 7'!AM145+'Result 8'!AM145+'Result 9'!AM145+'Result 10'!AM145)/10</f>
        <v>6.2734783892891572E-3</v>
      </c>
      <c r="AN145" s="6">
        <f ca="1">('Result 1'!AN145+'Result 2'!AN145+'Result 3'!AN145+'Result 4'!AN145+'Result 5'!AN145+'Result 6'!AN145+'Result 7'!AN145+'Result 8'!AN145+'Result 9'!AN145+'Result 10'!AN145)/10</f>
        <v>-3.1039967882779289E-2</v>
      </c>
      <c r="AO145" s="6">
        <f ca="1">('Result 1'!AO145+'Result 2'!AO145+'Result 3'!AO145+'Result 4'!AO145+'Result 5'!AO145+'Result 6'!AO145+'Result 7'!AO145+'Result 8'!AO145+'Result 9'!AO145+'Result 10'!AO145)/10</f>
        <v>-1.2274946022825675E-2</v>
      </c>
    </row>
    <row r="146" spans="27:41">
      <c r="AA146" s="6">
        <f ca="1">('Result 1'!AA146+'Result 2'!AA146+'Result 3'!AA146+'Result 4'!AA146+'Result 5'!AA146+'Result 6'!AA146+'Result 7'!AA146+'Result 8'!AA146+'Result 9'!AA146+'Result 10'!AA146)/10</f>
        <v>-1.0350775272305299E-2</v>
      </c>
      <c r="AB146" s="6">
        <f ca="1">('Result 1'!AB146+'Result 2'!AB146+'Result 3'!AB146+'Result 4'!AB146+'Result 5'!AB146+'Result 6'!AB146+'Result 7'!AB146+'Result 8'!AB146+'Result 9'!AB146+'Result 10'!AB146)/10</f>
        <v>-8.8960929681555713E-4</v>
      </c>
      <c r="AC146" s="6">
        <f ca="1">('Result 1'!AC146+'Result 2'!AC146+'Result 3'!AC146+'Result 4'!AC146+'Result 5'!AC146+'Result 6'!AC146+'Result 7'!AC146+'Result 8'!AC146+'Result 9'!AC146+'Result 10'!AC146)/10</f>
        <v>-4.266725504299425E-3</v>
      </c>
      <c r="AD146" s="6">
        <f ca="1">('Result 1'!AD146+'Result 2'!AD146+'Result 3'!AD146+'Result 4'!AD146+'Result 5'!AD146+'Result 6'!AD146+'Result 7'!AD146+'Result 8'!AD146+'Result 9'!AD146+'Result 10'!AD146)/10</f>
        <v>5.3983382778442154E-3</v>
      </c>
      <c r="AE146" s="6">
        <f ca="1">('Result 1'!AE146+'Result 2'!AE146+'Result 3'!AE146+'Result 4'!AE146+'Result 5'!AE146+'Result 6'!AE146+'Result 7'!AE146+'Result 8'!AE146+'Result 9'!AE146+'Result 10'!AE146)/10</f>
        <v>-1.8169383756526384E-2</v>
      </c>
      <c r="AF146" s="6">
        <f ca="1">('Result 1'!AF146+'Result 2'!AF146+'Result 3'!AF146+'Result 4'!AF146+'Result 5'!AF146+'Result 6'!AF146+'Result 7'!AF146+'Result 8'!AF146+'Result 9'!AF146+'Result 10'!AF146)/10</f>
        <v>-1.3834574451573049E-2</v>
      </c>
      <c r="AG146" s="6">
        <f ca="1">('Result 1'!AG146+'Result 2'!AG146+'Result 3'!AG146+'Result 4'!AG146+'Result 5'!AG146+'Result 6'!AG146+'Result 7'!AG146+'Result 8'!AG146+'Result 9'!AG146+'Result 10'!AG146)/10</f>
        <v>0</v>
      </c>
      <c r="AH146" s="6">
        <f ca="1">('Result 1'!AH146+'Result 2'!AH146+'Result 3'!AH146+'Result 4'!AH146+'Result 5'!AH146+'Result 6'!AH146+'Result 7'!AH146+'Result 8'!AH146+'Result 9'!AH146+'Result 10'!AH146)/10</f>
        <v>2.6593687234802533E-2</v>
      </c>
      <c r="AI146" s="6">
        <f ca="1">('Result 1'!AI146+'Result 2'!AI146+'Result 3'!AI146+'Result 4'!AI146+'Result 5'!AI146+'Result 6'!AI146+'Result 7'!AI146+'Result 8'!AI146+'Result 9'!AI146+'Result 10'!AI146)/10</f>
        <v>1.8446793518973392E-2</v>
      </c>
      <c r="AJ146" s="6">
        <f ca="1">('Result 1'!AJ146+'Result 2'!AJ146+'Result 3'!AJ146+'Result 4'!AJ146+'Result 5'!AJ146+'Result 6'!AJ146+'Result 7'!AJ146+'Result 8'!AJ146+'Result 9'!AJ146+'Result 10'!AJ146)/10</f>
        <v>1.58742757882862E-2</v>
      </c>
      <c r="AK146" s="6">
        <f ca="1">('Result 1'!AK146+'Result 2'!AK146+'Result 3'!AK146+'Result 4'!AK146+'Result 5'!AK146+'Result 6'!AK146+'Result 7'!AK146+'Result 8'!AK146+'Result 9'!AK146+'Result 10'!AK146)/10</f>
        <v>-9.3938207938518599E-3</v>
      </c>
      <c r="AL146" s="6">
        <f ca="1">('Result 1'!AL146+'Result 2'!AL146+'Result 3'!AL146+'Result 4'!AL146+'Result 5'!AL146+'Result 6'!AL146+'Result 7'!AL146+'Result 8'!AL146+'Result 9'!AL146+'Result 10'!AL146)/10</f>
        <v>-2.5821955064960184E-2</v>
      </c>
      <c r="AM146" s="6">
        <f ca="1">('Result 1'!AM146+'Result 2'!AM146+'Result 3'!AM146+'Result 4'!AM146+'Result 5'!AM146+'Result 6'!AM146+'Result 7'!AM146+'Result 8'!AM146+'Result 9'!AM146+'Result 10'!AM146)/10</f>
        <v>1.9700540909799762E-2</v>
      </c>
      <c r="AN146" s="6">
        <f ca="1">('Result 1'!AN146+'Result 2'!AN146+'Result 3'!AN146+'Result 4'!AN146+'Result 5'!AN146+'Result 6'!AN146+'Result 7'!AN146+'Result 8'!AN146+'Result 9'!AN146+'Result 10'!AN146)/10</f>
        <v>1.3539361325665777E-2</v>
      </c>
      <c r="AO146" s="6">
        <f ca="1">('Result 1'!AO146+'Result 2'!AO146+'Result 3'!AO146+'Result 4'!AO146+'Result 5'!AO146+'Result 6'!AO146+'Result 7'!AO146+'Result 8'!AO146+'Result 9'!AO146+'Result 10'!AO146)/10</f>
        <v>9.4234056839149517E-3</v>
      </c>
    </row>
    <row r="147" spans="27:41">
      <c r="AA147" s="6">
        <f ca="1">('Result 1'!AA147+'Result 2'!AA147+'Result 3'!AA147+'Result 4'!AA147+'Result 5'!AA147+'Result 6'!AA147+'Result 7'!AA147+'Result 8'!AA147+'Result 9'!AA147+'Result 10'!AA147)/10</f>
        <v>-1.0798103491314362E-2</v>
      </c>
      <c r="AB147" s="6">
        <f ca="1">('Result 1'!AB147+'Result 2'!AB147+'Result 3'!AB147+'Result 4'!AB147+'Result 5'!AB147+'Result 6'!AB147+'Result 7'!AB147+'Result 8'!AB147+'Result 9'!AB147+'Result 10'!AB147)/10</f>
        <v>-8.5526614111246287E-3</v>
      </c>
      <c r="AC147" s="6">
        <f ca="1">('Result 1'!AC147+'Result 2'!AC147+'Result 3'!AC147+'Result 4'!AC147+'Result 5'!AC147+'Result 6'!AC147+'Result 7'!AC147+'Result 8'!AC147+'Result 9'!AC147+'Result 10'!AC147)/10</f>
        <v>-4.3780952732730841E-3</v>
      </c>
      <c r="AD147" s="6">
        <f ca="1">('Result 1'!AD147+'Result 2'!AD147+'Result 3'!AD147+'Result 4'!AD147+'Result 5'!AD147+'Result 6'!AD147+'Result 7'!AD147+'Result 8'!AD147+'Result 9'!AD147+'Result 10'!AD147)/10</f>
        <v>2.0756768015948368E-3</v>
      </c>
      <c r="AE147" s="6">
        <f ca="1">('Result 1'!AE147+'Result 2'!AE147+'Result 3'!AE147+'Result 4'!AE147+'Result 5'!AE147+'Result 6'!AE147+'Result 7'!AE147+'Result 8'!AE147+'Result 9'!AE147+'Result 10'!AE147)/10</f>
        <v>-1.9422738548351196E-2</v>
      </c>
      <c r="AF147" s="6">
        <f ca="1">('Result 1'!AF147+'Result 2'!AF147+'Result 3'!AF147+'Result 4'!AF147+'Result 5'!AF147+'Result 6'!AF147+'Result 7'!AF147+'Result 8'!AF147+'Result 9'!AF147+'Result 10'!AF147)/10</f>
        <v>-1.656286390315791E-2</v>
      </c>
      <c r="AG147" s="6">
        <f ca="1">('Result 1'!AG147+'Result 2'!AG147+'Result 3'!AG147+'Result 4'!AG147+'Result 5'!AG147+'Result 6'!AG147+'Result 7'!AG147+'Result 8'!AG147+'Result 9'!AG147+'Result 10'!AG147)/10</f>
        <v>0</v>
      </c>
      <c r="AH147" s="6">
        <f ca="1">('Result 1'!AH147+'Result 2'!AH147+'Result 3'!AH147+'Result 4'!AH147+'Result 5'!AH147+'Result 6'!AH147+'Result 7'!AH147+'Result 8'!AH147+'Result 9'!AH147+'Result 10'!AH147)/10</f>
        <v>3.063835706736822E-2</v>
      </c>
      <c r="AI147" s="6">
        <f ca="1">('Result 1'!AI147+'Result 2'!AI147+'Result 3'!AI147+'Result 4'!AI147+'Result 5'!AI147+'Result 6'!AI147+'Result 7'!AI147+'Result 8'!AI147+'Result 9'!AI147+'Result 10'!AI147)/10</f>
        <v>3.5694233078646748E-2</v>
      </c>
      <c r="AJ147" s="6">
        <f ca="1">('Result 1'!AJ147+'Result 2'!AJ147+'Result 3'!AJ147+'Result 4'!AJ147+'Result 5'!AJ147+'Result 6'!AJ147+'Result 7'!AJ147+'Result 8'!AJ147+'Result 9'!AJ147+'Result 10'!AJ147)/10</f>
        <v>3.0323227979339125E-2</v>
      </c>
      <c r="AK147" s="6">
        <f ca="1">('Result 1'!AK147+'Result 2'!AK147+'Result 3'!AK147+'Result 4'!AK147+'Result 5'!AK147+'Result 6'!AK147+'Result 7'!AK147+'Result 8'!AK147+'Result 9'!AK147+'Result 10'!AK147)/10</f>
        <v>-9.7997924254307339E-3</v>
      </c>
      <c r="AL147" s="6">
        <f ca="1">('Result 1'!AL147+'Result 2'!AL147+'Result 3'!AL147+'Result 4'!AL147+'Result 5'!AL147+'Result 6'!AL147+'Result 7'!AL147+'Result 8'!AL147+'Result 9'!AL147+'Result 10'!AL147)/10</f>
        <v>-4.5947358476172082E-2</v>
      </c>
      <c r="AM147" s="6">
        <f ca="1">('Result 1'!AM147+'Result 2'!AM147+'Result 3'!AM147+'Result 4'!AM147+'Result 5'!AM147+'Result 6'!AM147+'Result 7'!AM147+'Result 8'!AM147+'Result 9'!AM147+'Result 10'!AM147)/10</f>
        <v>3.2314106846653375E-2</v>
      </c>
      <c r="AN147" s="6">
        <f ca="1">('Result 1'!AN147+'Result 2'!AN147+'Result 3'!AN147+'Result 4'!AN147+'Result 5'!AN147+'Result 6'!AN147+'Result 7'!AN147+'Result 8'!AN147+'Result 9'!AN147+'Result 10'!AN147)/10</f>
        <v>1.4047107984306747E-2</v>
      </c>
      <c r="AO147" s="6">
        <f ca="1">('Result 1'!AO147+'Result 2'!AO147+'Result 3'!AO147+'Result 4'!AO147+'Result 5'!AO147+'Result 6'!AO147+'Result 7'!AO147+'Result 8'!AO147+'Result 9'!AO147+'Result 10'!AO147)/10</f>
        <v>3.896951368004717E-3</v>
      </c>
    </row>
    <row r="148" spans="27:41">
      <c r="AA148" s="6">
        <f ca="1">('Result 1'!AA148+'Result 2'!AA148+'Result 3'!AA148+'Result 4'!AA148+'Result 5'!AA148+'Result 6'!AA148+'Result 7'!AA148+'Result 8'!AA148+'Result 9'!AA148+'Result 10'!AA148)/10</f>
        <v>-1.121610168359723E-2</v>
      </c>
      <c r="AB148" s="6">
        <f ca="1">('Result 1'!AB148+'Result 2'!AB148+'Result 3'!AB148+'Result 4'!AB148+'Result 5'!AB148+'Result 6'!AB148+'Result 7'!AB148+'Result 8'!AB148+'Result 9'!AB148+'Result 10'!AB148)/10</f>
        <v>-1.1758397010953884E-2</v>
      </c>
      <c r="AC148" s="6">
        <f ca="1">('Result 1'!AC148+'Result 2'!AC148+'Result 3'!AC148+'Result 4'!AC148+'Result 5'!AC148+'Result 6'!AC148+'Result 7'!AC148+'Result 8'!AC148+'Result 9'!AC148+'Result 10'!AC148)/10</f>
        <v>-4.4821628463161487E-3</v>
      </c>
      <c r="AD148" s="6">
        <f ca="1">('Result 1'!AD148+'Result 2'!AD148+'Result 3'!AD148+'Result 4'!AD148+'Result 5'!AD148+'Result 6'!AD148+'Result 7'!AD148+'Result 8'!AD148+'Result 9'!AD148+'Result 10'!AD148)/10</f>
        <v>7.8052918721623131E-4</v>
      </c>
      <c r="AE148" s="6">
        <f ca="1">('Result 1'!AE148+'Result 2'!AE148+'Result 3'!AE148+'Result 4'!AE148+'Result 5'!AE148+'Result 6'!AE148+'Result 7'!AE148+'Result 8'!AE148+'Result 9'!AE148+'Result 10'!AE148)/10</f>
        <v>-2.0197371604699622E-2</v>
      </c>
      <c r="AF148" s="6">
        <f ca="1">('Result 1'!AF148+'Result 2'!AF148+'Result 3'!AF148+'Result 4'!AF148+'Result 5'!AF148+'Result 6'!AF148+'Result 7'!AF148+'Result 8'!AF148+'Result 9'!AF148+'Result 10'!AF148)/10</f>
        <v>-1.7886861208810952E-2</v>
      </c>
      <c r="AG148" s="6">
        <f ca="1">('Result 1'!AG148+'Result 2'!AG148+'Result 3'!AG148+'Result 4'!AG148+'Result 5'!AG148+'Result 6'!AG148+'Result 7'!AG148+'Result 8'!AG148+'Result 9'!AG148+'Result 10'!AG148)/10</f>
        <v>0</v>
      </c>
      <c r="AH148" s="6">
        <f ca="1">('Result 1'!AH148+'Result 2'!AH148+'Result 3'!AH148+'Result 4'!AH148+'Result 5'!AH148+'Result 6'!AH148+'Result 7'!AH148+'Result 8'!AH148+'Result 9'!AH148+'Result 10'!AH148)/10</f>
        <v>3.2683381419955214E-2</v>
      </c>
      <c r="AI148" s="6">
        <f ca="1">('Result 1'!AI148+'Result 2'!AI148+'Result 3'!AI148+'Result 4'!AI148+'Result 5'!AI148+'Result 6'!AI148+'Result 7'!AI148+'Result 8'!AI148+'Result 9'!AI148+'Result 10'!AI148)/10</f>
        <v>4.3168377986022445E-2</v>
      </c>
      <c r="AJ148" s="6">
        <f ca="1">('Result 1'!AJ148+'Result 2'!AJ148+'Result 3'!AJ148+'Result 4'!AJ148+'Result 5'!AJ148+'Result 6'!AJ148+'Result 7'!AJ148+'Result 8'!AJ148+'Result 9'!AJ148+'Result 10'!AJ148)/10</f>
        <v>3.6639952497483697E-2</v>
      </c>
      <c r="AK148" s="6">
        <f ca="1">('Result 1'!AK148+'Result 2'!AK148+'Result 3'!AK148+'Result 4'!AK148+'Result 5'!AK148+'Result 6'!AK148+'Result 7'!AK148+'Result 8'!AK148+'Result 9'!AK148+'Result 10'!AK148)/10</f>
        <v>-1.0179145662957337E-2</v>
      </c>
      <c r="AL148" s="6">
        <f ca="1">('Result 1'!AL148+'Result 2'!AL148+'Result 3'!AL148+'Result 4'!AL148+'Result 5'!AL148+'Result 6'!AL148+'Result 7'!AL148+'Result 8'!AL148+'Result 9'!AL148+'Result 10'!AL148)/10</f>
        <v>-5.4793587792296261E-2</v>
      </c>
      <c r="AM148" s="6">
        <f ca="1">('Result 1'!AM148+'Result 2'!AM148+'Result 3'!AM148+'Result 4'!AM148+'Result 5'!AM148+'Result 6'!AM148+'Result 7'!AM148+'Result 8'!AM148+'Result 9'!AM148+'Result 10'!AM148)/10</f>
        <v>3.7895594426169736E-2</v>
      </c>
      <c r="AN148" s="6">
        <f ca="1">('Result 1'!AN148+'Result 2'!AN148+'Result 3'!AN148+'Result 4'!AN148+'Result 5'!AN148+'Result 6'!AN148+'Result 7'!AN148+'Result 8'!AN148+'Result 9'!AN148+'Result 10'!AN148)/10</f>
        <v>1.4521563152638733E-2</v>
      </c>
      <c r="AO148" s="6">
        <f ca="1">('Result 1'!AO148+'Result 2'!AO148+'Result 3'!AO148+'Result 4'!AO148+'Result 5'!AO148+'Result 6'!AO148+'Result 7'!AO148+'Result 8'!AO148+'Result 9'!AO148+'Result 10'!AO148)/10</f>
        <v>1.7515002609125377E-3</v>
      </c>
    </row>
    <row r="149" spans="27:41">
      <c r="AA149" s="6">
        <f ca="1">('Result 1'!AA149+'Result 2'!AA149+'Result 3'!AA149+'Result 4'!AA149+'Result 5'!AA149+'Result 6'!AA149+'Result 7'!AA149+'Result 8'!AA149+'Result 9'!AA149+'Result 10'!AA149)/10</f>
        <v>8.8299818188680677E-3</v>
      </c>
      <c r="AB149" s="6">
        <f ca="1">('Result 1'!AB149+'Result 2'!AB149+'Result 3'!AB149+'Result 4'!AB149+'Result 5'!AB149+'Result 6'!AB149+'Result 7'!AB149+'Result 8'!AB149+'Result 9'!AB149+'Result 10'!AB149)/10</f>
        <v>-2.7212214530557459E-3</v>
      </c>
      <c r="AC149" s="6">
        <f ca="1">('Result 1'!AC149+'Result 2'!AC149+'Result 3'!AC149+'Result 4'!AC149+'Result 5'!AC149+'Result 6'!AC149+'Result 7'!AC149+'Result 8'!AC149+'Result 9'!AC149+'Result 10'!AC149)/10</f>
        <v>4.7494197956415322E-3</v>
      </c>
      <c r="AD149" s="6">
        <f ca="1">('Result 1'!AD149+'Result 2'!AD149+'Result 3'!AD149+'Result 4'!AD149+'Result 5'!AD149+'Result 6'!AD149+'Result 7'!AD149+'Result 8'!AD149+'Result 9'!AD149+'Result 10'!AD149)/10</f>
        <v>-8.0155954548906463E-3</v>
      </c>
      <c r="AE149" s="6">
        <f ca="1">('Result 1'!AE149+'Result 2'!AE149+'Result 3'!AE149+'Result 4'!AE149+'Result 5'!AE149+'Result 6'!AE149+'Result 7'!AE149+'Result 8'!AE149+'Result 9'!AE149+'Result 10'!AE149)/10</f>
        <v>1.9468506710511254E-2</v>
      </c>
      <c r="AF149" s="6">
        <f ca="1">('Result 1'!AF149+'Result 2'!AF149+'Result 3'!AF149+'Result 4'!AF149+'Result 5'!AF149+'Result 6'!AF149+'Result 7'!AF149+'Result 8'!AF149+'Result 9'!AF149+'Result 10'!AF149)/10</f>
        <v>1.4686350102266326E-2</v>
      </c>
      <c r="AG149" s="6">
        <f ca="1">('Result 1'!AG149+'Result 2'!AG149+'Result 3'!AG149+'Result 4'!AG149+'Result 5'!AG149+'Result 6'!AG149+'Result 7'!AG149+'Result 8'!AG149+'Result 9'!AG149+'Result 10'!AG149)/10</f>
        <v>0</v>
      </c>
      <c r="AH149" s="6">
        <f ca="1">('Result 1'!AH149+'Result 2'!AH149+'Result 3'!AH149+'Result 4'!AH149+'Result 5'!AH149+'Result 6'!AH149+'Result 7'!AH149+'Result 8'!AH149+'Result 9'!AH149+'Result 10'!AH149)/10</f>
        <v>-2.8592578653856691E-2</v>
      </c>
      <c r="AI149" s="6">
        <f ca="1">('Result 1'!AI149+'Result 2'!AI149+'Result 3'!AI149+'Result 4'!AI149+'Result 5'!AI149+'Result 6'!AI149+'Result 7'!AI149+'Result 8'!AI149+'Result 9'!AI149+'Result 10'!AI149)/10</f>
        <v>-9.2032934694321351E-3</v>
      </c>
      <c r="AJ149" s="6">
        <f ca="1">('Result 1'!AJ149+'Result 2'!AJ149+'Result 3'!AJ149+'Result 4'!AJ149+'Result 5'!AJ149+'Result 6'!AJ149+'Result 7'!AJ149+'Result 8'!AJ149+'Result 9'!AJ149+'Result 10'!AJ149)/10</f>
        <v>-8.6658904488648523E-3</v>
      </c>
      <c r="AK149" s="6">
        <f ca="1">('Result 1'!AK149+'Result 2'!AK149+'Result 3'!AK149+'Result 4'!AK149+'Result 5'!AK149+'Result 6'!AK149+'Result 7'!AK149+'Result 8'!AK149+'Result 9'!AK149+'Result 10'!AK149)/10</f>
        <v>8.0136284130669679E-3</v>
      </c>
      <c r="AL149" s="6">
        <f ca="1">('Result 1'!AL149+'Result 2'!AL149+'Result 3'!AL149+'Result 4'!AL149+'Result 5'!AL149+'Result 6'!AL149+'Result 7'!AL149+'Result 8'!AL149+'Result 9'!AL149+'Result 10'!AL149)/10</f>
        <v>1.6238651828260849E-2</v>
      </c>
      <c r="AM149" s="6">
        <f ca="1">('Result 1'!AM149+'Result 2'!AM149+'Result 3'!AM149+'Result 4'!AM149+'Result 5'!AM149+'Result 6'!AM149+'Result 7'!AM149+'Result 8'!AM149+'Result 9'!AM149+'Result 10'!AM149)/10</f>
        <v>-1.6604154715233327E-2</v>
      </c>
      <c r="AN149" s="6">
        <f ca="1">('Result 1'!AN149+'Result 2'!AN149+'Result 3'!AN149+'Result 4'!AN149+'Result 5'!AN149+'Result 6'!AN149+'Result 7'!AN149+'Result 8'!AN149+'Result 9'!AN149+'Result 10'!AN149)/10</f>
        <v>-1.2725879121295674E-2</v>
      </c>
      <c r="AO149" s="6">
        <f ca="1">('Result 1'!AO149+'Result 2'!AO149+'Result 3'!AO149+'Result 4'!AO149+'Result 5'!AO149+'Result 6'!AO149+'Result 7'!AO149+'Result 8'!AO149+'Result 9'!AO149+'Result 10'!AO149)/10</f>
        <v>-1.4859976992988471E-2</v>
      </c>
    </row>
    <row r="150" spans="27:41">
      <c r="AA150" s="6">
        <f ca="1">('Result 1'!AA150+'Result 2'!AA150+'Result 3'!AA150+'Result 4'!AA150+'Result 5'!AA150+'Result 6'!AA150+'Result 7'!AA150+'Result 8'!AA150+'Result 9'!AA150+'Result 10'!AA150)/10</f>
        <v>-2.002525667095988E-2</v>
      </c>
      <c r="AB150" s="6">
        <f ca="1">('Result 1'!AB150+'Result 2'!AB150+'Result 3'!AB150+'Result 4'!AB150+'Result 5'!AB150+'Result 6'!AB150+'Result 7'!AB150+'Result 8'!AB150+'Result 9'!AB150+'Result 10'!AB150)/10</f>
        <v>1.7249293464105045E-2</v>
      </c>
      <c r="AC150" s="6">
        <f ca="1">('Result 1'!AC150+'Result 2'!AC150+'Result 3'!AC150+'Result 4'!AC150+'Result 5'!AC150+'Result 6'!AC150+'Result 7'!AC150+'Result 8'!AC150+'Result 9'!AC150+'Result 10'!AC150)/10</f>
        <v>5.0969890845255529E-3</v>
      </c>
      <c r="AD150" s="6">
        <f ca="1">('Result 1'!AD150+'Result 2'!AD150+'Result 3'!AD150+'Result 4'!AD150+'Result 5'!AD150+'Result 6'!AD150+'Result 7'!AD150+'Result 8'!AD150+'Result 9'!AD150+'Result 10'!AD150)/10</f>
        <v>6.7654589428887022E-3</v>
      </c>
      <c r="AE150" s="6">
        <f ca="1">('Result 1'!AE150+'Result 2'!AE150+'Result 3'!AE150+'Result 4'!AE150+'Result 5'!AE150+'Result 6'!AE150+'Result 7'!AE150+'Result 8'!AE150+'Result 9'!AE150+'Result 10'!AE150)/10</f>
        <v>2.0916916386292859E-2</v>
      </c>
      <c r="AF150" s="6">
        <f ca="1">('Result 1'!AF150+'Result 2'!AF150+'Result 3'!AF150+'Result 4'!AF150+'Result 5'!AF150+'Result 6'!AF150+'Result 7'!AF150+'Result 8'!AF150+'Result 9'!AF150+'Result 10'!AF150)/10</f>
        <v>2.1589490280297531E-2</v>
      </c>
      <c r="AG150" s="6">
        <f ca="1">('Result 1'!AG150+'Result 2'!AG150+'Result 3'!AG150+'Result 4'!AG150+'Result 5'!AG150+'Result 6'!AG150+'Result 7'!AG150+'Result 8'!AG150+'Result 9'!AG150+'Result 10'!AG150)/10</f>
        <v>0</v>
      </c>
      <c r="AH150" s="6">
        <f ca="1">('Result 1'!AH150+'Result 2'!AH150+'Result 3'!AH150+'Result 4'!AH150+'Result 5'!AH150+'Result 6'!AH150+'Result 7'!AH150+'Result 8'!AH150+'Result 9'!AH150+'Result 10'!AH150)/10</f>
        <v>-3.8934542084625975E-2</v>
      </c>
      <c r="AI150" s="6">
        <f ca="1">('Result 1'!AI150+'Result 2'!AI150+'Result 3'!AI150+'Result 4'!AI150+'Result 5'!AI150+'Result 6'!AI150+'Result 7'!AI150+'Result 8'!AI150+'Result 9'!AI150+'Result 10'!AI150)/10</f>
        <v>-4.4209687287730705E-2</v>
      </c>
      <c r="AJ150" s="6">
        <f ca="1">('Result 1'!AJ150+'Result 2'!AJ150+'Result 3'!AJ150+'Result 4'!AJ150+'Result 5'!AJ150+'Result 6'!AJ150+'Result 7'!AJ150+'Result 8'!AJ150+'Result 9'!AJ150+'Result 10'!AJ150)/10</f>
        <v>-1.9994059488438583E-2</v>
      </c>
      <c r="AK150" s="6">
        <f ca="1">('Result 1'!AK150+'Result 2'!AK150+'Result 3'!AK150+'Result 4'!AK150+'Result 5'!AK150+'Result 6'!AK150+'Result 7'!AK150+'Result 8'!AK150+'Result 9'!AK150+'Result 10'!AK150)/10</f>
        <v>-1.8173872736006891E-2</v>
      </c>
      <c r="AL150" s="6">
        <f ca="1">('Result 1'!AL150+'Result 2'!AL150+'Result 3'!AL150+'Result 4'!AL150+'Result 5'!AL150+'Result 6'!AL150+'Result 7'!AL150+'Result 8'!AL150+'Result 9'!AL150+'Result 10'!AL150)/10</f>
        <v>3.2871696408011832E-2</v>
      </c>
      <c r="AM150" s="6">
        <f ca="1">('Result 1'!AM150+'Result 2'!AM150+'Result 3'!AM150+'Result 4'!AM150+'Result 5'!AM150+'Result 6'!AM150+'Result 7'!AM150+'Result 8'!AM150+'Result 9'!AM150+'Result 10'!AM150)/10</f>
        <v>-2.8557415844597683E-2</v>
      </c>
      <c r="AN150" s="6">
        <f ca="1">('Result 1'!AN150+'Result 2'!AN150+'Result 3'!AN150+'Result 4'!AN150+'Result 5'!AN150+'Result 6'!AN150+'Result 7'!AN150+'Result 8'!AN150+'Result 9'!AN150+'Result 10'!AN150)/10</f>
        <v>1.2045716743782926E-2</v>
      </c>
      <c r="AO150" s="6">
        <f ca="1">('Result 1'!AO150+'Result 2'!AO150+'Result 3'!AO150+'Result 4'!AO150+'Result 5'!AO150+'Result 6'!AO150+'Result 7'!AO150+'Result 8'!AO150+'Result 9'!AO150+'Result 10'!AO150)/10</f>
        <v>1.1594745033317075E-2</v>
      </c>
    </row>
    <row r="151" spans="27:41">
      <c r="AA151" s="6">
        <f ca="1">('Result 1'!AA151+'Result 2'!AA151+'Result 3'!AA151+'Result 4'!AA151+'Result 5'!AA151+'Result 6'!AA151+'Result 7'!AA151+'Result 8'!AA151+'Result 9'!AA151+'Result 10'!AA151)/10</f>
        <v>1.9326006221038485E-3</v>
      </c>
      <c r="AB151" s="6">
        <f ca="1">('Result 1'!AB151+'Result 2'!AB151+'Result 3'!AB151+'Result 4'!AB151+'Result 5'!AB151+'Result 6'!AB151+'Result 7'!AB151+'Result 8'!AB151+'Result 9'!AB151+'Result 10'!AB151)/10</f>
        <v>3.8903601456595242E-3</v>
      </c>
      <c r="AC151" s="6">
        <f ca="1">('Result 1'!AC151+'Result 2'!AC151+'Result 3'!AC151+'Result 4'!AC151+'Result 5'!AC151+'Result 6'!AC151+'Result 7'!AC151+'Result 8'!AC151+'Result 9'!AC151+'Result 10'!AC151)/10</f>
        <v>-4.8115293347432073E-4</v>
      </c>
      <c r="AD151" s="6">
        <f ca="1">('Result 1'!AD151+'Result 2'!AD151+'Result 3'!AD151+'Result 4'!AD151+'Result 5'!AD151+'Result 6'!AD151+'Result 7'!AD151+'Result 8'!AD151+'Result 9'!AD151+'Result 10'!AD151)/10</f>
        <v>1.4508677389281654E-3</v>
      </c>
      <c r="AE151" s="6">
        <f ca="1">('Result 1'!AE151+'Result 2'!AE151+'Result 3'!AE151+'Result 4'!AE151+'Result 5'!AE151+'Result 6'!AE151+'Result 7'!AE151+'Result 8'!AE151+'Result 9'!AE151+'Result 10'!AE151)/10</f>
        <v>1.4597798231746123E-3</v>
      </c>
      <c r="AF151" s="6">
        <f ca="1">('Result 1'!AF151+'Result 2'!AF151+'Result 3'!AF151+'Result 4'!AF151+'Result 5'!AF151+'Result 6'!AF151+'Result 7'!AF151+'Result 8'!AF151+'Result 9'!AF151+'Result 10'!AF151)/10</f>
        <v>2.9622489810554472E-3</v>
      </c>
      <c r="AG151" s="6">
        <f ca="1">('Result 1'!AG151+'Result 2'!AG151+'Result 3'!AG151+'Result 4'!AG151+'Result 5'!AG151+'Result 6'!AG151+'Result 7'!AG151+'Result 8'!AG151+'Result 9'!AG151+'Result 10'!AG151)/10</f>
        <v>0</v>
      </c>
      <c r="AH151" s="6">
        <f ca="1">('Result 1'!AH151+'Result 2'!AH151+'Result 3'!AH151+'Result 4'!AH151+'Result 5'!AH151+'Result 6'!AH151+'Result 7'!AH151+'Result 8'!AH151+'Result 9'!AH151+'Result 10'!AH151)/10</f>
        <v>-4.7049992225425231E-3</v>
      </c>
      <c r="AI151" s="6">
        <f ca="1">('Result 1'!AI151+'Result 2'!AI151+'Result 3'!AI151+'Result 4'!AI151+'Result 5'!AI151+'Result 6'!AI151+'Result 7'!AI151+'Result 8'!AI151+'Result 9'!AI151+'Result 10'!AI151)/10</f>
        <v>-9.238392326036033E-3</v>
      </c>
      <c r="AJ151" s="6">
        <f ca="1">('Result 1'!AJ151+'Result 2'!AJ151+'Result 3'!AJ151+'Result 4'!AJ151+'Result 5'!AJ151+'Result 6'!AJ151+'Result 7'!AJ151+'Result 8'!AJ151+'Result 9'!AJ151+'Result 10'!AJ151)/10</f>
        <v>-3.96755639610725E-3</v>
      </c>
      <c r="AK151" s="6">
        <f ca="1">('Result 1'!AK151+'Result 2'!AK151+'Result 3'!AK151+'Result 4'!AK151+'Result 5'!AK151+'Result 6'!AK151+'Result 7'!AK151+'Result 8'!AK151+'Result 9'!AK151+'Result 10'!AK151)/10</f>
        <v>-3.752943666830745E-3</v>
      </c>
      <c r="AL151" s="6">
        <f ca="1">('Result 1'!AL151+'Result 2'!AL151+'Result 3'!AL151+'Result 4'!AL151+'Result 5'!AL151+'Result 6'!AL151+'Result 7'!AL151+'Result 8'!AL151+'Result 9'!AL151+'Result 10'!AL151)/10</f>
        <v>9.5139025629661297E-3</v>
      </c>
      <c r="AM151" s="6">
        <f ca="1">('Result 1'!AM151+'Result 2'!AM151+'Result 3'!AM151+'Result 4'!AM151+'Result 5'!AM151+'Result 6'!AM151+'Result 7'!AM151+'Result 8'!AM151+'Result 9'!AM151+'Result 10'!AM151)/10</f>
        <v>-5.1281198790622869E-3</v>
      </c>
      <c r="AN151" s="6">
        <f ca="1">('Result 1'!AN151+'Result 2'!AN151+'Result 3'!AN151+'Result 4'!AN151+'Result 5'!AN151+'Result 6'!AN151+'Result 7'!AN151+'Result 8'!AN151+'Result 9'!AN151+'Result 10'!AN151)/10</f>
        <v>5.9973025662187953E-3</v>
      </c>
      <c r="AO151" s="6">
        <f ca="1">('Result 1'!AO151+'Result 2'!AO151+'Result 3'!AO151+'Result 4'!AO151+'Result 5'!AO151+'Result 6'!AO151+'Result 7'!AO151+'Result 8'!AO151+'Result 9'!AO151+'Result 10'!AO151)/10</f>
        <v>2.3130176413631498E-3</v>
      </c>
    </row>
    <row r="152" spans="27:41">
      <c r="AA152" s="6">
        <f ca="1">('Result 1'!AA152+'Result 2'!AA152+'Result 3'!AA152+'Result 4'!AA152+'Result 5'!AA152+'Result 6'!AA152+'Result 7'!AA152+'Result 8'!AA152+'Result 9'!AA152+'Result 10'!AA152)/10</f>
        <v>2.493195260442873E-2</v>
      </c>
      <c r="AB152" s="6">
        <f ca="1">('Result 1'!AB152+'Result 2'!AB152+'Result 3'!AB152+'Result 4'!AB152+'Result 5'!AB152+'Result 6'!AB152+'Result 7'!AB152+'Result 8'!AB152+'Result 9'!AB152+'Result 10'!AB152)/10</f>
        <v>-2.5233550967346551E-2</v>
      </c>
      <c r="AC152" s="6">
        <f ca="1">('Result 1'!AC152+'Result 2'!AC152+'Result 3'!AC152+'Result 4'!AC152+'Result 5'!AC152+'Result 6'!AC152+'Result 7'!AC152+'Result 8'!AC152+'Result 9'!AC152+'Result 10'!AC152)/10</f>
        <v>-6.2072225350960292E-3</v>
      </c>
      <c r="AD152" s="6">
        <f ca="1">('Result 1'!AD152+'Result 2'!AD152+'Result 3'!AD152+'Result 4'!AD152+'Result 5'!AD152+'Result 6'!AD152+'Result 7'!AD152+'Result 8'!AD152+'Result 9'!AD152+'Result 10'!AD152)/10</f>
        <v>-9.2388694127575038E-3</v>
      </c>
      <c r="AE152" s="6">
        <f ca="1">('Result 1'!AE152+'Result 2'!AE152+'Result 3'!AE152+'Result 4'!AE152+'Result 5'!AE152+'Result 6'!AE152+'Result 7'!AE152+'Result 8'!AE152+'Result 9'!AE152+'Result 10'!AE152)/10</f>
        <v>-3.3695901779093013E-2</v>
      </c>
      <c r="AF152" s="6">
        <f ca="1">('Result 1'!AF152+'Result 2'!AF152+'Result 3'!AF152+'Result 4'!AF152+'Result 5'!AF152+'Result 6'!AF152+'Result 7'!AF152+'Result 8'!AF152+'Result 9'!AF152+'Result 10'!AF152)/10</f>
        <v>-3.6460658066600142E-2</v>
      </c>
      <c r="AG152" s="6">
        <f ca="1">('Result 1'!AG152+'Result 2'!AG152+'Result 3'!AG152+'Result 4'!AG152+'Result 5'!AG152+'Result 6'!AG152+'Result 7'!AG152+'Result 8'!AG152+'Result 9'!AG152+'Result 10'!AG152)/10</f>
        <v>0</v>
      </c>
      <c r="AH152" s="6">
        <f ca="1">('Result 1'!AH152+'Result 2'!AH152+'Result 3'!AH152+'Result 4'!AH152+'Result 5'!AH152+'Result 6'!AH152+'Result 7'!AH152+'Result 8'!AH152+'Result 9'!AH152+'Result 10'!AH152)/10</f>
        <v>6.5343665023421413E-2</v>
      </c>
      <c r="AI152" s="6">
        <f ca="1">('Result 1'!AI152+'Result 2'!AI152+'Result 3'!AI152+'Result 4'!AI152+'Result 5'!AI152+'Result 6'!AI152+'Result 7'!AI152+'Result 8'!AI152+'Result 9'!AI152+'Result 10'!AI152)/10</f>
        <v>6.6824806021632266E-2</v>
      </c>
      <c r="AJ152" s="6">
        <f ca="1">('Result 1'!AJ152+'Result 2'!AJ152+'Result 3'!AJ152+'Result 4'!AJ152+'Result 5'!AJ152+'Result 6'!AJ152+'Result 7'!AJ152+'Result 8'!AJ152+'Result 9'!AJ152+'Result 10'!AJ152)/10</f>
        <v>2.0116760081825797E-2</v>
      </c>
      <c r="AK152" s="6">
        <f ca="1">('Result 1'!AK152+'Result 2'!AK152+'Result 3'!AK152+'Result 4'!AK152+'Result 5'!AK152+'Result 6'!AK152+'Result 7'!AK152+'Result 8'!AK152+'Result 9'!AK152+'Result 10'!AK152)/10</f>
        <v>3.757057122969807E-2</v>
      </c>
      <c r="AL152" s="6">
        <f ca="1">('Result 1'!AL152+'Result 2'!AL152+'Result 3'!AL152+'Result 4'!AL152+'Result 5'!AL152+'Result 6'!AL152+'Result 7'!AL152+'Result 8'!AL152+'Result 9'!AL152+'Result 10'!AL152)/10</f>
        <v>-4.6402468693494202E-2</v>
      </c>
      <c r="AM152" s="6">
        <f ca="1">('Result 1'!AM152+'Result 2'!AM152+'Result 3'!AM152+'Result 4'!AM152+'Result 5'!AM152+'Result 6'!AM152+'Result 7'!AM152+'Result 8'!AM152+'Result 9'!AM152+'Result 10'!AM152)/10</f>
        <v>3.8370835762058596E-2</v>
      </c>
      <c r="AN152" s="6">
        <f ca="1">('Result 1'!AN152+'Result 2'!AN152+'Result 3'!AN152+'Result 4'!AN152+'Result 5'!AN152+'Result 6'!AN152+'Result 7'!AN152+'Result 8'!AN152+'Result 9'!AN152+'Result 10'!AN152)/10</f>
        <v>-3.4604181875638865E-2</v>
      </c>
      <c r="AO152" s="6">
        <f ca="1">('Result 1'!AO152+'Result 2'!AO152+'Result 3'!AO152+'Result 4'!AO152+'Result 5'!AO152+'Result 6'!AO152+'Result 7'!AO152+'Result 8'!AO152+'Result 9'!AO152+'Result 10'!AO152)/10</f>
        <v>-1.5771806554637779E-2</v>
      </c>
    </row>
    <row r="153" spans="27:41">
      <c r="AA153" s="6">
        <f ca="1">('Result 1'!AA153+'Result 2'!AA153+'Result 3'!AA153+'Result 4'!AA153+'Result 5'!AA153+'Result 6'!AA153+'Result 7'!AA153+'Result 8'!AA153+'Result 9'!AA153+'Result 10'!AA153)/10</f>
        <v>-3.795838490487928E-2</v>
      </c>
      <c r="AB153" s="6">
        <f ca="1">('Result 1'!AB153+'Result 2'!AB153+'Result 3'!AB153+'Result 4'!AB153+'Result 5'!AB153+'Result 6'!AB153+'Result 7'!AB153+'Result 8'!AB153+'Result 9'!AB153+'Result 10'!AB153)/10</f>
        <v>-6.7401379468456837E-3</v>
      </c>
      <c r="AC153" s="6">
        <f ca="1">('Result 1'!AC153+'Result 2'!AC153+'Result 3'!AC153+'Result 4'!AC153+'Result 5'!AC153+'Result 6'!AC153+'Result 7'!AC153+'Result 8'!AC153+'Result 9'!AC153+'Result 10'!AC153)/10</f>
        <v>9.4503686059295051E-3</v>
      </c>
      <c r="AD153" s="6">
        <f ca="1">('Result 1'!AD153+'Result 2'!AD153+'Result 3'!AD153+'Result 4'!AD153+'Result 5'!AD153+'Result 6'!AD153+'Result 7'!AD153+'Result 8'!AD153+'Result 9'!AD153+'Result 10'!AD153)/10</f>
        <v>-2.6722784041937056E-3</v>
      </c>
      <c r="AE153" s="6">
        <f ca="1">('Result 1'!AE153+'Result 2'!AE153+'Result 3'!AE153+'Result 4'!AE153+'Result 5'!AE153+'Result 6'!AE153+'Result 7'!AE153+'Result 8'!AE153+'Result 9'!AE153+'Result 10'!AE153)/10</f>
        <v>1.9850965347149647E-2</v>
      </c>
      <c r="AF153" s="6">
        <f ca="1">('Result 1'!AF153+'Result 2'!AF153+'Result 3'!AF153+'Result 4'!AF153+'Result 5'!AF153+'Result 6'!AF153+'Result 7'!AF153+'Result 8'!AF153+'Result 9'!AF153+'Result 10'!AF153)/10</f>
        <v>1.0799677517803306E-2</v>
      </c>
      <c r="AG153" s="6">
        <f ca="1">('Result 1'!AG153+'Result 2'!AG153+'Result 3'!AG153+'Result 4'!AG153+'Result 5'!AG153+'Result 6'!AG153+'Result 7'!AG153+'Result 8'!AG153+'Result 9'!AG153+'Result 10'!AG153)/10</f>
        <v>0</v>
      </c>
      <c r="AH153" s="6">
        <f ca="1">('Result 1'!AH153+'Result 2'!AH153+'Result 3'!AH153+'Result 4'!AH153+'Result 5'!AH153+'Result 6'!AH153+'Result 7'!AH153+'Result 8'!AH153+'Result 9'!AH153+'Result 10'!AH153)/10</f>
        <v>-2.4019059950815137E-2</v>
      </c>
      <c r="AI153" s="6">
        <f ca="1">('Result 1'!AI153+'Result 2'!AI153+'Result 3'!AI153+'Result 4'!AI153+'Result 5'!AI153+'Result 6'!AI153+'Result 7'!AI153+'Result 8'!AI153+'Result 9'!AI153+'Result 10'!AI153)/10</f>
        <v>9.6291175320004623E-3</v>
      </c>
      <c r="AJ153" s="6">
        <f ca="1">('Result 1'!AJ153+'Result 2'!AJ153+'Result 3'!AJ153+'Result 4'!AJ153+'Result 5'!AJ153+'Result 6'!AJ153+'Result 7'!AJ153+'Result 8'!AJ153+'Result 9'!AJ153+'Result 10'!AJ153)/10</f>
        <v>1.2063023620260469E-2</v>
      </c>
      <c r="AK153" s="6">
        <f ca="1">('Result 1'!AK153+'Result 2'!AK153+'Result 3'!AK153+'Result 4'!AK153+'Result 5'!AK153+'Result 6'!AK153+'Result 7'!AK153+'Result 8'!AK153+'Result 9'!AK153+'Result 10'!AK153)/10</f>
        <v>-5.7175514587416059E-3</v>
      </c>
      <c r="AL153" s="6">
        <f ca="1">('Result 1'!AL153+'Result 2'!AL153+'Result 3'!AL153+'Result 4'!AL153+'Result 5'!AL153+'Result 6'!AL153+'Result 7'!AL153+'Result 8'!AL153+'Result 9'!AL153+'Result 10'!AL153)/10</f>
        <v>-3.0622234633139917E-2</v>
      </c>
      <c r="AM153" s="6">
        <f ca="1">('Result 1'!AM153+'Result 2'!AM153+'Result 3'!AM153+'Result 4'!AM153+'Result 5'!AM153+'Result 6'!AM153+'Result 7'!AM153+'Result 8'!AM153+'Result 9'!AM153+'Result 10'!AM153)/10</f>
        <v>4.1652041674060973E-3</v>
      </c>
      <c r="AN153" s="6">
        <f ca="1">('Result 1'!AN153+'Result 2'!AN153+'Result 3'!AN153+'Result 4'!AN153+'Result 5'!AN153+'Result 6'!AN153+'Result 7'!AN153+'Result 8'!AN153+'Result 9'!AN153+'Result 10'!AN153)/10</f>
        <v>-1.4358287745599238E-2</v>
      </c>
      <c r="AO153" s="6">
        <f ca="1">('Result 1'!AO153+'Result 2'!AO153+'Result 3'!AO153+'Result 4'!AO153+'Result 5'!AO153+'Result 6'!AO153+'Result 7'!AO153+'Result 8'!AO153+'Result 9'!AO153+'Result 10'!AO153)/10</f>
        <v>-3.2968358362245537E-3</v>
      </c>
    </row>
    <row r="154" spans="27:41">
      <c r="AA154" s="6">
        <f ca="1">('Result 1'!AA154+'Result 2'!AA154+'Result 3'!AA154+'Result 4'!AA154+'Result 5'!AA154+'Result 6'!AA154+'Result 7'!AA154+'Result 8'!AA154+'Result 9'!AA154+'Result 10'!AA154)/10</f>
        <v>5.7645474613937024E-4</v>
      </c>
      <c r="AB154" s="6">
        <f ca="1">('Result 1'!AB154+'Result 2'!AB154+'Result 3'!AB154+'Result 4'!AB154+'Result 5'!AB154+'Result 6'!AB154+'Result 7'!AB154+'Result 8'!AB154+'Result 9'!AB154+'Result 10'!AB154)/10</f>
        <v>-2.8036404239984201E-4</v>
      </c>
      <c r="AC154" s="6">
        <f ca="1">('Result 1'!AC154+'Result 2'!AC154+'Result 3'!AC154+'Result 4'!AC154+'Result 5'!AC154+'Result 6'!AC154+'Result 7'!AC154+'Result 8'!AC154+'Result 9'!AC154+'Result 10'!AC154)/10</f>
        <v>-1.4351795655442396E-4</v>
      </c>
      <c r="AD154" s="6">
        <f ca="1">('Result 1'!AD154+'Result 2'!AD154+'Result 3'!AD154+'Result 4'!AD154+'Result 5'!AD154+'Result 6'!AD154+'Result 7'!AD154+'Result 8'!AD154+'Result 9'!AD154+'Result 10'!AD154)/10</f>
        <v>-1.0127857210855751E-4</v>
      </c>
      <c r="AE154" s="6">
        <f ca="1">('Result 1'!AE154+'Result 2'!AE154+'Result 3'!AE154+'Result 4'!AE154+'Result 5'!AE154+'Result 6'!AE154+'Result 7'!AE154+'Result 8'!AE154+'Result 9'!AE154+'Result 10'!AE154)/10</f>
        <v>-5.6801635093036871E-4</v>
      </c>
      <c r="AF154" s="6">
        <f ca="1">('Result 1'!AF154+'Result 2'!AF154+'Result 3'!AF154+'Result 4'!AF154+'Result 5'!AF154+'Result 6'!AF154+'Result 7'!AF154+'Result 8'!AF154+'Result 9'!AF154+'Result 10'!AF154)/10</f>
        <v>-5.4294578662586912E-4</v>
      </c>
      <c r="AG154" s="6">
        <f ca="1">('Result 1'!AG154+'Result 2'!AG154+'Result 3'!AG154+'Result 4'!AG154+'Result 5'!AG154+'Result 6'!AG154+'Result 7'!AG154+'Result 8'!AG154+'Result 9'!AG154+'Result 10'!AG154)/10</f>
        <v>0</v>
      </c>
      <c r="AH154" s="6">
        <f ca="1">('Result 1'!AH154+'Result 2'!AH154+'Result 3'!AH154+'Result 4'!AH154+'Result 5'!AH154+'Result 6'!AH154+'Result 7'!AH154+'Result 8'!AH154+'Result 9'!AH154+'Result 10'!AH154)/10</f>
        <v>1.0043532915641983E-3</v>
      </c>
      <c r="AI154" s="6">
        <f ca="1">('Result 1'!AI154+'Result 2'!AI154+'Result 3'!AI154+'Result 4'!AI154+'Result 5'!AI154+'Result 6'!AI154+'Result 7'!AI154+'Result 8'!AI154+'Result 9'!AI154+'Result 10'!AI154)/10</f>
        <v>7.9764418190571458E-4</v>
      </c>
      <c r="AJ154" s="6">
        <f ca="1">('Result 1'!AJ154+'Result 2'!AJ154+'Result 3'!AJ154+'Result 4'!AJ154+'Result 5'!AJ154+'Result 6'!AJ154+'Result 7'!AJ154+'Result 8'!AJ154+'Result 9'!AJ154+'Result 10'!AJ154)/10</f>
        <v>1.7861687918037963E-4</v>
      </c>
      <c r="AK154" s="6">
        <f ca="1">('Result 1'!AK154+'Result 2'!AK154+'Result 3'!AK154+'Result 4'!AK154+'Result 5'!AK154+'Result 6'!AK154+'Result 7'!AK154+'Result 8'!AK154+'Result 9'!AK154+'Result 10'!AK154)/10</f>
        <v>5.2316009560050771E-4</v>
      </c>
      <c r="AL154" s="6">
        <f ca="1">('Result 1'!AL154+'Result 2'!AL154+'Result 3'!AL154+'Result 4'!AL154+'Result 5'!AL154+'Result 6'!AL154+'Result 7'!AL154+'Result 8'!AL154+'Result 9'!AL154+'Result 10'!AL154)/10</f>
        <v>-3.9323674444351778E-4</v>
      </c>
      <c r="AM154" s="6">
        <f ca="1">('Result 1'!AM154+'Result 2'!AM154+'Result 3'!AM154+'Result 4'!AM154+'Result 5'!AM154+'Result 6'!AM154+'Result 7'!AM154+'Result 8'!AM154+'Result 9'!AM154+'Result 10'!AM154)/10</f>
        <v>4.6716072378769188E-4</v>
      </c>
      <c r="AN154" s="6">
        <f ca="1">('Result 1'!AN154+'Result 2'!AN154+'Result 3'!AN154+'Result 4'!AN154+'Result 5'!AN154+'Result 6'!AN154+'Result 7'!AN154+'Result 8'!AN154+'Result 9'!AN154+'Result 10'!AN154)/10</f>
        <v>-3.5014987465650663E-4</v>
      </c>
      <c r="AO154" s="6">
        <f ca="1">('Result 1'!AO154+'Result 2'!AO154+'Result 3'!AO154+'Result 4'!AO154+'Result 5'!AO154+'Result 6'!AO154+'Result 7'!AO154+'Result 8'!AO154+'Result 9'!AO154+'Result 10'!AO154)/10</f>
        <v>-1.813841464285228E-4</v>
      </c>
    </row>
    <row r="155" spans="27:41">
      <c r="AA155" s="6">
        <f ca="1">('Result 1'!AA155+'Result 2'!AA155+'Result 3'!AA155+'Result 4'!AA155+'Result 5'!AA155+'Result 6'!AA155+'Result 7'!AA155+'Result 8'!AA155+'Result 9'!AA155+'Result 10'!AA155)/10</f>
        <v>1.9326006221038485E-3</v>
      </c>
      <c r="AB155" s="6">
        <f ca="1">('Result 1'!AB155+'Result 2'!AB155+'Result 3'!AB155+'Result 4'!AB155+'Result 5'!AB155+'Result 6'!AB155+'Result 7'!AB155+'Result 8'!AB155+'Result 9'!AB155+'Result 10'!AB155)/10</f>
        <v>3.8903601456595242E-3</v>
      </c>
      <c r="AC155" s="6">
        <f ca="1">('Result 1'!AC155+'Result 2'!AC155+'Result 3'!AC155+'Result 4'!AC155+'Result 5'!AC155+'Result 6'!AC155+'Result 7'!AC155+'Result 8'!AC155+'Result 9'!AC155+'Result 10'!AC155)/10</f>
        <v>-4.8115293347432073E-4</v>
      </c>
      <c r="AD155" s="6">
        <f ca="1">('Result 1'!AD155+'Result 2'!AD155+'Result 3'!AD155+'Result 4'!AD155+'Result 5'!AD155+'Result 6'!AD155+'Result 7'!AD155+'Result 8'!AD155+'Result 9'!AD155+'Result 10'!AD155)/10</f>
        <v>1.4508677389281654E-3</v>
      </c>
      <c r="AE155" s="6">
        <f ca="1">('Result 1'!AE155+'Result 2'!AE155+'Result 3'!AE155+'Result 4'!AE155+'Result 5'!AE155+'Result 6'!AE155+'Result 7'!AE155+'Result 8'!AE155+'Result 9'!AE155+'Result 10'!AE155)/10</f>
        <v>1.4597798231746123E-3</v>
      </c>
      <c r="AF155" s="6">
        <f ca="1">('Result 1'!AF155+'Result 2'!AF155+'Result 3'!AF155+'Result 4'!AF155+'Result 5'!AF155+'Result 6'!AF155+'Result 7'!AF155+'Result 8'!AF155+'Result 9'!AF155+'Result 10'!AF155)/10</f>
        <v>2.9622489810554472E-3</v>
      </c>
      <c r="AG155" s="6">
        <f ca="1">('Result 1'!AG155+'Result 2'!AG155+'Result 3'!AG155+'Result 4'!AG155+'Result 5'!AG155+'Result 6'!AG155+'Result 7'!AG155+'Result 8'!AG155+'Result 9'!AG155+'Result 10'!AG155)/10</f>
        <v>0</v>
      </c>
      <c r="AH155" s="6">
        <f ca="1">('Result 1'!AH155+'Result 2'!AH155+'Result 3'!AH155+'Result 4'!AH155+'Result 5'!AH155+'Result 6'!AH155+'Result 7'!AH155+'Result 8'!AH155+'Result 9'!AH155+'Result 10'!AH155)/10</f>
        <v>-4.7049992225425231E-3</v>
      </c>
      <c r="AI155" s="6">
        <f ca="1">('Result 1'!AI155+'Result 2'!AI155+'Result 3'!AI155+'Result 4'!AI155+'Result 5'!AI155+'Result 6'!AI155+'Result 7'!AI155+'Result 8'!AI155+'Result 9'!AI155+'Result 10'!AI155)/10</f>
        <v>-9.238392326036033E-3</v>
      </c>
      <c r="AJ155" s="6">
        <f ca="1">('Result 1'!AJ155+'Result 2'!AJ155+'Result 3'!AJ155+'Result 4'!AJ155+'Result 5'!AJ155+'Result 6'!AJ155+'Result 7'!AJ155+'Result 8'!AJ155+'Result 9'!AJ155+'Result 10'!AJ155)/10</f>
        <v>-3.96755639610725E-3</v>
      </c>
      <c r="AK155" s="6">
        <f ca="1">('Result 1'!AK155+'Result 2'!AK155+'Result 3'!AK155+'Result 4'!AK155+'Result 5'!AK155+'Result 6'!AK155+'Result 7'!AK155+'Result 8'!AK155+'Result 9'!AK155+'Result 10'!AK155)/10</f>
        <v>-3.752943666830745E-3</v>
      </c>
      <c r="AL155" s="6">
        <f ca="1">('Result 1'!AL155+'Result 2'!AL155+'Result 3'!AL155+'Result 4'!AL155+'Result 5'!AL155+'Result 6'!AL155+'Result 7'!AL155+'Result 8'!AL155+'Result 9'!AL155+'Result 10'!AL155)/10</f>
        <v>9.5139025629661297E-3</v>
      </c>
      <c r="AM155" s="6">
        <f ca="1">('Result 1'!AM155+'Result 2'!AM155+'Result 3'!AM155+'Result 4'!AM155+'Result 5'!AM155+'Result 6'!AM155+'Result 7'!AM155+'Result 8'!AM155+'Result 9'!AM155+'Result 10'!AM155)/10</f>
        <v>-5.1281198790622869E-3</v>
      </c>
      <c r="AN155" s="6">
        <f ca="1">('Result 1'!AN155+'Result 2'!AN155+'Result 3'!AN155+'Result 4'!AN155+'Result 5'!AN155+'Result 6'!AN155+'Result 7'!AN155+'Result 8'!AN155+'Result 9'!AN155+'Result 10'!AN155)/10</f>
        <v>5.9973025662187953E-3</v>
      </c>
      <c r="AO155" s="6">
        <f ca="1">('Result 1'!AO155+'Result 2'!AO155+'Result 3'!AO155+'Result 4'!AO155+'Result 5'!AO155+'Result 6'!AO155+'Result 7'!AO155+'Result 8'!AO155+'Result 9'!AO155+'Result 10'!AO155)/10</f>
        <v>2.3130176413631498E-3</v>
      </c>
    </row>
    <row r="156" spans="27:41">
      <c r="AA156" s="6">
        <f ca="1">('Result 1'!AA156+'Result 2'!AA156+'Result 3'!AA156+'Result 4'!AA156+'Result 5'!AA156+'Result 6'!AA156+'Result 7'!AA156+'Result 8'!AA156+'Result 9'!AA156+'Result 10'!AA156)/10</f>
        <v>2.493195260442873E-2</v>
      </c>
      <c r="AB156" s="6">
        <f ca="1">('Result 1'!AB156+'Result 2'!AB156+'Result 3'!AB156+'Result 4'!AB156+'Result 5'!AB156+'Result 6'!AB156+'Result 7'!AB156+'Result 8'!AB156+'Result 9'!AB156+'Result 10'!AB156)/10</f>
        <v>-2.5233550967346551E-2</v>
      </c>
      <c r="AC156" s="6">
        <f ca="1">('Result 1'!AC156+'Result 2'!AC156+'Result 3'!AC156+'Result 4'!AC156+'Result 5'!AC156+'Result 6'!AC156+'Result 7'!AC156+'Result 8'!AC156+'Result 9'!AC156+'Result 10'!AC156)/10</f>
        <v>-6.2072225350960292E-3</v>
      </c>
      <c r="AD156" s="6">
        <f ca="1">('Result 1'!AD156+'Result 2'!AD156+'Result 3'!AD156+'Result 4'!AD156+'Result 5'!AD156+'Result 6'!AD156+'Result 7'!AD156+'Result 8'!AD156+'Result 9'!AD156+'Result 10'!AD156)/10</f>
        <v>-9.2388694127575038E-3</v>
      </c>
      <c r="AE156" s="6">
        <f ca="1">('Result 1'!AE156+'Result 2'!AE156+'Result 3'!AE156+'Result 4'!AE156+'Result 5'!AE156+'Result 6'!AE156+'Result 7'!AE156+'Result 8'!AE156+'Result 9'!AE156+'Result 10'!AE156)/10</f>
        <v>-3.3695901779093013E-2</v>
      </c>
      <c r="AF156" s="6">
        <f ca="1">('Result 1'!AF156+'Result 2'!AF156+'Result 3'!AF156+'Result 4'!AF156+'Result 5'!AF156+'Result 6'!AF156+'Result 7'!AF156+'Result 8'!AF156+'Result 9'!AF156+'Result 10'!AF156)/10</f>
        <v>-3.6460658066600142E-2</v>
      </c>
      <c r="AG156" s="6">
        <f ca="1">('Result 1'!AG156+'Result 2'!AG156+'Result 3'!AG156+'Result 4'!AG156+'Result 5'!AG156+'Result 6'!AG156+'Result 7'!AG156+'Result 8'!AG156+'Result 9'!AG156+'Result 10'!AG156)/10</f>
        <v>0</v>
      </c>
      <c r="AH156" s="6">
        <f ca="1">('Result 1'!AH156+'Result 2'!AH156+'Result 3'!AH156+'Result 4'!AH156+'Result 5'!AH156+'Result 6'!AH156+'Result 7'!AH156+'Result 8'!AH156+'Result 9'!AH156+'Result 10'!AH156)/10</f>
        <v>6.5343665023421413E-2</v>
      </c>
      <c r="AI156" s="6">
        <f ca="1">('Result 1'!AI156+'Result 2'!AI156+'Result 3'!AI156+'Result 4'!AI156+'Result 5'!AI156+'Result 6'!AI156+'Result 7'!AI156+'Result 8'!AI156+'Result 9'!AI156+'Result 10'!AI156)/10</f>
        <v>6.6824806021632266E-2</v>
      </c>
      <c r="AJ156" s="6">
        <f ca="1">('Result 1'!AJ156+'Result 2'!AJ156+'Result 3'!AJ156+'Result 4'!AJ156+'Result 5'!AJ156+'Result 6'!AJ156+'Result 7'!AJ156+'Result 8'!AJ156+'Result 9'!AJ156+'Result 10'!AJ156)/10</f>
        <v>2.0116760081825797E-2</v>
      </c>
      <c r="AK156" s="6">
        <f ca="1">('Result 1'!AK156+'Result 2'!AK156+'Result 3'!AK156+'Result 4'!AK156+'Result 5'!AK156+'Result 6'!AK156+'Result 7'!AK156+'Result 8'!AK156+'Result 9'!AK156+'Result 10'!AK156)/10</f>
        <v>3.757057122969807E-2</v>
      </c>
      <c r="AL156" s="6">
        <f ca="1">('Result 1'!AL156+'Result 2'!AL156+'Result 3'!AL156+'Result 4'!AL156+'Result 5'!AL156+'Result 6'!AL156+'Result 7'!AL156+'Result 8'!AL156+'Result 9'!AL156+'Result 10'!AL156)/10</f>
        <v>-4.6402468693494202E-2</v>
      </c>
      <c r="AM156" s="6">
        <f ca="1">('Result 1'!AM156+'Result 2'!AM156+'Result 3'!AM156+'Result 4'!AM156+'Result 5'!AM156+'Result 6'!AM156+'Result 7'!AM156+'Result 8'!AM156+'Result 9'!AM156+'Result 10'!AM156)/10</f>
        <v>3.8370835762058596E-2</v>
      </c>
      <c r="AN156" s="6">
        <f ca="1">('Result 1'!AN156+'Result 2'!AN156+'Result 3'!AN156+'Result 4'!AN156+'Result 5'!AN156+'Result 6'!AN156+'Result 7'!AN156+'Result 8'!AN156+'Result 9'!AN156+'Result 10'!AN156)/10</f>
        <v>-3.4604181875638865E-2</v>
      </c>
      <c r="AO156" s="6">
        <f ca="1">('Result 1'!AO156+'Result 2'!AO156+'Result 3'!AO156+'Result 4'!AO156+'Result 5'!AO156+'Result 6'!AO156+'Result 7'!AO156+'Result 8'!AO156+'Result 9'!AO156+'Result 10'!AO156)/10</f>
        <v>-1.5771806554637779E-2</v>
      </c>
    </row>
    <row r="157" spans="27:41">
      <c r="AA157" s="6">
        <f ca="1">('Result 1'!AA157+'Result 2'!AA157+'Result 3'!AA157+'Result 4'!AA157+'Result 5'!AA157+'Result 6'!AA157+'Result 7'!AA157+'Result 8'!AA157+'Result 9'!AA157+'Result 10'!AA157)/10</f>
        <v>-3.795838490487928E-2</v>
      </c>
      <c r="AB157" s="6">
        <f ca="1">('Result 1'!AB157+'Result 2'!AB157+'Result 3'!AB157+'Result 4'!AB157+'Result 5'!AB157+'Result 6'!AB157+'Result 7'!AB157+'Result 8'!AB157+'Result 9'!AB157+'Result 10'!AB157)/10</f>
        <v>-6.7401379468456837E-3</v>
      </c>
      <c r="AC157" s="6">
        <f ca="1">('Result 1'!AC157+'Result 2'!AC157+'Result 3'!AC157+'Result 4'!AC157+'Result 5'!AC157+'Result 6'!AC157+'Result 7'!AC157+'Result 8'!AC157+'Result 9'!AC157+'Result 10'!AC157)/10</f>
        <v>9.4503686059295051E-3</v>
      </c>
      <c r="AD157" s="6">
        <f ca="1">('Result 1'!AD157+'Result 2'!AD157+'Result 3'!AD157+'Result 4'!AD157+'Result 5'!AD157+'Result 6'!AD157+'Result 7'!AD157+'Result 8'!AD157+'Result 9'!AD157+'Result 10'!AD157)/10</f>
        <v>-2.6722784041937056E-3</v>
      </c>
      <c r="AE157" s="6">
        <f ca="1">('Result 1'!AE157+'Result 2'!AE157+'Result 3'!AE157+'Result 4'!AE157+'Result 5'!AE157+'Result 6'!AE157+'Result 7'!AE157+'Result 8'!AE157+'Result 9'!AE157+'Result 10'!AE157)/10</f>
        <v>1.9850965347149647E-2</v>
      </c>
      <c r="AF157" s="6">
        <f ca="1">('Result 1'!AF157+'Result 2'!AF157+'Result 3'!AF157+'Result 4'!AF157+'Result 5'!AF157+'Result 6'!AF157+'Result 7'!AF157+'Result 8'!AF157+'Result 9'!AF157+'Result 10'!AF157)/10</f>
        <v>1.0799677517803306E-2</v>
      </c>
      <c r="AG157" s="6">
        <f ca="1">('Result 1'!AG157+'Result 2'!AG157+'Result 3'!AG157+'Result 4'!AG157+'Result 5'!AG157+'Result 6'!AG157+'Result 7'!AG157+'Result 8'!AG157+'Result 9'!AG157+'Result 10'!AG157)/10</f>
        <v>0</v>
      </c>
      <c r="AH157" s="6">
        <f ca="1">('Result 1'!AH157+'Result 2'!AH157+'Result 3'!AH157+'Result 4'!AH157+'Result 5'!AH157+'Result 6'!AH157+'Result 7'!AH157+'Result 8'!AH157+'Result 9'!AH157+'Result 10'!AH157)/10</f>
        <v>-2.4019059950815137E-2</v>
      </c>
      <c r="AI157" s="6">
        <f ca="1">('Result 1'!AI157+'Result 2'!AI157+'Result 3'!AI157+'Result 4'!AI157+'Result 5'!AI157+'Result 6'!AI157+'Result 7'!AI157+'Result 8'!AI157+'Result 9'!AI157+'Result 10'!AI157)/10</f>
        <v>9.6291175320004623E-3</v>
      </c>
      <c r="AJ157" s="6">
        <f ca="1">('Result 1'!AJ157+'Result 2'!AJ157+'Result 3'!AJ157+'Result 4'!AJ157+'Result 5'!AJ157+'Result 6'!AJ157+'Result 7'!AJ157+'Result 8'!AJ157+'Result 9'!AJ157+'Result 10'!AJ157)/10</f>
        <v>1.2063023620260469E-2</v>
      </c>
      <c r="AK157" s="6">
        <f ca="1">('Result 1'!AK157+'Result 2'!AK157+'Result 3'!AK157+'Result 4'!AK157+'Result 5'!AK157+'Result 6'!AK157+'Result 7'!AK157+'Result 8'!AK157+'Result 9'!AK157+'Result 10'!AK157)/10</f>
        <v>-5.7175514587416059E-3</v>
      </c>
      <c r="AL157" s="6">
        <f ca="1">('Result 1'!AL157+'Result 2'!AL157+'Result 3'!AL157+'Result 4'!AL157+'Result 5'!AL157+'Result 6'!AL157+'Result 7'!AL157+'Result 8'!AL157+'Result 9'!AL157+'Result 10'!AL157)/10</f>
        <v>-3.0622234633139917E-2</v>
      </c>
      <c r="AM157" s="6">
        <f ca="1">('Result 1'!AM157+'Result 2'!AM157+'Result 3'!AM157+'Result 4'!AM157+'Result 5'!AM157+'Result 6'!AM157+'Result 7'!AM157+'Result 8'!AM157+'Result 9'!AM157+'Result 10'!AM157)/10</f>
        <v>4.1652041674060973E-3</v>
      </c>
      <c r="AN157" s="6">
        <f ca="1">('Result 1'!AN157+'Result 2'!AN157+'Result 3'!AN157+'Result 4'!AN157+'Result 5'!AN157+'Result 6'!AN157+'Result 7'!AN157+'Result 8'!AN157+'Result 9'!AN157+'Result 10'!AN157)/10</f>
        <v>-1.4358287745599238E-2</v>
      </c>
      <c r="AO157" s="6">
        <f ca="1">('Result 1'!AO157+'Result 2'!AO157+'Result 3'!AO157+'Result 4'!AO157+'Result 5'!AO157+'Result 6'!AO157+'Result 7'!AO157+'Result 8'!AO157+'Result 9'!AO157+'Result 10'!AO157)/10</f>
        <v>-3.2968358362245537E-3</v>
      </c>
    </row>
    <row r="158" spans="27:41">
      <c r="AA158" s="6">
        <f ca="1">('Result 1'!AA158+'Result 2'!AA158+'Result 3'!AA158+'Result 4'!AA158+'Result 5'!AA158+'Result 6'!AA158+'Result 7'!AA158+'Result 8'!AA158+'Result 9'!AA158+'Result 10'!AA158)/10</f>
        <v>-1.2682281544949631E-2</v>
      </c>
      <c r="AB158" s="6">
        <f ca="1">('Result 1'!AB158+'Result 2'!AB158+'Result 3'!AB158+'Result 4'!AB158+'Result 5'!AB158+'Result 6'!AB158+'Result 7'!AB158+'Result 8'!AB158+'Result 9'!AB158+'Result 10'!AB158)/10</f>
        <v>5.6132917255144691E-3</v>
      </c>
      <c r="AC158" s="6">
        <f ca="1">('Result 1'!AC158+'Result 2'!AC158+'Result 3'!AC158+'Result 4'!AC158+'Result 5'!AC158+'Result 6'!AC158+'Result 7'!AC158+'Result 8'!AC158+'Result 9'!AC158+'Result 10'!AC158)/10</f>
        <v>3.1574640402717699E-3</v>
      </c>
      <c r="AD158" s="6">
        <f ca="1">('Result 1'!AD158+'Result 2'!AD158+'Result 3'!AD158+'Result 4'!AD158+'Result 5'!AD158+'Result 6'!AD158+'Result 7'!AD158+'Result 8'!AD158+'Result 9'!AD158+'Result 10'!AD158)/10</f>
        <v>2.0225144374718261E-3</v>
      </c>
      <c r="AE158" s="6">
        <f ca="1">('Result 1'!AE158+'Result 2'!AE158+'Result 3'!AE158+'Result 4'!AE158+'Result 5'!AE158+'Result 6'!AE158+'Result 7'!AE158+'Result 8'!AE158+'Result 9'!AE158+'Result 10'!AE158)/10</f>
        <v>1.2110202786682296E-2</v>
      </c>
      <c r="AF158" s="6">
        <f ca="1">('Result 1'!AF158+'Result 2'!AF158+'Result 3'!AF158+'Result 4'!AF158+'Result 5'!AF158+'Result 6'!AF158+'Result 7'!AF158+'Result 8'!AF158+'Result 9'!AF158+'Result 10'!AF158)/10</f>
        <v>1.1395705863008757E-2</v>
      </c>
      <c r="AG158" s="6">
        <f ca="1">('Result 1'!AG158+'Result 2'!AG158+'Result 3'!AG158+'Result 4'!AG158+'Result 5'!AG158+'Result 6'!AG158+'Result 7'!AG158+'Result 8'!AG158+'Result 9'!AG158+'Result 10'!AG158)/10</f>
        <v>0</v>
      </c>
      <c r="AH158" s="6">
        <f ca="1">('Result 1'!AH158+'Result 2'!AH158+'Result 3'!AH158+'Result 4'!AH158+'Result 5'!AH158+'Result 6'!AH158+'Result 7'!AH158+'Result 8'!AH158+'Result 9'!AH158+'Result 10'!AH158)/10</f>
        <v>-2.1169013918472E-2</v>
      </c>
      <c r="AI158" s="6">
        <f ca="1">('Result 1'!AI158+'Result 2'!AI158+'Result 3'!AI158+'Result 4'!AI158+'Result 5'!AI158+'Result 6'!AI158+'Result 7'!AI158+'Result 8'!AI158+'Result 9'!AI158+'Result 10'!AI158)/10</f>
        <v>-1.6180172239398955E-2</v>
      </c>
      <c r="AJ158" s="6">
        <f ca="1">('Result 1'!AJ158+'Result 2'!AJ158+'Result 3'!AJ158+'Result 4'!AJ158+'Result 5'!AJ158+'Result 6'!AJ158+'Result 7'!AJ158+'Result 8'!AJ158+'Result 9'!AJ158+'Result 10'!AJ158)/10</f>
        <v>-3.4051211831796213E-3</v>
      </c>
      <c r="AK158" s="6">
        <f ca="1">('Result 1'!AK158+'Result 2'!AK158+'Result 3'!AK158+'Result 4'!AK158+'Result 5'!AK158+'Result 6'!AK158+'Result 7'!AK158+'Result 8'!AK158+'Result 9'!AK158+'Result 10'!AK158)/10</f>
        <v>-1.0877204348270129E-2</v>
      </c>
      <c r="AL158" s="6">
        <f ca="1">('Result 1'!AL158+'Result 2'!AL158+'Result 3'!AL158+'Result 4'!AL158+'Result 5'!AL158+'Result 6'!AL158+'Result 7'!AL158+'Result 8'!AL158+'Result 9'!AL158+'Result 10'!AL158)/10</f>
        <v>7.4071062512130722E-3</v>
      </c>
      <c r="AM158" s="6">
        <f ca="1">('Result 1'!AM158+'Result 2'!AM158+'Result 3'!AM158+'Result 4'!AM158+'Result 5'!AM158+'Result 6'!AM158+'Result 7'!AM158+'Result 8'!AM158+'Result 9'!AM158+'Result 10'!AM158)/10</f>
        <v>-9.5087916807546462E-3</v>
      </c>
      <c r="AN158" s="6">
        <f ca="1">('Result 1'!AN158+'Result 2'!AN158+'Result 3'!AN158+'Result 4'!AN158+'Result 5'!AN158+'Result 6'!AN158+'Result 7'!AN158+'Result 8'!AN158+'Result 9'!AN158+'Result 10'!AN158)/10</f>
        <v>6.8797160772771423E-3</v>
      </c>
      <c r="AO158" s="6">
        <f ca="1">('Result 1'!AO158+'Result 2'!AO158+'Result 3'!AO158+'Result 4'!AO158+'Result 5'!AO158+'Result 6'!AO158+'Result 7'!AO158+'Result 8'!AO158+'Result 9'!AO158+'Result 10'!AO158)/10</f>
        <v>3.6549920767700826E-3</v>
      </c>
    </row>
    <row r="159" spans="27:41">
      <c r="AA159" s="6">
        <f ca="1">('Result 1'!AA159+'Result 2'!AA159+'Result 3'!AA159+'Result 4'!AA159+'Result 5'!AA159+'Result 6'!AA159+'Result 7'!AA159+'Result 8'!AA159+'Result 9'!AA159+'Result 10'!AA159)/10</f>
        <v>-3.2974426104769895E-2</v>
      </c>
      <c r="AB159" s="6">
        <f ca="1">('Result 1'!AB159+'Result 2'!AB159+'Result 3'!AB159+'Result 4'!AB159+'Result 5'!AB159+'Result 6'!AB159+'Result 7'!AB159+'Result 8'!AB159+'Result 9'!AB159+'Result 10'!AB159)/10</f>
        <v>6.0726330851225948E-3</v>
      </c>
      <c r="AC159" s="6">
        <f ca="1">('Result 1'!AC159+'Result 2'!AC159+'Result 3'!AC159+'Result 4'!AC159+'Result 5'!AC159+'Result 6'!AC159+'Result 7'!AC159+'Result 8'!AC159+'Result 9'!AC159+'Result 10'!AC159)/10</f>
        <v>8.209529516072827E-3</v>
      </c>
      <c r="AD159" s="6">
        <f ca="1">('Result 1'!AD159+'Result 2'!AD159+'Result 3'!AD159+'Result 4'!AD159+'Result 5'!AD159+'Result 6'!AD159+'Result 7'!AD159+'Result 8'!AD159+'Result 9'!AD159+'Result 10'!AD159)/10</f>
        <v>2.0997769147184167E-3</v>
      </c>
      <c r="AE159" s="6">
        <f ca="1">('Result 1'!AE159+'Result 2'!AE159+'Result 3'!AE159+'Result 4'!AE159+'Result 5'!AE159+'Result 6'!AE159+'Result 7'!AE159+'Result 8'!AE159+'Result 9'!AE159+'Result 10'!AE159)/10</f>
        <v>2.5551700538835664E-2</v>
      </c>
      <c r="AF159" s="6">
        <f ca="1">('Result 1'!AF159+'Result 2'!AF159+'Result 3'!AF159+'Result 4'!AF159+'Result 5'!AF159+'Result 6'!AF159+'Result 7'!AF159+'Result 8'!AF159+'Result 9'!AF159+'Result 10'!AF159)/10</f>
        <v>2.1191450495346868E-2</v>
      </c>
      <c r="AG159" s="6">
        <f ca="1">('Result 1'!AG159+'Result 2'!AG159+'Result 3'!AG159+'Result 4'!AG159+'Result 5'!AG159+'Result 6'!AG159+'Result 7'!AG159+'Result 8'!AG159+'Result 9'!AG159+'Result 10'!AG159)/10</f>
        <v>0</v>
      </c>
      <c r="AH159" s="6">
        <f ca="1">('Result 1'!AH159+'Result 2'!AH159+'Result 3'!AH159+'Result 4'!AH159+'Result 5'!AH159+'Result 6'!AH159+'Result 7'!AH159+'Result 8'!AH159+'Result 9'!AH159+'Result 10'!AH159)/10</f>
        <v>-4.0798473192952739E-2</v>
      </c>
      <c r="AI159" s="6">
        <f ca="1">('Result 1'!AI159+'Result 2'!AI159+'Result 3'!AI159+'Result 4'!AI159+'Result 5'!AI159+'Result 6'!AI159+'Result 7'!AI159+'Result 8'!AI159+'Result 9'!AI159+'Result 10'!AI159)/10</f>
        <v>-2.1051655131958801E-2</v>
      </c>
      <c r="AJ159" s="6">
        <f ca="1">('Result 1'!AJ159+'Result 2'!AJ159+'Result 3'!AJ159+'Result 4'!AJ159+'Result 5'!AJ159+'Result 6'!AJ159+'Result 7'!AJ159+'Result 8'!AJ159+'Result 9'!AJ159+'Result 10'!AJ159)/10</f>
        <v>-7.9693594420232464E-4</v>
      </c>
      <c r="AK159" s="6">
        <f ca="1">('Result 1'!AK159+'Result 2'!AK159+'Result 3'!AK159+'Result 4'!AK159+'Result 5'!AK159+'Result 6'!AK159+'Result 7'!AK159+'Result 8'!AK159+'Result 9'!AK159+'Result 10'!AK159)/10</f>
        <v>-1.8565327266766466E-2</v>
      </c>
      <c r="AL159" s="6">
        <f ca="1">('Result 1'!AL159+'Result 2'!AL159+'Result 3'!AL159+'Result 4'!AL159+'Result 5'!AL159+'Result 6'!AL159+'Result 7'!AL159+'Result 8'!AL159+'Result 9'!AL159+'Result 10'!AL159)/10</f>
        <v>1.4731018092677267E-4</v>
      </c>
      <c r="AM159" s="6">
        <f ca="1">('Result 1'!AM159+'Result 2'!AM159+'Result 3'!AM159+'Result 4'!AM159+'Result 5'!AM159+'Result 6'!AM159+'Result 7'!AM159+'Result 8'!AM159+'Result 9'!AM159+'Result 10'!AM159)/10</f>
        <v>-1.2912397717442081E-2</v>
      </c>
      <c r="AN159" s="6">
        <f ca="1">('Result 1'!AN159+'Result 2'!AN159+'Result 3'!AN159+'Result 4'!AN159+'Result 5'!AN159+'Result 6'!AN159+'Result 7'!AN159+'Result 8'!AN159+'Result 9'!AN159+'Result 10'!AN159)/10</f>
        <v>5.2353053997562862E-3</v>
      </c>
      <c r="AO159" s="6">
        <f ca="1">('Result 1'!AO159+'Result 2'!AO159+'Result 3'!AO159+'Result 4'!AO159+'Result 5'!AO159+'Result 6'!AO159+'Result 7'!AO159+'Result 8'!AO159+'Result 9'!AO159+'Result 10'!AO159)/10</f>
        <v>4.3493612581151754E-3</v>
      </c>
    </row>
    <row r="160" spans="27:41">
      <c r="AA160" s="6">
        <f ca="1">('Result 1'!AA160+'Result 2'!AA160+'Result 3'!AA160+'Result 4'!AA160+'Result 5'!AA160+'Result 6'!AA160+'Result 7'!AA160+'Result 8'!AA160+'Result 9'!AA160+'Result 10'!AA160)/10</f>
        <v>7.4435507253815744E-3</v>
      </c>
      <c r="AB160" s="6">
        <f ca="1">('Result 1'!AB160+'Result 2'!AB160+'Result 3'!AB160+'Result 4'!AB160+'Result 5'!AB160+'Result 6'!AB160+'Result 7'!AB160+'Result 8'!AB160+'Result 9'!AB160+'Result 10'!AB160)/10</f>
        <v>1.2145861739763644E-2</v>
      </c>
      <c r="AC160" s="6">
        <f ca="1">('Result 1'!AC160+'Result 2'!AC160+'Result 3'!AC160+'Result 4'!AC160+'Result 5'!AC160+'Result 6'!AC160+'Result 7'!AC160+'Result 8'!AC160+'Result 9'!AC160+'Result 10'!AC160)/10</f>
        <v>-1.8531952365219719E-3</v>
      </c>
      <c r="AD160" s="6">
        <f ca="1">('Result 1'!AD160+'Result 2'!AD160+'Result 3'!AD160+'Result 4'!AD160+'Result 5'!AD160+'Result 6'!AD160+'Result 7'!AD160+'Result 8'!AD160+'Result 9'!AD160+'Result 10'!AD160)/10</f>
        <v>4.5361292579606423E-3</v>
      </c>
      <c r="AE160" s="6">
        <f ca="1">('Result 1'!AE160+'Result 2'!AE160+'Result 3'!AE160+'Result 4'!AE160+'Result 5'!AE160+'Result 6'!AE160+'Result 7'!AE160+'Result 8'!AE160+'Result 9'!AE160+'Result 10'!AE160)/10</f>
        <v>3.6458069124326933E-3</v>
      </c>
      <c r="AF160" s="6">
        <f ca="1">('Result 1'!AF160+'Result 2'!AF160+'Result 3'!AF160+'Result 4'!AF160+'Result 5'!AF160+'Result 6'!AF160+'Result 7'!AF160+'Result 8'!AF160+'Result 9'!AF160+'Result 10'!AF160)/10</f>
        <v>8.5992542922162206E-3</v>
      </c>
      <c r="AG160" s="6">
        <f ca="1">('Result 1'!AG160+'Result 2'!AG160+'Result 3'!AG160+'Result 4'!AG160+'Result 5'!AG160+'Result 6'!AG160+'Result 7'!AG160+'Result 8'!AG160+'Result 9'!AG160+'Result 10'!AG160)/10</f>
        <v>0</v>
      </c>
      <c r="AH160" s="6">
        <f ca="1">('Result 1'!AH160+'Result 2'!AH160+'Result 3'!AH160+'Result 4'!AH160+'Result 5'!AH160+'Result 6'!AH160+'Result 7'!AH160+'Result 8'!AH160+'Result 9'!AH160+'Result 10'!AH160)/10</f>
        <v>-1.3378682356102284E-2</v>
      </c>
      <c r="AI160" s="6">
        <f ca="1">('Result 1'!AI160+'Result 2'!AI160+'Result 3'!AI160+'Result 4'!AI160+'Result 5'!AI160+'Result 6'!AI160+'Result 7'!AI160+'Result 8'!AI160+'Result 9'!AI160+'Result 10'!AI160)/10</f>
        <v>-2.8582874069404119E-2</v>
      </c>
      <c r="AJ160" s="6">
        <f ca="1">('Result 1'!AJ160+'Result 2'!AJ160+'Result 3'!AJ160+'Result 4'!AJ160+'Result 5'!AJ160+'Result 6'!AJ160+'Result 7'!AJ160+'Result 8'!AJ160+'Result 9'!AJ160+'Result 10'!AJ160)/10</f>
        <v>-1.2598258813933371E-2</v>
      </c>
      <c r="AK160" s="6">
        <f ca="1">('Result 1'!AK160+'Result 2'!AK160+'Result 3'!AK160+'Result 4'!AK160+'Result 5'!AK160+'Result 6'!AK160+'Result 7'!AK160+'Result 8'!AK160+'Result 9'!AK160+'Result 10'!AK160)/10</f>
        <v>-1.1219058175036146E-2</v>
      </c>
      <c r="AL160" s="6">
        <f ca="1">('Result 1'!AL160+'Result 2'!AL160+'Result 3'!AL160+'Result 4'!AL160+'Result 5'!AL160+'Result 6'!AL160+'Result 7'!AL160+'Result 8'!AL160+'Result 9'!AL160+'Result 10'!AL160)/10</f>
        <v>3.0278768829760473E-2</v>
      </c>
      <c r="AM160" s="6">
        <f ca="1">('Result 1'!AM160+'Result 2'!AM160+'Result 3'!AM160+'Result 4'!AM160+'Result 5'!AM160+'Result 6'!AM160+'Result 7'!AM160+'Result 8'!AM160+'Result 9'!AM160+'Result 10'!AM160)/10</f>
        <v>-1.5817946820441815E-2</v>
      </c>
      <c r="AN160" s="6">
        <f ca="1">('Result 1'!AN160+'Result 2'!AN160+'Result 3'!AN160+'Result 4'!AN160+'Result 5'!AN160+'Result 6'!AN160+'Result 7'!AN160+'Result 8'!AN160+'Result 9'!AN160+'Result 10'!AN160)/10</f>
        <v>1.8885456305340199E-2</v>
      </c>
      <c r="AO160" s="6">
        <f ca="1">('Result 1'!AO160+'Result 2'!AO160+'Result 3'!AO160+'Result 4'!AO160+'Result 5'!AO160+'Result 6'!AO160+'Result 7'!AO160+'Result 8'!AO160+'Result 9'!AO160+'Result 10'!AO160)/10</f>
        <v>7.1923905617529357E-3</v>
      </c>
    </row>
    <row r="161" spans="27:41">
      <c r="AA161" s="6">
        <f ca="1">('Result 1'!AA161+'Result 2'!AA161+'Result 3'!AA161+'Result 4'!AA161+'Result 5'!AA161+'Result 6'!AA161+'Result 7'!AA161+'Result 8'!AA161+'Result 9'!AA161+'Result 10'!AA161)/10</f>
        <v>3.261366398433739E-2</v>
      </c>
      <c r="AB161" s="6">
        <f ca="1">('Result 1'!AB161+'Result 2'!AB161+'Result 3'!AB161+'Result 4'!AB161+'Result 5'!AB161+'Result 6'!AB161+'Result 7'!AB161+'Result 8'!AB161+'Result 9'!AB161+'Result 10'!AB161)/10</f>
        <v>-1.5861954010017436E-2</v>
      </c>
      <c r="AC161" s="6">
        <f ca="1">('Result 1'!AC161+'Result 2'!AC161+'Result 3'!AC161+'Result 4'!AC161+'Result 5'!AC161+'Result 6'!AC161+'Result 7'!AC161+'Result 8'!AC161+'Result 9'!AC161+'Result 10'!AC161)/10</f>
        <v>-8.1197118110865017E-3</v>
      </c>
      <c r="AD161" s="6">
        <f ca="1">('Result 1'!AD161+'Result 2'!AD161+'Result 3'!AD161+'Result 4'!AD161+'Result 5'!AD161+'Result 6'!AD161+'Result 7'!AD161+'Result 8'!AD161+'Result 9'!AD161+'Result 10'!AD161)/10</f>
        <v>-5.7299646532243008E-3</v>
      </c>
      <c r="AE161" s="6">
        <f ca="1">('Result 1'!AE161+'Result 2'!AE161+'Result 3'!AE161+'Result 4'!AE161+'Result 5'!AE161+'Result 6'!AE161+'Result 7'!AE161+'Result 8'!AE161+'Result 9'!AE161+'Result 10'!AE161)/10</f>
        <v>-3.2136250990938461E-2</v>
      </c>
      <c r="AF161" s="6">
        <f ca="1">('Result 1'!AF161+'Result 2'!AF161+'Result 3'!AF161+'Result 4'!AF161+'Result 5'!AF161+'Result 6'!AF161+'Result 7'!AF161+'Result 8'!AF161+'Result 9'!AF161+'Result 10'!AF161)/10</f>
        <v>-3.0717851774693671E-2</v>
      </c>
      <c r="AG161" s="6">
        <f ca="1">('Result 1'!AG161+'Result 2'!AG161+'Result 3'!AG161+'Result 4'!AG161+'Result 5'!AG161+'Result 6'!AG161+'Result 7'!AG161+'Result 8'!AG161+'Result 9'!AG161+'Result 10'!AG161)/10</f>
        <v>0</v>
      </c>
      <c r="AH161" s="6">
        <f ca="1">('Result 1'!AH161+'Result 2'!AH161+'Result 3'!AH161+'Result 4'!AH161+'Result 5'!AH161+'Result 6'!AH161+'Result 7'!AH161+'Result 8'!AH161+'Result 9'!AH161+'Result 10'!AH161)/10</f>
        <v>5.6822571055245741E-2</v>
      </c>
      <c r="AI161" s="6">
        <f ca="1">('Result 1'!AI161+'Result 2'!AI161+'Result 3'!AI161+'Result 4'!AI161+'Result 5'!AI161+'Result 6'!AI161+'Result 7'!AI161+'Result 8'!AI161+'Result 9'!AI161+'Result 10'!AI161)/10</f>
        <v>4.5127738997650997E-2</v>
      </c>
      <c r="AJ161" s="6">
        <f ca="1">('Result 1'!AJ161+'Result 2'!AJ161+'Result 3'!AJ161+'Result 4'!AJ161+'Result 5'!AJ161+'Result 6'!AJ161+'Result 7'!AJ161+'Result 8'!AJ161+'Result 9'!AJ161+'Result 10'!AJ161)/10</f>
        <v>1.0105478215824231E-2</v>
      </c>
      <c r="AK161" s="6">
        <f ca="1">('Result 1'!AK161+'Result 2'!AK161+'Result 3'!AK161+'Result 4'!AK161+'Result 5'!AK161+'Result 6'!AK161+'Result 7'!AK161+'Result 8'!AK161+'Result 9'!AK161+'Result 10'!AK161)/10</f>
        <v>2.9598451018397275E-2</v>
      </c>
      <c r="AL161" s="6">
        <f ca="1">('Result 1'!AL161+'Result 2'!AL161+'Result 3'!AL161+'Result 4'!AL161+'Result 5'!AL161+'Result 6'!AL161+'Result 7'!AL161+'Result 8'!AL161+'Result 9'!AL161+'Result 10'!AL161)/10</f>
        <v>-2.2247871381867255E-2</v>
      </c>
      <c r="AM161" s="6">
        <f ca="1">('Result 1'!AM161+'Result 2'!AM161+'Result 3'!AM161+'Result 4'!AM161+'Result 5'!AM161+'Result 6'!AM161+'Result 7'!AM161+'Result 8'!AM161+'Result 9'!AM161+'Result 10'!AM161)/10</f>
        <v>2.6430214989691579E-2</v>
      </c>
      <c r="AN161" s="6">
        <f ca="1">('Result 1'!AN161+'Result 2'!AN161+'Result 3'!AN161+'Result 4'!AN161+'Result 5'!AN161+'Result 6'!AN161+'Result 7'!AN161+'Result 8'!AN161+'Result 9'!AN161+'Result 10'!AN161)/10</f>
        <v>-1.981017665772538E-2</v>
      </c>
      <c r="AO161" s="6">
        <f ca="1">('Result 1'!AO161+'Result 2'!AO161+'Result 3'!AO161+'Result 4'!AO161+'Result 5'!AO161+'Result 6'!AO161+'Result 7'!AO161+'Result 8'!AO161+'Result 9'!AO161+'Result 10'!AO161)/10</f>
        <v>-1.0262039897014694E-2</v>
      </c>
    </row>
    <row r="162" spans="27:41">
      <c r="AA162" s="6">
        <f ca="1">('Result 1'!AA162+'Result 2'!AA162+'Result 3'!AA162+'Result 4'!AA162+'Result 5'!AA162+'Result 6'!AA162+'Result 7'!AA162+'Result 8'!AA162+'Result 9'!AA162+'Result 10'!AA162)/10</f>
        <v>4.891427580110215E-2</v>
      </c>
      <c r="AB162" s="6">
        <f ca="1">('Result 1'!AB162+'Result 2'!AB162+'Result 3'!AB162+'Result 4'!AB162+'Result 5'!AB162+'Result 6'!AB162+'Result 7'!AB162+'Result 8'!AB162+'Result 9'!AB162+'Result 10'!AB162)/10</f>
        <v>-2.4344757767719296E-2</v>
      </c>
      <c r="AC162" s="6">
        <f ca="1">('Result 1'!AC162+'Result 2'!AC162+'Result 3'!AC162+'Result 4'!AC162+'Result 5'!AC162+'Result 6'!AC162+'Result 7'!AC162+'Result 8'!AC162+'Result 9'!AC162+'Result 10'!AC162)/10</f>
        <v>-1.2178019100941597E-2</v>
      </c>
      <c r="AD162" s="6">
        <f ca="1">('Result 1'!AD162+'Result 2'!AD162+'Result 3'!AD162+'Result 4'!AD162+'Result 5'!AD162+'Result 6'!AD162+'Result 7'!AD162+'Result 8'!AD162+'Result 9'!AD162+'Result 10'!AD162)/10</f>
        <v>-8.7995169823245397E-3</v>
      </c>
      <c r="AE162" s="6">
        <f ca="1">('Result 1'!AE162+'Result 2'!AE162+'Result 3'!AE162+'Result 4'!AE162+'Result 5'!AE162+'Result 6'!AE162+'Result 7'!AE162+'Result 8'!AE162+'Result 9'!AE162+'Result 10'!AE162)/10</f>
        <v>-4.8584677371557347E-2</v>
      </c>
      <c r="AF162" s="6">
        <f ca="1">('Result 1'!AF162+'Result 2'!AF162+'Result 3'!AF162+'Result 4'!AF162+'Result 5'!AF162+'Result 6'!AF162+'Result 7'!AF162+'Result 8'!AF162+'Result 9'!AF162+'Result 10'!AF162)/10</f>
        <v>-4.662028152485783E-2</v>
      </c>
      <c r="AG162" s="6">
        <f ca="1">('Result 1'!AG162+'Result 2'!AG162+'Result 3'!AG162+'Result 4'!AG162+'Result 5'!AG162+'Result 6'!AG162+'Result 7'!AG162+'Result 8'!AG162+'Result 9'!AG162+'Result 10'!AG162)/10</f>
        <v>0</v>
      </c>
      <c r="AH162" s="6">
        <f ca="1">('Result 1'!AH162+'Result 2'!AH162+'Result 3'!AH162+'Result 4'!AH162+'Result 5'!AH162+'Result 6'!AH162+'Result 7'!AH162+'Result 8'!AH162+'Result 9'!AH162+'Result 10'!AH162)/10</f>
        <v>8.61502605499056E-2</v>
      </c>
      <c r="AI162" s="6">
        <f ca="1">('Result 1'!AI162+'Result 2'!AI162+'Result 3'!AI162+'Result 4'!AI162+'Result 5'!AI162+'Result 6'!AI162+'Result 7'!AI162+'Result 8'!AI162+'Result 9'!AI162+'Result 10'!AI162)/10</f>
        <v>6.9051384828258788E-2</v>
      </c>
      <c r="AJ162" s="6">
        <f ca="1">('Result 1'!AJ162+'Result 2'!AJ162+'Result 3'!AJ162+'Result 4'!AJ162+'Result 5'!AJ162+'Result 6'!AJ162+'Result 7'!AJ162+'Result 8'!AJ162+'Result 9'!AJ162+'Result 10'!AJ162)/10</f>
        <v>1.5680826005373929E-2</v>
      </c>
      <c r="AK162" s="6">
        <f ca="1">('Result 1'!AK162+'Result 2'!AK162+'Result 3'!AK162+'Result 4'!AK162+'Result 5'!AK162+'Result 6'!AK162+'Result 7'!AK162+'Result 8'!AK162+'Result 9'!AK162+'Result 10'!AK162)/10</f>
        <v>4.5024600686103824E-2</v>
      </c>
      <c r="AL162" s="6">
        <f ca="1">('Result 1'!AL162+'Result 2'!AL162+'Result 3'!AL162+'Result 4'!AL162+'Result 5'!AL162+'Result 6'!AL162+'Result 7'!AL162+'Result 8'!AL162+'Result 9'!AL162+'Result 10'!AL162)/10</f>
        <v>-3.4611855066929431E-2</v>
      </c>
      <c r="AM162" s="6">
        <f ca="1">('Result 1'!AM162+'Result 2'!AM162+'Result 3'!AM162+'Result 4'!AM162+'Result 5'!AM162+'Result 6'!AM162+'Result 7'!AM162+'Result 8'!AM162+'Result 9'!AM162+'Result 10'!AM162)/10</f>
        <v>4.0409250464490405E-2</v>
      </c>
      <c r="AN162" s="6">
        <f ca="1">('Result 1'!AN162+'Result 2'!AN162+'Result 3'!AN162+'Result 4'!AN162+'Result 5'!AN162+'Result 6'!AN162+'Result 7'!AN162+'Result 8'!AN162+'Result 9'!AN162+'Result 10'!AN162)/10</f>
        <v>-3.0535236229799222E-2</v>
      </c>
      <c r="AO162" s="6">
        <f ca="1">('Result 1'!AO162+'Result 2'!AO162+'Result 3'!AO162+'Result 4'!AO162+'Result 5'!AO162+'Result 6'!AO162+'Result 7'!AO162+'Result 8'!AO162+'Result 9'!AO162+'Result 10'!AO162)/10</f>
        <v>-1.5726648983477053E-2</v>
      </c>
    </row>
    <row r="163" spans="27:41">
      <c r="AA163" s="6">
        <f ca="1">('Result 1'!AA163+'Result 2'!AA163+'Result 3'!AA163+'Result 4'!AA163+'Result 5'!AA163+'Result 6'!AA163+'Result 7'!AA163+'Result 8'!AA163+'Result 9'!AA163+'Result 10'!AA163)/10</f>
        <v>-3.2974426104769895E-2</v>
      </c>
      <c r="AB163" s="6">
        <f ca="1">('Result 1'!AB163+'Result 2'!AB163+'Result 3'!AB163+'Result 4'!AB163+'Result 5'!AB163+'Result 6'!AB163+'Result 7'!AB163+'Result 8'!AB163+'Result 9'!AB163+'Result 10'!AB163)/10</f>
        <v>6.0726330851225948E-3</v>
      </c>
      <c r="AC163" s="6">
        <f ca="1">('Result 1'!AC163+'Result 2'!AC163+'Result 3'!AC163+'Result 4'!AC163+'Result 5'!AC163+'Result 6'!AC163+'Result 7'!AC163+'Result 8'!AC163+'Result 9'!AC163+'Result 10'!AC163)/10</f>
        <v>8.209529516072827E-3</v>
      </c>
      <c r="AD163" s="6">
        <f ca="1">('Result 1'!AD163+'Result 2'!AD163+'Result 3'!AD163+'Result 4'!AD163+'Result 5'!AD163+'Result 6'!AD163+'Result 7'!AD163+'Result 8'!AD163+'Result 9'!AD163+'Result 10'!AD163)/10</f>
        <v>2.0997769147184167E-3</v>
      </c>
      <c r="AE163" s="6">
        <f ca="1">('Result 1'!AE163+'Result 2'!AE163+'Result 3'!AE163+'Result 4'!AE163+'Result 5'!AE163+'Result 6'!AE163+'Result 7'!AE163+'Result 8'!AE163+'Result 9'!AE163+'Result 10'!AE163)/10</f>
        <v>2.5551700538835664E-2</v>
      </c>
      <c r="AF163" s="6">
        <f ca="1">('Result 1'!AF163+'Result 2'!AF163+'Result 3'!AF163+'Result 4'!AF163+'Result 5'!AF163+'Result 6'!AF163+'Result 7'!AF163+'Result 8'!AF163+'Result 9'!AF163+'Result 10'!AF163)/10</f>
        <v>2.1191450495346868E-2</v>
      </c>
      <c r="AG163" s="6">
        <f ca="1">('Result 1'!AG163+'Result 2'!AG163+'Result 3'!AG163+'Result 4'!AG163+'Result 5'!AG163+'Result 6'!AG163+'Result 7'!AG163+'Result 8'!AG163+'Result 9'!AG163+'Result 10'!AG163)/10</f>
        <v>0</v>
      </c>
      <c r="AH163" s="6">
        <f ca="1">('Result 1'!AH163+'Result 2'!AH163+'Result 3'!AH163+'Result 4'!AH163+'Result 5'!AH163+'Result 6'!AH163+'Result 7'!AH163+'Result 8'!AH163+'Result 9'!AH163+'Result 10'!AH163)/10</f>
        <v>-4.0798473192952739E-2</v>
      </c>
      <c r="AI163" s="6">
        <f ca="1">('Result 1'!AI163+'Result 2'!AI163+'Result 3'!AI163+'Result 4'!AI163+'Result 5'!AI163+'Result 6'!AI163+'Result 7'!AI163+'Result 8'!AI163+'Result 9'!AI163+'Result 10'!AI163)/10</f>
        <v>-2.1051655131958801E-2</v>
      </c>
      <c r="AJ163" s="6">
        <f ca="1">('Result 1'!AJ163+'Result 2'!AJ163+'Result 3'!AJ163+'Result 4'!AJ163+'Result 5'!AJ163+'Result 6'!AJ163+'Result 7'!AJ163+'Result 8'!AJ163+'Result 9'!AJ163+'Result 10'!AJ163)/10</f>
        <v>-7.9693594420232464E-4</v>
      </c>
      <c r="AK163" s="6">
        <f ca="1">('Result 1'!AK163+'Result 2'!AK163+'Result 3'!AK163+'Result 4'!AK163+'Result 5'!AK163+'Result 6'!AK163+'Result 7'!AK163+'Result 8'!AK163+'Result 9'!AK163+'Result 10'!AK163)/10</f>
        <v>-1.8565327266766466E-2</v>
      </c>
      <c r="AL163" s="6">
        <f ca="1">('Result 1'!AL163+'Result 2'!AL163+'Result 3'!AL163+'Result 4'!AL163+'Result 5'!AL163+'Result 6'!AL163+'Result 7'!AL163+'Result 8'!AL163+'Result 9'!AL163+'Result 10'!AL163)/10</f>
        <v>1.4731018092677267E-4</v>
      </c>
      <c r="AM163" s="6">
        <f ca="1">('Result 1'!AM163+'Result 2'!AM163+'Result 3'!AM163+'Result 4'!AM163+'Result 5'!AM163+'Result 6'!AM163+'Result 7'!AM163+'Result 8'!AM163+'Result 9'!AM163+'Result 10'!AM163)/10</f>
        <v>-1.2912397717442081E-2</v>
      </c>
      <c r="AN163" s="6">
        <f ca="1">('Result 1'!AN163+'Result 2'!AN163+'Result 3'!AN163+'Result 4'!AN163+'Result 5'!AN163+'Result 6'!AN163+'Result 7'!AN163+'Result 8'!AN163+'Result 9'!AN163+'Result 10'!AN163)/10</f>
        <v>5.2353053997562862E-3</v>
      </c>
      <c r="AO163" s="6">
        <f ca="1">('Result 1'!AO163+'Result 2'!AO163+'Result 3'!AO163+'Result 4'!AO163+'Result 5'!AO163+'Result 6'!AO163+'Result 7'!AO163+'Result 8'!AO163+'Result 9'!AO163+'Result 10'!AO163)/10</f>
        <v>4.3493612581151754E-3</v>
      </c>
    </row>
    <row r="164" spans="27:41">
      <c r="AA164" s="6">
        <f ca="1">('Result 1'!AA164+'Result 2'!AA164+'Result 3'!AA164+'Result 4'!AA164+'Result 5'!AA164+'Result 6'!AA164+'Result 7'!AA164+'Result 8'!AA164+'Result 9'!AA164+'Result 10'!AA164)/10</f>
        <v>1.9249562074026734E-2</v>
      </c>
      <c r="AB164" s="6">
        <f ca="1">('Result 1'!AB164+'Result 2'!AB164+'Result 3'!AB164+'Result 4'!AB164+'Result 5'!AB164+'Result 6'!AB164+'Result 7'!AB164+'Result 8'!AB164+'Result 9'!AB164+'Result 10'!AB164)/10</f>
        <v>6.4039000532788758E-3</v>
      </c>
      <c r="AC164" s="6">
        <f ca="1">('Result 1'!AC164+'Result 2'!AC164+'Result 3'!AC164+'Result 4'!AC164+'Result 5'!AC164+'Result 6'!AC164+'Result 7'!AC164+'Result 8'!AC164+'Result 9'!AC164+'Result 10'!AC164)/10</f>
        <v>-4.7924972982422544E-3</v>
      </c>
      <c r="AD164" s="6">
        <f ca="1">('Result 1'!AD164+'Result 2'!AD164+'Result 3'!AD164+'Result 4'!AD164+'Result 5'!AD164+'Result 6'!AD164+'Result 7'!AD164+'Result 8'!AD164+'Result 9'!AD164+'Result 10'!AD164)/10</f>
        <v>2.4619057743376603E-3</v>
      </c>
      <c r="AE164" s="6">
        <f ca="1">('Result 1'!AE164+'Result 2'!AE164+'Result 3'!AE164+'Result 4'!AE164+'Result 5'!AE164+'Result 6'!AE164+'Result 7'!AE164+'Result 8'!AE164+'Result 9'!AE164+'Result 10'!AE164)/10</f>
        <v>-7.9873829089910781E-3</v>
      </c>
      <c r="AF164" s="6">
        <f ca="1">('Result 1'!AF164+'Result 2'!AF164+'Result 3'!AF164+'Result 4'!AF164+'Result 5'!AF164+'Result 6'!AF164+'Result 7'!AF164+'Result 8'!AF164+'Result 9'!AF164+'Result 10'!AF164)/10</f>
        <v>-2.5204808848003023E-3</v>
      </c>
      <c r="AG164" s="6">
        <f ca="1">('Result 1'!AG164+'Result 2'!AG164+'Result 3'!AG164+'Result 4'!AG164+'Result 5'!AG164+'Result 6'!AG164+'Result 7'!AG164+'Result 8'!AG164+'Result 9'!AG164+'Result 10'!AG164)/10</f>
        <v>0</v>
      </c>
      <c r="AH164" s="6">
        <f ca="1">('Result 1'!AH164+'Result 2'!AH164+'Result 3'!AH164+'Result 4'!AH164+'Result 5'!AH164+'Result 6'!AH164+'Result 7'!AH164+'Result 8'!AH164+'Result 9'!AH164+'Result 10'!AH164)/10</f>
        <v>7.1908531324463097E-3</v>
      </c>
      <c r="AI164" s="6">
        <f ca="1">('Result 1'!AI164+'Result 2'!AI164+'Result 3'!AI164+'Result 4'!AI164+'Result 5'!AI164+'Result 6'!AI164+'Result 7'!AI164+'Result 8'!AI164+'Result 9'!AI164+'Result 10'!AI164)/10</f>
        <v>-1.2246819371568582E-2</v>
      </c>
      <c r="AJ164" s="6">
        <f ca="1">('Result 1'!AJ164+'Result 2'!AJ164+'Result 3'!AJ164+'Result 4'!AJ164+'Result 5'!AJ164+'Result 6'!AJ164+'Result 7'!AJ164+'Result 8'!AJ164+'Result 9'!AJ164+'Result 10'!AJ164)/10</f>
        <v>-8.9401175343518016E-3</v>
      </c>
      <c r="AK164" s="6">
        <f ca="1">('Result 1'!AK164+'Result 2'!AK164+'Result 3'!AK164+'Result 4'!AK164+'Result 5'!AK164+'Result 6'!AK164+'Result 7'!AK164+'Result 8'!AK164+'Result 9'!AK164+'Result 10'!AK164)/10</f>
        <v>-5.0454143771606343E-4</v>
      </c>
      <c r="AL164" s="6">
        <f ca="1">('Result 1'!AL164+'Result 2'!AL164+'Result 3'!AL164+'Result 4'!AL164+'Result 5'!AL164+'Result 6'!AL164+'Result 7'!AL164+'Result 8'!AL164+'Result 9'!AL164+'Result 10'!AL164)/10</f>
        <v>2.2225131491016081E-2</v>
      </c>
      <c r="AM164" s="6">
        <f ca="1">('Result 1'!AM164+'Result 2'!AM164+'Result 3'!AM164+'Result 4'!AM164+'Result 5'!AM164+'Result 6'!AM164+'Result 7'!AM164+'Result 8'!AM164+'Result 9'!AM164+'Result 10'!AM164)/10</f>
        <v>-6.2503184096847682E-3</v>
      </c>
      <c r="AN164" s="6">
        <f ca="1">('Result 1'!AN164+'Result 2'!AN164+'Result 3'!AN164+'Result 4'!AN164+'Result 5'!AN164+'Result 6'!AN164+'Result 7'!AN164+'Result 8'!AN164+'Result 9'!AN164+'Result 10'!AN164)/10</f>
        <v>1.1714254365193548E-2</v>
      </c>
      <c r="AO164" s="6">
        <f ca="1">('Result 1'!AO164+'Result 2'!AO164+'Result 3'!AO164+'Result 4'!AO164+'Result 5'!AO164+'Result 6'!AO164+'Result 7'!AO164+'Result 8'!AO164+'Result 9'!AO164+'Result 10'!AO164)/10</f>
        <v>3.4775746017127337E-3</v>
      </c>
    </row>
    <row r="165" spans="27:41">
      <c r="AA165" s="6">
        <f ca="1">('Result 1'!AA165+'Result 2'!AA165+'Result 3'!AA165+'Result 4'!AA165+'Result 5'!AA165+'Result 6'!AA165+'Result 7'!AA165+'Result 8'!AA165+'Result 9'!AA165+'Result 10'!AA165)/10</f>
        <v>5.7645474613937024E-4</v>
      </c>
      <c r="AB165" s="6">
        <f ca="1">('Result 1'!AB165+'Result 2'!AB165+'Result 3'!AB165+'Result 4'!AB165+'Result 5'!AB165+'Result 6'!AB165+'Result 7'!AB165+'Result 8'!AB165+'Result 9'!AB165+'Result 10'!AB165)/10</f>
        <v>5.1443003481136465E-3</v>
      </c>
      <c r="AC165" s="6">
        <f ca="1">('Result 1'!AC165+'Result 2'!AC165+'Result 3'!AC165+'Result 4'!AC165+'Result 5'!AC165+'Result 6'!AC165+'Result 7'!AC165+'Result 8'!AC165+'Result 9'!AC165+'Result 10'!AC165)/10</f>
        <v>-1.4351795655442396E-4</v>
      </c>
      <c r="AD165" s="6">
        <f ca="1">('Result 1'!AD165+'Result 2'!AD165+'Result 3'!AD165+'Result 4'!AD165+'Result 5'!AD165+'Result 6'!AD165+'Result 7'!AD165+'Result 8'!AD165+'Result 9'!AD165+'Result 10'!AD165)/10</f>
        <v>1.9094412098531112E-3</v>
      </c>
      <c r="AE165" s="6">
        <f ca="1">('Result 1'!AE165+'Result 2'!AE165+'Result 3'!AE165+'Result 4'!AE165+'Result 5'!AE165+'Result 6'!AE165+'Result 7'!AE165+'Result 8'!AE165+'Result 9'!AE165+'Result 10'!AE165)/10</f>
        <v>3.2100237902845329E-3</v>
      </c>
      <c r="AF165" s="6">
        <f ca="1">('Result 1'!AF165+'Result 2'!AF165+'Result 3'!AF165+'Result 4'!AF165+'Result 5'!AF165+'Result 6'!AF165+'Result 7'!AF165+'Result 8'!AF165+'Result 9'!AF165+'Result 10'!AF165)/10</f>
        <v>4.8280487041636819E-3</v>
      </c>
      <c r="AG165" s="6">
        <f ca="1">('Result 1'!AG165+'Result 2'!AG165+'Result 3'!AG165+'Result 4'!AG165+'Result 5'!AG165+'Result 6'!AG165+'Result 7'!AG165+'Result 8'!AG165+'Result 9'!AG165+'Result 10'!AG165)/10</f>
        <v>0</v>
      </c>
      <c r="AH165" s="6">
        <f ca="1">('Result 1'!AH165+'Result 2'!AH165+'Result 3'!AH165+'Result 4'!AH165+'Result 5'!AH165+'Result 6'!AH165+'Result 7'!AH165+'Result 8'!AH165+'Result 9'!AH165+'Result 10'!AH165)/10</f>
        <v>-8.0610788201629213E-3</v>
      </c>
      <c r="AI165" s="6">
        <f ca="1">('Result 1'!AI165+'Result 2'!AI165+'Result 3'!AI165+'Result 4'!AI165+'Result 5'!AI165+'Result 6'!AI165+'Result 7'!AI165+'Result 8'!AI165+'Result 9'!AI165+'Result 10'!AI165)/10</f>
        <v>-1.2580733984737297E-2</v>
      </c>
      <c r="AJ165" s="6">
        <f ca="1">('Result 1'!AJ165+'Result 2'!AJ165+'Result 3'!AJ165+'Result 4'!AJ165+'Result 5'!AJ165+'Result 6'!AJ165+'Result 7'!AJ165+'Result 8'!AJ165+'Result 9'!AJ165+'Result 10'!AJ165)/10</f>
        <v>-4.9496550877078296E-3</v>
      </c>
      <c r="AK165" s="6">
        <f ca="1">('Result 1'!AK165+'Result 2'!AK165+'Result 3'!AK165+'Result 4'!AK165+'Result 5'!AK165+'Result 6'!AK165+'Result 7'!AK165+'Result 8'!AK165+'Result 9'!AK165+'Result 10'!AK165)/10</f>
        <v>-5.6613287555624687E-3</v>
      </c>
      <c r="AL165" s="6">
        <f ca="1">('Result 1'!AL165+'Result 2'!AL165+'Result 3'!AL165+'Result 4'!AL165+'Result 5'!AL165+'Result 6'!AL165+'Result 7'!AL165+'Result 8'!AL165+'Result 9'!AL165+'Result 10'!AL165)/10</f>
        <v>1.1771921035293769E-2</v>
      </c>
      <c r="AM165" s="6">
        <f ca="1">('Result 1'!AM165+'Result 2'!AM165+'Result 3'!AM165+'Result 4'!AM165+'Result 5'!AM165+'Result 6'!AM165+'Result 7'!AM165+'Result 8'!AM165+'Result 9'!AM165+'Result 10'!AM165)/10</f>
        <v>-7.0508763156332211E-3</v>
      </c>
      <c r="AN165" s="6">
        <f ca="1">('Result 1'!AN165+'Result 2'!AN165+'Result 3'!AN165+'Result 4'!AN165+'Result 5'!AN165+'Result 6'!AN165+'Result 7'!AN165+'Result 8'!AN165+'Result 9'!AN165+'Result 10'!AN165)/10</f>
        <v>7.7034655765484935E-3</v>
      </c>
      <c r="AO165" s="6">
        <f ca="1">('Result 1'!AO165+'Result 2'!AO165+'Result 3'!AO165+'Result 4'!AO165+'Result 5'!AO165+'Result 6'!AO165+'Result 7'!AO165+'Result 8'!AO165+'Result 9'!AO165+'Result 10'!AO165)/10</f>
        <v>3.0991777597146105E-3</v>
      </c>
    </row>
    <row r="166" spans="27:41">
      <c r="AA166" s="6">
        <f ca="1">('Result 1'!AA166+'Result 2'!AA166+'Result 3'!AA166+'Result 4'!AA166+'Result 5'!AA166+'Result 6'!AA166+'Result 7'!AA166+'Result 8'!AA166+'Result 9'!AA166+'Result 10'!AA166)/10</f>
        <v>5.7645474613937024E-4</v>
      </c>
      <c r="AB166" s="6">
        <f ca="1">('Result 1'!AB166+'Result 2'!AB166+'Result 3'!AB166+'Result 4'!AB166+'Result 5'!AB166+'Result 6'!AB166+'Result 7'!AB166+'Result 8'!AB166+'Result 9'!AB166+'Result 10'!AB166)/10</f>
        <v>1.3446605453524852E-2</v>
      </c>
      <c r="AC166" s="6">
        <f ca="1">('Result 1'!AC166+'Result 2'!AC166+'Result 3'!AC166+'Result 4'!AC166+'Result 5'!AC166+'Result 6'!AC166+'Result 7'!AC166+'Result 8'!AC166+'Result 9'!AC166+'Result 10'!AC166)/10</f>
        <v>-1.4351795655442396E-4</v>
      </c>
      <c r="AD166" s="6">
        <f ca="1">('Result 1'!AD166+'Result 2'!AD166+'Result 3'!AD166+'Result 4'!AD166+'Result 5'!AD166+'Result 6'!AD166+'Result 7'!AD166+'Result 8'!AD166+'Result 9'!AD166+'Result 10'!AD166)/10</f>
        <v>4.9867945555319721E-3</v>
      </c>
      <c r="AE166" s="6">
        <f ca="1">('Result 1'!AE166+'Result 2'!AE166+'Result 3'!AE166+'Result 4'!AE166+'Result 5'!AE166+'Result 6'!AE166+'Result 7'!AE166+'Result 8'!AE166+'Result 9'!AE166+'Result 10'!AE166)/10</f>
        <v>8.9922141148527698E-3</v>
      </c>
      <c r="AF166" s="6">
        <f ca="1">('Result 1'!AF166+'Result 2'!AF166+'Result 3'!AF166+'Result 4'!AF166+'Result 5'!AF166+'Result 6'!AF166+'Result 7'!AF166+'Result 8'!AF166+'Result 9'!AF166+'Result 10'!AF166)/10</f>
        <v>1.3048213450207369E-2</v>
      </c>
      <c r="AG166" s="6">
        <f ca="1">('Result 1'!AG166+'Result 2'!AG166+'Result 3'!AG166+'Result 4'!AG166+'Result 5'!AG166+'Result 6'!AG166+'Result 7'!AG166+'Result 8'!AG166+'Result 9'!AG166+'Result 10'!AG166)/10</f>
        <v>0</v>
      </c>
      <c r="AH166" s="6">
        <f ca="1">('Result 1'!AH166+'Result 2'!AH166+'Result 3'!AH166+'Result 4'!AH166+'Result 5'!AH166+'Result 6'!AH166+'Result 7'!AH166+'Result 8'!AH166+'Result 9'!AH166+'Result 10'!AH166)/10</f>
        <v>-2.1935482448813277E-2</v>
      </c>
      <c r="AI166" s="6">
        <f ca="1">('Result 1'!AI166+'Result 2'!AI166+'Result 3'!AI166+'Result 4'!AI166+'Result 5'!AI166+'Result 6'!AI166+'Result 7'!AI166+'Result 8'!AI166+'Result 9'!AI166+'Result 10'!AI166)/10</f>
        <v>-3.3055987264789199E-2</v>
      </c>
      <c r="AJ166" s="6">
        <f ca="1">('Result 1'!AJ166+'Result 2'!AJ166+'Result 3'!AJ166+'Result 4'!AJ166+'Result 5'!AJ166+'Result 6'!AJ166+'Result 7'!AJ166+'Result 8'!AJ166+'Result 9'!AJ166+'Result 10'!AJ166)/10</f>
        <v>-1.2798339442649635E-2</v>
      </c>
      <c r="AK166" s="6">
        <f ca="1">('Result 1'!AK166+'Result 2'!AK166+'Result 3'!AK166+'Result 4'!AK166+'Result 5'!AK166+'Result 6'!AK166+'Result 7'!AK166+'Result 8'!AK166+'Result 9'!AK166+'Result 10'!AK166)/10</f>
        <v>-1.512652506395728E-2</v>
      </c>
      <c r="AL166" s="6">
        <f ca="1">('Result 1'!AL166+'Result 2'!AL166+'Result 3'!AL166+'Result 4'!AL166+'Result 5'!AL166+'Result 6'!AL166+'Result 7'!AL166+'Result 8'!AL166+'Result 9'!AL166+'Result 10'!AL166)/10</f>
        <v>3.039037266143858E-2</v>
      </c>
      <c r="AM166" s="6">
        <f ca="1">('Result 1'!AM166+'Result 2'!AM166+'Result 3'!AM166+'Result 4'!AM166+'Result 5'!AM166+'Result 6'!AM166+'Result 7'!AM166+'Result 8'!AM166+'Result 9'!AM166+'Result 10'!AM166)/10</f>
        <v>-1.8557032789425054E-2</v>
      </c>
      <c r="AN166" s="6">
        <f ca="1">('Result 1'!AN166+'Result 2'!AN166+'Result 3'!AN166+'Result 4'!AN166+'Result 5'!AN166+'Result 6'!AN166+'Result 7'!AN166+'Result 8'!AN166+'Result 9'!AN166+'Result 10'!AN166)/10</f>
        <v>2.0029310617669764E-2</v>
      </c>
      <c r="AO166" s="6">
        <f ca="1">('Result 1'!AO166+'Result 2'!AO166+'Result 3'!AO166+'Result 4'!AO166+'Result 5'!AO166+'Result 6'!AO166+'Result 7'!AO166+'Result 8'!AO166+'Result 9'!AO166+'Result 10'!AO166)/10</f>
        <v>8.1199908278224986E-3</v>
      </c>
    </row>
    <row r="167" spans="27:41">
      <c r="AA167" s="6">
        <f ca="1">('Result 1'!AA167+'Result 2'!AA167+'Result 3'!AA167+'Result 4'!AA167+'Result 5'!AA167+'Result 6'!AA167+'Result 7'!AA167+'Result 8'!AA167+'Result 9'!AA167+'Result 10'!AA167)/10</f>
        <v>-3.8581356724843507E-3</v>
      </c>
      <c r="AB167" s="6">
        <f ca="1">('Result 1'!AB167+'Result 2'!AB167+'Result 3'!AB167+'Result 4'!AB167+'Result 5'!AB167+'Result 6'!AB167+'Result 7'!AB167+'Result 8'!AB167+'Result 9'!AB167+'Result 10'!AB167)/10</f>
        <v>-5.5448549428759172E-3</v>
      </c>
      <c r="AC167" s="6">
        <f ca="1">('Result 1'!AC167+'Result 2'!AC167+'Result 3'!AC167+'Result 4'!AC167+'Result 5'!AC167+'Result 6'!AC167+'Result 7'!AC167+'Result 8'!AC167+'Result 9'!AC167+'Result 10'!AC167)/10</f>
        <v>2.4581491282459613E-3</v>
      </c>
      <c r="AD167" s="6">
        <f ca="1">('Result 1'!AD167+'Result 2'!AD167+'Result 3'!AD167+'Result 4'!AD167+'Result 5'!AD167+'Result 6'!AD167+'Result 7'!AD167+'Result 8'!AD167+'Result 9'!AD167+'Result 10'!AD167)/10</f>
        <v>1.568596291665745E-3</v>
      </c>
      <c r="AE167" s="6">
        <f ca="1">('Result 1'!AE167+'Result 2'!AE167+'Result 3'!AE167+'Result 4'!AE167+'Result 5'!AE167+'Result 6'!AE167+'Result 7'!AE167+'Result 8'!AE167+'Result 9'!AE167+'Result 10'!AE167)/10</f>
        <v>-2.0840586731825784E-4</v>
      </c>
      <c r="AF167" s="6">
        <f ca="1">('Result 1'!AF167+'Result 2'!AF167+'Result 3'!AF167+'Result 4'!AF167+'Result 5'!AF167+'Result 6'!AF167+'Result 7'!AF167+'Result 8'!AF167+'Result 9'!AF167+'Result 10'!AF167)/10</f>
        <v>-2.4572179050685026E-3</v>
      </c>
      <c r="AG167" s="6">
        <f ca="1">('Result 1'!AG167+'Result 2'!AG167+'Result 3'!AG167+'Result 4'!AG167+'Result 5'!AG167+'Result 6'!AG167+'Result 7'!AG167+'Result 8'!AG167+'Result 9'!AG167+'Result 10'!AG167)/10</f>
        <v>0</v>
      </c>
      <c r="AH167" s="6">
        <f ca="1">('Result 1'!AH167+'Result 2'!AH167+'Result 3'!AH167+'Result 4'!AH167+'Result 5'!AH167+'Result 6'!AH167+'Result 7'!AH167+'Result 8'!AH167+'Result 9'!AH167+'Result 10'!AH167)/10</f>
        <v>3.7212274461572619E-3</v>
      </c>
      <c r="AI167" s="6">
        <f ca="1">('Result 1'!AI167+'Result 2'!AI167+'Result 3'!AI167+'Result 4'!AI167+'Result 5'!AI167+'Result 6'!AI167+'Result 7'!AI167+'Result 8'!AI167+'Result 9'!AI167+'Result 10'!AI167)/10</f>
        <v>9.8190604191893127E-3</v>
      </c>
      <c r="AJ167" s="6">
        <f ca="1">('Result 1'!AJ167+'Result 2'!AJ167+'Result 3'!AJ167+'Result 4'!AJ167+'Result 5'!AJ167+'Result 6'!AJ167+'Result 7'!AJ167+'Result 8'!AJ167+'Result 9'!AJ167+'Result 10'!AJ167)/10</f>
        <v>1.0535126095316219E-2</v>
      </c>
      <c r="AK167" s="6">
        <f ca="1">('Result 1'!AK167+'Result 2'!AK167+'Result 3'!AK167+'Result 4'!AK167+'Result 5'!AK167+'Result 6'!AK167+'Result 7'!AK167+'Result 8'!AK167+'Result 9'!AK167+'Result 10'!AK167)/10</f>
        <v>-2.5058742999149801E-4</v>
      </c>
      <c r="AL167" s="6">
        <f ca="1">('Result 1'!AL167+'Result 2'!AL167+'Result 3'!AL167+'Result 4'!AL167+'Result 5'!AL167+'Result 6'!AL167+'Result 7'!AL167+'Result 8'!AL167+'Result 9'!AL167+'Result 10'!AL167)/10</f>
        <v>-1.7535204392048045E-2</v>
      </c>
      <c r="AM167" s="6">
        <f ca="1">('Result 1'!AM167+'Result 2'!AM167+'Result 3'!AM167+'Result 4'!AM167+'Result 5'!AM167+'Result 6'!AM167+'Result 7'!AM167+'Result 8'!AM167+'Result 9'!AM167+'Result 10'!AM167)/10</f>
        <v>7.4185695136373946E-3</v>
      </c>
      <c r="AN167" s="6">
        <f ca="1">('Result 1'!AN167+'Result 2'!AN167+'Result 3'!AN167+'Result 4'!AN167+'Result 5'!AN167+'Result 6'!AN167+'Result 7'!AN167+'Result 8'!AN167+'Result 9'!AN167+'Result 10'!AN167)/10</f>
        <v>-5.3451076300647868E-3</v>
      </c>
      <c r="AO167" s="6">
        <f ca="1">('Result 1'!AO167+'Result 2'!AO167+'Result 3'!AO167+'Result 4'!AO167+'Result 5'!AO167+'Result 6'!AO167+'Result 7'!AO167+'Result 8'!AO167+'Result 9'!AO167+'Result 10'!AO167)/10</f>
        <v>-5.714311556482166E-4</v>
      </c>
    </row>
    <row r="168" spans="27:41">
      <c r="AA168" s="6">
        <f ca="1">('Result 1'!AA168+'Result 2'!AA168+'Result 3'!AA168+'Result 4'!AA168+'Result 5'!AA168+'Result 6'!AA168+'Result 7'!AA168+'Result 8'!AA168+'Result 9'!AA168+'Result 10'!AA168)/10</f>
        <v>4.0645899070712574E-2</v>
      </c>
      <c r="AB168" s="6">
        <f ca="1">('Result 1'!AB168+'Result 2'!AB168+'Result 3'!AB168+'Result 4'!AB168+'Result 5'!AB168+'Result 6'!AB168+'Result 7'!AB168+'Result 8'!AB168+'Result 9'!AB168+'Result 10'!AB168)/10</f>
        <v>-2.0361704384258283E-2</v>
      </c>
      <c r="AC168" s="6">
        <f ca="1">('Result 1'!AC168+'Result 2'!AC168+'Result 3'!AC168+'Result 4'!AC168+'Result 5'!AC168+'Result 6'!AC168+'Result 7'!AC168+'Result 8'!AC168+'Result 9'!AC168+'Result 10'!AC168)/10</f>
        <v>-1.4183416389628107E-2</v>
      </c>
      <c r="AD168" s="6">
        <f ca="1">('Result 1'!AD168+'Result 2'!AD168+'Result 3'!AD168+'Result 4'!AD168+'Result 5'!AD168+'Result 6'!AD168+'Result 7'!AD168+'Result 8'!AD168+'Result 9'!AD168+'Result 10'!AD168)/10</f>
        <v>-1.7242874993227485E-2</v>
      </c>
      <c r="AE168" s="6">
        <f ca="1">('Result 1'!AE168+'Result 2'!AE168+'Result 3'!AE168+'Result 4'!AE168+'Result 5'!AE168+'Result 6'!AE168+'Result 7'!AE168+'Result 8'!AE168+'Result 9'!AE168+'Result 10'!AE168)/10</f>
        <v>-4.360790103624624E-2</v>
      </c>
      <c r="AF168" s="6">
        <f ca="1">('Result 1'!AF168+'Result 2'!AF168+'Result 3'!AF168+'Result 4'!AF168+'Result 5'!AF168+'Result 6'!AF168+'Result 7'!AF168+'Result 8'!AF168+'Result 9'!AF168+'Result 10'!AF168)/10</f>
        <v>-4.2280972920731706E-2</v>
      </c>
      <c r="AG168" s="6">
        <f ca="1">('Result 1'!AG168+'Result 2'!AG168+'Result 3'!AG168+'Result 4'!AG168+'Result 5'!AG168+'Result 6'!AG168+'Result 7'!AG168+'Result 8'!AG168+'Result 9'!AG168+'Result 10'!AG168)/10</f>
        <v>0</v>
      </c>
      <c r="AH168" s="6">
        <f ca="1">('Result 1'!AH168+'Result 2'!AH168+'Result 3'!AH168+'Result 4'!AH168+'Result 5'!AH168+'Result 6'!AH168+'Result 7'!AH168+'Result 8'!AH168+'Result 9'!AH168+'Result 10'!AH168)/10</f>
        <v>7.7124066586368778E-2</v>
      </c>
      <c r="AI168" s="6">
        <f ca="1">('Result 1'!AI168+'Result 2'!AI168+'Result 3'!AI168+'Result 4'!AI168+'Result 5'!AI168+'Result 6'!AI168+'Result 7'!AI168+'Result 8'!AI168+'Result 9'!AI168+'Result 10'!AI168)/10</f>
        <v>6.6239077926171425E-2</v>
      </c>
      <c r="AJ168" s="6">
        <f ca="1">('Result 1'!AJ168+'Result 2'!AJ168+'Result 3'!AJ168+'Result 4'!AJ168+'Result 5'!AJ168+'Result 6'!AJ168+'Result 7'!AJ168+'Result 8'!AJ168+'Result 9'!AJ168+'Result 10'!AJ168)/10</f>
        <v>3.6090772278908059E-4</v>
      </c>
      <c r="AK168" s="6">
        <f ca="1">('Result 1'!AK168+'Result 2'!AK168+'Result 3'!AK168+'Result 4'!AK168+'Result 5'!AK168+'Result 6'!AK168+'Result 7'!AK168+'Result 8'!AK168+'Result 9'!AK168+'Result 10'!AK168)/10</f>
        <v>5.1702223557829219E-2</v>
      </c>
      <c r="AL168" s="6">
        <f ca="1">('Result 1'!AL168+'Result 2'!AL168+'Result 3'!AL168+'Result 4'!AL168+'Result 5'!AL168+'Result 6'!AL168+'Result 7'!AL168+'Result 8'!AL168+'Result 9'!AL168+'Result 10'!AL168)/10</f>
        <v>-1.9493641397266039E-2</v>
      </c>
      <c r="AM168" s="6">
        <f ca="1">('Result 1'!AM168+'Result 2'!AM168+'Result 3'!AM168+'Result 4'!AM168+'Result 5'!AM168+'Result 6'!AM168+'Result 7'!AM168+'Result 8'!AM168+'Result 9'!AM168+'Result 10'!AM168)/10</f>
        <v>3.3055997133273465E-2</v>
      </c>
      <c r="AN168" s="6">
        <f ca="1">('Result 1'!AN168+'Result 2'!AN168+'Result 3'!AN168+'Result 4'!AN168+'Result 5'!AN168+'Result 6'!AN168+'Result 7'!AN168+'Result 8'!AN168+'Result 9'!AN168+'Result 10'!AN168)/10</f>
        <v>-3.4604181875638865E-2</v>
      </c>
      <c r="AO168" s="6">
        <f ca="1">('Result 1'!AO168+'Result 2'!AO168+'Result 3'!AO168+'Result 4'!AO168+'Result 5'!AO168+'Result 6'!AO168+'Result 7'!AO168+'Result 8'!AO168+'Result 9'!AO168+'Result 10'!AO168)/10</f>
        <v>-2.0482057801468438E-2</v>
      </c>
    </row>
    <row r="169" spans="27:41">
      <c r="AA169" s="6">
        <f ca="1">('Result 1'!AA169+'Result 2'!AA169+'Result 3'!AA169+'Result 4'!AA169+'Result 5'!AA169+'Result 6'!AA169+'Result 7'!AA169+'Result 8'!AA169+'Result 9'!AA169+'Result 10'!AA169)/10</f>
        <v>-7.7458592929673066E-3</v>
      </c>
      <c r="AB169" s="6">
        <f ca="1">('Result 1'!AB169+'Result 2'!AB169+'Result 3'!AB169+'Result 4'!AB169+'Result 5'!AB169+'Result 6'!AB169+'Result 7'!AB169+'Result 8'!AB169+'Result 9'!AB169+'Result 10'!AB169)/10</f>
        <v>8.0514152761247335E-3</v>
      </c>
      <c r="AC169" s="6">
        <f ca="1">('Result 1'!AC169+'Result 2'!AC169+'Result 3'!AC169+'Result 4'!AC169+'Result 5'!AC169+'Result 6'!AC169+'Result 7'!AC169+'Result 8'!AC169+'Result 9'!AC169+'Result 10'!AC169)/10</f>
        <v>-5.8851145352838618E-3</v>
      </c>
      <c r="AD169" s="6">
        <f ca="1">('Result 1'!AD169+'Result 2'!AD169+'Result 3'!AD169+'Result 4'!AD169+'Result 5'!AD169+'Result 6'!AD169+'Result 7'!AD169+'Result 8'!AD169+'Result 9'!AD169+'Result 10'!AD169)/10</f>
        <v>-1.6050514166702817E-2</v>
      </c>
      <c r="AE169" s="6">
        <f ca="1">('Result 1'!AE169+'Result 2'!AE169+'Result 3'!AE169+'Result 4'!AE169+'Result 5'!AE169+'Result 6'!AE169+'Result 7'!AE169+'Result 8'!AE169+'Result 9'!AE169+'Result 10'!AE169)/10</f>
        <v>4.5716329776120529E-3</v>
      </c>
      <c r="AF169" s="6">
        <f ca="1">('Result 1'!AF169+'Result 2'!AF169+'Result 3'!AF169+'Result 4'!AF169+'Result 5'!AF169+'Result 6'!AF169+'Result 7'!AF169+'Result 8'!AF169+'Result 9'!AF169+'Result 10'!AF169)/10</f>
        <v>4.9802042303589786E-3</v>
      </c>
      <c r="AG169" s="6">
        <f ca="1">('Result 1'!AG169+'Result 2'!AG169+'Result 3'!AG169+'Result 4'!AG169+'Result 5'!AG169+'Result 6'!AG169+'Result 7'!AG169+'Result 8'!AG169+'Result 9'!AG169+'Result 10'!AG169)/10</f>
        <v>0</v>
      </c>
      <c r="AH169" s="6">
        <f ca="1">('Result 1'!AH169+'Result 2'!AH169+'Result 3'!AH169+'Result 4'!AH169+'Result 5'!AH169+'Result 6'!AH169+'Result 7'!AH169+'Result 8'!AH169+'Result 9'!AH169+'Result 10'!AH169)/10</f>
        <v>-1.0434823202920355E-2</v>
      </c>
      <c r="AI169" s="6">
        <f ca="1">('Result 1'!AI169+'Result 2'!AI169+'Result 3'!AI169+'Result 4'!AI169+'Result 5'!AI169+'Result 6'!AI169+'Result 7'!AI169+'Result 8'!AI169+'Result 9'!AI169+'Result 10'!AI169)/10</f>
        <v>-4.8754147248131459E-3</v>
      </c>
      <c r="AJ169" s="6">
        <f ca="1">('Result 1'!AJ169+'Result 2'!AJ169+'Result 3'!AJ169+'Result 4'!AJ169+'Result 5'!AJ169+'Result 6'!AJ169+'Result 7'!AJ169+'Result 8'!AJ169+'Result 9'!AJ169+'Result 10'!AJ169)/10</f>
        <v>-3.1048971701115015E-2</v>
      </c>
      <c r="AK169" s="6">
        <f ca="1">('Result 1'!AK169+'Result 2'!AK169+'Result 3'!AK169+'Result 4'!AK169+'Result 5'!AK169+'Result 6'!AK169+'Result 7'!AK169+'Result 8'!AK169+'Result 9'!AK169+'Result 10'!AK169)/10</f>
        <v>1.5268276759609206E-2</v>
      </c>
      <c r="AL169" s="6">
        <f ca="1">('Result 1'!AL169+'Result 2'!AL169+'Result 3'!AL169+'Result 4'!AL169+'Result 5'!AL169+'Result 6'!AL169+'Result 7'!AL169+'Result 8'!AL169+'Result 9'!AL169+'Result 10'!AL169)/10</f>
        <v>3.327936221479473E-2</v>
      </c>
      <c r="AM169" s="6">
        <f ca="1">('Result 1'!AM169+'Result 2'!AM169+'Result 3'!AM169+'Result 4'!AM169+'Result 5'!AM169+'Result 6'!AM169+'Result 7'!AM169+'Result 8'!AM169+'Result 9'!AM169+'Result 10'!AM169)/10</f>
        <v>-1.3571443361740116E-2</v>
      </c>
      <c r="AN169" s="6">
        <f ca="1">('Result 1'!AN169+'Result 2'!AN169+'Result 3'!AN169+'Result 4'!AN169+'Result 5'!AN169+'Result 6'!AN169+'Result 7'!AN169+'Result 8'!AN169+'Result 9'!AN169+'Result 10'!AN169)/10</f>
        <v>-6.3046722943942372E-3</v>
      </c>
      <c r="AO169" s="6">
        <f ca="1">('Result 1'!AO169+'Result 2'!AO169+'Result 3'!AO169+'Result 4'!AO169+'Result 5'!AO169+'Result 6'!AO169+'Result 7'!AO169+'Result 8'!AO169+'Result 9'!AO169+'Result 10'!AO169)/10</f>
        <v>-9.0724703947156673E-3</v>
      </c>
    </row>
    <row r="170" spans="27:41">
      <c r="AA170" s="6">
        <f ca="1">('Result 1'!AA170+'Result 2'!AA170+'Result 3'!AA170+'Result 4'!AA170+'Result 5'!AA170+'Result 6'!AA170+'Result 7'!AA170+'Result 8'!AA170+'Result 9'!AA170+'Result 10'!AA170)/10</f>
        <v>5.7645474613937024E-4</v>
      </c>
      <c r="AB170" s="6">
        <f ca="1">('Result 1'!AB170+'Result 2'!AB170+'Result 3'!AB170+'Result 4'!AB170+'Result 5'!AB170+'Result 6'!AB170+'Result 7'!AB170+'Result 8'!AB170+'Result 9'!AB170+'Result 10'!AB170)/10</f>
        <v>1.3446605453524852E-2</v>
      </c>
      <c r="AC170" s="6">
        <f ca="1">('Result 1'!AC170+'Result 2'!AC170+'Result 3'!AC170+'Result 4'!AC170+'Result 5'!AC170+'Result 6'!AC170+'Result 7'!AC170+'Result 8'!AC170+'Result 9'!AC170+'Result 10'!AC170)/10</f>
        <v>-1.4351795655442396E-4</v>
      </c>
      <c r="AD170" s="6">
        <f ca="1">('Result 1'!AD170+'Result 2'!AD170+'Result 3'!AD170+'Result 4'!AD170+'Result 5'!AD170+'Result 6'!AD170+'Result 7'!AD170+'Result 8'!AD170+'Result 9'!AD170+'Result 10'!AD170)/10</f>
        <v>4.9867945555319721E-3</v>
      </c>
      <c r="AE170" s="6">
        <f ca="1">('Result 1'!AE170+'Result 2'!AE170+'Result 3'!AE170+'Result 4'!AE170+'Result 5'!AE170+'Result 6'!AE170+'Result 7'!AE170+'Result 8'!AE170+'Result 9'!AE170+'Result 10'!AE170)/10</f>
        <v>8.9922141148527698E-3</v>
      </c>
      <c r="AF170" s="6">
        <f ca="1">('Result 1'!AF170+'Result 2'!AF170+'Result 3'!AF170+'Result 4'!AF170+'Result 5'!AF170+'Result 6'!AF170+'Result 7'!AF170+'Result 8'!AF170+'Result 9'!AF170+'Result 10'!AF170)/10</f>
        <v>1.3048213450207369E-2</v>
      </c>
      <c r="AG170" s="6">
        <f ca="1">('Result 1'!AG170+'Result 2'!AG170+'Result 3'!AG170+'Result 4'!AG170+'Result 5'!AG170+'Result 6'!AG170+'Result 7'!AG170+'Result 8'!AG170+'Result 9'!AG170+'Result 10'!AG170)/10</f>
        <v>0</v>
      </c>
      <c r="AH170" s="6">
        <f ca="1">('Result 1'!AH170+'Result 2'!AH170+'Result 3'!AH170+'Result 4'!AH170+'Result 5'!AH170+'Result 6'!AH170+'Result 7'!AH170+'Result 8'!AH170+'Result 9'!AH170+'Result 10'!AH170)/10</f>
        <v>-2.1935482448813277E-2</v>
      </c>
      <c r="AI170" s="6">
        <f ca="1">('Result 1'!AI170+'Result 2'!AI170+'Result 3'!AI170+'Result 4'!AI170+'Result 5'!AI170+'Result 6'!AI170+'Result 7'!AI170+'Result 8'!AI170+'Result 9'!AI170+'Result 10'!AI170)/10</f>
        <v>-3.3055987264789199E-2</v>
      </c>
      <c r="AJ170" s="6">
        <f ca="1">('Result 1'!AJ170+'Result 2'!AJ170+'Result 3'!AJ170+'Result 4'!AJ170+'Result 5'!AJ170+'Result 6'!AJ170+'Result 7'!AJ170+'Result 8'!AJ170+'Result 9'!AJ170+'Result 10'!AJ170)/10</f>
        <v>-1.2798339442649635E-2</v>
      </c>
      <c r="AK170" s="6">
        <f ca="1">('Result 1'!AK170+'Result 2'!AK170+'Result 3'!AK170+'Result 4'!AK170+'Result 5'!AK170+'Result 6'!AK170+'Result 7'!AK170+'Result 8'!AK170+'Result 9'!AK170+'Result 10'!AK170)/10</f>
        <v>-1.512652506395728E-2</v>
      </c>
      <c r="AL170" s="6">
        <f ca="1">('Result 1'!AL170+'Result 2'!AL170+'Result 3'!AL170+'Result 4'!AL170+'Result 5'!AL170+'Result 6'!AL170+'Result 7'!AL170+'Result 8'!AL170+'Result 9'!AL170+'Result 10'!AL170)/10</f>
        <v>3.039037266143858E-2</v>
      </c>
      <c r="AM170" s="6">
        <f ca="1">('Result 1'!AM170+'Result 2'!AM170+'Result 3'!AM170+'Result 4'!AM170+'Result 5'!AM170+'Result 6'!AM170+'Result 7'!AM170+'Result 8'!AM170+'Result 9'!AM170+'Result 10'!AM170)/10</f>
        <v>-1.8557032789425054E-2</v>
      </c>
      <c r="AN170" s="6">
        <f ca="1">('Result 1'!AN170+'Result 2'!AN170+'Result 3'!AN170+'Result 4'!AN170+'Result 5'!AN170+'Result 6'!AN170+'Result 7'!AN170+'Result 8'!AN170+'Result 9'!AN170+'Result 10'!AN170)/10</f>
        <v>2.0029310617669764E-2</v>
      </c>
      <c r="AO170" s="6">
        <f ca="1">('Result 1'!AO170+'Result 2'!AO170+'Result 3'!AO170+'Result 4'!AO170+'Result 5'!AO170+'Result 6'!AO170+'Result 7'!AO170+'Result 8'!AO170+'Result 9'!AO170+'Result 10'!AO170)/10</f>
        <v>8.1199908278224986E-3</v>
      </c>
    </row>
    <row r="171" spans="27:41">
      <c r="AA171" s="6">
        <f ca="1">('Result 1'!AA171+'Result 2'!AA171+'Result 3'!AA171+'Result 4'!AA171+'Result 5'!AA171+'Result 6'!AA171+'Result 7'!AA171+'Result 8'!AA171+'Result 9'!AA171+'Result 10'!AA171)/10</f>
        <v>5.7645474613937024E-4</v>
      </c>
      <c r="AB171" s="6">
        <f ca="1">('Result 1'!AB171+'Result 2'!AB171+'Result 3'!AB171+'Result 4'!AB171+'Result 5'!AB171+'Result 6'!AB171+'Result 7'!AB171+'Result 8'!AB171+'Result 9'!AB171+'Result 10'!AB171)/10</f>
        <v>-7.9202580834259219E-3</v>
      </c>
      <c r="AC171" s="6">
        <f ca="1">('Result 1'!AC171+'Result 2'!AC171+'Result 3'!AC171+'Result 4'!AC171+'Result 5'!AC171+'Result 6'!AC171+'Result 7'!AC171+'Result 8'!AC171+'Result 9'!AC171+'Result 10'!AC171)/10</f>
        <v>-1.4351795655442396E-4</v>
      </c>
      <c r="AD171" s="6">
        <f ca="1">('Result 1'!AD171+'Result 2'!AD171+'Result 3'!AD171+'Result 4'!AD171+'Result 5'!AD171+'Result 6'!AD171+'Result 7'!AD171+'Result 8'!AD171+'Result 9'!AD171+'Result 10'!AD171)/10</f>
        <v>-2.9331009623095672E-3</v>
      </c>
      <c r="AE171" s="6">
        <f ca="1">('Result 1'!AE171+'Result 2'!AE171+'Result 3'!AE171+'Result 4'!AE171+'Result 5'!AE171+'Result 6'!AE171+'Result 7'!AE171+'Result 8'!AE171+'Result 9'!AE171+'Result 10'!AE171)/10</f>
        <v>-5.8888665056609285E-3</v>
      </c>
      <c r="AF171" s="6">
        <f ca="1">('Result 1'!AF171+'Result 2'!AF171+'Result 3'!AF171+'Result 4'!AF171+'Result 5'!AF171+'Result 6'!AF171+'Result 7'!AF171+'Result 8'!AF171+'Result 9'!AF171+'Result 10'!AF171)/10</f>
        <v>-8.1072531521332886E-3</v>
      </c>
      <c r="AG171" s="6">
        <f ca="1">('Result 1'!AG171+'Result 2'!AG171+'Result 3'!AG171+'Result 4'!AG171+'Result 5'!AG171+'Result 6'!AG171+'Result 7'!AG171+'Result 8'!AG171+'Result 9'!AG171+'Result 10'!AG171)/10</f>
        <v>0</v>
      </c>
      <c r="AH171" s="6">
        <f ca="1">('Result 1'!AH171+'Result 2'!AH171+'Result 3'!AH171+'Result 4'!AH171+'Result 5'!AH171+'Result 6'!AH171+'Result 7'!AH171+'Result 8'!AH171+'Result 9'!AH171+'Result 10'!AH171)/10</f>
        <v>1.3771768155206036E-2</v>
      </c>
      <c r="AI171" s="6">
        <f ca="1">('Result 1'!AI171+'Result 2'!AI171+'Result 3'!AI171+'Result 4'!AI171+'Result 5'!AI171+'Result 6'!AI171+'Result 7'!AI171+'Result 8'!AI171+'Result 9'!AI171+'Result 10'!AI171)/10</f>
        <v>1.9639250643804167E-2</v>
      </c>
      <c r="AJ171" s="6">
        <f ca="1">('Result 1'!AJ171+'Result 2'!AJ171+'Result 3'!AJ171+'Result 4'!AJ171+'Result 5'!AJ171+'Result 6'!AJ171+'Result 7'!AJ171+'Result 8'!AJ171+'Result 9'!AJ171+'Result 10'!AJ171)/10</f>
        <v>7.4010829379298083E-3</v>
      </c>
      <c r="AK171" s="6">
        <f ca="1">('Result 1'!AK171+'Result 2'!AK171+'Result 3'!AK171+'Result 4'!AK171+'Result 5'!AK171+'Result 6'!AK171+'Result 7'!AK171+'Result 8'!AK171+'Result 9'!AK171+'Result 10'!AK171)/10</f>
        <v>9.2331624329653403E-3</v>
      </c>
      <c r="AL171" s="6">
        <f ca="1">('Result 1'!AL171+'Result 2'!AL171+'Result 3'!AL171+'Result 4'!AL171+'Result 5'!AL171+'Result 6'!AL171+'Result 7'!AL171+'Result 8'!AL171+'Result 9'!AL171+'Result 10'!AL171)/10</f>
        <v>-1.7526189078248523E-2</v>
      </c>
      <c r="AM171" s="6">
        <f ca="1">('Result 1'!AM171+'Result 2'!AM171+'Result 3'!AM171+'Result 4'!AM171+'Result 5'!AM171+'Result 6'!AM171+'Result 7'!AM171+'Result 8'!AM171+'Result 9'!AM171+'Result 10'!AM171)/10</f>
        <v>1.1055282355446516E-2</v>
      </c>
      <c r="AN171" s="6">
        <f ca="1">('Result 1'!AN171+'Result 2'!AN171+'Result 3'!AN171+'Result 4'!AN171+'Result 5'!AN171+'Result 6'!AN171+'Result 7'!AN171+'Result 8'!AN171+'Result 9'!AN171+'Result 10'!AN171)/10</f>
        <v>-1.1692560070940088E-2</v>
      </c>
      <c r="AO171" s="6">
        <f ca="1">('Result 1'!AO171+'Result 2'!AO171+'Result 3'!AO171+'Result 4'!AO171+'Result 5'!AO171+'Result 6'!AO171+'Result 7'!AO171+'Result 8'!AO171+'Result 9'!AO171+'Result 10'!AO171)/10</f>
        <v>-4.8016045976309709E-3</v>
      </c>
    </row>
    <row r="172" spans="27:41">
      <c r="AA172" s="6">
        <f ca="1">('Result 1'!AA172+'Result 2'!AA172+'Result 3'!AA172+'Result 4'!AA172+'Result 5'!AA172+'Result 6'!AA172+'Result 7'!AA172+'Result 8'!AA172+'Result 9'!AA172+'Result 10'!AA172)/10</f>
        <v>3.261366398433739E-2</v>
      </c>
      <c r="AB172" s="6">
        <f ca="1">('Result 1'!AB172+'Result 2'!AB172+'Result 3'!AB172+'Result 4'!AB172+'Result 5'!AB172+'Result 6'!AB172+'Result 7'!AB172+'Result 8'!AB172+'Result 9'!AB172+'Result 10'!AB172)/10</f>
        <v>-2.8036404239984201E-4</v>
      </c>
      <c r="AC172" s="6">
        <f ca="1">('Result 1'!AC172+'Result 2'!AC172+'Result 3'!AC172+'Result 4'!AC172+'Result 5'!AC172+'Result 6'!AC172+'Result 7'!AC172+'Result 8'!AC172+'Result 9'!AC172+'Result 10'!AC172)/10</f>
        <v>-1.4351795655442396E-4</v>
      </c>
      <c r="AD172" s="6">
        <f ca="1">('Result 1'!AD172+'Result 2'!AD172+'Result 3'!AD172+'Result 4'!AD172+'Result 5'!AD172+'Result 6'!AD172+'Result 7'!AD172+'Result 8'!AD172+'Result 9'!AD172+'Result 10'!AD172)/10</f>
        <v>-1.8620383864972258E-2</v>
      </c>
      <c r="AE172" s="6">
        <f ca="1">('Result 1'!AE172+'Result 2'!AE172+'Result 3'!AE172+'Result 4'!AE172+'Result 5'!AE172+'Result 6'!AE172+'Result 7'!AE172+'Result 8'!AE172+'Result 9'!AE172+'Result 10'!AE172)/10</f>
        <v>2.7958481265775723E-3</v>
      </c>
      <c r="AF172" s="6">
        <f ca="1">('Result 1'!AF172+'Result 2'!AF172+'Result 3'!AF172+'Result 4'!AF172+'Result 5'!AF172+'Result 6'!AF172+'Result 7'!AF172+'Result 8'!AF172+'Result 9'!AF172+'Result 10'!AF172)/10</f>
        <v>-5.4294578662586912E-4</v>
      </c>
      <c r="AG172" s="6">
        <f ca="1">('Result 1'!AG172+'Result 2'!AG172+'Result 3'!AG172+'Result 4'!AG172+'Result 5'!AG172+'Result 6'!AG172+'Result 7'!AG172+'Result 8'!AG172+'Result 9'!AG172+'Result 10'!AG172)/10</f>
        <v>0</v>
      </c>
      <c r="AH172" s="6">
        <f ca="1">('Result 1'!AH172+'Result 2'!AH172+'Result 3'!AH172+'Result 4'!AH172+'Result 5'!AH172+'Result 6'!AH172+'Result 7'!AH172+'Result 8'!AH172+'Result 9'!AH172+'Result 10'!AH172)/10</f>
        <v>1.0043532915641983E-3</v>
      </c>
      <c r="AI172" s="6">
        <f ca="1">('Result 1'!AI172+'Result 2'!AI172+'Result 3'!AI172+'Result 4'!AI172+'Result 5'!AI172+'Result 6'!AI172+'Result 7'!AI172+'Result 8'!AI172+'Result 9'!AI172+'Result 10'!AI172)/10</f>
        <v>-1.4577769060196024E-2</v>
      </c>
      <c r="AJ172" s="6">
        <f ca="1">('Result 1'!AJ172+'Result 2'!AJ172+'Result 3'!AJ172+'Result 4'!AJ172+'Result 5'!AJ172+'Result 6'!AJ172+'Result 7'!AJ172+'Result 8'!AJ172+'Result 9'!AJ172+'Result 10'!AJ172)/10</f>
        <v>-2.5418433830543624E-2</v>
      </c>
      <c r="AK172" s="6">
        <f ca="1">('Result 1'!AK172+'Result 2'!AK172+'Result 3'!AK172+'Result 4'!AK172+'Result 5'!AK172+'Result 6'!AK172+'Result 7'!AK172+'Result 8'!AK172+'Result 9'!AK172+'Result 10'!AK172)/10</f>
        <v>2.9598451018397275E-2</v>
      </c>
      <c r="AL172" s="6">
        <f ca="1">('Result 1'!AL172+'Result 2'!AL172+'Result 3'!AL172+'Result 4'!AL172+'Result 5'!AL172+'Result 6'!AL172+'Result 7'!AL172+'Result 8'!AL172+'Result 9'!AL172+'Result 10'!AL172)/10</f>
        <v>3.3627432853414428E-2</v>
      </c>
      <c r="AM172" s="6">
        <f ca="1">('Result 1'!AM172+'Result 2'!AM172+'Result 3'!AM172+'Result 4'!AM172+'Result 5'!AM172+'Result 6'!AM172+'Result 7'!AM172+'Result 8'!AM172+'Result 9'!AM172+'Result 10'!AM172)/10</f>
        <v>-1.7289933110757386E-2</v>
      </c>
      <c r="AN172" s="6">
        <f ca="1">('Result 1'!AN172+'Result 2'!AN172+'Result 3'!AN172+'Result 4'!AN172+'Result 5'!AN172+'Result 6'!AN172+'Result 7'!AN172+'Result 8'!AN172+'Result 9'!AN172+'Result 10'!AN172)/10</f>
        <v>-2.3850594805375103E-2</v>
      </c>
      <c r="AO172" s="6">
        <f ca="1">('Result 1'!AO172+'Result 2'!AO172+'Result 3'!AO172+'Result 4'!AO172+'Result 5'!AO172+'Result 6'!AO172+'Result 7'!AO172+'Result 8'!AO172+'Result 9'!AO172+'Result 10'!AO172)/10</f>
        <v>-3.524183443744154E-3</v>
      </c>
    </row>
    <row r="173" spans="27:41">
      <c r="AA173" s="6">
        <f ca="1">('Result 1'!AA173+'Result 2'!AA173+'Result 3'!AA173+'Result 4'!AA173+'Result 5'!AA173+'Result 6'!AA173+'Result 7'!AA173+'Result 8'!AA173+'Result 9'!AA173+'Result 10'!AA173)/10</f>
        <v>6.217301209219115E-2</v>
      </c>
      <c r="AB173" s="6">
        <f ca="1">('Result 1'!AB173+'Result 2'!AB173+'Result 3'!AB173+'Result 4'!AB173+'Result 5'!AB173+'Result 6'!AB173+'Result 7'!AB173+'Result 8'!AB173+'Result 9'!AB173+'Result 10'!AB173)/10</f>
        <v>-2.8036404239984201E-4</v>
      </c>
      <c r="AC173" s="6">
        <f ca="1">('Result 1'!AC173+'Result 2'!AC173+'Result 3'!AC173+'Result 4'!AC173+'Result 5'!AC173+'Result 6'!AC173+'Result 7'!AC173+'Result 8'!AC173+'Result 9'!AC173+'Result 10'!AC173)/10</f>
        <v>-1.4351795655442396E-4</v>
      </c>
      <c r="AD173" s="6">
        <f ca="1">('Result 1'!AD173+'Result 2'!AD173+'Result 3'!AD173+'Result 4'!AD173+'Result 5'!AD173+'Result 6'!AD173+'Result 7'!AD173+'Result 8'!AD173+'Result 9'!AD173+'Result 10'!AD173)/10</f>
        <v>-3.5707161802704543E-2</v>
      </c>
      <c r="AE173" s="6">
        <f ca="1">('Result 1'!AE173+'Result 2'!AE173+'Result 3'!AE173+'Result 4'!AE173+'Result 5'!AE173+'Result 6'!AE173+'Result 7'!AE173+'Result 8'!AE173+'Result 9'!AE173+'Result 10'!AE173)/10</f>
        <v>5.899540471906637E-3</v>
      </c>
      <c r="AF173" s="6">
        <f ca="1">('Result 1'!AF173+'Result 2'!AF173+'Result 3'!AF173+'Result 4'!AF173+'Result 5'!AF173+'Result 6'!AF173+'Result 7'!AF173+'Result 8'!AF173+'Result 9'!AF173+'Result 10'!AF173)/10</f>
        <v>-5.4294578662586912E-4</v>
      </c>
      <c r="AG173" s="6">
        <f ca="1">('Result 1'!AG173+'Result 2'!AG173+'Result 3'!AG173+'Result 4'!AG173+'Result 5'!AG173+'Result 6'!AG173+'Result 7'!AG173+'Result 8'!AG173+'Result 9'!AG173+'Result 10'!AG173)/10</f>
        <v>0</v>
      </c>
      <c r="AH173" s="6">
        <f ca="1">('Result 1'!AH173+'Result 2'!AH173+'Result 3'!AH173+'Result 4'!AH173+'Result 5'!AH173+'Result 6'!AH173+'Result 7'!AH173+'Result 8'!AH173+'Result 9'!AH173+'Result 10'!AH173)/10</f>
        <v>1.0043532915641983E-3</v>
      </c>
      <c r="AI173" s="6">
        <f ca="1">('Result 1'!AI173+'Result 2'!AI173+'Result 3'!AI173+'Result 4'!AI173+'Result 5'!AI173+'Result 6'!AI173+'Result 7'!AI173+'Result 8'!AI173+'Result 9'!AI173+'Result 10'!AI173)/10</f>
        <v>-2.8763998233475696E-2</v>
      </c>
      <c r="AJ173" s="6">
        <f ca="1">('Result 1'!AJ173+'Result 2'!AJ173+'Result 3'!AJ173+'Result 4'!AJ173+'Result 5'!AJ173+'Result 6'!AJ173+'Result 7'!AJ173+'Result 8'!AJ173+'Result 9'!AJ173+'Result 10'!AJ173)/10</f>
        <v>-4.9035726049648128E-2</v>
      </c>
      <c r="AK173" s="6">
        <f ca="1">('Result 1'!AK173+'Result 2'!AK173+'Result 3'!AK173+'Result 4'!AK173+'Result 5'!AK173+'Result 6'!AK173+'Result 7'!AK173+'Result 8'!AK173+'Result 9'!AK173+'Result 10'!AK173)/10</f>
        <v>5.6424965129974455E-2</v>
      </c>
      <c r="AL173" s="6">
        <f ca="1">('Result 1'!AL173+'Result 2'!AL173+'Result 3'!AL173+'Result 4'!AL173+'Result 5'!AL173+'Result 6'!AL173+'Result 7'!AL173+'Result 8'!AL173+'Result 9'!AL173+'Result 10'!AL173)/10</f>
        <v>6.5016834097089138E-2</v>
      </c>
      <c r="AM173" s="6">
        <f ca="1">('Result 1'!AM173+'Result 2'!AM173+'Result 3'!AM173+'Result 4'!AM173+'Result 5'!AM173+'Result 6'!AM173+'Result 7'!AM173+'Result 8'!AM173+'Result 9'!AM173+'Result 10'!AM173)/10</f>
        <v>-3.3673636014982786E-2</v>
      </c>
      <c r="AN173" s="6">
        <f ca="1">('Result 1'!AN173+'Result 2'!AN173+'Result 3'!AN173+'Result 4'!AN173+'Result 5'!AN173+'Result 6'!AN173+'Result 7'!AN173+'Result 8'!AN173+'Result 9'!AN173+'Result 10'!AN173)/10</f>
        <v>-4.5533439501108351E-2</v>
      </c>
      <c r="AO173" s="6">
        <f ca="1">('Result 1'!AO173+'Result 2'!AO173+'Result 3'!AO173+'Result 4'!AO173+'Result 5'!AO173+'Result 6'!AO173+'Result 7'!AO173+'Result 8'!AO173+'Result 9'!AO173+'Result 10'!AO173)/10</f>
        <v>-6.6084398578836632E-3</v>
      </c>
    </row>
    <row r="174" spans="27:41">
      <c r="AA174" s="6">
        <f ca="1">('Result 1'!AA174+'Result 2'!AA174+'Result 3'!AA174+'Result 4'!AA174+'Result 5'!AA174+'Result 6'!AA174+'Result 7'!AA174+'Result 8'!AA174+'Result 9'!AA174+'Result 10'!AA174)/10</f>
        <v>-1.2017104889363505E-2</v>
      </c>
      <c r="AB174" s="6">
        <f ca="1">('Result 1'!AB174+'Result 2'!AB174+'Result 3'!AB174+'Result 4'!AB174+'Result 5'!AB174+'Result 6'!AB174+'Result 7'!AB174+'Result 8'!AB174+'Result 9'!AB174+'Result 10'!AB174)/10</f>
        <v>5.8195186350702924E-3</v>
      </c>
      <c r="AC174" s="6">
        <f ca="1">('Result 1'!AC174+'Result 2'!AC174+'Result 3'!AC174+'Result 4'!AC174+'Result 5'!AC174+'Result 6'!AC174+'Result 7'!AC174+'Result 8'!AC174+'Result 9'!AC174+'Result 10'!AC174)/10</f>
        <v>2.8198290633518731E-3</v>
      </c>
      <c r="AD174" s="6">
        <f ca="1">('Result 1'!AD174+'Result 2'!AD174+'Result 3'!AD174+'Result 4'!AD174+'Result 5'!AD174+'Result 6'!AD174+'Result 7'!AD174+'Result 8'!AD174+'Result 9'!AD174+'Result 10'!AD174)/10</f>
        <v>1.683702180809685E-3</v>
      </c>
      <c r="AE174" s="6">
        <f ca="1">('Result 1'!AE174+'Result 2'!AE174+'Result 3'!AE174+'Result 4'!AE174+'Result 5'!AE174+'Result 6'!AE174+'Result 7'!AE174+'Result 8'!AE174+'Result 9'!AE174+'Result 10'!AE174)/10</f>
        <v>1.169062451395546E-2</v>
      </c>
      <c r="AF174" s="6">
        <f ca="1">('Result 1'!AF174+'Result 2'!AF174+'Result 3'!AF174+'Result 4'!AF174+'Result 5'!AF174+'Result 6'!AF174+'Result 7'!AF174+'Result 8'!AF174+'Result 9'!AF174+'Result 10'!AF174)/10</f>
        <v>1.1149329971539588E-2</v>
      </c>
      <c r="AG174" s="6">
        <f ca="1">('Result 1'!AG174+'Result 2'!AG174+'Result 3'!AG174+'Result 4'!AG174+'Result 5'!AG174+'Result 6'!AG174+'Result 7'!AG174+'Result 8'!AG174+'Result 9'!AG174+'Result 10'!AG174)/10</f>
        <v>0</v>
      </c>
      <c r="AH174" s="6">
        <f ca="1">('Result 1'!AH174+'Result 2'!AH174+'Result 3'!AH174+'Result 4'!AH174+'Result 5'!AH174+'Result 6'!AH174+'Result 7'!AH174+'Result 8'!AH174+'Result 9'!AH174+'Result 10'!AH174)/10</f>
        <v>-2.0670345545767792E-2</v>
      </c>
      <c r="AI174" s="6">
        <f ca="1">('Result 1'!AI174+'Result 2'!AI174+'Result 3'!AI174+'Result 4'!AI174+'Result 5'!AI174+'Result 6'!AI174+'Result 7'!AI174+'Result 8'!AI174+'Result 9'!AI174+'Result 10'!AI174)/10</f>
        <v>-1.6204966307296377E-2</v>
      </c>
      <c r="AJ174" s="6">
        <f ca="1">('Result 1'!AJ174+'Result 2'!AJ174+'Result 3'!AJ174+'Result 4'!AJ174+'Result 5'!AJ174+'Result 6'!AJ174+'Result 7'!AJ174+'Result 8'!AJ174+'Result 9'!AJ174+'Result 10'!AJ174)/10</f>
        <v>-4.2413930788891526E-3</v>
      </c>
      <c r="AK174" s="6">
        <f ca="1">('Result 1'!AK174+'Result 2'!AK174+'Result 3'!AK174+'Result 4'!AK174+'Result 5'!AK174+'Result 6'!AK174+'Result 7'!AK174+'Result 8'!AK174+'Result 9'!AK174+'Result 10'!AK174)/10</f>
        <v>-1.0279006737396179E-2</v>
      </c>
      <c r="AL174" s="6">
        <f ca="1">('Result 1'!AL174+'Result 2'!AL174+'Result 3'!AL174+'Result 4'!AL174+'Result 5'!AL174+'Result 6'!AL174+'Result 7'!AL174+'Result 8'!AL174+'Result 9'!AL174+'Result 10'!AL174)/10</f>
        <v>8.5461659893287887E-3</v>
      </c>
      <c r="AM174" s="6">
        <f ca="1">('Result 1'!AM174+'Result 2'!AM174+'Result 3'!AM174+'Result 4'!AM174+'Result 5'!AM174+'Result 6'!AM174+'Result 7'!AM174+'Result 8'!AM174+'Result 9'!AM174+'Result 10'!AM174)/10</f>
        <v>-9.7337705930642081E-3</v>
      </c>
      <c r="AN174" s="6">
        <f ca="1">('Result 1'!AN174+'Result 2'!AN174+'Result 3'!AN174+'Result 4'!AN174+'Result 5'!AN174+'Result 6'!AN174+'Result 7'!AN174+'Result 8'!AN174+'Result 9'!AN174+'Result 10'!AN174)/10</f>
        <v>6.8797160772771423E-3</v>
      </c>
      <c r="AO174" s="6">
        <f ca="1">('Result 1'!AO174+'Result 2'!AO174+'Result 3'!AO174+'Result 4'!AO174+'Result 5'!AO174+'Result 6'!AO174+'Result 7'!AO174+'Result 8'!AO174+'Result 9'!AO174+'Result 10'!AO174)/10</f>
        <v>3.4556055523180793E-3</v>
      </c>
    </row>
    <row r="175" spans="27:41">
      <c r="AA175" s="6">
        <f ca="1">('Result 1'!AA175+'Result 2'!AA175+'Result 3'!AA175+'Result 4'!AA175+'Result 5'!AA175+'Result 6'!AA175+'Result 7'!AA175+'Result 8'!AA175+'Result 9'!AA175+'Result 10'!AA175)/10</f>
        <v>-2.1028286019367862E-2</v>
      </c>
      <c r="AB175" s="6">
        <f ca="1">('Result 1'!AB175+'Result 2'!AB175+'Result 3'!AB175+'Result 4'!AB175+'Result 5'!AB175+'Result 6'!AB175+'Result 7'!AB175+'Result 8'!AB175+'Result 9'!AB175+'Result 10'!AB175)/10</f>
        <v>9.7763342451739083E-3</v>
      </c>
      <c r="AC175" s="6">
        <f ca="1">('Result 1'!AC175+'Result 2'!AC175+'Result 3'!AC175+'Result 4'!AC175+'Result 5'!AC175+'Result 6'!AC175+'Result 7'!AC175+'Result 8'!AC175+'Result 9'!AC175+'Result 10'!AC175)/10</f>
        <v>2.145824937531223E-3</v>
      </c>
      <c r="AD175" s="6">
        <f ca="1">('Result 1'!AD175+'Result 2'!AD175+'Result 3'!AD175+'Result 4'!AD175+'Result 5'!AD175+'Result 6'!AD175+'Result 7'!AD175+'Result 8'!AD175+'Result 9'!AD175+'Result 10'!AD175)/10</f>
        <v>-3.9850708422592314E-3</v>
      </c>
      <c r="AE175" s="6">
        <f ca="1">('Result 1'!AE175+'Result 2'!AE175+'Result 3'!AE175+'Result 4'!AE175+'Result 5'!AE175+'Result 6'!AE175+'Result 7'!AE175+'Result 8'!AE175+'Result 9'!AE175+'Result 10'!AE175)/10</f>
        <v>1.8016347665741915E-2</v>
      </c>
      <c r="AF175" s="6">
        <f ca="1">('Result 1'!AF175+'Result 2'!AF175+'Result 3'!AF175+'Result 4'!AF175+'Result 5'!AF175+'Result 6'!AF175+'Result 7'!AF175+'Result 8'!AF175+'Result 9'!AF175+'Result 10'!AF175)/10</f>
        <v>1.6766699734117822E-2</v>
      </c>
      <c r="AG175" s="6">
        <f ca="1">('Result 1'!AG175+'Result 2'!AG175+'Result 3'!AG175+'Result 4'!AG175+'Result 5'!AG175+'Result 6'!AG175+'Result 7'!AG175+'Result 8'!AG175+'Result 9'!AG175+'Result 10'!AG175)/10</f>
        <v>0</v>
      </c>
      <c r="AH175" s="6">
        <f ca="1">('Result 1'!AH175+'Result 2'!AH175+'Result 3'!AH175+'Result 4'!AH175+'Result 5'!AH175+'Result 6'!AH175+'Result 7'!AH175+'Result 8'!AH175+'Result 9'!AH175+'Result 10'!AH175)/10</f>
        <v>-3.1842713566609858E-2</v>
      </c>
      <c r="AI175" s="6">
        <f ca="1">('Result 1'!AI175+'Result 2'!AI175+'Result 3'!AI175+'Result 4'!AI175+'Result 5'!AI175+'Result 6'!AI175+'Result 7'!AI175+'Result 8'!AI175+'Result 9'!AI175+'Result 10'!AI175)/10</f>
        <v>-2.1496940464662738E-2</v>
      </c>
      <c r="AJ175" s="6">
        <f ca="1">('Result 1'!AJ175+'Result 2'!AJ175+'Result 3'!AJ175+'Result 4'!AJ175+'Result 5'!AJ175+'Result 6'!AJ175+'Result 7'!AJ175+'Result 8'!AJ175+'Result 9'!AJ175+'Result 10'!AJ175)/10</f>
        <v>-1.5815835257239473E-2</v>
      </c>
      <c r="AK175" s="6">
        <f ca="1">('Result 1'!AK175+'Result 2'!AK175+'Result 3'!AK175+'Result 4'!AK175+'Result 5'!AK175+'Result 6'!AK175+'Result 7'!AK175+'Result 8'!AK175+'Result 9'!AK175+'Result 10'!AK175)/10</f>
        <v>-7.8220872594090985E-3</v>
      </c>
      <c r="AL175" s="6">
        <f ca="1">('Result 1'!AL175+'Result 2'!AL175+'Result 3'!AL175+'Result 4'!AL175+'Result 5'!AL175+'Result 6'!AL175+'Result 7'!AL175+'Result 8'!AL175+'Result 9'!AL175+'Result 10'!AL175)/10</f>
        <v>2.0604082202159972E-2</v>
      </c>
      <c r="AM175" s="6">
        <f ca="1">('Result 1'!AM175+'Result 2'!AM175+'Result 3'!AM175+'Result 4'!AM175+'Result 5'!AM175+'Result 6'!AM175+'Result 7'!AM175+'Result 8'!AM175+'Result 9'!AM175+'Result 10'!AM175)/10</f>
        <v>-1.6952872650139762E-2</v>
      </c>
      <c r="AN175" s="6">
        <f ca="1">('Result 1'!AN175+'Result 2'!AN175+'Result 3'!AN175+'Result 4'!AN175+'Result 5'!AN175+'Result 6'!AN175+'Result 7'!AN175+'Result 8'!AN175+'Result 9'!AN175+'Result 10'!AN175)/10</f>
        <v>5.2353053997562862E-3</v>
      </c>
      <c r="AO175" s="6">
        <f ca="1">('Result 1'!AO175+'Result 2'!AO175+'Result 3'!AO175+'Result 4'!AO175+'Result 5'!AO175+'Result 6'!AO175+'Result 7'!AO175+'Result 8'!AO175+'Result 9'!AO175+'Result 10'!AO175)/10</f>
        <v>7.6850896535655901E-4</v>
      </c>
    </row>
    <row r="176" spans="27:41">
      <c r="AA176" s="6">
        <f ca="1">('Result 1'!AA176+'Result 2'!AA176+'Result 3'!AA176+'Result 4'!AA176+'Result 5'!AA176+'Result 6'!AA176+'Result 7'!AA176+'Result 8'!AA176+'Result 9'!AA176+'Result 10'!AA176)/10</f>
        <v>3.4858968093328947E-4</v>
      </c>
      <c r="AB176" s="6">
        <f ca="1">('Result 1'!AB176+'Result 2'!AB176+'Result 3'!AB176+'Result 4'!AB176+'Result 5'!AB176+'Result 6'!AB176+'Result 7'!AB176+'Result 8'!AB176+'Result 9'!AB176+'Result 10'!AB176)/10</f>
        <v>5.4396932436158311E-4</v>
      </c>
      <c r="AC176" s="6">
        <f ca="1">('Result 1'!AC176+'Result 2'!AC176+'Result 3'!AC176+'Result 4'!AC176+'Result 5'!AC176+'Result 6'!AC176+'Result 7'!AC176+'Result 8'!AC176+'Result 9'!AC176+'Result 10'!AC176)/10</f>
        <v>4.8013892642416751E-3</v>
      </c>
      <c r="AD176" s="6">
        <f ca="1">('Result 1'!AD176+'Result 2'!AD176+'Result 3'!AD176+'Result 4'!AD176+'Result 5'!AD176+'Result 6'!AD176+'Result 7'!AD176+'Result 8'!AD176+'Result 9'!AD176+'Result 10'!AD176)/10</f>
        <v>1.2089244701272784E-2</v>
      </c>
      <c r="AE176" s="6">
        <f ca="1">('Result 1'!AE176+'Result 2'!AE176+'Result 3'!AE176+'Result 4'!AE176+'Result 5'!AE176+'Result 6'!AE176+'Result 7'!AE176+'Result 8'!AE176+'Result 9'!AE176+'Result 10'!AE176)/10</f>
        <v>3.9349196597360065E-3</v>
      </c>
      <c r="AF176" s="6">
        <f ca="1">('Result 1'!AF176+'Result 2'!AF176+'Result 3'!AF176+'Result 4'!AF176+'Result 5'!AF176+'Result 6'!AF176+'Result 7'!AF176+'Result 8'!AF176+'Result 9'!AF176+'Result 10'!AF176)/10</f>
        <v>4.4802818206786266E-3</v>
      </c>
      <c r="AG176" s="6">
        <f ca="1">('Result 1'!AG176+'Result 2'!AG176+'Result 3'!AG176+'Result 4'!AG176+'Result 5'!AG176+'Result 6'!AG176+'Result 7'!AG176+'Result 8'!AG176+'Result 9'!AG176+'Result 10'!AG176)/10</f>
        <v>0</v>
      </c>
      <c r="AH176" s="6">
        <f ca="1">('Result 1'!AH176+'Result 2'!AH176+'Result 3'!AH176+'Result 4'!AH176+'Result 5'!AH176+'Result 6'!AH176+'Result 7'!AH176+'Result 8'!AH176+'Result 9'!AH176+'Result 10'!AH176)/10</f>
        <v>-6.978791978574578E-3</v>
      </c>
      <c r="AI176" s="6">
        <f ca="1">('Result 1'!AI176+'Result 2'!AI176+'Result 3'!AI176+'Result 4'!AI176+'Result 5'!AI176+'Result 6'!AI176+'Result 7'!AI176+'Result 8'!AI176+'Result 9'!AI176+'Result 10'!AI176)/10</f>
        <v>-1.154229676256527E-2</v>
      </c>
      <c r="AJ176" s="6">
        <f ca="1">('Result 1'!AJ176+'Result 2'!AJ176+'Result 3'!AJ176+'Result 4'!AJ176+'Result 5'!AJ176+'Result 6'!AJ176+'Result 7'!AJ176+'Result 8'!AJ176+'Result 9'!AJ176+'Result 10'!AJ176)/10</f>
        <v>1.4822520377223614E-2</v>
      </c>
      <c r="AK176" s="6">
        <f ca="1">('Result 1'!AK176+'Result 2'!AK176+'Result 3'!AK176+'Result 4'!AK176+'Result 5'!AK176+'Result 6'!AK176+'Result 7'!AK176+'Result 8'!AK176+'Result 9'!AK176+'Result 10'!AK176)/10</f>
        <v>-1.7502306518302334E-2</v>
      </c>
      <c r="AL176" s="6">
        <f ca="1">('Result 1'!AL176+'Result 2'!AL176+'Result 3'!AL176+'Result 4'!AL176+'Result 5'!AL176+'Result 6'!AL176+'Result 7'!AL176+'Result 8'!AL176+'Result 9'!AL176+'Result 10'!AL176)/10</f>
        <v>-1.0141212822794354E-2</v>
      </c>
      <c r="AM176" s="6">
        <f ca="1">('Result 1'!AM176+'Result 2'!AM176+'Result 3'!AM176+'Result 4'!AM176+'Result 5'!AM176+'Result 6'!AM176+'Result 7'!AM176+'Result 8'!AM176+'Result 9'!AM176+'Result 10'!AM176)/10</f>
        <v>1.4244984951440747E-4</v>
      </c>
      <c r="AN176" s="6">
        <f ca="1">('Result 1'!AN176+'Result 2'!AN176+'Result 3'!AN176+'Result 4'!AN176+'Result 5'!AN176+'Result 6'!AN176+'Result 7'!AN176+'Result 8'!AN176+'Result 9'!AN176+'Result 10'!AN176)/10</f>
        <v>1.1714254365193548E-2</v>
      </c>
      <c r="AO176" s="6">
        <f ca="1">('Result 1'!AO176+'Result 2'!AO176+'Result 3'!AO176+'Result 4'!AO176+'Result 5'!AO176+'Result 6'!AO176+'Result 7'!AO176+'Result 8'!AO176+'Result 9'!AO176+'Result 10'!AO176)/10</f>
        <v>9.1431360169753617E-3</v>
      </c>
    </row>
    <row r="177" spans="27:41">
      <c r="AA177" s="6">
        <f ca="1">('Result 1'!AA177+'Result 2'!AA177+'Result 3'!AA177+'Result 4'!AA177+'Result 5'!AA177+'Result 6'!AA177+'Result 7'!AA177+'Result 8'!AA177+'Result 9'!AA177+'Result 10'!AA177)/10</f>
        <v>-1.1229556602505792E-2</v>
      </c>
      <c r="AB177" s="6">
        <f ca="1">('Result 1'!AB177+'Result 2'!AB177+'Result 3'!AB177+'Result 4'!AB177+'Result 5'!AB177+'Result 6'!AB177+'Result 7'!AB177+'Result 8'!AB177+'Result 9'!AB177+'Result 10'!AB177)/10</f>
        <v>-2.8036404239984201E-4</v>
      </c>
      <c r="AC177" s="6">
        <f ca="1">('Result 1'!AC177+'Result 2'!AC177+'Result 3'!AC177+'Result 4'!AC177+'Result 5'!AC177+'Result 6'!AC177+'Result 7'!AC177+'Result 8'!AC177+'Result 9'!AC177+'Result 10'!AC177)/10</f>
        <v>-1.4351795655442396E-4</v>
      </c>
      <c r="AD177" s="6">
        <f ca="1">('Result 1'!AD177+'Result 2'!AD177+'Result 3'!AD177+'Result 4'!AD177+'Result 5'!AD177+'Result 6'!AD177+'Result 7'!AD177+'Result 8'!AD177+'Result 9'!AD177+'Result 10'!AD177)/10</f>
        <v>6.723184995511511E-3</v>
      </c>
      <c r="AE177" s="6">
        <f ca="1">('Result 1'!AE177+'Result 2'!AE177+'Result 3'!AE177+'Result 4'!AE177+'Result 5'!AE177+'Result 6'!AE177+'Result 7'!AE177+'Result 8'!AE177+'Result 9'!AE177+'Result 10'!AE177)/10</f>
        <v>-1.8076318836532444E-3</v>
      </c>
      <c r="AF177" s="6">
        <f ca="1">('Result 1'!AF177+'Result 2'!AF177+'Result 3'!AF177+'Result 4'!AF177+'Result 5'!AF177+'Result 6'!AF177+'Result 7'!AF177+'Result 8'!AF177+'Result 9'!AF177+'Result 10'!AF177)/10</f>
        <v>-5.4294578662586912E-4</v>
      </c>
      <c r="AG177" s="6">
        <f ca="1">('Result 1'!AG177+'Result 2'!AG177+'Result 3'!AG177+'Result 4'!AG177+'Result 5'!AG177+'Result 6'!AG177+'Result 7'!AG177+'Result 8'!AG177+'Result 9'!AG177+'Result 10'!AG177)/10</f>
        <v>0</v>
      </c>
      <c r="AH177" s="6">
        <f ca="1">('Result 1'!AH177+'Result 2'!AH177+'Result 3'!AH177+'Result 4'!AH177+'Result 5'!AH177+'Result 6'!AH177+'Result 7'!AH177+'Result 8'!AH177+'Result 9'!AH177+'Result 10'!AH177)/10</f>
        <v>1.0043532915641983E-3</v>
      </c>
      <c r="AI177" s="6">
        <f ca="1">('Result 1'!AI177+'Result 2'!AI177+'Result 3'!AI177+'Result 4'!AI177+'Result 5'!AI177+'Result 6'!AI177+'Result 7'!AI177+'Result 8'!AI177+'Result 9'!AI177+'Result 10'!AI177)/10</f>
        <v>6.4636278160211617E-3</v>
      </c>
      <c r="AJ177" s="6">
        <f ca="1">('Result 1'!AJ177+'Result 2'!AJ177+'Result 3'!AJ177+'Result 4'!AJ177+'Result 5'!AJ177+'Result 6'!AJ177+'Result 7'!AJ177+'Result 8'!AJ177+'Result 9'!AJ177+'Result 10'!AJ177)/10</f>
        <v>9.6113695551074321E-3</v>
      </c>
      <c r="AK177" s="6">
        <f ca="1">('Result 1'!AK177+'Result 2'!AK177+'Result 3'!AK177+'Result 4'!AK177+'Result 5'!AK177+'Result 6'!AK177+'Result 7'!AK177+'Result 8'!AK177+'Result 9'!AK177+'Result 10'!AK177)/10</f>
        <v>-1.0191356641719575E-2</v>
      </c>
      <c r="AL177" s="6">
        <f ca="1">('Result 1'!AL177+'Result 2'!AL177+'Result 3'!AL177+'Result 4'!AL177+'Result 5'!AL177+'Result 6'!AL177+'Result 7'!AL177+'Result 8'!AL177+'Result 9'!AL177+'Result 10'!AL177)/10</f>
        <v>-1.2930171793140963E-2</v>
      </c>
      <c r="AM177" s="6">
        <f ca="1">('Result 1'!AM177+'Result 2'!AM177+'Result 3'!AM177+'Result 4'!AM177+'Result 5'!AM177+'Result 6'!AM177+'Result 7'!AM177+'Result 8'!AM177+'Result 9'!AM177+'Result 10'!AM177)/10</f>
        <v>7.0108159395373074E-3</v>
      </c>
      <c r="AN177" s="6">
        <f ca="1">('Result 1'!AN177+'Result 2'!AN177+'Result 3'!AN177+'Result 4'!AN177+'Result 5'!AN177+'Result 6'!AN177+'Result 7'!AN177+'Result 8'!AN177+'Result 9'!AN177+'Result 10'!AN177)/10</f>
        <v>8.3099839555859367E-3</v>
      </c>
      <c r="AO177" s="6">
        <f ca="1">('Result 1'!AO177+'Result 2'!AO177+'Result 3'!AO177+'Result 4'!AO177+'Result 5'!AO177+'Result 6'!AO177+'Result 7'!AO177+'Result 8'!AO177+'Result 9'!AO177+'Result 10'!AO177)/10</f>
        <v>1.0504686703048736E-3</v>
      </c>
    </row>
    <row r="178" spans="27:41">
      <c r="AA178" s="6">
        <f ca="1">('Result 1'!AA178+'Result 2'!AA178+'Result 3'!AA178+'Result 4'!AA178+'Result 5'!AA178+'Result 6'!AA178+'Result 7'!AA178+'Result 8'!AA178+'Result 9'!AA178+'Result 10'!AA178)/10</f>
        <v>3.261366398433739E-2</v>
      </c>
      <c r="AB178" s="6">
        <f ca="1">('Result 1'!AB178+'Result 2'!AB178+'Result 3'!AB178+'Result 4'!AB178+'Result 5'!AB178+'Result 6'!AB178+'Result 7'!AB178+'Result 8'!AB178+'Result 9'!AB178+'Result 10'!AB178)/10</f>
        <v>-2.8036404239984201E-4</v>
      </c>
      <c r="AC178" s="6">
        <f ca="1">('Result 1'!AC178+'Result 2'!AC178+'Result 3'!AC178+'Result 4'!AC178+'Result 5'!AC178+'Result 6'!AC178+'Result 7'!AC178+'Result 8'!AC178+'Result 9'!AC178+'Result 10'!AC178)/10</f>
        <v>-1.4351795655442396E-4</v>
      </c>
      <c r="AD178" s="6">
        <f ca="1">('Result 1'!AD178+'Result 2'!AD178+'Result 3'!AD178+'Result 4'!AD178+'Result 5'!AD178+'Result 6'!AD178+'Result 7'!AD178+'Result 8'!AD178+'Result 9'!AD178+'Result 10'!AD178)/10</f>
        <v>-1.8620383864972258E-2</v>
      </c>
      <c r="AE178" s="6">
        <f ca="1">('Result 1'!AE178+'Result 2'!AE178+'Result 3'!AE178+'Result 4'!AE178+'Result 5'!AE178+'Result 6'!AE178+'Result 7'!AE178+'Result 8'!AE178+'Result 9'!AE178+'Result 10'!AE178)/10</f>
        <v>2.7958481265775723E-3</v>
      </c>
      <c r="AF178" s="6">
        <f ca="1">('Result 1'!AF178+'Result 2'!AF178+'Result 3'!AF178+'Result 4'!AF178+'Result 5'!AF178+'Result 6'!AF178+'Result 7'!AF178+'Result 8'!AF178+'Result 9'!AF178+'Result 10'!AF178)/10</f>
        <v>-5.4294578662586912E-4</v>
      </c>
      <c r="AG178" s="6">
        <f ca="1">('Result 1'!AG178+'Result 2'!AG178+'Result 3'!AG178+'Result 4'!AG178+'Result 5'!AG178+'Result 6'!AG178+'Result 7'!AG178+'Result 8'!AG178+'Result 9'!AG178+'Result 10'!AG178)/10</f>
        <v>0</v>
      </c>
      <c r="AH178" s="6">
        <f ca="1">('Result 1'!AH178+'Result 2'!AH178+'Result 3'!AH178+'Result 4'!AH178+'Result 5'!AH178+'Result 6'!AH178+'Result 7'!AH178+'Result 8'!AH178+'Result 9'!AH178+'Result 10'!AH178)/10</f>
        <v>1.0043532915641983E-3</v>
      </c>
      <c r="AI178" s="6">
        <f ca="1">('Result 1'!AI178+'Result 2'!AI178+'Result 3'!AI178+'Result 4'!AI178+'Result 5'!AI178+'Result 6'!AI178+'Result 7'!AI178+'Result 8'!AI178+'Result 9'!AI178+'Result 10'!AI178)/10</f>
        <v>-1.4577769060196024E-2</v>
      </c>
      <c r="AJ178" s="6">
        <f ca="1">('Result 1'!AJ178+'Result 2'!AJ178+'Result 3'!AJ178+'Result 4'!AJ178+'Result 5'!AJ178+'Result 6'!AJ178+'Result 7'!AJ178+'Result 8'!AJ178+'Result 9'!AJ178+'Result 10'!AJ178)/10</f>
        <v>-2.5418433830543624E-2</v>
      </c>
      <c r="AK178" s="6">
        <f ca="1">('Result 1'!AK178+'Result 2'!AK178+'Result 3'!AK178+'Result 4'!AK178+'Result 5'!AK178+'Result 6'!AK178+'Result 7'!AK178+'Result 8'!AK178+'Result 9'!AK178+'Result 10'!AK178)/10</f>
        <v>2.9598451018397275E-2</v>
      </c>
      <c r="AL178" s="6">
        <f ca="1">('Result 1'!AL178+'Result 2'!AL178+'Result 3'!AL178+'Result 4'!AL178+'Result 5'!AL178+'Result 6'!AL178+'Result 7'!AL178+'Result 8'!AL178+'Result 9'!AL178+'Result 10'!AL178)/10</f>
        <v>3.3627432853414428E-2</v>
      </c>
      <c r="AM178" s="6">
        <f ca="1">('Result 1'!AM178+'Result 2'!AM178+'Result 3'!AM178+'Result 4'!AM178+'Result 5'!AM178+'Result 6'!AM178+'Result 7'!AM178+'Result 8'!AM178+'Result 9'!AM178+'Result 10'!AM178)/10</f>
        <v>-1.7289933110757386E-2</v>
      </c>
      <c r="AN178" s="6">
        <f ca="1">('Result 1'!AN178+'Result 2'!AN178+'Result 3'!AN178+'Result 4'!AN178+'Result 5'!AN178+'Result 6'!AN178+'Result 7'!AN178+'Result 8'!AN178+'Result 9'!AN178+'Result 10'!AN178)/10</f>
        <v>-2.3850594805375103E-2</v>
      </c>
      <c r="AO178" s="6">
        <f ca="1">('Result 1'!AO178+'Result 2'!AO178+'Result 3'!AO178+'Result 4'!AO178+'Result 5'!AO178+'Result 6'!AO178+'Result 7'!AO178+'Result 8'!AO178+'Result 9'!AO178+'Result 10'!AO178)/10</f>
        <v>-3.524183443744154E-3</v>
      </c>
    </row>
    <row r="179" spans="27:41">
      <c r="AA179" s="6">
        <f ca="1">('Result 1'!AA179+'Result 2'!AA179+'Result 3'!AA179+'Result 4'!AA179+'Result 5'!AA179+'Result 6'!AA179+'Result 7'!AA179+'Result 8'!AA179+'Result 9'!AA179+'Result 10'!AA179)/10</f>
        <v>1.3125941255783568E-2</v>
      </c>
      <c r="AB179" s="6">
        <f ca="1">('Result 1'!AB179+'Result 2'!AB179+'Result 3'!AB179+'Result 4'!AB179+'Result 5'!AB179+'Result 6'!AB179+'Result 7'!AB179+'Result 8'!AB179+'Result 9'!AB179+'Result 10'!AB179)/10</f>
        <v>3.986346472679073E-3</v>
      </c>
      <c r="AC179" s="6">
        <f ca="1">('Result 1'!AC179+'Result 2'!AC179+'Result 3'!AC179+'Result 4'!AC179+'Result 5'!AC179+'Result 6'!AC179+'Result 7'!AC179+'Result 8'!AC179+'Result 9'!AC179+'Result 10'!AC179)/10</f>
        <v>-1.4351795655442396E-4</v>
      </c>
      <c r="AD179" s="6">
        <f ca="1">('Result 1'!AD179+'Result 2'!AD179+'Result 3'!AD179+'Result 4'!AD179+'Result 5'!AD179+'Result 6'!AD179+'Result 7'!AD179+'Result 8'!AD179+'Result 9'!AD179+'Result 10'!AD179)/10</f>
        <v>-1.0079139849860558E-2</v>
      </c>
      <c r="AE179" s="6">
        <f ca="1">('Result 1'!AE179+'Result 2'!AE179+'Result 3'!AE179+'Result 4'!AE179+'Result 5'!AE179+'Result 6'!AE179+'Result 7'!AE179+'Result 8'!AE179+'Result 9'!AE179+'Result 10'!AE179)/10</f>
        <v>1.5456365976212953E-3</v>
      </c>
      <c r="AF179" s="6">
        <f ca="1">('Result 1'!AF179+'Result 2'!AF179+'Result 3'!AF179+'Result 4'!AF179+'Result 5'!AF179+'Result 6'!AF179+'Result 7'!AF179+'Result 8'!AF179+'Result 9'!AF179+'Result 10'!AF179)/10</f>
        <v>7.7908248295792978E-4</v>
      </c>
      <c r="AG179" s="6">
        <f ca="1">('Result 1'!AG179+'Result 2'!AG179+'Result 3'!AG179+'Result 4'!AG179+'Result 5'!AG179+'Result 6'!AG179+'Result 7'!AG179+'Result 8'!AG179+'Result 9'!AG179+'Result 10'!AG179)/10</f>
        <v>0</v>
      </c>
      <c r="AH179" s="6">
        <f ca="1">('Result 1'!AH179+'Result 2'!AH179+'Result 3'!AH179+'Result 4'!AH179+'Result 5'!AH179+'Result 6'!AH179+'Result 7'!AH179+'Result 8'!AH179+'Result 9'!AH179+'Result 10'!AH179)/10</f>
        <v>-8.6685456531611653E-4</v>
      </c>
      <c r="AI179" s="6">
        <f ca="1">('Result 1'!AI179+'Result 2'!AI179+'Result 3'!AI179+'Result 4'!AI179+'Result 5'!AI179+'Result 6'!AI179+'Result 7'!AI179+'Result 8'!AI179+'Result 9'!AI179+'Result 10'!AI179)/10</f>
        <v>-1.5489121199246217E-2</v>
      </c>
      <c r="AJ179" s="6">
        <f ca="1">('Result 1'!AJ179+'Result 2'!AJ179+'Result 3'!AJ179+'Result 4'!AJ179+'Result 5'!AJ179+'Result 6'!AJ179+'Result 7'!AJ179+'Result 8'!AJ179+'Result 9'!AJ179+'Result 10'!AJ179)/10</f>
        <v>-1.6685739615651094E-2</v>
      </c>
      <c r="AK179" s="6">
        <f ca="1">('Result 1'!AK179+'Result 2'!AK179+'Result 3'!AK179+'Result 4'!AK179+'Result 5'!AK179+'Result 6'!AK179+'Result 7'!AK179+'Result 8'!AK179+'Result 9'!AK179+'Result 10'!AK179)/10</f>
        <v>1.1912415897712364E-2</v>
      </c>
      <c r="AL179" s="6">
        <f ca="1">('Result 1'!AL179+'Result 2'!AL179+'Result 3'!AL179+'Result 4'!AL179+'Result 5'!AL179+'Result 6'!AL179+'Result 7'!AL179+'Result 8'!AL179+'Result 9'!AL179+'Result 10'!AL179)/10</f>
        <v>2.2092912638871483E-2</v>
      </c>
      <c r="AM179" s="6">
        <f ca="1">('Result 1'!AM179+'Result 2'!AM179+'Result 3'!AM179+'Result 4'!AM179+'Result 5'!AM179+'Result 6'!AM179+'Result 7'!AM179+'Result 8'!AM179+'Result 9'!AM179+'Result 10'!AM179)/10</f>
        <v>-1.2213168784939461E-2</v>
      </c>
      <c r="AN179" s="6">
        <f ca="1">('Result 1'!AN179+'Result 2'!AN179+'Result 3'!AN179+'Result 4'!AN179+'Result 5'!AN179+'Result 6'!AN179+'Result 7'!AN179+'Result 8'!AN179+'Result 9'!AN179+'Result 10'!AN179)/10</f>
        <v>-7.9298864838521013E-3</v>
      </c>
      <c r="AO179" s="6">
        <f ca="1">('Result 1'!AO179+'Result 2'!AO179+'Result 3'!AO179+'Result 4'!AO179+'Result 5'!AO179+'Result 6'!AO179+'Result 7'!AO179+'Result 8'!AO179+'Result 9'!AO179+'Result 10'!AO179)/10</f>
        <v>4.4564938526851245E-3</v>
      </c>
    </row>
    <row r="180" spans="27:41">
      <c r="AA180" s="6">
        <f ca="1">('Result 1'!AA180+'Result 2'!AA180+'Result 3'!AA180+'Result 4'!AA180+'Result 5'!AA180+'Result 6'!AA180+'Result 7'!AA180+'Result 8'!AA180+'Result 9'!AA180+'Result 10'!AA180)/10</f>
        <v>-5.921175666681257E-3</v>
      </c>
      <c r="AB180" s="6">
        <f ca="1">('Result 1'!AB180+'Result 2'!AB180+'Result 3'!AB180+'Result 4'!AB180+'Result 5'!AB180+'Result 6'!AB180+'Result 7'!AB180+'Result 8'!AB180+'Result 9'!AB180+'Result 10'!AB180)/10</f>
        <v>-6.1166986571539808E-3</v>
      </c>
      <c r="AC180" s="6">
        <f ca="1">('Result 1'!AC180+'Result 2'!AC180+'Result 3'!AC180+'Result 4'!AC180+'Result 5'!AC180+'Result 6'!AC180+'Result 7'!AC180+'Result 8'!AC180+'Result 9'!AC180+'Result 10'!AC180)/10</f>
        <v>2.7957841051658577E-3</v>
      </c>
      <c r="AD180" s="6">
        <f ca="1">('Result 1'!AD180+'Result 2'!AD180+'Result 3'!AD180+'Result 4'!AD180+'Result 5'!AD180+'Result 6'!AD180+'Result 7'!AD180+'Result 8'!AD180+'Result 9'!AD180+'Result 10'!AD180)/10</f>
        <v>1.0971358130657907E-2</v>
      </c>
      <c r="AE180" s="6">
        <f ca="1">('Result 1'!AE180+'Result 2'!AE180+'Result 3'!AE180+'Result 4'!AE180+'Result 5'!AE180+'Result 6'!AE180+'Result 7'!AE180+'Result 8'!AE180+'Result 9'!AE180+'Result 10'!AE180)/10</f>
        <v>9.0944010268530807E-3</v>
      </c>
      <c r="AF180" s="6">
        <f ca="1">('Result 1'!AF180+'Result 2'!AF180+'Result 3'!AF180+'Result 4'!AF180+'Result 5'!AF180+'Result 6'!AF180+'Result 7'!AF180+'Result 8'!AF180+'Result 9'!AF180+'Result 10'!AF180)/10</f>
        <v>6.9892868003368584E-3</v>
      </c>
      <c r="AG180" s="6">
        <f ca="1">('Result 1'!AG180+'Result 2'!AG180+'Result 3'!AG180+'Result 4'!AG180+'Result 5'!AG180+'Result 6'!AG180+'Result 7'!AG180+'Result 8'!AG180+'Result 9'!AG180+'Result 10'!AG180)/10</f>
        <v>0</v>
      </c>
      <c r="AH180" s="6">
        <f ca="1">('Result 1'!AH180+'Result 2'!AH180+'Result 3'!AH180+'Result 4'!AH180+'Result 5'!AH180+'Result 6'!AH180+'Result 7'!AH180+'Result 8'!AH180+'Result 9'!AH180+'Result 10'!AH180)/10</f>
        <v>-1.4487406488602219E-2</v>
      </c>
      <c r="AI180" s="6">
        <f ca="1">('Result 1'!AI180+'Result 2'!AI180+'Result 3'!AI180+'Result 4'!AI180+'Result 5'!AI180+'Result 6'!AI180+'Result 7'!AI180+'Result 8'!AI180+'Result 9'!AI180+'Result 10'!AI180)/10</f>
        <v>1.070673740116013E-2</v>
      </c>
      <c r="AJ180" s="6">
        <f ca="1">('Result 1'!AJ180+'Result 2'!AJ180+'Result 3'!AJ180+'Result 4'!AJ180+'Result 5'!AJ180+'Result 6'!AJ180+'Result 7'!AJ180+'Result 8'!AJ180+'Result 9'!AJ180+'Result 10'!AJ180)/10</f>
        <v>9.9201104030912611E-3</v>
      </c>
      <c r="AK180" s="6">
        <f ca="1">('Result 1'!AK180+'Result 2'!AK180+'Result 3'!AK180+'Result 4'!AK180+'Result 5'!AK180+'Result 6'!AK180+'Result 7'!AK180+'Result 8'!AK180+'Result 9'!AK180+'Result 10'!AK180)/10</f>
        <v>-5.3737485008049975E-3</v>
      </c>
      <c r="AL180" s="6">
        <f ca="1">('Result 1'!AL180+'Result 2'!AL180+'Result 3'!AL180+'Result 4'!AL180+'Result 5'!AL180+'Result 6'!AL180+'Result 7'!AL180+'Result 8'!AL180+'Result 9'!AL180+'Result 10'!AL180)/10</f>
        <v>-9.973476209509783E-3</v>
      </c>
      <c r="AM180" s="6">
        <f ca="1">('Result 1'!AM180+'Result 2'!AM180+'Result 3'!AM180+'Result 4'!AM180+'Result 5'!AM180+'Result 6'!AM180+'Result 7'!AM180+'Result 8'!AM180+'Result 9'!AM180+'Result 10'!AM180)/10</f>
        <v>2.52202670389044E-3</v>
      </c>
      <c r="AN180" s="6">
        <f ca="1">('Result 1'!AN180+'Result 2'!AN180+'Result 3'!AN180+'Result 4'!AN180+'Result 5'!AN180+'Result 6'!AN180+'Result 7'!AN180+'Result 8'!AN180+'Result 9'!AN180+'Result 10'!AN180)/10</f>
        <v>-3.1103270446527971E-3</v>
      </c>
      <c r="AO180" s="6">
        <f ca="1">('Result 1'!AO180+'Result 2'!AO180+'Result 3'!AO180+'Result 4'!AO180+'Result 5'!AO180+'Result 6'!AO180+'Result 7'!AO180+'Result 8'!AO180+'Result 9'!AO180+'Result 10'!AO180)/10</f>
        <v>-1.5849908406817853E-2</v>
      </c>
    </row>
    <row r="181" spans="27:41">
      <c r="AA181" s="6">
        <f ca="1">('Result 1'!AA181+'Result 2'!AA181+'Result 3'!AA181+'Result 4'!AA181+'Result 5'!AA181+'Result 6'!AA181+'Result 7'!AA181+'Result 8'!AA181+'Result 9'!AA181+'Result 10'!AA181)/10</f>
        <v>5.5669728028349075E-2</v>
      </c>
      <c r="AB181" s="6">
        <f ca="1">('Result 1'!AB181+'Result 2'!AB181+'Result 3'!AB181+'Result 4'!AB181+'Result 5'!AB181+'Result 6'!AB181+'Result 7'!AB181+'Result 8'!AB181+'Result 9'!AB181+'Result 10'!AB181)/10</f>
        <v>-2.8972652321727362E-2</v>
      </c>
      <c r="AC181" s="6">
        <f ca="1">('Result 1'!AC181+'Result 2'!AC181+'Result 3'!AC181+'Result 4'!AC181+'Result 5'!AC181+'Result 6'!AC181+'Result 7'!AC181+'Result 8'!AC181+'Result 9'!AC181+'Result 10'!AC181)/10</f>
        <v>-1.8794277525400257E-3</v>
      </c>
      <c r="AD181" s="6">
        <f ca="1">('Result 1'!AD181+'Result 2'!AD181+'Result 3'!AD181+'Result 4'!AD181+'Result 5'!AD181+'Result 6'!AD181+'Result 7'!AD181+'Result 8'!AD181+'Result 9'!AD181+'Result 10'!AD181)/10</f>
        <v>-1.6046444150536708E-2</v>
      </c>
      <c r="AE181" s="6">
        <f ca="1">('Result 1'!AE181+'Result 2'!AE181+'Result 3'!AE181+'Result 4'!AE181+'Result 5'!AE181+'Result 6'!AE181+'Result 7'!AE181+'Result 8'!AE181+'Result 9'!AE181+'Result 10'!AE181)/10</f>
        <v>-1.1801595362586143E-2</v>
      </c>
      <c r="AF181" s="6">
        <f ca="1">('Result 1'!AF181+'Result 2'!AF181+'Result 3'!AF181+'Result 4'!AF181+'Result 5'!AF181+'Result 6'!AF181+'Result 7'!AF181+'Result 8'!AF181+'Result 9'!AF181+'Result 10'!AF181)/10</f>
        <v>-1.87158960249309E-2</v>
      </c>
      <c r="AG181" s="6">
        <f ca="1">('Result 1'!AG181+'Result 2'!AG181+'Result 3'!AG181+'Result 4'!AG181+'Result 5'!AG181+'Result 6'!AG181+'Result 7'!AG181+'Result 8'!AG181+'Result 9'!AG181+'Result 10'!AG181)/10</f>
        <v>0</v>
      </c>
      <c r="AH181" s="6">
        <f ca="1">('Result 1'!AH181+'Result 2'!AH181+'Result 3'!AH181+'Result 4'!AH181+'Result 5'!AH181+'Result 6'!AH181+'Result 7'!AH181+'Result 8'!AH181+'Result 9'!AH181+'Result 10'!AH181)/10</f>
        <v>3.2075053660801586E-2</v>
      </c>
      <c r="AI181" s="6">
        <f ca="1">('Result 1'!AI181+'Result 2'!AI181+'Result 3'!AI181+'Result 4'!AI181+'Result 5'!AI181+'Result 6'!AI181+'Result 7'!AI181+'Result 8'!AI181+'Result 9'!AI181+'Result 10'!AI181)/10</f>
        <v>4.7743653174205383E-2</v>
      </c>
      <c r="AJ181" s="6">
        <f ca="1">('Result 1'!AJ181+'Result 2'!AJ181+'Result 3'!AJ181+'Result 4'!AJ181+'Result 5'!AJ181+'Result 6'!AJ181+'Result 7'!AJ181+'Result 8'!AJ181+'Result 9'!AJ181+'Result 10'!AJ181)/10</f>
        <v>1.3685295453274089E-2</v>
      </c>
      <c r="AK181" s="6">
        <f ca="1">('Result 1'!AK181+'Result 2'!AK181+'Result 3'!AK181+'Result 4'!AK181+'Result 5'!AK181+'Result 6'!AK181+'Result 7'!AK181+'Result 8'!AK181+'Result 9'!AK181+'Result 10'!AK181)/10</f>
        <v>4.4392031422614525E-2</v>
      </c>
      <c r="AL181" s="6">
        <f ca="1">('Result 1'!AL181+'Result 2'!AL181+'Result 3'!AL181+'Result 4'!AL181+'Result 5'!AL181+'Result 6'!AL181+'Result 7'!AL181+'Result 8'!AL181+'Result 9'!AL181+'Result 10'!AL181)/10</f>
        <v>-1.9745310482914537E-2</v>
      </c>
      <c r="AM181" s="6">
        <f ca="1">('Result 1'!AM181+'Result 2'!AM181+'Result 3'!AM181+'Result 4'!AM181+'Result 5'!AM181+'Result 6'!AM181+'Result 7'!AM181+'Result 8'!AM181+'Result 9'!AM181+'Result 10'!AM181)/10</f>
        <v>2.0145921360703783E-2</v>
      </c>
      <c r="AN181" s="6">
        <f ca="1">('Result 1'!AN181+'Result 2'!AN181+'Result 3'!AN181+'Result 4'!AN181+'Result 5'!AN181+'Result 6'!AN181+'Result 7'!AN181+'Result 8'!AN181+'Result 9'!AN181+'Result 10'!AN181)/10</f>
        <v>-4.0624611348524922E-2</v>
      </c>
      <c r="AO181" s="6">
        <f ca="1">('Result 1'!AO181+'Result 2'!AO181+'Result 3'!AO181+'Result 4'!AO181+'Result 5'!AO181+'Result 6'!AO181+'Result 7'!AO181+'Result 8'!AO181+'Result 9'!AO181+'Result 10'!AO181)/10</f>
        <v>-3.2052050601844864E-2</v>
      </c>
    </row>
    <row r="182" spans="27:41">
      <c r="AA182" s="6">
        <f ca="1">('Result 1'!AA182+'Result 2'!AA182+'Result 3'!AA182+'Result 4'!AA182+'Result 5'!AA182+'Result 6'!AA182+'Result 7'!AA182+'Result 8'!AA182+'Result 9'!AA182+'Result 10'!AA182)/10</f>
        <v>-1.5879933251578437E-2</v>
      </c>
      <c r="AB182" s="6">
        <f ca="1">('Result 1'!AB182+'Result 2'!AB182+'Result 3'!AB182+'Result 4'!AB182+'Result 5'!AB182+'Result 6'!AB182+'Result 7'!AB182+'Result 8'!AB182+'Result 9'!AB182+'Result 10'!AB182)/10</f>
        <v>-3.1453100497447602E-2</v>
      </c>
      <c r="AC182" s="6">
        <f ca="1">('Result 1'!AC182+'Result 2'!AC182+'Result 3'!AC182+'Result 4'!AC182+'Result 5'!AC182+'Result 6'!AC182+'Result 7'!AC182+'Result 8'!AC182+'Result 9'!AC182+'Result 10'!AC182)/10</f>
        <v>-1.2162845417952334E-2</v>
      </c>
      <c r="AD182" s="6">
        <f ca="1">('Result 1'!AD182+'Result 2'!AD182+'Result 3'!AD182+'Result 4'!AD182+'Result 5'!AD182+'Result 6'!AD182+'Result 7'!AD182+'Result 8'!AD182+'Result 9'!AD182+'Result 10'!AD182)/10</f>
        <v>1.388367771446245E-2</v>
      </c>
      <c r="AE182" s="6">
        <f ca="1">('Result 1'!AE182+'Result 2'!AE182+'Result 3'!AE182+'Result 4'!AE182+'Result 5'!AE182+'Result 6'!AE182+'Result 7'!AE182+'Result 8'!AE182+'Result 9'!AE182+'Result 10'!AE182)/10</f>
        <v>-6.7297451340135803E-2</v>
      </c>
      <c r="AF182" s="6">
        <f ca="1">('Result 1'!AF182+'Result 2'!AF182+'Result 3'!AF182+'Result 4'!AF182+'Result 5'!AF182+'Result 6'!AF182+'Result 7'!AF182+'Result 8'!AF182+'Result 9'!AF182+'Result 10'!AF182)/10</f>
        <v>-5.7927635736809521E-2</v>
      </c>
      <c r="AG182" s="6">
        <f ca="1">('Result 1'!AG182+'Result 2'!AG182+'Result 3'!AG182+'Result 4'!AG182+'Result 5'!AG182+'Result 6'!AG182+'Result 7'!AG182+'Result 8'!AG182+'Result 9'!AG182+'Result 10'!AG182)/10</f>
        <v>0</v>
      </c>
      <c r="AH182" s="6">
        <f ca="1">('Result 1'!AH182+'Result 2'!AH182+'Result 3'!AH182+'Result 4'!AH182+'Result 5'!AH182+'Result 6'!AH182+'Result 7'!AH182+'Result 8'!AH182+'Result 9'!AH182+'Result 10'!AH182)/10</f>
        <v>0.10829548057356304</v>
      </c>
      <c r="AI182" s="6">
        <f ca="1">('Result 1'!AI182+'Result 2'!AI182+'Result 3'!AI182+'Result 4'!AI182+'Result 5'!AI182+'Result 6'!AI182+'Result 7'!AI182+'Result 8'!AI182+'Result 9'!AI182+'Result 10'!AI182)/10</f>
        <v>0.11353827887357004</v>
      </c>
      <c r="AJ182" s="6">
        <f ca="1">('Result 1'!AJ182+'Result 2'!AJ182+'Result 3'!AJ182+'Result 4'!AJ182+'Result 5'!AJ182+'Result 6'!AJ182+'Result 7'!AJ182+'Result 8'!AJ182+'Result 9'!AJ182+'Result 10'!AJ182)/10</f>
        <v>0.1049577180849682</v>
      </c>
      <c r="AK182" s="6">
        <f ca="1">('Result 1'!AK182+'Result 2'!AK182+'Result 3'!AK182+'Result 4'!AK182+'Result 5'!AK182+'Result 6'!AK182+'Result 7'!AK182+'Result 8'!AK182+'Result 9'!AK182+'Result 10'!AK182)/10</f>
        <v>-2.9925859798841038E-2</v>
      </c>
      <c r="AL182" s="6">
        <f ca="1">('Result 1'!AL182+'Result 2'!AL182+'Result 3'!AL182+'Result 4'!AL182+'Result 5'!AL182+'Result 6'!AL182+'Result 7'!AL182+'Result 8'!AL182+'Result 9'!AL182+'Result 10'!AL182)/10</f>
        <v>-0.15149069096970322</v>
      </c>
      <c r="AM182" s="6">
        <f ca="1">('Result 1'!AM182+'Result 2'!AM182+'Result 3'!AM182+'Result 4'!AM182+'Result 5'!AM182+'Result 6'!AM182+'Result 7'!AM182+'Result 8'!AM182+'Result 9'!AM182+'Result 10'!AM182)/10</f>
        <v>0.10539772692715554</v>
      </c>
      <c r="AN182" s="6">
        <f ca="1">('Result 1'!AN182+'Result 2'!AN182+'Result 3'!AN182+'Result 4'!AN182+'Result 5'!AN182+'Result 6'!AN182+'Result 7'!AN182+'Result 8'!AN182+'Result 9'!AN182+'Result 10'!AN182)/10</f>
        <v>4.1617337455348215E-2</v>
      </c>
      <c r="AO182" s="6">
        <f ca="1">('Result 1'!AO182+'Result 2'!AO182+'Result 3'!AO182+'Result 4'!AO182+'Result 5'!AO182+'Result 6'!AO182+'Result 7'!AO182+'Result 8'!AO182+'Result 9'!AO182+'Result 10'!AO182)/10</f>
        <v>1.4492191368435667E-2</v>
      </c>
    </row>
    <row r="183" spans="27:41">
      <c r="AA183" s="6">
        <f ca="1">('Result 1'!AA183+'Result 2'!AA183+'Result 3'!AA183+'Result 4'!AA183+'Result 5'!AA183+'Result 6'!AA183+'Result 7'!AA183+'Result 8'!AA183+'Result 9'!AA183+'Result 10'!AA183)/10</f>
        <v>-2.0705750342941741E-3</v>
      </c>
      <c r="AB183" s="6">
        <f ca="1">('Result 1'!AB183+'Result 2'!AB183+'Result 3'!AB183+'Result 4'!AB183+'Result 5'!AB183+'Result 6'!AB183+'Result 7'!AB183+'Result 8'!AB183+'Result 9'!AB183+'Result 10'!AB183)/10</f>
        <v>-4.6353597804849142E-2</v>
      </c>
      <c r="AC183" s="6">
        <f ca="1">('Result 1'!AC183+'Result 2'!AC183+'Result 3'!AC183+'Result 4'!AC183+'Result 5'!AC183+'Result 6'!AC183+'Result 7'!AC183+'Result 8'!AC183+'Result 9'!AC183+'Result 10'!AC183)/10</f>
        <v>-2.8104174293987698E-2</v>
      </c>
      <c r="AD183" s="6">
        <f ca="1">('Result 1'!AD183+'Result 2'!AD183+'Result 3'!AD183+'Result 4'!AD183+'Result 5'!AD183+'Result 6'!AD183+'Result 7'!AD183+'Result 8'!AD183+'Result 9'!AD183+'Result 10'!AD183)/10</f>
        <v>-2.9084872973904386E-3</v>
      </c>
      <c r="AE183" s="6">
        <f ca="1">('Result 1'!AE183+'Result 2'!AE183+'Result 3'!AE183+'Result 4'!AE183+'Result 5'!AE183+'Result 6'!AE183+'Result 7'!AE183+'Result 8'!AE183+'Result 9'!AE183+'Result 10'!AE183)/10</f>
        <v>-0.1112844070187434</v>
      </c>
      <c r="AF183" s="6">
        <f ca="1">('Result 1'!AF183+'Result 2'!AF183+'Result 3'!AF183+'Result 4'!AF183+'Result 5'!AF183+'Result 6'!AF183+'Result 7'!AF183+'Result 8'!AF183+'Result 9'!AF183+'Result 10'!AF183)/10</f>
        <v>-9.8368528725488985E-2</v>
      </c>
      <c r="AG183" s="6">
        <f ca="1">('Result 1'!AG183+'Result 2'!AG183+'Result 3'!AG183+'Result 4'!AG183+'Result 5'!AG183+'Result 6'!AG183+'Result 7'!AG183+'Result 8'!AG183+'Result 9'!AG183+'Result 10'!AG183)/10</f>
        <v>0</v>
      </c>
      <c r="AH183" s="6">
        <f ca="1">('Result 1'!AH183+'Result 2'!AH183+'Result 3'!AH183+'Result 4'!AH183+'Result 5'!AH183+'Result 6'!AH183+'Result 7'!AH183+'Result 8'!AH183+'Result 9'!AH183+'Result 10'!AH183)/10</f>
        <v>0.18190434044937903</v>
      </c>
      <c r="AI183" s="6">
        <f ca="1">('Result 1'!AI183+'Result 2'!AI183+'Result 3'!AI183+'Result 4'!AI183+'Result 5'!AI183+'Result 6'!AI183+'Result 7'!AI183+'Result 8'!AI183+'Result 9'!AI183+'Result 10'!AI183)/10</f>
        <v>0.18174267783857964</v>
      </c>
      <c r="AJ183" s="6">
        <f ca="1">('Result 1'!AJ183+'Result 2'!AJ183+'Result 3'!AJ183+'Result 4'!AJ183+'Result 5'!AJ183+'Result 6'!AJ183+'Result 7'!AJ183+'Result 8'!AJ183+'Result 9'!AJ183+'Result 10'!AJ183)/10</f>
        <v>0.10955289485234476</v>
      </c>
      <c r="AK183" s="6">
        <f ca="1">('Result 1'!AK183+'Result 2'!AK183+'Result 3'!AK183+'Result 4'!AK183+'Result 5'!AK183+'Result 6'!AK183+'Result 7'!AK183+'Result 8'!AK183+'Result 9'!AK183+'Result 10'!AK183)/10</f>
        <v>6.7553762635798546E-3</v>
      </c>
      <c r="AL183" s="6">
        <f ca="1">('Result 1'!AL183+'Result 2'!AL183+'Result 3'!AL183+'Result 4'!AL183+'Result 5'!AL183+'Result 6'!AL183+'Result 7'!AL183+'Result 8'!AL183+'Result 9'!AL183+'Result 10'!AL183)/10</f>
        <v>-0.18109606511047976</v>
      </c>
      <c r="AM183" s="6">
        <f ca="1">('Result 1'!AM183+'Result 2'!AM183+'Result 3'!AM183+'Result 4'!AM183+'Result 5'!AM183+'Result 6'!AM183+'Result 7'!AM183+'Result 8'!AM183+'Result 9'!AM183+'Result 10'!AM183)/10</f>
        <v>0.14424636125730667</v>
      </c>
      <c r="AN183" s="6">
        <f ca="1">('Result 1'!AN183+'Result 2'!AN183+'Result 3'!AN183+'Result 4'!AN183+'Result 5'!AN183+'Result 6'!AN183+'Result 7'!AN183+'Result 8'!AN183+'Result 9'!AN183+'Result 10'!AN183)/10</f>
        <v>2.3296058456283641E-2</v>
      </c>
      <c r="AO183" s="6">
        <f ca="1">('Result 1'!AO183+'Result 2'!AO183+'Result 3'!AO183+'Result 4'!AO183+'Result 5'!AO183+'Result 6'!AO183+'Result 7'!AO183+'Result 8'!AO183+'Result 9'!AO183+'Result 10'!AO183)/10</f>
        <v>1.27922976339096E-3</v>
      </c>
    </row>
    <row r="184" spans="27:41">
      <c r="AA184" s="6">
        <f ca="1">('Result 1'!AA184+'Result 2'!AA184+'Result 3'!AA184+'Result 4'!AA184+'Result 5'!AA184+'Result 6'!AA184+'Result 7'!AA184+'Result 8'!AA184+'Result 9'!AA184+'Result 10'!AA184)/10</f>
        <v>3.3969809860301868E-2</v>
      </c>
      <c r="AB184" s="6">
        <f ca="1">('Result 1'!AB184+'Result 2'!AB184+'Result 3'!AB184+'Result 4'!AB184+'Result 5'!AB184+'Result 6'!AB184+'Result 7'!AB184+'Result 8'!AB184+'Result 9'!AB184+'Result 10'!AB184)/10</f>
        <v>-4.1816709836872509E-2</v>
      </c>
      <c r="AC184" s="6">
        <f ca="1">('Result 1'!AC184+'Result 2'!AC184+'Result 3'!AC184+'Result 4'!AC184+'Result 5'!AC184+'Result 6'!AC184+'Result 7'!AC184+'Result 8'!AC184+'Result 9'!AC184+'Result 10'!AC184)/10</f>
        <v>-1.5479001097767791E-2</v>
      </c>
      <c r="AD184" s="6">
        <f ca="1">('Result 1'!AD184+'Result 2'!AD184+'Result 3'!AD184+'Result 4'!AD184+'Result 5'!AD184+'Result 6'!AD184+'Result 7'!AD184+'Result 8'!AD184+'Result 9'!AD184+'Result 10'!AD184)/10</f>
        <v>-1.1625907552711919E-2</v>
      </c>
      <c r="AE184" s="6">
        <f ca="1">('Result 1'!AE184+'Result 2'!AE184+'Result 3'!AE184+'Result 4'!AE184+'Result 5'!AE184+'Result 6'!AE184+'Result 7'!AE184+'Result 8'!AE184+'Result 9'!AE184+'Result 10'!AE184)/10</f>
        <v>-6.4463324430303642E-2</v>
      </c>
      <c r="AF184" s="6">
        <f ca="1">('Result 1'!AF184+'Result 2'!AF184+'Result 3'!AF184+'Result 4'!AF184+'Result 5'!AF184+'Result 6'!AF184+'Result 7'!AF184+'Result 8'!AF184+'Result 9'!AF184+'Result 10'!AF184)/10</f>
        <v>-6.2146435764546246E-2</v>
      </c>
      <c r="AG184" s="6">
        <f ca="1">('Result 1'!AG184+'Result 2'!AG184+'Result 3'!AG184+'Result 4'!AG184+'Result 5'!AG184+'Result 6'!AG184+'Result 7'!AG184+'Result 8'!AG184+'Result 9'!AG184+'Result 10'!AG184)/10</f>
        <v>0</v>
      </c>
      <c r="AH184" s="6">
        <f ca="1">('Result 1'!AH184+'Result 2'!AH184+'Result 3'!AH184+'Result 4'!AH184+'Result 5'!AH184+'Result 6'!AH184+'Result 7'!AH184+'Result 8'!AH184+'Result 9'!AH184+'Result 10'!AH184)/10</f>
        <v>0.11340140346832399</v>
      </c>
      <c r="AI184" s="6">
        <f ca="1">('Result 1'!AI184+'Result 2'!AI184+'Result 3'!AI184+'Result 4'!AI184+'Result 5'!AI184+'Result 6'!AI184+'Result 7'!AI184+'Result 8'!AI184+'Result 9'!AI184+'Result 10'!AI184)/10</f>
        <v>0.1225124273382884</v>
      </c>
      <c r="AJ184" s="6">
        <f ca="1">('Result 1'!AJ184+'Result 2'!AJ184+'Result 3'!AJ184+'Result 4'!AJ184+'Result 5'!AJ184+'Result 6'!AJ184+'Result 7'!AJ184+'Result 8'!AJ184+'Result 9'!AJ184+'Result 10'!AJ184)/10</f>
        <v>6.5120618077125103E-2</v>
      </c>
      <c r="AK184" s="6">
        <f ca="1">('Result 1'!AK184+'Result 2'!AK184+'Result 3'!AK184+'Result 4'!AK184+'Result 5'!AK184+'Result 6'!AK184+'Result 7'!AK184+'Result 8'!AK184+'Result 9'!AK184+'Result 10'!AK184)/10</f>
        <v>3.0829217892760517E-2</v>
      </c>
      <c r="AL184" s="6">
        <f ca="1">('Result 1'!AL184+'Result 2'!AL184+'Result 3'!AL184+'Result 4'!AL184+'Result 5'!AL184+'Result 6'!AL184+'Result 7'!AL184+'Result 8'!AL184+'Result 9'!AL184+'Result 10'!AL184)/10</f>
        <v>-0.10548824239976251</v>
      </c>
      <c r="AM184" s="6">
        <f ca="1">('Result 1'!AM184+'Result 2'!AM184+'Result 3'!AM184+'Result 4'!AM184+'Result 5'!AM184+'Result 6'!AM184+'Result 7'!AM184+'Result 8'!AM184+'Result 9'!AM184+'Result 10'!AM184)/10</f>
        <v>8.6611068893687831E-2</v>
      </c>
      <c r="AN184" s="6">
        <f ca="1">('Result 1'!AN184+'Result 2'!AN184+'Result 3'!AN184+'Result 4'!AN184+'Result 5'!AN184+'Result 6'!AN184+'Result 7'!AN184+'Result 8'!AN184+'Result 9'!AN184+'Result 10'!AN184)/10</f>
        <v>-1.3006528677070242E-2</v>
      </c>
      <c r="AO184" s="6">
        <f ca="1">('Result 1'!AO184+'Result 2'!AO184+'Result 3'!AO184+'Result 4'!AO184+'Result 5'!AO184+'Result 6'!AO184+'Result 7'!AO184+'Result 8'!AO184+'Result 9'!AO184+'Result 10'!AO184)/10</f>
        <v>-1.8720981550377172E-2</v>
      </c>
    </row>
    <row r="185" spans="27:41">
      <c r="AA185" s="6">
        <f ca="1">('Result 1'!AA185+'Result 2'!AA185+'Result 3'!AA185+'Result 4'!AA185+'Result 5'!AA185+'Result 6'!AA185+'Result 7'!AA185+'Result 8'!AA185+'Result 9'!AA185+'Result 10'!AA185)/10</f>
        <v>8.6528509950480517E-2</v>
      </c>
      <c r="AB185" s="6">
        <f ca="1">('Result 1'!AB185+'Result 2'!AB185+'Result 3'!AB185+'Result 4'!AB185+'Result 5'!AB185+'Result 6'!AB185+'Result 7'!AB185+'Result 8'!AB185+'Result 9'!AB185+'Result 10'!AB185)/10</f>
        <v>-2.2541453851636785E-2</v>
      </c>
      <c r="AC185" s="6">
        <f ca="1">('Result 1'!AC185+'Result 2'!AC185+'Result 3'!AC185+'Result 4'!AC185+'Result 5'!AC185+'Result 6'!AC185+'Result 7'!AC185+'Result 8'!AC185+'Result 9'!AC185+'Result 10'!AC185)/10</f>
        <v>-1.4351795655442396E-4</v>
      </c>
      <c r="AD185" s="6">
        <f ca="1">('Result 1'!AD185+'Result 2'!AD185+'Result 3'!AD185+'Result 4'!AD185+'Result 5'!AD185+'Result 6'!AD185+'Result 7'!AD185+'Result 8'!AD185+'Result 9'!AD185+'Result 10'!AD185)/10</f>
        <v>-3.5575606337555556E-2</v>
      </c>
      <c r="AE185" s="6">
        <f ca="1">('Result 1'!AE185+'Result 2'!AE185+'Result 3'!AE185+'Result 4'!AE185+'Result 5'!AE185+'Result 6'!AE185+'Result 7'!AE185+'Result 8'!AE185+'Result 9'!AE185+'Result 10'!AE185)/10</f>
        <v>4.303931764788862E-3</v>
      </c>
      <c r="AF185" s="6">
        <f ca="1">('Result 1'!AF185+'Result 2'!AF185+'Result 3'!AF185+'Result 4'!AF185+'Result 5'!AF185+'Result 6'!AF185+'Result 7'!AF185+'Result 8'!AF185+'Result 9'!AF185+'Result 10'!AF185)/10</f>
        <v>-7.4404819413632691E-3</v>
      </c>
      <c r="AG185" s="6">
        <f ca="1">('Result 1'!AG185+'Result 2'!AG185+'Result 3'!AG185+'Result 4'!AG185+'Result 5'!AG185+'Result 6'!AG185+'Result 7'!AG185+'Result 8'!AG185+'Result 9'!AG185+'Result 10'!AG185)/10</f>
        <v>0</v>
      </c>
      <c r="AH185" s="6">
        <f ca="1">('Result 1'!AH185+'Result 2'!AH185+'Result 3'!AH185+'Result 4'!AH185+'Result 5'!AH185+'Result 6'!AH185+'Result 7'!AH185+'Result 8'!AH185+'Result 9'!AH185+'Result 10'!AH185)/10</f>
        <v>1.0767173151629639E-2</v>
      </c>
      <c r="AI185" s="6">
        <f ca="1">('Result 1'!AI185+'Result 2'!AI185+'Result 3'!AI185+'Result 4'!AI185+'Result 5'!AI185+'Result 6'!AI185+'Result 7'!AI185+'Result 8'!AI185+'Result 9'!AI185+'Result 10'!AI185)/10</f>
        <v>1.3098352921893689E-2</v>
      </c>
      <c r="AJ185" s="6">
        <f ca="1">('Result 1'!AJ185+'Result 2'!AJ185+'Result 3'!AJ185+'Result 4'!AJ185+'Result 5'!AJ185+'Result 6'!AJ185+'Result 7'!AJ185+'Result 8'!AJ185+'Result 9'!AJ185+'Result 10'!AJ185)/10</f>
        <v>-3.2820920217069879E-2</v>
      </c>
      <c r="AK185" s="6">
        <f ca="1">('Result 1'!AK185+'Result 2'!AK185+'Result 3'!AK185+'Result 4'!AK185+'Result 5'!AK185+'Result 6'!AK185+'Result 7'!AK185+'Result 8'!AK185+'Result 9'!AK185+'Result 10'!AK185)/10</f>
        <v>7.8528737669406407E-2</v>
      </c>
      <c r="AL185" s="6">
        <f ca="1">('Result 1'!AL185+'Result 2'!AL185+'Result 3'!AL185+'Result 4'!AL185+'Result 5'!AL185+'Result 6'!AL185+'Result 7'!AL185+'Result 8'!AL185+'Result 9'!AL185+'Result 10'!AL185)/10</f>
        <v>4.309043694330298E-2</v>
      </c>
      <c r="AM185" s="6">
        <f ca="1">('Result 1'!AM185+'Result 2'!AM185+'Result 3'!AM185+'Result 4'!AM185+'Result 5'!AM185+'Result 6'!AM185+'Result 7'!AM185+'Result 8'!AM185+'Result 9'!AM185+'Result 10'!AM185)/10</f>
        <v>-1.7305602023634608E-2</v>
      </c>
      <c r="AN185" s="6">
        <f ca="1">('Result 1'!AN185+'Result 2'!AN185+'Result 3'!AN185+'Result 4'!AN185+'Result 5'!AN185+'Result 6'!AN185+'Result 7'!AN185+'Result 8'!AN185+'Result 9'!AN185+'Result 10'!AN185)/10</f>
        <v>-7.1881311333612183E-2</v>
      </c>
      <c r="AO185" s="6">
        <f ca="1">('Result 1'!AO185+'Result 2'!AO185+'Result 3'!AO185+'Result 4'!AO185+'Result 5'!AO185+'Result 6'!AO185+'Result 7'!AO185+'Result 8'!AO185+'Result 9'!AO185+'Result 10'!AO185)/10</f>
        <v>-4.0179130586483924E-2</v>
      </c>
    </row>
    <row r="186" spans="27:41">
      <c r="AA186" s="6">
        <f ca="1">('Result 1'!AA186+'Result 2'!AA186+'Result 3'!AA186+'Result 4'!AA186+'Result 5'!AA186+'Result 6'!AA186+'Result 7'!AA186+'Result 8'!AA186+'Result 9'!AA186+'Result 10'!AA186)/10</f>
        <v>-3.1618280228805418E-2</v>
      </c>
      <c r="AB186" s="6">
        <f ca="1">('Result 1'!AB186+'Result 2'!AB186+'Result 3'!AB186+'Result 4'!AB186+'Result 5'!AB186+'Result 6'!AB186+'Result 7'!AB186+'Result 8'!AB186+'Result 9'!AB186+'Result 10'!AB186)/10</f>
        <v>-2.0277063092823331E-4</v>
      </c>
      <c r="AC186" s="6">
        <f ca="1">('Result 1'!AC186+'Result 2'!AC186+'Result 3'!AC186+'Result 4'!AC186+'Result 5'!AC186+'Result 6'!AC186+'Result 7'!AC186+'Result 8'!AC186+'Result 9'!AC186+'Result 10'!AC186)/10</f>
        <v>2.7957841051658577E-3</v>
      </c>
      <c r="AD186" s="6">
        <f ca="1">('Result 1'!AD186+'Result 2'!AD186+'Result 3'!AD186+'Result 4'!AD186+'Result 5'!AD186+'Result 6'!AD186+'Result 7'!AD186+'Result 8'!AD186+'Result 9'!AD186+'Result 10'!AD186)/10</f>
        <v>1.3449527819677801E-2</v>
      </c>
      <c r="AE186" s="6">
        <f ca="1">('Result 1'!AE186+'Result 2'!AE186+'Result 3'!AE186+'Result 4'!AE186+'Result 5'!AE186+'Result 6'!AE186+'Result 7'!AE186+'Result 8'!AE186+'Result 9'!AE186+'Result 10'!AE186)/10</f>
        <v>7.2647277897011104E-3</v>
      </c>
      <c r="AF186" s="6">
        <f ca="1">('Result 1'!AF186+'Result 2'!AF186+'Result 3'!AF186+'Result 4'!AF186+'Result 5'!AF186+'Result 6'!AF186+'Result 7'!AF186+'Result 8'!AF186+'Result 9'!AF186+'Result 10'!AF186)/10</f>
        <v>1.0424929195379892E-2</v>
      </c>
      <c r="AG186" s="6">
        <f ca="1">('Result 1'!AG186+'Result 2'!AG186+'Result 3'!AG186+'Result 4'!AG186+'Result 5'!AG186+'Result 6'!AG186+'Result 7'!AG186+'Result 8'!AG186+'Result 9'!AG186+'Result 10'!AG186)/10</f>
        <v>0</v>
      </c>
      <c r="AH186" s="6">
        <f ca="1">('Result 1'!AH186+'Result 2'!AH186+'Result 3'!AH186+'Result 4'!AH186+'Result 5'!AH186+'Result 6'!AH186+'Result 7'!AH186+'Result 8'!AH186+'Result 9'!AH186+'Result 10'!AH186)/10</f>
        <v>-1.9350238238077251E-2</v>
      </c>
      <c r="AI186" s="6">
        <f ca="1">('Result 1'!AI186+'Result 2'!AI186+'Result 3'!AI186+'Result 4'!AI186+'Result 5'!AI186+'Result 6'!AI186+'Result 7'!AI186+'Result 8'!AI186+'Result 9'!AI186+'Result 10'!AI186)/10</f>
        <v>1.5538575396225496E-2</v>
      </c>
      <c r="AJ186" s="6">
        <f ca="1">('Result 1'!AJ186+'Result 2'!AJ186+'Result 3'!AJ186+'Result 4'!AJ186+'Result 5'!AJ186+'Result 6'!AJ186+'Result 7'!AJ186+'Result 8'!AJ186+'Result 9'!AJ186+'Result 10'!AJ186)/10</f>
        <v>2.1724632397764908E-2</v>
      </c>
      <c r="AK186" s="6">
        <f ca="1">('Result 1'!AK186+'Result 2'!AK186+'Result 3'!AK186+'Result 4'!AK186+'Result 5'!AK186+'Result 6'!AK186+'Result 7'!AK186+'Result 8'!AK186+'Result 9'!AK186+'Result 10'!AK186)/10</f>
        <v>-2.8695092924477795E-2</v>
      </c>
      <c r="AL186" s="6">
        <f ca="1">('Result 1'!AL186+'Result 2'!AL186+'Result 3'!AL186+'Result 4'!AL186+'Result 5'!AL186+'Result 6'!AL186+'Result 7'!AL186+'Result 8'!AL186+'Result 9'!AL186+'Result 10'!AL186)/10</f>
        <v>-2.6260455170679424E-2</v>
      </c>
      <c r="AM186" s="6">
        <f ca="1">('Result 1'!AM186+'Result 2'!AM186+'Result 3'!AM186+'Result 4'!AM186+'Result 5'!AM186+'Result 6'!AM186+'Result 7'!AM186+'Result 8'!AM186+'Result 9'!AM186+'Result 10'!AM186)/10</f>
        <v>1.8881474499431645E-3</v>
      </c>
      <c r="AN186" s="6">
        <f ca="1">('Result 1'!AN186+'Result 2'!AN186+'Result 3'!AN186+'Result 4'!AN186+'Result 5'!AN186+'Result 6'!AN186+'Result 7'!AN186+'Result 8'!AN186+'Result 9'!AN186+'Result 10'!AN186)/10</f>
        <v>1.9964401045591339E-2</v>
      </c>
      <c r="AO186" s="6">
        <f ca="1">('Result 1'!AO186+'Result 2'!AO186+'Result 3'!AO186+'Result 4'!AO186+'Result 5'!AO186+'Result 6'!AO186+'Result 7'!AO186+'Result 8'!AO186+'Result 9'!AO186+'Result 10'!AO186)/10</f>
        <v>-1.0591471321083536E-2</v>
      </c>
    </row>
    <row r="187" spans="27:41">
      <c r="AA187" s="6">
        <f ca="1">('Result 1'!AA187+'Result 2'!AA187+'Result 3'!AA187+'Result 4'!AA187+'Result 5'!AA187+'Result 6'!AA187+'Result 7'!AA187+'Result 8'!AA187+'Result 9'!AA187+'Result 10'!AA187)/10</f>
        <v>3.1799048583670927E-2</v>
      </c>
      <c r="AB187" s="6">
        <f ca="1">('Result 1'!AB187+'Result 2'!AB187+'Result 3'!AB187+'Result 4'!AB187+'Result 5'!AB187+'Result 6'!AB187+'Result 7'!AB187+'Result 8'!AB187+'Result 9'!AB187+'Result 10'!AB187)/10</f>
        <v>-3.5271958647479028E-2</v>
      </c>
      <c r="AC187" s="6">
        <f ca="1">('Result 1'!AC187+'Result 2'!AC187+'Result 3'!AC187+'Result 4'!AC187+'Result 5'!AC187+'Result 6'!AC187+'Result 7'!AC187+'Result 8'!AC187+'Result 9'!AC187+'Result 10'!AC187)/10</f>
        <v>-8.4573467880063972E-3</v>
      </c>
      <c r="AD187" s="6">
        <f ca="1">('Result 1'!AD187+'Result 2'!AD187+'Result 3'!AD187+'Result 4'!AD187+'Result 5'!AD187+'Result 6'!AD187+'Result 7'!AD187+'Result 8'!AD187+'Result 9'!AD187+'Result 10'!AD187)/10</f>
        <v>-2.7182792560923728E-2</v>
      </c>
      <c r="AE187" s="6">
        <f ca="1">('Result 1'!AE187+'Result 2'!AE187+'Result 3'!AE187+'Result 4'!AE187+'Result 5'!AE187+'Result 6'!AE187+'Result 7'!AE187+'Result 8'!AE187+'Result 9'!AE187+'Result 10'!AE187)/10</f>
        <v>-3.6240333327035731E-2</v>
      </c>
      <c r="AF187" s="6">
        <f ca="1">('Result 1'!AF187+'Result 2'!AF187+'Result 3'!AF187+'Result 4'!AF187+'Result 5'!AF187+'Result 6'!AF187+'Result 7'!AF187+'Result 8'!AF187+'Result 9'!AF187+'Result 10'!AF187)/10</f>
        <v>-3.4722476054171419E-2</v>
      </c>
      <c r="AG187" s="6">
        <f ca="1">('Result 1'!AG187+'Result 2'!AG187+'Result 3'!AG187+'Result 4'!AG187+'Result 5'!AG187+'Result 6'!AG187+'Result 7'!AG187+'Result 8'!AG187+'Result 9'!AG187+'Result 10'!AG187)/10</f>
        <v>0</v>
      </c>
      <c r="AH187" s="6">
        <f ca="1">('Result 1'!AH187+'Result 2'!AH187+'Result 3'!AH187+'Result 4'!AH187+'Result 5'!AH187+'Result 6'!AH187+'Result 7'!AH187+'Result 8'!AH187+'Result 9'!AH187+'Result 10'!AH187)/10</f>
        <v>6.3045628742073576E-2</v>
      </c>
      <c r="AI187" s="6">
        <f ca="1">('Result 1'!AI187+'Result 2'!AI187+'Result 3'!AI187+'Result 4'!AI187+'Result 5'!AI187+'Result 6'!AI187+'Result 7'!AI187+'Result 8'!AI187+'Result 9'!AI187+'Result 10'!AI187)/10</f>
        <v>0.10248401531961474</v>
      </c>
      <c r="AJ187" s="6">
        <f ca="1">('Result 1'!AJ187+'Result 2'!AJ187+'Result 3'!AJ187+'Result 4'!AJ187+'Result 5'!AJ187+'Result 6'!AJ187+'Result 7'!AJ187+'Result 8'!AJ187+'Result 9'!AJ187+'Result 10'!AJ187)/10</f>
        <v>4.7249631120429868E-2</v>
      </c>
      <c r="AK187" s="6">
        <f ca="1">('Result 1'!AK187+'Result 2'!AK187+'Result 3'!AK187+'Result 4'!AK187+'Result 5'!AK187+'Result 6'!AK187+'Result 7'!AK187+'Result 8'!AK187+'Result 9'!AK187+'Result 10'!AK187)/10</f>
        <v>2.885914880301179E-2</v>
      </c>
      <c r="AL187" s="6">
        <f ca="1">('Result 1'!AL187+'Result 2'!AL187+'Result 3'!AL187+'Result 4'!AL187+'Result 5'!AL187+'Result 6'!AL187+'Result 7'!AL187+'Result 8'!AL187+'Result 9'!AL187+'Result 10'!AL187)/10</f>
        <v>-7.5058902273958325E-2</v>
      </c>
      <c r="AM187" s="6">
        <f ca="1">('Result 1'!AM187+'Result 2'!AM187+'Result 3'!AM187+'Result 4'!AM187+'Result 5'!AM187+'Result 6'!AM187+'Result 7'!AM187+'Result 8'!AM187+'Result 9'!AM187+'Result 10'!AM187)/10</f>
        <v>4.4254654016219322E-2</v>
      </c>
      <c r="AN187" s="6">
        <f ca="1">('Result 1'!AN187+'Result 2'!AN187+'Result 3'!AN187+'Result 4'!AN187+'Result 5'!AN187+'Result 6'!AN187+'Result 7'!AN187+'Result 8'!AN187+'Result 9'!AN187+'Result 10'!AN187)/10</f>
        <v>-1.6171261193664854E-2</v>
      </c>
      <c r="AO187" s="6">
        <f ca="1">('Result 1'!AO187+'Result 2'!AO187+'Result 3'!AO187+'Result 4'!AO187+'Result 5'!AO187+'Result 6'!AO187+'Result 7'!AO187+'Result 8'!AO187+'Result 9'!AO187+'Result 10'!AO187)/10</f>
        <v>-3.7191183862083768E-2</v>
      </c>
    </row>
    <row r="188" spans="27:41">
      <c r="AA188" s="6">
        <f ca="1">('Result 1'!AA188+'Result 2'!AA188+'Result 3'!AA188+'Result 4'!AA188+'Result 5'!AA188+'Result 6'!AA188+'Result 7'!AA188+'Result 8'!AA188+'Result 9'!AA188+'Result 10'!AA188)/10</f>
        <v>-1.7727187015326419E-2</v>
      </c>
      <c r="AB188" s="6">
        <f ca="1">('Result 1'!AB188+'Result 2'!AB188+'Result 3'!AB188+'Result 4'!AB188+'Result 5'!AB188+'Result 6'!AB188+'Result 7'!AB188+'Result 8'!AB188+'Result 9'!AB188+'Result 10'!AB188)/10</f>
        <v>-2.8816956972390912E-2</v>
      </c>
      <c r="AC188" s="6">
        <f ca="1">('Result 1'!AC188+'Result 2'!AC188+'Result 3'!AC188+'Result 4'!AC188+'Result 5'!AC188+'Result 6'!AC188+'Result 7'!AC188+'Result 8'!AC188+'Result 9'!AC188+'Result 10'!AC188)/10</f>
        <v>-2.1880340653229295E-2</v>
      </c>
      <c r="AD188" s="6">
        <f ca="1">('Result 1'!AD188+'Result 2'!AD188+'Result 3'!AD188+'Result 4'!AD188+'Result 5'!AD188+'Result 6'!AD188+'Result 7'!AD188+'Result 8'!AD188+'Result 9'!AD188+'Result 10'!AD188)/10</f>
        <v>1.0151304907869658E-2</v>
      </c>
      <c r="AE188" s="6">
        <f ca="1">('Result 1'!AE188+'Result 2'!AE188+'Result 3'!AE188+'Result 4'!AE188+'Result 5'!AE188+'Result 6'!AE188+'Result 7'!AE188+'Result 8'!AE188+'Result 9'!AE188+'Result 10'!AE188)/10</f>
        <v>-9.2997449417267702E-2</v>
      </c>
      <c r="AF188" s="6">
        <f ca="1">('Result 1'!AF188+'Result 2'!AF188+'Result 3'!AF188+'Result 4'!AF188+'Result 5'!AF188+'Result 6'!AF188+'Result 7'!AF188+'Result 8'!AF188+'Result 9'!AF188+'Result 10'!AF188)/10</f>
        <v>-7.8460872531440254E-2</v>
      </c>
      <c r="AG188" s="6">
        <f ca="1">('Result 1'!AG188+'Result 2'!AG188+'Result 3'!AG188+'Result 4'!AG188+'Result 5'!AG188+'Result 6'!AG188+'Result 7'!AG188+'Result 8'!AG188+'Result 9'!AG188+'Result 10'!AG188)/10</f>
        <v>0</v>
      </c>
      <c r="AH188" s="6">
        <f ca="1">('Result 1'!AH188+'Result 2'!AH188+'Result 3'!AH188+'Result 4'!AH188+'Result 5'!AH188+'Result 6'!AH188+'Result 7'!AH188+'Result 8'!AH188+'Result 9'!AH188+'Result 10'!AH188)/10</f>
        <v>0.14701322918866325</v>
      </c>
      <c r="AI188" s="6">
        <f ca="1">('Result 1'!AI188+'Result 2'!AI188+'Result 3'!AI188+'Result 4'!AI188+'Result 5'!AI188+'Result 6'!AI188+'Result 7'!AI188+'Result 8'!AI188+'Result 9'!AI188+'Result 10'!AI188)/10</f>
        <v>0.13344934358099458</v>
      </c>
      <c r="AJ188" s="6">
        <f ca="1">('Result 1'!AJ188+'Result 2'!AJ188+'Result 3'!AJ188+'Result 4'!AJ188+'Result 5'!AJ188+'Result 6'!AJ188+'Result 7'!AJ188+'Result 8'!AJ188+'Result 9'!AJ188+'Result 10'!AJ188)/10</f>
        <v>9.4486938746380811E-2</v>
      </c>
      <c r="AK188" s="6">
        <f ca="1">('Result 1'!AK188+'Result 2'!AK188+'Result 3'!AK188+'Result 4'!AK188+'Result 5'!AK188+'Result 6'!AK188+'Result 7'!AK188+'Result 8'!AK188+'Result 9'!AK188+'Result 10'!AK188)/10</f>
        <v>-1.608826523812508E-2</v>
      </c>
      <c r="AL188" s="6">
        <f ca="1">('Result 1'!AL188+'Result 2'!AL188+'Result 3'!AL188+'Result 4'!AL188+'Result 5'!AL188+'Result 6'!AL188+'Result 7'!AL188+'Result 8'!AL188+'Result 9'!AL188+'Result 10'!AL188)/10</f>
        <v>-0.15121134804061859</v>
      </c>
      <c r="AM188" s="6">
        <f ca="1">('Result 1'!AM188+'Result 2'!AM188+'Result 3'!AM188+'Result 4'!AM188+'Result 5'!AM188+'Result 6'!AM188+'Result 7'!AM188+'Result 8'!AM188+'Result 9'!AM188+'Result 10'!AM188)/10</f>
        <v>0.1165833561464021</v>
      </c>
      <c r="AN188" s="6">
        <f ca="1">('Result 1'!AN188+'Result 2'!AN188+'Result 3'!AN188+'Result 4'!AN188+'Result 5'!AN188+'Result 6'!AN188+'Result 7'!AN188+'Result 8'!AN188+'Result 9'!AN188+'Result 10'!AN188)/10</f>
        <v>3.8630650950272447E-2</v>
      </c>
      <c r="AO188" s="6">
        <f ca="1">('Result 1'!AO188+'Result 2'!AO188+'Result 3'!AO188+'Result 4'!AO188+'Result 5'!AO188+'Result 6'!AO188+'Result 7'!AO188+'Result 8'!AO188+'Result 9'!AO188+'Result 10'!AO188)/10</f>
        <v>1.8065488796857883E-2</v>
      </c>
    </row>
    <row r="189" spans="27:41">
      <c r="AA189" s="6">
        <f ca="1">('Result 1'!AA189+'Result 2'!AA189+'Result 3'!AA189+'Result 4'!AA189+'Result 5'!AA189+'Result 6'!AA189+'Result 7'!AA189+'Result 8'!AA189+'Result 9'!AA189+'Result 10'!AA189)/10</f>
        <v>8.2404209981743998E-2</v>
      </c>
      <c r="AB189" s="6">
        <f ca="1">('Result 1'!AB189+'Result 2'!AB189+'Result 3'!AB189+'Result 4'!AB189+'Result 5'!AB189+'Result 6'!AB189+'Result 7'!AB189+'Result 8'!AB189+'Result 9'!AB189+'Result 10'!AB189)/10</f>
        <v>5.9563146696531653E-3</v>
      </c>
      <c r="AC189" s="6">
        <f ca="1">('Result 1'!AC189+'Result 2'!AC189+'Result 3'!AC189+'Result 4'!AC189+'Result 5'!AC189+'Result 6'!AC189+'Result 7'!AC189+'Result 8'!AC189+'Result 9'!AC189+'Result 10'!AC189)/10</f>
        <v>3.0490290504680026E-3</v>
      </c>
      <c r="AD189" s="6">
        <f ca="1">('Result 1'!AD189+'Result 2'!AD189+'Result 3'!AD189+'Result 4'!AD189+'Result 5'!AD189+'Result 6'!AD189+'Result 7'!AD189+'Result 8'!AD189+'Result 9'!AD189+'Result 10'!AD189)/10</f>
        <v>-1.5073142515370022E-2</v>
      </c>
      <c r="AE189" s="6">
        <f ca="1">('Result 1'!AE189+'Result 2'!AE189+'Result 3'!AE189+'Result 4'!AE189+'Result 5'!AE189+'Result 6'!AE189+'Result 7'!AE189+'Result 8'!AE189+'Result 9'!AE189+'Result 10'!AE189)/10</f>
        <v>1.9054057654435068E-2</v>
      </c>
      <c r="AF189" s="6">
        <f ca="1">('Result 1'!AF189+'Result 2'!AF189+'Result 3'!AF189+'Result 4'!AF189+'Result 5'!AF189+'Result 6'!AF189+'Result 7'!AF189+'Result 8'!AF189+'Result 9'!AF189+'Result 10'!AF189)/10</f>
        <v>1.1534845645769102E-2</v>
      </c>
      <c r="AG189" s="6">
        <f ca="1">('Result 1'!AG189+'Result 2'!AG189+'Result 3'!AG189+'Result 4'!AG189+'Result 5'!AG189+'Result 6'!AG189+'Result 7'!AG189+'Result 8'!AG189+'Result 9'!AG189+'Result 10'!AG189)/10</f>
        <v>0</v>
      </c>
      <c r="AH189" s="6">
        <f ca="1">('Result 1'!AH189+'Result 2'!AH189+'Result 3'!AH189+'Result 4'!AH189+'Result 5'!AH189+'Result 6'!AH189+'Result 7'!AH189+'Result 8'!AH189+'Result 9'!AH189+'Result 10'!AH189)/10</f>
        <v>-2.1337416142426284E-2</v>
      </c>
      <c r="AI189" s="6">
        <f ca="1">('Result 1'!AI189+'Result 2'!AI189+'Result 3'!AI189+'Result 4'!AI189+'Result 5'!AI189+'Result 6'!AI189+'Result 7'!AI189+'Result 8'!AI189+'Result 9'!AI189+'Result 10'!AI189)/10</f>
        <v>-5.4834227412372739E-2</v>
      </c>
      <c r="AJ189" s="6">
        <f ca="1">('Result 1'!AJ189+'Result 2'!AJ189+'Result 3'!AJ189+'Result 4'!AJ189+'Result 5'!AJ189+'Result 6'!AJ189+'Result 7'!AJ189+'Result 8'!AJ189+'Result 9'!AJ189+'Result 10'!AJ189)/10</f>
        <v>-8.6744810248742046E-2</v>
      </c>
      <c r="AK189" s="6">
        <f ca="1">('Result 1'!AK189+'Result 2'!AK189+'Result 3'!AK189+'Result 4'!AK189+'Result 5'!AK189+'Result 6'!AK189+'Result 7'!AK189+'Result 8'!AK189+'Result 9'!AK189+'Result 10'!AK189)/10</f>
        <v>7.4785739315451141E-2</v>
      </c>
      <c r="AL189" s="6">
        <f ca="1">('Result 1'!AL189+'Result 2'!AL189+'Result 3'!AL189+'Result 4'!AL189+'Result 5'!AL189+'Result 6'!AL189+'Result 7'!AL189+'Result 8'!AL189+'Result 9'!AL189+'Result 10'!AL189)/10</f>
        <v>0.1215740750447388</v>
      </c>
      <c r="AM189" s="6">
        <f ca="1">('Result 1'!AM189+'Result 2'!AM189+'Result 3'!AM189+'Result 4'!AM189+'Result 5'!AM189+'Result 6'!AM189+'Result 7'!AM189+'Result 8'!AM189+'Result 9'!AM189+'Result 10'!AM189)/10</f>
        <v>-7.0160845172312539E-2</v>
      </c>
      <c r="AN189" s="6">
        <f ca="1">('Result 1'!AN189+'Result 2'!AN189+'Result 3'!AN189+'Result 4'!AN189+'Result 5'!AN189+'Result 6'!AN189+'Result 7'!AN189+'Result 8'!AN189+'Result 9'!AN189+'Result 10'!AN189)/10</f>
        <v>-7.5025005209628404E-2</v>
      </c>
      <c r="AO189" s="6">
        <f ca="1">('Result 1'!AO189+'Result 2'!AO189+'Result 3'!AO189+'Result 4'!AO189+'Result 5'!AO189+'Result 6'!AO189+'Result 7'!AO189+'Result 8'!AO189+'Result 9'!AO189+'Result 10'!AO189)/10</f>
        <v>-2.7593835872985646E-2</v>
      </c>
    </row>
    <row r="190" spans="27:41">
      <c r="AA190" s="6">
        <f ca="1">('Result 1'!AA190+'Result 2'!AA190+'Result 3'!AA190+'Result 4'!AA190+'Result 5'!AA190+'Result 6'!AA190+'Result 7'!AA190+'Result 8'!AA190+'Result 9'!AA190+'Result 10'!AA190)/10</f>
        <v>9.5566367206353656E-2</v>
      </c>
      <c r="AB190" s="6">
        <f ca="1">('Result 1'!AB190+'Result 2'!AB190+'Result 3'!AB190+'Result 4'!AB190+'Result 5'!AB190+'Result 6'!AB190+'Result 7'!AB190+'Result 8'!AB190+'Result 9'!AB190+'Result 10'!AB190)/10</f>
        <v>1.1867737127691692E-2</v>
      </c>
      <c r="AC190" s="6">
        <f ca="1">('Result 1'!AC190+'Result 2'!AC190+'Result 3'!AC190+'Result 4'!AC190+'Result 5'!AC190+'Result 6'!AC190+'Result 7'!AC190+'Result 8'!AC190+'Result 9'!AC190+'Result 10'!AC190)/10</f>
        <v>6.3259660891081815E-3</v>
      </c>
      <c r="AD190" s="6">
        <f ca="1">('Result 1'!AD190+'Result 2'!AD190+'Result 3'!AD190+'Result 4'!AD190+'Result 5'!AD190+'Result 6'!AD190+'Result 7'!AD190+'Result 8'!AD190+'Result 9'!AD190+'Result 10'!AD190)/10</f>
        <v>-1.777547867972128E-2</v>
      </c>
      <c r="AE190" s="6">
        <f ca="1">('Result 1'!AE190+'Result 2'!AE190+'Result 3'!AE190+'Result 4'!AE190+'Result 5'!AE190+'Result 6'!AE190+'Result 7'!AE190+'Result 8'!AE190+'Result 9'!AE190+'Result 10'!AE190)/10</f>
        <v>3.3917509062423849E-2</v>
      </c>
      <c r="AF190" s="6">
        <f ca="1">('Result 1'!AF190+'Result 2'!AF190+'Result 3'!AF190+'Result 4'!AF190+'Result 5'!AF190+'Result 6'!AF190+'Result 7'!AF190+'Result 8'!AF190+'Result 9'!AF190+'Result 10'!AF190)/10</f>
        <v>2.3780034578845956E-2</v>
      </c>
      <c r="AG190" s="6">
        <f ca="1">('Result 1'!AG190+'Result 2'!AG190+'Result 3'!AG190+'Result 4'!AG190+'Result 5'!AG190+'Result 6'!AG190+'Result 7'!AG190+'Result 8'!AG190+'Result 9'!AG190+'Result 10'!AG190)/10</f>
        <v>0</v>
      </c>
      <c r="AH190" s="6">
        <f ca="1">('Result 1'!AH190+'Result 2'!AH190+'Result 3'!AH190+'Result 4'!AH190+'Result 5'!AH190+'Result 6'!AH190+'Result 7'!AH190+'Result 8'!AH190+'Result 9'!AH190+'Result 10'!AH190)/10</f>
        <v>-4.4054811662299492E-2</v>
      </c>
      <c r="AI190" s="6">
        <f ca="1">('Result 1'!AI190+'Result 2'!AI190+'Result 3'!AI190+'Result 4'!AI190+'Result 5'!AI190+'Result 6'!AI190+'Result 7'!AI190+'Result 8'!AI190+'Result 9'!AI190+'Result 10'!AI190)/10</f>
        <v>-8.2513264201483139E-2</v>
      </c>
      <c r="AJ190" s="6">
        <f ca="1">('Result 1'!AJ190+'Result 2'!AJ190+'Result 3'!AJ190+'Result 4'!AJ190+'Result 5'!AJ190+'Result 6'!AJ190+'Result 7'!AJ190+'Result 8'!AJ190+'Result 9'!AJ190+'Result 10'!AJ190)/10</f>
        <v>-0.11300284262115609</v>
      </c>
      <c r="AK190" s="6">
        <f ca="1">('Result 1'!AK190+'Result 2'!AK190+'Result 3'!AK190+'Result 4'!AK190+'Result 5'!AK190+'Result 6'!AK190+'Result 7'!AK190+'Result 8'!AK190+'Result 9'!AK190+'Result 10'!AK190)/10</f>
        <v>8.6731022927134471E-2</v>
      </c>
      <c r="AL190" s="6">
        <f ca="1">('Result 1'!AL190+'Result 2'!AL190+'Result 3'!AL190+'Result 4'!AL190+'Result 5'!AL190+'Result 6'!AL190+'Result 7'!AL190+'Result 8'!AL190+'Result 9'!AL190+'Result 10'!AL190)/10</f>
        <v>0.16080724530405199</v>
      </c>
      <c r="AM190" s="6">
        <f ca="1">('Result 1'!AM190+'Result 2'!AM190+'Result 3'!AM190+'Result 4'!AM190+'Result 5'!AM190+'Result 6'!AM190+'Result 7'!AM190+'Result 8'!AM190+'Result 9'!AM190+'Result 10'!AM190)/10</f>
        <v>-9.6811374107679621E-2</v>
      </c>
      <c r="AN190" s="6">
        <f ca="1">('Result 1'!AN190+'Result 2'!AN190+'Result 3'!AN190+'Result 4'!AN190+'Result 5'!AN190+'Result 6'!AN190+'Result 7'!AN190+'Result 8'!AN190+'Result 9'!AN190+'Result 10'!AN190)/10</f>
        <v>-8.9964910780770652E-2</v>
      </c>
      <c r="AO190" s="6">
        <f ca="1">('Result 1'!AO190+'Result 2'!AO190+'Result 3'!AO190+'Result 4'!AO190+'Result 5'!AO190+'Result 6'!AO190+'Result 7'!AO190+'Result 8'!AO190+'Result 9'!AO190+'Result 10'!AO190)/10</f>
        <v>-3.2572521399487485E-2</v>
      </c>
    </row>
    <row r="191" spans="27:41">
      <c r="AA191" s="6">
        <f ca="1">('Result 1'!AA191+'Result 2'!AA191+'Result 3'!AA191+'Result 4'!AA191+'Result 5'!AA191+'Result 6'!AA191+'Result 7'!AA191+'Result 8'!AA191+'Result 9'!AA191+'Result 10'!AA191)/10</f>
        <v>7.326977365939151E-2</v>
      </c>
      <c r="AB191" s="6">
        <f ca="1">('Result 1'!AB191+'Result 2'!AB191+'Result 3'!AB191+'Result 4'!AB191+'Result 5'!AB191+'Result 6'!AB191+'Result 7'!AB191+'Result 8'!AB191+'Result 9'!AB191+'Result 10'!AB191)/10</f>
        <v>-4.0155346921061947E-3</v>
      </c>
      <c r="AC191" s="6">
        <f ca="1">('Result 1'!AC191+'Result 2'!AC191+'Result 3'!AC191+'Result 4'!AC191+'Result 5'!AC191+'Result 6'!AC191+'Result 7'!AC191+'Result 8'!AC191+'Result 9'!AC191+'Result 10'!AC191)/10</f>
        <v>1.4741747513974269E-3</v>
      </c>
      <c r="AD191" s="6">
        <f ca="1">('Result 1'!AD191+'Result 2'!AD191+'Result 3'!AD191+'Result 4'!AD191+'Result 5'!AD191+'Result 6'!AD191+'Result 7'!AD191+'Result 8'!AD191+'Result 9'!AD191+'Result 10'!AD191)/10</f>
        <v>-1.0194986246293501E-2</v>
      </c>
      <c r="AE191" s="6">
        <f ca="1">('Result 1'!AE191+'Result 2'!AE191+'Result 3'!AE191+'Result 4'!AE191+'Result 5'!AE191+'Result 6'!AE191+'Result 7'!AE191+'Result 8'!AE191+'Result 9'!AE191+'Result 10'!AE191)/10</f>
        <v>1.0826126625754396E-2</v>
      </c>
      <c r="AF191" s="6">
        <f ca="1">('Result 1'!AF191+'Result 2'!AF191+'Result 3'!AF191+'Result 4'!AF191+'Result 5'!AF191+'Result 6'!AF191+'Result 7'!AF191+'Result 8'!AF191+'Result 9'!AF191+'Result 10'!AF191)/10</f>
        <v>2.8496710419903563E-3</v>
      </c>
      <c r="AG191" s="6">
        <f ca="1">('Result 1'!AG191+'Result 2'!AG191+'Result 3'!AG191+'Result 4'!AG191+'Result 5'!AG191+'Result 6'!AG191+'Result 7'!AG191+'Result 8'!AG191+'Result 9'!AG191+'Result 10'!AG191)/10</f>
        <v>0</v>
      </c>
      <c r="AH191" s="6">
        <f ca="1">('Result 1'!AH191+'Result 2'!AH191+'Result 3'!AH191+'Result 4'!AH191+'Result 5'!AH191+'Result 6'!AH191+'Result 7'!AH191+'Result 8'!AH191+'Result 9'!AH191+'Result 10'!AH191)/10</f>
        <v>-6.4561715051895882E-3</v>
      </c>
      <c r="AI191" s="6">
        <f ca="1">('Result 1'!AI191+'Result 2'!AI191+'Result 3'!AI191+'Result 4'!AI191+'Result 5'!AI191+'Result 6'!AI191+'Result 7'!AI191+'Result 8'!AI191+'Result 9'!AI191+'Result 10'!AI191)/10</f>
        <v>-2.6667618882596944E-2</v>
      </c>
      <c r="AJ191" s="6">
        <f ca="1">('Result 1'!AJ191+'Result 2'!AJ191+'Result 3'!AJ191+'Result 4'!AJ191+'Result 5'!AJ191+'Result 6'!AJ191+'Result 7'!AJ191+'Result 8'!AJ191+'Result 9'!AJ191+'Result 10'!AJ191)/10</f>
        <v>-5.9603531246323518E-2</v>
      </c>
      <c r="AK191" s="6">
        <f ca="1">('Result 1'!AK191+'Result 2'!AK191+'Result 3'!AK191+'Result 4'!AK191+'Result 5'!AK191+'Result 6'!AK191+'Result 7'!AK191+'Result 8'!AK191+'Result 9'!AK191+'Result 10'!AK191)/10</f>
        <v>6.6495803962046462E-2</v>
      </c>
      <c r="AL191" s="6">
        <f ca="1">('Result 1'!AL191+'Result 2'!AL191+'Result 3'!AL191+'Result 4'!AL191+'Result 5'!AL191+'Result 6'!AL191+'Result 7'!AL191+'Result 8'!AL191+'Result 9'!AL191+'Result 10'!AL191)/10</f>
        <v>8.3097782899706152E-2</v>
      </c>
      <c r="AM191" s="6">
        <f ca="1">('Result 1'!AM191+'Result 2'!AM191+'Result 3'!AM191+'Result 4'!AM191+'Result 5'!AM191+'Result 6'!AM191+'Result 7'!AM191+'Result 8'!AM191+'Result 9'!AM191+'Result 10'!AM191)/10</f>
        <v>-4.2474668154834416E-2</v>
      </c>
      <c r="AN191" s="6">
        <f ca="1">('Result 1'!AN191+'Result 2'!AN191+'Result 3'!AN191+'Result 4'!AN191+'Result 5'!AN191+'Result 6'!AN191+'Result 7'!AN191+'Result 8'!AN191+'Result 9'!AN191+'Result 10'!AN191)/10</f>
        <v>-6.7223681754683046E-2</v>
      </c>
      <c r="AO191" s="6">
        <f ca="1">('Result 1'!AO191+'Result 2'!AO191+'Result 3'!AO191+'Result 4'!AO191+'Result 5'!AO191+'Result 6'!AO191+'Result 7'!AO191+'Result 8'!AO191+'Result 9'!AO191+'Result 10'!AO191)/10</f>
        <v>-2.9441991015335567E-2</v>
      </c>
    </row>
    <row r="192" spans="27:41">
      <c r="AA192" s="6">
        <f ca="1">('Result 1'!AA192+'Result 2'!AA192+'Result 3'!AA192+'Result 4'!AA192+'Result 5'!AA192+'Result 6'!AA192+'Result 7'!AA192+'Result 8'!AA192+'Result 9'!AA192+'Result 10'!AA192)/10</f>
        <v>-7.1509265755788559E-2</v>
      </c>
      <c r="AB192" s="6">
        <f ca="1">('Result 1'!AB192+'Result 2'!AB192+'Result 3'!AB192+'Result 4'!AB192+'Result 5'!AB192+'Result 6'!AB192+'Result 7'!AB192+'Result 8'!AB192+'Result 9'!AB192+'Result 10'!AB192)/10</f>
        <v>-2.1486118775304864E-2</v>
      </c>
      <c r="AC192" s="6">
        <f ca="1">('Result 1'!AC192+'Result 2'!AC192+'Result 3'!AC192+'Result 4'!AC192+'Result 5'!AC192+'Result 6'!AC192+'Result 7'!AC192+'Result 8'!AC192+'Result 9'!AC192+'Result 10'!AC192)/10</f>
        <v>-1.5479001097767791E-2</v>
      </c>
      <c r="AD192" s="6">
        <f ca="1">('Result 1'!AD192+'Result 2'!AD192+'Result 3'!AD192+'Result 4'!AD192+'Result 5'!AD192+'Result 6'!AD192+'Result 7'!AD192+'Result 8'!AD192+'Result 9'!AD192+'Result 10'!AD192)/10</f>
        <v>2.7767421562848948E-2</v>
      </c>
      <c r="AE192" s="6">
        <f ca="1">('Result 1'!AE192+'Result 2'!AE192+'Result 3'!AE192+'Result 4'!AE192+'Result 5'!AE192+'Result 6'!AE192+'Result 7'!AE192+'Result 8'!AE192+'Result 9'!AE192+'Result 10'!AE192)/10</f>
        <v>-7.1980507258824919E-2</v>
      </c>
      <c r="AF192" s="6">
        <f ca="1">('Result 1'!AF192+'Result 2'!AF192+'Result 3'!AF192+'Result 4'!AF192+'Result 5'!AF192+'Result 6'!AF192+'Result 7'!AF192+'Result 8'!AF192+'Result 9'!AF192+'Result 10'!AF192)/10</f>
        <v>-5.424383081874453E-2</v>
      </c>
      <c r="AG192" s="6">
        <f ca="1">('Result 1'!AG192+'Result 2'!AG192+'Result 3'!AG192+'Result 4'!AG192+'Result 5'!AG192+'Result 6'!AG192+'Result 7'!AG192+'Result 8'!AG192+'Result 9'!AG192+'Result 10'!AG192)/10</f>
        <v>0</v>
      </c>
      <c r="AH192" s="6">
        <f ca="1">('Result 1'!AH192+'Result 2'!AH192+'Result 3'!AH192+'Result 4'!AH192+'Result 5'!AH192+'Result 6'!AH192+'Result 7'!AH192+'Result 8'!AH192+'Result 9'!AH192+'Result 10'!AH192)/10</f>
        <v>0.10221600236562231</v>
      </c>
      <c r="AI192" s="6">
        <f ca="1">('Result 1'!AI192+'Result 2'!AI192+'Result 3'!AI192+'Result 4'!AI192+'Result 5'!AI192+'Result 6'!AI192+'Result 7'!AI192+'Result 8'!AI192+'Result 9'!AI192+'Result 10'!AI192)/10</f>
        <v>0.13095288842627004</v>
      </c>
      <c r="AJ192" s="6">
        <f ca="1">('Result 1'!AJ192+'Result 2'!AJ192+'Result 3'!AJ192+'Result 4'!AJ192+'Result 5'!AJ192+'Result 6'!AJ192+'Result 7'!AJ192+'Result 8'!AJ192+'Result 9'!AJ192+'Result 10'!AJ192)/10</f>
        <v>0.11756593440453</v>
      </c>
      <c r="AK192" s="6">
        <f ca="1">('Result 1'!AK192+'Result 2'!AK192+'Result 3'!AK192+'Result 4'!AK192+'Result 5'!AK192+'Result 6'!AK192+'Result 7'!AK192+'Result 8'!AK192+'Result 9'!AK192+'Result 10'!AK192)/10</f>
        <v>-6.4898059318043308E-2</v>
      </c>
      <c r="AL192" s="6">
        <f ca="1">('Result 1'!AL192+'Result 2'!AL192+'Result 3'!AL192+'Result 4'!AL192+'Result 5'!AL192+'Result 6'!AL192+'Result 7'!AL192+'Result 8'!AL192+'Result 9'!AL192+'Result 10'!AL192)/10</f>
        <v>-0.17554711098493309</v>
      </c>
      <c r="AM192" s="6">
        <f ca="1">('Result 1'!AM192+'Result 2'!AM192+'Result 3'!AM192+'Result 4'!AM192+'Result 5'!AM192+'Result 6'!AM192+'Result 7'!AM192+'Result 8'!AM192+'Result 9'!AM192+'Result 10'!AM192)/10</f>
        <v>0.11085486214066007</v>
      </c>
      <c r="AN192" s="6">
        <f ca="1">('Result 1'!AN192+'Result 2'!AN192+'Result 3'!AN192+'Result 4'!AN192+'Result 5'!AN192+'Result 6'!AN192+'Result 7'!AN192+'Result 8'!AN192+'Result 9'!AN192+'Result 10'!AN192)/10</f>
        <v>7.4084386755203874E-2</v>
      </c>
      <c r="AO192" s="6">
        <f ca="1">('Result 1'!AO192+'Result 2'!AO192+'Result 3'!AO192+'Result 4'!AO192+'Result 5'!AO192+'Result 6'!AO192+'Result 7'!AO192+'Result 8'!AO192+'Result 9'!AO192+'Result 10'!AO192)/10</f>
        <v>1.4957175646486099E-2</v>
      </c>
    </row>
    <row r="193" spans="25:41">
      <c r="AA193" s="6">
        <f ca="1">('Result 1'!AA193+'Result 2'!AA193+'Result 3'!AA193+'Result 4'!AA193+'Result 5'!AA193+'Result 6'!AA193+'Result 7'!AA193+'Result 8'!AA193+'Result 9'!AA193+'Result 10'!AA193)/10</f>
        <v>-1.2682281544949631E-2</v>
      </c>
      <c r="AB193" s="6">
        <f ca="1">('Result 1'!AB193+'Result 2'!AB193+'Result 3'!AB193+'Result 4'!AB193+'Result 5'!AB193+'Result 6'!AB193+'Result 7'!AB193+'Result 8'!AB193+'Result 9'!AB193+'Result 10'!AB193)/10</f>
        <v>-8.1810240020152575E-5</v>
      </c>
      <c r="AC193" s="6">
        <f ca="1">('Result 1'!AC193+'Result 2'!AC193+'Result 3'!AC193+'Result 4'!AC193+'Result 5'!AC193+'Result 6'!AC193+'Result 7'!AC193+'Result 8'!AC193+'Result 9'!AC193+'Result 10'!AC193)/10</f>
        <v>-4.8115293347432073E-4</v>
      </c>
      <c r="AD193" s="6">
        <f ca="1">('Result 1'!AD193+'Result 2'!AD193+'Result 3'!AD193+'Result 4'!AD193+'Result 5'!AD193+'Result 6'!AD193+'Result 7'!AD193+'Result 8'!AD193+'Result 9'!AD193+'Result 10'!AD193)/10</f>
        <v>4.8504870950237045E-4</v>
      </c>
      <c r="AE193" s="6">
        <f ca="1">('Result 1'!AE193+'Result 2'!AE193+'Result 3'!AE193+'Result 4'!AE193+'Result 5'!AE193+'Result 6'!AE193+'Result 7'!AE193+'Result 8'!AE193+'Result 9'!AE193+'Result 10'!AE193)/10</f>
        <v>-3.4149615805625414E-3</v>
      </c>
      <c r="AF193" s="6">
        <f ca="1">('Result 1'!AF193+'Result 2'!AF193+'Result 3'!AF193+'Result 4'!AF193+'Result 5'!AF193+'Result 6'!AF193+'Result 7'!AF193+'Result 8'!AF193+'Result 9'!AF193+'Result 10'!AF193)/10</f>
        <v>-3.3555642189099716E-4</v>
      </c>
      <c r="AG193" s="6">
        <f ca="1">('Result 1'!AG193+'Result 2'!AG193+'Result 3'!AG193+'Result 4'!AG193+'Result 5'!AG193+'Result 6'!AG193+'Result 7'!AG193+'Result 8'!AG193+'Result 9'!AG193+'Result 10'!AG193)/10</f>
        <v>0</v>
      </c>
      <c r="AH193" s="6">
        <f ca="1">('Result 1'!AH193+'Result 2'!AH193+'Result 3'!AH193+'Result 4'!AH193+'Result 5'!AH193+'Result 6'!AH193+'Result 7'!AH193+'Result 8'!AH193+'Result 9'!AH193+'Result 10'!AH193)/10</f>
        <v>1.2656980516185198E-3</v>
      </c>
      <c r="AI193" s="6">
        <f ca="1">('Result 1'!AI193+'Result 2'!AI193+'Result 3'!AI193+'Result 4'!AI193+'Result 5'!AI193+'Result 6'!AI193+'Result 7'!AI193+'Result 8'!AI193+'Result 9'!AI193+'Result 10'!AI193)/10</f>
        <v>1.2628930024983168E-2</v>
      </c>
      <c r="AJ193" s="6">
        <f ca="1">('Result 1'!AJ193+'Result 2'!AJ193+'Result 3'!AJ193+'Result 4'!AJ193+'Result 5'!AJ193+'Result 6'!AJ193+'Result 7'!AJ193+'Result 8'!AJ193+'Result 9'!AJ193+'Result 10'!AJ193)/10</f>
        <v>1.1576057422495258E-2</v>
      </c>
      <c r="AK193" s="6">
        <f ca="1">('Result 1'!AK193+'Result 2'!AK193+'Result 3'!AK193+'Result 4'!AK193+'Result 5'!AK193+'Result 6'!AK193+'Result 7'!AK193+'Result 8'!AK193+'Result 9'!AK193+'Result 10'!AK193)/10</f>
        <v>-1.1509773611759425E-2</v>
      </c>
      <c r="AL193" s="6">
        <f ca="1">('Result 1'!AL193+'Result 2'!AL193+'Result 3'!AL193+'Result 4'!AL193+'Result 5'!AL193+'Result 6'!AL193+'Result 7'!AL193+'Result 8'!AL193+'Result 9'!AL193+'Result 10'!AL193)/10</f>
        <v>-1.6466414635515791E-2</v>
      </c>
      <c r="AM193" s="6">
        <f ca="1">('Result 1'!AM193+'Result 2'!AM193+'Result 3'!AM193+'Result 4'!AM193+'Result 5'!AM193+'Result 6'!AM193+'Result 7'!AM193+'Result 8'!AM193+'Result 9'!AM193+'Result 10'!AM193)/10</f>
        <v>3.3490877411059021E-3</v>
      </c>
      <c r="AN193" s="6">
        <f ca="1">('Result 1'!AN193+'Result 2'!AN193+'Result 3'!AN193+'Result 4'!AN193+'Result 5'!AN193+'Result 6'!AN193+'Result 7'!AN193+'Result 8'!AN193+'Result 9'!AN193+'Result 10'!AN193)/10</f>
        <v>1.1559204592526979E-2</v>
      </c>
      <c r="AO193" s="6">
        <f ca="1">('Result 1'!AO193+'Result 2'!AO193+'Result 3'!AO193+'Result 4'!AO193+'Result 5'!AO193+'Result 6'!AO193+'Result 7'!AO193+'Result 8'!AO193+'Result 9'!AO193+'Result 10'!AO193)/10</f>
        <v>-1.8855285669571321E-3</v>
      </c>
    </row>
    <row r="194" spans="25:41">
      <c r="AA194" s="6">
        <f ca="1">('Result 1'!AA194+'Result 2'!AA194+'Result 3'!AA194+'Result 4'!AA194+'Result 5'!AA194+'Result 6'!AA194+'Result 7'!AA194+'Result 8'!AA194+'Result 9'!AA194+'Result 10'!AA194)/10</f>
        <v>-3.1618280228805418E-2</v>
      </c>
      <c r="AB194" s="6">
        <f ca="1">('Result 1'!AB194+'Result 2'!AB194+'Result 3'!AB194+'Result 4'!AB194+'Result 5'!AB194+'Result 6'!AB194+'Result 7'!AB194+'Result 8'!AB194+'Result 9'!AB194+'Result 10'!AB194)/10</f>
        <v>1.2671636174811582E-2</v>
      </c>
      <c r="AC194" s="6">
        <f ca="1">('Result 1'!AC194+'Result 2'!AC194+'Result 3'!AC194+'Result 4'!AC194+'Result 5'!AC194+'Result 6'!AC194+'Result 7'!AC194+'Result 8'!AC194+'Result 9'!AC194+'Result 10'!AC194)/10</f>
        <v>-2.906240538269835E-3</v>
      </c>
      <c r="AD194" s="6">
        <f ca="1">('Result 1'!AD194+'Result 2'!AD194+'Result 3'!AD194+'Result 4'!AD194+'Result 5'!AD194+'Result 6'!AD194+'Result 7'!AD194+'Result 8'!AD194+'Result 9'!AD194+'Result 10'!AD194)/10</f>
        <v>1.7748125916720342E-2</v>
      </c>
      <c r="AE194" s="6">
        <f ca="1">('Result 1'!AE194+'Result 2'!AE194+'Result 3'!AE194+'Result 4'!AE194+'Result 5'!AE194+'Result 6'!AE194+'Result 7'!AE194+'Result 8'!AE194+'Result 9'!AE194+'Result 10'!AE194)/10</f>
        <v>-1.2038647068825578E-2</v>
      </c>
      <c r="AF194" s="6">
        <f ca="1">('Result 1'!AF194+'Result 2'!AF194+'Result 3'!AF194+'Result 4'!AF194+'Result 5'!AF194+'Result 6'!AF194+'Result 7'!AF194+'Result 8'!AF194+'Result 9'!AF194+'Result 10'!AF194)/10</f>
        <v>-7.2376570367970201E-3</v>
      </c>
      <c r="AG194" s="6">
        <f ca="1">('Result 1'!AG194+'Result 2'!AG194+'Result 3'!AG194+'Result 4'!AG194+'Result 5'!AG194+'Result 6'!AG194+'Result 7'!AG194+'Result 8'!AG194+'Result 9'!AG194+'Result 10'!AG194)/10</f>
        <v>0</v>
      </c>
      <c r="AH194" s="6">
        <f ca="1">('Result 1'!AH194+'Result 2'!AH194+'Result 3'!AH194+'Result 4'!AH194+'Result 5'!AH194+'Result 6'!AH194+'Result 7'!AH194+'Result 8'!AH194+'Result 9'!AH194+'Result 10'!AH194)/10</f>
        <v>1.5020480679922402E-2</v>
      </c>
      <c r="AI194" s="6">
        <f ca="1">('Result 1'!AI194+'Result 2'!AI194+'Result 3'!AI194+'Result 4'!AI194+'Result 5'!AI194+'Result 6'!AI194+'Result 7'!AI194+'Result 8'!AI194+'Result 9'!AI194+'Result 10'!AI194)/10</f>
        <v>-1.6076742302627581E-2</v>
      </c>
      <c r="AJ194" s="6">
        <f ca="1">('Result 1'!AJ194+'Result 2'!AJ194+'Result 3'!AJ194+'Result 4'!AJ194+'Result 5'!AJ194+'Result 6'!AJ194+'Result 7'!AJ194+'Result 8'!AJ194+'Result 9'!AJ194+'Result 10'!AJ194)/10</f>
        <v>8.6522540840505251E-3</v>
      </c>
      <c r="AK194" s="6">
        <f ca="1">('Result 1'!AK194+'Result 2'!AK194+'Result 3'!AK194+'Result 4'!AK194+'Result 5'!AK194+'Result 6'!AK194+'Result 7'!AK194+'Result 8'!AK194+'Result 9'!AK194+'Result 10'!AK194)/10</f>
        <v>-2.8695092924477795E-2</v>
      </c>
      <c r="AL194" s="6">
        <f ca="1">('Result 1'!AL194+'Result 2'!AL194+'Result 3'!AL194+'Result 4'!AL194+'Result 5'!AL194+'Result 6'!AL194+'Result 7'!AL194+'Result 8'!AL194+'Result 9'!AL194+'Result 10'!AL194)/10</f>
        <v>-1.381265990088075E-2</v>
      </c>
      <c r="AM194" s="6">
        <f ca="1">('Result 1'!AM194+'Result 2'!AM194+'Result 3'!AM194+'Result 4'!AM194+'Result 5'!AM194+'Result 6'!AM194+'Result 7'!AM194+'Result 8'!AM194+'Result 9'!AM194+'Result 10'!AM194)/10</f>
        <v>1.7986609315907644E-2</v>
      </c>
      <c r="AN194" s="6">
        <f ca="1">('Result 1'!AN194+'Result 2'!AN194+'Result 3'!AN194+'Result 4'!AN194+'Result 5'!AN194+'Result 6'!AN194+'Result 7'!AN194+'Result 8'!AN194+'Result 9'!AN194+'Result 10'!AN194)/10</f>
        <v>3.0626844599830665E-2</v>
      </c>
      <c r="AO194" s="6">
        <f ca="1">('Result 1'!AO194+'Result 2'!AO194+'Result 3'!AO194+'Result 4'!AO194+'Result 5'!AO194+'Result 6'!AO194+'Result 7'!AO194+'Result 8'!AO194+'Result 9'!AO194+'Result 10'!AO194)/10</f>
        <v>3.5455751898451265E-2</v>
      </c>
    </row>
    <row r="195" spans="25:41">
      <c r="AA195" s="6">
        <f ca="1">('Result 1'!AA195+'Result 2'!AA195+'Result 3'!AA195+'Result 4'!AA195+'Result 5'!AA195+'Result 6'!AA195+'Result 7'!AA195+'Result 8'!AA195+'Result 9'!AA195+'Result 10'!AA195)/10</f>
        <v>4.4961205808280572E-2</v>
      </c>
      <c r="AB195" s="6">
        <f ca="1">('Result 1'!AB195+'Result 2'!AB195+'Result 3'!AB195+'Result 4'!AB195+'Result 5'!AB195+'Result 6'!AB195+'Result 7'!AB195+'Result 8'!AB195+'Result 9'!AB195+'Result 10'!AB195)/10</f>
        <v>3.447920424493349E-2</v>
      </c>
      <c r="AC195" s="6">
        <f ca="1">('Result 1'!AC195+'Result 2'!AC195+'Result 3'!AC195+'Result 4'!AC195+'Result 5'!AC195+'Result 6'!AC195+'Result 7'!AC195+'Result 8'!AC195+'Result 9'!AC195+'Result 10'!AC195)/10</f>
        <v>2.1104398075382953E-2</v>
      </c>
      <c r="AD195" s="6">
        <f ca="1">('Result 1'!AD195+'Result 2'!AD195+'Result 3'!AD195+'Result 4'!AD195+'Result 5'!AD195+'Result 6'!AD195+'Result 7'!AD195+'Result 8'!AD195+'Result 9'!AD195+'Result 10'!AD195)/10</f>
        <v>-1.1803298723195261E-2</v>
      </c>
      <c r="AE195" s="6">
        <f ca="1">('Result 1'!AE195+'Result 2'!AE195+'Result 3'!AE195+'Result 4'!AE195+'Result 5'!AE195+'Result 6'!AE195+'Result 7'!AE195+'Result 8'!AE195+'Result 9'!AE195+'Result 10'!AE195)/10</f>
        <v>9.2426345960613027E-2</v>
      </c>
      <c r="AF195" s="6">
        <f ca="1">('Result 1'!AF195+'Result 2'!AF195+'Result 3'!AF195+'Result 4'!AF195+'Result 5'!AF195+'Result 6'!AF195+'Result 7'!AF195+'Result 8'!AF195+'Result 9'!AF195+'Result 10'!AF195)/10</f>
        <v>7.7749489761668858E-2</v>
      </c>
      <c r="AG195" s="6">
        <f ca="1">('Result 1'!AG195+'Result 2'!AG195+'Result 3'!AG195+'Result 4'!AG195+'Result 5'!AG195+'Result 6'!AG195+'Result 7'!AG195+'Result 8'!AG195+'Result 9'!AG195+'Result 10'!AG195)/10</f>
        <v>0</v>
      </c>
      <c r="AH195" s="6">
        <f ca="1">('Result 1'!AH195+'Result 2'!AH195+'Result 3'!AH195+'Result 4'!AH195+'Result 5'!AH195+'Result 6'!AH195+'Result 7'!AH195+'Result 8'!AH195+'Result 9'!AH195+'Result 10'!AH195)/10</f>
        <v>-0.14473111288753615</v>
      </c>
      <c r="AI195" s="6">
        <f ca="1">('Result 1'!AI195+'Result 2'!AI195+'Result 3'!AI195+'Result 4'!AI195+'Result 5'!AI195+'Result 6'!AI195+'Result 7'!AI195+'Result 8'!AI195+'Result 9'!AI195+'Result 10'!AI195)/10</f>
        <v>-0.15447681590788881</v>
      </c>
      <c r="AJ195" s="6">
        <f ca="1">('Result 1'!AJ195+'Result 2'!AJ195+'Result 3'!AJ195+'Result 4'!AJ195+'Result 5'!AJ195+'Result 6'!AJ195+'Result 7'!AJ195+'Result 8'!AJ195+'Result 9'!AJ195+'Result 10'!AJ195)/10</f>
        <v>-0.12769762913559174</v>
      </c>
      <c r="AK195" s="6">
        <f ca="1">('Result 1'!AK195+'Result 2'!AK195+'Result 3'!AK195+'Result 4'!AK195+'Result 5'!AK195+'Result 6'!AK195+'Result 7'!AK195+'Result 8'!AK195+'Result 9'!AK195+'Result 10'!AK195)/10</f>
        <v>4.0804432414695127E-2</v>
      </c>
      <c r="AL195" s="6">
        <f ca="1">('Result 1'!AL195+'Result 2'!AL195+'Result 3'!AL195+'Result 4'!AL195+'Result 5'!AL195+'Result 6'!AL195+'Result 7'!AL195+'Result 8'!AL195+'Result 9'!AL195+'Result 10'!AL195)/10</f>
        <v>0.19601065100105702</v>
      </c>
      <c r="AM195" s="6">
        <f ca="1">('Result 1'!AM195+'Result 2'!AM195+'Result 3'!AM195+'Result 4'!AM195+'Result 5'!AM195+'Result 6'!AM195+'Result 7'!AM195+'Result 8'!AM195+'Result 9'!AM195+'Result 10'!AM195)/10</f>
        <v>-0.14066804974056538</v>
      </c>
      <c r="AN195" s="6">
        <f ca="1">('Result 1'!AN195+'Result 2'!AN195+'Result 3'!AN195+'Result 4'!AN195+'Result 5'!AN195+'Result 6'!AN195+'Result 7'!AN195+'Result 8'!AN195+'Result 9'!AN195+'Result 10'!AN195)/10</f>
        <v>-6.1535836589917313E-2</v>
      </c>
      <c r="AO195" s="6">
        <f ca="1">('Result 1'!AO195+'Result 2'!AO195+'Result 3'!AO195+'Result 4'!AO195+'Result 5'!AO195+'Result 6'!AO195+'Result 7'!AO195+'Result 8'!AO195+'Result 9'!AO195+'Result 10'!AO195)/10</f>
        <v>-2.1580214552740722E-2</v>
      </c>
    </row>
    <row r="196" spans="25:41">
      <c r="AA196" s="6">
        <f ca="1">('Result 1'!AA196+'Result 2'!AA196+'Result 3'!AA196+'Result 4'!AA196+'Result 5'!AA196+'Result 6'!AA196+'Result 7'!AA196+'Result 8'!AA196+'Result 9'!AA196+'Result 10'!AA196)/10</f>
        <v>-1.2246741170625443E-2</v>
      </c>
      <c r="AB196" s="6">
        <f ca="1">('Result 1'!AB196+'Result 2'!AB196+'Result 3'!AB196+'Result 4'!AB196+'Result 5'!AB196+'Result 6'!AB196+'Result 7'!AB196+'Result 8'!AB196+'Result 9'!AB196+'Result 10'!AB196)/10</f>
        <v>1.340408505501422E-2</v>
      </c>
      <c r="AC196" s="6">
        <f ca="1">('Result 1'!AC196+'Result 2'!AC196+'Result 3'!AC196+'Result 4'!AC196+'Result 5'!AC196+'Result 6'!AC196+'Result 7'!AC196+'Result 8'!AC196+'Result 9'!AC196+'Result 10'!AC196)/10</f>
        <v>6.861532171211192E-3</v>
      </c>
      <c r="AD196" s="6">
        <f ca="1">('Result 1'!AD196+'Result 2'!AD196+'Result 3'!AD196+'Result 4'!AD196+'Result 5'!AD196+'Result 6'!AD196+'Result 7'!AD196+'Result 8'!AD196+'Result 9'!AD196+'Result 10'!AD196)/10</f>
        <v>2.0553330094479692E-3</v>
      </c>
      <c r="AE196" s="6">
        <f ca="1">('Result 1'!AE196+'Result 2'!AE196+'Result 3'!AE196+'Result 4'!AE196+'Result 5'!AE196+'Result 6'!AE196+'Result 7'!AE196+'Result 8'!AE196+'Result 9'!AE196+'Result 10'!AE196)/10</f>
        <v>2.8286959882165581E-2</v>
      </c>
      <c r="AF196" s="6">
        <f ca="1">('Result 1'!AF196+'Result 2'!AF196+'Result 3'!AF196+'Result 4'!AF196+'Result 5'!AF196+'Result 6'!AF196+'Result 7'!AF196+'Result 8'!AF196+'Result 9'!AF196+'Result 10'!AF196)/10</f>
        <v>2.5958006033511428E-2</v>
      </c>
      <c r="AG196" s="6">
        <f ca="1">('Result 1'!AG196+'Result 2'!AG196+'Result 3'!AG196+'Result 4'!AG196+'Result 5'!AG196+'Result 6'!AG196+'Result 7'!AG196+'Result 8'!AG196+'Result 9'!AG196+'Result 10'!AG196)/10</f>
        <v>0</v>
      </c>
      <c r="AH196" s="6">
        <f ca="1">('Result 1'!AH196+'Result 2'!AH196+'Result 3'!AH196+'Result 4'!AH196+'Result 5'!AH196+'Result 6'!AH196+'Result 7'!AH196+'Result 8'!AH196+'Result 9'!AH196+'Result 10'!AH196)/10</f>
        <v>-4.8017701664504177E-2</v>
      </c>
      <c r="AI196" s="6">
        <f ca="1">('Result 1'!AI196+'Result 2'!AI196+'Result 3'!AI196+'Result 4'!AI196+'Result 5'!AI196+'Result 6'!AI196+'Result 7'!AI196+'Result 8'!AI196+'Result 9'!AI196+'Result 10'!AI196)/10</f>
        <v>-4.4264875227304469E-2</v>
      </c>
      <c r="AJ196" s="6">
        <f ca="1">('Result 1'!AJ196+'Result 2'!AJ196+'Result 3'!AJ196+'Result 4'!AJ196+'Result 5'!AJ196+'Result 6'!AJ196+'Result 7'!AJ196+'Result 8'!AJ196+'Result 9'!AJ196+'Result 10'!AJ196)/10</f>
        <v>-2.195986356017255E-2</v>
      </c>
      <c r="AK196" s="6">
        <f ca="1">('Result 1'!AK196+'Result 2'!AK196+'Result 3'!AK196+'Result 4'!AK196+'Result 5'!AK196+'Result 6'!AK196+'Result 7'!AK196+'Result 8'!AK196+'Result 9'!AK196+'Result 10'!AK196)/10</f>
        <v>-1.111450000980658E-2</v>
      </c>
      <c r="AL196" s="6">
        <f ca="1">('Result 1'!AL196+'Result 2'!AL196+'Result 3'!AL196+'Result 4'!AL196+'Result 5'!AL196+'Result 6'!AL196+'Result 7'!AL196+'Result 8'!AL196+'Result 9'!AL196+'Result 10'!AL196)/10</f>
        <v>3.711799496404037E-2</v>
      </c>
      <c r="AM196" s="6">
        <f ca="1">('Result 1'!AM196+'Result 2'!AM196+'Result 3'!AM196+'Result 4'!AM196+'Result 5'!AM196+'Result 6'!AM196+'Result 7'!AM196+'Result 8'!AM196+'Result 9'!AM196+'Result 10'!AM196)/10</f>
        <v>-3.2080177076421468E-2</v>
      </c>
      <c r="AN196" s="6">
        <f ca="1">('Result 1'!AN196+'Result 2'!AN196+'Result 3'!AN196+'Result 4'!AN196+'Result 5'!AN196+'Result 6'!AN196+'Result 7'!AN196+'Result 8'!AN196+'Result 9'!AN196+'Result 10'!AN196)/10</f>
        <v>3.3989086193062443E-3</v>
      </c>
      <c r="AO196" s="6">
        <f ca="1">('Result 1'!AO196+'Result 2'!AO196+'Result 3'!AO196+'Result 4'!AO196+'Result 5'!AO196+'Result 6'!AO196+'Result 7'!AO196+'Result 8'!AO196+'Result 9'!AO196+'Result 10'!AO196)/10</f>
        <v>3.5841226296213736E-3</v>
      </c>
    </row>
    <row r="197" spans="25:41">
      <c r="AA197" s="6">
        <f ca="1">('Result 1'!AA197+'Result 2'!AA197+'Result 3'!AA197+'Result 4'!AA197+'Result 5'!AA197+'Result 6'!AA197+'Result 7'!AA197+'Result 8'!AA197+'Result 9'!AA197+'Result 10'!AA197)/10</f>
        <v>-2.6861623337678921E-2</v>
      </c>
      <c r="AB197" s="6">
        <f ca="1">('Result 1'!AB197+'Result 2'!AB197+'Result 3'!AB197+'Result 4'!AB197+'Result 5'!AB197+'Result 6'!AB197+'Result 7'!AB197+'Result 8'!AB197+'Result 9'!AB197+'Result 10'!AB197)/10</f>
        <v>1.1087730860673979E-2</v>
      </c>
      <c r="AC197" s="6">
        <f ca="1">('Result 1'!AC197+'Result 2'!AC197+'Result 3'!AC197+'Result 4'!AC197+'Result 5'!AC197+'Result 6'!AC197+'Result 7'!AC197+'Result 8'!AC197+'Result 9'!AC197+'Result 10'!AC197)/10</f>
        <v>3.2229151974651009E-3</v>
      </c>
      <c r="AD197" s="6">
        <f ca="1">('Result 1'!AD197+'Result 2'!AD197+'Result 3'!AD197+'Result 4'!AD197+'Result 5'!AD197+'Result 6'!AD197+'Result 7'!AD197+'Result 8'!AD197+'Result 9'!AD197+'Result 10'!AD197)/10</f>
        <v>6.9994948316313534E-3</v>
      </c>
      <c r="AE197" s="6">
        <f ca="1">('Result 1'!AE197+'Result 2'!AE197+'Result 3'!AE197+'Result 4'!AE197+'Result 5'!AE197+'Result 6'!AE197+'Result 7'!AE197+'Result 8'!AE197+'Result 9'!AE197+'Result 10'!AE197)/10</f>
        <v>1.2208895155874634E-2</v>
      </c>
      <c r="AF197" s="6">
        <f ca="1">('Result 1'!AF197+'Result 2'!AF197+'Result 3'!AF197+'Result 4'!AF197+'Result 5'!AF197+'Result 6'!AF197+'Result 7'!AF197+'Result 8'!AF197+'Result 9'!AF197+'Result 10'!AF197)/10</f>
        <v>1.3677381285357346E-2</v>
      </c>
      <c r="AG197" s="6">
        <f ca="1">('Result 1'!AG197+'Result 2'!AG197+'Result 3'!AG197+'Result 4'!AG197+'Result 5'!AG197+'Result 6'!AG197+'Result 7'!AG197+'Result 8'!AG197+'Result 9'!AG197+'Result 10'!AG197)/10</f>
        <v>0</v>
      </c>
      <c r="AH197" s="6">
        <f ca="1">('Result 1'!AH197+'Result 2'!AH197+'Result 3'!AH197+'Result 4'!AH197+'Result 5'!AH197+'Result 6'!AH197+'Result 7'!AH197+'Result 8'!AH197+'Result 9'!AH197+'Result 10'!AH197)/10</f>
        <v>-2.4655748356910218E-2</v>
      </c>
      <c r="AI197" s="6">
        <f ca="1">('Result 1'!AI197+'Result 2'!AI197+'Result 3'!AI197+'Result 4'!AI197+'Result 5'!AI197+'Result 6'!AI197+'Result 7'!AI197+'Result 8'!AI197+'Result 9'!AI197+'Result 10'!AI197)/10</f>
        <v>-2.2812807312900866E-2</v>
      </c>
      <c r="AJ197" s="6">
        <f ca="1">('Result 1'!AJ197+'Result 2'!AJ197+'Result 3'!AJ197+'Result 4'!AJ197+'Result 5'!AJ197+'Result 6'!AJ197+'Result 7'!AJ197+'Result 8'!AJ197+'Result 9'!AJ197+'Result 10'!AJ197)/10</f>
        <v>-5.2020397495341629E-4</v>
      </c>
      <c r="AK197" s="6">
        <f ca="1">('Result 1'!AK197+'Result 2'!AK197+'Result 3'!AK197+'Result 4'!AK197+'Result 5'!AK197+'Result 6'!AK197+'Result 7'!AK197+'Result 8'!AK197+'Result 9'!AK197+'Result 10'!AK197)/10</f>
        <v>-2.4378200591529758E-2</v>
      </c>
      <c r="AL197" s="6">
        <f ca="1">('Result 1'!AL197+'Result 2'!AL197+'Result 3'!AL197+'Result 4'!AL197+'Result 5'!AL197+'Result 6'!AL197+'Result 7'!AL197+'Result 8'!AL197+'Result 9'!AL197+'Result 10'!AL197)/10</f>
        <v>4.2511950052199323E-3</v>
      </c>
      <c r="AM197" s="6">
        <f ca="1">('Result 1'!AM197+'Result 2'!AM197+'Result 3'!AM197+'Result 4'!AM197+'Result 5'!AM197+'Result 6'!AM197+'Result 7'!AM197+'Result 8'!AM197+'Result 9'!AM197+'Result 10'!AM197)/10</f>
        <v>-9.1523896149768337E-3</v>
      </c>
      <c r="AN197" s="6">
        <f ca="1">('Result 1'!AN197+'Result 2'!AN197+'Result 3'!AN197+'Result 4'!AN197+'Result 5'!AN197+'Result 6'!AN197+'Result 7'!AN197+'Result 8'!AN197+'Result 9'!AN197+'Result 10'!AN197)/10</f>
        <v>1.9987751601739566E-2</v>
      </c>
      <c r="AO197" s="6">
        <f ca="1">('Result 1'!AO197+'Result 2'!AO197+'Result 3'!AO197+'Result 4'!AO197+'Result 5'!AO197+'Result 6'!AO197+'Result 7'!AO197+'Result 8'!AO197+'Result 9'!AO197+'Result 10'!AO197)/10</f>
        <v>1.2354332077293613E-2</v>
      </c>
    </row>
    <row r="198" spans="25:41">
      <c r="AA198" s="6">
        <f ca="1">('Result 1'!AA198+'Result 2'!AA198+'Result 3'!AA198+'Result 4'!AA198+'Result 5'!AA198+'Result 6'!AA198+'Result 7'!AA198+'Result 8'!AA198+'Result 9'!AA198+'Result 10'!AA198)/10</f>
        <v>-7.1509265755788559E-2</v>
      </c>
      <c r="AB198" s="6">
        <f ca="1">('Result 1'!AB198+'Result 2'!AB198+'Result 3'!AB198+'Result 4'!AB198+'Result 5'!AB198+'Result 6'!AB198+'Result 7'!AB198+'Result 8'!AB198+'Result 9'!AB198+'Result 10'!AB198)/10</f>
        <v>-9.3014084716351239E-3</v>
      </c>
      <c r="AC198" s="6">
        <f ca="1">('Result 1'!AC198+'Result 2'!AC198+'Result 3'!AC198+'Result 4'!AC198+'Result 5'!AC198+'Result 6'!AC198+'Result 7'!AC198+'Result 8'!AC198+'Result 9'!AC198+'Result 10'!AC198)/10</f>
        <v>-1.0856201876783858E-2</v>
      </c>
      <c r="AD198" s="6">
        <f ca="1">('Result 1'!AD198+'Result 2'!AD198+'Result 3'!AD198+'Result 4'!AD198+'Result 5'!AD198+'Result 6'!AD198+'Result 7'!AD198+'Result 8'!AD198+'Result 9'!AD198+'Result 10'!AD198)/10</f>
        <v>1.8611710230195901E-2</v>
      </c>
      <c r="AE198" s="6">
        <f ca="1">('Result 1'!AE198+'Result 2'!AE198+'Result 3'!AE198+'Result 4'!AE198+'Result 5'!AE198+'Result 6'!AE198+'Result 7'!AE198+'Result 8'!AE198+'Result 9'!AE198+'Result 10'!AE198)/10</f>
        <v>-5.0298856983766724E-2</v>
      </c>
      <c r="AF198" s="6">
        <f ca="1">('Result 1'!AF198+'Result 2'!AF198+'Result 3'!AF198+'Result 4'!AF198+'Result 5'!AF198+'Result 6'!AF198+'Result 7'!AF198+'Result 8'!AF198+'Result 9'!AF198+'Result 10'!AF198)/10</f>
        <v>-3.7313322244222867E-2</v>
      </c>
      <c r="AG198" s="6">
        <f ca="1">('Result 1'!AG198+'Result 2'!AG198+'Result 3'!AG198+'Result 4'!AG198+'Result 5'!AG198+'Result 6'!AG198+'Result 7'!AG198+'Result 8'!AG198+'Result 9'!AG198+'Result 10'!AG198)/10</f>
        <v>0</v>
      </c>
      <c r="AH198" s="6">
        <f ca="1">('Result 1'!AH198+'Result 2'!AH198+'Result 3'!AH198+'Result 4'!AH198+'Result 5'!AH198+'Result 6'!AH198+'Result 7'!AH198+'Result 8'!AH198+'Result 9'!AH198+'Result 10'!AH198)/10</f>
        <v>7.0655120622115444E-2</v>
      </c>
      <c r="AI198" s="6">
        <f ca="1">('Result 1'!AI198+'Result 2'!AI198+'Result 3'!AI198+'Result 4'!AI198+'Result 5'!AI198+'Result 6'!AI198+'Result 7'!AI198+'Result 8'!AI198+'Result 9'!AI198+'Result 10'!AI198)/10</f>
        <v>8.0730886656666931E-2</v>
      </c>
      <c r="AJ198" s="6">
        <f ca="1">('Result 1'!AJ198+'Result 2'!AJ198+'Result 3'!AJ198+'Result 4'!AJ198+'Result 5'!AJ198+'Result 6'!AJ198+'Result 7'!AJ198+'Result 8'!AJ198+'Result 9'!AJ198+'Result 10'!AJ198)/10</f>
        <v>9.2749540859526483E-2</v>
      </c>
      <c r="AK198" s="6">
        <f ca="1">('Result 1'!AK198+'Result 2'!AK198+'Result 3'!AK198+'Result 4'!AK198+'Result 5'!AK198+'Result 6'!AK198+'Result 7'!AK198+'Result 8'!AK198+'Result 9'!AK198+'Result 10'!AK198)/10</f>
        <v>-6.4898059318043308E-2</v>
      </c>
      <c r="AL198" s="6">
        <f ca="1">('Result 1'!AL198+'Result 2'!AL198+'Result 3'!AL198+'Result 4'!AL198+'Result 5'!AL198+'Result 6'!AL198+'Result 7'!AL198+'Result 8'!AL198+'Result 9'!AL198+'Result 10'!AL198)/10</f>
        <v>-0.13745006085889744</v>
      </c>
      <c r="AM198" s="6">
        <f ca="1">('Result 1'!AM198+'Result 2'!AM198+'Result 3'!AM198+'Result 4'!AM198+'Result 5'!AM198+'Result 6'!AM198+'Result 7'!AM198+'Result 8'!AM198+'Result 9'!AM198+'Result 10'!AM198)/10</f>
        <v>8.9572462003914638E-2</v>
      </c>
      <c r="AN198" s="6">
        <f ca="1">('Result 1'!AN198+'Result 2'!AN198+'Result 3'!AN198+'Result 4'!AN198+'Result 5'!AN198+'Result 6'!AN198+'Result 7'!AN198+'Result 8'!AN198+'Result 9'!AN198+'Result 10'!AN198)/10</f>
        <v>7.3805907839617324E-2</v>
      </c>
      <c r="AO198" s="6">
        <f ca="1">('Result 1'!AO198+'Result 2'!AO198+'Result 3'!AO198+'Result 4'!AO198+'Result 5'!AO198+'Result 6'!AO198+'Result 7'!AO198+'Result 8'!AO198+'Result 9'!AO198+'Result 10'!AO198)/10</f>
        <v>3.3235455953714334E-2</v>
      </c>
    </row>
    <row r="199" spans="25:41">
      <c r="AA199" s="6">
        <f ca="1">('Result 1'!AA199+'Result 2'!AA199+'Result 3'!AA199+'Result 4'!AA199+'Result 5'!AA199+'Result 6'!AA199+'Result 7'!AA199+'Result 8'!AA199+'Result 9'!AA199+'Result 10'!AA199)/10</f>
        <v>1.9249562074026734E-2</v>
      </c>
      <c r="AB199" s="6">
        <f ca="1">('Result 1'!AB199+'Result 2'!AB199+'Result 3'!AB199+'Result 4'!AB199+'Result 5'!AB199+'Result 6'!AB199+'Result 7'!AB199+'Result 8'!AB199+'Result 9'!AB199+'Result 10'!AB199)/10</f>
        <v>7.7793187100010704E-3</v>
      </c>
      <c r="AC199" s="6">
        <f ca="1">('Result 1'!AC199+'Result 2'!AC199+'Result 3'!AC199+'Result 4'!AC199+'Result 5'!AC199+'Result 6'!AC199+'Result 7'!AC199+'Result 8'!AC199+'Result 9'!AC199+'Result 10'!AC199)/10</f>
        <v>9.4503686059295051E-3</v>
      </c>
      <c r="AD199" s="6">
        <f ca="1">('Result 1'!AD199+'Result 2'!AD199+'Result 3'!AD199+'Result 4'!AD199+'Result 5'!AD199+'Result 6'!AD199+'Result 7'!AD199+'Result 8'!AD199+'Result 9'!AD199+'Result 10'!AD199)/10</f>
        <v>-1.0857434630540249E-2</v>
      </c>
      <c r="AE199" s="6">
        <f ca="1">('Result 1'!AE199+'Result 2'!AE199+'Result 3'!AE199+'Result 4'!AE199+'Result 5'!AE199+'Result 6'!AE199+'Result 7'!AE199+'Result 8'!AE199+'Result 9'!AE199+'Result 10'!AE199)/10</f>
        <v>4.0036529067742438E-2</v>
      </c>
      <c r="AF199" s="6">
        <f ca="1">('Result 1'!AF199+'Result 2'!AF199+'Result 3'!AF199+'Result 4'!AF199+'Result 5'!AF199+'Result 6'!AF199+'Result 7'!AF199+'Result 8'!AF199+'Result 9'!AF199+'Result 10'!AF199)/10</f>
        <v>3.3660886846994656E-2</v>
      </c>
      <c r="AG199" s="6">
        <f ca="1">('Result 1'!AG199+'Result 2'!AG199+'Result 3'!AG199+'Result 4'!AG199+'Result 5'!AG199+'Result 6'!AG199+'Result 7'!AG199+'Result 8'!AG199+'Result 9'!AG199+'Result 10'!AG199)/10</f>
        <v>0</v>
      </c>
      <c r="AH199" s="6">
        <f ca="1">('Result 1'!AH199+'Result 2'!AH199+'Result 3'!AH199+'Result 4'!AH199+'Result 5'!AH199+'Result 6'!AH199+'Result 7'!AH199+'Result 8'!AH199+'Result 9'!AH199+'Result 10'!AH199)/10</f>
        <v>-6.3175026536814352E-2</v>
      </c>
      <c r="AI199" s="6">
        <f ca="1">('Result 1'!AI199+'Result 2'!AI199+'Result 3'!AI199+'Result 4'!AI199+'Result 5'!AI199+'Result 6'!AI199+'Result 7'!AI199+'Result 8'!AI199+'Result 9'!AI199+'Result 10'!AI199)/10</f>
        <v>-4.6100437067700277E-2</v>
      </c>
      <c r="AJ199" s="6">
        <f ca="1">('Result 1'!AJ199+'Result 2'!AJ199+'Result 3'!AJ199+'Result 4'!AJ199+'Result 5'!AJ199+'Result 6'!AJ199+'Result 7'!AJ199+'Result 8'!AJ199+'Result 9'!AJ199+'Result 10'!AJ199)/10</f>
        <v>-4.2763134356229984E-2</v>
      </c>
      <c r="AK199" s="6">
        <f ca="1">('Result 1'!AK199+'Result 2'!AK199+'Result 3'!AK199+'Result 4'!AK199+'Result 5'!AK199+'Result 6'!AK199+'Result 7'!AK199+'Result 8'!AK199+'Result 9'!AK199+'Result 10'!AK199)/10</f>
        <v>1.746989300089994E-2</v>
      </c>
      <c r="AL199" s="6">
        <f ca="1">('Result 1'!AL199+'Result 2'!AL199+'Result 3'!AL199+'Result 4'!AL199+'Result 5'!AL199+'Result 6'!AL199+'Result 7'!AL199+'Result 8'!AL199+'Result 9'!AL199+'Result 10'!AL199)/10</f>
        <v>6.7597090058638898E-2</v>
      </c>
      <c r="AM199" s="6">
        <f ca="1">('Result 1'!AM199+'Result 2'!AM199+'Result 3'!AM199+'Result 4'!AM199+'Result 5'!AM199+'Result 6'!AM199+'Result 7'!AM199+'Result 8'!AM199+'Result 9'!AM199+'Result 10'!AM199)/10</f>
        <v>-5.6580719696475622E-2</v>
      </c>
      <c r="AN199" s="6">
        <f ca="1">('Result 1'!AN199+'Result 2'!AN199+'Result 3'!AN199+'Result 4'!AN199+'Result 5'!AN199+'Result 6'!AN199+'Result 7'!AN199+'Result 8'!AN199+'Result 9'!AN199+'Result 10'!AN199)/10</f>
        <v>-2.6785320359343258E-2</v>
      </c>
      <c r="AO199" s="6">
        <f ca="1">('Result 1'!AO199+'Result 2'!AO199+'Result 3'!AO199+'Result 4'!AO199+'Result 5'!AO199+'Result 6'!AO199+'Result 7'!AO199+'Result 8'!AO199+'Result 9'!AO199+'Result 10'!AO199)/10</f>
        <v>-2.2004782905823517E-2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0.16451411349596454</v>
      </c>
      <c r="AA202" s="12">
        <f ca="1">AA2-AA102*$AD$201</f>
        <v>-0.11168823557618081</v>
      </c>
      <c r="AB202" s="12">
        <f t="shared" ref="AB202:AO202" ca="1" si="136">AB2-AB102*$AD$201</f>
        <v>-2.4791625492040304E-3</v>
      </c>
      <c r="AC202" s="12">
        <f t="shared" ca="1" si="136"/>
        <v>-9.429017803502705E-3</v>
      </c>
      <c r="AD202" s="12">
        <f t="shared" ca="1" si="136"/>
        <v>4.9851765283890591E-2</v>
      </c>
      <c r="AE202" s="12">
        <f t="shared" ca="1" si="136"/>
        <v>9.9818043649938543E-2</v>
      </c>
      <c r="AF202" s="12">
        <f t="shared" ca="1" si="136"/>
        <v>-8.8376301981704708E-2</v>
      </c>
      <c r="AG202" s="12">
        <f t="shared" ca="1" si="136"/>
        <v>0.13717758655548001</v>
      </c>
      <c r="AH202" s="12">
        <f t="shared" ca="1" si="136"/>
        <v>1.3808648905319975E-2</v>
      </c>
      <c r="AI202" s="12">
        <f t="shared" ca="1" si="136"/>
        <v>-0.23050426908995406</v>
      </c>
      <c r="AJ202" s="12">
        <f t="shared" ca="1" si="136"/>
        <v>-6.3377875487036467E-2</v>
      </c>
      <c r="AK202" s="12">
        <f t="shared" ca="1" si="136"/>
        <v>-4.0786878688641934E-2</v>
      </c>
      <c r="AL202" s="12">
        <f t="shared" ca="1" si="136"/>
        <v>0.22444646583055725</v>
      </c>
      <c r="AM202" s="12">
        <f t="shared" ca="1" si="136"/>
        <v>-9.9437913858123922E-2</v>
      </c>
      <c r="AN202" s="12">
        <f t="shared" ca="1" si="136"/>
        <v>-1.2566264746701741E-2</v>
      </c>
      <c r="AO202" s="12">
        <f t="shared" ca="1" si="136"/>
        <v>-0.18090062417379432</v>
      </c>
    </row>
    <row r="203" spans="25:41">
      <c r="Y203" s="12">
        <f ca="1"/>
        <v>2.6942503087514731E-2</v>
      </c>
      <c r="AA203" s="12">
        <f t="shared" ref="AA203:AO266" ca="1" si="137">AA3-AA103*$AD$201</f>
        <v>9.8166517505856879E-2</v>
      </c>
      <c r="AB203" s="12">
        <f t="shared" ca="1" si="137"/>
        <v>0.23649516085789768</v>
      </c>
      <c r="AC203" s="12">
        <f t="shared" ca="1" si="137"/>
        <v>0.12986650800831365</v>
      </c>
      <c r="AD203" s="12">
        <f t="shared" ca="1" si="137"/>
        <v>5.2091309528882315E-2</v>
      </c>
      <c r="AE203" s="12">
        <f t="shared" ca="1" si="137"/>
        <v>0.11912390813343311</v>
      </c>
      <c r="AF203" s="12">
        <f t="shared" ca="1" si="137"/>
        <v>-0.20791844686003749</v>
      </c>
      <c r="AG203" s="12">
        <f t="shared" ca="1" si="137"/>
        <v>-0.155584812164306</v>
      </c>
      <c r="AH203" s="12">
        <f t="shared" ca="1" si="137"/>
        <v>3.1093797741034018E-2</v>
      </c>
      <c r="AI203" s="12">
        <f t="shared" ca="1" si="137"/>
        <v>0.24931046577278088</v>
      </c>
      <c r="AJ203" s="12">
        <f t="shared" ca="1" si="137"/>
        <v>-0.18068836028508475</v>
      </c>
      <c r="AK203" s="12">
        <f t="shared" ca="1" si="137"/>
        <v>0.28103138353763962</v>
      </c>
      <c r="AL203" s="12">
        <f t="shared" ca="1" si="137"/>
        <v>2.5999909437412323E-2</v>
      </c>
      <c r="AM203" s="12">
        <f t="shared" ca="1" si="137"/>
        <v>-0.14011491716629934</v>
      </c>
      <c r="AN203" s="12">
        <f t="shared" ca="1" si="137"/>
        <v>0.17267866953672531</v>
      </c>
      <c r="AO203" s="12">
        <f t="shared" ca="1" si="137"/>
        <v>-1.8218045399129371E-2</v>
      </c>
    </row>
    <row r="204" spans="25:41">
      <c r="Y204" s="12">
        <f ca="1"/>
        <v>-0.35483210827056999</v>
      </c>
      <c r="AA204" s="12">
        <f t="shared" ca="1" si="137"/>
        <v>0.11214612303899368</v>
      </c>
      <c r="AB204" s="12">
        <f t="shared" ca="1" si="137"/>
        <v>0.15237794698877358</v>
      </c>
      <c r="AC204" s="12">
        <f t="shared" ca="1" si="137"/>
        <v>4.2475740887629544E-2</v>
      </c>
      <c r="AD204" s="12">
        <f t="shared" ca="1" si="137"/>
        <v>6.6257192551992432E-3</v>
      </c>
      <c r="AE204" s="12">
        <f t="shared" ca="1" si="137"/>
        <v>-0.15703600248093624</v>
      </c>
      <c r="AF204" s="12">
        <f t="shared" ca="1" si="137"/>
        <v>-8.4270581237908301E-2</v>
      </c>
      <c r="AG204" s="12">
        <f t="shared" ca="1" si="137"/>
        <v>-0.18020744621753601</v>
      </c>
      <c r="AH204" s="12">
        <f t="shared" ca="1" si="137"/>
        <v>0.20843112910635905</v>
      </c>
      <c r="AI204" s="12">
        <f t="shared" ca="1" si="137"/>
        <v>-5.5535787375943196E-2</v>
      </c>
      <c r="AJ204" s="12">
        <f t="shared" ca="1" si="137"/>
        <v>0.21190825988137943</v>
      </c>
      <c r="AK204" s="12">
        <f t="shared" ca="1" si="137"/>
        <v>6.291058976295745E-2</v>
      </c>
      <c r="AL204" s="12">
        <f t="shared" ca="1" si="137"/>
        <v>6.7967431558691579E-3</v>
      </c>
      <c r="AM204" s="12">
        <f t="shared" ca="1" si="137"/>
        <v>-8.0138470763638E-3</v>
      </c>
      <c r="AN204" s="12">
        <f t="shared" ca="1" si="137"/>
        <v>0.1253805115800195</v>
      </c>
      <c r="AO204" s="12">
        <f t="shared" ca="1" si="137"/>
        <v>0.11836949481033437</v>
      </c>
    </row>
    <row r="205" spans="25:41">
      <c r="Y205" s="12">
        <f ca="1"/>
        <v>1.0696406161559729E-2</v>
      </c>
      <c r="AA205" s="12">
        <f t="shared" ca="1" si="137"/>
        <v>-0.1587019391690434</v>
      </c>
      <c r="AB205" s="12">
        <f t="shared" ca="1" si="137"/>
        <v>-0.15737393276208703</v>
      </c>
      <c r="AC205" s="12">
        <f t="shared" ca="1" si="137"/>
        <v>-6.3655170600559044E-2</v>
      </c>
      <c r="AD205" s="12">
        <f t="shared" ca="1" si="137"/>
        <v>1.3415237395453685E-2</v>
      </c>
      <c r="AE205" s="12">
        <f t="shared" ca="1" si="137"/>
        <v>8.10737563568419E-2</v>
      </c>
      <c r="AF205" s="12">
        <f t="shared" ca="1" si="137"/>
        <v>0.21323262698575124</v>
      </c>
      <c r="AG205" s="12">
        <f t="shared" ca="1" si="137"/>
        <v>-0.29355102777481001</v>
      </c>
      <c r="AH205" s="12">
        <f t="shared" ca="1" si="137"/>
        <v>0.25318816289179741</v>
      </c>
      <c r="AI205" s="12">
        <f t="shared" ca="1" si="137"/>
        <v>0.11032457962707794</v>
      </c>
      <c r="AJ205" s="12">
        <f t="shared" ca="1" si="137"/>
        <v>0.25269055563571219</v>
      </c>
      <c r="AK205" s="12">
        <f t="shared" ca="1" si="137"/>
        <v>-8.4911459487632707E-2</v>
      </c>
      <c r="AL205" s="12">
        <f t="shared" ca="1" si="137"/>
        <v>-1.5273304332613464E-2</v>
      </c>
      <c r="AM205" s="12">
        <f t="shared" ca="1" si="137"/>
        <v>-0.14956321576617287</v>
      </c>
      <c r="AN205" s="12">
        <f t="shared" ca="1" si="137"/>
        <v>-0.26854829517598144</v>
      </c>
      <c r="AO205" s="12">
        <f t="shared" ca="1" si="137"/>
        <v>5.2501901609303681E-2</v>
      </c>
    </row>
    <row r="206" spans="25:41">
      <c r="Y206" s="12">
        <f ca="1"/>
        <v>0.16451411349596454</v>
      </c>
      <c r="AA206" s="12">
        <f t="shared" ca="1" si="137"/>
        <v>-0.44385419207337284</v>
      </c>
      <c r="AB206" s="12">
        <f t="shared" ca="1" si="137"/>
        <v>0.19879960360231283</v>
      </c>
      <c r="AC206" s="12">
        <f t="shared" ca="1" si="137"/>
        <v>-0.28858673272175844</v>
      </c>
      <c r="AD206" s="12">
        <f t="shared" ca="1" si="137"/>
        <v>-0.19369421770279791</v>
      </c>
      <c r="AE206" s="12">
        <f t="shared" ca="1" si="137"/>
        <v>0.11853365624025133</v>
      </c>
      <c r="AF206" s="12">
        <f t="shared" ca="1" si="137"/>
        <v>0.1637667159659689</v>
      </c>
      <c r="AG206" s="12">
        <f t="shared" ca="1" si="137"/>
        <v>-6.9833889603614793E-2</v>
      </c>
      <c r="AH206" s="12">
        <f t="shared" ca="1" si="137"/>
        <v>4.6688349789542977E-2</v>
      </c>
      <c r="AI206" s="12">
        <f t="shared" ca="1" si="137"/>
        <v>3.1899446311933151E-2</v>
      </c>
      <c r="AJ206" s="12">
        <f t="shared" ca="1" si="137"/>
        <v>0.17554063012199891</v>
      </c>
      <c r="AK206" s="12">
        <f t="shared" ca="1" si="137"/>
        <v>-4.6634966059037629E-2</v>
      </c>
      <c r="AL206" s="12">
        <f t="shared" ca="1" si="137"/>
        <v>5.0831423710339642E-2</v>
      </c>
      <c r="AM206" s="12">
        <f t="shared" ca="1" si="137"/>
        <v>-2.3352676071950022E-2</v>
      </c>
      <c r="AN206" s="12">
        <f t="shared" ca="1" si="137"/>
        <v>0.18777791407891467</v>
      </c>
      <c r="AO206" s="12">
        <f t="shared" ca="1" si="137"/>
        <v>1.4313358661617676E-2</v>
      </c>
    </row>
    <row r="207" spans="25:41">
      <c r="Y207" s="12">
        <f ca="1"/>
        <v>2.6942503087514731E-2</v>
      </c>
      <c r="AA207" s="12">
        <f t="shared" ca="1" si="137"/>
        <v>-7.6840490510252518E-2</v>
      </c>
      <c r="AB207" s="12">
        <f t="shared" ca="1" si="137"/>
        <v>-9.1161905427712214E-2</v>
      </c>
      <c r="AC207" s="12">
        <f t="shared" ca="1" si="137"/>
        <v>-9.6274937330411856E-2</v>
      </c>
      <c r="AD207" s="12">
        <f t="shared" ca="1" si="137"/>
        <v>-0.1515082328504965</v>
      </c>
      <c r="AE207" s="12">
        <f t="shared" ca="1" si="137"/>
        <v>-8.5727408183585698E-4</v>
      </c>
      <c r="AF207" s="12">
        <f t="shared" ca="1" si="137"/>
        <v>3.8985576131619119E-2</v>
      </c>
      <c r="AG207" s="12">
        <f t="shared" ca="1" si="137"/>
        <v>4.55798394978046E-2</v>
      </c>
      <c r="AH207" s="12">
        <f t="shared" ca="1" si="137"/>
        <v>9.4235385862686621E-2</v>
      </c>
      <c r="AI207" s="12">
        <f t="shared" ca="1" si="137"/>
        <v>-5.4614247510995632E-2</v>
      </c>
      <c r="AJ207" s="12">
        <f t="shared" ca="1" si="137"/>
        <v>4.232554366059902E-2</v>
      </c>
      <c r="AK207" s="12">
        <f t="shared" ca="1" si="137"/>
        <v>4.5005487614263526E-2</v>
      </c>
      <c r="AL207" s="12">
        <f t="shared" ca="1" si="137"/>
        <v>4.6966353601926823E-2</v>
      </c>
      <c r="AM207" s="12">
        <f t="shared" ca="1" si="137"/>
        <v>-7.4598929591245436E-2</v>
      </c>
      <c r="AN207" s="12">
        <f t="shared" ca="1" si="137"/>
        <v>0.1668936513310833</v>
      </c>
      <c r="AO207" s="12">
        <f t="shared" ca="1" si="137"/>
        <v>-2.3315598533093968E-2</v>
      </c>
    </row>
    <row r="208" spans="25:41">
      <c r="Y208" s="12">
        <f ca="1"/>
        <v>-0.35483210827056999</v>
      </c>
      <c r="AA208" s="12">
        <f t="shared" ca="1" si="137"/>
        <v>-6.936767817808541E-2</v>
      </c>
      <c r="AB208" s="12">
        <f t="shared" ca="1" si="137"/>
        <v>-2.1502259432243844E-2</v>
      </c>
      <c r="AC208" s="12">
        <f t="shared" ca="1" si="137"/>
        <v>-0.13136700587679123</v>
      </c>
      <c r="AD208" s="12">
        <f t="shared" ca="1" si="137"/>
        <v>0.15222969826160829</v>
      </c>
      <c r="AE208" s="12">
        <f t="shared" ca="1" si="137"/>
        <v>4.5411620533512942E-2</v>
      </c>
      <c r="AF208" s="12">
        <f t="shared" ca="1" si="137"/>
        <v>-2.6943640418287208E-2</v>
      </c>
      <c r="AG208" s="12">
        <f t="shared" ca="1" si="137"/>
        <v>0.117246218025684</v>
      </c>
      <c r="AH208" s="12">
        <f t="shared" ca="1" si="137"/>
        <v>9.189843083270044E-2</v>
      </c>
      <c r="AI208" s="12">
        <f t="shared" ca="1" si="137"/>
        <v>-0.10988122377015729</v>
      </c>
      <c r="AJ208" s="12">
        <f t="shared" ca="1" si="137"/>
        <v>9.2281201375368313E-2</v>
      </c>
      <c r="AK208" s="12">
        <f t="shared" ca="1" si="137"/>
        <v>-9.5727235069557066E-3</v>
      </c>
      <c r="AL208" s="12">
        <f t="shared" ca="1" si="137"/>
        <v>-7.5591635989544423E-2</v>
      </c>
      <c r="AM208" s="12">
        <f t="shared" ca="1" si="137"/>
        <v>-0.17058188819981349</v>
      </c>
      <c r="AN208" s="12">
        <f t="shared" ca="1" si="137"/>
        <v>-0.29411283582636644</v>
      </c>
      <c r="AO208" s="12">
        <f t="shared" ca="1" si="137"/>
        <v>2.7152252629033279E-2</v>
      </c>
    </row>
    <row r="209" spans="25:41">
      <c r="Y209" s="12">
        <f t="array" aca="1" ref="Y209:Y215" ca="1">TRANSPOSE(Q40:W40)</f>
        <v>0.15576331528537232</v>
      </c>
      <c r="AA209" s="12">
        <f t="shared" ca="1" si="137"/>
        <v>0.17784018668765503</v>
      </c>
      <c r="AB209" s="12">
        <f t="shared" ca="1" si="137"/>
        <v>1.9755486990036174E-2</v>
      </c>
      <c r="AC209" s="12">
        <f t="shared" ca="1" si="137"/>
        <v>0.17317180876441413</v>
      </c>
      <c r="AD209" s="12">
        <f t="shared" ca="1" si="137"/>
        <v>0.12402584454435753</v>
      </c>
      <c r="AE209" s="12">
        <f t="shared" ca="1" si="137"/>
        <v>-3.4212996743901283E-2</v>
      </c>
      <c r="AF209" s="12">
        <f t="shared" ca="1" si="137"/>
        <v>-8.303829073747325E-2</v>
      </c>
      <c r="AG209" s="12">
        <f t="shared" ca="1" si="137"/>
        <v>3.83645966649055E-2</v>
      </c>
      <c r="AH209" s="12">
        <f t="shared" ca="1" si="137"/>
        <v>-0.1483530029371643</v>
      </c>
      <c r="AI209" s="12">
        <f t="shared" ca="1" si="137"/>
        <v>-0.14355591525436148</v>
      </c>
      <c r="AJ209" s="12">
        <f t="shared" ca="1" si="137"/>
        <v>-3.3018526387563578E-2</v>
      </c>
      <c r="AK209" s="12">
        <f t="shared" ca="1" si="137"/>
        <v>-9.3647640717224409E-2</v>
      </c>
      <c r="AL209" s="12">
        <f t="shared" ca="1" si="137"/>
        <v>0.27999338368395926</v>
      </c>
      <c r="AM209" s="12">
        <f t="shared" ca="1" si="137"/>
        <v>-0.15577785768524766</v>
      </c>
      <c r="AN209" s="12">
        <f t="shared" ca="1" si="137"/>
        <v>0.21852326985297532</v>
      </c>
      <c r="AO209" s="12">
        <f t="shared" ca="1" si="137"/>
        <v>-0.17954968107771474</v>
      </c>
    </row>
    <row r="210" spans="25:41">
      <c r="Y210" s="12">
        <f ca="1"/>
        <v>0.51774175616378215</v>
      </c>
      <c r="AA210" s="12">
        <f t="shared" ca="1" si="137"/>
        <v>-6.7070915875922857E-2</v>
      </c>
      <c r="AB210" s="12">
        <f t="shared" ca="1" si="137"/>
        <v>0.17516104438043809</v>
      </c>
      <c r="AC210" s="12">
        <f t="shared" ca="1" si="137"/>
        <v>-0.19226124665104979</v>
      </c>
      <c r="AD210" s="12">
        <f t="shared" ca="1" si="137"/>
        <v>-7.9694629617248172E-2</v>
      </c>
      <c r="AE210" s="12">
        <f t="shared" ca="1" si="137"/>
        <v>0.14655562294300922</v>
      </c>
      <c r="AF210" s="12">
        <f t="shared" ca="1" si="137"/>
        <v>-6.1879738368041032E-2</v>
      </c>
      <c r="AG210" s="12">
        <f t="shared" ca="1" si="137"/>
        <v>7.6415769755840302E-2</v>
      </c>
      <c r="AH210" s="12">
        <f t="shared" ca="1" si="137"/>
        <v>-4.3037703073709854E-2</v>
      </c>
      <c r="AI210" s="12">
        <f t="shared" ca="1" si="137"/>
        <v>0.20881535452169708</v>
      </c>
      <c r="AJ210" s="12">
        <f t="shared" ca="1" si="137"/>
        <v>5.6445590597494426E-2</v>
      </c>
      <c r="AK210" s="12">
        <f t="shared" ca="1" si="137"/>
        <v>0.14736915172566184</v>
      </c>
      <c r="AL210" s="12">
        <f t="shared" ca="1" si="137"/>
        <v>-6.6687635229404754E-2</v>
      </c>
      <c r="AM210" s="12">
        <f t="shared" ca="1" si="137"/>
        <v>-6.2625002654461429E-2</v>
      </c>
      <c r="AN210" s="12">
        <f t="shared" ca="1" si="137"/>
        <v>4.8454167465147899E-2</v>
      </c>
      <c r="AO210" s="12">
        <f t="shared" ca="1" si="137"/>
        <v>3.6818486726673864E-2</v>
      </c>
    </row>
    <row r="211" spans="25:41">
      <c r="Y211" s="12">
        <f ca="1"/>
        <v>0.2713293317741321</v>
      </c>
      <c r="AA211" s="12">
        <f t="shared" ca="1" si="137"/>
        <v>7.8617892713194387E-2</v>
      </c>
      <c r="AB211" s="12">
        <f t="shared" ca="1" si="137"/>
        <v>-0.10919012160579597</v>
      </c>
      <c r="AC211" s="12">
        <f t="shared" ca="1" si="137"/>
        <v>-0.14936246851690455</v>
      </c>
      <c r="AD211" s="12">
        <f t="shared" ca="1" si="137"/>
        <v>-0.25260818995255946</v>
      </c>
      <c r="AE211" s="12">
        <f t="shared" ca="1" si="137"/>
        <v>0.30476835860345741</v>
      </c>
      <c r="AF211" s="12">
        <f t="shared" ca="1" si="137"/>
        <v>-0.18391150453707281</v>
      </c>
      <c r="AG211" s="12">
        <f t="shared" ca="1" si="137"/>
        <v>4.0410220623016302E-2</v>
      </c>
      <c r="AH211" s="12">
        <f t="shared" ca="1" si="137"/>
        <v>-0.12180349505363008</v>
      </c>
      <c r="AI211" s="12">
        <f t="shared" ca="1" si="137"/>
        <v>4.1616677690615569E-2</v>
      </c>
      <c r="AJ211" s="12">
        <f t="shared" ca="1" si="137"/>
        <v>-1.9373335778571119E-2</v>
      </c>
      <c r="AK211" s="12">
        <f t="shared" ca="1" si="137"/>
        <v>-4.4797282807343179E-2</v>
      </c>
      <c r="AL211" s="12">
        <f t="shared" ca="1" si="137"/>
        <v>0.19025344086561879</v>
      </c>
      <c r="AM211" s="12">
        <f t="shared" ca="1" si="137"/>
        <v>-1.2285132314904981E-3</v>
      </c>
      <c r="AN211" s="12">
        <f t="shared" ca="1" si="137"/>
        <v>2.7329383818495524E-2</v>
      </c>
      <c r="AO211" s="12">
        <f t="shared" ca="1" si="137"/>
        <v>0.15776727484151223</v>
      </c>
    </row>
    <row r="212" spans="25:41">
      <c r="Y212" s="12">
        <f ca="1"/>
        <v>-0.38741733568917114</v>
      </c>
      <c r="AA212" s="12">
        <f t="shared" ca="1" si="137"/>
        <v>0.37950142356456262</v>
      </c>
      <c r="AB212" s="12">
        <f t="shared" ca="1" si="137"/>
        <v>0.13108870879435741</v>
      </c>
      <c r="AC212" s="12">
        <f t="shared" ca="1" si="137"/>
        <v>-0.12033939840517097</v>
      </c>
      <c r="AD212" s="12">
        <f t="shared" ca="1" si="137"/>
        <v>4.0758935320801729E-2</v>
      </c>
      <c r="AE212" s="12">
        <f t="shared" ca="1" si="137"/>
        <v>3.3132904986844985E-2</v>
      </c>
      <c r="AF212" s="12">
        <f t="shared" ca="1" si="137"/>
        <v>0.27536204972110445</v>
      </c>
      <c r="AG212" s="12">
        <f t="shared" ca="1" si="137"/>
        <v>3.6568365991115501E-2</v>
      </c>
      <c r="AH212" s="12">
        <f t="shared" ca="1" si="137"/>
        <v>0.25053273360112954</v>
      </c>
      <c r="AI212" s="12">
        <f t="shared" ca="1" si="137"/>
        <v>-0.1657614547592296</v>
      </c>
      <c r="AJ212" s="12">
        <f t="shared" ca="1" si="137"/>
        <v>3.5666842728897363E-2</v>
      </c>
      <c r="AK212" s="12">
        <f t="shared" ca="1" si="137"/>
        <v>-2.598046727317704E-2</v>
      </c>
      <c r="AL212" s="12">
        <f t="shared" ca="1" si="137"/>
        <v>-4.3996764669126331E-2</v>
      </c>
      <c r="AM212" s="12">
        <f t="shared" ca="1" si="137"/>
        <v>6.5529068723118892E-3</v>
      </c>
      <c r="AN212" s="12">
        <f t="shared" ca="1" si="137"/>
        <v>2.3224329512393053E-2</v>
      </c>
      <c r="AO212" s="12">
        <f t="shared" ca="1" si="137"/>
        <v>0.15957969864837387</v>
      </c>
    </row>
    <row r="213" spans="25:41">
      <c r="Y213" s="12">
        <f ca="1"/>
        <v>0.89748318397031579</v>
      </c>
      <c r="AA213" s="12">
        <f t="shared" ca="1" si="137"/>
        <v>0.15066142554974948</v>
      </c>
      <c r="AB213" s="12">
        <f t="shared" ca="1" si="137"/>
        <v>-7.7762693409945641E-2</v>
      </c>
      <c r="AC213" s="12">
        <f t="shared" ca="1" si="137"/>
        <v>-7.2948487059875139E-2</v>
      </c>
      <c r="AD213" s="12">
        <f t="shared" ca="1" si="137"/>
        <v>3.0101443084726846E-3</v>
      </c>
      <c r="AE213" s="12">
        <f t="shared" ca="1" si="137"/>
        <v>0.1720320301258417</v>
      </c>
      <c r="AF213" s="12">
        <f t="shared" ca="1" si="137"/>
        <v>-1.9313045985113374E-2</v>
      </c>
      <c r="AG213" s="12">
        <f t="shared" ca="1" si="137"/>
        <v>-0.15675027668476099</v>
      </c>
      <c r="AH213" s="12">
        <f t="shared" ca="1" si="137"/>
        <v>-1.1129884483228995E-2</v>
      </c>
      <c r="AI213" s="12">
        <f t="shared" ca="1" si="137"/>
        <v>-6.9140424149038662E-2</v>
      </c>
      <c r="AJ213" s="12">
        <f t="shared" ca="1" si="137"/>
        <v>0.15916095504302444</v>
      </c>
      <c r="AK213" s="12">
        <f t="shared" ca="1" si="137"/>
        <v>-2.5990700077816495E-2</v>
      </c>
      <c r="AL213" s="12">
        <f t="shared" ca="1" si="137"/>
        <v>0.20312569772527653</v>
      </c>
      <c r="AM213" s="12">
        <f t="shared" ca="1" si="137"/>
        <v>-5.1001843505656327E-2</v>
      </c>
      <c r="AN213" s="12">
        <f t="shared" ca="1" si="137"/>
        <v>4.3954314815612211E-2</v>
      </c>
      <c r="AO213" s="12">
        <f t="shared" ca="1" si="137"/>
        <v>-0.12394002903811521</v>
      </c>
    </row>
    <row r="214" spans="25:41">
      <c r="Y214" s="12">
        <f ca="1"/>
        <v>0.51774175616378215</v>
      </c>
      <c r="AA214" s="12">
        <f t="shared" ca="1" si="137"/>
        <v>-2.1272528497468662E-2</v>
      </c>
      <c r="AB214" s="12">
        <f t="shared" ca="1" si="137"/>
        <v>7.9714584431422375E-2</v>
      </c>
      <c r="AC214" s="12">
        <f t="shared" ca="1" si="137"/>
        <v>-0.41637310168110975</v>
      </c>
      <c r="AD214" s="12">
        <f t="shared" ca="1" si="137"/>
        <v>0.13275524138637904</v>
      </c>
      <c r="AE214" s="12">
        <f t="shared" ca="1" si="137"/>
        <v>-0.18068514215174677</v>
      </c>
      <c r="AF214" s="12">
        <f t="shared" ca="1" si="137"/>
        <v>-6.1428959615475634E-2</v>
      </c>
      <c r="AG214" s="12">
        <f t="shared" ca="1" si="137"/>
        <v>0.142805635929107</v>
      </c>
      <c r="AH214" s="12">
        <f t="shared" ca="1" si="137"/>
        <v>-4.6106485462873853E-2</v>
      </c>
      <c r="AI214" s="12">
        <f t="shared" ca="1" si="137"/>
        <v>0.19772276621622309</v>
      </c>
      <c r="AJ214" s="12">
        <f t="shared" ca="1" si="137"/>
        <v>-0.26710509191741122</v>
      </c>
      <c r="AK214" s="12">
        <f t="shared" ca="1" si="137"/>
        <v>3.5726232244861246E-2</v>
      </c>
      <c r="AL214" s="12">
        <f t="shared" ca="1" si="137"/>
        <v>-6.5019323573883347E-2</v>
      </c>
      <c r="AM214" s="12">
        <f t="shared" ca="1" si="137"/>
        <v>2.2255671603412977E-2</v>
      </c>
      <c r="AN214" s="12">
        <f t="shared" ca="1" si="137"/>
        <v>0.1036525426008079</v>
      </c>
      <c r="AO214" s="12">
        <f t="shared" ca="1" si="137"/>
        <v>-0.23944604667386132</v>
      </c>
    </row>
    <row r="215" spans="25:41">
      <c r="Y215" s="12">
        <f ca="1"/>
        <v>-0.34749573182582683</v>
      </c>
      <c r="AA215" s="12">
        <f t="shared" ca="1" si="137"/>
        <v>-0.18813510652981738</v>
      </c>
      <c r="AB215" s="12">
        <f t="shared" ca="1" si="137"/>
        <v>9.5605830068238428E-3</v>
      </c>
      <c r="AC215" s="12">
        <f t="shared" ca="1" si="137"/>
        <v>0.1547260017322595</v>
      </c>
      <c r="AD215" s="12">
        <f t="shared" ca="1" si="137"/>
        <v>-0.1320517403743284</v>
      </c>
      <c r="AE215" s="12">
        <f t="shared" ca="1" si="137"/>
        <v>-9.5396825668094334E-2</v>
      </c>
      <c r="AF215" s="12">
        <f t="shared" ca="1" si="137"/>
        <v>-5.8747794631116131E-2</v>
      </c>
      <c r="AG215" s="12">
        <f t="shared" ca="1" si="137"/>
        <v>-5.8854497969150502E-2</v>
      </c>
      <c r="AH215" s="12">
        <f t="shared" ca="1" si="137"/>
        <v>0.1405113704399937</v>
      </c>
      <c r="AI215" s="12">
        <f t="shared" ca="1" si="137"/>
        <v>-6.1526712261563685E-2</v>
      </c>
      <c r="AJ215" s="12">
        <f t="shared" ca="1" si="137"/>
        <v>0.15578728424125393</v>
      </c>
      <c r="AK215" s="12">
        <f t="shared" ca="1" si="137"/>
        <v>0.14074997892563693</v>
      </c>
      <c r="AL215" s="12">
        <f t="shared" ca="1" si="137"/>
        <v>-0.2285594358160381</v>
      </c>
      <c r="AM215" s="12">
        <f t="shared" ca="1" si="137"/>
        <v>0.21502808407213789</v>
      </c>
      <c r="AN215" s="12">
        <f t="shared" ca="1" si="137"/>
        <v>-1.2802025667616833E-2</v>
      </c>
      <c r="AO215" s="12">
        <f t="shared" ca="1" si="137"/>
        <v>9.5942368428457006E-2</v>
      </c>
    </row>
    <row r="216" spans="25:41">
      <c r="Y216" s="12">
        <f t="array" aca="1" ref="Y216:Y222" ca="1">TRANSPOSE(Q41:W41)</f>
        <v>1.0696406161559729E-2</v>
      </c>
      <c r="AA216" s="12">
        <f t="shared" ca="1" si="137"/>
        <v>-0.1842084206973254</v>
      </c>
      <c r="AB216" s="12">
        <f t="shared" ca="1" si="137"/>
        <v>-2.8253049421066073E-2</v>
      </c>
      <c r="AC216" s="12">
        <f t="shared" ca="1" si="137"/>
        <v>1.1045911360834144E-2</v>
      </c>
      <c r="AD216" s="12">
        <f t="shared" ca="1" si="137"/>
        <v>0.16392565468743645</v>
      </c>
      <c r="AE216" s="12">
        <f t="shared" ca="1" si="137"/>
        <v>-0.24912812054011077</v>
      </c>
      <c r="AF216" s="12">
        <f t="shared" ca="1" si="137"/>
        <v>7.4309957719798481E-2</v>
      </c>
      <c r="AG216" s="12">
        <f t="shared" ca="1" si="137"/>
        <v>0.25601404905319203</v>
      </c>
      <c r="AH216" s="12">
        <f t="shared" ca="1" si="137"/>
        <v>1.7014103188355213E-2</v>
      </c>
      <c r="AI216" s="12">
        <f t="shared" ca="1" si="137"/>
        <v>4.1757138900583995E-2</v>
      </c>
      <c r="AJ216" s="12">
        <f t="shared" ca="1" si="137"/>
        <v>0.30139496496883594</v>
      </c>
      <c r="AK216" s="12">
        <f t="shared" ref="AB216:AO231" ca="1" si="138">AK16-AK116*$AD$201</f>
        <v>3.8888649796872898E-2</v>
      </c>
      <c r="AL216" s="12">
        <f t="shared" ca="1" si="138"/>
        <v>0.11058740760283491</v>
      </c>
      <c r="AM216" s="12">
        <f t="shared" ca="1" si="138"/>
        <v>0.12279861702355102</v>
      </c>
      <c r="AN216" s="12">
        <f t="shared" ca="1" si="138"/>
        <v>3.6237701694787967E-2</v>
      </c>
      <c r="AO216" s="12">
        <f t="shared" ca="1" si="138"/>
        <v>0.28414421063674122</v>
      </c>
    </row>
    <row r="217" spans="25:41">
      <c r="Y217" s="12">
        <f ca="1"/>
        <v>1.0696406161559729E-2</v>
      </c>
      <c r="AA217" s="12">
        <f t="shared" ca="1" si="137"/>
        <v>-0.13507884520637339</v>
      </c>
      <c r="AB217" s="12">
        <f t="shared" ca="1" si="138"/>
        <v>-0.21102525726865329</v>
      </c>
      <c r="AC217" s="12">
        <f t="shared" ca="1" si="138"/>
        <v>0.17595175375447056</v>
      </c>
      <c r="AD217" s="12">
        <f t="shared" ca="1" si="138"/>
        <v>0.13455637029642414</v>
      </c>
      <c r="AE217" s="12">
        <f t="shared" ca="1" si="138"/>
        <v>1.6364094885580004E-2</v>
      </c>
      <c r="AF217" s="12">
        <f t="shared" ca="1" si="138"/>
        <v>-0.10767717175467689</v>
      </c>
      <c r="AG217" s="12">
        <f t="shared" ca="1" si="138"/>
        <v>-0.10960999131202601</v>
      </c>
      <c r="AH217" s="12">
        <f t="shared" ca="1" si="138"/>
        <v>-1.8460379606190697E-2</v>
      </c>
      <c r="AI217" s="12">
        <f t="shared" ca="1" si="138"/>
        <v>1.6193291459075491E-2</v>
      </c>
      <c r="AJ217" s="12">
        <f t="shared" ca="1" si="138"/>
        <v>-7.9863478769108209E-2</v>
      </c>
      <c r="AK217" s="12">
        <f t="shared" ca="1" si="138"/>
        <v>0.10274822896105464</v>
      </c>
      <c r="AL217" s="12">
        <f t="shared" ca="1" si="138"/>
        <v>-1.248470106605605E-2</v>
      </c>
      <c r="AM217" s="12">
        <f t="shared" ca="1" si="138"/>
        <v>8.0737250442617189E-2</v>
      </c>
      <c r="AN217" s="12">
        <f t="shared" ca="1" si="138"/>
        <v>-2.8247082147760436E-2</v>
      </c>
      <c r="AO217" s="12">
        <f t="shared" ca="1" si="138"/>
        <v>0.11660164999443554</v>
      </c>
    </row>
    <row r="218" spans="25:41">
      <c r="Y218" s="12">
        <f ca="1"/>
        <v>0.16451411349596454</v>
      </c>
      <c r="AA218" s="12">
        <f t="shared" ca="1" si="137"/>
        <v>-0.10603376341694362</v>
      </c>
      <c r="AB218" s="12">
        <f t="shared" ca="1" si="138"/>
        <v>-8.4379572888861304E-2</v>
      </c>
      <c r="AC218" s="12">
        <f t="shared" ca="1" si="138"/>
        <v>0.41717532884555952</v>
      </c>
      <c r="AD218" s="12">
        <f t="shared" ca="1" si="138"/>
        <v>6.3188178625959143E-2</v>
      </c>
      <c r="AE218" s="12">
        <f t="shared" ca="1" si="138"/>
        <v>0.10272763232955942</v>
      </c>
      <c r="AF218" s="12">
        <f t="shared" ca="1" si="138"/>
        <v>-4.5596279752457983E-3</v>
      </c>
      <c r="AG218" s="12">
        <f t="shared" ca="1" si="138"/>
        <v>-0.18685394525527901</v>
      </c>
      <c r="AH218" s="12">
        <f t="shared" ca="1" si="138"/>
        <v>5.0712397996197867E-2</v>
      </c>
      <c r="AI218" s="12">
        <f t="shared" ca="1" si="138"/>
        <v>-0.16075493062093324</v>
      </c>
      <c r="AJ218" s="12">
        <f t="shared" ca="1" si="138"/>
        <v>5.5547041961490302E-2</v>
      </c>
      <c r="AK218" s="12">
        <f t="shared" ca="1" si="138"/>
        <v>0.12496075359387353</v>
      </c>
      <c r="AL218" s="12">
        <f t="shared" ca="1" si="138"/>
        <v>-0.40559085831568237</v>
      </c>
      <c r="AM218" s="12">
        <f t="shared" ca="1" si="138"/>
        <v>-9.3206656153191236E-2</v>
      </c>
      <c r="AN218" s="12">
        <f t="shared" ca="1" si="138"/>
        <v>8.7311082692062822E-2</v>
      </c>
      <c r="AO218" s="12">
        <f t="shared" ca="1" si="138"/>
        <v>-0.2096342689769457</v>
      </c>
    </row>
    <row r="219" spans="25:41">
      <c r="Y219" s="12">
        <f ca="1"/>
        <v>2.6942503087514731E-2</v>
      </c>
      <c r="AA219" s="12">
        <f t="shared" ca="1" si="137"/>
        <v>-0.12369890526766314</v>
      </c>
      <c r="AB219" s="12">
        <f t="shared" ca="1" si="138"/>
        <v>0.11934095946939409</v>
      </c>
      <c r="AC219" s="12">
        <f t="shared" ca="1" si="138"/>
        <v>6.6160704037549048E-2</v>
      </c>
      <c r="AD219" s="12">
        <f t="shared" ca="1" si="138"/>
        <v>0.23677792530296929</v>
      </c>
      <c r="AE219" s="12">
        <f t="shared" ca="1" si="138"/>
        <v>-3.3018359737699364E-2</v>
      </c>
      <c r="AF219" s="12">
        <f t="shared" ca="1" si="138"/>
        <v>-0.11835609922759117</v>
      </c>
      <c r="AG219" s="12">
        <f t="shared" ca="1" si="138"/>
        <v>-0.24653573334216999</v>
      </c>
      <c r="AH219" s="12">
        <f t="shared" ca="1" si="138"/>
        <v>-0.16033026356875738</v>
      </c>
      <c r="AI219" s="12">
        <f t="shared" ca="1" si="138"/>
        <v>-0.11330537121050074</v>
      </c>
      <c r="AJ219" s="12">
        <f t="shared" ca="1" si="138"/>
        <v>-0.32531671713393312</v>
      </c>
      <c r="AK219" s="12">
        <f t="shared" ca="1" si="138"/>
        <v>-0.12220941607409012</v>
      </c>
      <c r="AL219" s="12">
        <f t="shared" ca="1" si="138"/>
        <v>6.5071207551787497E-2</v>
      </c>
      <c r="AM219" s="12">
        <f t="shared" ca="1" si="138"/>
        <v>0.16331541914533557</v>
      </c>
      <c r="AN219" s="12">
        <f t="shared" ca="1" si="138"/>
        <v>-0.20572117940126169</v>
      </c>
      <c r="AO219" s="12">
        <f t="shared" ca="1" si="138"/>
        <v>-0.2174857064100976</v>
      </c>
    </row>
    <row r="220" spans="25:41">
      <c r="Y220" s="12">
        <f ca="1"/>
        <v>-0.35483210827056999</v>
      </c>
      <c r="AA220" s="12">
        <f t="shared" ca="1" si="137"/>
        <v>-4.377565281003689E-2</v>
      </c>
      <c r="AB220" s="12">
        <f t="shared" ca="1" si="138"/>
        <v>-3.2705570055472914E-2</v>
      </c>
      <c r="AC220" s="12">
        <f t="shared" ca="1" si="138"/>
        <v>9.784194094561259E-2</v>
      </c>
      <c r="AD220" s="12">
        <f t="shared" ca="1" si="138"/>
        <v>0.10162558509108997</v>
      </c>
      <c r="AE220" s="12">
        <f t="shared" ca="1" si="138"/>
        <v>0.10218573245123148</v>
      </c>
      <c r="AF220" s="12">
        <f t="shared" ca="1" si="138"/>
        <v>-5.02535074325575E-2</v>
      </c>
      <c r="AG220" s="12">
        <f t="shared" ca="1" si="138"/>
        <v>-4.6182195656001498E-3</v>
      </c>
      <c r="AH220" s="12">
        <f t="shared" ca="1" si="138"/>
        <v>1.8640514081789256E-2</v>
      </c>
      <c r="AI220" s="12">
        <f t="shared" ca="1" si="138"/>
        <v>-8.1577800224947969E-2</v>
      </c>
      <c r="AJ220" s="12">
        <f t="shared" ca="1" si="138"/>
        <v>5.342500498135639E-2</v>
      </c>
      <c r="AK220" s="12">
        <f t="shared" ca="1" si="138"/>
        <v>-0.21013040136287733</v>
      </c>
      <c r="AL220" s="12">
        <f t="shared" ca="1" si="138"/>
        <v>0.20551080937691155</v>
      </c>
      <c r="AM220" s="12">
        <f t="shared" ca="1" si="138"/>
        <v>-0.10774250126401305</v>
      </c>
      <c r="AN220" s="12">
        <f t="shared" ca="1" si="138"/>
        <v>0.23762405236033901</v>
      </c>
      <c r="AO220" s="12">
        <f t="shared" ca="1" si="138"/>
        <v>-0.17377251506554753</v>
      </c>
    </row>
    <row r="221" spans="25:41">
      <c r="Y221" s="12">
        <f ca="1"/>
        <v>1.0696406161559729E-2</v>
      </c>
      <c r="AA221" s="12">
        <f t="shared" ca="1" si="137"/>
        <v>-7.656822878467448E-2</v>
      </c>
      <c r="AB221" s="12">
        <f t="shared" ca="1" si="138"/>
        <v>0.2389005826323157</v>
      </c>
      <c r="AC221" s="12">
        <f t="shared" ca="1" si="138"/>
        <v>0.21691412200436355</v>
      </c>
      <c r="AD221" s="12">
        <f t="shared" ca="1" si="138"/>
        <v>-1.449163493430005E-2</v>
      </c>
      <c r="AE221" s="12">
        <f t="shared" ca="1" si="138"/>
        <v>0.2063272829079551</v>
      </c>
      <c r="AF221" s="12">
        <f t="shared" ca="1" si="138"/>
        <v>-0.1766952972887349</v>
      </c>
      <c r="AG221" s="12">
        <f t="shared" ca="1" si="138"/>
        <v>-8.0770477652549702E-2</v>
      </c>
      <c r="AH221" s="12">
        <f t="shared" ca="1" si="138"/>
        <v>-2.6242496138516397E-2</v>
      </c>
      <c r="AI221" s="12">
        <f t="shared" ca="1" si="138"/>
        <v>7.545219089678902E-3</v>
      </c>
      <c r="AJ221" s="12">
        <f t="shared" ca="1" si="138"/>
        <v>-0.1422231619847257</v>
      </c>
      <c r="AK221" s="12">
        <f t="shared" ca="1" si="138"/>
        <v>0.13215378558022164</v>
      </c>
      <c r="AL221" s="12">
        <f t="shared" ca="1" si="138"/>
        <v>-0.15236288932595504</v>
      </c>
      <c r="AM221" s="12">
        <f t="shared" ca="1" si="138"/>
        <v>-0.20964474738109751</v>
      </c>
      <c r="AN221" s="12">
        <f t="shared" ca="1" si="138"/>
        <v>2.1347314577536466E-2</v>
      </c>
      <c r="AO221" s="12">
        <f t="shared" ca="1" si="138"/>
        <v>0.18960136579948955</v>
      </c>
    </row>
    <row r="222" spans="25:41">
      <c r="Y222" s="12">
        <f ca="1"/>
        <v>1.0696406161559729E-2</v>
      </c>
      <c r="AA222" s="12">
        <f t="shared" ca="1" si="137"/>
        <v>-5.1078354600542893E-2</v>
      </c>
      <c r="AB222" s="12">
        <f t="shared" ca="1" si="138"/>
        <v>-7.0670380157377449E-2</v>
      </c>
      <c r="AC222" s="12">
        <f t="shared" ca="1" si="138"/>
        <v>0.15280160774693255</v>
      </c>
      <c r="AD222" s="12">
        <f t="shared" ca="1" si="138"/>
        <v>-0.13807870023373903</v>
      </c>
      <c r="AE222" s="12">
        <f t="shared" ca="1" si="138"/>
        <v>2.7967857274477932E-2</v>
      </c>
      <c r="AF222" s="12">
        <f t="shared" ca="1" si="138"/>
        <v>-4.9527626496344339E-2</v>
      </c>
      <c r="AG222" s="12">
        <f t="shared" ca="1" si="138"/>
        <v>2.7334306389093399E-2</v>
      </c>
      <c r="AH222" s="12">
        <f t="shared" ca="1" si="138"/>
        <v>5.2421834139039676E-2</v>
      </c>
      <c r="AI222" s="12">
        <f t="shared" ca="1" si="138"/>
        <v>-0.10903386710049479</v>
      </c>
      <c r="AJ222" s="12">
        <f t="shared" ca="1" si="138"/>
        <v>-0.18937984632899291</v>
      </c>
      <c r="AK222" s="12">
        <f t="shared" ca="1" si="138"/>
        <v>8.7576729083856594E-2</v>
      </c>
      <c r="AL222" s="12">
        <f t="shared" ca="1" si="138"/>
        <v>-2.3948298343211209E-2</v>
      </c>
      <c r="AM222" s="12">
        <f t="shared" ca="1" si="138"/>
        <v>1.1574462127799029E-2</v>
      </c>
      <c r="AN222" s="12">
        <f t="shared" ca="1" si="138"/>
        <v>-0.16145034048628798</v>
      </c>
      <c r="AO222" s="12">
        <f t="shared" ca="1" si="138"/>
        <v>7.9236513557662425E-2</v>
      </c>
    </row>
    <row r="223" spans="25:41">
      <c r="Y223" s="12">
        <f t="array" aca="1" ref="Y223:Y229" ca="1">TRANSPOSE(Q42:W42)</f>
        <v>-0.38741733568917114</v>
      </c>
      <c r="AA223" s="12">
        <f t="shared" ca="1" si="137"/>
        <v>-0.20651068654953336</v>
      </c>
      <c r="AB223" s="12">
        <f t="shared" ca="1" si="138"/>
        <v>0.137133987979947</v>
      </c>
      <c r="AC223" s="12">
        <f t="shared" ca="1" si="138"/>
        <v>-6.5167474548961449E-2</v>
      </c>
      <c r="AD223" s="12">
        <f t="shared" ca="1" si="138"/>
        <v>-0.20343946761961582</v>
      </c>
      <c r="AE223" s="12">
        <f t="shared" ca="1" si="138"/>
        <v>0.15005236994689353</v>
      </c>
      <c r="AF223" s="12">
        <f t="shared" ca="1" si="138"/>
        <v>4.3144376795732062E-2</v>
      </c>
      <c r="AG223" s="12">
        <f t="shared" ca="1" si="138"/>
        <v>0.196678146719932</v>
      </c>
      <c r="AH223" s="12">
        <f t="shared" ca="1" si="138"/>
        <v>-9.648972019679114E-2</v>
      </c>
      <c r="AI223" s="12">
        <f t="shared" ca="1" si="138"/>
        <v>-0.15001682763912416</v>
      </c>
      <c r="AJ223" s="12">
        <f t="shared" ca="1" si="138"/>
        <v>-0.20730845245282017</v>
      </c>
      <c r="AK223" s="12">
        <f t="shared" ca="1" si="138"/>
        <v>-8.2439650146545335E-2</v>
      </c>
      <c r="AL223" s="12">
        <f t="shared" ca="1" si="138"/>
        <v>7.4192415681021473E-2</v>
      </c>
      <c r="AM223" s="12">
        <f t="shared" ca="1" si="138"/>
        <v>-1.6486345352708389E-3</v>
      </c>
      <c r="AN223" s="12">
        <f t="shared" ca="1" si="138"/>
        <v>0.19661170427812921</v>
      </c>
      <c r="AO223" s="12">
        <f t="shared" ca="1" si="138"/>
        <v>4.6335450774074971E-2</v>
      </c>
    </row>
    <row r="224" spans="25:41">
      <c r="Y224" s="12">
        <f ca="1"/>
        <v>0.7524162748465032</v>
      </c>
      <c r="AA224" s="12">
        <f t="shared" ca="1" si="137"/>
        <v>-0.24281833525186394</v>
      </c>
      <c r="AB224" s="12">
        <f t="shared" ca="1" si="138"/>
        <v>0.111737134294568</v>
      </c>
      <c r="AC224" s="12">
        <f t="shared" ca="1" si="138"/>
        <v>0.19478597213730556</v>
      </c>
      <c r="AD224" s="12">
        <f t="shared" ca="1" si="138"/>
        <v>-0.11184434383713347</v>
      </c>
      <c r="AE224" s="12">
        <f t="shared" ca="1" si="138"/>
        <v>0.11417146868957088</v>
      </c>
      <c r="AF224" s="12">
        <f t="shared" ca="1" si="138"/>
        <v>0.23325893826409425</v>
      </c>
      <c r="AG224" s="12">
        <f t="shared" ca="1" si="138"/>
        <v>9.8457783460616996E-2</v>
      </c>
      <c r="AH224" s="12">
        <f t="shared" ca="1" si="138"/>
        <v>-4.5856084824867742E-2</v>
      </c>
      <c r="AI224" s="12">
        <f t="shared" ca="1" si="138"/>
        <v>0.15489228032183908</v>
      </c>
      <c r="AJ224" s="12">
        <f t="shared" ca="1" si="138"/>
        <v>2.5765108015316718E-2</v>
      </c>
      <c r="AK224" s="12">
        <f t="shared" ca="1" si="138"/>
        <v>-0.1040705931748588</v>
      </c>
      <c r="AL224" s="12">
        <f t="shared" ca="1" si="138"/>
        <v>-0.10509676544425144</v>
      </c>
      <c r="AM224" s="12">
        <f t="shared" ca="1" si="138"/>
        <v>-5.7221954937034372E-2</v>
      </c>
      <c r="AN224" s="12">
        <f t="shared" ca="1" si="138"/>
        <v>-7.7969266397279011E-2</v>
      </c>
      <c r="AO224" s="12">
        <f t="shared" ca="1" si="138"/>
        <v>0.21342933148764376</v>
      </c>
    </row>
    <row r="225" spans="25:41">
      <c r="Y225" s="12">
        <f ca="1"/>
        <v>0.15576331528537232</v>
      </c>
      <c r="AA225" s="12">
        <f t="shared" ca="1" si="137"/>
        <v>-0.31020155984412467</v>
      </c>
      <c r="AB225" s="12">
        <f t="shared" ca="1" si="138"/>
        <v>1.6109856272297392E-3</v>
      </c>
      <c r="AC225" s="12">
        <f t="shared" ca="1" si="138"/>
        <v>-0.34595346076330485</v>
      </c>
      <c r="AD225" s="12">
        <f t="shared" ca="1" si="138"/>
        <v>0.24627745905129825</v>
      </c>
      <c r="AE225" s="12">
        <f t="shared" ca="1" si="138"/>
        <v>2.7661641973160161E-2</v>
      </c>
      <c r="AF225" s="12">
        <f t="shared" ca="1" si="138"/>
        <v>-0.21349407021768391</v>
      </c>
      <c r="AG225" s="12">
        <f t="shared" ca="1" si="138"/>
        <v>6.2745124101638794E-2</v>
      </c>
      <c r="AH225" s="12">
        <f t="shared" ca="1" si="138"/>
        <v>-0.19739058195488343</v>
      </c>
      <c r="AI225" s="12">
        <f t="shared" ca="1" si="138"/>
        <v>-0.12959053119792624</v>
      </c>
      <c r="AJ225" s="12">
        <f t="shared" ca="1" si="138"/>
        <v>-0.1633373696081234</v>
      </c>
      <c r="AK225" s="12">
        <f t="shared" ca="1" si="138"/>
        <v>0.26620204348123111</v>
      </c>
      <c r="AL225" s="12">
        <f t="shared" ca="1" si="138"/>
        <v>0.24075587857489134</v>
      </c>
      <c r="AM225" s="12">
        <f t="shared" ca="1" si="138"/>
        <v>-0.20043399363280159</v>
      </c>
      <c r="AN225" s="12">
        <f t="shared" ca="1" si="138"/>
        <v>-0.15126789514126268</v>
      </c>
      <c r="AO225" s="12">
        <f t="shared" ca="1" si="138"/>
        <v>8.3681893509505723E-2</v>
      </c>
    </row>
    <row r="226" spans="25:41">
      <c r="Y226" s="12">
        <f ca="1"/>
        <v>0.51774175616378215</v>
      </c>
      <c r="AA226" s="12">
        <f t="shared" ca="1" si="137"/>
        <v>0.16216472156402911</v>
      </c>
      <c r="AB226" s="12">
        <f t="shared" ca="1" si="138"/>
        <v>5.4666234363170703E-2</v>
      </c>
      <c r="AC226" s="12">
        <f t="shared" ca="1" si="138"/>
        <v>-1.1791836927252783E-2</v>
      </c>
      <c r="AD226" s="12">
        <f t="shared" ca="1" si="138"/>
        <v>2.1784782454407663E-2</v>
      </c>
      <c r="AE226" s="12">
        <f t="shared" ca="1" si="138"/>
        <v>-0.17797499374192544</v>
      </c>
      <c r="AF226" s="12">
        <f t="shared" ca="1" si="138"/>
        <v>-4.2527225307256333E-2</v>
      </c>
      <c r="AG226" s="12">
        <f t="shared" ca="1" si="138"/>
        <v>-6.8771224468946396E-3</v>
      </c>
      <c r="AH226" s="12">
        <f t="shared" ca="1" si="138"/>
        <v>-5.2541818085899757E-2</v>
      </c>
      <c r="AI226" s="12">
        <f t="shared" ca="1" si="138"/>
        <v>7.0209933338709077E-2</v>
      </c>
      <c r="AJ226" s="12">
        <f t="shared" ca="1" si="138"/>
        <v>0.19126132608425758</v>
      </c>
      <c r="AK226" s="12">
        <f t="shared" ca="1" si="138"/>
        <v>-0.12083858217629351</v>
      </c>
      <c r="AL226" s="12">
        <f t="shared" ca="1" si="138"/>
        <v>6.3613858790295547E-2</v>
      </c>
      <c r="AM226" s="12">
        <f t="shared" ca="1" si="138"/>
        <v>0.1337263708650005</v>
      </c>
      <c r="AN226" s="12">
        <f t="shared" ca="1" si="138"/>
        <v>2.5045322398123602E-2</v>
      </c>
      <c r="AO226" s="12">
        <f t="shared" ca="1" si="138"/>
        <v>0.10866333432791268</v>
      </c>
    </row>
    <row r="227" spans="25:41">
      <c r="Y227" s="12">
        <f ca="1"/>
        <v>-0.34749573182582683</v>
      </c>
      <c r="AA227" s="12">
        <f t="shared" ca="1" si="137"/>
        <v>3.1626303178012009E-2</v>
      </c>
      <c r="AB227" s="12">
        <f t="shared" ca="1" si="138"/>
        <v>-0.23624824530677516</v>
      </c>
      <c r="AC227" s="12">
        <f t="shared" ca="1" si="138"/>
        <v>9.752522204474888E-2</v>
      </c>
      <c r="AD227" s="12">
        <f t="shared" ca="1" si="138"/>
        <v>2.866636562096446E-2</v>
      </c>
      <c r="AE227" s="12">
        <f t="shared" ca="1" si="138"/>
        <v>-1.3553063017524333E-2</v>
      </c>
      <c r="AF227" s="12">
        <f t="shared" ca="1" si="138"/>
        <v>-5.9520304796322962E-2</v>
      </c>
      <c r="AG227" s="12">
        <f t="shared" ca="1" si="138"/>
        <v>-4.7359481453895499E-2</v>
      </c>
      <c r="AH227" s="12">
        <f t="shared" ca="1" si="138"/>
        <v>-2.776518074540052E-2</v>
      </c>
      <c r="AI227" s="12">
        <f t="shared" ca="1" si="138"/>
        <v>0.31293076614453436</v>
      </c>
      <c r="AJ227" s="12">
        <f t="shared" ca="1" si="138"/>
        <v>-0.1423795079164217</v>
      </c>
      <c r="AK227" s="12">
        <f t="shared" ca="1" si="138"/>
        <v>-0.15114365385736406</v>
      </c>
      <c r="AL227" s="12">
        <f t="shared" ca="1" si="138"/>
        <v>-9.7964667035436576E-2</v>
      </c>
      <c r="AM227" s="12">
        <f t="shared" ca="1" si="138"/>
        <v>-5.468583414021886E-2</v>
      </c>
      <c r="AN227" s="12">
        <f t="shared" ca="1" si="138"/>
        <v>5.4344866991749168E-2</v>
      </c>
      <c r="AO227" s="12">
        <f t="shared" ca="1" si="138"/>
        <v>0.2551709342261802</v>
      </c>
    </row>
    <row r="228" spans="25:41">
      <c r="Y228" s="12">
        <f ca="1"/>
        <v>0.62952146976151868</v>
      </c>
      <c r="AA228" s="12">
        <f t="shared" ca="1" si="137"/>
        <v>5.8689797603484695E-2</v>
      </c>
      <c r="AB228" s="12">
        <f t="shared" ca="1" si="138"/>
        <v>-5.4482755823076899E-2</v>
      </c>
      <c r="AC228" s="12">
        <f t="shared" ca="1" si="138"/>
        <v>0.3362183915565945</v>
      </c>
      <c r="AD228" s="12">
        <f t="shared" ca="1" si="138"/>
        <v>-0.2506681723349769</v>
      </c>
      <c r="AE228" s="12">
        <f t="shared" ca="1" si="138"/>
        <v>9.3305958614951084E-2</v>
      </c>
      <c r="AF228" s="12">
        <f t="shared" ca="1" si="138"/>
        <v>-0.11188805304840874</v>
      </c>
      <c r="AG228" s="12">
        <f t="shared" ca="1" si="138"/>
        <v>-3.37605588138103E-2</v>
      </c>
      <c r="AH228" s="12">
        <f t="shared" ca="1" si="138"/>
        <v>8.2684784977368753E-2</v>
      </c>
      <c r="AI228" s="12">
        <f t="shared" ca="1" si="138"/>
        <v>0.16613042537959716</v>
      </c>
      <c r="AJ228" s="12">
        <f t="shared" ca="1" si="138"/>
        <v>-8.5744081516686319E-2</v>
      </c>
      <c r="AK228" s="12">
        <f t="shared" ca="1" si="138"/>
        <v>0.149012591093658</v>
      </c>
      <c r="AL228" s="12">
        <f t="shared" ca="1" si="138"/>
        <v>-0.21521148827250761</v>
      </c>
      <c r="AM228" s="12">
        <f t="shared" ca="1" si="138"/>
        <v>9.4264619334862576E-2</v>
      </c>
      <c r="AN228" s="12">
        <f t="shared" ca="1" si="138"/>
        <v>-2.7703711280872491E-2</v>
      </c>
      <c r="AO228" s="12">
        <f t="shared" ca="1" si="138"/>
        <v>-0.19533650887878237</v>
      </c>
    </row>
    <row r="229" spans="25:41">
      <c r="Y229" s="12">
        <f ca="1"/>
        <v>-0.38741733568917114</v>
      </c>
      <c r="AA229" s="12">
        <f t="shared" ca="1" si="137"/>
        <v>1.1029069999333898E-3</v>
      </c>
      <c r="AB229" s="12">
        <f t="shared" ca="1" si="138"/>
        <v>9.34981502462017E-2</v>
      </c>
      <c r="AC229" s="12">
        <f t="shared" ca="1" si="138"/>
        <v>6.1947112086456939E-3</v>
      </c>
      <c r="AD229" s="12">
        <f t="shared" ca="1" si="138"/>
        <v>0.20356926970605119</v>
      </c>
      <c r="AE229" s="12">
        <f t="shared" ca="1" si="138"/>
        <v>2.3415443862137633E-2</v>
      </c>
      <c r="AF229" s="12">
        <f t="shared" ca="1" si="138"/>
        <v>0.16143554992600526</v>
      </c>
      <c r="AG229" s="12">
        <f t="shared" ca="1" si="138"/>
        <v>0.33164125680923401</v>
      </c>
      <c r="AH229" s="12">
        <f t="shared" ca="1" si="138"/>
        <v>0.22158539280169334</v>
      </c>
      <c r="AI229" s="12">
        <f t="shared" ca="1" si="138"/>
        <v>9.0552018825032748E-2</v>
      </c>
      <c r="AJ229" s="12">
        <f t="shared" ca="1" si="138"/>
        <v>4.5798480634289408E-2</v>
      </c>
      <c r="AK229" s="12">
        <f t="shared" ca="1" si="138"/>
        <v>0.16516175463956387</v>
      </c>
      <c r="AL229" s="12">
        <f t="shared" ca="1" si="138"/>
        <v>-6.3827257845265523E-2</v>
      </c>
      <c r="AM229" s="12">
        <f t="shared" ca="1" si="138"/>
        <v>0.10867902172914559</v>
      </c>
      <c r="AN229" s="12">
        <f t="shared" ca="1" si="138"/>
        <v>-0.29634599204049683</v>
      </c>
      <c r="AO229" s="12">
        <f t="shared" ca="1" si="138"/>
        <v>-0.11468803190624484</v>
      </c>
    </row>
    <row r="230" spans="25:41">
      <c r="Y230" s="12">
        <f t="array" aca="1" ref="Y230:Y236" ca="1">TRANSPOSE(Q43:W43)</f>
        <v>0.6457675666874737</v>
      </c>
      <c r="AA230" s="12">
        <f t="shared" ca="1" si="137"/>
        <v>-8.1411790543115731E-2</v>
      </c>
      <c r="AB230" s="12">
        <f t="shared" ca="1" si="138"/>
        <v>-2.0843777866850533E-2</v>
      </c>
      <c r="AC230" s="12">
        <f t="shared" ca="1" si="138"/>
        <v>5.4125920880888044E-2</v>
      </c>
      <c r="AD230" s="12">
        <f t="shared" ca="1" si="138"/>
        <v>7.3375854171482568E-2</v>
      </c>
      <c r="AE230" s="12">
        <f t="shared" ca="1" si="138"/>
        <v>0.1922218805633869</v>
      </c>
      <c r="AF230" s="12">
        <f t="shared" ca="1" si="138"/>
        <v>-0.23037430309714532</v>
      </c>
      <c r="AG230" s="12">
        <f t="shared" ca="1" si="138"/>
        <v>-3.47791388630867E-2</v>
      </c>
      <c r="AH230" s="12">
        <f t="shared" ca="1" si="138"/>
        <v>1.1996795770396137E-2</v>
      </c>
      <c r="AI230" s="12">
        <f t="shared" ca="1" si="138"/>
        <v>-6.1931531585964539E-2</v>
      </c>
      <c r="AJ230" s="12">
        <f t="shared" ca="1" si="138"/>
        <v>1.8975394872295995E-2</v>
      </c>
      <c r="AK230" s="12">
        <f t="shared" ca="1" si="138"/>
        <v>8.5720731274016332E-2</v>
      </c>
      <c r="AL230" s="12">
        <f t="shared" ca="1" si="138"/>
        <v>7.4996358037009075E-2</v>
      </c>
      <c r="AM230" s="12">
        <f t="shared" ca="1" si="138"/>
        <v>-9.2129764139871562E-2</v>
      </c>
      <c r="AN230" s="12">
        <f t="shared" ca="1" si="138"/>
        <v>9.4595921951618561E-2</v>
      </c>
      <c r="AO230" s="12">
        <f t="shared" ca="1" si="138"/>
        <v>0.13110019116198796</v>
      </c>
    </row>
    <row r="231" spans="25:41">
      <c r="Y231" s="12">
        <f ca="1"/>
        <v>-0.75294585012130089</v>
      </c>
      <c r="AA231" s="12">
        <f t="shared" ca="1" si="137"/>
        <v>1.47270812568572E-2</v>
      </c>
      <c r="AB231" s="12">
        <f t="shared" ca="1" si="138"/>
        <v>0.20206344705985149</v>
      </c>
      <c r="AC231" s="12">
        <f t="shared" ca="1" si="138"/>
        <v>3.5026923110351924E-2</v>
      </c>
      <c r="AD231" s="12">
        <f t="shared" ca="1" si="138"/>
        <v>-5.7727452717877249E-2</v>
      </c>
      <c r="AE231" s="12">
        <f t="shared" ca="1" si="138"/>
        <v>-0.1593324438897033</v>
      </c>
      <c r="AF231" s="12">
        <f t="shared" ca="1" si="138"/>
        <v>6.3900514724965496E-2</v>
      </c>
      <c r="AG231" s="12">
        <f t="shared" ca="1" si="138"/>
        <v>-0.20169916749000499</v>
      </c>
      <c r="AH231" s="12">
        <f t="shared" ca="1" si="138"/>
        <v>-4.1644437699512482E-2</v>
      </c>
      <c r="AI231" s="12">
        <f t="shared" ca="1" si="138"/>
        <v>-0.18283116886856543</v>
      </c>
      <c r="AJ231" s="12">
        <f t="shared" ca="1" si="138"/>
        <v>4.8886501703062725E-2</v>
      </c>
      <c r="AK231" s="12">
        <f t="shared" ca="1" si="138"/>
        <v>-1.945626304458048E-2</v>
      </c>
      <c r="AL231" s="12">
        <f t="shared" ca="1" si="138"/>
        <v>3.8377562598654789E-2</v>
      </c>
      <c r="AM231" s="12">
        <f t="shared" ca="1" si="138"/>
        <v>0.22810232382243131</v>
      </c>
      <c r="AN231" s="12">
        <f t="shared" ca="1" si="138"/>
        <v>0.25198919215395355</v>
      </c>
      <c r="AO231" s="12">
        <f t="shared" ca="1" si="138"/>
        <v>6.9130884090268657E-2</v>
      </c>
    </row>
    <row r="232" spans="25:41">
      <c r="Y232" s="12">
        <f ca="1"/>
        <v>0.7524162748465032</v>
      </c>
      <c r="AA232" s="12">
        <f t="shared" ca="1" si="137"/>
        <v>-3.5977151126822558E-2</v>
      </c>
      <c r="AB232" s="12">
        <f t="shared" ref="AB232:AO247" ca="1" si="139">AB32-AB132*$AD$201</f>
        <v>0.10195598825992022</v>
      </c>
      <c r="AC232" s="12">
        <f t="shared" ca="1" si="139"/>
        <v>-0.12731473245618941</v>
      </c>
      <c r="AD232" s="12">
        <f t="shared" ca="1" si="139"/>
        <v>0.28262035051254153</v>
      </c>
      <c r="AE232" s="12">
        <f t="shared" ca="1" si="139"/>
        <v>-8.4297408470252161E-2</v>
      </c>
      <c r="AF232" s="12">
        <f t="shared" ca="1" si="139"/>
        <v>6.0012682068575048E-3</v>
      </c>
      <c r="AG232" s="12">
        <f t="shared" ca="1" si="139"/>
        <v>-0.15005545318126601</v>
      </c>
      <c r="AH232" s="12">
        <f t="shared" ca="1" si="139"/>
        <v>-9.4973845323722994E-2</v>
      </c>
      <c r="AI232" s="12">
        <f t="shared" ca="1" si="139"/>
        <v>-0.14058432380813088</v>
      </c>
      <c r="AJ232" s="12">
        <f t="shared" ca="1" si="139"/>
        <v>0.24550892112184924</v>
      </c>
      <c r="AK232" s="12">
        <f t="shared" ca="1" si="139"/>
        <v>-7.4741185967568499E-2</v>
      </c>
      <c r="AL232" s="12">
        <f t="shared" ca="1" si="139"/>
        <v>0.10251303430539856</v>
      </c>
      <c r="AM232" s="12">
        <f t="shared" ca="1" si="139"/>
        <v>5.0887959393456701E-2</v>
      </c>
      <c r="AN232" s="12">
        <f t="shared" ca="1" si="139"/>
        <v>-0.15493858905419369</v>
      </c>
      <c r="AO232" s="12">
        <f t="shared" ca="1" si="139"/>
        <v>-0.1476559571064037</v>
      </c>
    </row>
    <row r="233" spans="25:41">
      <c r="Y233" s="12">
        <f ca="1"/>
        <v>1.0696406161559729E-2</v>
      </c>
      <c r="AA233" s="12">
        <f t="shared" ca="1" si="137"/>
        <v>-0.13051443042100069</v>
      </c>
      <c r="AB233" s="12">
        <f t="shared" ca="1" si="139"/>
        <v>-0.12830829777501634</v>
      </c>
      <c r="AC233" s="12">
        <f t="shared" ca="1" si="139"/>
        <v>0.20512411381763532</v>
      </c>
      <c r="AD233" s="12">
        <f t="shared" ca="1" si="139"/>
        <v>-4.2870892259686509E-3</v>
      </c>
      <c r="AE233" s="12">
        <f t="shared" ca="1" si="139"/>
        <v>7.6306698026539541E-2</v>
      </c>
      <c r="AF233" s="12">
        <f t="shared" ca="1" si="139"/>
        <v>3.597555861270757E-2</v>
      </c>
      <c r="AG233" s="12">
        <f t="shared" ca="1" si="139"/>
        <v>0.15865975618362399</v>
      </c>
      <c r="AH233" s="12">
        <f t="shared" ca="1" si="139"/>
        <v>0.12686970194414307</v>
      </c>
      <c r="AI233" s="12">
        <f t="shared" ca="1" si="139"/>
        <v>0.10985812530731467</v>
      </c>
      <c r="AJ233" s="12">
        <f t="shared" ca="1" si="139"/>
        <v>0.19155514793561923</v>
      </c>
      <c r="AK233" s="12">
        <f t="shared" ca="1" si="139"/>
        <v>-6.1666971657846834E-2</v>
      </c>
      <c r="AL233" s="12">
        <f t="shared" ca="1" si="139"/>
        <v>-0.18145783909853311</v>
      </c>
      <c r="AM233" s="12">
        <f t="shared" ca="1" si="139"/>
        <v>7.3700566391175729E-3</v>
      </c>
      <c r="AN233" s="12">
        <f t="shared" ca="1" si="139"/>
        <v>-0.18928020089476302</v>
      </c>
      <c r="AO233" s="12">
        <f t="shared" ca="1" si="139"/>
        <v>2.3264740005923802E-2</v>
      </c>
    </row>
    <row r="234" spans="25:41">
      <c r="Y234" s="12">
        <f ca="1"/>
        <v>0.62952146976151868</v>
      </c>
      <c r="AA234" s="12">
        <f t="shared" ca="1" si="137"/>
        <v>-0.19544458823840336</v>
      </c>
      <c r="AB234" s="12">
        <f t="shared" ca="1" si="139"/>
        <v>0.12741631416983043</v>
      </c>
      <c r="AC234" s="12">
        <f t="shared" ca="1" si="139"/>
        <v>-0.27559643815879137</v>
      </c>
      <c r="AD234" s="12">
        <f t="shared" ca="1" si="139"/>
        <v>-0.24815536477444236</v>
      </c>
      <c r="AE234" s="12">
        <f t="shared" ca="1" si="139"/>
        <v>0.12164333628981346</v>
      </c>
      <c r="AF234" s="12">
        <f t="shared" ca="1" si="139"/>
        <v>1.6184132639354858E-2</v>
      </c>
      <c r="AG234" s="12">
        <f t="shared" ca="1" si="139"/>
        <v>3.0527429655194199E-2</v>
      </c>
      <c r="AH234" s="12">
        <f t="shared" ca="1" si="139"/>
        <v>0.15643125230542579</v>
      </c>
      <c r="AI234" s="12">
        <f t="shared" ca="1" si="139"/>
        <v>-0.13716708289922053</v>
      </c>
      <c r="AJ234" s="12">
        <f t="shared" ca="1" si="139"/>
        <v>-0.18096410820354242</v>
      </c>
      <c r="AK234" s="12">
        <f t="shared" ca="1" si="139"/>
        <v>-0.13343140369166492</v>
      </c>
      <c r="AL234" s="12">
        <f t="shared" ca="1" si="139"/>
        <v>6.0423341667367451E-2</v>
      </c>
      <c r="AM234" s="12">
        <f t="shared" ca="1" si="139"/>
        <v>-8.0166761150074747E-2</v>
      </c>
      <c r="AN234" s="12">
        <f t="shared" ca="1" si="139"/>
        <v>5.402614905325713E-2</v>
      </c>
      <c r="AO234" s="12">
        <f t="shared" ca="1" si="139"/>
        <v>-4.924323587461886E-2</v>
      </c>
    </row>
    <row r="235" spans="25:41">
      <c r="Y235" s="12">
        <f ca="1"/>
        <v>-0.23359962835476636</v>
      </c>
      <c r="AA235" s="12">
        <f t="shared" ca="1" si="137"/>
        <v>-6.4707350939456941E-3</v>
      </c>
      <c r="AB235" s="12">
        <f t="shared" ca="1" si="139"/>
        <v>6.8206577083073636E-2</v>
      </c>
      <c r="AC235" s="12">
        <f t="shared" ca="1" si="139"/>
        <v>-0.23893828908863182</v>
      </c>
      <c r="AD235" s="12">
        <f t="shared" ca="1" si="139"/>
        <v>0.17391626276622735</v>
      </c>
      <c r="AE235" s="12">
        <f t="shared" ca="1" si="139"/>
        <v>5.3150116136555708E-2</v>
      </c>
      <c r="AF235" s="12">
        <f t="shared" ca="1" si="139"/>
        <v>-7.6037421875076672E-2</v>
      </c>
      <c r="AG235" s="12">
        <f t="shared" ca="1" si="139"/>
        <v>0.13331776857376099</v>
      </c>
      <c r="AH235" s="12">
        <f t="shared" ca="1" si="139"/>
        <v>-1.787441235895816E-4</v>
      </c>
      <c r="AI235" s="12">
        <f t="shared" ca="1" si="139"/>
        <v>0.25287676952730909</v>
      </c>
      <c r="AJ235" s="12">
        <f t="shared" ca="1" si="139"/>
        <v>6.3963628916828913E-2</v>
      </c>
      <c r="AK235" s="12">
        <f t="shared" ca="1" si="139"/>
        <v>5.04661733186762E-3</v>
      </c>
      <c r="AL235" s="12">
        <f t="shared" ca="1" si="139"/>
        <v>-0.1033460549920132</v>
      </c>
      <c r="AM235" s="12">
        <f t="shared" ca="1" si="139"/>
        <v>0.20708009319200568</v>
      </c>
      <c r="AN235" s="12">
        <f t="shared" ca="1" si="139"/>
        <v>-8.5904853740192289E-3</v>
      </c>
      <c r="AO235" s="12">
        <f t="shared" ca="1" si="139"/>
        <v>-0.18567740657079002</v>
      </c>
    </row>
    <row r="236" spans="25:41">
      <c r="Y236" s="12">
        <f ca="1"/>
        <v>0.76866237177245822</v>
      </c>
      <c r="AA236" s="12">
        <f t="shared" ca="1" si="137"/>
        <v>-8.8294078592032255E-2</v>
      </c>
      <c r="AB236" s="12">
        <f t="shared" ca="1" si="139"/>
        <v>-0.11978932155713912</v>
      </c>
      <c r="AC236" s="12">
        <f t="shared" ca="1" si="139"/>
        <v>0.13188657631382755</v>
      </c>
      <c r="AD236" s="12">
        <f t="shared" ca="1" si="139"/>
        <v>-7.5320156543704678E-2</v>
      </c>
      <c r="AE236" s="12">
        <f t="shared" ca="1" si="139"/>
        <v>0.15173579725442168</v>
      </c>
      <c r="AF236" s="12">
        <f t="shared" ca="1" si="139"/>
        <v>0.13106904639503664</v>
      </c>
      <c r="AG236" s="12">
        <f t="shared" ca="1" si="139"/>
        <v>0.10489261895418101</v>
      </c>
      <c r="AH236" s="12">
        <f t="shared" ca="1" si="139"/>
        <v>6.5725612025707439E-2</v>
      </c>
      <c r="AI236" s="12">
        <f t="shared" ca="1" si="139"/>
        <v>0.21642871160409385</v>
      </c>
      <c r="AJ236" s="12">
        <f t="shared" ca="1" si="139"/>
        <v>9.4345672162576041E-2</v>
      </c>
      <c r="AK236" s="12">
        <f t="shared" ca="1" si="139"/>
        <v>7.2299225677335321E-2</v>
      </c>
      <c r="AL236" s="12">
        <f t="shared" ca="1" si="139"/>
        <v>-4.8775843416265438E-2</v>
      </c>
      <c r="AM236" s="12">
        <f t="shared" ca="1" si="139"/>
        <v>-4.2296729675395044E-2</v>
      </c>
      <c r="AN236" s="12">
        <f t="shared" ca="1" si="139"/>
        <v>-0.21056202263570942</v>
      </c>
      <c r="AO236" s="12">
        <f t="shared" ca="1" si="139"/>
        <v>-3.825679444617483E-2</v>
      </c>
    </row>
    <row r="237" spans="25:41">
      <c r="Y237" s="12">
        <f t="array" aca="1" ref="Y237:Y243" ca="1">TRANSPOSE(Q44:W44)</f>
        <v>0.67155946349818696</v>
      </c>
      <c r="AA237" s="12">
        <f t="shared" ca="1" si="137"/>
        <v>0.17628459287698481</v>
      </c>
      <c r="AB237" s="12">
        <f t="shared" ca="1" si="139"/>
        <v>-5.7066299964130457E-2</v>
      </c>
      <c r="AC237" s="12">
        <f t="shared" ca="1" si="139"/>
        <v>-2.8380697503526862E-3</v>
      </c>
      <c r="AD237" s="12">
        <f t="shared" ca="1" si="139"/>
        <v>-6.6172408070891767E-2</v>
      </c>
      <c r="AE237" s="12">
        <f t="shared" ca="1" si="139"/>
        <v>0.25232974849978829</v>
      </c>
      <c r="AF237" s="12">
        <f t="shared" ca="1" si="139"/>
        <v>-0.14698191430459256</v>
      </c>
      <c r="AG237" s="12">
        <f t="shared" ca="1" si="139"/>
        <v>-0.27712011337280201</v>
      </c>
      <c r="AH237" s="12">
        <f t="shared" ca="1" si="139"/>
        <v>8.0243151497001869E-2</v>
      </c>
      <c r="AI237" s="12">
        <f t="shared" ca="1" si="139"/>
        <v>-0.14991215620878984</v>
      </c>
      <c r="AJ237" s="12">
        <f t="shared" ca="1" si="139"/>
        <v>-0.28760370541357622</v>
      </c>
      <c r="AK237" s="12">
        <f t="shared" ca="1" si="139"/>
        <v>9.2079810135783799E-2</v>
      </c>
      <c r="AL237" s="12">
        <f t="shared" ca="1" si="139"/>
        <v>-6.160202537476793E-2</v>
      </c>
      <c r="AM237" s="12">
        <f t="shared" ca="1" si="139"/>
        <v>-6.7525810422942742E-2</v>
      </c>
      <c r="AN237" s="12">
        <f t="shared" ca="1" si="139"/>
        <v>-0.15617114706335036</v>
      </c>
      <c r="AO237" s="12">
        <f t="shared" ca="1" si="139"/>
        <v>2.9487498243855777E-2</v>
      </c>
    </row>
    <row r="238" spans="25:41">
      <c r="Y238" s="12">
        <f ca="1"/>
        <v>0.28757542870008712</v>
      </c>
      <c r="AA238" s="12">
        <f t="shared" ca="1" si="137"/>
        <v>-0.11650244452145424</v>
      </c>
      <c r="AB238" s="12">
        <f t="shared" ca="1" si="139"/>
        <v>-0.22034409375623248</v>
      </c>
      <c r="AC238" s="12">
        <f t="shared" ca="1" si="139"/>
        <v>0.13637662778625506</v>
      </c>
      <c r="AD238" s="12">
        <f t="shared" ca="1" si="139"/>
        <v>-2.2362923559583251E-2</v>
      </c>
      <c r="AE238" s="12">
        <f t="shared" ca="1" si="139"/>
        <v>-7.0456502736261648E-3</v>
      </c>
      <c r="AF238" s="12">
        <f t="shared" ca="1" si="139"/>
        <v>-4.9148473774587476E-2</v>
      </c>
      <c r="AG238" s="12">
        <f t="shared" ca="1" si="139"/>
        <v>-0.12859532237052901</v>
      </c>
      <c r="AH238" s="12">
        <f t="shared" ca="1" si="139"/>
        <v>0.16511627711719026</v>
      </c>
      <c r="AI238" s="12">
        <f t="shared" ca="1" si="139"/>
        <v>0.19658999274945529</v>
      </c>
      <c r="AJ238" s="12">
        <f t="shared" ca="1" si="139"/>
        <v>-7.3555032002227697E-2</v>
      </c>
      <c r="AK238" s="12">
        <f t="shared" ca="1" si="139"/>
        <v>0.12076215838467311</v>
      </c>
      <c r="AL238" s="12">
        <f t="shared" ca="1" si="139"/>
        <v>0.18660957832092417</v>
      </c>
      <c r="AM238" s="12">
        <f t="shared" ca="1" si="139"/>
        <v>-0.21384318256230486</v>
      </c>
      <c r="AN238" s="12">
        <f t="shared" ca="1" si="139"/>
        <v>-0.12347834872150966</v>
      </c>
      <c r="AO238" s="12">
        <f t="shared" ca="1" si="139"/>
        <v>-1.8268634931091279E-2</v>
      </c>
    </row>
    <row r="239" spans="25:41">
      <c r="Y239" s="12">
        <f ca="1"/>
        <v>-0.13412078652134199</v>
      </c>
      <c r="AA239" s="12">
        <f t="shared" ca="1" si="137"/>
        <v>-0.11399121670462502</v>
      </c>
      <c r="AB239" s="12">
        <f t="shared" ca="1" si="139"/>
        <v>0.1634910206911345</v>
      </c>
      <c r="AC239" s="12">
        <f t="shared" ca="1" si="139"/>
        <v>2.6536118273045407E-2</v>
      </c>
      <c r="AD239" s="12">
        <f t="shared" ca="1" si="139"/>
        <v>-0.22811133681995163</v>
      </c>
      <c r="AE239" s="12">
        <f t="shared" ca="1" si="139"/>
        <v>9.3251498890273274E-2</v>
      </c>
      <c r="AF239" s="12">
        <f t="shared" ca="1" si="139"/>
        <v>-7.1534532855608374E-2</v>
      </c>
      <c r="AG239" s="12">
        <f t="shared" ca="1" si="139"/>
        <v>0.30031695961952198</v>
      </c>
      <c r="AH239" s="12">
        <f t="shared" ca="1" si="139"/>
        <v>-0.34334437658508121</v>
      </c>
      <c r="AI239" s="12">
        <f t="shared" ca="1" si="139"/>
        <v>7.4220698782711545E-3</v>
      </c>
      <c r="AJ239" s="12">
        <f t="shared" ca="1" si="139"/>
        <v>0.24726807257255526</v>
      </c>
      <c r="AK239" s="12">
        <f t="shared" ca="1" si="139"/>
        <v>2.7228629951480399E-3</v>
      </c>
      <c r="AL239" s="12">
        <f t="shared" ca="1" si="139"/>
        <v>6.2227321165804983E-2</v>
      </c>
      <c r="AM239" s="12">
        <f t="shared" ca="1" si="139"/>
        <v>-3.3634898709558867E-3</v>
      </c>
      <c r="AN239" s="12">
        <f t="shared" ca="1" si="139"/>
        <v>0.11932823205117532</v>
      </c>
      <c r="AO239" s="12">
        <f t="shared" ca="1" si="139"/>
        <v>1.3808650851100607E-2</v>
      </c>
    </row>
    <row r="240" spans="25:41">
      <c r="Y240" s="12">
        <f ca="1"/>
        <v>0.97312759659573123</v>
      </c>
      <c r="AA240" s="12">
        <f t="shared" ca="1" si="137"/>
        <v>7.3473302792010975E-2</v>
      </c>
      <c r="AB240" s="12">
        <f t="shared" ca="1" si="139"/>
        <v>-0.27232611766621123</v>
      </c>
      <c r="AC240" s="12">
        <f t="shared" ca="1" si="139"/>
        <v>-1.6708584611972641E-2</v>
      </c>
      <c r="AD240" s="12">
        <f t="shared" ca="1" si="139"/>
        <v>-0.21878728879279952</v>
      </c>
      <c r="AE240" s="12">
        <f t="shared" ca="1" si="139"/>
        <v>-0.16632080829721879</v>
      </c>
      <c r="AF240" s="12">
        <f t="shared" ca="1" si="139"/>
        <v>-7.8346628709117405E-2</v>
      </c>
      <c r="AG240" s="12">
        <f t="shared" ca="1" si="139"/>
        <v>1.9018946215510299E-2</v>
      </c>
      <c r="AH240" s="12">
        <f t="shared" ca="1" si="139"/>
        <v>5.4528720709195587E-2</v>
      </c>
      <c r="AI240" s="12">
        <f t="shared" ca="1" si="139"/>
        <v>5.0716011831947398E-2</v>
      </c>
      <c r="AJ240" s="12">
        <f t="shared" ca="1" si="139"/>
        <v>0.20412169907783453</v>
      </c>
      <c r="AK240" s="12">
        <f t="shared" ca="1" si="139"/>
        <v>-0.23987297967190993</v>
      </c>
      <c r="AL240" s="12">
        <f t="shared" ca="1" si="139"/>
        <v>9.3024572737227668E-3</v>
      </c>
      <c r="AM240" s="12">
        <f t="shared" ca="1" si="139"/>
        <v>-0.21456953693632175</v>
      </c>
      <c r="AN240" s="12">
        <f t="shared" ca="1" si="139"/>
        <v>-0.19463089129232328</v>
      </c>
      <c r="AO240" s="12">
        <f t="shared" ca="1" si="139"/>
        <v>0.11385854234558818</v>
      </c>
    </row>
    <row r="241" spans="25:41">
      <c r="Y241" s="12">
        <f ca="1"/>
        <v>0.50812024033017711</v>
      </c>
      <c r="AA241" s="12">
        <f t="shared" ca="1" si="137"/>
        <v>-0.16612264696570933</v>
      </c>
      <c r="AB241" s="12">
        <f t="shared" ca="1" si="139"/>
        <v>-0.13796698583918762</v>
      </c>
      <c r="AC241" s="12">
        <f t="shared" ca="1" si="139"/>
        <v>-3.2689918794892074E-2</v>
      </c>
      <c r="AD241" s="12">
        <f t="shared" ca="1" si="139"/>
        <v>-1.6231514666375891E-2</v>
      </c>
      <c r="AE241" s="12">
        <f t="shared" ca="1" si="139"/>
        <v>-0.1098414121718737</v>
      </c>
      <c r="AF241" s="12">
        <f t="shared" ca="1" si="139"/>
        <v>-2.5932090817886715E-2</v>
      </c>
      <c r="AG241" s="12">
        <f t="shared" ca="1" si="139"/>
        <v>3.2035759650170799E-3</v>
      </c>
      <c r="AH241" s="12">
        <f t="shared" ca="1" si="139"/>
        <v>0.19909469342166514</v>
      </c>
      <c r="AI241" s="12">
        <f t="shared" ca="1" si="139"/>
        <v>0.15643648394496085</v>
      </c>
      <c r="AJ241" s="12">
        <f t="shared" ca="1" si="139"/>
        <v>-0.16018313295687051</v>
      </c>
      <c r="AK241" s="12">
        <f t="shared" ca="1" si="139"/>
        <v>-0.2779416493630335</v>
      </c>
      <c r="AL241" s="12">
        <f t="shared" ca="1" si="139"/>
        <v>-0.19236853412984947</v>
      </c>
      <c r="AM241" s="12">
        <f t="shared" ca="1" si="139"/>
        <v>-2.9870638921305911E-2</v>
      </c>
      <c r="AN241" s="12">
        <f t="shared" ca="1" si="139"/>
        <v>-9.5625377339523324E-2</v>
      </c>
      <c r="AO241" s="12">
        <f t="shared" ca="1" si="139"/>
        <v>-0.30855890209533887</v>
      </c>
    </row>
    <row r="242" spans="25:41">
      <c r="Y242" s="12">
        <f ca="1"/>
        <v>0.91372928089627081</v>
      </c>
      <c r="AA242" s="12">
        <f t="shared" ca="1" si="137"/>
        <v>9.5446883770079358E-2</v>
      </c>
      <c r="AB242" s="12">
        <f t="shared" ca="1" si="139"/>
        <v>5.2382158326364135E-2</v>
      </c>
      <c r="AC242" s="12">
        <f t="shared" ca="1" si="139"/>
        <v>-4.9373223128282469E-2</v>
      </c>
      <c r="AD242" s="12">
        <f t="shared" ca="1" si="139"/>
        <v>-0.139257407233598</v>
      </c>
      <c r="AE242" s="12">
        <f t="shared" ca="1" si="139"/>
        <v>0.13248319542786216</v>
      </c>
      <c r="AF242" s="12">
        <f t="shared" ca="1" si="139"/>
        <v>-0.1771708430214694</v>
      </c>
      <c r="AG242" s="12">
        <f t="shared" ca="1" si="139"/>
        <v>-3.9992731064558001E-2</v>
      </c>
      <c r="AH242" s="12">
        <f t="shared" ca="1" si="139"/>
        <v>-4.967500333467723E-4</v>
      </c>
      <c r="AI242" s="12">
        <f t="shared" ca="1" si="139"/>
        <v>0.11297570418380685</v>
      </c>
      <c r="AJ242" s="12">
        <f t="shared" ca="1" si="139"/>
        <v>5.6839758046120355E-2</v>
      </c>
      <c r="AK242" s="12">
        <f t="shared" ca="1" si="139"/>
        <v>1.3616289612059318E-2</v>
      </c>
      <c r="AL242" s="12">
        <f t="shared" ca="1" si="139"/>
        <v>0.12130688211598353</v>
      </c>
      <c r="AM242" s="12">
        <f t="shared" ca="1" si="139"/>
        <v>0.10890061392334831</v>
      </c>
      <c r="AN242" s="12">
        <f t="shared" ca="1" si="139"/>
        <v>0.13657701863740818</v>
      </c>
      <c r="AO242" s="12">
        <f t="shared" ca="1" si="139"/>
        <v>-8.1033507117971595E-2</v>
      </c>
    </row>
    <row r="243" spans="25:41">
      <c r="Y243" s="12">
        <f ca="1"/>
        <v>0.15221324173165243</v>
      </c>
      <c r="AA243" s="12">
        <f t="shared" ca="1" si="137"/>
        <v>0.13194452672466533</v>
      </c>
      <c r="AB243" s="12">
        <f t="shared" ca="1" si="139"/>
        <v>-8.2555996652608196E-2</v>
      </c>
      <c r="AC243" s="12">
        <f t="shared" ca="1" si="139"/>
        <v>6.6319351690385595E-2</v>
      </c>
      <c r="AD243" s="12">
        <f t="shared" ca="1" si="139"/>
        <v>6.955314108305119E-2</v>
      </c>
      <c r="AE243" s="12">
        <f t="shared" ca="1" si="139"/>
        <v>-6.0190265754291872E-2</v>
      </c>
      <c r="AF243" s="12">
        <f t="shared" ca="1" si="139"/>
        <v>-2.3697264791291136E-2</v>
      </c>
      <c r="AG243" s="12">
        <f t="shared" ca="1" si="139"/>
        <v>-1.8968559801578501E-2</v>
      </c>
      <c r="AH243" s="12">
        <f t="shared" ca="1" si="139"/>
        <v>5.7210800593820348E-3</v>
      </c>
      <c r="AI243" s="12">
        <f t="shared" ca="1" si="139"/>
        <v>-8.0664653972683562E-2</v>
      </c>
      <c r="AJ243" s="12">
        <f t="shared" ca="1" si="139"/>
        <v>-7.0308978638350547E-2</v>
      </c>
      <c r="AK243" s="12">
        <f t="shared" ca="1" si="139"/>
        <v>0.36751157261441331</v>
      </c>
      <c r="AL243" s="12">
        <f t="shared" ca="1" si="139"/>
        <v>-2.4952590814192082E-2</v>
      </c>
      <c r="AM243" s="12">
        <f t="shared" ca="1" si="139"/>
        <v>0.17768963045475358</v>
      </c>
      <c r="AN243" s="12">
        <f t="shared" ca="1" si="139"/>
        <v>0.2106287904282001</v>
      </c>
      <c r="AO243" s="12">
        <f t="shared" ca="1" si="139"/>
        <v>-0.17266333027963587</v>
      </c>
    </row>
    <row r="244" spans="25:41">
      <c r="Y244" s="12">
        <f t="array" aca="1" ref="Y244:Y250" ca="1">TRANSPOSE(Q45:W45)</f>
        <v>0.15576331528537232</v>
      </c>
      <c r="AA244" s="12">
        <f t="shared" ca="1" si="137"/>
        <v>3.844197321171261E-2</v>
      </c>
      <c r="AB244" s="12">
        <f t="shared" ca="1" si="139"/>
        <v>0.17683975221991666</v>
      </c>
      <c r="AC244" s="12">
        <f t="shared" ca="1" si="139"/>
        <v>0.20967443587736956</v>
      </c>
      <c r="AD244" s="12">
        <f t="shared" ca="1" si="139"/>
        <v>-7.782645711259523E-3</v>
      </c>
      <c r="AE244" s="12">
        <f t="shared" ca="1" si="139"/>
        <v>-6.8786623889590282E-2</v>
      </c>
      <c r="AF244" s="12">
        <f t="shared" ca="1" si="139"/>
        <v>9.8509245281182434E-2</v>
      </c>
      <c r="AG244" s="12">
        <f t="shared" ca="1" si="139"/>
        <v>-0.168807223439216</v>
      </c>
      <c r="AH244" s="12">
        <f t="shared" ca="1" si="139"/>
        <v>9.8353336937515509E-3</v>
      </c>
      <c r="AI244" s="12">
        <f t="shared" ca="1" si="139"/>
        <v>-6.8607178938125277E-2</v>
      </c>
      <c r="AJ244" s="12">
        <f t="shared" ca="1" si="139"/>
        <v>-4.1384418680360559E-2</v>
      </c>
      <c r="AK244" s="12">
        <f t="shared" ca="1" si="139"/>
        <v>-0.10081875156346431</v>
      </c>
      <c r="AL244" s="12">
        <f t="shared" ca="1" si="139"/>
        <v>9.9984699771981114E-2</v>
      </c>
      <c r="AM244" s="12">
        <f t="shared" ca="1" si="139"/>
        <v>0.11246577864819005</v>
      </c>
      <c r="AN244" s="12">
        <f t="shared" ca="1" si="139"/>
        <v>-0.21075139211469673</v>
      </c>
      <c r="AO244" s="12">
        <f t="shared" ca="1" si="139"/>
        <v>0.1122455883454314</v>
      </c>
    </row>
    <row r="245" spans="25:41">
      <c r="Y245" s="12">
        <f ca="1"/>
        <v>0.67155946349818696</v>
      </c>
      <c r="AA245" s="12">
        <f t="shared" ca="1" si="137"/>
        <v>8.9404974411084318E-2</v>
      </c>
      <c r="AB245" s="12">
        <f t="shared" ca="1" si="139"/>
        <v>7.6670203756088698E-2</v>
      </c>
      <c r="AC245" s="12">
        <f t="shared" ca="1" si="139"/>
        <v>0.22398219814627821</v>
      </c>
      <c r="AD245" s="12">
        <f t="shared" ca="1" si="139"/>
        <v>6.8994002915881425E-3</v>
      </c>
      <c r="AE245" s="12">
        <f t="shared" ca="1" si="139"/>
        <v>6.8275099832439984E-2</v>
      </c>
      <c r="AF245" s="12">
        <f t="shared" ca="1" si="139"/>
        <v>1.4084794106520868E-2</v>
      </c>
      <c r="AG245" s="12">
        <f t="shared" ca="1" si="139"/>
        <v>-7.4206829071044894E-2</v>
      </c>
      <c r="AH245" s="12">
        <f t="shared" ca="1" si="139"/>
        <v>-4.8576090720837614E-2</v>
      </c>
      <c r="AI245" s="12">
        <f t="shared" ca="1" si="139"/>
        <v>-0.10760249642410978</v>
      </c>
      <c r="AJ245" s="12">
        <f t="shared" ca="1" si="139"/>
        <v>-0.10301995608911774</v>
      </c>
      <c r="AK245" s="12">
        <f t="shared" ca="1" si="139"/>
        <v>-0.16592545873600009</v>
      </c>
      <c r="AL245" s="12">
        <f t="shared" ca="1" si="139"/>
        <v>-8.4345419612759626E-2</v>
      </c>
      <c r="AM245" s="12">
        <f t="shared" ca="1" si="139"/>
        <v>0.22126912981152011</v>
      </c>
      <c r="AN245" s="12">
        <f t="shared" ca="1" si="139"/>
        <v>0.12150769784796379</v>
      </c>
      <c r="AO245" s="12">
        <f t="shared" ca="1" si="139"/>
        <v>1.1895945509262757E-2</v>
      </c>
    </row>
    <row r="246" spans="25:41">
      <c r="Y246" s="12">
        <f ca="1"/>
        <v>-0.17743192756546697</v>
      </c>
      <c r="AA246" s="12">
        <f t="shared" ca="1" si="137"/>
        <v>-0.10084204692094795</v>
      </c>
      <c r="AB246" s="12">
        <f t="shared" ca="1" si="139"/>
        <v>7.7342845599250962E-2</v>
      </c>
      <c r="AC246" s="12">
        <f t="shared" ca="1" si="139"/>
        <v>8.3873510512103653E-3</v>
      </c>
      <c r="AD246" s="12">
        <f t="shared" ca="1" si="139"/>
        <v>-0.12344758605201744</v>
      </c>
      <c r="AE246" s="12">
        <f t="shared" ca="1" si="139"/>
        <v>-2.5389441966491837E-2</v>
      </c>
      <c r="AF246" s="12">
        <f t="shared" ca="1" si="139"/>
        <v>0.15053621270885573</v>
      </c>
      <c r="AG246" s="12">
        <f t="shared" ca="1" si="139"/>
        <v>0.16941182315349501</v>
      </c>
      <c r="AH246" s="12">
        <f t="shared" ca="1" si="139"/>
        <v>-1.3905589042588824E-2</v>
      </c>
      <c r="AI246" s="12">
        <f t="shared" ca="1" si="139"/>
        <v>-6.8308546149358232E-2</v>
      </c>
      <c r="AJ246" s="12">
        <f t="shared" ca="1" si="139"/>
        <v>0.27320156922713212</v>
      </c>
      <c r="AK246" s="12">
        <f t="shared" ca="1" si="139"/>
        <v>1.8990680000498118E-2</v>
      </c>
      <c r="AL246" s="12">
        <f t="shared" ca="1" si="139"/>
        <v>-2.3257353220780399E-2</v>
      </c>
      <c r="AM246" s="12">
        <f t="shared" ca="1" si="139"/>
        <v>-8.7177899617052398E-2</v>
      </c>
      <c r="AN246" s="12">
        <f t="shared" ca="1" si="139"/>
        <v>-1.3551078536786259E-2</v>
      </c>
      <c r="AO246" s="12">
        <f t="shared" ca="1" si="139"/>
        <v>-0.29897281438864115</v>
      </c>
    </row>
    <row r="247" spans="25:41">
      <c r="Y247" s="12">
        <f ca="1"/>
        <v>-0.18476830401021013</v>
      </c>
      <c r="AA247" s="12">
        <f t="shared" ca="1" si="137"/>
        <v>-5.2737907940661067E-3</v>
      </c>
      <c r="AB247" s="12">
        <f t="shared" ca="1" si="139"/>
        <v>-0.18382633337505477</v>
      </c>
      <c r="AC247" s="12">
        <f t="shared" ca="1" si="139"/>
        <v>0.30147287383679572</v>
      </c>
      <c r="AD247" s="12">
        <f t="shared" ca="1" si="139"/>
        <v>-0.16314893905999994</v>
      </c>
      <c r="AE247" s="12">
        <f t="shared" ca="1" si="139"/>
        <v>-2.798057527545849E-2</v>
      </c>
      <c r="AF247" s="12">
        <f t="shared" ca="1" si="139"/>
        <v>-0.15859281793517943</v>
      </c>
      <c r="AG247" s="12">
        <f t="shared" ca="1" si="139"/>
        <v>6.37971386313438E-2</v>
      </c>
      <c r="AH247" s="12">
        <f t="shared" ca="1" si="139"/>
        <v>2.2322767550108216E-2</v>
      </c>
      <c r="AI247" s="12">
        <f t="shared" ca="1" si="139"/>
        <v>0.17399770029883652</v>
      </c>
      <c r="AJ247" s="12">
        <f t="shared" ca="1" si="139"/>
        <v>-4.7053766605631389E-2</v>
      </c>
      <c r="AK247" s="12">
        <f t="shared" ca="1" si="139"/>
        <v>-0.11316919283015869</v>
      </c>
      <c r="AL247" s="12">
        <f t="shared" ca="1" si="139"/>
        <v>-6.9982837880978477E-2</v>
      </c>
      <c r="AM247" s="12">
        <f t="shared" ca="1" si="139"/>
        <v>0.20128271535014247</v>
      </c>
      <c r="AN247" s="12">
        <f t="shared" ca="1" si="139"/>
        <v>-1.8927683749692364E-2</v>
      </c>
      <c r="AO247" s="12">
        <f t="shared" ca="1" si="139"/>
        <v>0.22763572335550597</v>
      </c>
    </row>
    <row r="248" spans="25:41">
      <c r="Y248" s="12">
        <f ca="1"/>
        <v>-0.19351910222080237</v>
      </c>
      <c r="AA248" s="12">
        <f t="shared" ca="1" si="137"/>
        <v>-0.21211867036782203</v>
      </c>
      <c r="AB248" s="12">
        <f t="shared" ref="AB248:AO263" ca="1" si="140">AB48-AB148*$AD$201</f>
        <v>-0.12927763273330445</v>
      </c>
      <c r="AC248" s="12">
        <f t="shared" ca="1" si="140"/>
        <v>0.11041822923077316</v>
      </c>
      <c r="AD248" s="12">
        <f t="shared" ca="1" si="140"/>
        <v>-0.11847076273367817</v>
      </c>
      <c r="AE248" s="12">
        <f t="shared" ca="1" si="140"/>
        <v>-8.6109530528757305E-2</v>
      </c>
      <c r="AF248" s="12">
        <f t="shared" ca="1" si="140"/>
        <v>-2.4310828456841491E-2</v>
      </c>
      <c r="AG248" s="12">
        <f t="shared" ca="1" si="140"/>
        <v>0.16144339740276301</v>
      </c>
      <c r="AH248" s="12">
        <f t="shared" ca="1" si="140"/>
        <v>-0.12030605891328555</v>
      </c>
      <c r="AI248" s="12">
        <f t="shared" ca="1" si="140"/>
        <v>-2.2353249536061923E-2</v>
      </c>
      <c r="AJ248" s="12">
        <f t="shared" ca="1" si="140"/>
        <v>9.5937607349586465E-2</v>
      </c>
      <c r="AK248" s="12">
        <f t="shared" ca="1" si="140"/>
        <v>0.1757745759042986</v>
      </c>
      <c r="AL248" s="12">
        <f t="shared" ca="1" si="140"/>
        <v>7.2560136829499161E-2</v>
      </c>
      <c r="AM248" s="12">
        <f t="shared" ca="1" si="140"/>
        <v>-0.13003074084111171</v>
      </c>
      <c r="AN248" s="12">
        <f t="shared" ca="1" si="140"/>
        <v>-1.0860632264118987E-2</v>
      </c>
      <c r="AO248" s="12">
        <f t="shared" ca="1" si="140"/>
        <v>0.36622900647032092</v>
      </c>
    </row>
    <row r="249" spans="25:41">
      <c r="Y249" s="12">
        <f ca="1"/>
        <v>0.15221324173165243</v>
      </c>
      <c r="AA249" s="12">
        <f t="shared" ca="1" si="137"/>
        <v>-3.4197080142647683E-2</v>
      </c>
      <c r="AB249" s="12">
        <f t="shared" ca="1" si="140"/>
        <v>0.10974560947424256</v>
      </c>
      <c r="AC249" s="12">
        <f t="shared" ca="1" si="140"/>
        <v>-4.8998192424646619E-2</v>
      </c>
      <c r="AD249" s="12">
        <f t="shared" ca="1" si="140"/>
        <v>4.6691170708128907E-2</v>
      </c>
      <c r="AE249" s="12">
        <f t="shared" ca="1" si="140"/>
        <v>0.1774994567976709</v>
      </c>
      <c r="AF249" s="12">
        <f t="shared" ca="1" si="140"/>
        <v>-0.22029070321793368</v>
      </c>
      <c r="AG249" s="12">
        <f t="shared" ca="1" si="140"/>
        <v>-4.7622706741094499E-2</v>
      </c>
      <c r="AH249" s="12">
        <f t="shared" ca="1" si="140"/>
        <v>-0.12806670137162543</v>
      </c>
      <c r="AI249" s="12">
        <f t="shared" ca="1" si="140"/>
        <v>-7.3043030117483074E-2</v>
      </c>
      <c r="AJ249" s="12">
        <f t="shared" ca="1" si="140"/>
        <v>0.16734530896895664</v>
      </c>
      <c r="AK249" s="12">
        <f t="shared" ca="1" si="140"/>
        <v>1.102472219626313E-2</v>
      </c>
      <c r="AL249" s="12">
        <f t="shared" ca="1" si="140"/>
        <v>0.14248265959663839</v>
      </c>
      <c r="AM249" s="12">
        <f t="shared" ca="1" si="140"/>
        <v>7.670000229954043E-4</v>
      </c>
      <c r="AN249" s="12">
        <f t="shared" ca="1" si="140"/>
        <v>5.8109297497753953E-2</v>
      </c>
      <c r="AO249" s="12">
        <f t="shared" ca="1" si="140"/>
        <v>-1.7963556770225517E-2</v>
      </c>
    </row>
    <row r="250" spans="25:41">
      <c r="Y250" s="12">
        <f ca="1"/>
        <v>-0.34749573182582683</v>
      </c>
      <c r="AA250" s="12">
        <f t="shared" ca="1" si="137"/>
        <v>5.5071245465650599E-2</v>
      </c>
      <c r="AB250" s="12">
        <f t="shared" ca="1" si="140"/>
        <v>0.23157231800419395</v>
      </c>
      <c r="AC250" s="12">
        <f t="shared" ca="1" si="140"/>
        <v>0.17666419548581777</v>
      </c>
      <c r="AD250" s="12">
        <f t="shared" ca="1" si="140"/>
        <v>-2.021526504518029E-2</v>
      </c>
      <c r="AE250" s="12">
        <f t="shared" ca="1" si="140"/>
        <v>-8.7044307663599635E-2</v>
      </c>
      <c r="AF250" s="12">
        <f t="shared" ca="1" si="140"/>
        <v>-4.7388355607844775E-2</v>
      </c>
      <c r="AG250" s="12">
        <f t="shared" ca="1" si="140"/>
        <v>0.12765127420425401</v>
      </c>
      <c r="AH250" s="12">
        <f t="shared" ca="1" si="140"/>
        <v>-0.12103990422343273</v>
      </c>
      <c r="AI250" s="12">
        <f t="shared" ca="1" si="140"/>
        <v>-0.11301543386404569</v>
      </c>
      <c r="AJ250" s="12">
        <f t="shared" ca="1" si="140"/>
        <v>3.2876688791837558E-3</v>
      </c>
      <c r="AK250" s="12">
        <f t="shared" ca="1" si="140"/>
        <v>0.25784042894151704</v>
      </c>
      <c r="AL250" s="12">
        <f t="shared" ca="1" si="140"/>
        <v>4.9206538567402114E-3</v>
      </c>
      <c r="AM250" s="12">
        <f t="shared" ca="1" si="140"/>
        <v>-6.8314447144254026E-2</v>
      </c>
      <c r="AN250" s="12">
        <f t="shared" ca="1" si="140"/>
        <v>7.6324809436985663E-2</v>
      </c>
      <c r="AO250" s="12">
        <f t="shared" ca="1" si="140"/>
        <v>3.2944834207362529E-2</v>
      </c>
    </row>
    <row r="251" spans="25:41">
      <c r="Y251" s="12">
        <f t="array" aca="1" ref="Y251:Y257" ca="1">TRANSPOSE(Q47:W47)</f>
        <v>2.9432365680954045E-2</v>
      </c>
      <c r="AA251" s="12">
        <f t="shared" ca="1" si="137"/>
        <v>-0.11167331704978804</v>
      </c>
      <c r="AB251" s="12">
        <f t="shared" ca="1" si="140"/>
        <v>1.1615437060605506E-2</v>
      </c>
      <c r="AC251" s="12">
        <f t="shared" ca="1" si="140"/>
        <v>0.16982205057543073</v>
      </c>
      <c r="AD251" s="12">
        <f t="shared" ca="1" si="140"/>
        <v>0.11438617615613672</v>
      </c>
      <c r="AE251" s="12">
        <f t="shared" ca="1" si="140"/>
        <v>-8.396226378763065E-2</v>
      </c>
      <c r="AF251" s="12">
        <f t="shared" ca="1" si="140"/>
        <v>-0.10566178607404256</v>
      </c>
      <c r="AG251" s="12">
        <f t="shared" ca="1" si="140"/>
        <v>-0.27830860018730103</v>
      </c>
      <c r="AH251" s="12">
        <f t="shared" ca="1" si="140"/>
        <v>-0.13639635635123457</v>
      </c>
      <c r="AI251" s="12">
        <f t="shared" ca="1" si="140"/>
        <v>3.466038482515E-3</v>
      </c>
      <c r="AJ251" s="12">
        <f t="shared" ca="1" si="140"/>
        <v>-0.13076411810478494</v>
      </c>
      <c r="AK251" s="12">
        <f t="shared" ca="1" si="140"/>
        <v>-0.18661311927644267</v>
      </c>
      <c r="AL251" s="12">
        <f t="shared" ca="1" si="140"/>
        <v>3.2729869009076443E-2</v>
      </c>
      <c r="AM251" s="12">
        <f t="shared" ca="1" si="140"/>
        <v>0.32199790213995261</v>
      </c>
      <c r="AN251" s="12">
        <f t="shared" ca="1" si="140"/>
        <v>-9.8862485456888676E-3</v>
      </c>
      <c r="AO251" s="12">
        <f t="shared" ca="1" si="140"/>
        <v>0.19422299802507034</v>
      </c>
    </row>
    <row r="252" spans="25:41">
      <c r="Y252" s="12">
        <f ca="1"/>
        <v>0.4285639577995114</v>
      </c>
      <c r="AA252" s="12">
        <f t="shared" ca="1" si="137"/>
        <v>-2.1812365206567187E-2</v>
      </c>
      <c r="AB252" s="12">
        <f t="shared" ca="1" si="140"/>
        <v>2.9226035988346367E-2</v>
      </c>
      <c r="AC252" s="12">
        <f t="shared" ca="1" si="140"/>
        <v>0.14321654433800596</v>
      </c>
      <c r="AD252" s="12">
        <f t="shared" ca="1" si="140"/>
        <v>-0.19140103309885642</v>
      </c>
      <c r="AE252" s="12">
        <f t="shared" ca="1" si="140"/>
        <v>-4.8974056737147165E-2</v>
      </c>
      <c r="AF252" s="12">
        <f t="shared" ca="1" si="140"/>
        <v>-0.21539641419894298</v>
      </c>
      <c r="AG252" s="12">
        <f t="shared" ca="1" si="140"/>
        <v>-0.19520252943038899</v>
      </c>
      <c r="AH252" s="12">
        <f t="shared" ca="1" si="140"/>
        <v>-3.2144980747896117E-2</v>
      </c>
      <c r="AI252" s="12">
        <f t="shared" ca="1" si="140"/>
        <v>-0.10303274345683033</v>
      </c>
      <c r="AJ252" s="12">
        <f t="shared" ca="1" si="140"/>
        <v>3.1008364570669543E-2</v>
      </c>
      <c r="AK252" s="12">
        <f t="shared" ca="1" si="140"/>
        <v>0.15762914443685702</v>
      </c>
      <c r="AL252" s="12">
        <f t="shared" ca="1" si="140"/>
        <v>-9.996386364686205E-2</v>
      </c>
      <c r="AM252" s="12">
        <f t="shared" ca="1" si="140"/>
        <v>0.16701019954700341</v>
      </c>
      <c r="AN252" s="12">
        <f t="shared" ca="1" si="140"/>
        <v>-8.7580293814044613E-2</v>
      </c>
      <c r="AO252" s="12">
        <f t="shared" ca="1" si="140"/>
        <v>0.21075597822980638</v>
      </c>
    </row>
    <row r="253" spans="25:41">
      <c r="Y253" s="12">
        <f ca="1"/>
        <v>-0.66266895427146122</v>
      </c>
      <c r="AA253" s="12">
        <f t="shared" ca="1" si="137"/>
        <v>6.0369829697942891E-2</v>
      </c>
      <c r="AB253" s="12">
        <f t="shared" ca="1" si="140"/>
        <v>-4.5486711263534943E-2</v>
      </c>
      <c r="AC253" s="12">
        <f t="shared" ca="1" si="140"/>
        <v>-0.20933096162997528</v>
      </c>
      <c r="AD253" s="12">
        <f t="shared" ca="1" si="140"/>
        <v>-7.9428094093799959E-2</v>
      </c>
      <c r="AE253" s="12">
        <f t="shared" ca="1" si="140"/>
        <v>-0.1043095627030355</v>
      </c>
      <c r="AF253" s="12">
        <f t="shared" ca="1" si="140"/>
        <v>1.1406373554499966E-2</v>
      </c>
      <c r="AG253" s="12">
        <f t="shared" ca="1" si="140"/>
        <v>0.194692552089691</v>
      </c>
      <c r="AH253" s="12">
        <f t="shared" ca="1" si="140"/>
        <v>-3.154761838500985E-2</v>
      </c>
      <c r="AI253" s="12">
        <f t="shared" ca="1" si="140"/>
        <v>0.132947608956859</v>
      </c>
      <c r="AJ253" s="12">
        <f t="shared" ca="1" si="140"/>
        <v>-7.7361082406574605E-2</v>
      </c>
      <c r="AK253" s="12">
        <f t="shared" ca="1" si="140"/>
        <v>0.13170759355772343</v>
      </c>
      <c r="AL253" s="12">
        <f t="shared" ca="1" si="140"/>
        <v>-2.5351660567615699E-2</v>
      </c>
      <c r="AM253" s="12">
        <f t="shared" ca="1" si="140"/>
        <v>0.12557275263666995</v>
      </c>
      <c r="AN253" s="12">
        <f t="shared" ca="1" si="140"/>
        <v>0.155833776053725</v>
      </c>
      <c r="AO253" s="12">
        <f t="shared" ca="1" si="140"/>
        <v>-7.9056419892942348E-2</v>
      </c>
    </row>
    <row r="254" spans="25:41">
      <c r="Y254" s="12">
        <f ca="1"/>
        <v>6.1288350000573994E-3</v>
      </c>
      <c r="AA254" s="12">
        <f t="shared" ca="1" si="137"/>
        <v>0.20084205490005561</v>
      </c>
      <c r="AB254" s="12">
        <f t="shared" ca="1" si="140"/>
        <v>-7.0115727944315601E-2</v>
      </c>
      <c r="AC254" s="12">
        <f t="shared" ca="1" si="140"/>
        <v>-6.9976340036537049E-2</v>
      </c>
      <c r="AD254" s="12">
        <f t="shared" ca="1" si="140"/>
        <v>0.16758732448368011</v>
      </c>
      <c r="AE254" s="12">
        <f t="shared" ca="1" si="140"/>
        <v>-0.21367335037409571</v>
      </c>
      <c r="AF254" s="12">
        <f t="shared" ca="1" si="140"/>
        <v>-0.27041863851622377</v>
      </c>
      <c r="AG254" s="12">
        <f t="shared" ca="1" si="140"/>
        <v>9.0061351656913702E-2</v>
      </c>
      <c r="AH254" s="12">
        <f t="shared" ca="1" si="140"/>
        <v>1.8772143720321058E-2</v>
      </c>
      <c r="AI254" s="12">
        <f t="shared" ca="1" si="140"/>
        <v>1.6099616289895143E-2</v>
      </c>
      <c r="AJ254" s="12">
        <f t="shared" ca="1" si="140"/>
        <v>-0.11856281560299581</v>
      </c>
      <c r="AK254" s="12">
        <f t="shared" ca="1" si="140"/>
        <v>-0.18728700409527199</v>
      </c>
      <c r="AL254" s="12">
        <f t="shared" ca="1" si="140"/>
        <v>0.12820185567009446</v>
      </c>
      <c r="AM254" s="12">
        <f t="shared" ca="1" si="140"/>
        <v>-0.11138623962185888</v>
      </c>
      <c r="AN254" s="12">
        <f t="shared" ca="1" si="140"/>
        <v>-6.8665266311121242E-2</v>
      </c>
      <c r="AO254" s="12">
        <f t="shared" ca="1" si="140"/>
        <v>0.38294130153715733</v>
      </c>
    </row>
    <row r="255" spans="25:41">
      <c r="Y255" s="12">
        <f ca="1"/>
        <v>2.9432365680954045E-2</v>
      </c>
      <c r="AA255" s="12">
        <f t="shared" ca="1" si="137"/>
        <v>0.18833880206460996</v>
      </c>
      <c r="AB255" s="12">
        <f t="shared" ca="1" si="140"/>
        <v>-6.9441032059479602E-2</v>
      </c>
      <c r="AC255" s="12">
        <f t="shared" ca="1" si="140"/>
        <v>5.7103069816049241E-2</v>
      </c>
      <c r="AD255" s="12">
        <f t="shared" ca="1" si="140"/>
        <v>9.7984676646325916E-2</v>
      </c>
      <c r="AE255" s="12">
        <f t="shared" ca="1" si="140"/>
        <v>-5.0627412522677044E-2</v>
      </c>
      <c r="AF255" s="12">
        <f t="shared" ca="1" si="140"/>
        <v>8.0697775905727742E-2</v>
      </c>
      <c r="AG255" s="12">
        <f t="shared" ca="1" si="140"/>
        <v>0.123328372836112</v>
      </c>
      <c r="AH255" s="12">
        <f t="shared" ca="1" si="140"/>
        <v>9.7620203666827915E-2</v>
      </c>
      <c r="AI255" s="12">
        <f t="shared" ca="1" si="140"/>
        <v>-4.2240365890534641E-2</v>
      </c>
      <c r="AJ255" s="12">
        <f t="shared" ca="1" si="140"/>
        <v>2.8558993071704872E-2</v>
      </c>
      <c r="AK255" s="12">
        <f t="shared" ca="1" si="140"/>
        <v>4.4364136883820572E-3</v>
      </c>
      <c r="AL255" s="12">
        <f t="shared" ca="1" si="140"/>
        <v>7.2896985794294791E-3</v>
      </c>
      <c r="AM255" s="12">
        <f t="shared" ca="1" si="140"/>
        <v>0.20061189566545762</v>
      </c>
      <c r="AN255" s="12">
        <f t="shared" ca="1" si="140"/>
        <v>-9.006670447621988E-2</v>
      </c>
      <c r="AO255" s="12">
        <f t="shared" ca="1" si="140"/>
        <v>-0.12441983431373863</v>
      </c>
    </row>
    <row r="256" spans="25:41">
      <c r="Y256" s="12">
        <f ca="1"/>
        <v>0.4285639577995114</v>
      </c>
      <c r="AA256" s="12">
        <f t="shared" ca="1" si="137"/>
        <v>-2.4524920074081379E-4</v>
      </c>
      <c r="AB256" s="12">
        <f t="shared" ca="1" si="140"/>
        <v>0.26735782547892645</v>
      </c>
      <c r="AC256" s="12">
        <f t="shared" ca="1" si="140"/>
        <v>9.9804335780877662E-2</v>
      </c>
      <c r="AD256" s="12">
        <f t="shared" ca="1" si="140"/>
        <v>0.12332256287797258</v>
      </c>
      <c r="AE256" s="12">
        <f t="shared" ca="1" si="140"/>
        <v>0.12738044465926993</v>
      </c>
      <c r="AF256" s="12">
        <f t="shared" ca="1" si="140"/>
        <v>-0.125408644476005</v>
      </c>
      <c r="AG256" s="12">
        <f t="shared" ca="1" si="140"/>
        <v>0.16313777863979301</v>
      </c>
      <c r="AH256" s="12">
        <f t="shared" ca="1" si="140"/>
        <v>-2.0371672008830014E-2</v>
      </c>
      <c r="AI256" s="12">
        <f t="shared" ca="1" si="140"/>
        <v>8.9069234308729678E-2</v>
      </c>
      <c r="AJ256" s="12">
        <f t="shared" ca="1" si="140"/>
        <v>4.3353153330616338E-2</v>
      </c>
      <c r="AK256" s="12">
        <f t="shared" ca="1" si="140"/>
        <v>-8.4974217169740171E-2</v>
      </c>
      <c r="AL256" s="12">
        <f t="shared" ca="1" si="140"/>
        <v>-7.5469491338608252E-2</v>
      </c>
      <c r="AM256" s="12">
        <f t="shared" ca="1" si="140"/>
        <v>0.31665515553970242</v>
      </c>
      <c r="AN256" s="12">
        <f t="shared" ca="1" si="140"/>
        <v>-9.069067279468121E-2</v>
      </c>
      <c r="AO256" s="12">
        <f t="shared" ca="1" si="140"/>
        <v>5.3156711937650276E-3</v>
      </c>
    </row>
    <row r="257" spans="25:41">
      <c r="Y257" s="12">
        <f ca="1"/>
        <v>-0.66266895427146122</v>
      </c>
      <c r="AA257" s="12">
        <f t="shared" ca="1" si="137"/>
        <v>0.2038303530350678</v>
      </c>
      <c r="AB257" s="12">
        <f t="shared" ca="1" si="140"/>
        <v>-0.15191758826362756</v>
      </c>
      <c r="AC257" s="12">
        <f t="shared" ca="1" si="140"/>
        <v>7.3498277363888542E-3</v>
      </c>
      <c r="AD257" s="12">
        <f t="shared" ca="1" si="140"/>
        <v>-6.9639893834591265E-2</v>
      </c>
      <c r="AE257" s="12">
        <f t="shared" ca="1" si="140"/>
        <v>0.12729126576576352</v>
      </c>
      <c r="AF257" s="12">
        <f t="shared" ca="1" si="140"/>
        <v>-0.12569748671200603</v>
      </c>
      <c r="AG257" s="12">
        <f t="shared" ca="1" si="140"/>
        <v>4.44179251790046E-2</v>
      </c>
      <c r="AH257" s="12">
        <f t="shared" ca="1" si="140"/>
        <v>-4.519449668710715E-2</v>
      </c>
      <c r="AI257" s="12">
        <f t="shared" ca="1" si="140"/>
        <v>0.11379080278591799</v>
      </c>
      <c r="AJ257" s="12">
        <f t="shared" ca="1" si="140"/>
        <v>-0.2088461124616206</v>
      </c>
      <c r="AK257" s="12">
        <f t="shared" ca="1" si="140"/>
        <v>-0.16810256266843357</v>
      </c>
      <c r="AL257" s="12">
        <f t="shared" ca="1" si="140"/>
        <v>8.2106288280989398E-2</v>
      </c>
      <c r="AM257" s="12">
        <f t="shared" ca="1" si="140"/>
        <v>7.1180608552693841E-2</v>
      </c>
      <c r="AN257" s="12">
        <f t="shared" ca="1" si="140"/>
        <v>-0.10864973539418002</v>
      </c>
      <c r="AO257" s="12">
        <f t="shared" ca="1" si="140"/>
        <v>0.15702948673185124</v>
      </c>
    </row>
    <row r="258" spans="25:41">
      <c r="Y258" s="12">
        <f t="array" aca="1" ref="Y258:Y264" ca="1">TRANSPOSE(Q48:W48)</f>
        <v>-0.22482873845562173</v>
      </c>
      <c r="AA258" s="12">
        <f t="shared" ca="1" si="137"/>
        <v>0.16948476337006749</v>
      </c>
      <c r="AB258" s="12">
        <f t="shared" ca="1" si="140"/>
        <v>-3.2521508877128347E-2</v>
      </c>
      <c r="AC258" s="12">
        <f t="shared" ca="1" si="140"/>
        <v>4.1140780773034083E-2</v>
      </c>
      <c r="AD258" s="12">
        <f t="shared" ca="1" si="140"/>
        <v>9.2414553665172677E-2</v>
      </c>
      <c r="AE258" s="12">
        <f t="shared" ca="1" si="140"/>
        <v>5.724188580837267E-3</v>
      </c>
      <c r="AF258" s="12">
        <f t="shared" ca="1" si="140"/>
        <v>0.2211807738430879</v>
      </c>
      <c r="AG258" s="12">
        <f t="shared" ca="1" si="140"/>
        <v>-1.52035253122448E-2</v>
      </c>
      <c r="AH258" s="12">
        <f t="shared" ca="1" si="140"/>
        <v>8.1041809689412825E-2</v>
      </c>
      <c r="AI258" s="12">
        <f t="shared" ca="1" si="140"/>
        <v>0.11800976588998799</v>
      </c>
      <c r="AJ258" s="12">
        <f t="shared" ca="1" si="140"/>
        <v>-2.8917401833178705E-2</v>
      </c>
      <c r="AK258" s="12">
        <f t="shared" ca="1" si="140"/>
        <v>0.2488150830309547</v>
      </c>
      <c r="AL258" s="12">
        <f t="shared" ca="1" si="140"/>
        <v>5.5118772017054771E-2</v>
      </c>
      <c r="AM258" s="12">
        <f t="shared" ca="1" si="140"/>
        <v>0.17956926289315553</v>
      </c>
      <c r="AN258" s="12">
        <f t="shared" ca="1" si="140"/>
        <v>-6.6787345697073369E-2</v>
      </c>
      <c r="AO258" s="12">
        <f t="shared" ca="1" si="140"/>
        <v>-4.0039596314162103E-2</v>
      </c>
    </row>
    <row r="259" spans="25:41">
      <c r="Y259" s="12">
        <f ca="1"/>
        <v>-0.57701805763760505</v>
      </c>
      <c r="AA259" s="12">
        <f t="shared" ca="1" si="137"/>
        <v>0.17005183939292171</v>
      </c>
      <c r="AB259" s="12">
        <f t="shared" ca="1" si="140"/>
        <v>3.5662326588059672E-2</v>
      </c>
      <c r="AC259" s="12">
        <f t="shared" ca="1" si="140"/>
        <v>5.0204730451137075E-2</v>
      </c>
      <c r="AD259" s="12">
        <f t="shared" ca="1" si="140"/>
        <v>-0.26469372416189213</v>
      </c>
      <c r="AE259" s="12">
        <f t="shared" ca="1" si="140"/>
        <v>-1.0160207092229936E-2</v>
      </c>
      <c r="AF259" s="12">
        <f t="shared" ca="1" si="140"/>
        <v>1.9841469199575511E-3</v>
      </c>
      <c r="AG259" s="12">
        <f t="shared" ca="1" si="140"/>
        <v>-0.17698356509208599</v>
      </c>
      <c r="AH259" s="12">
        <f t="shared" ca="1" si="140"/>
        <v>3.6864592014091223E-2</v>
      </c>
      <c r="AI259" s="12">
        <f t="shared" ca="1" si="140"/>
        <v>6.526576022225998E-2</v>
      </c>
      <c r="AJ259" s="12">
        <f t="shared" ca="1" si="140"/>
        <v>4.5033567906761426E-3</v>
      </c>
      <c r="AK259" s="12">
        <f t="shared" ca="1" si="140"/>
        <v>1.9235660286791748E-4</v>
      </c>
      <c r="AL259" s="12">
        <f t="shared" ca="1" si="140"/>
        <v>3.8889454928204732E-2</v>
      </c>
      <c r="AM259" s="12">
        <f t="shared" ca="1" si="140"/>
        <v>-1.731136272216828E-2</v>
      </c>
      <c r="AN259" s="12">
        <f t="shared" ca="1" si="140"/>
        <v>-0.17188555529684857</v>
      </c>
      <c r="AO259" s="12">
        <f t="shared" ca="1" si="140"/>
        <v>-6.2449996276670354E-2</v>
      </c>
    </row>
    <row r="260" spans="25:41">
      <c r="Y260" s="12">
        <f ca="1"/>
        <v>0.12323481097433228</v>
      </c>
      <c r="AA260" s="12">
        <f t="shared" ca="1" si="137"/>
        <v>0.29358554955820615</v>
      </c>
      <c r="AB260" s="12">
        <f t="shared" ca="1" si="140"/>
        <v>0.16585679427032737</v>
      </c>
      <c r="AC260" s="12">
        <f t="shared" ca="1" si="140"/>
        <v>-5.5151575680510184E-2</v>
      </c>
      <c r="AD260" s="12">
        <f t="shared" ca="1" si="140"/>
        <v>0.1061959692118374</v>
      </c>
      <c r="AE260" s="12">
        <f t="shared" ca="1" si="140"/>
        <v>3.6902995264491874E-2</v>
      </c>
      <c r="AF260" s="12">
        <f t="shared" ca="1" si="140"/>
        <v>-4.0303815993365218E-3</v>
      </c>
      <c r="AG260" s="12">
        <f t="shared" ca="1" si="140"/>
        <v>-0.16874061524868</v>
      </c>
      <c r="AH260" s="12">
        <f t="shared" ca="1" si="140"/>
        <v>4.7573862371885355E-7</v>
      </c>
      <c r="AI260" s="12">
        <f t="shared" ca="1" si="140"/>
        <v>8.0273563296892142E-2</v>
      </c>
      <c r="AJ260" s="12">
        <f t="shared" ca="1" si="140"/>
        <v>4.1703835850563732E-2</v>
      </c>
      <c r="AK260" s="12">
        <f t="shared" ca="1" si="140"/>
        <v>8.1367134787034473E-2</v>
      </c>
      <c r="AL260" s="12">
        <f t="shared" ca="1" si="140"/>
        <v>-0.1330309173136176</v>
      </c>
      <c r="AM260" s="12">
        <f t="shared" ca="1" si="140"/>
        <v>1.4616576871563817E-2</v>
      </c>
      <c r="AN260" s="12">
        <f t="shared" ca="1" si="140"/>
        <v>-0.35144266210776137</v>
      </c>
      <c r="AO260" s="12">
        <f t="shared" ca="1" si="140"/>
        <v>-0.11120456802249552</v>
      </c>
    </row>
    <row r="261" spans="25:41">
      <c r="Y261" s="12">
        <f ca="1"/>
        <v>0.56109862420418521</v>
      </c>
      <c r="AA261" s="12">
        <f t="shared" ca="1" si="137"/>
        <v>9.3997461208571928E-2</v>
      </c>
      <c r="AB261" s="12">
        <f t="shared" ca="1" si="140"/>
        <v>-1.8517328021759826E-2</v>
      </c>
      <c r="AC261" s="12">
        <f t="shared" ca="1" si="140"/>
        <v>5.1051565205402563E-2</v>
      </c>
      <c r="AD261" s="12">
        <f t="shared" ca="1" si="140"/>
        <v>-4.6237027021291772E-3</v>
      </c>
      <c r="AE261" s="12">
        <f t="shared" ca="1" si="140"/>
        <v>6.8542156710806587E-2</v>
      </c>
      <c r="AF261" s="12">
        <f t="shared" ca="1" si="140"/>
        <v>-7.3669497650682737E-3</v>
      </c>
      <c r="AG261" s="12">
        <f t="shared" ca="1" si="140"/>
        <v>-1.4740352518856499E-2</v>
      </c>
      <c r="AH261" s="12">
        <f t="shared" ca="1" si="140"/>
        <v>-1.6050394355219058E-2</v>
      </c>
      <c r="AI261" s="12">
        <f t="shared" ca="1" si="140"/>
        <v>2.984754610076229E-2</v>
      </c>
      <c r="AJ261" s="12">
        <f t="shared" ca="1" si="140"/>
        <v>8.475102228474006E-2</v>
      </c>
      <c r="AK261" s="12">
        <f t="shared" ca="1" si="140"/>
        <v>0.11739016794800602</v>
      </c>
      <c r="AL261" s="12">
        <f t="shared" ca="1" si="140"/>
        <v>-2.8246893826893629E-2</v>
      </c>
      <c r="AM261" s="12">
        <f t="shared" ca="1" si="140"/>
        <v>6.7051827653760582E-2</v>
      </c>
      <c r="AN261" s="12">
        <f t="shared" ca="1" si="140"/>
        <v>-7.8862452737817251E-2</v>
      </c>
      <c r="AO261" s="12">
        <f t="shared" ca="1" si="140"/>
        <v>0.17412058619257917</v>
      </c>
    </row>
    <row r="262" spans="25:41">
      <c r="Y262" s="12">
        <f ca="1"/>
        <v>0.84251448562699782</v>
      </c>
      <c r="AA262" s="12">
        <f t="shared" ca="1" si="137"/>
        <v>-0.15875170849001302</v>
      </c>
      <c r="AB262" s="12">
        <f t="shared" ca="1" si="140"/>
        <v>-0.20064596101073182</v>
      </c>
      <c r="AC262" s="12">
        <f t="shared" ca="1" si="140"/>
        <v>-9.8819180871898685E-2</v>
      </c>
      <c r="AD262" s="12">
        <f t="shared" ca="1" si="140"/>
        <v>0.15152047955817424</v>
      </c>
      <c r="AE262" s="12">
        <f t="shared" ca="1" si="140"/>
        <v>-0.21221674047317843</v>
      </c>
      <c r="AF262" s="12">
        <f t="shared" ca="1" si="140"/>
        <v>-0.11002141473703142</v>
      </c>
      <c r="AG262" s="12">
        <f t="shared" ca="1" si="140"/>
        <v>-0.24190357327461201</v>
      </c>
      <c r="AH262" s="12">
        <f t="shared" ca="1" si="140"/>
        <v>6.7625158113418751E-2</v>
      </c>
      <c r="AI262" s="12">
        <f t="shared" ca="1" si="140"/>
        <v>0.16875593960382743</v>
      </c>
      <c r="AJ262" s="12">
        <f t="shared" ca="1" si="140"/>
        <v>0.19166375362577925</v>
      </c>
      <c r="AK262" s="12">
        <f t="shared" ca="1" si="140"/>
        <v>-0.18630833175839404</v>
      </c>
      <c r="AL262" s="12">
        <f t="shared" ca="1" si="140"/>
        <v>6.72389808706155E-2</v>
      </c>
      <c r="AM262" s="12">
        <f t="shared" ca="1" si="140"/>
        <v>9.7312604055737897E-2</v>
      </c>
      <c r="AN262" s="12">
        <f t="shared" ca="1" si="140"/>
        <v>4.851873740782639E-2</v>
      </c>
      <c r="AO262" s="12">
        <f t="shared" ca="1" si="140"/>
        <v>0.34616309367832576</v>
      </c>
    </row>
    <row r="263" spans="25:41">
      <c r="Y263" s="12">
        <f ca="1"/>
        <v>-0.57701805763760505</v>
      </c>
      <c r="AA263" s="12">
        <f t="shared" ca="1" si="137"/>
        <v>6.55996615107272E-2</v>
      </c>
      <c r="AB263" s="12">
        <f t="shared" ca="1" si="140"/>
        <v>3.8913033528949072E-2</v>
      </c>
      <c r="AC263" s="12">
        <f t="shared" ca="1" si="140"/>
        <v>-0.12069307002422174</v>
      </c>
      <c r="AD263" s="12">
        <f t="shared" ca="1" si="140"/>
        <v>5.3749152417850786E-4</v>
      </c>
      <c r="AE263" s="12">
        <f t="shared" ca="1" si="140"/>
        <v>-0.21254845642990236</v>
      </c>
      <c r="AF263" s="12">
        <f t="shared" ca="1" si="140"/>
        <v>-0.19789642604727348</v>
      </c>
      <c r="AG263" s="12">
        <f t="shared" ca="1" si="140"/>
        <v>4.1336938738822902E-2</v>
      </c>
      <c r="AH263" s="12">
        <f t="shared" ca="1" si="140"/>
        <v>-0.18420451295540949</v>
      </c>
      <c r="AI263" s="12">
        <f t="shared" ca="1" si="140"/>
        <v>-1.2395337758775712E-2</v>
      </c>
      <c r="AJ263" s="12">
        <f t="shared" ca="1" si="140"/>
        <v>-7.3647717913106578E-2</v>
      </c>
      <c r="AK263" s="12">
        <f t="shared" ca="1" si="140"/>
        <v>0.18730790883640266</v>
      </c>
      <c r="AL263" s="12">
        <f t="shared" ca="1" si="140"/>
        <v>0.15519446345882074</v>
      </c>
      <c r="AM263" s="12">
        <f t="shared" ca="1" si="140"/>
        <v>-0.11028463596964858</v>
      </c>
      <c r="AN263" s="12">
        <f t="shared" ca="1" si="140"/>
        <v>0.13972641000180344</v>
      </c>
      <c r="AO263" s="12">
        <f t="shared" ca="1" si="140"/>
        <v>6.8132276729768848E-2</v>
      </c>
    </row>
    <row r="264" spans="25:41">
      <c r="Y264" s="12">
        <f ca="1"/>
        <v>0.32946644153697624</v>
      </c>
      <c r="AA264" s="12">
        <f t="shared" ca="1" si="137"/>
        <v>-8.6393857932580267E-2</v>
      </c>
      <c r="AB264" s="12">
        <f t="shared" ref="AB264:AO266" ca="1" si="141">AB64-AB164*$AD$201</f>
        <v>-0.12290862328674479</v>
      </c>
      <c r="AC264" s="12">
        <f t="shared" ca="1" si="141"/>
        <v>-4.6981201462535781E-2</v>
      </c>
      <c r="AD264" s="12">
        <f t="shared" ca="1" si="141"/>
        <v>-9.9334048584072382E-2</v>
      </c>
      <c r="AE264" s="12">
        <f t="shared" ca="1" si="141"/>
        <v>3.963902953168081E-2</v>
      </c>
      <c r="AF264" s="12">
        <f t="shared" ca="1" si="141"/>
        <v>6.2784686179297E-2</v>
      </c>
      <c r="AG264" s="12">
        <f t="shared" ca="1" si="141"/>
        <v>1.8541658297181102E-2</v>
      </c>
      <c r="AH264" s="12">
        <f t="shared" ca="1" si="141"/>
        <v>4.9568773063285734E-2</v>
      </c>
      <c r="AI264" s="12">
        <f t="shared" ca="1" si="141"/>
        <v>-0.1690073504841863</v>
      </c>
      <c r="AJ264" s="12">
        <f t="shared" ca="1" si="141"/>
        <v>0.12848206775363549</v>
      </c>
      <c r="AK264" s="12">
        <f t="shared" ca="1" si="141"/>
        <v>-3.8085015981983238E-2</v>
      </c>
      <c r="AL264" s="12">
        <f t="shared" ca="1" si="141"/>
        <v>-7.0102967817576564E-2</v>
      </c>
      <c r="AM264" s="12">
        <f t="shared" ca="1" si="141"/>
        <v>-5.6544776742441551E-2</v>
      </c>
      <c r="AN264" s="12">
        <f t="shared" ca="1" si="141"/>
        <v>-6.1043091908552435E-2</v>
      </c>
      <c r="AO264" s="12">
        <f t="shared" ca="1" si="141"/>
        <v>8.5061665463299074E-2</v>
      </c>
    </row>
    <row r="265" spans="25:41">
      <c r="Y265" s="12">
        <f t="array" aca="1" ref="Y265:Y271" ca="1">TRANSPOSE(Q49:W49)</f>
        <v>6.1288350000573994E-3</v>
      </c>
      <c r="AA265" s="12">
        <f t="shared" ca="1" si="137"/>
        <v>6.6090995785122911E-2</v>
      </c>
      <c r="AB265" s="12">
        <f t="shared" ca="1" si="141"/>
        <v>-8.7275218688314629E-2</v>
      </c>
      <c r="AC265" s="12">
        <f t="shared" ca="1" si="141"/>
        <v>-1.6288409929420357E-2</v>
      </c>
      <c r="AD265" s="12">
        <f t="shared" ca="1" si="141"/>
        <v>0.17908980839990549</v>
      </c>
      <c r="AE265" s="12">
        <f t="shared" ca="1" si="141"/>
        <v>-4.7869117632476851E-3</v>
      </c>
      <c r="AF265" s="12">
        <f t="shared" ca="1" si="141"/>
        <v>-0.14733150673864365</v>
      </c>
      <c r="AG265" s="12">
        <f t="shared" ca="1" si="141"/>
        <v>0.11465386301279</v>
      </c>
      <c r="AH265" s="12">
        <f t="shared" ca="1" si="141"/>
        <v>5.5541287339066728E-2</v>
      </c>
      <c r="AI265" s="12">
        <f t="shared" ca="1" si="141"/>
        <v>-3.3447838758527929E-2</v>
      </c>
      <c r="AJ265" s="12">
        <f t="shared" ca="1" si="141"/>
        <v>-0.10901858423201292</v>
      </c>
      <c r="AK265" s="12">
        <f t="shared" ca="1" si="141"/>
        <v>2.8196433609949927E-2</v>
      </c>
      <c r="AL265" s="12">
        <f t="shared" ca="1" si="141"/>
        <v>0.2501676380265091</v>
      </c>
      <c r="AM265" s="12">
        <f t="shared" ca="1" si="141"/>
        <v>8.0749806210360833E-2</v>
      </c>
      <c r="AN265" s="12">
        <f t="shared" ca="1" si="141"/>
        <v>-0.21189188522453647</v>
      </c>
      <c r="AO265" s="12">
        <f t="shared" ca="1" si="141"/>
        <v>3.9864196285785955E-2</v>
      </c>
    </row>
    <row r="266" spans="25:41">
      <c r="Y266" s="12">
        <f ca="1"/>
        <v>6.1288350000573994E-3</v>
      </c>
      <c r="AA266" s="12">
        <f t="shared" ca="1" si="137"/>
        <v>-5.9047193858498395E-2</v>
      </c>
      <c r="AB266" s="12">
        <f t="shared" ca="1" si="141"/>
        <v>0.15171334349861076</v>
      </c>
      <c r="AC266" s="12">
        <f t="shared" ca="1" si="141"/>
        <v>-0.12074435035481546</v>
      </c>
      <c r="AD266" s="12">
        <f t="shared" ca="1" si="141"/>
        <v>1.283342363422758E-2</v>
      </c>
      <c r="AE266" s="12">
        <f t="shared" ca="1" si="141"/>
        <v>0.14230096976845047</v>
      </c>
      <c r="AF266" s="12">
        <f t="shared" ca="1" si="141"/>
        <v>-0.20390156668154405</v>
      </c>
      <c r="AG266" s="12">
        <f t="shared" ca="1" si="141"/>
        <v>2.88468915969133E-2</v>
      </c>
      <c r="AH266" s="12">
        <f t="shared" ca="1" si="141"/>
        <v>-7.4793999596173763E-2</v>
      </c>
      <c r="AI266" s="12">
        <f t="shared" ca="1" si="141"/>
        <v>3.7260871343871696E-2</v>
      </c>
      <c r="AJ266" s="12">
        <f t="shared" ca="1" si="141"/>
        <v>-2.7962169495063603E-2</v>
      </c>
      <c r="AK266" s="12">
        <f t="shared" ca="1" si="141"/>
        <v>-9.9736500693364427E-2</v>
      </c>
      <c r="AL266" s="12">
        <f t="shared" ca="1" si="141"/>
        <v>-5.378803437737309E-2</v>
      </c>
      <c r="AM266" s="12">
        <f t="shared" ca="1" si="141"/>
        <v>9.3852317540304153E-2</v>
      </c>
      <c r="AN266" s="12">
        <f t="shared" ca="1" si="141"/>
        <v>-6.4549676221945101E-2</v>
      </c>
      <c r="AO266" s="12">
        <f t="shared" ca="1" si="141"/>
        <v>3.4108702337720072E-2</v>
      </c>
    </row>
    <row r="267" spans="25:41">
      <c r="Y267" s="12">
        <f ca="1"/>
        <v>2.9432365680954045E-2</v>
      </c>
      <c r="AA267" s="12">
        <f t="shared" ref="AA267:AO299" ca="1" si="142">AA67-AA167*$AD$201</f>
        <v>5.6412956133803448E-2</v>
      </c>
      <c r="AB267" s="12">
        <f t="shared" ca="1" si="142"/>
        <v>0.17465293540302776</v>
      </c>
      <c r="AC267" s="12">
        <f t="shared" ca="1" si="142"/>
        <v>7.5164845050045948E-2</v>
      </c>
      <c r="AD267" s="12">
        <f t="shared" ca="1" si="142"/>
        <v>0.28484072287154033</v>
      </c>
      <c r="AE267" s="12">
        <f t="shared" ca="1" si="142"/>
        <v>0.1462579646529262</v>
      </c>
      <c r="AF267" s="12">
        <f t="shared" ca="1" si="142"/>
        <v>0.1028225423547937</v>
      </c>
      <c r="AG267" s="12">
        <f t="shared" ca="1" si="142"/>
        <v>6.4383357763290405E-2</v>
      </c>
      <c r="AH267" s="12">
        <f t="shared" ca="1" si="142"/>
        <v>-1.7395433388143273E-2</v>
      </c>
      <c r="AI267" s="12">
        <f t="shared" ca="1" si="142"/>
        <v>0.19033227175619011</v>
      </c>
      <c r="AJ267" s="12">
        <f t="shared" ca="1" si="142"/>
        <v>-5.2006475678734967E-2</v>
      </c>
      <c r="AK267" s="12">
        <f t="shared" ca="1" si="142"/>
        <v>8.3968910073900116E-2</v>
      </c>
      <c r="AL267" s="12">
        <f t="shared" ca="1" si="142"/>
        <v>0.13600438351135746</v>
      </c>
      <c r="AM267" s="12">
        <f t="shared" ca="1" si="142"/>
        <v>8.2780343633047856E-3</v>
      </c>
      <c r="AN267" s="12">
        <f t="shared" ca="1" si="142"/>
        <v>0.12704829932764264</v>
      </c>
      <c r="AO267" s="12">
        <f t="shared" ca="1" si="142"/>
        <v>1.1555383629457582E-2</v>
      </c>
    </row>
    <row r="268" spans="25:41">
      <c r="Y268" s="12">
        <f ca="1"/>
        <v>0.4285639577995114</v>
      </c>
      <c r="AA268" s="12">
        <f t="shared" ca="1" si="142"/>
        <v>0.16108992694126087</v>
      </c>
      <c r="AB268" s="12">
        <f t="shared" ca="1" si="142"/>
        <v>0.11047378940140158</v>
      </c>
      <c r="AC268" s="12">
        <f t="shared" ca="1" si="142"/>
        <v>1.8076258966557183E-2</v>
      </c>
      <c r="AD268" s="12">
        <f t="shared" ca="1" si="142"/>
        <v>0.25461553778542328</v>
      </c>
      <c r="AE268" s="12">
        <f t="shared" ca="1" si="142"/>
        <v>-0.17288560022414154</v>
      </c>
      <c r="AF268" s="12">
        <f t="shared" ca="1" si="142"/>
        <v>8.5561637291539414E-2</v>
      </c>
      <c r="AG268" s="12">
        <f t="shared" ca="1" si="142"/>
        <v>0.11721055209636599</v>
      </c>
      <c r="AH268" s="12">
        <f t="shared" ca="1" si="142"/>
        <v>0.14196154348616633</v>
      </c>
      <c r="AI268" s="12">
        <f t="shared" ca="1" si="142"/>
        <v>1.7408251125807586E-2</v>
      </c>
      <c r="AJ268" s="12">
        <f t="shared" ca="1" si="142"/>
        <v>-0.22186945678402187</v>
      </c>
      <c r="AK268" s="12">
        <f t="shared" ca="1" si="142"/>
        <v>-0.1100450571610383</v>
      </c>
      <c r="AL268" s="12">
        <f t="shared" ca="1" si="142"/>
        <v>-8.8182032685072145E-2</v>
      </c>
      <c r="AM268" s="12">
        <f t="shared" ca="1" si="142"/>
        <v>0.11227444553136727</v>
      </c>
      <c r="AN268" s="12">
        <f t="shared" ca="1" si="142"/>
        <v>-0.16430463681588661</v>
      </c>
      <c r="AO268" s="12">
        <f t="shared" ca="1" si="142"/>
        <v>6.5055389349376991E-2</v>
      </c>
    </row>
    <row r="269" spans="25:41">
      <c r="Y269" s="12">
        <f ca="1"/>
        <v>-0.66266895427146122</v>
      </c>
      <c r="AA269" s="12">
        <f t="shared" ca="1" si="142"/>
        <v>0.11805436250833466</v>
      </c>
      <c r="AB269" s="12">
        <f t="shared" ca="1" si="142"/>
        <v>-0.14492263217758725</v>
      </c>
      <c r="AC269" s="12">
        <f t="shared" ca="1" si="142"/>
        <v>-0.25033358583584819</v>
      </c>
      <c r="AD269" s="12">
        <f t="shared" ca="1" si="142"/>
        <v>-4.1794083003350573E-2</v>
      </c>
      <c r="AE269" s="12">
        <f t="shared" ca="1" si="142"/>
        <v>0.13916197462443189</v>
      </c>
      <c r="AF269" s="12">
        <f t="shared" ca="1" si="142"/>
        <v>-0.26041749355917959</v>
      </c>
      <c r="AG269" s="12">
        <f t="shared" ca="1" si="142"/>
        <v>-0.10691223293542799</v>
      </c>
      <c r="AH269" s="12">
        <f t="shared" ca="1" si="142"/>
        <v>-4.2493116985084192E-2</v>
      </c>
      <c r="AI269" s="12">
        <f t="shared" ca="1" si="142"/>
        <v>-2.2480572232050969E-2</v>
      </c>
      <c r="AJ269" s="12">
        <f t="shared" ca="1" si="142"/>
        <v>-2.1269159582371952E-2</v>
      </c>
      <c r="AK269" s="12">
        <f t="shared" ca="1" si="142"/>
        <v>2.035333786777031E-2</v>
      </c>
      <c r="AL269" s="12">
        <f t="shared" ca="1" si="142"/>
        <v>0.16122289893137207</v>
      </c>
      <c r="AM269" s="12">
        <f t="shared" ca="1" si="142"/>
        <v>-0.15497698424058359</v>
      </c>
      <c r="AN269" s="12">
        <f t="shared" ca="1" si="142"/>
        <v>0.25714264801078496</v>
      </c>
      <c r="AO269" s="12">
        <f t="shared" ca="1" si="142"/>
        <v>-0.19588025760920882</v>
      </c>
    </row>
    <row r="270" spans="25:41">
      <c r="Y270" s="12">
        <f ca="1"/>
        <v>6.1288350000573994E-3</v>
      </c>
      <c r="AA270" s="12">
        <f t="shared" ca="1" si="142"/>
        <v>0.13511248153102959</v>
      </c>
      <c r="AB270" s="12">
        <f t="shared" ca="1" si="142"/>
        <v>-7.6063683095073956E-2</v>
      </c>
      <c r="AC270" s="12">
        <f t="shared" ca="1" si="142"/>
        <v>4.5889788318727545E-2</v>
      </c>
      <c r="AD270" s="12">
        <f t="shared" ca="1" si="142"/>
        <v>7.4849686307069174E-2</v>
      </c>
      <c r="AE270" s="12">
        <f t="shared" ca="1" si="142"/>
        <v>6.4656837690756766E-2</v>
      </c>
      <c r="AF270" s="12">
        <f t="shared" ca="1" si="142"/>
        <v>-1.9325140980165075E-2</v>
      </c>
      <c r="AG270" s="12">
        <f t="shared" ca="1" si="142"/>
        <v>-3.6776132881641298E-2</v>
      </c>
      <c r="AH270" s="12">
        <f t="shared" ca="1" si="142"/>
        <v>-0.10784812043481587</v>
      </c>
      <c r="AI270" s="12">
        <f t="shared" ca="1" si="142"/>
        <v>8.2948371731301887E-2</v>
      </c>
      <c r="AJ270" s="12">
        <f t="shared" ca="1" si="142"/>
        <v>-7.6118397411542707E-2</v>
      </c>
      <c r="AK270" s="12">
        <f t="shared" ca="1" si="142"/>
        <v>5.0809535967306675E-2</v>
      </c>
      <c r="AL270" s="12">
        <f t="shared" ca="1" si="142"/>
        <v>-1.7559295652187685E-2</v>
      </c>
      <c r="AM270" s="12">
        <f t="shared" ca="1" si="142"/>
        <v>0.15046434721197227</v>
      </c>
      <c r="AN270" s="12">
        <f t="shared" ca="1" si="142"/>
        <v>0.2316335969742743</v>
      </c>
      <c r="AO270" s="12">
        <f t="shared" ca="1" si="142"/>
        <v>-5.2253171557209731E-2</v>
      </c>
    </row>
    <row r="271" spans="25:41">
      <c r="Y271" s="12">
        <f ca="1"/>
        <v>6.1288350000573994E-3</v>
      </c>
      <c r="AA271" s="12">
        <f t="shared" ca="1" si="142"/>
        <v>-0.1613348402415454</v>
      </c>
      <c r="AB271" s="12">
        <f t="shared" ca="1" si="142"/>
        <v>0.17967155866661128</v>
      </c>
      <c r="AC271" s="12">
        <f t="shared" ca="1" si="142"/>
        <v>4.1320030588958841E-2</v>
      </c>
      <c r="AD271" s="12">
        <f t="shared" ca="1" si="142"/>
        <v>0.14554814056658411</v>
      </c>
      <c r="AE271" s="12">
        <f t="shared" ca="1" si="142"/>
        <v>0.16681139098725259</v>
      </c>
      <c r="AF271" s="12">
        <f t="shared" ca="1" si="142"/>
        <v>7.1292678795635625E-2</v>
      </c>
      <c r="AG271" s="12">
        <f t="shared" ca="1" si="142"/>
        <v>9.5337966922670603E-4</v>
      </c>
      <c r="AH271" s="12">
        <f t="shared" ca="1" si="142"/>
        <v>-2.9390190946484662E-2</v>
      </c>
      <c r="AI271" s="12">
        <f t="shared" ca="1" si="142"/>
        <v>7.3850874930543153E-2</v>
      </c>
      <c r="AJ271" s="12">
        <f t="shared" ca="1" si="142"/>
        <v>8.0214429159710596E-2</v>
      </c>
      <c r="AK271" s="12">
        <f t="shared" ca="1" si="142"/>
        <v>-6.0639392888844554E-2</v>
      </c>
      <c r="AL271" s="12">
        <f t="shared" ca="1" si="142"/>
        <v>0.22941448727835548</v>
      </c>
      <c r="AM271" s="12">
        <f t="shared" ca="1" si="142"/>
        <v>2.9704949641216737E-2</v>
      </c>
      <c r="AN271" s="12">
        <f t="shared" ca="1" si="142"/>
        <v>3.4681398335637506E-2</v>
      </c>
      <c r="AO271" s="12">
        <f t="shared" ca="1" si="142"/>
        <v>-0.25932895686776569</v>
      </c>
    </row>
    <row r="272" spans="25:41">
      <c r="Y272" s="12">
        <f t="array" aca="1" ref="Y272:Y278" ca="1">TRANSPOSE(Q50:W50)</f>
        <v>0.56109862420418521</v>
      </c>
      <c r="AA272" s="12">
        <f t="shared" ca="1" si="142"/>
        <v>-0.23624275117231339</v>
      </c>
      <c r="AB272" s="12">
        <f t="shared" ca="1" si="142"/>
        <v>4.5917058723031201E-2</v>
      </c>
      <c r="AC272" s="12">
        <f t="shared" ca="1" si="142"/>
        <v>5.0282445747707447E-2</v>
      </c>
      <c r="AD272" s="12">
        <f t="shared" ca="1" si="142"/>
        <v>-2.1427446185287479E-2</v>
      </c>
      <c r="AE272" s="12">
        <f t="shared" ca="1" si="142"/>
        <v>0.11326597240690923</v>
      </c>
      <c r="AF272" s="12">
        <f t="shared" ca="1" si="142"/>
        <v>4.5461771856986563E-2</v>
      </c>
      <c r="AG272" s="12">
        <f t="shared" ca="1" si="142"/>
        <v>-7.7649161219596793E-2</v>
      </c>
      <c r="AH272" s="12">
        <f t="shared" ca="1" si="142"/>
        <v>0.20070658609145037</v>
      </c>
      <c r="AI272" s="12">
        <f t="shared" ca="1" si="142"/>
        <v>1.534479912687596E-2</v>
      </c>
      <c r="AJ272" s="12">
        <f t="shared" ca="1" si="142"/>
        <v>-1.5764515516306862E-2</v>
      </c>
      <c r="AK272" s="12">
        <f t="shared" ca="1" si="142"/>
        <v>0.15272910618424301</v>
      </c>
      <c r="AL272" s="12">
        <f t="shared" ca="1" si="142"/>
        <v>1.1956782256360456E-2</v>
      </c>
      <c r="AM272" s="12">
        <f t="shared" ca="1" si="142"/>
        <v>-0.20765529457186144</v>
      </c>
      <c r="AN272" s="12">
        <f t="shared" ca="1" si="142"/>
        <v>-3.9379390131963246E-2</v>
      </c>
      <c r="AO272" s="12">
        <f t="shared" ca="1" si="142"/>
        <v>0.15902677237204246</v>
      </c>
    </row>
    <row r="273" spans="25:41">
      <c r="Y273" s="12">
        <f ca="1"/>
        <v>1.073472059082677</v>
      </c>
      <c r="AA273" s="12">
        <f t="shared" ca="1" si="142"/>
        <v>0.1744353532473791</v>
      </c>
      <c r="AB273" s="12">
        <f t="shared" ca="1" si="142"/>
        <v>-8.6565824356091125E-3</v>
      </c>
      <c r="AC273" s="12">
        <f t="shared" ca="1" si="142"/>
        <v>0.29982704390988152</v>
      </c>
      <c r="AD273" s="12">
        <f t="shared" ca="1" si="142"/>
        <v>-0.13849008574109598</v>
      </c>
      <c r="AE273" s="12">
        <f t="shared" ca="1" si="142"/>
        <v>-3.2224612155436164E-2</v>
      </c>
      <c r="AF273" s="12">
        <f t="shared" ca="1" si="142"/>
        <v>-0.31869464569166978</v>
      </c>
      <c r="AG273" s="12">
        <f t="shared" ca="1" si="142"/>
        <v>-0.20193152129650099</v>
      </c>
      <c r="AH273" s="12">
        <f t="shared" ca="1" si="142"/>
        <v>-0.22461469486481664</v>
      </c>
      <c r="AI273" s="12">
        <f t="shared" ca="1" si="142"/>
        <v>-9.8280728987534434E-3</v>
      </c>
      <c r="AJ273" s="12">
        <f t="shared" ca="1" si="142"/>
        <v>-7.7388728876321422E-2</v>
      </c>
      <c r="AK273" s="12">
        <f t="shared" ca="1" si="142"/>
        <v>0.38693278799785424</v>
      </c>
      <c r="AL273" s="12">
        <f t="shared" ca="1" si="142"/>
        <v>0.27569597871942314</v>
      </c>
      <c r="AM273" s="12">
        <f t="shared" ca="1" si="142"/>
        <v>3.3535968431787931E-2</v>
      </c>
      <c r="AN273" s="12">
        <f t="shared" ca="1" si="142"/>
        <v>-3.4495592504898816E-2</v>
      </c>
      <c r="AO273" s="12">
        <f t="shared" ca="1" si="142"/>
        <v>0.16743850482876182</v>
      </c>
    </row>
    <row r="274" spans="25:41">
      <c r="Y274" s="12">
        <f ca="1"/>
        <v>-0.22482873845562173</v>
      </c>
      <c r="AA274" s="12">
        <f t="shared" ca="1" si="142"/>
        <v>-0.14171793248389736</v>
      </c>
      <c r="AB274" s="12">
        <f t="shared" ca="1" si="142"/>
        <v>-0.1672541560656757</v>
      </c>
      <c r="AC274" s="12">
        <f t="shared" ca="1" si="142"/>
        <v>-7.5537910390662419E-2</v>
      </c>
      <c r="AD274" s="12">
        <f t="shared" ca="1" si="142"/>
        <v>-0.15313650538633211</v>
      </c>
      <c r="AE274" s="12">
        <f t="shared" ca="1" si="142"/>
        <v>-8.1584758241561361E-2</v>
      </c>
      <c r="AF274" s="12">
        <f t="shared" ca="1" si="142"/>
        <v>-0.1474021254284304</v>
      </c>
      <c r="AG274" s="12">
        <f t="shared" ca="1" si="142"/>
        <v>0.39825144410133301</v>
      </c>
      <c r="AH274" s="12">
        <f t="shared" ca="1" si="142"/>
        <v>9.2375422031888879E-2</v>
      </c>
      <c r="AI274" s="12">
        <f t="shared" ca="1" si="142"/>
        <v>6.2900587451464068E-2</v>
      </c>
      <c r="AJ274" s="12">
        <f t="shared" ca="1" si="142"/>
        <v>7.5090502958193597E-2</v>
      </c>
      <c r="AK274" s="12">
        <f t="shared" ca="1" si="142"/>
        <v>-2.7544124057114837E-2</v>
      </c>
      <c r="AL274" s="12">
        <f t="shared" ca="1" si="142"/>
        <v>-6.3749331756099883E-2</v>
      </c>
      <c r="AM274" s="12">
        <f t="shared" ca="1" si="142"/>
        <v>-0.2982434299160634</v>
      </c>
      <c r="AN274" s="12">
        <f t="shared" ca="1" si="142"/>
        <v>-0.2840721145168818</v>
      </c>
      <c r="AO274" s="12">
        <f t="shared" ca="1" si="142"/>
        <v>-0.24545586135432818</v>
      </c>
    </row>
    <row r="275" spans="25:41">
      <c r="Y275" s="12">
        <f ca="1"/>
        <v>-0.57701805763760505</v>
      </c>
      <c r="AA275" s="12">
        <f t="shared" ca="1" si="142"/>
        <v>0.16641393071213667</v>
      </c>
      <c r="AB275" s="12">
        <f t="shared" ca="1" si="142"/>
        <v>-0.39632834176499776</v>
      </c>
      <c r="AC275" s="12">
        <f t="shared" ca="1" si="142"/>
        <v>-6.6574581544682418E-2</v>
      </c>
      <c r="AD275" s="12">
        <f t="shared" ca="1" si="142"/>
        <v>0.17945558333056857</v>
      </c>
      <c r="AE275" s="12">
        <f t="shared" ca="1" si="142"/>
        <v>2.736515080552138E-2</v>
      </c>
      <c r="AF275" s="12">
        <f t="shared" ca="1" si="142"/>
        <v>2.9244857777329422E-2</v>
      </c>
      <c r="AG275" s="12">
        <f t="shared" ca="1" si="142"/>
        <v>-8.5720293223857796E-2</v>
      </c>
      <c r="AH275" s="12">
        <f t="shared" ca="1" si="142"/>
        <v>2.53935684761602E-2</v>
      </c>
      <c r="AI275" s="12">
        <f t="shared" ca="1" si="142"/>
        <v>-0.11918423544554937</v>
      </c>
      <c r="AJ275" s="12">
        <f t="shared" ca="1" si="142"/>
        <v>9.9383075943190499E-2</v>
      </c>
      <c r="AK275" s="12">
        <f t="shared" ca="1" si="142"/>
        <v>-8.3319189937399618E-2</v>
      </c>
      <c r="AL275" s="12">
        <f t="shared" ca="1" si="142"/>
        <v>-6.8029510460845988E-2</v>
      </c>
      <c r="AM275" s="12">
        <f t="shared" ca="1" si="142"/>
        <v>0.1139331814684104</v>
      </c>
      <c r="AN275" s="12">
        <f t="shared" ca="1" si="142"/>
        <v>-0.18096606960863856</v>
      </c>
      <c r="AO275" s="12">
        <f t="shared" ca="1" si="142"/>
        <v>-7.6379764640873468E-2</v>
      </c>
    </row>
    <row r="276" spans="25:41">
      <c r="Y276" s="12">
        <f ca="1"/>
        <v>0.32946644153697624</v>
      </c>
      <c r="AA276" s="12">
        <f t="shared" ca="1" si="142"/>
        <v>0.22991930045820866</v>
      </c>
      <c r="AB276" s="12">
        <f t="shared" ca="1" si="142"/>
        <v>-4.2660667804492554E-3</v>
      </c>
      <c r="AC276" s="12">
        <f t="shared" ca="1" si="142"/>
        <v>7.0186374220379377E-2</v>
      </c>
      <c r="AD276" s="12">
        <f t="shared" ca="1" si="142"/>
        <v>-0.15303416482784071</v>
      </c>
      <c r="AE276" s="12">
        <f t="shared" ca="1" si="142"/>
        <v>5.4924340100840241E-2</v>
      </c>
      <c r="AF276" s="12">
        <f t="shared" ca="1" si="142"/>
        <v>-0.11903847256651279</v>
      </c>
      <c r="AG276" s="12">
        <f t="shared" ca="1" si="142"/>
        <v>-8.5048526525497395E-2</v>
      </c>
      <c r="AH276" s="12">
        <f t="shared" ca="1" si="142"/>
        <v>5.9114450782801843E-2</v>
      </c>
      <c r="AI276" s="12">
        <f t="shared" ca="1" si="142"/>
        <v>-9.8465250369357049E-2</v>
      </c>
      <c r="AJ276" s="12">
        <f t="shared" ca="1" si="142"/>
        <v>0.10421207956908077</v>
      </c>
      <c r="AK276" s="12">
        <f t="shared" ca="1" si="142"/>
        <v>-0.10097955764713498</v>
      </c>
      <c r="AL276" s="12">
        <f t="shared" ca="1" si="142"/>
        <v>0.31696229655625197</v>
      </c>
      <c r="AM276" s="12">
        <f t="shared" ca="1" si="142"/>
        <v>7.0886655204358953E-2</v>
      </c>
      <c r="AN276" s="12">
        <f t="shared" ca="1" si="142"/>
        <v>-4.4005957290985435E-2</v>
      </c>
      <c r="AO276" s="12">
        <f t="shared" ca="1" si="142"/>
        <v>-0.18668664775363975</v>
      </c>
    </row>
    <row r="277" spans="25:41">
      <c r="Y277" s="12">
        <f ca="1"/>
        <v>-0.20010279556258656</v>
      </c>
      <c r="AA277" s="12">
        <f t="shared" ca="1" si="142"/>
        <v>-4.1911355735835744E-2</v>
      </c>
      <c r="AB277" s="12">
        <f t="shared" ca="1" si="142"/>
        <v>0.18263414724355798</v>
      </c>
      <c r="AC277" s="12">
        <f t="shared" ca="1" si="142"/>
        <v>-3.7975466798688753E-2</v>
      </c>
      <c r="AD277" s="12">
        <f t="shared" ca="1" si="142"/>
        <v>-8.8059587077425519E-2</v>
      </c>
      <c r="AE277" s="12">
        <f t="shared" ca="1" si="142"/>
        <v>-0.12277927128639146</v>
      </c>
      <c r="AF277" s="12">
        <f t="shared" ca="1" si="142"/>
        <v>-0.11717521600798374</v>
      </c>
      <c r="AG277" s="12">
        <f t="shared" ca="1" si="142"/>
        <v>-6.1780635267496102E-2</v>
      </c>
      <c r="AH277" s="12">
        <f t="shared" ca="1" si="142"/>
        <v>6.6261201946668055E-2</v>
      </c>
      <c r="AI277" s="12">
        <f t="shared" ca="1" si="142"/>
        <v>6.6314039123050492E-2</v>
      </c>
      <c r="AJ277" s="12">
        <f t="shared" ca="1" si="142"/>
        <v>-0.26469943047945604</v>
      </c>
      <c r="AK277" s="12">
        <f t="shared" ca="1" si="142"/>
        <v>-0.1675866648008158</v>
      </c>
      <c r="AL277" s="12">
        <f t="shared" ca="1" si="142"/>
        <v>0.17729424374406941</v>
      </c>
      <c r="AM277" s="12">
        <f t="shared" ca="1" si="142"/>
        <v>8.6064914182809635E-2</v>
      </c>
      <c r="AN277" s="12">
        <f t="shared" ca="1" si="142"/>
        <v>4.6209257307184039E-2</v>
      </c>
      <c r="AO277" s="12">
        <f t="shared" ca="1" si="142"/>
        <v>-0.13210117753731104</v>
      </c>
    </row>
    <row r="278" spans="25:41">
      <c r="Y278" s="12">
        <f ca="1"/>
        <v>0.56109862420418521</v>
      </c>
      <c r="AA278" s="12">
        <f t="shared" ca="1" si="142"/>
        <v>0.15423544258760363</v>
      </c>
      <c r="AB278" s="12">
        <f t="shared" ca="1" si="142"/>
        <v>-0.22333919779771602</v>
      </c>
      <c r="AC278" s="12">
        <f t="shared" ca="1" si="142"/>
        <v>6.7599547107074845E-2</v>
      </c>
      <c r="AD278" s="12">
        <f t="shared" ca="1" si="142"/>
        <v>-0.14544987785690627</v>
      </c>
      <c r="AE278" s="12">
        <f t="shared" ca="1" si="142"/>
        <v>0.18303986993555824</v>
      </c>
      <c r="AF278" s="12">
        <f t="shared" ca="1" si="142"/>
        <v>-0.11717046998814375</v>
      </c>
      <c r="AG278" s="12">
        <f t="shared" ca="1" si="142"/>
        <v>3.4994732588529497E-2</v>
      </c>
      <c r="AH278" s="12">
        <f t="shared" ca="1" si="142"/>
        <v>-4.2710557220058919E-3</v>
      </c>
      <c r="AI278" s="12">
        <f t="shared" ca="1" si="142"/>
        <v>0.14052778445501296</v>
      </c>
      <c r="AJ278" s="12">
        <f t="shared" ca="1" si="142"/>
        <v>-0.16970451143100457</v>
      </c>
      <c r="AK278" s="12">
        <f t="shared" ca="1" si="142"/>
        <v>0.11363482200741702</v>
      </c>
      <c r="AL278" s="12">
        <f t="shared" ca="1" si="142"/>
        <v>-9.4242349090878447E-2</v>
      </c>
      <c r="AM278" s="12">
        <f t="shared" ca="1" si="142"/>
        <v>-7.4490225647434724E-2</v>
      </c>
      <c r="AN278" s="12">
        <f t="shared" ca="1" si="142"/>
        <v>8.445275371121054E-2</v>
      </c>
      <c r="AO278" s="12">
        <f t="shared" ca="1" si="142"/>
        <v>0.21557664930037146</v>
      </c>
    </row>
    <row r="279" spans="25:41">
      <c r="Y279" s="12">
        <f t="array" aca="1" ref="Y279:Y285" ca="1">TRANSPOSE(Q51:W51)</f>
        <v>0.22233232723686744</v>
      </c>
      <c r="AA279" s="12">
        <f t="shared" ca="1" si="142"/>
        <v>9.5442493705957171E-2</v>
      </c>
      <c r="AB279" s="12">
        <f t="shared" ca="1" si="142"/>
        <v>-0.25006388413657077</v>
      </c>
      <c r="AC279" s="12">
        <f t="shared" ca="1" si="142"/>
        <v>8.3955724735115145E-2</v>
      </c>
      <c r="AD279" s="12">
        <f t="shared" ca="1" si="142"/>
        <v>5.5074579957935403E-2</v>
      </c>
      <c r="AE279" s="12">
        <f t="shared" ca="1" si="142"/>
        <v>0.14054052145537377</v>
      </c>
      <c r="AF279" s="12">
        <f t="shared" ca="1" si="142"/>
        <v>0.13026353965097742</v>
      </c>
      <c r="AG279" s="12">
        <f t="shared" ca="1" si="142"/>
        <v>0.186526909470558</v>
      </c>
      <c r="AH279" s="12">
        <f t="shared" ca="1" si="142"/>
        <v>0.18165543282406416</v>
      </c>
      <c r="AI279" s="12">
        <f t="shared" ca="1" si="142"/>
        <v>6.5750458438402354E-2</v>
      </c>
      <c r="AJ279" s="12">
        <f t="shared" ca="1" si="142"/>
        <v>-9.3862375463454981E-2</v>
      </c>
      <c r="AK279" s="12">
        <f t="shared" ca="1" si="142"/>
        <v>-0.10990827958261812</v>
      </c>
      <c r="AL279" s="12">
        <f t="shared" ca="1" si="142"/>
        <v>0.26384266759907427</v>
      </c>
      <c r="AM279" s="12">
        <f t="shared" ca="1" si="142"/>
        <v>9.9011081282790753E-3</v>
      </c>
      <c r="AN279" s="12">
        <f t="shared" ca="1" si="142"/>
        <v>0.11277044052981952</v>
      </c>
      <c r="AO279" s="12">
        <f t="shared" ca="1" si="142"/>
        <v>2.803063277306005E-2</v>
      </c>
    </row>
    <row r="280" spans="25:41">
      <c r="Y280" s="12">
        <f ca="1"/>
        <v>-0.10769916506733351</v>
      </c>
      <c r="AA280" s="12">
        <f t="shared" ca="1" si="142"/>
        <v>9.422059556432591E-2</v>
      </c>
      <c r="AB280" s="12">
        <f t="shared" ca="1" si="142"/>
        <v>7.4686055585490435E-2</v>
      </c>
      <c r="AC280" s="12">
        <f t="shared" ca="1" si="142"/>
        <v>2.6254805267559442E-2</v>
      </c>
      <c r="AD280" s="12">
        <f t="shared" ca="1" si="142"/>
        <v>4.1940137687223225E-2</v>
      </c>
      <c r="AE280" s="12">
        <f t="shared" ca="1" si="142"/>
        <v>-8.7482709320891722E-3</v>
      </c>
      <c r="AF280" s="12">
        <f t="shared" ca="1" si="142"/>
        <v>-2.2301780894002369E-2</v>
      </c>
      <c r="AG280" s="12">
        <f t="shared" ca="1" si="142"/>
        <v>-0.15157625079154899</v>
      </c>
      <c r="AH280" s="12">
        <f t="shared" ca="1" si="142"/>
        <v>0.15512562295671603</v>
      </c>
      <c r="AI280" s="12">
        <f t="shared" ca="1" si="142"/>
        <v>5.1890217962244398E-2</v>
      </c>
      <c r="AJ280" s="12">
        <f t="shared" ca="1" si="142"/>
        <v>-0.16006835212408091</v>
      </c>
      <c r="AK280" s="12">
        <f t="shared" ca="1" si="142"/>
        <v>0.21970598789413406</v>
      </c>
      <c r="AL280" s="12">
        <f t="shared" ca="1" si="142"/>
        <v>-0.17084538807592489</v>
      </c>
      <c r="AM280" s="12">
        <f t="shared" ca="1" si="142"/>
        <v>4.7097455658454294E-2</v>
      </c>
      <c r="AN280" s="12">
        <f t="shared" ca="1" si="142"/>
        <v>4.8869416939412734E-2</v>
      </c>
      <c r="AO280" s="12">
        <f t="shared" ca="1" si="142"/>
        <v>0.15280831893498917</v>
      </c>
    </row>
    <row r="281" spans="25:41">
      <c r="Y281" s="12">
        <f ca="1"/>
        <v>1.073472059082677</v>
      </c>
      <c r="AA281" s="12">
        <f t="shared" ca="1" si="142"/>
        <v>-1.2741329291041392E-2</v>
      </c>
      <c r="AB281" s="12">
        <f t="shared" ca="1" si="142"/>
        <v>7.6835770024922543E-3</v>
      </c>
      <c r="AC281" s="12">
        <f t="shared" ca="1" si="142"/>
        <v>-0.12035103495993561</v>
      </c>
      <c r="AD281" s="12">
        <f t="shared" ca="1" si="142"/>
        <v>9.089377651187508E-2</v>
      </c>
      <c r="AE281" s="12">
        <f t="shared" ca="1" si="142"/>
        <v>-5.4760129502688132E-2</v>
      </c>
      <c r="AF281" s="12">
        <f t="shared" ca="1" si="142"/>
        <v>5.8635015416290612E-2</v>
      </c>
      <c r="AG281" s="12">
        <f t="shared" ca="1" si="142"/>
        <v>-5.8170156553387599E-3</v>
      </c>
      <c r="AH281" s="12">
        <f t="shared" ca="1" si="142"/>
        <v>-7.7525894405531121E-2</v>
      </c>
      <c r="AI281" s="12">
        <f t="shared" ca="1" si="142"/>
        <v>3.4962896655838051E-2</v>
      </c>
      <c r="AJ281" s="12">
        <f t="shared" ca="1" si="142"/>
        <v>-0.31610643932690774</v>
      </c>
      <c r="AK281" s="12">
        <f t="shared" ca="1" si="142"/>
        <v>-0.25431708973637512</v>
      </c>
      <c r="AL281" s="12">
        <f t="shared" ca="1" si="142"/>
        <v>-6.0205133951330751E-2</v>
      </c>
      <c r="AM281" s="12">
        <f t="shared" ca="1" si="142"/>
        <v>0.17998888047087896</v>
      </c>
      <c r="AN281" s="12">
        <f t="shared" ca="1" si="142"/>
        <v>8.5172790515130853E-2</v>
      </c>
      <c r="AO281" s="12">
        <f t="shared" ca="1" si="142"/>
        <v>6.9618862376326349E-2</v>
      </c>
    </row>
    <row r="282" spans="25:41">
      <c r="Y282" s="12">
        <f ca="1"/>
        <v>6.1288350000573994E-3</v>
      </c>
      <c r="AA282" s="12">
        <f t="shared" ca="1" si="142"/>
        <v>0.14021897081746279</v>
      </c>
      <c r="AB282" s="12">
        <f t="shared" ca="1" si="142"/>
        <v>6.1173894531080276E-2</v>
      </c>
      <c r="AC282" s="12">
        <f t="shared" ca="1" si="142"/>
        <v>-0.24233486730769149</v>
      </c>
      <c r="AD282" s="12">
        <f t="shared" ca="1" si="142"/>
        <v>2.8941764631932976E-2</v>
      </c>
      <c r="AE282" s="12">
        <f t="shared" ca="1" si="142"/>
        <v>8.6936027632583859E-2</v>
      </c>
      <c r="AF282" s="12">
        <f t="shared" ca="1" si="142"/>
        <v>7.1853392992690598E-2</v>
      </c>
      <c r="AG282" s="12">
        <f t="shared" ca="1" si="142"/>
        <v>-0.28116193413734403</v>
      </c>
      <c r="AH282" s="12">
        <f t="shared" ca="1" si="142"/>
        <v>6.8691158789749976E-2</v>
      </c>
      <c r="AI282" s="12">
        <f t="shared" ca="1" si="142"/>
        <v>-0.16178819908435871</v>
      </c>
      <c r="AJ282" s="12">
        <f t="shared" ca="1" si="142"/>
        <v>-8.3258605484472878E-2</v>
      </c>
      <c r="AK282" s="12">
        <f t="shared" ca="1" si="142"/>
        <v>-0.15178819142947658</v>
      </c>
      <c r="AL282" s="12">
        <f t="shared" ca="1" si="142"/>
        <v>-0.10309447077251196</v>
      </c>
      <c r="AM282" s="12">
        <f t="shared" ref="AB282:AO297" ca="1" si="143">AM82-AM182*$AD$201</f>
        <v>1.9486372121030645E-3</v>
      </c>
      <c r="AN282" s="12">
        <f t="shared" ca="1" si="143"/>
        <v>0.27348999794731454</v>
      </c>
      <c r="AO282" s="12">
        <f t="shared" ca="1" si="143"/>
        <v>7.0683381526077927E-4</v>
      </c>
    </row>
    <row r="283" spans="25:41">
      <c r="Y283" s="12">
        <f ca="1"/>
        <v>-0.20010279556258656</v>
      </c>
      <c r="AA283" s="12">
        <f t="shared" ca="1" si="142"/>
        <v>-2.5026915008071256E-2</v>
      </c>
      <c r="AB283" s="12">
        <f t="shared" ca="1" si="143"/>
        <v>0.1358225252167875</v>
      </c>
      <c r="AC283" s="12">
        <f t="shared" ca="1" si="143"/>
        <v>2.9810542495627274E-2</v>
      </c>
      <c r="AD283" s="12">
        <f t="shared" ca="1" si="143"/>
        <v>-2.5831539514886297E-2</v>
      </c>
      <c r="AE283" s="12">
        <f t="shared" ca="1" si="143"/>
        <v>0.16071944983839045</v>
      </c>
      <c r="AF283" s="12">
        <f t="shared" ca="1" si="143"/>
        <v>-0.14228650924323211</v>
      </c>
      <c r="AG283" s="12">
        <f t="shared" ca="1" si="143"/>
        <v>-0.24484893679618799</v>
      </c>
      <c r="AH283" s="12">
        <f t="shared" ca="1" si="143"/>
        <v>2.057997604545541E-2</v>
      </c>
      <c r="AI283" s="12">
        <f t="shared" ca="1" si="143"/>
        <v>0.18524081339686121</v>
      </c>
      <c r="AJ283" s="12">
        <f t="shared" ca="1" si="143"/>
        <v>6.0610213082812357E-2</v>
      </c>
      <c r="AK283" s="12">
        <f t="shared" ca="1" si="143"/>
        <v>-6.0216649715146599E-2</v>
      </c>
      <c r="AL283" s="12">
        <f t="shared" ca="1" si="143"/>
        <v>-5.5037434964711307E-2</v>
      </c>
      <c r="AM283" s="12">
        <f t="shared" ca="1" si="143"/>
        <v>-9.2349350549446665E-3</v>
      </c>
      <c r="AN283" s="12">
        <f t="shared" ca="1" si="143"/>
        <v>-6.8612250986498327E-2</v>
      </c>
      <c r="AO283" s="12">
        <f t="shared" ca="1" si="143"/>
        <v>-4.816264251712201E-2</v>
      </c>
    </row>
    <row r="284" spans="25:41">
      <c r="Y284" s="12">
        <f ca="1"/>
        <v>0.58440215488508185</v>
      </c>
      <c r="AA284" s="12">
        <f t="shared" ca="1" si="142"/>
        <v>-1.7878152482214617E-2</v>
      </c>
      <c r="AB284" s="12">
        <f t="shared" ca="1" si="143"/>
        <v>6.2765035315360124E-2</v>
      </c>
      <c r="AC284" s="12">
        <f t="shared" ca="1" si="143"/>
        <v>-6.9723117622803726E-2</v>
      </c>
      <c r="AD284" s="12">
        <f t="shared" ca="1" si="143"/>
        <v>-9.837666877376558E-2</v>
      </c>
      <c r="AE284" s="12">
        <f t="shared" ca="1" si="143"/>
        <v>6.0129278968599535E-2</v>
      </c>
      <c r="AF284" s="12">
        <f t="shared" ca="1" si="143"/>
        <v>1.0315869257719462E-2</v>
      </c>
      <c r="AG284" s="12">
        <f t="shared" ca="1" si="143"/>
        <v>5.5435344576835598E-2</v>
      </c>
      <c r="AH284" s="12">
        <f t="shared" ca="1" si="143"/>
        <v>5.0840934460943163E-2</v>
      </c>
      <c r="AI284" s="12">
        <f t="shared" ca="1" si="143"/>
        <v>-1.1633040543579283E-2</v>
      </c>
      <c r="AJ284" s="12">
        <f t="shared" ca="1" si="143"/>
        <v>0.11846270103720775</v>
      </c>
      <c r="AK284" s="12">
        <f t="shared" ca="1" si="143"/>
        <v>-9.5121594338236914E-2</v>
      </c>
      <c r="AL284" s="12">
        <f t="shared" ca="1" si="143"/>
        <v>0.18826682807695863</v>
      </c>
      <c r="AM284" s="12">
        <f t="shared" ca="1" si="143"/>
        <v>-0.11680943078447588</v>
      </c>
      <c r="AN284" s="12">
        <f t="shared" ca="1" si="143"/>
        <v>-8.1305116990057161E-3</v>
      </c>
      <c r="AO284" s="12">
        <f t="shared" ca="1" si="143"/>
        <v>7.6426810593129765E-2</v>
      </c>
    </row>
    <row r="285" spans="25:41">
      <c r="Y285" s="12">
        <f ca="1"/>
        <v>1.495907181882131</v>
      </c>
      <c r="AA285" s="12">
        <f t="shared" ca="1" si="142"/>
        <v>0.10504999309682921</v>
      </c>
      <c r="AB285" s="12">
        <f t="shared" ca="1" si="143"/>
        <v>-0.14579134712205863</v>
      </c>
      <c r="AC285" s="12">
        <f t="shared" ca="1" si="143"/>
        <v>3.4910847444389444E-2</v>
      </c>
      <c r="AD285" s="12">
        <f t="shared" ca="1" si="143"/>
        <v>-4.0070069800701047E-2</v>
      </c>
      <c r="AE285" s="12">
        <f t="shared" ca="1" si="143"/>
        <v>9.6343847815473505E-2</v>
      </c>
      <c r="AF285" s="12">
        <f t="shared" ca="1" si="143"/>
        <v>8.4982368691369436E-2</v>
      </c>
      <c r="AG285" s="12">
        <f t="shared" ca="1" si="143"/>
        <v>-6.6969050094485196E-3</v>
      </c>
      <c r="AH285" s="12">
        <f t="shared" ca="1" si="143"/>
        <v>4.8420649355844003E-2</v>
      </c>
      <c r="AI285" s="12">
        <f t="shared" ca="1" si="143"/>
        <v>0.16025615996347906</v>
      </c>
      <c r="AJ285" s="12">
        <f t="shared" ca="1" si="143"/>
        <v>-1.77607257409092E-2</v>
      </c>
      <c r="AK285" s="12">
        <f t="shared" ca="1" si="143"/>
        <v>0.20777385318631694</v>
      </c>
      <c r="AL285" s="12">
        <f t="shared" ca="1" si="143"/>
        <v>-4.5844383578379229E-2</v>
      </c>
      <c r="AM285" s="12">
        <f t="shared" ca="1" si="143"/>
        <v>-3.7122065679335257E-2</v>
      </c>
      <c r="AN285" s="12">
        <f t="shared" ca="1" si="143"/>
        <v>-9.5698777862425283E-2</v>
      </c>
      <c r="AO285" s="12">
        <f t="shared" ca="1" si="143"/>
        <v>2.4411445604289539E-2</v>
      </c>
    </row>
    <row r="286" spans="25:41">
      <c r="Y286" s="12">
        <f t="array" aca="1" ref="Y286:Y292" ca="1">TRANSPOSE(Q52:W52)</f>
        <v>-0.55371452695670842</v>
      </c>
      <c r="AA286" s="12">
        <f t="shared" ca="1" si="142"/>
        <v>5.0880743841497357E-2</v>
      </c>
      <c r="AB286" s="12">
        <f t="shared" ca="1" si="143"/>
        <v>2.3995300040646483E-2</v>
      </c>
      <c r="AC286" s="12">
        <f t="shared" ca="1" si="143"/>
        <v>-2.5252578317416657E-2</v>
      </c>
      <c r="AD286" s="12">
        <f t="shared" ca="1" si="143"/>
        <v>9.4151641050977217E-2</v>
      </c>
      <c r="AE286" s="12">
        <f t="shared" ca="1" si="143"/>
        <v>3.2068416084462988E-2</v>
      </c>
      <c r="AF286" s="12">
        <f t="shared" ca="1" si="143"/>
        <v>-0.20438061731391879</v>
      </c>
      <c r="AG286" s="12">
        <f t="shared" ca="1" si="143"/>
        <v>-7.9209702089428902E-3</v>
      </c>
      <c r="AH286" s="12">
        <f t="shared" ca="1" si="143"/>
        <v>0.18207038529310879</v>
      </c>
      <c r="AI286" s="12">
        <f t="shared" ca="1" si="143"/>
        <v>-3.5205077550264953E-2</v>
      </c>
      <c r="AJ286" s="12">
        <f t="shared" ca="1" si="143"/>
        <v>-6.6721858122991895E-3</v>
      </c>
      <c r="AK286" s="12">
        <f t="shared" ca="1" si="143"/>
        <v>-0.15493360234967823</v>
      </c>
      <c r="AL286" s="12">
        <f t="shared" ca="1" si="143"/>
        <v>-5.3646775437201907E-2</v>
      </c>
      <c r="AM286" s="12">
        <f t="shared" ca="1" si="143"/>
        <v>-9.8959335897926937E-2</v>
      </c>
      <c r="AN286" s="12">
        <f t="shared" ca="1" si="143"/>
        <v>-0.1792466026953769</v>
      </c>
      <c r="AO286" s="12">
        <f t="shared" ca="1" si="143"/>
        <v>-0.15426230704658517</v>
      </c>
    </row>
    <row r="287" spans="25:41">
      <c r="Y287" s="12">
        <f ca="1"/>
        <v>0.54566993377378636</v>
      </c>
      <c r="AA287" s="12">
        <f t="shared" ca="1" si="142"/>
        <v>-0.21165533334415071</v>
      </c>
      <c r="AB287" s="12">
        <f t="shared" ca="1" si="143"/>
        <v>-4.3468989691306196E-3</v>
      </c>
      <c r="AC287" s="12">
        <f t="shared" ca="1" si="143"/>
        <v>7.4576454301982661E-2</v>
      </c>
      <c r="AD287" s="12">
        <f t="shared" ca="1" si="143"/>
        <v>-2.2861652995778362E-2</v>
      </c>
      <c r="AE287" s="12">
        <f t="shared" ca="1" si="143"/>
        <v>-8.2750231385147741E-2</v>
      </c>
      <c r="AF287" s="12">
        <f t="shared" ca="1" si="143"/>
        <v>-0.10160192311953528</v>
      </c>
      <c r="AG287" s="12">
        <f t="shared" ca="1" si="143"/>
        <v>9.2677362263202598E-2</v>
      </c>
      <c r="AH287" s="12">
        <f t="shared" ca="1" si="143"/>
        <v>-0.22022210367397071</v>
      </c>
      <c r="AI287" s="12">
        <f t="shared" ca="1" si="143"/>
        <v>5.9079153709671151E-2</v>
      </c>
      <c r="AJ287" s="12">
        <f t="shared" ca="1" si="143"/>
        <v>2.5333221022946901E-2</v>
      </c>
      <c r="AK287" s="12">
        <f t="shared" ca="1" si="143"/>
        <v>0.30679292906937289</v>
      </c>
      <c r="AL287" s="12">
        <f t="shared" ca="1" si="143"/>
        <v>0.32367120946417555</v>
      </c>
      <c r="AM287" s="12">
        <f t="shared" ca="1" si="143"/>
        <v>-0.12244599007930419</v>
      </c>
      <c r="AN287" s="12">
        <f t="shared" ca="1" si="143"/>
        <v>-6.9877358530736747E-2</v>
      </c>
      <c r="AO287" s="12">
        <f t="shared" ca="1" si="143"/>
        <v>0.12398149193820285</v>
      </c>
    </row>
    <row r="288" spans="25:41">
      <c r="Y288" s="12">
        <f ca="1"/>
        <v>-0.31393079562997744</v>
      </c>
      <c r="AA288" s="12">
        <f t="shared" ca="1" si="142"/>
        <v>-0.10407859811447275</v>
      </c>
      <c r="AB288" s="12">
        <f t="shared" ca="1" si="143"/>
        <v>3.9991680271380212E-2</v>
      </c>
      <c r="AC288" s="12">
        <f t="shared" ca="1" si="143"/>
        <v>-0.33651662397307569</v>
      </c>
      <c r="AD288" s="12">
        <f t="shared" ca="1" si="143"/>
        <v>0.12648195884518532</v>
      </c>
      <c r="AE288" s="12">
        <f t="shared" ca="1" si="143"/>
        <v>0.12445658492822767</v>
      </c>
      <c r="AF288" s="12">
        <f t="shared" ca="1" si="143"/>
        <v>0.19500521123767342</v>
      </c>
      <c r="AG288" s="12">
        <f t="shared" ca="1" si="143"/>
        <v>-0.217782407999038</v>
      </c>
      <c r="AH288" s="12">
        <f t="shared" ca="1" si="143"/>
        <v>0.14712990957441535</v>
      </c>
      <c r="AI288" s="12">
        <f t="shared" ca="1" si="143"/>
        <v>0.18334879966836107</v>
      </c>
      <c r="AJ288" s="12">
        <f t="shared" ca="1" si="143"/>
        <v>2.9101148453040793E-2</v>
      </c>
      <c r="AK288" s="12">
        <f t="shared" ca="1" si="143"/>
        <v>-0.13215661567391973</v>
      </c>
      <c r="AL288" s="12">
        <f t="shared" ca="1" si="143"/>
        <v>-4.576667446033432E-2</v>
      </c>
      <c r="AM288" s="12">
        <f t="shared" ca="1" si="143"/>
        <v>-1.071084966395683E-2</v>
      </c>
      <c r="AN288" s="12">
        <f t="shared" ca="1" si="143"/>
        <v>-9.7186765225013034E-3</v>
      </c>
      <c r="AO288" s="12">
        <f t="shared" ca="1" si="143"/>
        <v>0.14015071773070642</v>
      </c>
    </row>
    <row r="289" spans="25:41">
      <c r="Y289" s="12">
        <f ca="1"/>
        <v>1.4222102177241609</v>
      </c>
      <c r="AA289" s="12">
        <f t="shared" ca="1" si="142"/>
        <v>0.14233422980894256</v>
      </c>
      <c r="AB289" s="12">
        <f t="shared" ca="1" si="143"/>
        <v>0.19301189161671548</v>
      </c>
      <c r="AC289" s="12">
        <f t="shared" ca="1" si="143"/>
        <v>-0.11933282269177968</v>
      </c>
      <c r="AD289" s="12">
        <f t="shared" ca="1" si="143"/>
        <v>0.2596154423760047</v>
      </c>
      <c r="AE289" s="12">
        <f t="shared" ca="1" si="143"/>
        <v>0.19897918460312763</v>
      </c>
      <c r="AF289" s="12">
        <f t="shared" ca="1" si="143"/>
        <v>-0.1213682056051047</v>
      </c>
      <c r="AG289" s="12">
        <f t="shared" ca="1" si="143"/>
        <v>-6.6135644912719699E-2</v>
      </c>
      <c r="AH289" s="12">
        <f t="shared" ca="1" si="143"/>
        <v>-0.16312150213747975</v>
      </c>
      <c r="AI289" s="12">
        <f t="shared" ca="1" si="143"/>
        <v>-8.3148572281059631E-3</v>
      </c>
      <c r="AJ289" s="12">
        <f t="shared" ca="1" si="143"/>
        <v>-8.4934110680686386E-3</v>
      </c>
      <c r="AK289" s="12">
        <f t="shared" ca="1" si="143"/>
        <v>-0.12386178761852651</v>
      </c>
      <c r="AL289" s="12">
        <f t="shared" ca="1" si="143"/>
        <v>0.26470999448476662</v>
      </c>
      <c r="AM289" s="12">
        <f t="shared" ca="1" si="143"/>
        <v>-0.11282688906538488</v>
      </c>
      <c r="AN289" s="12">
        <f t="shared" ca="1" si="143"/>
        <v>2.1650417576910882E-2</v>
      </c>
      <c r="AO289" s="12">
        <f t="shared" ca="1" si="143"/>
        <v>0.10371047123951285</v>
      </c>
    </row>
    <row r="290" spans="25:41">
      <c r="Y290" s="12">
        <f ca="1"/>
        <v>1.6517453789677012</v>
      </c>
      <c r="AA290" s="12">
        <f t="shared" ca="1" si="142"/>
        <v>2.5288253971960266E-2</v>
      </c>
      <c r="AB290" s="12">
        <f t="shared" ca="1" si="143"/>
        <v>-0.12797070001913391</v>
      </c>
      <c r="AC290" s="12">
        <f t="shared" ca="1" si="143"/>
        <v>-0.32321162945001408</v>
      </c>
      <c r="AD290" s="12">
        <f t="shared" ca="1" si="143"/>
        <v>2.9723218408413514E-2</v>
      </c>
      <c r="AE290" s="12">
        <f t="shared" ca="1" si="143"/>
        <v>-6.2605081573559138E-2</v>
      </c>
      <c r="AF290" s="12">
        <f t="shared" ca="1" si="143"/>
        <v>-0.26326314376390947</v>
      </c>
      <c r="AG290" s="12">
        <f t="shared" ca="1" si="143"/>
        <v>-0.23208253085613201</v>
      </c>
      <c r="AH290" s="12">
        <f t="shared" ca="1" si="143"/>
        <v>-9.0244513993801012E-2</v>
      </c>
      <c r="AI290" s="12">
        <f t="shared" ca="1" si="143"/>
        <v>-0.19903029927231417</v>
      </c>
      <c r="AJ290" s="12">
        <f t="shared" ca="1" si="143"/>
        <v>8.8421760856669557E-2</v>
      </c>
      <c r="AK290" s="12">
        <f t="shared" ca="1" si="143"/>
        <v>-2.7652590233382445E-3</v>
      </c>
      <c r="AL290" s="12">
        <f t="shared" ca="1" si="143"/>
        <v>-1.8161912121672022E-2</v>
      </c>
      <c r="AM290" s="12">
        <f t="shared" ca="1" si="143"/>
        <v>4.67186646668084E-2</v>
      </c>
      <c r="AN290" s="12">
        <f t="shared" ca="1" si="143"/>
        <v>0.16314536973273072</v>
      </c>
      <c r="AO290" s="12">
        <f t="shared" ca="1" si="143"/>
        <v>1.9328064085354677E-2</v>
      </c>
    </row>
    <row r="291" spans="25:41">
      <c r="Y291" s="12">
        <f ca="1"/>
        <v>1.2649496084264518</v>
      </c>
      <c r="AA291" s="12">
        <f t="shared" ca="1" si="142"/>
        <v>-6.8260967921587618E-2</v>
      </c>
      <c r="AB291" s="12">
        <f t="shared" ca="1" si="143"/>
        <v>-0.22797564000315293</v>
      </c>
      <c r="AC291" s="12">
        <f t="shared" ca="1" si="143"/>
        <v>-0.14434166702522297</v>
      </c>
      <c r="AD291" s="12">
        <f t="shared" ca="1" si="143"/>
        <v>1.7220059252602435E-2</v>
      </c>
      <c r="AE291" s="12">
        <f t="shared" ca="1" si="143"/>
        <v>-0.14045896069100053</v>
      </c>
      <c r="AF291" s="12">
        <f t="shared" ca="1" si="143"/>
        <v>0.19386495080792809</v>
      </c>
      <c r="AG291" s="12">
        <f t="shared" ca="1" si="143"/>
        <v>-2.6464020833373E-2</v>
      </c>
      <c r="AH291" s="12">
        <f t="shared" ca="1" si="143"/>
        <v>0.16868426894180491</v>
      </c>
      <c r="AI291" s="12">
        <f t="shared" ca="1" si="143"/>
        <v>-9.7099463103890921E-2</v>
      </c>
      <c r="AJ291" s="12">
        <f t="shared" ca="1" si="143"/>
        <v>9.5581714104463034E-2</v>
      </c>
      <c r="AK291" s="12">
        <f t="shared" ca="1" si="143"/>
        <v>-8.0686730876057752E-3</v>
      </c>
      <c r="AL291" s="12">
        <f t="shared" ca="1" si="143"/>
        <v>-9.8295449884432159E-2</v>
      </c>
      <c r="AM291" s="12">
        <f t="shared" ca="1" si="143"/>
        <v>0.11081353973279034</v>
      </c>
      <c r="AN291" s="12">
        <f t="shared" ca="1" si="143"/>
        <v>-3.7735476357273069E-2</v>
      </c>
      <c r="AO291" s="12">
        <f t="shared" ca="1" si="143"/>
        <v>-0.15029896519021063</v>
      </c>
    </row>
    <row r="292" spans="25:41">
      <c r="Y292" s="12">
        <f ca="1"/>
        <v>-1.2458158469091236</v>
      </c>
      <c r="AA292" s="12">
        <f t="shared" ca="1" si="142"/>
        <v>-0.13625986790800909</v>
      </c>
      <c r="AB292" s="12">
        <f t="shared" ca="1" si="143"/>
        <v>9.6460939798173245E-2</v>
      </c>
      <c r="AC292" s="12">
        <f t="shared" ca="1" si="143"/>
        <v>7.5331617620516683E-2</v>
      </c>
      <c r="AD292" s="12">
        <f t="shared" ca="1" si="143"/>
        <v>-9.5614580827547896E-2</v>
      </c>
      <c r="AE292" s="12">
        <f t="shared" ca="1" si="143"/>
        <v>-0.12874990253563373</v>
      </c>
      <c r="AF292" s="12">
        <f t="shared" ca="1" si="143"/>
        <v>0.16459158686775746</v>
      </c>
      <c r="AG292" s="12">
        <f t="shared" ca="1" si="143"/>
        <v>-4.90778610110282E-2</v>
      </c>
      <c r="AH292" s="12">
        <f t="shared" ca="1" si="143"/>
        <v>3.5123731970581676E-2</v>
      </c>
      <c r="AI292" s="12">
        <f t="shared" ca="1" si="143"/>
        <v>0.12066812819543331</v>
      </c>
      <c r="AJ292" s="12">
        <f t="shared" ca="1" si="143"/>
        <v>-3.6884474203435505E-2</v>
      </c>
      <c r="AK292" s="12">
        <f t="shared" ca="1" si="143"/>
        <v>5.9438136970495936E-2</v>
      </c>
      <c r="AL292" s="12">
        <f t="shared" ca="1" si="143"/>
        <v>-4.3099203378456664E-2</v>
      </c>
      <c r="AM292" s="12">
        <f t="shared" ca="1" si="143"/>
        <v>-2.4917715246548601E-2</v>
      </c>
      <c r="AN292" s="12">
        <f t="shared" ca="1" si="143"/>
        <v>-0.13112287506986806</v>
      </c>
      <c r="AO292" s="12">
        <f t="shared" ca="1" si="143"/>
        <v>-2.0994988689762961E-2</v>
      </c>
    </row>
    <row r="293" spans="25:41">
      <c r="Y293" s="12">
        <f t="array" aca="1" ref="Y293:Y299" ca="1">TRANSPOSE(Q53:W53)</f>
        <v>-0.22482873845562173</v>
      </c>
      <c r="AA293" s="12">
        <f t="shared" ca="1" si="142"/>
        <v>-0.21592362321802752</v>
      </c>
      <c r="AB293" s="12">
        <f t="shared" ca="1" si="143"/>
        <v>-9.9693627626855408E-2</v>
      </c>
      <c r="AC293" s="12">
        <f t="shared" ca="1" si="143"/>
        <v>-8.9176797922435949E-2</v>
      </c>
      <c r="AD293" s="12">
        <f t="shared" ca="1" si="143"/>
        <v>0.23118349148811695</v>
      </c>
      <c r="AE293" s="12">
        <f t="shared" ca="1" si="143"/>
        <v>0.17997148248438161</v>
      </c>
      <c r="AF293" s="12">
        <f t="shared" ca="1" si="143"/>
        <v>0.1413817433730179</v>
      </c>
      <c r="AG293" s="12">
        <f t="shared" ca="1" si="143"/>
        <v>-0.14039778709411599</v>
      </c>
      <c r="AH293" s="12">
        <f t="shared" ca="1" si="143"/>
        <v>0.12706866270923381</v>
      </c>
      <c r="AI293" s="12">
        <f t="shared" ca="1" si="143"/>
        <v>0.22384929461069217</v>
      </c>
      <c r="AJ293" s="12">
        <f t="shared" ca="1" si="143"/>
        <v>3.0766979819055948E-2</v>
      </c>
      <c r="AK293" s="12">
        <f t="shared" ca="1" si="143"/>
        <v>-4.2263845677378405E-2</v>
      </c>
      <c r="AL293" s="12">
        <f t="shared" ca="1" si="143"/>
        <v>0.12843637799923716</v>
      </c>
      <c r="AM293" s="12">
        <f t="shared" ca="1" si="143"/>
        <v>-1.7262490520241691E-3</v>
      </c>
      <c r="AN293" s="12">
        <f t="shared" ca="1" si="143"/>
        <v>-0.15279944614901325</v>
      </c>
      <c r="AO293" s="12">
        <f t="shared" ca="1" si="143"/>
        <v>-6.0494991290544232E-2</v>
      </c>
    </row>
    <row r="294" spans="25:41">
      <c r="Y294" s="12">
        <f ca="1"/>
        <v>-0.55371452695670842</v>
      </c>
      <c r="AA294" s="12">
        <f t="shared" ca="1" si="142"/>
        <v>0.21556810540970905</v>
      </c>
      <c r="AB294" s="12">
        <f t="shared" ca="1" si="143"/>
        <v>0.25471374703813887</v>
      </c>
      <c r="AC294" s="12">
        <f t="shared" ca="1" si="143"/>
        <v>-6.5783540233815607E-2</v>
      </c>
      <c r="AD294" s="12">
        <f t="shared" ca="1" si="143"/>
        <v>-3.7949577952682903E-2</v>
      </c>
      <c r="AE294" s="12">
        <f t="shared" ca="1" si="143"/>
        <v>4.958719014061775E-2</v>
      </c>
      <c r="AF294" s="12">
        <f t="shared" ca="1" si="143"/>
        <v>1.7007395392918671E-2</v>
      </c>
      <c r="AG294" s="12">
        <f t="shared" ca="1" si="143"/>
        <v>-0.198501616716384</v>
      </c>
      <c r="AH294" s="12">
        <f t="shared" ca="1" si="143"/>
        <v>0.28773417958689279</v>
      </c>
      <c r="AI294" s="12">
        <f t="shared" ca="1" si="143"/>
        <v>-8.5520723177082827E-2</v>
      </c>
      <c r="AJ294" s="12">
        <f t="shared" ca="1" si="143"/>
        <v>-8.7557955524715708E-2</v>
      </c>
      <c r="AK294" s="12">
        <f t="shared" ca="1" si="143"/>
        <v>0.17366921828516277</v>
      </c>
      <c r="AL294" s="12">
        <f t="shared" ca="1" si="143"/>
        <v>9.0979196416551805E-2</v>
      </c>
      <c r="AM294" s="12">
        <f t="shared" ca="1" si="143"/>
        <v>-1.6300929474592475E-2</v>
      </c>
      <c r="AN294" s="12">
        <f t="shared" ca="1" si="143"/>
        <v>5.4005103893727091E-2</v>
      </c>
      <c r="AO294" s="12">
        <f t="shared" ca="1" si="143"/>
        <v>-0.21295005012037849</v>
      </c>
    </row>
    <row r="295" spans="25:41">
      <c r="Y295" s="12">
        <f ca="1"/>
        <v>0.77520509501732693</v>
      </c>
      <c r="AA295" s="12">
        <f t="shared" ca="1" si="142"/>
        <v>0.23472690650137221</v>
      </c>
      <c r="AB295" s="12">
        <f t="shared" ca="1" si="143"/>
        <v>4.1209379549547766E-2</v>
      </c>
      <c r="AC295" s="12">
        <f t="shared" ca="1" si="143"/>
        <v>-0.12593687954250582</v>
      </c>
      <c r="AD295" s="12">
        <f t="shared" ca="1" si="143"/>
        <v>0.19356630831491395</v>
      </c>
      <c r="AE295" s="12">
        <f t="shared" ca="1" si="143"/>
        <v>2.9711471560435271E-2</v>
      </c>
      <c r="AF295" s="12">
        <f t="shared" ca="1" si="143"/>
        <v>0.13977092803500732</v>
      </c>
      <c r="AG295" s="12">
        <f t="shared" ca="1" si="143"/>
        <v>-0.122181385755538</v>
      </c>
      <c r="AH295" s="12">
        <f t="shared" ca="1" si="143"/>
        <v>1.9001858766576361E-2</v>
      </c>
      <c r="AI295" s="12">
        <f t="shared" ca="1" si="143"/>
        <v>2.0418841560172287E-2</v>
      </c>
      <c r="AJ295" s="12">
        <f t="shared" ca="1" si="143"/>
        <v>-3.5097205217661985E-2</v>
      </c>
      <c r="AK295" s="12">
        <f t="shared" ca="1" si="143"/>
        <v>-0.2587774603226049</v>
      </c>
      <c r="AL295" s="12">
        <f t="shared" ca="1" si="143"/>
        <v>-0.12304224850543956</v>
      </c>
      <c r="AM295" s="12">
        <f t="shared" ca="1" si="143"/>
        <v>0.19837627902912866</v>
      </c>
      <c r="AN295" s="12">
        <f t="shared" ca="1" si="143"/>
        <v>2.2390358163243373E-2</v>
      </c>
      <c r="AO295" s="12">
        <f t="shared" ca="1" si="143"/>
        <v>0.12281673009447841</v>
      </c>
    </row>
    <row r="296" spans="25:41">
      <c r="Y296" s="12">
        <f ca="1"/>
        <v>-0.21693030079111064</v>
      </c>
      <c r="AA296" s="12">
        <f t="shared" ca="1" si="142"/>
        <v>-9.8976580070307449E-2</v>
      </c>
      <c r="AB296" s="12">
        <f t="shared" ca="1" si="143"/>
        <v>0.16097618148907986</v>
      </c>
      <c r="AC296" s="12">
        <f t="shared" ca="1" si="143"/>
        <v>-0.21101630771596813</v>
      </c>
      <c r="AD296" s="12">
        <f t="shared" ca="1" si="143"/>
        <v>-1.0153158540041078E-2</v>
      </c>
      <c r="AE296" s="12">
        <f t="shared" ca="1" si="143"/>
        <v>-3.8442977628663957E-2</v>
      </c>
      <c r="AF296" s="12">
        <f t="shared" ca="1" si="143"/>
        <v>-4.8089483722539815E-2</v>
      </c>
      <c r="AG296" s="12">
        <f t="shared" ca="1" si="143"/>
        <v>-0.219075873494148</v>
      </c>
      <c r="AH296" s="12">
        <f t="shared" ca="1" si="143"/>
        <v>4.0931059183269045E-2</v>
      </c>
      <c r="AI296" s="12">
        <f t="shared" ca="1" si="143"/>
        <v>-6.4623591975628364E-2</v>
      </c>
      <c r="AJ296" s="12">
        <f t="shared" ca="1" si="143"/>
        <v>7.4508473500179931E-2</v>
      </c>
      <c r="AK296" s="12">
        <f t="shared" ca="1" si="143"/>
        <v>2.7862167949912767E-2</v>
      </c>
      <c r="AL296" s="12">
        <f t="shared" ca="1" si="143"/>
        <v>-1.3675719905792803E-2</v>
      </c>
      <c r="AM296" s="12">
        <f t="shared" ca="1" si="143"/>
        <v>1.2897669597047115E-2</v>
      </c>
      <c r="AN296" s="12">
        <f t="shared" ca="1" si="143"/>
        <v>-0.16412676824573807</v>
      </c>
      <c r="AO296" s="12">
        <f t="shared" ca="1" si="143"/>
        <v>0.43355293178586474</v>
      </c>
    </row>
    <row r="297" spans="25:41">
      <c r="Y297" s="12">
        <f ca="1"/>
        <v>-0.47119140492768641</v>
      </c>
      <c r="AA297" s="12">
        <f t="shared" ca="1" si="142"/>
        <v>0.1840930809121408</v>
      </c>
      <c r="AB297" s="12">
        <f t="shared" ca="1" si="143"/>
        <v>-0.21447013095354972</v>
      </c>
      <c r="AC297" s="12">
        <f t="shared" ca="1" si="143"/>
        <v>0.14038695600961534</v>
      </c>
      <c r="AD297" s="12">
        <f t="shared" ca="1" si="143"/>
        <v>0.31030557630259864</v>
      </c>
      <c r="AE297" s="12">
        <f t="shared" ca="1" si="143"/>
        <v>-4.9822010112495048E-2</v>
      </c>
      <c r="AF297" s="12">
        <f t="shared" ca="1" si="143"/>
        <v>-0.24960288010843856</v>
      </c>
      <c r="AG297" s="12">
        <f t="shared" ca="1" si="143"/>
        <v>1.8412172794341999E-2</v>
      </c>
      <c r="AH297" s="12">
        <f t="shared" ca="1" si="143"/>
        <v>0.1052175863479521</v>
      </c>
      <c r="AI297" s="12">
        <f t="shared" ca="1" si="143"/>
        <v>0.10165957236042901</v>
      </c>
      <c r="AJ297" s="12">
        <f t="shared" ca="1" si="143"/>
        <v>-0.14650866235825244</v>
      </c>
      <c r="AK297" s="12">
        <f t="shared" ca="1" si="143"/>
        <v>9.5665662489542599E-2</v>
      </c>
      <c r="AL297" s="12">
        <f t="shared" ca="1" si="143"/>
        <v>-0.17265212429574719</v>
      </c>
      <c r="AM297" s="12">
        <f t="shared" ca="1" si="143"/>
        <v>-2.9002153281875432E-2</v>
      </c>
      <c r="AN297" s="12">
        <f t="shared" ca="1" si="143"/>
        <v>-0.11328006614802839</v>
      </c>
      <c r="AO297" s="12">
        <f t="shared" ca="1" si="143"/>
        <v>-0.16423125344383493</v>
      </c>
    </row>
    <row r="298" spans="25:41">
      <c r="Y298" s="12">
        <f ca="1"/>
        <v>-1.2458158469091236</v>
      </c>
      <c r="AA298" s="12">
        <f t="shared" ca="1" si="142"/>
        <v>-6.2033905745991311E-2</v>
      </c>
      <c r="AB298" s="12">
        <f t="shared" ref="AB298:AO299" ca="1" si="144">AB98-AB198*$AD$201</f>
        <v>-3.4261717355827746E-2</v>
      </c>
      <c r="AC298" s="12">
        <f t="shared" ca="1" si="144"/>
        <v>4.9794014357485783E-3</v>
      </c>
      <c r="AD298" s="12">
        <f t="shared" ca="1" si="144"/>
        <v>0.31887334425290703</v>
      </c>
      <c r="AE298" s="12">
        <f t="shared" ca="1" si="144"/>
        <v>0.16894778596649665</v>
      </c>
      <c r="AF298" s="12">
        <f t="shared" ca="1" si="144"/>
        <v>4.1980177859645432E-2</v>
      </c>
      <c r="AG298" s="12">
        <f t="shared" ca="1" si="144"/>
        <v>4.1301261633634498E-2</v>
      </c>
      <c r="AH298" s="12">
        <f t="shared" ca="1" si="144"/>
        <v>0.20127444194544286</v>
      </c>
      <c r="AI298" s="12">
        <f t="shared" ca="1" si="144"/>
        <v>-0.21695641548830866</v>
      </c>
      <c r="AJ298" s="12">
        <f t="shared" ca="1" si="144"/>
        <v>0.25088886673396671</v>
      </c>
      <c r="AK298" s="12">
        <f t="shared" ca="1" si="144"/>
        <v>-0.16490385904362156</v>
      </c>
      <c r="AL298" s="12">
        <f t="shared" ca="1" si="144"/>
        <v>0.45402165017142398</v>
      </c>
      <c r="AM298" s="12">
        <f t="shared" ca="1" si="144"/>
        <v>5.3236155782525857E-2</v>
      </c>
      <c r="AN298" s="12">
        <f t="shared" ca="1" si="144"/>
        <v>-4.6646357421816172E-2</v>
      </c>
      <c r="AO298" s="12">
        <f t="shared" ca="1" si="144"/>
        <v>3.2110271052483257E-2</v>
      </c>
    </row>
    <row r="299" spans="25:41">
      <c r="Y299" s="12">
        <f ca="1"/>
        <v>0.32946644153697624</v>
      </c>
      <c r="AA299" s="12">
        <f t="shared" ca="1" si="142"/>
        <v>-2.0064937508595768E-2</v>
      </c>
      <c r="AB299" s="12">
        <f t="shared" ca="1" si="144"/>
        <v>-6.9433206504780312E-2</v>
      </c>
      <c r="AC299" s="12">
        <f t="shared" ca="1" si="144"/>
        <v>-6.6048399135697586E-2</v>
      </c>
      <c r="AD299" s="12">
        <f t="shared" ca="1" si="144"/>
        <v>3.1899616882802503E-2</v>
      </c>
      <c r="AE299" s="12">
        <f t="shared" ca="1" si="144"/>
        <v>-0.14476494580272342</v>
      </c>
      <c r="AF299" s="12">
        <f t="shared" ca="1" si="144"/>
        <v>-6.5638220888008747E-2</v>
      </c>
      <c r="AG299" s="12">
        <f t="shared" ca="1" si="144"/>
        <v>8.6390741169452598E-2</v>
      </c>
      <c r="AH299" s="12">
        <f t="shared" ca="1" si="144"/>
        <v>-9.2483892270839967E-3</v>
      </c>
      <c r="AI299" s="12">
        <f t="shared" ca="1" si="144"/>
        <v>-5.7192106103670995E-2</v>
      </c>
      <c r="AJ299" s="12">
        <f t="shared" ca="1" si="144"/>
        <v>-0.40182417849187074</v>
      </c>
      <c r="AK299" s="12">
        <f t="shared" ca="1" si="144"/>
        <v>0.123762751419321</v>
      </c>
      <c r="AL299" s="12">
        <f t="shared" ca="1" si="144"/>
        <v>0.32753956855482658</v>
      </c>
      <c r="AM299" s="12">
        <f t="shared" ca="1" si="144"/>
        <v>8.9157233807911351E-2</v>
      </c>
      <c r="AN299" s="12">
        <f t="shared" ca="1" si="144"/>
        <v>7.821480667906873E-2</v>
      </c>
      <c r="AO299" s="12">
        <f t="shared" ca="1" si="144"/>
        <v>-0.13098454237231877</v>
      </c>
    </row>
    <row r="305" spans="12:71" s="18" customFormat="1">
      <c r="L305" s="18">
        <v>0.25484618544578502</v>
      </c>
      <c r="M305" s="18">
        <v>0.27666929364204401</v>
      </c>
      <c r="N305" s="18">
        <v>-7.80908167362213E-2</v>
      </c>
      <c r="O305" s="18">
        <v>-0.25700000000000001</v>
      </c>
      <c r="AA305" s="18">
        <v>-8.2998365000000004E-2</v>
      </c>
      <c r="AB305" s="18">
        <v>-7.4466790000000005E-2</v>
      </c>
      <c r="AC305" s="18">
        <v>7.631193E-2</v>
      </c>
      <c r="AD305" s="18">
        <v>-6.0362127000000002E-2</v>
      </c>
      <c r="AE305" s="18">
        <v>5.5897071999999999E-2</v>
      </c>
      <c r="AF305" s="18">
        <v>2.6837139999999999E-2</v>
      </c>
      <c r="AG305" s="18">
        <v>-4.7714920000000001E-2</v>
      </c>
      <c r="AH305" s="18">
        <v>-7.84556E-2</v>
      </c>
      <c r="AI305" s="18">
        <v>-8.0275150000000003E-2</v>
      </c>
      <c r="AJ305" s="18">
        <v>-7.8677769999999994E-2</v>
      </c>
      <c r="AK305" s="18">
        <v>-2.2041439999999999E-2</v>
      </c>
      <c r="AL305" s="18">
        <v>7.091923E-2</v>
      </c>
      <c r="AM305" s="18">
        <v>5.6917503000000001E-2</v>
      </c>
      <c r="AN305" s="18">
        <v>-2.4473831000000001E-2</v>
      </c>
      <c r="AO305" s="18">
        <v>1.4803611E-2</v>
      </c>
      <c r="AP305">
        <v>2.7465626999999999E-2</v>
      </c>
      <c r="AU305" s="18">
        <v>-0.11896168999999999</v>
      </c>
      <c r="AV305" s="18">
        <v>0.159554</v>
      </c>
      <c r="AW305" s="18">
        <v>-0.25559326999999998</v>
      </c>
      <c r="AX305" s="18">
        <v>-5.3793535000000003E-2</v>
      </c>
      <c r="AY305" s="18">
        <v>-0.13334045</v>
      </c>
      <c r="AZ305" s="18">
        <v>-0.13784418000000001</v>
      </c>
      <c r="BA305" s="18">
        <v>0.25809791999999998</v>
      </c>
      <c r="BB305" s="18">
        <v>-0.15063370000000001</v>
      </c>
      <c r="BC305" s="18">
        <v>0.10052279</v>
      </c>
      <c r="BD305" s="18">
        <v>-0.18950520000000001</v>
      </c>
      <c r="BE305" s="18">
        <v>-0.13068451</v>
      </c>
      <c r="BF305" s="18">
        <v>0.1356869</v>
      </c>
      <c r="BG305" s="18">
        <v>-0.23451088</v>
      </c>
      <c r="BH305" s="18">
        <v>0.24976857999999999</v>
      </c>
      <c r="BI305" s="18">
        <v>-0.20970370999999999</v>
      </c>
      <c r="BJ305">
        <v>-0.18172938</v>
      </c>
      <c r="BR305">
        <v>0.18446573999999999</v>
      </c>
      <c r="BS305">
        <v>-6.0903831999999998E-2</v>
      </c>
    </row>
    <row r="306" spans="12:71">
      <c r="L306">
        <v>0.306203752756118</v>
      </c>
      <c r="M306">
        <v>-7.3034524917602497E-2</v>
      </c>
      <c r="N306">
        <v>6.7263573408126803E-2</v>
      </c>
      <c r="AA306">
        <v>2.2711284000000002E-2</v>
      </c>
      <c r="AB306">
        <v>-4.8732124000000002E-2</v>
      </c>
      <c r="AC306">
        <v>-1.3520867000000001E-2</v>
      </c>
      <c r="AD306">
        <v>-9.9584259999999994E-2</v>
      </c>
      <c r="AE306">
        <v>-7.9965750000000002E-2</v>
      </c>
      <c r="AF306">
        <v>-9.4610970000000003E-2</v>
      </c>
      <c r="AG306">
        <v>8.4527400000000003E-2</v>
      </c>
      <c r="AH306">
        <v>-2.2132367E-2</v>
      </c>
      <c r="AI306">
        <v>5.9123160000000001E-2</v>
      </c>
      <c r="AJ306">
        <v>9.2208860000000004E-2</v>
      </c>
      <c r="AK306">
        <v>6.4893930000000002E-2</v>
      </c>
      <c r="AL306">
        <v>-8.9713190000000002E-3</v>
      </c>
      <c r="AM306">
        <v>9.1492790000000004E-2</v>
      </c>
      <c r="AN306">
        <v>1.5185848E-3</v>
      </c>
      <c r="AO306">
        <v>-8.8763369999999994E-2</v>
      </c>
      <c r="AP306">
        <v>9.9387184000000003E-2</v>
      </c>
      <c r="AU306">
        <v>-3.0279726E-2</v>
      </c>
      <c r="AV306">
        <v>4.0240496000000001E-2</v>
      </c>
      <c r="AW306">
        <v>-9.9757865000000001E-2</v>
      </c>
      <c r="AX306">
        <v>0.21414804000000001</v>
      </c>
      <c r="AY306">
        <v>-0.17601722</v>
      </c>
      <c r="AZ306">
        <v>0.23642289999999999</v>
      </c>
      <c r="BA306">
        <v>4.87673E-2</v>
      </c>
      <c r="BB306">
        <v>-8.8380810000000004E-2</v>
      </c>
      <c r="BC306">
        <v>-0.21189440000000001</v>
      </c>
      <c r="BD306">
        <v>0.1379947</v>
      </c>
      <c r="BE306">
        <v>-1.23304725E-2</v>
      </c>
      <c r="BF306">
        <v>9.6547599999999997E-2</v>
      </c>
      <c r="BG306">
        <v>-9.5285129999999996E-2</v>
      </c>
      <c r="BH306">
        <v>3.7350415999999997E-2</v>
      </c>
      <c r="BI306">
        <v>0.19253898</v>
      </c>
      <c r="BJ306">
        <v>-0.16871120000000001</v>
      </c>
      <c r="BR306">
        <v>-0.19805199000000001</v>
      </c>
    </row>
    <row r="307" spans="12:71">
      <c r="L307">
        <v>-0.16228501498699099</v>
      </c>
      <c r="M307">
        <v>0.19576087594032199</v>
      </c>
      <c r="N307">
        <v>0.29384765028953502</v>
      </c>
      <c r="AA307">
        <v>5.5803581999999997E-2</v>
      </c>
      <c r="AB307">
        <v>1.8293693999999999E-2</v>
      </c>
      <c r="AC307">
        <v>-5.5581409999999998E-2</v>
      </c>
      <c r="AD307">
        <v>-6.2004419999999998E-2</v>
      </c>
      <c r="AE307">
        <v>-1.4834343999999999E-2</v>
      </c>
      <c r="AF307">
        <v>-6.5016119999999997E-2</v>
      </c>
      <c r="AG307">
        <v>7.8267660000000003E-2</v>
      </c>
      <c r="AH307">
        <v>-2.7776673000000002E-2</v>
      </c>
      <c r="AI307">
        <v>8.6413439999999994E-2</v>
      </c>
      <c r="AJ307">
        <v>7.8296660000000008E-3</v>
      </c>
      <c r="AK307">
        <v>2.5023266999999998E-2</v>
      </c>
      <c r="AL307">
        <v>-6.3754610000000003E-2</v>
      </c>
      <c r="AM307">
        <v>1.7865740000000001E-2</v>
      </c>
      <c r="AN307">
        <v>3.8053915000000001E-2</v>
      </c>
      <c r="AO307">
        <v>-3.4271179999999998E-3</v>
      </c>
      <c r="AP307">
        <v>-2.2092461999999999E-4</v>
      </c>
      <c r="AU307">
        <v>-0.104869634</v>
      </c>
      <c r="AV307">
        <v>0.20861524000000001</v>
      </c>
      <c r="AW307">
        <v>-0.19804445000000001</v>
      </c>
      <c r="AX307">
        <v>-0.15303499000000001</v>
      </c>
      <c r="AY307">
        <v>0.13699469</v>
      </c>
      <c r="AZ307">
        <v>-8.7124690000000005E-2</v>
      </c>
      <c r="BA307">
        <v>7.9566509999999993E-2</v>
      </c>
      <c r="BB307">
        <v>-0.20379143999999999</v>
      </c>
      <c r="BC307">
        <v>0.19169438</v>
      </c>
      <c r="BD307">
        <v>9.0741310000000006E-2</v>
      </c>
      <c r="BE307">
        <v>0.14416825999999999</v>
      </c>
      <c r="BF307">
        <v>-4.5371069999999999E-2</v>
      </c>
      <c r="BG307">
        <v>0.21743688</v>
      </c>
      <c r="BH307">
        <v>-6.6865949999999993E-2</v>
      </c>
      <c r="BI307">
        <v>0.12396276000000001</v>
      </c>
      <c r="BJ307">
        <v>8.5647373999999998E-2</v>
      </c>
      <c r="BR307">
        <v>0.18569583000000001</v>
      </c>
    </row>
    <row r="308" spans="12:71">
      <c r="AA308">
        <v>-0.10054137</v>
      </c>
      <c r="AB308">
        <v>5.5006698E-2</v>
      </c>
      <c r="AC308">
        <v>5.0472929999999999E-2</v>
      </c>
      <c r="AD308">
        <v>3.8517996999999998E-2</v>
      </c>
      <c r="AE308">
        <v>4.4811845000000003E-2</v>
      </c>
      <c r="AF308">
        <v>9.9840250000000005E-2</v>
      </c>
      <c r="AG308">
        <v>3.0521900000000001E-2</v>
      </c>
      <c r="AH308">
        <v>8.7445036000000004E-2</v>
      </c>
      <c r="AI308">
        <v>9.6398904999999993E-2</v>
      </c>
      <c r="AJ308">
        <v>4.8584820000000001E-2</v>
      </c>
      <c r="AK308">
        <v>-8.5270319999999997E-2</v>
      </c>
      <c r="AL308">
        <v>7.137251E-2</v>
      </c>
      <c r="AM308">
        <v>-7.5055830000000004E-2</v>
      </c>
      <c r="AN308">
        <v>3.8895755999999997E-2</v>
      </c>
      <c r="AO308">
        <v>-4.4887345000000002E-2</v>
      </c>
      <c r="AP308">
        <v>2.1505848000000001E-2</v>
      </c>
      <c r="AU308">
        <v>0.17128164000000001</v>
      </c>
      <c r="AV308">
        <v>2.8226227E-2</v>
      </c>
      <c r="AW308">
        <v>0.21186224000000001</v>
      </c>
      <c r="AX308">
        <v>-0.1539893</v>
      </c>
      <c r="AY308">
        <v>-0.104365155</v>
      </c>
      <c r="AZ308">
        <v>-9.1535729999999996E-2</v>
      </c>
      <c r="BA308">
        <v>-0.24081805000000001</v>
      </c>
      <c r="BB308">
        <v>0.21649199999999999</v>
      </c>
      <c r="BC308">
        <v>-0.18953186</v>
      </c>
      <c r="BD308">
        <v>8.3903249999999999E-2</v>
      </c>
      <c r="BE308">
        <v>-6.5978540000000002E-2</v>
      </c>
      <c r="BF308">
        <v>-6.8371385000000007E-2</v>
      </c>
      <c r="BG308">
        <v>0.10058266</v>
      </c>
      <c r="BH308">
        <v>0.10682082</v>
      </c>
      <c r="BI308">
        <v>0.21727550000000001</v>
      </c>
      <c r="BJ308">
        <v>-7.6735780000000003E-2</v>
      </c>
      <c r="BR308">
        <v>-0.122063935</v>
      </c>
    </row>
    <row r="309" spans="12:71">
      <c r="L309">
        <v>-0.24454271793365401</v>
      </c>
      <c r="M309">
        <v>0.28973206877708402</v>
      </c>
      <c r="N309">
        <v>6.2386423349380403E-2</v>
      </c>
      <c r="O309">
        <v>0.26690000000000003</v>
      </c>
      <c r="AA309">
        <v>-2.2928812E-2</v>
      </c>
      <c r="AB309">
        <v>8.3677929999999998E-2</v>
      </c>
      <c r="AC309">
        <v>-5.2344362999999998E-2</v>
      </c>
      <c r="AD309">
        <v>8.4252060000000004E-2</v>
      </c>
      <c r="AE309">
        <v>0.10059269</v>
      </c>
      <c r="AF309">
        <v>3.8611576000000002E-2</v>
      </c>
      <c r="AG309">
        <v>6.3320249999999998E-3</v>
      </c>
      <c r="AH309">
        <v>3.1288132000000003E-2</v>
      </c>
      <c r="AI309">
        <v>-7.2927184000000006E-2</v>
      </c>
      <c r="AJ309">
        <v>7.8456150000000002E-2</v>
      </c>
      <c r="AK309">
        <v>2.3737177000000002E-2</v>
      </c>
      <c r="AL309">
        <v>1.4106661E-2</v>
      </c>
      <c r="AM309">
        <v>2.3555382999999999E-2</v>
      </c>
      <c r="AN309">
        <v>8.0136760000000001E-2</v>
      </c>
      <c r="AO309">
        <v>3.3248916000000003E-2</v>
      </c>
      <c r="AP309">
        <v>9.5977603999999994E-2</v>
      </c>
      <c r="AU309">
        <v>-0.20381450000000001</v>
      </c>
      <c r="AV309">
        <v>-8.1429004999999999E-2</v>
      </c>
      <c r="AW309">
        <v>7.4369370000000004E-2</v>
      </c>
      <c r="AX309">
        <v>-0.15399858</v>
      </c>
      <c r="AY309">
        <v>0.15670704999999999</v>
      </c>
      <c r="AZ309">
        <v>-0.24983185999999999</v>
      </c>
      <c r="BA309">
        <v>-0.16957827</v>
      </c>
      <c r="BB309">
        <v>-5.1243186000000003E-2</v>
      </c>
      <c r="BC309">
        <v>-4.4584065999999999E-2</v>
      </c>
      <c r="BD309">
        <v>-0.13959426</v>
      </c>
      <c r="BE309">
        <v>-0.14732179000000001</v>
      </c>
      <c r="BF309">
        <v>2.7622342000000001E-2</v>
      </c>
      <c r="BG309">
        <v>-1.2842193E-2</v>
      </c>
      <c r="BH309">
        <v>-9.8343189999999997E-2</v>
      </c>
      <c r="BI309">
        <v>0.13526261000000001</v>
      </c>
      <c r="BJ309">
        <v>0.15939733</v>
      </c>
      <c r="BR309">
        <v>9.5809640000000001E-2</v>
      </c>
    </row>
    <row r="310" spans="12:71">
      <c r="L310">
        <v>0.24626961350440901</v>
      </c>
      <c r="M310">
        <v>4.51435148715972E-2</v>
      </c>
      <c r="N310">
        <v>0.16072937846183699</v>
      </c>
      <c r="AA310">
        <v>-6.0554147000000003E-2</v>
      </c>
      <c r="AB310">
        <v>-9.2742720000000001E-2</v>
      </c>
      <c r="AC310">
        <v>-6.8171739999999995E-2</v>
      </c>
      <c r="AD310">
        <v>-3.0048281E-2</v>
      </c>
      <c r="AE310">
        <v>5.1456302000000002E-2</v>
      </c>
      <c r="AF310">
        <v>4.0531829999999998E-2</v>
      </c>
      <c r="AG310">
        <v>-8.4970586000000001E-2</v>
      </c>
      <c r="AH310">
        <v>-1.7614141E-2</v>
      </c>
      <c r="AI310">
        <v>5.4635435000000003E-2</v>
      </c>
      <c r="AJ310">
        <v>8.6116429999999994E-2</v>
      </c>
      <c r="AK310">
        <v>8.3714930000000007E-2</v>
      </c>
      <c r="AL310">
        <v>-2.8930582E-2</v>
      </c>
      <c r="AM310">
        <v>3.666991E-2</v>
      </c>
      <c r="AN310">
        <v>2.0563952999999999E-2</v>
      </c>
      <c r="AO310">
        <v>-5.6723903999999999E-2</v>
      </c>
      <c r="AP310">
        <v>9.817642E-2</v>
      </c>
      <c r="AU310">
        <v>-0.11903235</v>
      </c>
      <c r="AV310">
        <v>6.9373816000000005E-2</v>
      </c>
      <c r="AW310">
        <v>0.10694948</v>
      </c>
      <c r="AX310">
        <v>0.23223513000000001</v>
      </c>
      <c r="AY310">
        <v>-6.1270760000000001E-2</v>
      </c>
      <c r="AZ310">
        <v>-0.14786282000000001</v>
      </c>
      <c r="BA310">
        <v>-8.5943000000000006E-2</v>
      </c>
      <c r="BB310">
        <v>0.22215347999999999</v>
      </c>
      <c r="BC310">
        <v>5.3929924999999997E-2</v>
      </c>
      <c r="BD310">
        <v>0.23469028</v>
      </c>
      <c r="BE310">
        <v>-8.8418364999999999E-2</v>
      </c>
      <c r="BF310">
        <v>-4.5611890000000002E-2</v>
      </c>
      <c r="BG310">
        <v>-0.15566959999999999</v>
      </c>
      <c r="BH310">
        <v>-0.16712070000000001</v>
      </c>
      <c r="BI310">
        <v>6.5348119999999996E-2</v>
      </c>
      <c r="BJ310">
        <v>-8.2832470000000005E-2</v>
      </c>
      <c r="BR310">
        <v>0.24247833999999999</v>
      </c>
    </row>
    <row r="311" spans="12:71">
      <c r="L311">
        <v>-4.7063678503036499E-2</v>
      </c>
      <c r="M311">
        <v>0.25696197152137701</v>
      </c>
      <c r="N311">
        <v>4.9269646406173699E-2</v>
      </c>
      <c r="AA311">
        <v>-8.8351739999999995E-3</v>
      </c>
      <c r="AB311">
        <v>6.7540329999999996E-2</v>
      </c>
      <c r="AC311">
        <v>-3.2257609999999999E-2</v>
      </c>
      <c r="AD311">
        <v>-2.938319E-2</v>
      </c>
      <c r="AE311">
        <v>-7.3455705999999996E-2</v>
      </c>
      <c r="AF311">
        <v>-6.0437232E-2</v>
      </c>
      <c r="AG311">
        <v>-1.0485797999999999E-2</v>
      </c>
      <c r="AH311">
        <v>1.7064378000000002E-2</v>
      </c>
      <c r="AI311">
        <v>-6.2525064000000005E-2</v>
      </c>
      <c r="AJ311">
        <v>-7.8744910000000001E-2</v>
      </c>
      <c r="AK311">
        <v>-6.6074149999999998E-2</v>
      </c>
      <c r="AL311">
        <v>-6.6579440000000004E-2</v>
      </c>
      <c r="AM311">
        <v>7.9988229999999994E-2</v>
      </c>
      <c r="AN311">
        <v>-3.4475819999999997E-2</v>
      </c>
      <c r="AO311">
        <v>6.4653753999999994E-2</v>
      </c>
      <c r="AP311">
        <v>-4.2650674E-2</v>
      </c>
      <c r="AU311">
        <v>-7.2908849999999997E-2</v>
      </c>
      <c r="AV311">
        <v>-7.0018230000000001E-2</v>
      </c>
      <c r="AW311">
        <v>8.1658274000000003E-2</v>
      </c>
      <c r="AX311">
        <v>8.6045060000000007E-2</v>
      </c>
      <c r="AY311">
        <v>0.14770162000000001</v>
      </c>
      <c r="AZ311">
        <v>6.4499020000000004E-2</v>
      </c>
      <c r="BA311">
        <v>4.0374844999999999E-2</v>
      </c>
      <c r="BB311">
        <v>8.0450149999999998E-2</v>
      </c>
      <c r="BC311">
        <v>0.13329566000000001</v>
      </c>
      <c r="BD311">
        <v>5.6739299999999999E-2</v>
      </c>
      <c r="BE311">
        <v>-0.19289389000000001</v>
      </c>
      <c r="BF311">
        <v>-7.6943549999999999E-2</v>
      </c>
      <c r="BG311">
        <v>-0.15796739000000001</v>
      </c>
      <c r="BH311">
        <v>0.18845608999999999</v>
      </c>
      <c r="BI311">
        <v>-2.5284588000000002E-3</v>
      </c>
      <c r="BJ311">
        <v>-0.18940625</v>
      </c>
      <c r="BR311">
        <v>-3.6414266000000001E-2</v>
      </c>
    </row>
    <row r="312" spans="12:71">
      <c r="AA312">
        <v>-4.9721069999999999E-2</v>
      </c>
      <c r="AB312">
        <v>-7.1245260000000005E-2</v>
      </c>
      <c r="AC312">
        <v>2.1198987999999998E-2</v>
      </c>
      <c r="AD312">
        <v>5.3937434999999999E-2</v>
      </c>
      <c r="AE312">
        <v>7.7690510000000004E-2</v>
      </c>
      <c r="AF312">
        <v>-4.4284693999999999E-2</v>
      </c>
      <c r="AG312">
        <v>9.6886399999999998E-2</v>
      </c>
      <c r="AH312">
        <v>-2.9159620000000001E-2</v>
      </c>
      <c r="AI312">
        <v>6.0261679999999998E-2</v>
      </c>
      <c r="AJ312">
        <v>8.8455409999999998E-2</v>
      </c>
      <c r="AK312">
        <v>-6.5293729999999994E-2</v>
      </c>
      <c r="AL312">
        <v>2.3676856999999999E-2</v>
      </c>
      <c r="AM312">
        <v>-5.3747177E-2</v>
      </c>
      <c r="AN312">
        <v>-7.5966135000000004E-2</v>
      </c>
      <c r="AO312">
        <v>-8.1970539999999995E-2</v>
      </c>
      <c r="AP312">
        <v>9.099488E-2</v>
      </c>
      <c r="AU312">
        <v>-0.15524788</v>
      </c>
      <c r="AV312">
        <v>0.10866496</v>
      </c>
      <c r="AW312">
        <v>-4.4916269999999998E-3</v>
      </c>
      <c r="AX312">
        <v>0.24845204000000001</v>
      </c>
      <c r="AY312">
        <v>-0.20061228</v>
      </c>
      <c r="AZ312">
        <v>-3.4080489999999998E-2</v>
      </c>
      <c r="BA312">
        <v>-0.2271947</v>
      </c>
      <c r="BB312">
        <v>-0.21864204000000001</v>
      </c>
      <c r="BC312">
        <v>0.20844662</v>
      </c>
      <c r="BD312">
        <v>3.3214717999999997E-2</v>
      </c>
      <c r="BE312">
        <v>9.2082109999999995E-2</v>
      </c>
      <c r="BF312">
        <v>0.16504252</v>
      </c>
      <c r="BG312">
        <v>-0.23128599999999999</v>
      </c>
      <c r="BH312">
        <v>-0.11740349</v>
      </c>
      <c r="BI312">
        <v>-0.19636181</v>
      </c>
      <c r="BJ312">
        <v>-4.5556337000000002E-2</v>
      </c>
      <c r="BR312">
        <v>-1.9967854000000002E-3</v>
      </c>
    </row>
    <row r="313" spans="12:71">
      <c r="AA313">
        <v>-4.1291762000000003E-2</v>
      </c>
      <c r="AB313">
        <v>3.7826909999999998E-2</v>
      </c>
      <c r="AC313">
        <v>5.2002310000000003E-2</v>
      </c>
      <c r="AD313">
        <v>-4.9837988E-2</v>
      </c>
      <c r="AE313">
        <v>-2.2526226999999999E-2</v>
      </c>
      <c r="AF313">
        <v>-1.5248671E-2</v>
      </c>
      <c r="AG313">
        <v>2.5724426000000002E-2</v>
      </c>
      <c r="AH313">
        <v>3.9688929999999997E-2</v>
      </c>
      <c r="AI313">
        <v>7.288799E-2</v>
      </c>
      <c r="AJ313">
        <v>-6.8607025000000002E-2</v>
      </c>
      <c r="AK313">
        <v>9.8878679999999997E-2</v>
      </c>
      <c r="AL313">
        <v>-9.6343554999999997E-2</v>
      </c>
      <c r="AM313">
        <v>-9.0500555999999996E-2</v>
      </c>
      <c r="AN313">
        <v>-7.3984649999999999E-2</v>
      </c>
      <c r="AO313">
        <v>6.0673355999999998E-2</v>
      </c>
      <c r="AP313">
        <v>3.7280694000000003E-2</v>
      </c>
      <c r="AU313">
        <v>2.4369627000000001E-2</v>
      </c>
      <c r="AV313">
        <v>0.23052566999999999</v>
      </c>
      <c r="AW313">
        <v>0.20206859999999999</v>
      </c>
      <c r="AX313">
        <v>-0.21308541</v>
      </c>
      <c r="AY313">
        <v>-0.1303</v>
      </c>
      <c r="AZ313">
        <v>-0.18742296</v>
      </c>
      <c r="BA313">
        <v>-0.11125094000000001</v>
      </c>
      <c r="BB313">
        <v>0.17868270999999999</v>
      </c>
      <c r="BC313">
        <v>0.23520866000000001</v>
      </c>
      <c r="BD313">
        <v>-0.22753899999999999</v>
      </c>
      <c r="BE313">
        <v>0.19985631000000001</v>
      </c>
      <c r="BF313">
        <v>0.22189602</v>
      </c>
      <c r="BG313">
        <v>-8.4163130000000003E-2</v>
      </c>
      <c r="BH313">
        <v>-5.1760286000000003E-2</v>
      </c>
      <c r="BI313">
        <v>-0.22121763</v>
      </c>
      <c r="BJ313">
        <v>-0.12516125</v>
      </c>
      <c r="BR313">
        <v>-5.9445276999999998E-2</v>
      </c>
    </row>
    <row r="314" spans="12:71">
      <c r="AA314">
        <v>-3.2068185999999999E-2</v>
      </c>
      <c r="AB314">
        <v>8.5483685000000004E-2</v>
      </c>
      <c r="AC314">
        <v>-3.9235234000000001E-2</v>
      </c>
      <c r="AD314">
        <v>-4.7763303E-2</v>
      </c>
      <c r="AE314">
        <v>-2.1568216000000001E-2</v>
      </c>
      <c r="AF314">
        <v>-1.8473661999999998E-2</v>
      </c>
      <c r="AG314">
        <v>8.6487230000000005E-3</v>
      </c>
      <c r="AH314">
        <v>3.9957985000000001E-2</v>
      </c>
      <c r="AI314">
        <v>7.8172770000000003E-2</v>
      </c>
      <c r="AJ314">
        <v>7.572718E-3</v>
      </c>
      <c r="AK314">
        <v>8.1166760000000004E-2</v>
      </c>
      <c r="AL314">
        <v>2.6605173999999999E-2</v>
      </c>
      <c r="AM314">
        <v>4.4381110000000001E-2</v>
      </c>
      <c r="AN314">
        <v>-6.0340199999999997E-2</v>
      </c>
      <c r="AO314">
        <v>-7.5880589999999998E-2</v>
      </c>
      <c r="AP314">
        <v>-1.1307411E-2</v>
      </c>
      <c r="AU314">
        <v>-0.25501763999999999</v>
      </c>
      <c r="AV314">
        <v>0.14925432</v>
      </c>
      <c r="AW314">
        <v>-0.18345383000000001</v>
      </c>
      <c r="AX314">
        <v>-0.25610129999999998</v>
      </c>
      <c r="AY314">
        <v>7.8718750000000004E-2</v>
      </c>
      <c r="AZ314">
        <v>6.0564876000000004E-3</v>
      </c>
      <c r="BA314">
        <v>-0.15457556</v>
      </c>
      <c r="BB314">
        <v>-7.1042090000000002E-2</v>
      </c>
      <c r="BC314">
        <v>-0.20473161000000001</v>
      </c>
      <c r="BD314">
        <v>0.10838892999999999</v>
      </c>
      <c r="BE314">
        <v>-0.24307883999999999</v>
      </c>
      <c r="BF314">
        <v>-2.5561005000000001E-2</v>
      </c>
      <c r="BG314">
        <v>8.7194830000000001E-2</v>
      </c>
      <c r="BH314">
        <v>-0.25685736999999997</v>
      </c>
      <c r="BI314">
        <v>-0.24150598000000001</v>
      </c>
      <c r="BJ314">
        <v>-7.899378E-2</v>
      </c>
      <c r="BR314">
        <v>-0.21559208999999999</v>
      </c>
    </row>
    <row r="315" spans="12:71">
      <c r="AA315">
        <v>-9.5995200000000003E-2</v>
      </c>
      <c r="AB315">
        <v>1.4184937000000001E-3</v>
      </c>
      <c r="AC315">
        <v>-5.9454176999999997E-2</v>
      </c>
      <c r="AD315">
        <v>6.2238485000000003E-2</v>
      </c>
      <c r="AE315">
        <v>-9.1813740000000005E-2</v>
      </c>
      <c r="AF315">
        <v>-6.9220539999999997E-2</v>
      </c>
      <c r="AG315">
        <v>-2.0975918E-2</v>
      </c>
      <c r="AH315">
        <v>2.7127251000000002E-2</v>
      </c>
      <c r="AI315">
        <v>7.2736159999999994E-2</v>
      </c>
      <c r="AJ315">
        <v>-7.0585789999999995E-2</v>
      </c>
      <c r="AK315">
        <v>-5.6355804000000002E-2</v>
      </c>
      <c r="AL315">
        <v>4.9946457E-2</v>
      </c>
      <c r="AM315">
        <v>6.2888414E-3</v>
      </c>
      <c r="AN315">
        <v>3.0466556999999998E-2</v>
      </c>
      <c r="AO315">
        <v>5.4102299999999999E-2</v>
      </c>
      <c r="AP315">
        <v>8.8201076000000003E-2</v>
      </c>
      <c r="AU315">
        <v>0.23318174</v>
      </c>
      <c r="AV315">
        <v>-0.11287746</v>
      </c>
      <c r="AW315">
        <v>1.6257166999999999E-2</v>
      </c>
      <c r="AX315">
        <v>-0.20200546</v>
      </c>
      <c r="AY315">
        <v>5.4585189999999999E-2</v>
      </c>
      <c r="AZ315">
        <v>-0.17637089</v>
      </c>
      <c r="BA315">
        <v>7.1552395999999999E-4</v>
      </c>
      <c r="BB315">
        <v>-9.8974359999999997E-2</v>
      </c>
      <c r="BC315">
        <v>6.4980209999999997E-2</v>
      </c>
      <c r="BD315">
        <v>-3.8735150000000003E-2</v>
      </c>
      <c r="BE315">
        <v>5.9966862000000003E-2</v>
      </c>
      <c r="BF315">
        <v>-5.7809920000000001E-2</v>
      </c>
      <c r="BG315">
        <v>0.16463317999999999</v>
      </c>
      <c r="BH315">
        <v>0.17280492</v>
      </c>
      <c r="BI315">
        <v>0.10569679999999999</v>
      </c>
      <c r="BJ315">
        <v>-0.2458042</v>
      </c>
      <c r="BR315">
        <v>0.1239104</v>
      </c>
    </row>
    <row r="316" spans="12:71">
      <c r="AA316">
        <v>8.2883775000000007E-2</v>
      </c>
      <c r="AB316">
        <v>9.190458E-2</v>
      </c>
      <c r="AC316">
        <v>1.3626255E-2</v>
      </c>
      <c r="AD316">
        <v>-8.8014759999999997E-2</v>
      </c>
      <c r="AE316">
        <v>-1.5901245000000001E-2</v>
      </c>
      <c r="AF316">
        <v>8.3221349999999996E-3</v>
      </c>
      <c r="AG316">
        <v>-3.5232334999999997E-2</v>
      </c>
      <c r="AH316">
        <v>-3.9373416000000001E-2</v>
      </c>
      <c r="AI316">
        <v>6.3192440000000002E-2</v>
      </c>
      <c r="AJ316">
        <v>-2.2145905E-2</v>
      </c>
      <c r="AK316">
        <v>6.0785428000000002E-2</v>
      </c>
      <c r="AL316">
        <v>-8.8610633999999994E-2</v>
      </c>
      <c r="AM316">
        <v>-3.2913440000000002E-2</v>
      </c>
      <c r="AN316">
        <v>5.4575725999999998E-2</v>
      </c>
      <c r="AO316">
        <v>-4.2534130000000003E-2</v>
      </c>
      <c r="AP316">
        <v>-5.2328855000000001E-2</v>
      </c>
      <c r="AU316">
        <v>-0.21933175999999999</v>
      </c>
      <c r="AV316">
        <v>0.14904909999999999</v>
      </c>
      <c r="AW316">
        <v>-0.17623111999999999</v>
      </c>
      <c r="AX316">
        <v>-0.17368758000000001</v>
      </c>
      <c r="AY316">
        <v>-6.5830070000000004E-2</v>
      </c>
      <c r="AZ316">
        <v>-0.21905506999999999</v>
      </c>
      <c r="BA316">
        <v>-9.6076640000000005E-2</v>
      </c>
      <c r="BB316">
        <v>-0.21432328</v>
      </c>
      <c r="BC316">
        <v>-0.11105804</v>
      </c>
      <c r="BD316">
        <v>-0.11828717599999999</v>
      </c>
      <c r="BE316">
        <v>0.13338342</v>
      </c>
      <c r="BF316">
        <v>3.7676989999999998E-3</v>
      </c>
      <c r="BG316">
        <v>0.11920973999999999</v>
      </c>
      <c r="BH316">
        <v>0.19562041999999999</v>
      </c>
      <c r="BI316">
        <v>-0.12676738000000001</v>
      </c>
      <c r="BJ316">
        <v>0.14445992999999999</v>
      </c>
      <c r="BR316">
        <v>-0.25631865999999998</v>
      </c>
    </row>
    <row r="317" spans="12:71">
      <c r="AA317">
        <v>8.4684239999999994E-2</v>
      </c>
      <c r="AB317">
        <v>-8.6070199999999999E-2</v>
      </c>
      <c r="AC317">
        <v>-5.9541743000000001E-2</v>
      </c>
      <c r="AD317">
        <v>1.2351617E-2</v>
      </c>
      <c r="AE317">
        <v>7.1450799999999995E-2</v>
      </c>
      <c r="AF317">
        <v>1.0039701999999999E-2</v>
      </c>
      <c r="AG317">
        <v>6.0207379999999998E-2</v>
      </c>
      <c r="AH317">
        <v>8.6181240000000006E-2</v>
      </c>
      <c r="AI317">
        <v>1.9661263E-3</v>
      </c>
      <c r="AJ317">
        <v>-4.5904070000000003E-3</v>
      </c>
      <c r="AK317">
        <v>-1.2923092000000001E-2</v>
      </c>
      <c r="AL317">
        <v>-6.6131899999999993E-2</v>
      </c>
      <c r="AM317">
        <v>-4.2327645999999997E-2</v>
      </c>
      <c r="AN317">
        <v>8.8379520000000003E-2</v>
      </c>
      <c r="AO317">
        <v>-2.3532659E-4</v>
      </c>
      <c r="AP317">
        <v>6.5634520000000002E-2</v>
      </c>
      <c r="AU317">
        <v>0.19933661999999999</v>
      </c>
      <c r="AV317">
        <v>4.6198547E-2</v>
      </c>
      <c r="AW317">
        <v>7.9616129999999993E-2</v>
      </c>
      <c r="AX317">
        <v>0.10458091</v>
      </c>
      <c r="AY317">
        <v>0.15390446999999999</v>
      </c>
      <c r="AZ317">
        <v>-0.14218047</v>
      </c>
      <c r="BA317">
        <v>-1.7892091999999998E-2</v>
      </c>
      <c r="BB317">
        <v>-0.25669120000000001</v>
      </c>
      <c r="BC317">
        <v>-2.8294683000000001E-2</v>
      </c>
      <c r="BD317">
        <v>0.22177905000000001</v>
      </c>
      <c r="BE317">
        <v>4.6819029999999998E-2</v>
      </c>
      <c r="BF317">
        <v>-1.5416607000000001E-2</v>
      </c>
      <c r="BG317">
        <v>-0.22823336999999999</v>
      </c>
      <c r="BH317">
        <v>9.4100119999999995E-2</v>
      </c>
      <c r="BI317">
        <v>-5.1963194999999997E-2</v>
      </c>
      <c r="BJ317">
        <v>-0.17975922999999999</v>
      </c>
      <c r="BR317">
        <v>0.16028985000000001</v>
      </c>
    </row>
    <row r="318" spans="12:71">
      <c r="AA318">
        <v>-1.584617E-2</v>
      </c>
      <c r="AB318">
        <v>-3.8583707000000002E-2</v>
      </c>
      <c r="AC318">
        <v>-6.5767140000000002E-2</v>
      </c>
      <c r="AD318">
        <v>8.9235049999999996E-2</v>
      </c>
      <c r="AE318">
        <v>1.4086052999999999E-2</v>
      </c>
      <c r="AF318">
        <v>-1.2790650000000001E-2</v>
      </c>
      <c r="AG318">
        <v>6.2294602000000001E-3</v>
      </c>
      <c r="AH318">
        <v>-1.4583565E-2</v>
      </c>
      <c r="AI318">
        <v>4.6414733E-2</v>
      </c>
      <c r="AJ318">
        <v>-1.2084998E-2</v>
      </c>
      <c r="AK318">
        <v>-9.9593909999999994E-2</v>
      </c>
      <c r="AL318">
        <v>-7.2622480000000003E-2</v>
      </c>
      <c r="AM318">
        <v>-5.2085064E-2</v>
      </c>
      <c r="AN318">
        <v>-3.1952306999999999E-2</v>
      </c>
      <c r="AO318">
        <v>-1.8435634999999999E-2</v>
      </c>
      <c r="AP318">
        <v>0.10010047</v>
      </c>
      <c r="AU318">
        <v>4.2969226999999999E-2</v>
      </c>
      <c r="AV318">
        <v>0.13112244000000001</v>
      </c>
      <c r="AW318">
        <v>-8.8919120000000004E-2</v>
      </c>
      <c r="AX318">
        <v>9.2454789999999995E-2</v>
      </c>
      <c r="AY318">
        <v>0.17552599999999999</v>
      </c>
      <c r="AZ318">
        <v>-0.22597879000000001</v>
      </c>
      <c r="BA318">
        <v>-0.17496323999999999</v>
      </c>
      <c r="BB318">
        <v>7.3873460000000002E-2</v>
      </c>
      <c r="BC318">
        <v>-0.19325929999999999</v>
      </c>
      <c r="BD318">
        <v>5.7565123000000003E-2</v>
      </c>
      <c r="BE318">
        <v>-9.1950980000000002E-2</v>
      </c>
      <c r="BF318">
        <v>6.2073916E-2</v>
      </c>
      <c r="BG318">
        <v>-0.15527110999999999</v>
      </c>
      <c r="BH318">
        <v>-0.18003543</v>
      </c>
      <c r="BI318">
        <v>-0.14859483000000001</v>
      </c>
      <c r="BJ318">
        <v>0.12977535000000001</v>
      </c>
      <c r="BR318">
        <v>0.19319086999999999</v>
      </c>
    </row>
    <row r="319" spans="12:71">
      <c r="AA319">
        <v>-1.1503823E-2</v>
      </c>
      <c r="AB319">
        <v>5.8917447999999997E-2</v>
      </c>
      <c r="AC319">
        <v>5.2654399999999997E-2</v>
      </c>
      <c r="AD319">
        <v>1.7322748999999998E-2</v>
      </c>
      <c r="AE319">
        <v>-5.8836736000000001E-2</v>
      </c>
      <c r="AF319">
        <v>1.4003925E-2</v>
      </c>
      <c r="AG319">
        <v>6.5717919999999999E-2</v>
      </c>
      <c r="AH319">
        <v>-3.9326924999999999E-2</v>
      </c>
      <c r="AI319">
        <v>-3.6140323000000002E-2</v>
      </c>
      <c r="AJ319">
        <v>-1.5957974E-2</v>
      </c>
      <c r="AK319">
        <v>7.5896232999999999E-3</v>
      </c>
      <c r="AL319">
        <v>8.4903985000000001E-2</v>
      </c>
      <c r="AM319">
        <v>8.1771549999999998E-2</v>
      </c>
      <c r="AN319">
        <v>-7.9683810000000001E-3</v>
      </c>
      <c r="AO319">
        <v>6.5561935000000002E-2</v>
      </c>
      <c r="AP319">
        <v>-6.967044E-2</v>
      </c>
      <c r="AU319">
        <v>-8.3838339999999997E-2</v>
      </c>
      <c r="AV319">
        <v>-0.15737351999999999</v>
      </c>
      <c r="AW319">
        <v>7.9116344000000005E-2</v>
      </c>
      <c r="AX319">
        <v>0.21454376</v>
      </c>
      <c r="AY319">
        <v>-0.18723896000000001</v>
      </c>
      <c r="AZ319">
        <v>-0.16440505</v>
      </c>
      <c r="BA319">
        <v>-0.17722647</v>
      </c>
      <c r="BB319">
        <v>-5.6401967999999997E-2</v>
      </c>
      <c r="BC319">
        <v>0.23518267000000001</v>
      </c>
      <c r="BD319">
        <v>-0.14285534999999999</v>
      </c>
      <c r="BE319">
        <v>0.13476488</v>
      </c>
      <c r="BF319">
        <v>7.2356014999999996E-2</v>
      </c>
      <c r="BG319">
        <v>-4.0748090000000001E-2</v>
      </c>
      <c r="BH319">
        <v>-0.25482677999999997</v>
      </c>
      <c r="BI319">
        <v>-4.7049924999999999E-2</v>
      </c>
      <c r="BJ319">
        <v>0.11716658000000001</v>
      </c>
      <c r="BR319">
        <v>0.24418034999999999</v>
      </c>
    </row>
    <row r="320" spans="12:71">
      <c r="AA320">
        <v>-4.122634E-2</v>
      </c>
      <c r="AB320">
        <v>-2.200798E-2</v>
      </c>
      <c r="AC320">
        <v>-1.696901E-2</v>
      </c>
      <c r="AD320">
        <v>2.747047E-2</v>
      </c>
      <c r="AE320">
        <v>3.1093717E-2</v>
      </c>
      <c r="AF320">
        <v>-4.0037459999999997E-2</v>
      </c>
      <c r="AG320">
        <v>-1.7879559999999999E-2</v>
      </c>
      <c r="AH320">
        <v>6.3267275999999997E-2</v>
      </c>
      <c r="AI320">
        <v>4.398556E-2</v>
      </c>
      <c r="AJ320">
        <v>7.9671289999999999E-3</v>
      </c>
      <c r="AK320">
        <v>3.2637417000000002E-2</v>
      </c>
      <c r="AL320">
        <v>8.5875149999999997E-2</v>
      </c>
      <c r="AM320">
        <v>-1.7429084000000001E-2</v>
      </c>
      <c r="AN320">
        <v>-2.9997840000000001E-2</v>
      </c>
      <c r="AO320">
        <v>3.3105478000000001E-2</v>
      </c>
    </row>
    <row r="321" spans="27:41">
      <c r="AA321">
        <v>-9.1223120000000005E-2</v>
      </c>
      <c r="AB321">
        <v>-2.0677850000000001E-2</v>
      </c>
      <c r="AC321">
        <v>9.2306230000000003E-2</v>
      </c>
      <c r="AD321">
        <v>-5.8830387999999997E-2</v>
      </c>
      <c r="AE321">
        <v>-3.2389976000000001E-2</v>
      </c>
      <c r="AF321">
        <v>2.6289402999999999E-2</v>
      </c>
      <c r="AG321">
        <v>4.4134498000000001E-2</v>
      </c>
      <c r="AH321">
        <v>8.2333160000000002E-2</v>
      </c>
      <c r="AI321">
        <v>-3.2466500000000002E-2</v>
      </c>
      <c r="AJ321">
        <v>9.9643335E-2</v>
      </c>
      <c r="AK321">
        <v>-3.0300625000000001E-2</v>
      </c>
      <c r="AL321">
        <v>6.3236430000000003E-3</v>
      </c>
      <c r="AM321">
        <v>7.2852910000000007E-2</v>
      </c>
      <c r="AN321">
        <v>-3.6910920000000002E-4</v>
      </c>
      <c r="AO321">
        <v>-8.9015079999999996E-2</v>
      </c>
    </row>
    <row r="322" spans="27:41">
      <c r="AA322">
        <v>-9.8302429999999996E-2</v>
      </c>
      <c r="AB322">
        <v>-4.2102319999999999E-2</v>
      </c>
      <c r="AC322">
        <v>9.8265889999999995E-2</v>
      </c>
      <c r="AD322">
        <v>-1.3936609E-3</v>
      </c>
      <c r="AE322">
        <v>9.2226329999999995E-2</v>
      </c>
      <c r="AF322">
        <v>3.8096934999999998E-2</v>
      </c>
      <c r="AG322">
        <v>4.1696057000000002E-2</v>
      </c>
      <c r="AH322">
        <v>0.10052632</v>
      </c>
      <c r="AI322">
        <v>-1.6961843E-3</v>
      </c>
      <c r="AJ322">
        <v>5.8691025000000001E-2</v>
      </c>
      <c r="AK322">
        <v>3.5141542999999997E-2</v>
      </c>
      <c r="AL322">
        <v>9.4833700000000007E-2</v>
      </c>
      <c r="AM322">
        <v>9.0171230000000005E-2</v>
      </c>
      <c r="AN322">
        <v>3.2426044000000001E-2</v>
      </c>
      <c r="AO322">
        <v>9.2873950000000004E-3</v>
      </c>
    </row>
    <row r="323" spans="27:41">
      <c r="AA323">
        <v>3.7543178000000003E-2</v>
      </c>
      <c r="AB323">
        <v>6.9630429999999993E-2</v>
      </c>
      <c r="AC323">
        <v>3.021422E-2</v>
      </c>
      <c r="AD323">
        <v>5.5542663000000001E-3</v>
      </c>
      <c r="AE323">
        <v>-8.7676660000000003E-2</v>
      </c>
      <c r="AF323">
        <v>-5.3208674999999997E-2</v>
      </c>
      <c r="AG323">
        <v>1.6108312E-2</v>
      </c>
      <c r="AH323">
        <v>2.9926613000000001E-2</v>
      </c>
      <c r="AI323">
        <v>-8.7921545000000004E-2</v>
      </c>
      <c r="AJ323">
        <v>5.6514992999999999E-2</v>
      </c>
      <c r="AK323">
        <v>-8.637823E-2</v>
      </c>
      <c r="AL323">
        <v>-3.3769800000000003E-2</v>
      </c>
      <c r="AM323">
        <v>1.2796215999999999E-2</v>
      </c>
      <c r="AN323">
        <v>-2.2194534999999999E-3</v>
      </c>
      <c r="AO323">
        <v>-6.9686620000000005E-2</v>
      </c>
    </row>
    <row r="324" spans="27:41">
      <c r="AA324">
        <v>-5.5462035999999999E-2</v>
      </c>
      <c r="AB324">
        <v>4.9548297999999998E-2</v>
      </c>
      <c r="AC324">
        <v>3.4765183999999998E-2</v>
      </c>
      <c r="AD324">
        <v>2.4792611999999999E-2</v>
      </c>
      <c r="AE324">
        <v>-3.1908244000000002E-2</v>
      </c>
      <c r="AF324">
        <v>-0.100164615</v>
      </c>
      <c r="AG324">
        <v>6.3475266000000002E-2</v>
      </c>
      <c r="AH324">
        <v>-3.4435479999999997E-2</v>
      </c>
      <c r="AI324">
        <v>-2.6412926999999999E-2</v>
      </c>
      <c r="AJ324">
        <v>4.0431096999999999E-2</v>
      </c>
      <c r="AK324">
        <v>7.000518E-2</v>
      </c>
      <c r="AL324">
        <v>-9.8067849999999998E-2</v>
      </c>
      <c r="AM324">
        <v>2.1518022000000001E-2</v>
      </c>
      <c r="AN324">
        <v>4.6764835999999997E-3</v>
      </c>
      <c r="AO324">
        <v>7.5515109999999996E-2</v>
      </c>
    </row>
    <row r="325" spans="27:41">
      <c r="AA325">
        <v>-6.4940380000000006E-2</v>
      </c>
      <c r="AB325">
        <v>3.2370344000000002E-2</v>
      </c>
      <c r="AC325">
        <v>2.3262173000000001E-2</v>
      </c>
      <c r="AD325">
        <v>3.9249077E-2</v>
      </c>
      <c r="AE325">
        <v>-9.7537659999999998E-2</v>
      </c>
      <c r="AF325">
        <v>5.2874863000000001E-2</v>
      </c>
      <c r="AG325">
        <v>6.3300800000000004E-2</v>
      </c>
      <c r="AH325">
        <v>5.1304847000000001E-2</v>
      </c>
      <c r="AI325">
        <v>-5.3121189999999999E-2</v>
      </c>
      <c r="AJ325">
        <v>7.8204109999999993E-2</v>
      </c>
      <c r="AK325">
        <v>8.6118970000000003E-2</v>
      </c>
      <c r="AL325">
        <v>3.5284116999999997E-2</v>
      </c>
      <c r="AM325">
        <v>-6.8796203E-3</v>
      </c>
      <c r="AN325">
        <v>1.2797332999999999E-2</v>
      </c>
      <c r="AO325">
        <v>1.6596779999999998E-2</v>
      </c>
    </row>
    <row r="326" spans="27:41">
      <c r="AA326">
        <v>-7.8815299999999994E-3</v>
      </c>
      <c r="AB326">
        <v>-5.6766904999999999E-2</v>
      </c>
      <c r="AC326">
        <v>1.5819892000000001E-3</v>
      </c>
      <c r="AD326">
        <v>8.7774959999999999E-2</v>
      </c>
      <c r="AE326">
        <v>-3.9782855999999998E-2</v>
      </c>
      <c r="AF326">
        <v>2.4095848E-2</v>
      </c>
      <c r="AG326">
        <v>9.3633380000000002E-2</v>
      </c>
      <c r="AH326">
        <v>8.6666494999999996E-2</v>
      </c>
      <c r="AI326">
        <v>-3.4074544999999998E-2</v>
      </c>
      <c r="AJ326">
        <v>-4.6617539999999997E-3</v>
      </c>
      <c r="AK326">
        <v>5.5706546000000003E-2</v>
      </c>
      <c r="AL326">
        <v>3.5786524E-2</v>
      </c>
      <c r="AM326">
        <v>6.9378839999999997E-2</v>
      </c>
      <c r="AN326">
        <v>3.7619933000000001E-2</v>
      </c>
      <c r="AO326">
        <v>-2.5979183999999999E-2</v>
      </c>
    </row>
    <row r="327" spans="27:41">
      <c r="AA327">
        <v>-3.3639206999999997E-2</v>
      </c>
      <c r="AB327">
        <v>-8.1999089999999997E-2</v>
      </c>
      <c r="AC327">
        <v>-7.3470845999999996E-3</v>
      </c>
      <c r="AD327">
        <v>-7.7104889999999995E-2</v>
      </c>
      <c r="AE327">
        <v>3.1844825E-2</v>
      </c>
      <c r="AF327">
        <v>-5.1375142999999998E-2</v>
      </c>
      <c r="AG327">
        <v>7.7658099999999994E-2</v>
      </c>
      <c r="AH327">
        <v>-9.9079210000000001E-2</v>
      </c>
      <c r="AI327">
        <v>-6.4506980000000005E-2</v>
      </c>
      <c r="AJ327">
        <v>8.031949E-3</v>
      </c>
      <c r="AK327">
        <v>1.7121203000000002E-2</v>
      </c>
      <c r="AL327">
        <v>9.9033564000000004E-2</v>
      </c>
      <c r="AM327">
        <v>-9.1023623999999997E-2</v>
      </c>
      <c r="AN327">
        <v>-3.0648163999999999E-2</v>
      </c>
      <c r="AO327">
        <v>-5.153489E-2</v>
      </c>
    </row>
    <row r="328" spans="27:41">
      <c r="AA328">
        <v>-3.2680533999999997E-2</v>
      </c>
      <c r="AB328">
        <v>1.0925874E-2</v>
      </c>
      <c r="AC328">
        <v>1.3883635000000001E-3</v>
      </c>
      <c r="AD328">
        <v>3.0279606999999999E-3</v>
      </c>
      <c r="AE328">
        <v>9.7238764000000005E-2</v>
      </c>
      <c r="AF328">
        <v>9.7348599999999993E-2</v>
      </c>
      <c r="AG328">
        <v>-2.5829263000000002E-2</v>
      </c>
      <c r="AH328">
        <v>-1.2514472E-2</v>
      </c>
      <c r="AI328">
        <v>-9.0857590000000002E-2</v>
      </c>
      <c r="AJ328">
        <v>2.0788647E-2</v>
      </c>
      <c r="AK328">
        <v>3.3269269999999997E-2</v>
      </c>
      <c r="AL328">
        <v>-2.9236077999999999E-5</v>
      </c>
      <c r="AM328">
        <v>4.0172054999999998E-2</v>
      </c>
      <c r="AN328">
        <v>-6.0235157999999997E-2</v>
      </c>
      <c r="AO328">
        <v>3.4964309999999998E-2</v>
      </c>
    </row>
    <row r="329" spans="27:41">
      <c r="AA329">
        <v>3.2457410999999999E-3</v>
      </c>
      <c r="AB329">
        <v>2.9928684000000001E-2</v>
      </c>
      <c r="AC329">
        <v>3.7721603999999999E-2</v>
      </c>
      <c r="AD329">
        <v>-5.0470889999999997E-2</v>
      </c>
      <c r="AE329">
        <v>1.6965142999999999E-2</v>
      </c>
      <c r="AF329">
        <v>-4.5683946000000003E-2</v>
      </c>
      <c r="AG329">
        <v>-8.5521559999999996E-2</v>
      </c>
      <c r="AH329">
        <v>-6.8888920000000006E-2</v>
      </c>
      <c r="AI329">
        <v>6.5777600000000002E-3</v>
      </c>
      <c r="AJ329">
        <v>-8.8098490000000002E-2</v>
      </c>
      <c r="AK329">
        <v>-7.3089370000000001E-2</v>
      </c>
      <c r="AL329">
        <v>7.7417700000000006E-2</v>
      </c>
      <c r="AM329">
        <v>-1.6458295000000001E-2</v>
      </c>
      <c r="AN329">
        <v>2.3831985999999999E-2</v>
      </c>
      <c r="AO329">
        <v>-6.0497742E-2</v>
      </c>
    </row>
    <row r="330" spans="27:41">
      <c r="AA330">
        <v>-2.1426588E-2</v>
      </c>
      <c r="AB330">
        <v>-4.6639945000000002E-2</v>
      </c>
      <c r="AC330">
        <v>9.3921035999999999E-2</v>
      </c>
      <c r="AD330">
        <v>-7.9909519999999998E-2</v>
      </c>
      <c r="AE330">
        <v>9.9031165000000004E-2</v>
      </c>
      <c r="AF330">
        <v>6.8260730000000006E-2</v>
      </c>
      <c r="AG330">
        <v>1.8467351999999999E-2</v>
      </c>
      <c r="AH330">
        <v>1.882518E-2</v>
      </c>
      <c r="AI330">
        <v>6.5556794000000002E-2</v>
      </c>
      <c r="AJ330">
        <v>-8.1373534999999997E-2</v>
      </c>
      <c r="AK330">
        <v>-2.5241025E-2</v>
      </c>
      <c r="AL330">
        <v>6.1918689999999998E-2</v>
      </c>
      <c r="AM330">
        <v>4.6125202999999997E-2</v>
      </c>
      <c r="AN330">
        <v>-1.1960767000000001E-2</v>
      </c>
      <c r="AO330">
        <v>4.7907724999999998E-2</v>
      </c>
    </row>
    <row r="331" spans="27:41">
      <c r="AA331">
        <v>-3.4780808000000003E-2</v>
      </c>
      <c r="AB331">
        <v>-2.826383E-2</v>
      </c>
      <c r="AC331">
        <v>-2.6179022999999999E-2</v>
      </c>
      <c r="AD331">
        <v>-8.0890660000000007E-3</v>
      </c>
      <c r="AE331">
        <v>1.9763849999999999E-2</v>
      </c>
      <c r="AF331">
        <v>5.1247925E-2</v>
      </c>
      <c r="AG331">
        <v>-8.8168679999999996E-4</v>
      </c>
      <c r="AH331">
        <v>4.1778370000000002E-2</v>
      </c>
      <c r="AI331">
        <v>9.1999590000000006E-2</v>
      </c>
      <c r="AJ331">
        <v>1.2384608E-2</v>
      </c>
      <c r="AK331">
        <v>-9.6436809999999994E-3</v>
      </c>
      <c r="AL331">
        <v>7.3111700000000002E-2</v>
      </c>
      <c r="AM331">
        <v>-4.4992566000000002E-4</v>
      </c>
      <c r="AN331">
        <v>-4.5762735999999998E-2</v>
      </c>
      <c r="AO331">
        <v>5.5121525999999997E-2</v>
      </c>
    </row>
    <row r="332" spans="27:41">
      <c r="AA332">
        <v>-4.8366699999999999E-2</v>
      </c>
      <c r="AB332">
        <v>6.8222450000000004E-2</v>
      </c>
      <c r="AC332">
        <v>-4.2700740000000001E-2</v>
      </c>
      <c r="AD332">
        <v>-8.8917350000000006E-2</v>
      </c>
      <c r="AE332">
        <v>5.833994E-2</v>
      </c>
      <c r="AF332">
        <v>-8.4692009999999998E-2</v>
      </c>
      <c r="AG332">
        <v>-2.6347347E-2</v>
      </c>
      <c r="AH332">
        <v>-2.0868531999999999E-2</v>
      </c>
      <c r="AI332">
        <v>5.8947876000000003E-2</v>
      </c>
      <c r="AJ332">
        <v>-3.9522245999999997E-2</v>
      </c>
      <c r="AK332">
        <v>-5.6213588000000002E-2</v>
      </c>
      <c r="AL332">
        <v>-0.10024068</v>
      </c>
      <c r="AM332">
        <v>-3.7402525999999998E-2</v>
      </c>
      <c r="AN332">
        <v>4.2422666999999997E-2</v>
      </c>
      <c r="AO332">
        <v>6.2003509999999998E-2</v>
      </c>
    </row>
    <row r="333" spans="27:41">
      <c r="AA333">
        <v>-8.2208980000000001E-2</v>
      </c>
      <c r="AB333">
        <v>8.0468429999999997E-3</v>
      </c>
      <c r="AC333">
        <v>-2.4462342000000002E-2</v>
      </c>
      <c r="AD333">
        <v>7.0498469999999994E-2</v>
      </c>
      <c r="AE333">
        <v>8.0980109999999994E-2</v>
      </c>
      <c r="AF333">
        <v>6.5148919999999999E-2</v>
      </c>
      <c r="AG333">
        <v>-1.6915478000000001E-2</v>
      </c>
      <c r="AH333">
        <v>-8.4506500000000005E-3</v>
      </c>
      <c r="AI333">
        <v>-5.235998E-2</v>
      </c>
      <c r="AJ333">
        <v>-1.8536075999999999E-3</v>
      </c>
      <c r="AK333">
        <v>-7.461189E-2</v>
      </c>
      <c r="AL333">
        <v>8.3181809999999995E-2</v>
      </c>
      <c r="AM333">
        <v>-1.0904595E-2</v>
      </c>
      <c r="AN333">
        <v>9.1611594000000005E-4</v>
      </c>
      <c r="AO333">
        <v>2.6389003000000001E-2</v>
      </c>
    </row>
    <row r="334" spans="27:41">
      <c r="AA334">
        <v>8.4702015000000005E-2</v>
      </c>
      <c r="AB334">
        <v>4.5576393999999998E-3</v>
      </c>
      <c r="AC334">
        <v>-4.880292E-2</v>
      </c>
      <c r="AD334">
        <v>1.1699065999999999E-2</v>
      </c>
      <c r="AE334">
        <v>8.4441005999999999E-2</v>
      </c>
      <c r="AF334">
        <v>-9.2880790000000005E-2</v>
      </c>
      <c r="AG334">
        <v>4.7510340000000003E-3</v>
      </c>
      <c r="AH334">
        <v>4.5468061999999997E-2</v>
      </c>
      <c r="AI334">
        <v>-9.9905069999999999E-2</v>
      </c>
      <c r="AJ334">
        <v>-2.3178838E-2</v>
      </c>
      <c r="AK334">
        <v>6.7944630000000006E-2</v>
      </c>
      <c r="AL334">
        <v>-8.6110740000000005E-2</v>
      </c>
      <c r="AM334">
        <v>5.4547520000000002E-2</v>
      </c>
      <c r="AN334">
        <v>-1.4694146999999999E-2</v>
      </c>
      <c r="AO334">
        <v>-8.8425610000000002E-2</v>
      </c>
    </row>
    <row r="335" spans="27:41">
      <c r="AA335">
        <v>-4.0425005999999999E-2</v>
      </c>
      <c r="AB335">
        <v>-2.4859913000000001E-2</v>
      </c>
      <c r="AC335">
        <v>1.7176501E-2</v>
      </c>
      <c r="AD335">
        <v>-5.4442986999999998E-2</v>
      </c>
      <c r="AE335">
        <v>-5.6540633999999999E-2</v>
      </c>
      <c r="AF335">
        <v>-5.5963933E-2</v>
      </c>
      <c r="AG335">
        <v>7.3703749999999998E-2</v>
      </c>
      <c r="AH335">
        <v>-1.6977608000000002E-2</v>
      </c>
      <c r="AI335">
        <v>3.8316490000000002E-2</v>
      </c>
      <c r="AJ335">
        <v>1.5724315999999999E-2</v>
      </c>
      <c r="AK335">
        <v>6.8553520000000007E-2</v>
      </c>
      <c r="AL335">
        <v>9.0561299999999997E-2</v>
      </c>
      <c r="AM335">
        <v>-7.0158120000000004E-2</v>
      </c>
      <c r="AN335">
        <v>-4.8899843999999998E-2</v>
      </c>
      <c r="AO335">
        <v>7.2661996000000006E-2</v>
      </c>
    </row>
    <row r="336" spans="27:41">
      <c r="AA336">
        <v>2.6766970000000001E-2</v>
      </c>
      <c r="AB336">
        <v>-9.1478379999999998E-2</v>
      </c>
      <c r="AC336">
        <v>7.540268E-2</v>
      </c>
      <c r="AD336">
        <v>5.2788450000000001E-2</v>
      </c>
      <c r="AE336">
        <v>9.2872410000000002E-2</v>
      </c>
      <c r="AF336">
        <v>-1.6840747999999999E-2</v>
      </c>
      <c r="AG336">
        <v>3.1490624000000002E-2</v>
      </c>
      <c r="AH336">
        <v>-8.4830539999999996E-2</v>
      </c>
      <c r="AI336">
        <v>5.6600258000000001E-2</v>
      </c>
      <c r="AJ336">
        <v>6.5722089999999997E-2</v>
      </c>
      <c r="AK336">
        <v>-9.1740859999999994E-2</v>
      </c>
      <c r="AL336">
        <v>-4.1861310000000001E-3</v>
      </c>
      <c r="AM336">
        <v>-6.3851654999999993E-2</v>
      </c>
      <c r="AN336">
        <v>-1.3290167E-2</v>
      </c>
      <c r="AO336">
        <v>-3.1337299999999998E-2</v>
      </c>
    </row>
    <row r="337" spans="27:41">
      <c r="AA337">
        <v>-3.5048849999999999E-2</v>
      </c>
      <c r="AB337">
        <v>-9.4980343999999994E-2</v>
      </c>
      <c r="AC337">
        <v>7.8991649999999997E-2</v>
      </c>
      <c r="AD337">
        <v>-9.5603659999999993E-2</v>
      </c>
      <c r="AE337">
        <v>6.1191559999999999E-2</v>
      </c>
      <c r="AF337">
        <v>-6.8088979999999993E-2</v>
      </c>
      <c r="AG337">
        <v>-3.5869940000000003E-2</v>
      </c>
      <c r="AH337">
        <v>8.0825939999999999E-2</v>
      </c>
      <c r="AI337">
        <v>-8.6722809999999997E-2</v>
      </c>
      <c r="AJ337">
        <v>-3.3500895000000003E-2</v>
      </c>
      <c r="AK337">
        <v>3.2144262999999999E-2</v>
      </c>
      <c r="AL337">
        <v>-8.9521445000000005E-2</v>
      </c>
      <c r="AM337">
        <v>-2.2627056E-2</v>
      </c>
      <c r="AN337">
        <v>-8.5895810000000003E-2</v>
      </c>
      <c r="AO337">
        <v>-2.9863730000000002E-2</v>
      </c>
    </row>
    <row r="338" spans="27:41">
      <c r="AA338">
        <v>8.2086250000000006E-3</v>
      </c>
      <c r="AB338">
        <v>-4.8286813999999997E-2</v>
      </c>
      <c r="AC338">
        <v>4.6378687000000002E-2</v>
      </c>
      <c r="AD338">
        <v>-3.9072620000000002E-2</v>
      </c>
      <c r="AE338">
        <v>-4.7232613E-2</v>
      </c>
      <c r="AF338">
        <v>9.8682805999999998E-2</v>
      </c>
      <c r="AG338">
        <v>-4.1539992999999997E-2</v>
      </c>
      <c r="AH338">
        <v>-5.0842440000000003E-2</v>
      </c>
      <c r="AI338">
        <v>3.6222667E-2</v>
      </c>
      <c r="AJ338">
        <v>8.0899150000000003E-2</v>
      </c>
      <c r="AK338">
        <v>4.1093230000000001E-2</v>
      </c>
      <c r="AL338">
        <v>2.8091609999999999E-2</v>
      </c>
      <c r="AM338">
        <v>-3.664071E-2</v>
      </c>
      <c r="AN338">
        <v>2.2979989999999999E-2</v>
      </c>
      <c r="AO338">
        <v>-1.085297E-2</v>
      </c>
    </row>
    <row r="339" spans="27:41">
      <c r="AA339">
        <v>9.4176560000000006E-2</v>
      </c>
      <c r="AB339">
        <v>-5.1348217000000002E-2</v>
      </c>
      <c r="AC339">
        <v>-7.4340310000000007E-2</v>
      </c>
      <c r="AD339">
        <v>-1.9679665999999998E-2</v>
      </c>
      <c r="AE339">
        <v>-4.8204820000000002E-2</v>
      </c>
      <c r="AF339">
        <v>-2.0261600000000001E-2</v>
      </c>
      <c r="AG339">
        <v>-2.5014542000000001E-2</v>
      </c>
      <c r="AH339">
        <v>-1.10973865E-2</v>
      </c>
      <c r="AI339">
        <v>8.5406095000000001E-2</v>
      </c>
      <c r="AJ339">
        <v>7.975778E-2</v>
      </c>
      <c r="AK339">
        <v>9.5961290000000005E-2</v>
      </c>
      <c r="AL339">
        <v>-2.0561329999999999E-2</v>
      </c>
      <c r="AM339">
        <v>3.9682745999999998E-2</v>
      </c>
      <c r="AN339">
        <v>1.5159025999999999E-3</v>
      </c>
      <c r="AO339">
        <v>7.3855770000000001E-2</v>
      </c>
    </row>
    <row r="340" spans="27:41">
      <c r="AA340">
        <v>4.6540022E-2</v>
      </c>
      <c r="AB340">
        <v>3.147167E-2</v>
      </c>
      <c r="AC340">
        <v>-5.4215369999999999E-2</v>
      </c>
      <c r="AD340">
        <v>-8.5837743999999994E-2</v>
      </c>
      <c r="AE340">
        <v>-8.4726159999999995E-2</v>
      </c>
      <c r="AF340">
        <v>4.0122225999999997E-2</v>
      </c>
      <c r="AG340">
        <v>-3.9042696000000002E-2</v>
      </c>
      <c r="AH340">
        <v>9.5284059999999997E-3</v>
      </c>
      <c r="AI340">
        <v>6.1191544E-3</v>
      </c>
      <c r="AJ340">
        <v>-7.7529020000000004E-2</v>
      </c>
      <c r="AK340">
        <v>5.844274E-2</v>
      </c>
      <c r="AL340">
        <v>-9.0731229999999996E-2</v>
      </c>
      <c r="AM340">
        <v>6.7980214999999997E-2</v>
      </c>
      <c r="AN340">
        <v>6.1299739999999998E-2</v>
      </c>
      <c r="AO340">
        <v>7.7673316000000006E-2</v>
      </c>
    </row>
    <row r="341" spans="27:41">
      <c r="AA341">
        <v>-8.7539784999999995E-2</v>
      </c>
      <c r="AB341">
        <v>-2.940663E-2</v>
      </c>
      <c r="AC341">
        <v>-2.2194207000000001E-2</v>
      </c>
      <c r="AD341">
        <v>-6.423442E-2</v>
      </c>
      <c r="AE341">
        <v>2.5368689999999999E-2</v>
      </c>
      <c r="AF341">
        <v>-9.0197730000000004E-2</v>
      </c>
      <c r="AG341">
        <v>9.0835230000000003E-2</v>
      </c>
      <c r="AH341">
        <v>-6.0707032999999999E-3</v>
      </c>
      <c r="AI341">
        <v>-6.0857533999999998E-2</v>
      </c>
      <c r="AJ341">
        <v>-7.8006624999999996E-2</v>
      </c>
      <c r="AK341">
        <v>9.2867030000000003E-2</v>
      </c>
      <c r="AL341">
        <v>-3.6621889999999997E-2</v>
      </c>
      <c r="AM341">
        <v>-1.0818593E-2</v>
      </c>
      <c r="AN341">
        <v>6.5225960000000003E-3</v>
      </c>
      <c r="AO341">
        <v>1.5597969E-2</v>
      </c>
    </row>
    <row r="342" spans="27:41">
      <c r="AA342">
        <v>4.0093243000000001E-2</v>
      </c>
      <c r="AB342">
        <v>-3.9519403000000002E-2</v>
      </c>
      <c r="AC342">
        <v>-1.8619552000000001E-2</v>
      </c>
      <c r="AD342">
        <v>-1.6487569000000001E-2</v>
      </c>
      <c r="AE342">
        <v>-8.1877839999999993E-2</v>
      </c>
      <c r="AF342">
        <v>5.8151095999999999E-2</v>
      </c>
      <c r="AG342">
        <v>5.3502260000000003E-2</v>
      </c>
      <c r="AH342">
        <v>-9.5023629999999998E-2</v>
      </c>
      <c r="AI342">
        <v>8.2820009999999999E-2</v>
      </c>
      <c r="AJ342">
        <v>-8.1728905000000004E-2</v>
      </c>
      <c r="AK342">
        <v>-3.3071353999999997E-2</v>
      </c>
      <c r="AL342">
        <v>1.0415196E-2</v>
      </c>
      <c r="AM342">
        <v>9.5517379999999999E-2</v>
      </c>
      <c r="AN342">
        <v>8.0763999999999992E-3</v>
      </c>
      <c r="AO342">
        <v>4.8199624000000003E-2</v>
      </c>
    </row>
    <row r="343" spans="27:41">
      <c r="AA343">
        <v>9.5888000000000001E-2</v>
      </c>
      <c r="AB343">
        <v>9.6310960000000001E-2</v>
      </c>
      <c r="AC343">
        <v>8.3082764999999996E-3</v>
      </c>
      <c r="AD343">
        <v>7.6646804999999998E-2</v>
      </c>
      <c r="AE343">
        <v>4.2671338000000003E-2</v>
      </c>
      <c r="AF343">
        <v>-3.1393900000000002E-2</v>
      </c>
      <c r="AG343">
        <v>9.1214314000000005E-2</v>
      </c>
      <c r="AH343">
        <v>4.6345799999999999E-2</v>
      </c>
      <c r="AI343">
        <v>4.3135119999999999E-2</v>
      </c>
      <c r="AJ343">
        <v>-5.5358405999999999E-2</v>
      </c>
      <c r="AK343">
        <v>7.0749715000000005E-2</v>
      </c>
      <c r="AL343">
        <v>7.8675389999999998E-2</v>
      </c>
      <c r="AM343">
        <v>-4.2206189999999998E-2</v>
      </c>
      <c r="AN343">
        <v>2.751787E-2</v>
      </c>
      <c r="AO343">
        <v>-9.4145909999999999E-2</v>
      </c>
    </row>
    <row r="344" spans="27:41">
      <c r="AA344">
        <v>2.6575431E-2</v>
      </c>
      <c r="AB344">
        <v>3.5185920000000002E-2</v>
      </c>
      <c r="AC344">
        <v>-9.2729119999999998E-2</v>
      </c>
      <c r="AD344">
        <v>9.7545820000000005E-2</v>
      </c>
      <c r="AE344">
        <v>3.1900390000000001E-2</v>
      </c>
      <c r="AF344">
        <v>-7.6839400000000002E-2</v>
      </c>
      <c r="AG344">
        <v>3.2260269999999998E-4</v>
      </c>
      <c r="AH344">
        <v>-4.5884309999999998E-2</v>
      </c>
      <c r="AI344">
        <v>6.6892414999999997E-2</v>
      </c>
      <c r="AJ344">
        <v>-3.9322841999999997E-2</v>
      </c>
      <c r="AK344">
        <v>8.2165940000000007E-2</v>
      </c>
      <c r="AL344">
        <v>-3.1055085E-2</v>
      </c>
      <c r="AM344">
        <v>-5.6685656000000001E-2</v>
      </c>
      <c r="AN344">
        <v>7.6866299999999999E-2</v>
      </c>
      <c r="AO344">
        <v>2.3861974E-4</v>
      </c>
    </row>
    <row r="345" spans="27:41">
      <c r="AA345">
        <v>6.7723124999999995E-2</v>
      </c>
      <c r="AB345">
        <v>7.2014004000000006E-2</v>
      </c>
      <c r="AC345">
        <v>3.1440467E-2</v>
      </c>
      <c r="AD345">
        <v>6.4272209999999996E-2</v>
      </c>
      <c r="AE345">
        <v>-8.7762274000000001E-2</v>
      </c>
      <c r="AF345">
        <v>1.4770746E-2</v>
      </c>
      <c r="AG345">
        <v>2.0371839999999999E-2</v>
      </c>
      <c r="AH345">
        <v>-5.239253E-2</v>
      </c>
      <c r="AI345">
        <v>-6.8315150000000005E-2</v>
      </c>
      <c r="AJ345">
        <v>-7.6033619999999998E-3</v>
      </c>
      <c r="AK345">
        <v>-9.5391539999999997E-2</v>
      </c>
      <c r="AL345">
        <v>5.9999824E-2</v>
      </c>
      <c r="AM345">
        <v>-4.5223930000000002E-2</v>
      </c>
      <c r="AN345">
        <v>-4.7735535000000003E-2</v>
      </c>
      <c r="AO345">
        <v>-8.9366539999999994E-2</v>
      </c>
    </row>
    <row r="346" spans="27:41">
      <c r="AA346">
        <v>9.9589676000000002E-2</v>
      </c>
      <c r="AB346">
        <v>-4.8902771999999997E-2</v>
      </c>
      <c r="AC346">
        <v>-7.706172E-2</v>
      </c>
      <c r="AD346">
        <v>-6.0318629999999998E-2</v>
      </c>
      <c r="AE346">
        <v>2.7526750999999999E-2</v>
      </c>
      <c r="AF346">
        <v>4.8938035999999997E-2</v>
      </c>
      <c r="AG346">
        <v>3.5028517000000002E-2</v>
      </c>
      <c r="AH346">
        <v>2.4134099999999999E-2</v>
      </c>
      <c r="AI346">
        <v>5.8785379999999998E-2</v>
      </c>
      <c r="AJ346">
        <v>-2.4566121E-2</v>
      </c>
      <c r="AK346">
        <v>-8.1085619999999997E-2</v>
      </c>
      <c r="AL346">
        <v>1.2649990999999999E-2</v>
      </c>
      <c r="AM346">
        <v>-6.9596720000000001E-2</v>
      </c>
      <c r="AN346">
        <v>6.0306624000000003E-2</v>
      </c>
      <c r="AO346">
        <v>3.4380496000000003E-2</v>
      </c>
    </row>
    <row r="347" spans="27:41">
      <c r="AA347">
        <v>-1.5478469E-2</v>
      </c>
      <c r="AB347">
        <v>-4.126138E-2</v>
      </c>
      <c r="AC347">
        <v>-6.3916860000000006E-2</v>
      </c>
      <c r="AD347">
        <v>-6.6086320000000004E-2</v>
      </c>
      <c r="AE347">
        <v>-8.2156290000000003E-3</v>
      </c>
      <c r="AF347">
        <v>8.7418300000000004E-2</v>
      </c>
      <c r="AG347">
        <v>-9.5616300000000001E-2</v>
      </c>
      <c r="AH347">
        <v>-5.2716024E-2</v>
      </c>
      <c r="AI347">
        <v>-6.9000855E-2</v>
      </c>
      <c r="AJ347">
        <v>-5.1037810000000003E-2</v>
      </c>
      <c r="AK347">
        <v>2.0446039999999999E-2</v>
      </c>
      <c r="AL347">
        <v>3.4050046999999999E-3</v>
      </c>
      <c r="AM347">
        <v>-7.0805006000000004E-2</v>
      </c>
      <c r="AN347">
        <v>2.4704441000000001E-2</v>
      </c>
      <c r="AO347">
        <v>-7.1968260000000006E-2</v>
      </c>
    </row>
    <row r="348" spans="27:41">
      <c r="AA348">
        <v>2.0966164999999998E-2</v>
      </c>
      <c r="AB348">
        <v>3.7127197000000001E-2</v>
      </c>
      <c r="AC348">
        <v>-8.3982319999999999E-2</v>
      </c>
      <c r="AD348">
        <v>8.8155330000000004E-2</v>
      </c>
      <c r="AE348">
        <v>4.6145560000000002E-2</v>
      </c>
      <c r="AF348">
        <v>-6.1699376E-2</v>
      </c>
      <c r="AG348">
        <v>9.0203139999999998E-3</v>
      </c>
      <c r="AH348">
        <v>-4.6685174000000003E-2</v>
      </c>
      <c r="AI348">
        <v>9.9954024000000002E-2</v>
      </c>
      <c r="AJ348">
        <v>-3.20919E-2</v>
      </c>
      <c r="AK348">
        <v>5.5158153000000001E-2</v>
      </c>
      <c r="AL348">
        <v>1.9328758000000001E-2</v>
      </c>
      <c r="AM348">
        <v>-9.0006160000000002E-2</v>
      </c>
      <c r="AN348">
        <v>-6.7388970000000006E-2</v>
      </c>
      <c r="AO348">
        <v>-3.6002307999999997E-2</v>
      </c>
    </row>
    <row r="349" spans="27:41">
      <c r="AA349">
        <v>-7.0209146E-2</v>
      </c>
      <c r="AB349">
        <v>-6.7303955999999998E-2</v>
      </c>
      <c r="AC349">
        <v>8.8016570000000002E-2</v>
      </c>
      <c r="AD349">
        <v>3.5730853999999999E-2</v>
      </c>
      <c r="AE349">
        <v>5.7961510000000001E-2</v>
      </c>
      <c r="AF349">
        <v>-4.9710039999999997E-2</v>
      </c>
      <c r="AG349">
        <v>-6.7569090000000002E-3</v>
      </c>
      <c r="AH349">
        <v>-3.4037083000000003E-2</v>
      </c>
      <c r="AI349">
        <v>-4.2800136000000003E-2</v>
      </c>
      <c r="AJ349">
        <v>-3.6541715000000002E-2</v>
      </c>
      <c r="AK349">
        <v>-5.01857E-2</v>
      </c>
      <c r="AL349">
        <v>-6.6293149999999995E-2</v>
      </c>
      <c r="AM349">
        <v>-8.9527720000000005E-2</v>
      </c>
      <c r="AN349">
        <v>3.5172179999999997E-2</v>
      </c>
      <c r="AO349">
        <v>7.0612820000000007E-2</v>
      </c>
    </row>
    <row r="350" spans="27:41">
      <c r="AA350">
        <v>-2.0816930000000001E-2</v>
      </c>
      <c r="AB350">
        <v>-6.6034079999999995E-2</v>
      </c>
      <c r="AC350">
        <v>-9.5655370000000003E-2</v>
      </c>
      <c r="AD350">
        <v>2.6837438E-3</v>
      </c>
      <c r="AE350">
        <v>-0.10042381</v>
      </c>
      <c r="AF350">
        <v>1.9421488000000001E-2</v>
      </c>
      <c r="AG350">
        <v>-5.6634612000000001E-2</v>
      </c>
      <c r="AH350">
        <v>-3.7949166999999999E-2</v>
      </c>
      <c r="AI350">
        <v>6.0868470000000001E-2</v>
      </c>
      <c r="AJ350">
        <v>9.909983E-2</v>
      </c>
      <c r="AK350">
        <v>1.1125259E-2</v>
      </c>
      <c r="AL350">
        <v>-8.3963700000000002E-2</v>
      </c>
      <c r="AM350">
        <v>2.6364848E-2</v>
      </c>
      <c r="AN350">
        <v>-6.0582228000000002E-2</v>
      </c>
      <c r="AO350">
        <v>9.6539854999999994E-2</v>
      </c>
    </row>
    <row r="351" spans="27:41">
      <c r="AA351">
        <v>7.4810249999999995E-2</v>
      </c>
      <c r="AB351">
        <v>-4.8790053000000002E-3</v>
      </c>
      <c r="AC351">
        <v>7.6202560000000003E-2</v>
      </c>
      <c r="AD351">
        <v>1.3670608000000001E-2</v>
      </c>
      <c r="AE351">
        <v>9.2640979999999998E-2</v>
      </c>
      <c r="AF351">
        <v>2.7401522000000001E-2</v>
      </c>
      <c r="AG351">
        <v>-7.8382519999999997E-2</v>
      </c>
      <c r="AH351">
        <v>-4.2187754000000001E-2</v>
      </c>
      <c r="AI351">
        <v>2.0227454999999998E-2</v>
      </c>
      <c r="AJ351">
        <v>-3.7439167000000002E-2</v>
      </c>
      <c r="AK351">
        <v>-1.4664978E-4</v>
      </c>
      <c r="AL351">
        <v>-3.1740166E-2</v>
      </c>
      <c r="AM351">
        <v>6.1604560000000003E-2</v>
      </c>
      <c r="AN351">
        <v>-3.1797661999999997E-2</v>
      </c>
      <c r="AO351">
        <v>-6.064758E-2</v>
      </c>
    </row>
    <row r="352" spans="27:41">
      <c r="AA352">
        <v>5.1785049999999999E-2</v>
      </c>
      <c r="AB352">
        <v>-3.6947407000000002E-2</v>
      </c>
      <c r="AC352">
        <v>-3.3958182000000002E-3</v>
      </c>
      <c r="AD352">
        <v>-8.1185629999999995E-2</v>
      </c>
      <c r="AE352">
        <v>8.4715634999999997E-2</v>
      </c>
      <c r="AF352">
        <v>3.8837567000000003E-2</v>
      </c>
      <c r="AG352">
        <v>8.9426220000000001E-2</v>
      </c>
      <c r="AH352">
        <v>-2.7242385000000001E-2</v>
      </c>
      <c r="AI352">
        <v>2.6770100000000002E-2</v>
      </c>
      <c r="AJ352">
        <v>-7.2327020000000006E-2</v>
      </c>
      <c r="AK352">
        <v>2.5567739999999999E-2</v>
      </c>
      <c r="AL352">
        <v>-9.4131469999999995E-2</v>
      </c>
      <c r="AM352">
        <v>9.4837904000000001E-2</v>
      </c>
      <c r="AN352">
        <v>-4.8150823000000002E-2</v>
      </c>
      <c r="AO352">
        <v>-5.6064570000000001E-2</v>
      </c>
    </row>
    <row r="353" spans="27:41">
      <c r="AA353">
        <v>-6.3921350000000002E-2</v>
      </c>
      <c r="AB353">
        <v>-7.57269E-2</v>
      </c>
      <c r="AC353">
        <v>-1.1747949000000001E-2</v>
      </c>
      <c r="AD353">
        <v>-3.3727519999999997E-2</v>
      </c>
      <c r="AE353">
        <v>4.0192319999999997E-2</v>
      </c>
      <c r="AF353">
        <v>5.5444762000000002E-2</v>
      </c>
      <c r="AG353">
        <v>8.2132070000000001E-2</v>
      </c>
      <c r="AH353">
        <v>2.6251420000000001E-2</v>
      </c>
      <c r="AI353">
        <v>-1.5491194999999999E-2</v>
      </c>
      <c r="AJ353">
        <v>4.1991800000000003E-2</v>
      </c>
      <c r="AK353">
        <v>-5.4280505E-2</v>
      </c>
      <c r="AL353">
        <v>-4.7108520000000001E-2</v>
      </c>
      <c r="AM353">
        <v>8.6044519999999999E-2</v>
      </c>
      <c r="AN353">
        <v>-6.8722114000000001E-2</v>
      </c>
      <c r="AO353">
        <v>1.2510344E-2</v>
      </c>
    </row>
    <row r="354" spans="27:41">
      <c r="AA354">
        <v>-8.1002619999999997E-2</v>
      </c>
      <c r="AB354">
        <v>5.9918105999999999E-2</v>
      </c>
      <c r="AC354">
        <v>6.3182875999999999E-2</v>
      </c>
      <c r="AD354">
        <v>9.7239110000000004E-2</v>
      </c>
      <c r="AE354">
        <v>-9.2324009999999998E-2</v>
      </c>
      <c r="AF354">
        <v>-2.2905579999999998E-2</v>
      </c>
      <c r="AG354">
        <v>4.6817406999999998E-2</v>
      </c>
      <c r="AH354">
        <v>-8.1743360000000001E-2</v>
      </c>
      <c r="AI354">
        <v>4.1490539999999999E-2</v>
      </c>
      <c r="AJ354">
        <v>-5.8347955E-3</v>
      </c>
      <c r="AK354">
        <v>5.6976541999999998E-2</v>
      </c>
      <c r="AL354">
        <v>4.6472919999999999E-3</v>
      </c>
      <c r="AM354">
        <v>-5.8178455E-3</v>
      </c>
      <c r="AN354">
        <v>7.9556730000000006E-2</v>
      </c>
      <c r="AO354">
        <v>3.9709627999999997E-2</v>
      </c>
    </row>
    <row r="355" spans="27:41">
      <c r="AA355">
        <v>-6.9030149999999998E-2</v>
      </c>
      <c r="AB355">
        <v>8.123271E-2</v>
      </c>
      <c r="AC355">
        <v>-9.3365979999999998E-3</v>
      </c>
      <c r="AD355">
        <v>-2.4913616E-2</v>
      </c>
      <c r="AE355">
        <v>-3.6084749999999999E-2</v>
      </c>
      <c r="AF355">
        <v>5.6121007000000001E-2</v>
      </c>
      <c r="AG355">
        <v>9.6393779999999998E-2</v>
      </c>
      <c r="AH355">
        <v>-6.1142540000000002E-2</v>
      </c>
      <c r="AI355">
        <v>-4.2100317999999998E-2</v>
      </c>
      <c r="AJ355">
        <v>7.7333644000000007E-2</v>
      </c>
      <c r="AK355">
        <v>6.7176089999999994E-2</v>
      </c>
      <c r="AL355">
        <v>-6.652959E-2</v>
      </c>
      <c r="AM355">
        <v>1.9601665000000001E-2</v>
      </c>
      <c r="AN355">
        <v>-9.0289549999999996E-2</v>
      </c>
      <c r="AO355">
        <v>-1.6452588000000001E-2</v>
      </c>
    </row>
    <row r="356" spans="27:41">
      <c r="AA356">
        <v>-9.9689700000000006E-2</v>
      </c>
      <c r="AB356">
        <v>1.638703E-2</v>
      </c>
      <c r="AC356">
        <v>6.3352140000000001E-2</v>
      </c>
      <c r="AD356">
        <v>-5.0673410000000004E-3</v>
      </c>
      <c r="AE356">
        <v>-2.9275120000000002E-2</v>
      </c>
      <c r="AF356">
        <v>7.4477699999999994E-2</v>
      </c>
      <c r="AG356">
        <v>-4.0992784999999997E-2</v>
      </c>
      <c r="AH356">
        <v>1.4739632999999999E-3</v>
      </c>
      <c r="AI356">
        <v>-9.5214889999999996E-2</v>
      </c>
      <c r="AJ356">
        <v>6.3117619999999999E-2</v>
      </c>
      <c r="AK356">
        <v>-7.0090269999999996E-2</v>
      </c>
      <c r="AL356">
        <v>-4.1900724E-2</v>
      </c>
      <c r="AM356">
        <v>-6.0439422999999999E-2</v>
      </c>
      <c r="AN356">
        <v>5.0509140000000001E-2</v>
      </c>
      <c r="AO356">
        <v>-3.1546086000000001E-2</v>
      </c>
    </row>
    <row r="357" spans="27:41">
      <c r="AA357">
        <v>-7.7947310000000006E-2</v>
      </c>
      <c r="AB357">
        <v>-1.7588093999999999E-2</v>
      </c>
      <c r="AC357">
        <v>7.3035539999999996E-2</v>
      </c>
      <c r="AD357">
        <v>-8.3876099999999995E-2</v>
      </c>
      <c r="AE357">
        <v>-2.5960713999999999E-2</v>
      </c>
      <c r="AF357">
        <v>-2.6387356000000001E-2</v>
      </c>
      <c r="AG357">
        <v>-1.7447628E-2</v>
      </c>
      <c r="AH357">
        <v>1.4048003E-2</v>
      </c>
      <c r="AI357">
        <v>-3.8810372000000003E-2</v>
      </c>
      <c r="AJ357">
        <v>9.2805624000000003E-2</v>
      </c>
      <c r="AK357">
        <v>9.7857419999999992E-4</v>
      </c>
      <c r="AL357">
        <v>-1.8151067E-2</v>
      </c>
      <c r="AM357">
        <v>3.9044530000000001E-2</v>
      </c>
      <c r="AN357">
        <v>-9.0914935000000002E-2</v>
      </c>
      <c r="AO357">
        <v>-6.6351234999999995E-2</v>
      </c>
    </row>
    <row r="358" spans="27:41">
      <c r="AA358">
        <v>-2.4980813000000001E-2</v>
      </c>
      <c r="AB358">
        <v>-9.3567700000000004E-2</v>
      </c>
      <c r="AC358">
        <v>-8.7702459999999996E-2</v>
      </c>
      <c r="AD358">
        <v>-5.6508652999999999E-2</v>
      </c>
      <c r="AE358">
        <v>5.6964844000000001E-2</v>
      </c>
      <c r="AF358">
        <v>7.1868029999999999E-2</v>
      </c>
      <c r="AG358">
        <v>3.8246259999999997E-2</v>
      </c>
      <c r="AH358">
        <v>5.5789961999999998E-2</v>
      </c>
      <c r="AI358">
        <v>7.9149349999999993E-2</v>
      </c>
      <c r="AJ358">
        <v>-7.397948E-2</v>
      </c>
      <c r="AK358">
        <v>2.8027594000000001E-4</v>
      </c>
      <c r="AL358">
        <v>-1.16373E-2</v>
      </c>
      <c r="AM358">
        <v>-9.6857579999999999E-2</v>
      </c>
      <c r="AN358">
        <v>-1.2294166E-2</v>
      </c>
      <c r="AO358">
        <v>4.3120964999999997E-2</v>
      </c>
    </row>
    <row r="359" spans="27:41">
      <c r="AA359">
        <v>6.817289E-2</v>
      </c>
      <c r="AB359">
        <v>-3.6793670000000001E-2</v>
      </c>
      <c r="AC359">
        <v>3.8869053000000001E-2</v>
      </c>
      <c r="AD359">
        <v>-2.0626932000000001E-3</v>
      </c>
      <c r="AE359">
        <v>3.6726176999999999E-2</v>
      </c>
      <c r="AF359">
        <v>4.9353987000000002E-2</v>
      </c>
      <c r="AG359">
        <v>-1.6690402999999999E-2</v>
      </c>
      <c r="AH359">
        <v>-7.0957560000000003E-2</v>
      </c>
      <c r="AI359">
        <v>-2.6594250999999999E-2</v>
      </c>
      <c r="AJ359">
        <v>6.4939010000000005E-2</v>
      </c>
      <c r="AK359">
        <v>3.2437593000000001E-2</v>
      </c>
      <c r="AL359">
        <v>-5.5761895999999998E-2</v>
      </c>
      <c r="AM359">
        <v>4.7646164999999997E-2</v>
      </c>
      <c r="AN359">
        <v>6.0247703999999997E-3</v>
      </c>
      <c r="AO359">
        <v>9.8970890000000006E-2</v>
      </c>
    </row>
    <row r="360" spans="27:41">
      <c r="AA360">
        <v>1.6908161000000001E-2</v>
      </c>
      <c r="AB360">
        <v>2.5717034999999999E-2</v>
      </c>
      <c r="AC360">
        <v>1.9069559999999999E-2</v>
      </c>
      <c r="AD360">
        <v>-6.2746579999999996E-2</v>
      </c>
      <c r="AE360">
        <v>8.0022170000000004E-2</v>
      </c>
      <c r="AF360">
        <v>8.9100789999999999E-2</v>
      </c>
      <c r="AG360">
        <v>-1.982271E-2</v>
      </c>
      <c r="AH360">
        <v>3.2243760000000003E-2</v>
      </c>
      <c r="AI360">
        <v>3.1750962000000001E-2</v>
      </c>
      <c r="AJ360">
        <v>8.4775925000000002E-2</v>
      </c>
      <c r="AK360">
        <v>9.4104245000000003E-2</v>
      </c>
      <c r="AL360">
        <v>4.8538820000000003E-3</v>
      </c>
      <c r="AM360">
        <v>1.8527768999999999E-2</v>
      </c>
      <c r="AN360">
        <v>7.1812810000000005E-2</v>
      </c>
      <c r="AO360">
        <v>-4.8899375000000002E-2</v>
      </c>
    </row>
    <row r="361" spans="27:41">
      <c r="AA361">
        <v>-7.683276E-2</v>
      </c>
      <c r="AB361">
        <v>4.7631815000000001E-2</v>
      </c>
      <c r="AC361">
        <v>2.1719463000000001E-2</v>
      </c>
      <c r="AD361">
        <v>-1.2526862E-2</v>
      </c>
      <c r="AE361">
        <v>-3.783255E-2</v>
      </c>
      <c r="AF361">
        <v>-5.7404332000000002E-2</v>
      </c>
      <c r="AG361">
        <v>-8.3495319999999998E-2</v>
      </c>
      <c r="AH361">
        <v>5.7416037000000003E-2</v>
      </c>
      <c r="AI361">
        <v>-3.7348010000000001E-2</v>
      </c>
      <c r="AJ361">
        <v>-4.9884517000000003E-2</v>
      </c>
      <c r="AK361">
        <v>2.9624075E-2</v>
      </c>
      <c r="AL361">
        <v>-1.4178552000000001E-2</v>
      </c>
      <c r="AM361">
        <v>3.1042411999999998E-2</v>
      </c>
      <c r="AN361">
        <v>-3.6556764999999998E-2</v>
      </c>
      <c r="AO361">
        <v>4.7645225999999999E-2</v>
      </c>
    </row>
    <row r="362" spans="27:41">
      <c r="AA362">
        <v>-8.1036849999999994E-2</v>
      </c>
      <c r="AB362">
        <v>-1.2770101000000001E-2</v>
      </c>
      <c r="AC362">
        <v>1.4747366E-2</v>
      </c>
      <c r="AD362">
        <v>4.1109084999999997E-2</v>
      </c>
      <c r="AE362">
        <v>3.3995642999999999E-2</v>
      </c>
      <c r="AF362">
        <v>-4.9882240000000001E-2</v>
      </c>
      <c r="AG362">
        <v>2.7138888999999999E-2</v>
      </c>
      <c r="AH362">
        <v>5.6089743999999997E-2</v>
      </c>
      <c r="AI362">
        <v>7.577652E-2</v>
      </c>
      <c r="AJ362">
        <v>9.285119E-2</v>
      </c>
      <c r="AK362">
        <v>-2.2952884E-2</v>
      </c>
      <c r="AL362">
        <v>2.8889924000000001E-2</v>
      </c>
      <c r="AM362">
        <v>3.6986575000000001E-2</v>
      </c>
      <c r="AN362">
        <v>2.9074967E-2</v>
      </c>
      <c r="AO362">
        <v>4.9335299999999999E-2</v>
      </c>
    </row>
    <row r="363" spans="27:41">
      <c r="AA363">
        <v>5.0252587000000001E-2</v>
      </c>
      <c r="AB363">
        <v>-3.9936670000000001E-2</v>
      </c>
      <c r="AC363">
        <v>2.7630806000000001E-2</v>
      </c>
      <c r="AD363">
        <v>-9.8810830000000002E-2</v>
      </c>
      <c r="AE363">
        <v>3.5940737E-2</v>
      </c>
      <c r="AF363">
        <v>-2.9207437999999999E-2</v>
      </c>
      <c r="AG363">
        <v>-6.1046265000000002E-2</v>
      </c>
      <c r="AH363">
        <v>-9.4087779999999996E-2</v>
      </c>
      <c r="AI363">
        <v>6.0456650000000001E-2</v>
      </c>
      <c r="AJ363">
        <v>7.5725379999999995E-2</v>
      </c>
      <c r="AK363">
        <v>9.0725124000000004E-2</v>
      </c>
      <c r="AL363">
        <v>4.5626013999999996E-3</v>
      </c>
      <c r="AM363">
        <v>-4.6376585999999997E-2</v>
      </c>
      <c r="AN363">
        <v>1.5647858000000001E-2</v>
      </c>
      <c r="AO363">
        <v>8.1195760000000006E-2</v>
      </c>
    </row>
    <row r="364" spans="27:41">
      <c r="AA364">
        <v>-7.5139313999999999E-2</v>
      </c>
      <c r="AB364">
        <v>5.6288329999999998E-2</v>
      </c>
      <c r="AC364">
        <v>-4.8595090000000001E-2</v>
      </c>
      <c r="AD364">
        <v>3.0002758000000001E-2</v>
      </c>
      <c r="AE364">
        <v>-8.4104373999999996E-2</v>
      </c>
      <c r="AF364">
        <v>5.1241294E-3</v>
      </c>
      <c r="AG364">
        <v>3.6735460000000002E-3</v>
      </c>
      <c r="AH364">
        <v>-3.8547843999999998E-2</v>
      </c>
      <c r="AI364">
        <v>3.5659759999999999E-2</v>
      </c>
      <c r="AJ364">
        <v>1.1062324000000001E-3</v>
      </c>
      <c r="AK364">
        <v>-3.8439623999999999E-2</v>
      </c>
      <c r="AL364">
        <v>-5.0443962000000002E-2</v>
      </c>
      <c r="AM364">
        <v>8.6681830000000001E-2</v>
      </c>
      <c r="AN364">
        <v>5.9435844000000002E-2</v>
      </c>
      <c r="AO364">
        <v>-1.15009695E-2</v>
      </c>
    </row>
    <row r="365" spans="27:41">
      <c r="AA365">
        <v>-1.2437752999999999E-2</v>
      </c>
      <c r="AB365">
        <v>-8.0448519999999996E-2</v>
      </c>
      <c r="AC365">
        <v>-1.2924008000000001E-2</v>
      </c>
      <c r="AD365">
        <v>-6.6792115999999999E-2</v>
      </c>
      <c r="AE365">
        <v>-9.7986799999999999E-2</v>
      </c>
      <c r="AF365">
        <v>6.0629250000000003E-2</v>
      </c>
      <c r="AG365">
        <v>9.8487409999999997E-2</v>
      </c>
      <c r="AH365">
        <v>-8.6829240000000002E-2</v>
      </c>
      <c r="AI365">
        <v>-5.1635128000000002E-2</v>
      </c>
      <c r="AJ365">
        <v>4.870476E-2</v>
      </c>
      <c r="AK365">
        <v>-2.9331981999999999E-2</v>
      </c>
      <c r="AL365">
        <v>-3.4777931999999998E-2</v>
      </c>
      <c r="AM365">
        <v>4.8209785999999998E-2</v>
      </c>
      <c r="AN365">
        <v>6.0055179999999996E-3</v>
      </c>
      <c r="AO365">
        <v>3.1817630000000002E-3</v>
      </c>
    </row>
    <row r="366" spans="27:41">
      <c r="AA366">
        <v>4.8457622999999998E-2</v>
      </c>
      <c r="AB366">
        <v>6.3843460000000005E-2</v>
      </c>
      <c r="AC366">
        <v>9.5976606000000006E-2</v>
      </c>
      <c r="AD366">
        <v>-4.9300603999999998E-2</v>
      </c>
      <c r="AE366">
        <v>-5.2415709999999997E-2</v>
      </c>
      <c r="AF366">
        <v>-5.7665835999999998E-2</v>
      </c>
      <c r="AG366">
        <v>-3.1094044000000001E-2</v>
      </c>
      <c r="AH366">
        <v>-6.3923610000000006E-2</v>
      </c>
      <c r="AI366">
        <v>-8.2542580000000004E-2</v>
      </c>
      <c r="AJ366">
        <v>-3.5317108E-2</v>
      </c>
      <c r="AK366">
        <v>6.8968533999999998E-3</v>
      </c>
      <c r="AL366">
        <v>-1.1642798999999999E-3</v>
      </c>
      <c r="AM366">
        <v>6.6356390000000001E-2</v>
      </c>
      <c r="AN366">
        <v>3.7824615999999998E-2</v>
      </c>
      <c r="AO366">
        <v>7.4215799999999998E-2</v>
      </c>
    </row>
    <row r="367" spans="27:41">
      <c r="AA367">
        <v>-4.675108E-2</v>
      </c>
      <c r="AB367">
        <v>-3.9189357000000001E-2</v>
      </c>
      <c r="AC367">
        <v>6.7867040000000003E-2</v>
      </c>
      <c r="AD367">
        <v>3.8780733999999997E-2</v>
      </c>
      <c r="AE367">
        <v>6.9149760000000005E-2</v>
      </c>
      <c r="AF367">
        <v>5.0573689999999998E-2</v>
      </c>
      <c r="AG367">
        <v>-3.1839177000000003E-2</v>
      </c>
      <c r="AH367">
        <v>5.6263760000000003E-2</v>
      </c>
      <c r="AI367">
        <v>3.8031637999999999E-3</v>
      </c>
      <c r="AJ367">
        <v>-8.8103870000000001E-2</v>
      </c>
      <c r="AK367">
        <v>-7.6924010000000001E-2</v>
      </c>
      <c r="AL367">
        <v>-6.3032030000000003E-2</v>
      </c>
      <c r="AM367">
        <v>1.3341947999999999E-2</v>
      </c>
      <c r="AN367">
        <v>-6.1022385999999998E-2</v>
      </c>
      <c r="AO367">
        <v>6.3853145E-2</v>
      </c>
    </row>
    <row r="368" spans="27:41">
      <c r="AA368">
        <v>-1.1014692499999999E-2</v>
      </c>
      <c r="AB368">
        <v>1.5460774E-3</v>
      </c>
      <c r="AC368">
        <v>-3.794983E-3</v>
      </c>
      <c r="AD368">
        <v>8.0319269999999998E-2</v>
      </c>
      <c r="AE368">
        <v>-9.5101790000000005E-2</v>
      </c>
      <c r="AF368">
        <v>-3.6201990000000003E-2</v>
      </c>
      <c r="AG368">
        <v>6.0943797000000001E-2</v>
      </c>
      <c r="AH368">
        <v>-1.5083499E-2</v>
      </c>
      <c r="AI368">
        <v>-5.9261380000000002E-2</v>
      </c>
      <c r="AJ368">
        <v>2.5534645000000002E-2</v>
      </c>
      <c r="AK368">
        <v>1.0992214E-2</v>
      </c>
      <c r="AL368">
        <v>7.9079790000000007E-3</v>
      </c>
      <c r="AM368">
        <v>6.3436224999999999E-2</v>
      </c>
      <c r="AN368">
        <v>-7.0196610000000007E-2</v>
      </c>
      <c r="AO368">
        <v>9.9773479999999998E-2</v>
      </c>
    </row>
    <row r="369" spans="27:41">
      <c r="AA369">
        <v>-8.7928180000000009E-3</v>
      </c>
      <c r="AB369">
        <v>-1.9962213999999999E-2</v>
      </c>
      <c r="AC369">
        <v>-9.5007969999999997E-2</v>
      </c>
      <c r="AD369">
        <v>-2.7608342000000001E-2</v>
      </c>
      <c r="AE369">
        <v>-8.7927095999999996E-2</v>
      </c>
      <c r="AF369">
        <v>6.1024250000000002E-2</v>
      </c>
      <c r="AG369">
        <v>-3.7138589999999999E-2</v>
      </c>
      <c r="AH369">
        <v>4.2902320000000001E-2</v>
      </c>
      <c r="AI369">
        <v>8.305411E-2</v>
      </c>
      <c r="AJ369">
        <v>3.0115202000000001E-2</v>
      </c>
      <c r="AK369">
        <v>-6.8536369999999999E-2</v>
      </c>
      <c r="AL369">
        <v>-7.1322620000000003E-3</v>
      </c>
      <c r="AM369">
        <v>6.7983373999999999E-2</v>
      </c>
      <c r="AN369">
        <v>9.0012430000000004E-2</v>
      </c>
      <c r="AO369">
        <v>-2.894795E-2</v>
      </c>
    </row>
    <row r="370" spans="27:41">
      <c r="AA370">
        <v>-2.3898526999999999E-2</v>
      </c>
      <c r="AB370">
        <v>1.2246981000000001E-2</v>
      </c>
      <c r="AC370">
        <v>4.4272766000000002E-3</v>
      </c>
      <c r="AD370">
        <v>-4.1473740000000002E-2</v>
      </c>
      <c r="AE370">
        <v>5.6588800000000002E-2</v>
      </c>
      <c r="AF370">
        <v>-4.795924E-3</v>
      </c>
      <c r="AG370">
        <v>-8.6749270000000007E-3</v>
      </c>
      <c r="AH370">
        <v>-5.9296593000000002E-2</v>
      </c>
      <c r="AI370">
        <v>-9.7073209999999993E-2</v>
      </c>
      <c r="AJ370">
        <v>-6.6019430000000004E-2</v>
      </c>
      <c r="AK370">
        <v>1.0386451999999999E-2</v>
      </c>
      <c r="AL370">
        <v>3.9191753000000003E-2</v>
      </c>
      <c r="AM370">
        <v>4.578364E-2</v>
      </c>
      <c r="AN370">
        <v>-7.3606480000000002E-2</v>
      </c>
      <c r="AO370">
        <v>3.9970382999999998E-2</v>
      </c>
    </row>
    <row r="371" spans="27:41">
      <c r="AA371">
        <v>-5.1217980000000003E-2</v>
      </c>
      <c r="AB371">
        <v>-3.0526653000000001E-2</v>
      </c>
      <c r="AC371">
        <v>-6.8788715E-2</v>
      </c>
      <c r="AD371">
        <v>-9.1341615000000001E-2</v>
      </c>
      <c r="AE371">
        <v>5.4500654000000003E-2</v>
      </c>
      <c r="AF371">
        <v>-8.8498145E-2</v>
      </c>
      <c r="AG371">
        <v>9.4321829999999995E-2</v>
      </c>
      <c r="AH371">
        <v>1.5350267000000001E-2</v>
      </c>
      <c r="AI371">
        <v>4.5140520000000003E-2</v>
      </c>
      <c r="AJ371">
        <v>4.8992366000000002E-2</v>
      </c>
      <c r="AK371">
        <v>9.6780210000000002E-3</v>
      </c>
      <c r="AL371">
        <v>2.390685E-2</v>
      </c>
      <c r="AM371">
        <v>7.6950249999999998E-2</v>
      </c>
      <c r="AN371">
        <v>-1.7196804E-2</v>
      </c>
      <c r="AO371">
        <v>7.0536539999999995E-2</v>
      </c>
    </row>
    <row r="372" spans="27:41">
      <c r="AA372">
        <v>-9.0048870000000003E-2</v>
      </c>
      <c r="AB372">
        <v>7.3450909999999994E-2</v>
      </c>
      <c r="AC372">
        <v>8.2144750000000002E-2</v>
      </c>
      <c r="AD372">
        <v>-5.2089290000000003E-2</v>
      </c>
      <c r="AE372">
        <v>8.3074209999999996E-2</v>
      </c>
      <c r="AF372">
        <v>-5.5583226999999999E-2</v>
      </c>
      <c r="AG372">
        <v>-4.1413600000000002E-2</v>
      </c>
      <c r="AH372">
        <v>-6.1099875999999997E-2</v>
      </c>
      <c r="AI372">
        <v>0.10070352</v>
      </c>
      <c r="AJ372">
        <v>-8.6289519999999995E-2</v>
      </c>
      <c r="AK372">
        <v>1.3982601000000001E-2</v>
      </c>
      <c r="AL372">
        <v>7.5598150000000003E-2</v>
      </c>
      <c r="AM372">
        <v>-1.8321931E-2</v>
      </c>
      <c r="AN372">
        <v>-1.2210734000000001E-2</v>
      </c>
      <c r="AO372">
        <v>-6.8570759999999994E-2</v>
      </c>
    </row>
    <row r="373" spans="27:41">
      <c r="AA373">
        <v>-8.1656389999999995E-2</v>
      </c>
      <c r="AB373">
        <v>-2.6261136E-3</v>
      </c>
      <c r="AC373">
        <v>-6.1325084000000002E-2</v>
      </c>
      <c r="AD373">
        <v>-8.845269E-2</v>
      </c>
      <c r="AE373">
        <v>-7.6260330000000001E-2</v>
      </c>
      <c r="AF373">
        <v>-7.3109999999999994E-2</v>
      </c>
      <c r="AG373">
        <v>-7.2267345999999996E-2</v>
      </c>
      <c r="AH373">
        <v>5.0496711999999999E-2</v>
      </c>
      <c r="AI373">
        <v>5.0591305000000003E-2</v>
      </c>
      <c r="AJ373">
        <v>8.6936159999999998E-2</v>
      </c>
      <c r="AK373">
        <v>-8.5185720000000006E-2</v>
      </c>
      <c r="AL373">
        <v>-3.3300071999999999E-3</v>
      </c>
      <c r="AM373">
        <v>6.6421179999999996E-2</v>
      </c>
      <c r="AN373">
        <v>9.8780809999999997E-2</v>
      </c>
      <c r="AO373">
        <v>2.0067572999999998E-2</v>
      </c>
    </row>
    <row r="374" spans="27:41">
      <c r="AA374">
        <v>-5.4089796000000002E-2</v>
      </c>
      <c r="AB374">
        <v>7.8852459999999999E-2</v>
      </c>
      <c r="AC374">
        <v>-7.2934628E-3</v>
      </c>
      <c r="AD374">
        <v>-2.3119411999999999E-2</v>
      </c>
      <c r="AE374">
        <v>-7.3933034999999994E-2</v>
      </c>
      <c r="AF374">
        <v>5.0099774999999999E-2</v>
      </c>
      <c r="AG374">
        <v>-5.6532553999999999E-2</v>
      </c>
      <c r="AH374">
        <v>-4.4181949999999998E-2</v>
      </c>
      <c r="AI374">
        <v>3.4444049999999997E-2</v>
      </c>
      <c r="AJ374">
        <v>9.7822203999999996E-2</v>
      </c>
      <c r="AK374">
        <v>-9.5942700000000006E-2</v>
      </c>
      <c r="AL374">
        <v>-7.4640700000000004E-2</v>
      </c>
      <c r="AM374">
        <v>2.3273826000000001E-2</v>
      </c>
      <c r="AN374">
        <v>-2.1830767000000001E-2</v>
      </c>
      <c r="AO374">
        <v>-2.2602438999999998E-2</v>
      </c>
    </row>
    <row r="375" spans="27:41">
      <c r="AA375">
        <v>9.7564339999999999E-2</v>
      </c>
      <c r="AB375">
        <v>9.7124204000000006E-2</v>
      </c>
      <c r="AC375">
        <v>-2.2419594000000001E-2</v>
      </c>
      <c r="AD375">
        <v>2.0612709999999999E-2</v>
      </c>
      <c r="AE375">
        <v>5.1819473999999997E-2</v>
      </c>
      <c r="AF375">
        <v>-6.7735600000000007E-2</v>
      </c>
      <c r="AG375">
        <v>-2.8006039999999999E-2</v>
      </c>
      <c r="AH375">
        <v>-2.5330498999999999E-2</v>
      </c>
      <c r="AI375">
        <v>-9.7191490000000005E-2</v>
      </c>
      <c r="AJ375">
        <v>2.7502254E-2</v>
      </c>
      <c r="AK375">
        <v>4.6478868E-2</v>
      </c>
      <c r="AL375">
        <v>4.5154720000000002E-2</v>
      </c>
      <c r="AM375">
        <v>6.0780479999999998E-2</v>
      </c>
      <c r="AN375">
        <v>-7.6903360000000004E-2</v>
      </c>
      <c r="AO375">
        <v>6.4935060000000003E-2</v>
      </c>
    </row>
    <row r="376" spans="27:41">
      <c r="AA376">
        <v>-4.8791849999999998E-2</v>
      </c>
      <c r="AB376">
        <v>-4.9213720000000002E-2</v>
      </c>
      <c r="AC376">
        <v>1.7976052999999999E-2</v>
      </c>
      <c r="AD376">
        <v>-9.4638735000000002E-2</v>
      </c>
      <c r="AE376">
        <v>8.7845919999999994E-2</v>
      </c>
      <c r="AF376">
        <v>-8.4164140000000005E-3</v>
      </c>
      <c r="AG376">
        <v>-4.7931609999999999E-2</v>
      </c>
      <c r="AH376">
        <v>-8.7643996000000002E-2</v>
      </c>
      <c r="AI376">
        <v>9.7165879999999996E-2</v>
      </c>
      <c r="AJ376">
        <v>-6.337988E-2</v>
      </c>
      <c r="AK376">
        <v>8.6630269999999995E-2</v>
      </c>
      <c r="AL376">
        <v>-6.8269940000000001E-2</v>
      </c>
      <c r="AM376">
        <v>9.8388719999999999E-2</v>
      </c>
      <c r="AN376">
        <v>-2.5607258000000001E-2</v>
      </c>
      <c r="AO376">
        <v>-4.5368696999999999E-2</v>
      </c>
    </row>
    <row r="377" spans="27:41">
      <c r="AA377">
        <v>-6.7834569999999997E-2</v>
      </c>
      <c r="AB377">
        <v>-7.3691549999999995E-2</v>
      </c>
      <c r="AC377">
        <v>9.5058139999999999E-2</v>
      </c>
      <c r="AD377">
        <v>8.8197780000000003E-2</v>
      </c>
      <c r="AE377">
        <v>6.0441345E-2</v>
      </c>
      <c r="AF377">
        <v>2.1794632000000001E-2</v>
      </c>
      <c r="AG377">
        <v>-5.2420024000000003E-2</v>
      </c>
      <c r="AH377">
        <v>3.3370405000000001E-4</v>
      </c>
      <c r="AI377">
        <v>-1.7278410000000001E-2</v>
      </c>
      <c r="AJ377">
        <v>4.9161209999999997E-2</v>
      </c>
      <c r="AK377">
        <v>-8.9638144000000003E-2</v>
      </c>
      <c r="AL377">
        <v>-1.3884783E-2</v>
      </c>
      <c r="AM377">
        <v>2.2873602999999999E-2</v>
      </c>
      <c r="AN377">
        <v>5.2105800000000001E-2</v>
      </c>
      <c r="AO377">
        <v>7.0850625999999998E-3</v>
      </c>
    </row>
    <row r="378" spans="27:41">
      <c r="AA378">
        <v>2.4485514E-2</v>
      </c>
      <c r="AB378">
        <v>8.1044749999999999E-2</v>
      </c>
      <c r="AC378">
        <v>9.5983890000000006E-3</v>
      </c>
      <c r="AD378">
        <v>6.3376054000000001E-2</v>
      </c>
      <c r="AE378">
        <v>1.5824250000000002E-2</v>
      </c>
      <c r="AF378">
        <v>-5.5396229999999998E-2</v>
      </c>
      <c r="AG378">
        <v>4.0804550000000002E-2</v>
      </c>
      <c r="AH378">
        <v>9.5911979999999994E-2</v>
      </c>
      <c r="AI378">
        <v>-9.4389505999999998E-2</v>
      </c>
      <c r="AJ378">
        <v>1.7214588999999999E-2</v>
      </c>
      <c r="AK378">
        <v>3.7415474999999997E-2</v>
      </c>
      <c r="AL378">
        <v>-3.2709009999999997E-2</v>
      </c>
      <c r="AM378">
        <v>-3.7493526999999999E-2</v>
      </c>
      <c r="AN378">
        <v>4.0031360000000002E-2</v>
      </c>
      <c r="AO378">
        <v>6.0438513999999999E-2</v>
      </c>
    </row>
    <row r="379" spans="27:41">
      <c r="AA379">
        <v>2.7840852999999999E-2</v>
      </c>
      <c r="AB379">
        <v>7.9156964999999996E-2</v>
      </c>
      <c r="AC379">
        <v>5.8504403000000003E-2</v>
      </c>
      <c r="AD379">
        <v>-9.8888463999999995E-2</v>
      </c>
      <c r="AE379">
        <v>3.329207E-2</v>
      </c>
      <c r="AF379">
        <v>2.9139875999999999E-2</v>
      </c>
      <c r="AG379">
        <v>1.7166302000000001E-2</v>
      </c>
      <c r="AH379">
        <v>4.9030602E-2</v>
      </c>
      <c r="AI379">
        <v>9.9718509999999996E-2</v>
      </c>
      <c r="AJ379">
        <v>2.7467951000000001E-2</v>
      </c>
      <c r="AK379">
        <v>-7.4359510000000004E-2</v>
      </c>
      <c r="AL379">
        <v>-3.8329683000000003E-2</v>
      </c>
      <c r="AM379">
        <v>-1.0050625000000001E-2</v>
      </c>
      <c r="AN379">
        <v>8.3569123999999995E-2</v>
      </c>
      <c r="AO379">
        <v>-9.2541784000000002E-2</v>
      </c>
    </row>
    <row r="380" spans="27:41">
      <c r="AA380">
        <v>5.5347250000000001E-2</v>
      </c>
      <c r="AB380">
        <v>-7.7129920000000005E-2</v>
      </c>
      <c r="AC380">
        <v>7.8410220000000003E-2</v>
      </c>
      <c r="AD380">
        <v>-4.8248220000000001E-2</v>
      </c>
      <c r="AE380">
        <v>9.5876279999999994E-2</v>
      </c>
      <c r="AF380">
        <v>-9.8633654000000001E-2</v>
      </c>
      <c r="AG380">
        <v>-3.2331100000000002E-2</v>
      </c>
      <c r="AH380">
        <v>-5.3895775E-2</v>
      </c>
      <c r="AI380">
        <v>-4.1106205E-2</v>
      </c>
      <c r="AJ380">
        <v>3.3198997000000001E-2</v>
      </c>
      <c r="AK380">
        <v>6.3327773999999996E-3</v>
      </c>
      <c r="AL380">
        <v>-3.7374020000000001E-2</v>
      </c>
      <c r="AM380">
        <v>2.8438672000000002E-2</v>
      </c>
      <c r="AN380">
        <v>-2.0679533E-2</v>
      </c>
      <c r="AO380">
        <v>-8.5293460000000001E-2</v>
      </c>
    </row>
    <row r="381" spans="27:41">
      <c r="AA381">
        <v>7.6783760000000006E-2</v>
      </c>
      <c r="AB381">
        <v>-7.808812E-3</v>
      </c>
      <c r="AC381">
        <v>8.1550750000000005E-2</v>
      </c>
      <c r="AD381">
        <v>3.2946646000000003E-2</v>
      </c>
      <c r="AE381">
        <v>-6.5175469999999999E-2</v>
      </c>
      <c r="AF381">
        <v>-7.2277270000000005E-2</v>
      </c>
      <c r="AG381">
        <v>-7.8479900000000005E-2</v>
      </c>
      <c r="AH381">
        <v>1.3585240000000001E-3</v>
      </c>
      <c r="AI381">
        <v>-7.1465894999999998E-3</v>
      </c>
      <c r="AJ381">
        <v>7.6908530000000003E-2</v>
      </c>
      <c r="AK381">
        <v>9.3980309999999997E-2</v>
      </c>
      <c r="AL381">
        <v>9.2824996000000007E-2</v>
      </c>
      <c r="AM381">
        <v>1.703211E-2</v>
      </c>
      <c r="AN381">
        <v>4.7582775000000001E-2</v>
      </c>
      <c r="AO381">
        <v>-5.1738399999999997E-2</v>
      </c>
    </row>
    <row r="382" spans="27:41">
      <c r="AA382">
        <v>5.6252778000000003E-2</v>
      </c>
      <c r="AB382">
        <v>-9.9613800000000002E-2</v>
      </c>
      <c r="AC382">
        <v>-3.4885764E-2</v>
      </c>
      <c r="AD382">
        <v>-2.0754552999999999E-2</v>
      </c>
      <c r="AE382">
        <v>-4.5862116000000001E-2</v>
      </c>
      <c r="AF382">
        <v>-9.1532290000000002E-2</v>
      </c>
      <c r="AG382">
        <v>-3.1805649999999998E-2</v>
      </c>
      <c r="AH382">
        <v>-1.1076167E-2</v>
      </c>
      <c r="AI382">
        <v>9.2457189999999995E-2</v>
      </c>
      <c r="AJ382">
        <v>-4.3419983000000002E-2</v>
      </c>
      <c r="AK382">
        <v>7.6632110000000003E-2</v>
      </c>
      <c r="AL382">
        <v>5.7826876999999999E-2</v>
      </c>
      <c r="AM382">
        <v>-2.759435E-2</v>
      </c>
      <c r="AN382">
        <v>-9.5059400000000002E-2</v>
      </c>
      <c r="AO382">
        <v>6.4792916000000006E-2</v>
      </c>
    </row>
    <row r="383" spans="27:41">
      <c r="AA383">
        <v>-0.100156724</v>
      </c>
      <c r="AB383">
        <v>-8.2691000000000001E-2</v>
      </c>
      <c r="AC383">
        <v>-2.2592729999999998E-2</v>
      </c>
      <c r="AD383">
        <v>-1.1008285E-2</v>
      </c>
      <c r="AE383">
        <v>7.0656836000000001E-2</v>
      </c>
      <c r="AF383">
        <v>-3.0554831000000001E-2</v>
      </c>
      <c r="AG383">
        <v>-4.2632393999999997E-2</v>
      </c>
      <c r="AH383">
        <v>-8.1324779999999999E-2</v>
      </c>
      <c r="AI383">
        <v>-7.0023849999999999E-2</v>
      </c>
      <c r="AJ383">
        <v>-2.2722885000000002E-2</v>
      </c>
      <c r="AK383">
        <v>-7.3856270000000002E-2</v>
      </c>
      <c r="AL383">
        <v>2.799511E-2</v>
      </c>
      <c r="AM383">
        <v>7.9147309999999998E-2</v>
      </c>
      <c r="AN383">
        <v>3.9086820000000001E-2</v>
      </c>
      <c r="AO383">
        <v>6.7733539999999995E-2</v>
      </c>
    </row>
    <row r="384" spans="27:41">
      <c r="AA384">
        <v>8.9589060000000009E-3</v>
      </c>
      <c r="AB384">
        <v>1.9510343999999999E-2</v>
      </c>
      <c r="AC384">
        <v>4.8683061999999999E-2</v>
      </c>
      <c r="AD384">
        <v>-4.560997E-2</v>
      </c>
      <c r="AE384">
        <v>-6.9118639999999995E-2</v>
      </c>
      <c r="AF384">
        <v>-3.6799594999999997E-2</v>
      </c>
      <c r="AG384">
        <v>-3.2872274999999999E-2</v>
      </c>
      <c r="AH384">
        <v>7.9205170000000005E-2</v>
      </c>
      <c r="AI384">
        <v>-7.1467279999999994E-2</v>
      </c>
      <c r="AJ384">
        <v>2.7547464000000001E-2</v>
      </c>
      <c r="AK384">
        <v>6.2485203000000003E-2</v>
      </c>
      <c r="AL384">
        <v>9.4848946000000003E-2</v>
      </c>
      <c r="AM384">
        <v>6.06907E-2</v>
      </c>
      <c r="AN384">
        <v>4.6412839999999997E-2</v>
      </c>
      <c r="AO384">
        <v>-6.8990393999999997E-2</v>
      </c>
    </row>
    <row r="385" spans="27:41">
      <c r="AA385">
        <v>6.1190306999999999E-2</v>
      </c>
      <c r="AB385">
        <v>2.6873559000000002E-2</v>
      </c>
      <c r="AC385">
        <v>-2.7563794999999999E-2</v>
      </c>
      <c r="AD385">
        <v>8.1137429999999996E-2</v>
      </c>
      <c r="AE385">
        <v>-5.570108E-2</v>
      </c>
      <c r="AF385">
        <v>1.4464714E-2</v>
      </c>
      <c r="AG385">
        <v>-9.1128185E-2</v>
      </c>
      <c r="AH385">
        <v>1.6284361000000001E-3</v>
      </c>
      <c r="AI385">
        <v>1.6426830999999999E-2</v>
      </c>
      <c r="AJ385">
        <v>1.1006735E-2</v>
      </c>
      <c r="AK385">
        <v>5.2762000000000003E-2</v>
      </c>
      <c r="AL385">
        <v>-9.1542243999999995E-2</v>
      </c>
      <c r="AM385">
        <v>-6.2745999999999996E-2</v>
      </c>
      <c r="AN385">
        <v>6.516363E-2</v>
      </c>
      <c r="AO385">
        <v>1.9262329000000002E-2</v>
      </c>
    </row>
    <row r="386" spans="27:41">
      <c r="AA386">
        <v>-9.3363820000000007E-3</v>
      </c>
      <c r="AB386">
        <v>2.1413319E-2</v>
      </c>
      <c r="AC386">
        <v>4.7301799999999998E-2</v>
      </c>
      <c r="AD386">
        <v>-5.6467347000000001E-2</v>
      </c>
      <c r="AE386">
        <v>7.3740230000000004E-2</v>
      </c>
      <c r="AF386">
        <v>-1.867918E-2</v>
      </c>
      <c r="AG386">
        <v>2.1761618999999999E-2</v>
      </c>
      <c r="AH386">
        <v>2.1273515999999999E-2</v>
      </c>
      <c r="AI386">
        <v>-1.3521284E-2</v>
      </c>
      <c r="AJ386">
        <v>8.1456440000000005E-2</v>
      </c>
      <c r="AK386">
        <v>-1.5494226999999999E-4</v>
      </c>
      <c r="AL386">
        <v>1.6300581000000001E-2</v>
      </c>
      <c r="AM386">
        <v>-8.2308720000000002E-3</v>
      </c>
      <c r="AN386">
        <v>-5.7926413000000003E-2</v>
      </c>
      <c r="AO386">
        <v>-5.3526049999999999E-2</v>
      </c>
    </row>
    <row r="387" spans="27:41">
      <c r="AA387">
        <v>-5.9526186000000002E-2</v>
      </c>
      <c r="AB387">
        <v>-2.7492783999999999E-2</v>
      </c>
      <c r="AC387">
        <v>-2.2068575E-2</v>
      </c>
      <c r="AD387">
        <v>8.3769604999999997E-2</v>
      </c>
      <c r="AE387">
        <v>3.1872539999999998E-2</v>
      </c>
      <c r="AF387">
        <v>4.7485456000000002E-2</v>
      </c>
      <c r="AG387">
        <v>-7.4218290000000006E-2</v>
      </c>
      <c r="AH387">
        <v>-4.0792886E-2</v>
      </c>
      <c r="AI387">
        <v>2.3268036999999998E-2</v>
      </c>
      <c r="AJ387">
        <v>-5.3057100000000003E-2</v>
      </c>
      <c r="AK387">
        <v>9.7856180000000001E-2</v>
      </c>
      <c r="AL387">
        <v>6.4667580000000002E-2</v>
      </c>
      <c r="AM387">
        <v>-9.6968339999999997E-3</v>
      </c>
      <c r="AN387">
        <v>-2.6968888999999999E-2</v>
      </c>
      <c r="AO387">
        <v>-4.6886504000000002E-2</v>
      </c>
    </row>
    <row r="388" spans="27:41">
      <c r="AA388">
        <v>9.6301869999999998E-2</v>
      </c>
      <c r="AB388">
        <v>9.3194424999999997E-2</v>
      </c>
      <c r="AC388">
        <v>-6.8513829999999998E-2</v>
      </c>
      <c r="AD388">
        <v>6.5177307E-3</v>
      </c>
      <c r="AE388">
        <v>3.2635003000000003E-2</v>
      </c>
      <c r="AF388">
        <v>9.2610313999999999E-2</v>
      </c>
      <c r="AG388">
        <v>-7.8670599999999993E-2</v>
      </c>
      <c r="AH388">
        <v>-4.7266967999999999E-2</v>
      </c>
      <c r="AI388">
        <v>-8.4722030000000004E-2</v>
      </c>
      <c r="AJ388">
        <v>-3.6786347999999999E-3</v>
      </c>
      <c r="AK388">
        <v>-4.0120754000000002E-2</v>
      </c>
      <c r="AL388">
        <v>6.7103415999999999E-2</v>
      </c>
      <c r="AM388">
        <v>-6.3309370000000004E-2</v>
      </c>
      <c r="AN388">
        <v>2.4438604999999999E-2</v>
      </c>
      <c r="AO388">
        <v>8.7117314000000001E-2</v>
      </c>
    </row>
    <row r="389" spans="27:41">
      <c r="AA389">
        <v>-3.778252E-2</v>
      </c>
      <c r="AB389">
        <v>1.4442958000000001E-2</v>
      </c>
      <c r="AC389">
        <v>4.1117594E-2</v>
      </c>
      <c r="AD389">
        <v>2.0306266999999999E-2</v>
      </c>
      <c r="AE389">
        <v>-4.2814348000000002E-2</v>
      </c>
      <c r="AF389">
        <v>3.6243379999999999E-2</v>
      </c>
      <c r="AG389">
        <v>-8.2532815999999995E-2</v>
      </c>
      <c r="AH389">
        <v>1.6656362000000001E-2</v>
      </c>
      <c r="AI389">
        <v>3.0210241999999998E-3</v>
      </c>
      <c r="AJ389">
        <v>1.8875018E-2</v>
      </c>
      <c r="AK389">
        <v>-2.3507848000000001E-2</v>
      </c>
      <c r="AL389">
        <v>-8.0393370000000006E-2</v>
      </c>
      <c r="AM389">
        <v>1.4733575E-2</v>
      </c>
      <c r="AN389">
        <v>-7.1782923999999998E-2</v>
      </c>
      <c r="AO389">
        <v>4.8791290000000001E-2</v>
      </c>
    </row>
    <row r="390" spans="27:41">
      <c r="AA390">
        <v>-5.7512479999999998E-2</v>
      </c>
      <c r="AB390">
        <v>-5.9607565000000001E-2</v>
      </c>
      <c r="AC390">
        <v>1.5487462E-2</v>
      </c>
      <c r="AD390">
        <v>7.8805210000000001E-2</v>
      </c>
      <c r="AE390">
        <v>-1.3940631999999999E-3</v>
      </c>
      <c r="AF390">
        <v>-3.9796730000000002E-2</v>
      </c>
      <c r="AG390">
        <v>4.2162119999999997E-2</v>
      </c>
      <c r="AH390">
        <v>3.7346438000000003E-2</v>
      </c>
      <c r="AI390">
        <v>-4.4927519999999999E-2</v>
      </c>
      <c r="AJ390">
        <v>-2.6828542E-2</v>
      </c>
      <c r="AK390">
        <v>-5.1054536999999997E-2</v>
      </c>
      <c r="AL390">
        <v>3.5950272999999998E-2</v>
      </c>
      <c r="AM390">
        <v>-3.1010962999999999E-2</v>
      </c>
      <c r="AN390">
        <v>-8.0355709999999997E-2</v>
      </c>
      <c r="AO390">
        <v>-2.7625948000000001E-2</v>
      </c>
    </row>
    <row r="391" spans="27:41">
      <c r="AA391">
        <v>-9.1070815999999999E-2</v>
      </c>
      <c r="AB391">
        <v>-5.7188569999999999E-3</v>
      </c>
      <c r="AC391">
        <v>4.5037479999999998E-2</v>
      </c>
      <c r="AD391">
        <v>-1.6643837000000002E-2</v>
      </c>
      <c r="AE391">
        <v>9.2452469999999995E-2</v>
      </c>
      <c r="AF391">
        <v>-9.4589229999999996E-2</v>
      </c>
      <c r="AG391">
        <v>-6.0813880000000001E-2</v>
      </c>
      <c r="AH391">
        <v>2.2657521E-2</v>
      </c>
      <c r="AI391">
        <v>-4.9659992999999999E-2</v>
      </c>
      <c r="AJ391">
        <v>6.8863779999999999E-2</v>
      </c>
      <c r="AK391">
        <v>1.4535777E-2</v>
      </c>
      <c r="AL391">
        <v>-5.7546970000000003E-2</v>
      </c>
      <c r="AM391">
        <v>-5.2150282999999999E-2</v>
      </c>
      <c r="AN391">
        <v>-9.7181000000000003E-2</v>
      </c>
      <c r="AO391">
        <v>1.4869601E-2</v>
      </c>
    </row>
    <row r="392" spans="27:41">
      <c r="AA392">
        <v>4.5121833999999996E-3</v>
      </c>
      <c r="AB392">
        <v>2.4258330000000002E-2</v>
      </c>
      <c r="AC392">
        <v>0.10035725</v>
      </c>
      <c r="AD392">
        <v>-5.7512359999999998E-2</v>
      </c>
      <c r="AE392">
        <v>-6.0631382999999997E-2</v>
      </c>
      <c r="AF392">
        <v>3.6587924000000001E-2</v>
      </c>
      <c r="AG392">
        <v>-4.1694130000000003E-2</v>
      </c>
      <c r="AH392">
        <v>-4.8683799999999999E-2</v>
      </c>
      <c r="AI392">
        <v>-9.2493296000000003E-2</v>
      </c>
      <c r="AJ392">
        <v>1.1049204E-2</v>
      </c>
      <c r="AK392">
        <v>2.6747495E-2</v>
      </c>
      <c r="AL392">
        <v>-3.9470494000000004E-3</v>
      </c>
      <c r="AM392">
        <v>-3.2481155999999997E-2</v>
      </c>
      <c r="AN392">
        <v>5.638957E-3</v>
      </c>
      <c r="AO392">
        <v>1.9572407E-2</v>
      </c>
    </row>
    <row r="393" spans="27:41">
      <c r="AA393">
        <v>4.4763206999999999E-2</v>
      </c>
      <c r="AB393">
        <v>3.5374805000000002E-2</v>
      </c>
      <c r="AC393">
        <v>6.8966449999999999E-2</v>
      </c>
      <c r="AD393">
        <v>-1.6337626000000001E-2</v>
      </c>
      <c r="AE393">
        <v>7.9420209999999996E-4</v>
      </c>
      <c r="AF393">
        <v>-5.0048806000000001E-2</v>
      </c>
      <c r="AG393">
        <v>7.9179869999999999E-2</v>
      </c>
      <c r="AH393">
        <v>9.8075493999999999E-2</v>
      </c>
      <c r="AI393">
        <v>5.3560138E-2</v>
      </c>
      <c r="AJ393">
        <v>-9.3361325999999994E-2</v>
      </c>
      <c r="AK393">
        <v>8.0489140000000008E-3</v>
      </c>
      <c r="AL393">
        <v>-2.1078876999999999E-2</v>
      </c>
      <c r="AM393">
        <v>-3.6016843999999999E-2</v>
      </c>
      <c r="AN393">
        <v>6.2729253999999998E-2</v>
      </c>
      <c r="AO393">
        <v>2.3661911000000001E-2</v>
      </c>
    </row>
    <row r="394" spans="27:41">
      <c r="AA394">
        <v>2.2361025E-2</v>
      </c>
      <c r="AB394">
        <v>-7.1425950000000002E-2</v>
      </c>
      <c r="AC394">
        <v>9.5760553999999998E-2</v>
      </c>
      <c r="AD394">
        <v>8.1928760000000003E-2</v>
      </c>
      <c r="AE394">
        <v>4.8042804000000001E-2</v>
      </c>
      <c r="AF394">
        <v>5.1404268000000003E-2</v>
      </c>
      <c r="AG394">
        <v>5.3635492999999999E-2</v>
      </c>
      <c r="AH394">
        <v>-1.4869891E-2</v>
      </c>
      <c r="AI394">
        <v>1.9459225E-2</v>
      </c>
      <c r="AJ394">
        <v>-1.0943576999999999E-2</v>
      </c>
      <c r="AK394">
        <v>-5.6834929999999999E-2</v>
      </c>
      <c r="AL394">
        <v>-8.4344150000000007E-2</v>
      </c>
      <c r="AM394">
        <v>9.6635239999999997E-2</v>
      </c>
      <c r="AN394">
        <v>2.5946766E-2</v>
      </c>
      <c r="AO394">
        <v>-3.4575373E-2</v>
      </c>
    </row>
    <row r="395" spans="27:41">
      <c r="AA395">
        <v>1.9975737E-2</v>
      </c>
      <c r="AB395">
        <v>3.7859469999999999E-2</v>
      </c>
      <c r="AC395">
        <v>5.4066180000000002E-3</v>
      </c>
      <c r="AD395">
        <v>-7.4952039999999998E-2</v>
      </c>
      <c r="AE395">
        <v>-6.9736510000000002E-2</v>
      </c>
      <c r="AF395">
        <v>6.7527174999999995E-2</v>
      </c>
      <c r="AG395">
        <v>5.7921260000000002E-2</v>
      </c>
      <c r="AH395">
        <v>-6.1863266E-2</v>
      </c>
      <c r="AI395">
        <v>-8.540267E-2</v>
      </c>
      <c r="AJ395">
        <v>-4.5816164E-2</v>
      </c>
      <c r="AK395">
        <v>-4.5473680000000002E-2</v>
      </c>
      <c r="AL395">
        <v>-9.6359909999999993E-2</v>
      </c>
      <c r="AM395">
        <v>3.8746625E-2</v>
      </c>
      <c r="AN395">
        <v>6.1583890000000002E-3</v>
      </c>
      <c r="AO395">
        <v>-5.9486422999999997E-2</v>
      </c>
    </row>
    <row r="396" spans="27:41">
      <c r="AA396">
        <v>-7.6608700000000002E-2</v>
      </c>
      <c r="AB396">
        <v>-5.1606840000000001E-2</v>
      </c>
      <c r="AC396">
        <v>-8.6894594000000006E-2</v>
      </c>
      <c r="AD396">
        <v>2.2928490999999999E-2</v>
      </c>
      <c r="AE396">
        <v>9.8103670000000004E-2</v>
      </c>
      <c r="AF396">
        <v>3.8963659999999997E-2</v>
      </c>
      <c r="AG396">
        <v>-9.5914650000000004E-2</v>
      </c>
      <c r="AH396">
        <v>-4.7246112999999999E-2</v>
      </c>
      <c r="AI396">
        <v>8.0160856000000003E-2</v>
      </c>
      <c r="AJ396">
        <v>9.8157750000000005E-3</v>
      </c>
      <c r="AK396">
        <v>3.4360587999999997E-2</v>
      </c>
      <c r="AL396">
        <v>-6.6457730000000007E-2</v>
      </c>
      <c r="AM396">
        <v>9.9410444000000001E-2</v>
      </c>
      <c r="AN396">
        <v>3.5196334000000003E-2</v>
      </c>
      <c r="AO396">
        <v>6.687854E-2</v>
      </c>
    </row>
    <row r="397" spans="27:41">
      <c r="AA397">
        <v>-9.4336859999999995E-2</v>
      </c>
      <c r="AB397">
        <v>-8.3937650000000003E-2</v>
      </c>
      <c r="AC397">
        <v>-7.0864949999999996E-2</v>
      </c>
      <c r="AD397">
        <v>-9.9276920000000005E-2</v>
      </c>
      <c r="AE397">
        <v>-5.0468285000000002E-2</v>
      </c>
      <c r="AF397">
        <v>9.4783690000000004E-2</v>
      </c>
      <c r="AG397">
        <v>-7.2438020000000006E-2</v>
      </c>
      <c r="AH397">
        <v>9.9441509999999997E-2</v>
      </c>
      <c r="AI397">
        <v>3.04683E-2</v>
      </c>
      <c r="AJ397">
        <v>-1.1739582E-2</v>
      </c>
      <c r="AK397">
        <v>-8.8572844999999997E-2</v>
      </c>
      <c r="AL397">
        <v>4.5837744999999999E-2</v>
      </c>
      <c r="AM397">
        <v>2.7697935999999999E-2</v>
      </c>
      <c r="AN397">
        <v>-6.3478400000000004E-2</v>
      </c>
      <c r="AO397">
        <v>1.3573684000000001E-2</v>
      </c>
    </row>
    <row r="398" spans="27:41">
      <c r="AA398">
        <v>1.7788112E-3</v>
      </c>
      <c r="AB398">
        <v>-5.5175281999999999E-2</v>
      </c>
      <c r="AC398">
        <v>-6.2748020000000002E-2</v>
      </c>
      <c r="AD398">
        <v>5.2962509999999997E-2</v>
      </c>
      <c r="AE398">
        <v>-2.4257399999999998E-2</v>
      </c>
      <c r="AF398">
        <v>9.5943929999999997E-2</v>
      </c>
      <c r="AG398">
        <v>-3.8134373999999999E-2</v>
      </c>
      <c r="AH398">
        <v>4.8652289999999998E-6</v>
      </c>
      <c r="AI398">
        <v>1.8744714999999999E-2</v>
      </c>
      <c r="AJ398">
        <v>-0.10020047999999999</v>
      </c>
      <c r="AK398">
        <v>-1.5731565999999999E-2</v>
      </c>
      <c r="AL398">
        <v>4.6207963999999997E-2</v>
      </c>
      <c r="AM398">
        <v>2.2873007000000001E-2</v>
      </c>
      <c r="AN398">
        <v>1.0649629000000001E-2</v>
      </c>
      <c r="AO398">
        <v>4.2279900000000002E-2</v>
      </c>
    </row>
    <row r="399" spans="27:41">
      <c r="AA399">
        <v>9.2109159999999995E-2</v>
      </c>
      <c r="AB399">
        <v>9.7420049999999994E-2</v>
      </c>
      <c r="AC399">
        <v>-8.9019529999999999E-2</v>
      </c>
      <c r="AD399">
        <v>3.7321880000000002E-2</v>
      </c>
      <c r="AE399">
        <v>-2.7331725000000001E-2</v>
      </c>
      <c r="AF399">
        <v>2.1388963E-2</v>
      </c>
      <c r="AG399">
        <v>8.3448455000000005E-2</v>
      </c>
      <c r="AH399">
        <v>-1.3712235E-2</v>
      </c>
      <c r="AI399">
        <v>-5.9309731999999997E-2</v>
      </c>
      <c r="AJ399">
        <v>-1.8407539000000001E-2</v>
      </c>
      <c r="AK399">
        <v>-2.2376478E-3</v>
      </c>
      <c r="AL399">
        <v>-8.7859409999999999E-2</v>
      </c>
      <c r="AM399">
        <v>4.1526720000000003E-2</v>
      </c>
      <c r="AN399">
        <v>-2.5094569000000001E-2</v>
      </c>
      <c r="AO399">
        <v>-3.8257480000000003E-2</v>
      </c>
    </row>
    <row r="400" spans="27:41">
      <c r="AA400">
        <v>5.8277860000000001E-2</v>
      </c>
      <c r="AB400">
        <v>8.6353675000000005E-2</v>
      </c>
      <c r="AC400">
        <v>-5.0633646999999997E-2</v>
      </c>
      <c r="AD400">
        <v>4.2822659999999999E-3</v>
      </c>
      <c r="AE400">
        <v>-6.5827490000000002E-2</v>
      </c>
      <c r="AF400">
        <v>-7.3603429999999997E-2</v>
      </c>
      <c r="AG400">
        <v>1.0333903E-2</v>
      </c>
      <c r="AH400">
        <v>-4.2038686999999998E-2</v>
      </c>
      <c r="AI400">
        <v>1.5233554E-2</v>
      </c>
      <c r="AJ400">
        <v>-9.6751674999999999E-3</v>
      </c>
      <c r="AK400">
        <v>-4.0927734E-2</v>
      </c>
      <c r="AL400">
        <v>-3.7935503000000002E-2</v>
      </c>
      <c r="AM400">
        <v>1.7337501000000002E-2</v>
      </c>
      <c r="AN400">
        <v>-5.0017063E-2</v>
      </c>
      <c r="AO400">
        <v>4.8928708000000001E-2</v>
      </c>
    </row>
    <row r="401" spans="27:41">
      <c r="AA401">
        <v>-5.8814544000000003E-2</v>
      </c>
      <c r="AB401">
        <v>9.0457590000000004E-2</v>
      </c>
      <c r="AC401">
        <v>-9.2991379999999998E-2</v>
      </c>
      <c r="AD401">
        <v>4.3355048E-2</v>
      </c>
      <c r="AE401">
        <v>-9.9122695999999996E-2</v>
      </c>
      <c r="AF401">
        <v>9.0251209999999998E-2</v>
      </c>
      <c r="AG401">
        <v>-7.5549019999999995E-2</v>
      </c>
      <c r="AH401">
        <v>-2.6480681999999998E-2</v>
      </c>
      <c r="AI401">
        <v>9.7332254000000007E-2</v>
      </c>
      <c r="AJ401">
        <v>-2.9787227999999999E-2</v>
      </c>
      <c r="AK401">
        <v>3.6761269999999999E-2</v>
      </c>
      <c r="AL401">
        <v>1.6500279E-3</v>
      </c>
      <c r="AM401">
        <v>-7.927389E-2</v>
      </c>
      <c r="AN401">
        <v>8.7112843999999995E-2</v>
      </c>
      <c r="AO401">
        <v>7.3515430000000007E-2</v>
      </c>
    </row>
    <row r="402" spans="27:41">
      <c r="AA402">
        <v>-1.3112642000000001E-2</v>
      </c>
      <c r="AB402">
        <v>5.9297084999999999E-2</v>
      </c>
      <c r="AC402">
        <v>-9.3198219999999998E-2</v>
      </c>
      <c r="AD402">
        <v>1.1361390000000001E-4</v>
      </c>
      <c r="AE402">
        <v>5.6957617000000002E-2</v>
      </c>
      <c r="AF402">
        <v>-4.7931309999999998E-2</v>
      </c>
      <c r="AG402">
        <v>6.3253940000000002E-4</v>
      </c>
      <c r="AH402">
        <v>-8.5077929999999996E-2</v>
      </c>
      <c r="AI402">
        <v>6.9284799999999994E-2</v>
      </c>
      <c r="AJ402">
        <v>9.2810840000000006E-2</v>
      </c>
      <c r="AK402">
        <v>6.5108090000000002E-3</v>
      </c>
      <c r="AL402">
        <v>-8.7336025999999997E-2</v>
      </c>
      <c r="AM402">
        <v>-5.9735727000000002E-2</v>
      </c>
      <c r="AN402">
        <v>-7.8150720000000007E-2</v>
      </c>
      <c r="AO402">
        <v>6.1434805000000002E-2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Repeat">
          <controlPr defaultSize="0" autoLine="0" autoPict="0" r:id="rId5">
            <anchor moveWithCells="1">
              <from>
                <xdr:col>0</xdr:col>
                <xdr:colOff>441960</xdr:colOff>
                <xdr:row>32</xdr:row>
                <xdr:rowOff>0</xdr:rowOff>
              </from>
              <to>
                <xdr:col>3</xdr:col>
                <xdr:colOff>449580</xdr:colOff>
                <xdr:row>34</xdr:row>
                <xdr:rowOff>0</xdr:rowOff>
              </to>
            </anchor>
          </controlPr>
        </control>
      </mc:Choice>
      <mc:Fallback>
        <control shapeId="6145" r:id="rId4" name="Repeat"/>
      </mc:Fallback>
    </mc:AlternateContent>
    <mc:AlternateContent xmlns:mc="http://schemas.openxmlformats.org/markup-compatibility/2006">
      <mc:Choice Requires="x14">
        <control shapeId="6146" r:id="rId6" name="Reset">
          <controlPr defaultSize="0" autoLine="0" r:id="rId7">
            <anchor moveWithCells="1">
              <from>
                <xdr:col>1</xdr:col>
                <xdr:colOff>7620</xdr:colOff>
                <xdr:row>35</xdr:row>
                <xdr:rowOff>106680</xdr:rowOff>
              </from>
              <to>
                <xdr:col>3</xdr:col>
                <xdr:colOff>236220</xdr:colOff>
                <xdr:row>37</xdr:row>
                <xdr:rowOff>83820</xdr:rowOff>
              </to>
            </anchor>
          </controlPr>
        </control>
      </mc:Choice>
      <mc:Fallback>
        <control shapeId="6146" r:id="rId6" name="Reset"/>
      </mc:Fallback>
    </mc:AlternateContent>
    <mc:AlternateContent xmlns:mc="http://schemas.openxmlformats.org/markup-compatibility/2006">
      <mc:Choice Requires="x14">
        <control shapeId="6148" r:id="rId8" name="CommandButton1">
          <controlPr defaultSize="0" autoLine="0" r:id="rId9">
            <anchor moveWithCells="1">
              <from>
                <xdr:col>0</xdr:col>
                <xdr:colOff>388620</xdr:colOff>
                <xdr:row>28</xdr:row>
                <xdr:rowOff>137160</xdr:rowOff>
              </from>
              <to>
                <xdr:col>3</xdr:col>
                <xdr:colOff>617220</xdr:colOff>
                <xdr:row>30</xdr:row>
                <xdr:rowOff>121920</xdr:rowOff>
              </to>
            </anchor>
          </controlPr>
        </control>
      </mc:Choice>
      <mc:Fallback>
        <control shapeId="6148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56316-15C7-4B74-954D-3B2AE9A5CFCC}">
  <sheetPr codeName="Sheet7"/>
  <dimension ref="B2:J12"/>
  <sheetViews>
    <sheetView workbookViewId="0">
      <selection activeCell="F12" sqref="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1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1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0</v>
      </c>
      <c r="F8" s="11">
        <v>0</v>
      </c>
      <c r="G8" s="11">
        <v>0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0</v>
      </c>
      <c r="E9" s="11">
        <v>1</v>
      </c>
      <c r="F9" s="11">
        <v>1</v>
      </c>
      <c r="G9" s="11">
        <v>1</v>
      </c>
      <c r="H9" s="11">
        <v>0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9ECA5-CF22-4DF8-9911-669E2717E3CE}">
  <sheetPr codeName="Sheet28"/>
  <dimension ref="B1:FK299"/>
  <sheetViews>
    <sheetView topLeftCell="BM1" zoomScale="60" zoomScaleNormal="60" workbookViewId="0">
      <selection activeCell="BU19" sqref="BU19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0.16136940754949958</v>
      </c>
      <c r="R2">
        <f t="shared" ref="R2:W8" ca="1" si="1">SUMPRODUCT($L$2:$N$4,C2:E4)+$O$2</f>
        <v>2.6457836851477581E-2</v>
      </c>
      <c r="S2">
        <f t="shared" ca="1" si="1"/>
        <v>-0.35514642857015044</v>
      </c>
      <c r="T2">
        <f t="shared" ca="1" si="1"/>
        <v>9.9999997764825804E-3</v>
      </c>
      <c r="U2">
        <f t="shared" ca="1" si="1"/>
        <v>0.16136940754949958</v>
      </c>
      <c r="V2">
        <f t="shared" ca="1" si="1"/>
        <v>2.6457836851477581E-2</v>
      </c>
      <c r="W2">
        <f t="shared" ca="1" si="1"/>
        <v>-0.35514642857015044</v>
      </c>
      <c r="Y2">
        <f t="array" aca="1" ref="Y2:Y8" ca="1">TRANSPOSE(Q2:W2)</f>
        <v>0.16136940754949958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0.15054027897024991</v>
      </c>
      <c r="AR2">
        <f ca="1">AP2+AQ2</f>
        <v>0.16054027874673249</v>
      </c>
      <c r="AS2" s="2">
        <f ca="1">MAX((AQ2+AP2),0)</f>
        <v>0.16054027874673249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-0.66719387875596903</v>
      </c>
      <c r="BL2">
        <f ca="1">BJ2+BK2</f>
        <v>-0.65719387897948645</v>
      </c>
      <c r="BM2" s="3">
        <f ca="1">MAX((BK2+BJ2),0)</f>
        <v>0</v>
      </c>
      <c r="BO2">
        <v>3.1177779659628799E-2</v>
      </c>
      <c r="BP2">
        <v>9.9999997764825804E-3</v>
      </c>
      <c r="BQ2">
        <f t="array" aca="1" ref="BQ2" ca="1">MMULT(TRANSPOSE(BO2:BO16),BM2:BM16)</f>
        <v>5.8288797107778512E-2</v>
      </c>
      <c r="BR2">
        <f ca="1">BQ2+BP2</f>
        <v>6.8288796884261094E-2</v>
      </c>
      <c r="BS2">
        <f ca="1">1/(1+EXP(-BR2))</f>
        <v>0.51706556782957103</v>
      </c>
      <c r="BT2">
        <f ca="1">IF(BS2&gt;0.5,1,0)</f>
        <v>1</v>
      </c>
      <c r="BV2">
        <f ca="1">BV6</f>
        <v>0.72787438574453245</v>
      </c>
      <c r="BW2" s="6">
        <f ca="1">BW6</f>
        <v>2.0706744712853631</v>
      </c>
      <c r="BX2">
        <v>0</v>
      </c>
      <c r="BY2" s="6">
        <f ca="1">BS2*(1-BS2)*BW2</f>
        <v>0.51706556782957103</v>
      </c>
      <c r="BZ2">
        <f>BO2</f>
        <v>3.1177779659628799E-2</v>
      </c>
      <c r="CA2" s="3">
        <f ca="1">BM2</f>
        <v>0</v>
      </c>
      <c r="CB2" s="5">
        <v>1</v>
      </c>
      <c r="CC2">
        <f ca="1">IF(BL2&gt;0,1,0)</f>
        <v>0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0.16054027874673249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1</v>
      </c>
      <c r="DK2">
        <f t="shared" ref="DK2:DK33" si="2">AA2</f>
        <v>-0.111595213413238</v>
      </c>
      <c r="DL2">
        <f t="shared" ref="DL2:DL33" si="3">AB2</f>
        <v>-2.6703081093728499E-3</v>
      </c>
      <c r="DM2">
        <f t="shared" ref="DM2:DM33" si="4">AC2</f>
        <v>-9.4521772116422601E-3</v>
      </c>
      <c r="DN2">
        <f t="shared" ref="DN2:DN33" si="5">AD2</f>
        <v>4.9781341105699498E-2</v>
      </c>
      <c r="DO2">
        <f t="shared" ref="DO2:DO33" si="6">AE2</f>
        <v>9.9624767899513203E-2</v>
      </c>
      <c r="DP2">
        <f t="shared" ref="DP2:DP33" si="7">AF2</f>
        <v>-8.8608376681804601E-2</v>
      </c>
      <c r="DQ2">
        <f t="shared" ref="DQ2:DQ33" si="8">AG2</f>
        <v>0.13717758655548001</v>
      </c>
      <c r="DR2">
        <f t="shared" ref="DR2:DR33" si="9">AH2</f>
        <v>1.42145473510026E-2</v>
      </c>
      <c r="DS2">
        <f t="shared" ref="DS2:DS33" si="10">AI2</f>
        <v>-0.23001572489738401</v>
      </c>
      <c r="DT2">
        <f t="shared" ref="DT2:DT33" si="11">AJ2</f>
        <v>-6.3211120665073395E-2</v>
      </c>
      <c r="DU2">
        <f t="shared" ref="DU2:DU33" si="12">AK2</f>
        <v>-4.0536116808652801E-2</v>
      </c>
      <c r="DV2">
        <f t="shared" ref="DV2:DV33" si="13">AL2</f>
        <v>0.224055811762809</v>
      </c>
      <c r="DW2">
        <f t="shared" ref="DW2:DW33" si="14">AM2</f>
        <v>-9.9160321056842804E-2</v>
      </c>
      <c r="DX2">
        <f t="shared" ref="DX2:DX33" si="15">AN2</f>
        <v>-1.28393806517124E-2</v>
      </c>
      <c r="DY2">
        <f t="shared" ref="DY2:DY33" si="16">AO2</f>
        <v>-0.18101812899112699</v>
      </c>
      <c r="DZ2">
        <f ca="1">Y2</f>
        <v>0.16136940754949958</v>
      </c>
      <c r="EA2">
        <v>1</v>
      </c>
      <c r="EU2" s="8">
        <f ca="1">DK2*$DJ$2*$CD$55</f>
        <v>-3.2776538807556523E-2</v>
      </c>
      <c r="EV2" s="8">
        <f ca="1">DL2*$DJ$3*$CD$56</f>
        <v>0</v>
      </c>
      <c r="EW2" s="8">
        <f ca="1">DM2*$DJ$4*$CD$57</f>
        <v>0</v>
      </c>
      <c r="EX2" s="8">
        <f ca="1">DN2*$DJ$5*$CD$58</f>
        <v>0</v>
      </c>
      <c r="EY2" s="8">
        <f ca="1">DO2*$DJ$6*$CD$59</f>
        <v>1.8792678457431669E-3</v>
      </c>
      <c r="EZ2" s="8">
        <f ca="1">DP2*$DJ$7*$CD$60</f>
        <v>0</v>
      </c>
      <c r="FA2" s="8">
        <f ca="1">DQ2*$DJ$8*$CD$61</f>
        <v>0</v>
      </c>
      <c r="FB2" s="8">
        <f ca="1">DR2*$DJ$9*$CD$62</f>
        <v>0</v>
      </c>
      <c r="FC2" s="8">
        <f ca="1">DS2*$DJ$10*$CD$63</f>
        <v>2.0817171518406334E-2</v>
      </c>
      <c r="FD2" s="8">
        <f ca="1">DT2*$DJ$11*$CD$64</f>
        <v>0</v>
      </c>
      <c r="FE2" s="8">
        <f ca="1">DU2*$DJ$12*$CD$65</f>
        <v>0</v>
      </c>
      <c r="FF2" s="8">
        <f ca="1">DV2*$DJ$13*$CD$66</f>
        <v>4.4197987099508861E-2</v>
      </c>
      <c r="FG2" s="8">
        <f ca="1">DW2*$DJ$14*$CD$67</f>
        <v>3.1682567233970761E-2</v>
      </c>
      <c r="FH2" s="8">
        <f ca="1">DX2*$DJ$15*$CD$68</f>
        <v>0</v>
      </c>
      <c r="FI2" s="8">
        <f ca="1">DY2*$DJ$16*$CD$69</f>
        <v>2.2640851337498479E-3</v>
      </c>
      <c r="FK2" s="6">
        <f ca="1">SUM(EU2:FI2)</f>
        <v>6.8064540023822451E-2</v>
      </c>
    </row>
    <row r="3" spans="2:167">
      <c r="B3" s="11">
        <f t="shared" ref="B3:B10" ca="1" si="17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18">SUMPRODUCT($L$2:$N$4,B3:D5)+$O$2</f>
        <v>0.15411821939051057</v>
      </c>
      <c r="R3">
        <f t="shared" ca="1" si="1"/>
        <v>0.51832378841936555</v>
      </c>
      <c r="S3">
        <f t="shared" ca="1" si="1"/>
        <v>0.27124128676950859</v>
      </c>
      <c r="T3">
        <f t="shared" ca="1" si="1"/>
        <v>-0.3885571863502264</v>
      </c>
      <c r="U3">
        <f t="shared" ca="1" si="1"/>
        <v>0.89592043496668161</v>
      </c>
      <c r="V3">
        <f t="shared" ca="1" si="1"/>
        <v>0.51832378841936555</v>
      </c>
      <c r="W3">
        <f t="shared" ca="1" si="1"/>
        <v>-0.34738644026219839</v>
      </c>
      <c r="Y3">
        <f ca="1"/>
        <v>2.6457836851477581E-2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-0.79314641055387214</v>
      </c>
      <c r="AR3">
        <f t="shared" ref="AR3:AR16" ca="1" si="19">AP3+AQ3</f>
        <v>-0.78314641077738956</v>
      </c>
      <c r="AS3" s="2">
        <f t="shared" ref="AS3:AS16" ca="1" si="20">MAX((AQ3+AP3),0)</f>
        <v>0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0.24912438210888188</v>
      </c>
      <c r="BL3">
        <f t="shared" ref="BL3:BL16" ca="1" si="21">BJ3+BK3</f>
        <v>0.25912438188536446</v>
      </c>
      <c r="BM3" s="3">
        <f t="shared" ref="BM3:BM16" ca="1" si="22">MAX((BK3+BJ3),0)</f>
        <v>0.25912438188536446</v>
      </c>
      <c r="BO3">
        <v>0.74134588241577104</v>
      </c>
      <c r="BR3" t="s">
        <v>44</v>
      </c>
      <c r="BS3" t="s">
        <v>43</v>
      </c>
      <c r="BZ3">
        <f t="shared" ref="BZ3:BZ16" si="23">BO3</f>
        <v>0.74134588241577104</v>
      </c>
      <c r="CA3" s="3">
        <f t="shared" ref="CA3:CA16" ca="1" si="24">BM3</f>
        <v>0.25912438188536446</v>
      </c>
      <c r="CB3" s="5">
        <v>1</v>
      </c>
      <c r="CC3">
        <f t="shared" ref="CC3:CC16" ca="1" si="25">IF(BL3&gt;0,1,0)</f>
        <v>1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26">AS3</f>
        <v>0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27">IF(AR3&gt;0,1,0)</f>
        <v>0</v>
      </c>
      <c r="DK3">
        <f t="shared" si="2"/>
        <v>9.8181769251823398E-2</v>
      </c>
      <c r="DL3">
        <f t="shared" si="3"/>
        <v>0.23658174276351901</v>
      </c>
      <c r="DM3">
        <f t="shared" si="4"/>
        <v>0.129862710833549</v>
      </c>
      <c r="DN3">
        <f t="shared" si="5"/>
        <v>5.21234720945358E-2</v>
      </c>
      <c r="DO3">
        <f t="shared" si="6"/>
        <v>0.119174346327781</v>
      </c>
      <c r="DP3">
        <f t="shared" si="7"/>
        <v>-0.20783974230289401</v>
      </c>
      <c r="DQ3">
        <f t="shared" si="8"/>
        <v>-0.155584812164306</v>
      </c>
      <c r="DR3">
        <f t="shared" si="9"/>
        <v>3.0963283032178799E-2</v>
      </c>
      <c r="DS3">
        <f t="shared" si="10"/>
        <v>0.249099746346473</v>
      </c>
      <c r="DT3">
        <f t="shared" si="11"/>
        <v>-0.18077249825000699</v>
      </c>
      <c r="DU3">
        <f t="shared" si="12"/>
        <v>0.28093805909156799</v>
      </c>
      <c r="DV3">
        <f t="shared" si="13"/>
        <v>2.6200305670499802E-2</v>
      </c>
      <c r="DW3">
        <f t="shared" si="14"/>
        <v>-0.14023283123970001</v>
      </c>
      <c r="DX3">
        <f t="shared" si="15"/>
        <v>0.17280896008014601</v>
      </c>
      <c r="DY3">
        <f t="shared" si="16"/>
        <v>-1.8165998160839001E-2</v>
      </c>
      <c r="DZ3">
        <f t="shared" ref="DZ3:DZ66" ca="1" si="28">Y3</f>
        <v>2.6457836851477581E-2</v>
      </c>
      <c r="EA3">
        <v>1</v>
      </c>
      <c r="EU3" s="8">
        <f ca="1">DK3*$DJ$2*$CD$55</f>
        <v>2.8836887099811817E-2</v>
      </c>
      <c r="EV3" s="8">
        <f t="shared" ref="EV3:EV66" ca="1" si="29">DL3*$DJ$3*$CD$56</f>
        <v>0</v>
      </c>
      <c r="EW3" s="8">
        <f t="shared" ref="EW3:EW66" ca="1" si="30">DM3*$DJ$4*$CD$57</f>
        <v>0</v>
      </c>
      <c r="EX3" s="8">
        <f t="shared" ref="EX3:EX66" ca="1" si="31">DN3*$DJ$5*$CD$58</f>
        <v>0</v>
      </c>
      <c r="EY3" s="8">
        <f t="shared" ref="EY3:EY66" ca="1" si="32">DO3*$DJ$6*$CD$59</f>
        <v>2.2480405406530781E-3</v>
      </c>
      <c r="EZ3" s="8">
        <f t="shared" ref="EZ3:EZ66" ca="1" si="33">DP3*$DJ$7*$CD$60</f>
        <v>0</v>
      </c>
      <c r="FA3" s="8">
        <f t="shared" ref="FA3:FA66" ca="1" si="34">DQ3*$DJ$8*$CD$61</f>
        <v>0</v>
      </c>
      <c r="FB3" s="8">
        <f t="shared" ref="FB3:FB66" ca="1" si="35">DR3*$DJ$9*$CD$62</f>
        <v>0</v>
      </c>
      <c r="FC3" s="8">
        <f t="shared" ref="FC3:FC66" ca="1" si="36">DS3*$DJ$10*$CD$63</f>
        <v>-2.254433755431047E-2</v>
      </c>
      <c r="FD3" s="8">
        <f t="shared" ref="FD3:FD66" ca="1" si="37">DT3*$DJ$11*$CD$64</f>
        <v>0</v>
      </c>
      <c r="FE3" s="8">
        <f t="shared" ref="FE3:FE66" ca="1" si="38">DU3*$DJ$12*$CD$65</f>
        <v>0</v>
      </c>
      <c r="FF3" s="8">
        <f t="shared" ref="FF3:FF66" ca="1" si="39">DV3*$DJ$13*$CD$66</f>
        <v>5.1683585572590606E-3</v>
      </c>
      <c r="FG3" s="8">
        <f t="shared" ref="FG3:FG66" ca="1" si="40">DW3*$DJ$14*$CD$67</f>
        <v>4.4805584096636757E-2</v>
      </c>
      <c r="FH3" s="8">
        <f t="shared" ref="FH3:FH66" ca="1" si="41">DX3*$DJ$15*$CD$68</f>
        <v>0</v>
      </c>
      <c r="FI3" s="8">
        <f t="shared" ref="FI3:FI66" ca="1" si="42">DY3*$DJ$16*$CD$69</f>
        <v>2.2721131084996857E-4</v>
      </c>
      <c r="FK3" s="6">
        <f t="shared" ref="FK3:FK66" ca="1" si="43">SUM(EU3:FI3)</f>
        <v>5.8741744050900206E-2</v>
      </c>
    </row>
    <row r="4" spans="2:167">
      <c r="B4" s="11">
        <f t="shared" ca="1" si="17"/>
        <v>0</v>
      </c>
      <c r="C4" s="11"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18"/>
        <v>9.9999997764825804E-3</v>
      </c>
      <c r="R4">
        <f t="shared" ca="1" si="1"/>
        <v>9.9999997764825804E-3</v>
      </c>
      <c r="S4">
        <f t="shared" ca="1" si="1"/>
        <v>0.16136940754949958</v>
      </c>
      <c r="T4">
        <f t="shared" ca="1" si="1"/>
        <v>2.6457836851477581E-2</v>
      </c>
      <c r="U4">
        <f t="shared" ca="1" si="1"/>
        <v>-0.35514642857015044</v>
      </c>
      <c r="V4">
        <f t="shared" ca="1" si="1"/>
        <v>9.9999997764825804E-3</v>
      </c>
      <c r="W4">
        <f t="shared" ca="1" si="1"/>
        <v>9.9999997764825804E-3</v>
      </c>
      <c r="Y4">
        <f ca="1"/>
        <v>-0.35514642857015044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-0.36874430185478074</v>
      </c>
      <c r="AR4">
        <f t="shared" ca="1" si="19"/>
        <v>-0.35874430207829816</v>
      </c>
      <c r="AS4" s="2">
        <f t="shared" ca="1" si="20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-0.27051108251288947</v>
      </c>
      <c r="BL4">
        <f t="shared" ca="1" si="21"/>
        <v>-0.26051108273640688</v>
      </c>
      <c r="BM4" s="3">
        <f t="shared" ca="1" si="22"/>
        <v>0</v>
      </c>
      <c r="BO4">
        <v>0.26804760098457298</v>
      </c>
      <c r="BV4">
        <f ca="1">(BS2-F12)^2</f>
        <v>0.26735680143491669</v>
      </c>
      <c r="BW4">
        <f ca="1">2*BS2-2*F12</f>
        <v>1.0341311356591421</v>
      </c>
      <c r="BZ4">
        <f t="shared" si="23"/>
        <v>0.26804760098457298</v>
      </c>
      <c r="CA4" s="3">
        <f t="shared" ca="1" si="24"/>
        <v>0</v>
      </c>
      <c r="CB4" s="5">
        <v>1</v>
      </c>
      <c r="CC4">
        <f t="shared" ca="1" si="25"/>
        <v>0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26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27"/>
        <v>0</v>
      </c>
      <c r="DK4">
        <f t="shared" si="2"/>
        <v>0.11194139719009399</v>
      </c>
      <c r="DL4">
        <f t="shared" si="3"/>
        <v>0.15230256319046001</v>
      </c>
      <c r="DM4">
        <f t="shared" si="4"/>
        <v>4.2526710778474801E-2</v>
      </c>
      <c r="DN4">
        <f t="shared" si="5"/>
        <v>6.5968390554189604E-3</v>
      </c>
      <c r="DO4">
        <f t="shared" si="6"/>
        <v>-0.156956121325492</v>
      </c>
      <c r="DP4">
        <f t="shared" si="7"/>
        <v>-8.4250979125499698E-2</v>
      </c>
      <c r="DQ4">
        <f t="shared" si="8"/>
        <v>-0.18020744621753601</v>
      </c>
      <c r="DR4">
        <f t="shared" si="9"/>
        <v>0.20836681127548201</v>
      </c>
      <c r="DS4">
        <f t="shared" si="10"/>
        <v>-5.5387593805789899E-2</v>
      </c>
      <c r="DT4">
        <f t="shared" si="11"/>
        <v>0.21201021969318301</v>
      </c>
      <c r="DU4">
        <f t="shared" si="12"/>
        <v>6.2924250960349995E-2</v>
      </c>
      <c r="DV4">
        <f t="shared" si="13"/>
        <v>6.5440540201961899E-3</v>
      </c>
      <c r="DW4">
        <f t="shared" si="14"/>
        <v>-7.9372888430953008E-3</v>
      </c>
      <c r="DX4">
        <f t="shared" si="15"/>
        <v>0.12524512410163799</v>
      </c>
      <c r="DY4">
        <f t="shared" si="16"/>
        <v>0.118328109383583</v>
      </c>
      <c r="DZ4">
        <f t="shared" ca="1" si="28"/>
        <v>-0.35514642857015044</v>
      </c>
      <c r="EA4">
        <v>1</v>
      </c>
      <c r="EU4" s="8">
        <f t="shared" ref="EU4:EU67" ca="1" si="44">DK4*$DJ$2*$CD$55</f>
        <v>3.2878216161357089E-2</v>
      </c>
      <c r="EV4" s="8">
        <f t="shared" ca="1" si="29"/>
        <v>0</v>
      </c>
      <c r="EW4" s="8">
        <f t="shared" ca="1" si="30"/>
        <v>0</v>
      </c>
      <c r="EX4" s="8">
        <f t="shared" ca="1" si="31"/>
        <v>0</v>
      </c>
      <c r="EY4" s="8">
        <f t="shared" ca="1" si="32"/>
        <v>-2.9607355501904439E-3</v>
      </c>
      <c r="EZ4" s="8">
        <f t="shared" ca="1" si="33"/>
        <v>0</v>
      </c>
      <c r="FA4" s="8">
        <f t="shared" ca="1" si="34"/>
        <v>0</v>
      </c>
      <c r="FB4" s="8">
        <f t="shared" ca="1" si="35"/>
        <v>0</v>
      </c>
      <c r="FC4" s="8">
        <f t="shared" ca="1" si="36"/>
        <v>5.0127574571753198E-3</v>
      </c>
      <c r="FD4" s="8">
        <f t="shared" ca="1" si="37"/>
        <v>0</v>
      </c>
      <c r="FE4" s="8">
        <f t="shared" ca="1" si="38"/>
        <v>0</v>
      </c>
      <c r="FF4" s="8">
        <f t="shared" ca="1" si="39"/>
        <v>1.2909016413700999E-3</v>
      </c>
      <c r="FG4" s="8">
        <f t="shared" ca="1" si="40"/>
        <v>2.5360313958912831E-3</v>
      </c>
      <c r="FH4" s="8">
        <f t="shared" ca="1" si="41"/>
        <v>0</v>
      </c>
      <c r="FI4" s="8">
        <f t="shared" ca="1" si="42"/>
        <v>-1.4799894068799491E-3</v>
      </c>
      <c r="FK4" s="6">
        <f t="shared" ca="1" si="43"/>
        <v>3.7277181698723405E-2</v>
      </c>
    </row>
    <row r="5" spans="2:167">
      <c r="B5" s="11">
        <f t="shared" ca="1" si="17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18"/>
        <v>-0.3885571863502264</v>
      </c>
      <c r="R5">
        <f t="shared" ca="1" si="1"/>
        <v>0.75180221535265357</v>
      </c>
      <c r="S5">
        <f t="shared" ca="1" si="1"/>
        <v>0.15411821939051057</v>
      </c>
      <c r="T5">
        <f t="shared" ca="1" si="1"/>
        <v>0.51832378841936555</v>
      </c>
      <c r="U5">
        <f t="shared" ca="1" si="1"/>
        <v>-0.34738644026219839</v>
      </c>
      <c r="V5">
        <f t="shared" ca="1" si="1"/>
        <v>0.62862772680818957</v>
      </c>
      <c r="W5">
        <f t="shared" ca="1" si="1"/>
        <v>-0.3885571863502264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-0.34827150547836006</v>
      </c>
      <c r="AR5">
        <f t="shared" ca="1" si="19"/>
        <v>-0.33827150570187747</v>
      </c>
      <c r="AS5" s="2">
        <f t="shared" ca="1" si="20"/>
        <v>0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0.45838215315721109</v>
      </c>
      <c r="BL5">
        <f t="shared" ca="1" si="21"/>
        <v>0.46838215293369367</v>
      </c>
      <c r="BM5" s="3">
        <f t="shared" ca="1" si="22"/>
        <v>0.46838215293369367</v>
      </c>
      <c r="BO5">
        <v>-0.152092099189758</v>
      </c>
      <c r="BZ5">
        <f t="shared" si="23"/>
        <v>-0.152092099189758</v>
      </c>
      <c r="CA5" s="3">
        <f t="shared" ca="1" si="24"/>
        <v>0.46838215293369367</v>
      </c>
      <c r="CB5" s="5">
        <v>1</v>
      </c>
      <c r="CC5">
        <f t="shared" ca="1" si="25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26"/>
        <v>0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27"/>
        <v>0</v>
      </c>
      <c r="DK5">
        <f t="shared" si="2"/>
        <v>-0.158696174621582</v>
      </c>
      <c r="DL5">
        <f t="shared" si="3"/>
        <v>-0.15737673640251101</v>
      </c>
      <c r="DM5">
        <f t="shared" si="4"/>
        <v>-6.3656605780124595E-2</v>
      </c>
      <c r="DN5">
        <f t="shared" si="5"/>
        <v>1.34142246097326E-2</v>
      </c>
      <c r="DO5">
        <f t="shared" si="6"/>
        <v>8.1068076193332603E-2</v>
      </c>
      <c r="DP5">
        <f t="shared" si="7"/>
        <v>0.21322719752788499</v>
      </c>
      <c r="DQ5">
        <f t="shared" si="8"/>
        <v>-0.29355102777481001</v>
      </c>
      <c r="DR5">
        <f t="shared" si="9"/>
        <v>0.25319820642471302</v>
      </c>
      <c r="DS5">
        <f t="shared" si="10"/>
        <v>0.110332556068897</v>
      </c>
      <c r="DT5">
        <f t="shared" si="11"/>
        <v>0.25269234180450401</v>
      </c>
      <c r="DU5">
        <f t="shared" si="12"/>
        <v>-8.4906227886676705E-2</v>
      </c>
      <c r="DV5">
        <f t="shared" si="13"/>
        <v>-1.52772367000579E-2</v>
      </c>
      <c r="DW5">
        <f t="shared" si="14"/>
        <v>-0.14955854415893499</v>
      </c>
      <c r="DX5">
        <f t="shared" si="15"/>
        <v>-0.268551796674728</v>
      </c>
      <c r="DY5">
        <f t="shared" si="16"/>
        <v>5.2500087767839397E-2</v>
      </c>
      <c r="DZ5">
        <f t="shared" ca="1" si="28"/>
        <v>9.9999997764825804E-3</v>
      </c>
      <c r="EA5">
        <v>1</v>
      </c>
      <c r="EU5" s="8">
        <f t="shared" ca="1" si="44"/>
        <v>-4.6610523578944289E-2</v>
      </c>
      <c r="EV5" s="8">
        <f t="shared" ca="1" si="29"/>
        <v>0</v>
      </c>
      <c r="EW5" s="8">
        <f t="shared" ca="1" si="30"/>
        <v>0</v>
      </c>
      <c r="EX5" s="8">
        <f t="shared" ca="1" si="31"/>
        <v>0</v>
      </c>
      <c r="EY5" s="8">
        <f t="shared" ca="1" si="32"/>
        <v>1.5292244300137688E-3</v>
      </c>
      <c r="EZ5" s="8">
        <f t="shared" ca="1" si="33"/>
        <v>0</v>
      </c>
      <c r="FA5" s="8">
        <f t="shared" ca="1" si="34"/>
        <v>0</v>
      </c>
      <c r="FB5" s="8">
        <f t="shared" ca="1" si="35"/>
        <v>0</v>
      </c>
      <c r="FC5" s="8">
        <f t="shared" ca="1" si="36"/>
        <v>-9.9854553195225237E-3</v>
      </c>
      <c r="FD5" s="8">
        <f t="shared" ca="1" si="37"/>
        <v>0</v>
      </c>
      <c r="FE5" s="8">
        <f t="shared" ca="1" si="38"/>
        <v>0</v>
      </c>
      <c r="FF5" s="8">
        <f t="shared" ca="1" si="39"/>
        <v>-3.0136380095335809E-3</v>
      </c>
      <c r="FG5" s="8">
        <f t="shared" ca="1" si="40"/>
        <v>4.778522881157269E-2</v>
      </c>
      <c r="FH5" s="8">
        <f t="shared" ca="1" si="41"/>
        <v>0</v>
      </c>
      <c r="FI5" s="8">
        <f t="shared" ca="1" si="42"/>
        <v>-6.5664510454394227E-4</v>
      </c>
      <c r="FK5" s="6">
        <f t="shared" ca="1" si="43"/>
        <v>-1.0951808770957876E-2</v>
      </c>
    </row>
    <row r="6" spans="2:167">
      <c r="B6" s="11">
        <f t="shared" ca="1" si="17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18"/>
        <v>0.64508556388318461</v>
      </c>
      <c r="R6">
        <f t="shared" ca="1" si="1"/>
        <v>-0.75370361469685943</v>
      </c>
      <c r="S6">
        <f t="shared" ca="1" si="1"/>
        <v>0.75180221535265357</v>
      </c>
      <c r="T6">
        <f t="shared" ca="1" si="1"/>
        <v>9.9999997764825804E-3</v>
      </c>
      <c r="U6">
        <f t="shared" ca="1" si="1"/>
        <v>0.62862772680818957</v>
      </c>
      <c r="V6">
        <f t="shared" ca="1" si="1"/>
        <v>-0.23718777857720941</v>
      </c>
      <c r="W6">
        <f t="shared" ca="1" si="1"/>
        <v>0.76826005242764861</v>
      </c>
      <c r="Y6">
        <f ca="1"/>
        <v>0.16136940754949958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0.76494794439185632</v>
      </c>
      <c r="AR6">
        <f t="shared" ca="1" si="19"/>
        <v>0.7749479441683389</v>
      </c>
      <c r="AS6" s="2">
        <f t="shared" ca="1" si="20"/>
        <v>0.7749479441683389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-7.7728949681338394E-2</v>
      </c>
      <c r="BL6">
        <f t="shared" ca="1" si="21"/>
        <v>-6.7728949904855812E-2</v>
      </c>
      <c r="BM6" s="3">
        <f t="shared" ca="1" si="22"/>
        <v>0</v>
      </c>
      <c r="BO6">
        <v>0.16022683680057501</v>
      </c>
      <c r="BV6">
        <f ca="1">-(F12*LN(BS2)+(1-F12)*LN(1-BS2))</f>
        <v>0.72787438574453245</v>
      </c>
      <c r="BW6">
        <f ca="1">(-F12+BS2)/(BS2*(-BS2+1))</f>
        <v>2.0706744712853631</v>
      </c>
      <c r="BZ6">
        <f t="shared" si="23"/>
        <v>0.16022683680057501</v>
      </c>
      <c r="CA6" s="3">
        <f t="shared" ca="1" si="24"/>
        <v>0</v>
      </c>
      <c r="CB6" s="5">
        <v>1</v>
      </c>
      <c r="CC6">
        <f t="shared" ca="1" si="25"/>
        <v>0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26"/>
        <v>0.7749479441683389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27"/>
        <v>1</v>
      </c>
      <c r="DK6">
        <f t="shared" si="2"/>
        <v>-0.44376116991043002</v>
      </c>
      <c r="DL6">
        <f t="shared" si="3"/>
        <v>0.198608458042144</v>
      </c>
      <c r="DM6">
        <f t="shared" si="4"/>
        <v>-0.28860989212989802</v>
      </c>
      <c r="DN6">
        <f t="shared" si="5"/>
        <v>-0.19376464188098899</v>
      </c>
      <c r="DO6">
        <f t="shared" si="6"/>
        <v>0.11834038048982599</v>
      </c>
      <c r="DP6">
        <f t="shared" si="7"/>
        <v>0.163534641265869</v>
      </c>
      <c r="DQ6">
        <f t="shared" si="8"/>
        <v>-6.9833889603614793E-2</v>
      </c>
      <c r="DR6">
        <f t="shared" si="9"/>
        <v>4.7094248235225601E-2</v>
      </c>
      <c r="DS6">
        <f t="shared" si="10"/>
        <v>3.2387990504503202E-2</v>
      </c>
      <c r="DT6">
        <f t="shared" si="11"/>
        <v>0.17570738494396199</v>
      </c>
      <c r="DU6">
        <f t="shared" si="12"/>
        <v>-4.6384204179048497E-2</v>
      </c>
      <c r="DV6">
        <f t="shared" si="13"/>
        <v>5.04407696425914E-2</v>
      </c>
      <c r="DW6">
        <f t="shared" si="14"/>
        <v>-2.30750832706689E-2</v>
      </c>
      <c r="DX6">
        <f t="shared" si="15"/>
        <v>0.187504798173904</v>
      </c>
      <c r="DY6">
        <f t="shared" si="16"/>
        <v>1.4195853844284999E-2</v>
      </c>
      <c r="DZ6">
        <f t="shared" ca="1" si="28"/>
        <v>0.16136940754949958</v>
      </c>
      <c r="EA6">
        <v>1</v>
      </c>
      <c r="EU6" s="8">
        <f t="shared" ca="1" si="44"/>
        <v>-0.13033673006203056</v>
      </c>
      <c r="EV6" s="8">
        <f t="shared" ca="1" si="29"/>
        <v>0</v>
      </c>
      <c r="EW6" s="8">
        <f t="shared" ca="1" si="30"/>
        <v>0</v>
      </c>
      <c r="EX6" s="8">
        <f t="shared" ca="1" si="31"/>
        <v>0</v>
      </c>
      <c r="EY6" s="8">
        <f t="shared" ca="1" si="32"/>
        <v>2.2323090592477925E-3</v>
      </c>
      <c r="EZ6" s="8">
        <f t="shared" ca="1" si="33"/>
        <v>0</v>
      </c>
      <c r="FA6" s="8">
        <f t="shared" ca="1" si="34"/>
        <v>0</v>
      </c>
      <c r="FB6" s="8">
        <f t="shared" ca="1" si="35"/>
        <v>0</v>
      </c>
      <c r="FC6" s="8">
        <f t="shared" ca="1" si="36"/>
        <v>-2.9312185232968258E-3</v>
      </c>
      <c r="FD6" s="8">
        <f t="shared" ca="1" si="37"/>
        <v>0</v>
      </c>
      <c r="FE6" s="8">
        <f t="shared" ca="1" si="38"/>
        <v>0</v>
      </c>
      <c r="FF6" s="8">
        <f t="shared" ca="1" si="39"/>
        <v>9.9501122885963349E-3</v>
      </c>
      <c r="FG6" s="8">
        <f t="shared" ca="1" si="40"/>
        <v>7.3726856605613169E-3</v>
      </c>
      <c r="FH6" s="8">
        <f t="shared" ca="1" si="41"/>
        <v>0</v>
      </c>
      <c r="FI6" s="8">
        <f t="shared" ca="1" si="42"/>
        <v>-1.7755471139195534E-4</v>
      </c>
      <c r="FK6" s="6">
        <f t="shared" ca="1" si="43"/>
        <v>-0.11389039628831391</v>
      </c>
    </row>
    <row r="7" spans="2:167">
      <c r="B7" s="11">
        <f t="shared" ca="1" si="17"/>
        <v>0</v>
      </c>
      <c r="C7" s="11">
        <f t="shared" ca="1" si="0"/>
        <v>1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1</v>
      </c>
      <c r="J7" s="11">
        <f t="shared" ca="1" si="0"/>
        <v>0</v>
      </c>
      <c r="L7" s="6">
        <f t="shared" ref="L7:N9" ca="1" si="45">SUMPRODUCT(B2:H8,$Q$22:$W$28)</f>
        <v>-2.5865228002529619E-2</v>
      </c>
      <c r="M7" s="6">
        <f t="shared" ca="1" si="45"/>
        <v>-2.5563701913794347E-2</v>
      </c>
      <c r="N7" s="6">
        <f t="shared" ca="1" si="45"/>
        <v>0.31371900517652557</v>
      </c>
      <c r="O7">
        <f ca="1">SUM(Q22:W28)</f>
        <v>-0.35745578519895133</v>
      </c>
      <c r="Q7">
        <f t="shared" ca="1" si="18"/>
        <v>0.66969319619238254</v>
      </c>
      <c r="R7">
        <f t="shared" ca="1" si="1"/>
        <v>0.28769912384450358</v>
      </c>
      <c r="S7">
        <f t="shared" ca="1" si="1"/>
        <v>-0.13507588766515244</v>
      </c>
      <c r="T7">
        <f t="shared" ca="1" si="1"/>
        <v>0.97187275625765157</v>
      </c>
      <c r="U7">
        <f t="shared" ca="1" si="1"/>
        <v>0.50461443699896158</v>
      </c>
      <c r="V7">
        <f t="shared" ca="1" si="1"/>
        <v>0.91237827204167654</v>
      </c>
      <c r="W7">
        <f t="shared" ca="1" si="1"/>
        <v>0.15317736007273253</v>
      </c>
      <c r="Y7">
        <f ca="1"/>
        <v>2.6457836851477581E-2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-1.0442985450484579</v>
      </c>
      <c r="AR7">
        <f t="shared" ca="1" si="19"/>
        <v>-1.0342985452719753</v>
      </c>
      <c r="AS7" s="2">
        <f t="shared" ca="1" si="20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0.59815213846788828</v>
      </c>
      <c r="BL7">
        <f t="shared" ca="1" si="21"/>
        <v>0.60815213824437087</v>
      </c>
      <c r="BM7" s="3">
        <f t="shared" ca="1" si="22"/>
        <v>0.60815213824437087</v>
      </c>
      <c r="BO7">
        <v>-6.7783512175083105E-2</v>
      </c>
      <c r="BZ7">
        <f t="shared" si="23"/>
        <v>-6.7783512175083105E-2</v>
      </c>
      <c r="CA7" s="3">
        <f t="shared" ca="1" si="24"/>
        <v>0.60815213824437087</v>
      </c>
      <c r="CB7" s="5">
        <v>1</v>
      </c>
      <c r="CC7">
        <f t="shared" ca="1" si="25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26"/>
        <v>0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27"/>
        <v>0</v>
      </c>
      <c r="DK7">
        <f t="shared" si="2"/>
        <v>-7.6825238764286E-2</v>
      </c>
      <c r="DL7">
        <f t="shared" si="3"/>
        <v>-9.1075323522090898E-2</v>
      </c>
      <c r="DM7">
        <f t="shared" si="4"/>
        <v>-9.6278734505176503E-2</v>
      </c>
      <c r="DN7">
        <f t="shared" si="5"/>
        <v>-0.151476070284843</v>
      </c>
      <c r="DO7">
        <f t="shared" si="6"/>
        <v>-8.0683588748797698E-4</v>
      </c>
      <c r="DP7">
        <f t="shared" si="7"/>
        <v>3.9064280688762602E-2</v>
      </c>
      <c r="DQ7">
        <f t="shared" si="8"/>
        <v>4.55798394978046E-2</v>
      </c>
      <c r="DR7">
        <f t="shared" si="9"/>
        <v>9.4104871153831399E-2</v>
      </c>
      <c r="DS7">
        <f t="shared" si="10"/>
        <v>-5.4824966937303501E-2</v>
      </c>
      <c r="DT7">
        <f t="shared" si="11"/>
        <v>4.2241405695676797E-2</v>
      </c>
      <c r="DU7">
        <f t="shared" si="12"/>
        <v>4.4912163168191903E-2</v>
      </c>
      <c r="DV7">
        <f t="shared" si="13"/>
        <v>4.7166749835014302E-2</v>
      </c>
      <c r="DW7">
        <f t="shared" si="14"/>
        <v>-7.4716843664646093E-2</v>
      </c>
      <c r="DX7">
        <f t="shared" si="15"/>
        <v>0.16702394187450401</v>
      </c>
      <c r="DY7">
        <f t="shared" si="16"/>
        <v>-2.3263551294803599E-2</v>
      </c>
      <c r="DZ7">
        <f t="shared" ca="1" si="28"/>
        <v>2.6457836851477581E-2</v>
      </c>
      <c r="EA7">
        <v>1</v>
      </c>
      <c r="EU7" s="8">
        <f t="shared" ca="1" si="44"/>
        <v>-2.256427800745359E-2</v>
      </c>
      <c r="EV7" s="8">
        <f t="shared" ca="1" si="29"/>
        <v>0</v>
      </c>
      <c r="EW7" s="8">
        <f t="shared" ca="1" si="30"/>
        <v>0</v>
      </c>
      <c r="EX7" s="8">
        <f t="shared" ca="1" si="31"/>
        <v>0</v>
      </c>
      <c r="EY7" s="8">
        <f t="shared" ca="1" si="32"/>
        <v>-1.5219716664004552E-5</v>
      </c>
      <c r="EZ7" s="8">
        <f t="shared" ca="1" si="33"/>
        <v>0</v>
      </c>
      <c r="FA7" s="8">
        <f t="shared" ca="1" si="34"/>
        <v>0</v>
      </c>
      <c r="FB7" s="8">
        <f t="shared" ca="1" si="35"/>
        <v>0</v>
      </c>
      <c r="FC7" s="8">
        <f t="shared" ca="1" si="36"/>
        <v>4.9618378949263893E-3</v>
      </c>
      <c r="FD7" s="8">
        <f t="shared" ca="1" si="37"/>
        <v>0</v>
      </c>
      <c r="FE7" s="8">
        <f t="shared" ca="1" si="38"/>
        <v>0</v>
      </c>
      <c r="FF7" s="8">
        <f t="shared" ca="1" si="39"/>
        <v>9.3042683621195801E-3</v>
      </c>
      <c r="FG7" s="8">
        <f t="shared" ca="1" si="40"/>
        <v>2.3872667995480195E-2</v>
      </c>
      <c r="FH7" s="8">
        <f t="shared" ca="1" si="41"/>
        <v>0</v>
      </c>
      <c r="FI7" s="8">
        <f t="shared" ca="1" si="42"/>
        <v>2.9096898160611097E-4</v>
      </c>
      <c r="FK7" s="6">
        <f t="shared" ca="1" si="43"/>
        <v>1.5850245510014679E-2</v>
      </c>
    </row>
    <row r="8" spans="2:167">
      <c r="B8" s="11">
        <f t="shared" ca="1" si="17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45"/>
        <v>-2.4991388042231624E-2</v>
      </c>
      <c r="M8" s="6">
        <f t="shared" ca="1" si="45"/>
        <v>-4.1172513045365802E-2</v>
      </c>
      <c r="N8" s="6">
        <f t="shared" ca="1" si="45"/>
        <v>-0.37321075869758569</v>
      </c>
      <c r="Q8">
        <f t="shared" ca="1" si="18"/>
        <v>0.15411821939051057</v>
      </c>
      <c r="R8">
        <f t="shared" ca="1" si="1"/>
        <v>0.66969319619238254</v>
      </c>
      <c r="S8">
        <f t="shared" ca="1" si="1"/>
        <v>-0.17955919541418641</v>
      </c>
      <c r="T8">
        <f t="shared" ca="1" si="1"/>
        <v>-0.18731918372213846</v>
      </c>
      <c r="U8">
        <f t="shared" ca="1" si="1"/>
        <v>-0.19457037188112747</v>
      </c>
      <c r="V8">
        <f t="shared" ca="1" si="1"/>
        <v>0.15317736007273253</v>
      </c>
      <c r="W8">
        <f t="shared" ca="1" si="1"/>
        <v>-0.34738644026219839</v>
      </c>
      <c r="Y8">
        <f ca="1"/>
        <v>-0.35514642857015044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-1.1841222956968127</v>
      </c>
      <c r="AR8">
        <f t="shared" ca="1" si="19"/>
        <v>-1.1741222959203301</v>
      </c>
      <c r="AS8" s="2">
        <f t="shared" ca="1" si="20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6.0044004084621572E-2</v>
      </c>
      <c r="BL8">
        <f t="shared" ca="1" si="21"/>
        <v>7.0044003861104154E-2</v>
      </c>
      <c r="BM8" s="3">
        <f t="shared" ca="1" si="22"/>
        <v>7.0044003861104154E-2</v>
      </c>
      <c r="BO8">
        <v>0.50692683458328203</v>
      </c>
      <c r="BZ8">
        <f t="shared" si="23"/>
        <v>0.50692683458328203</v>
      </c>
      <c r="CA8" s="3">
        <f t="shared" ca="1" si="24"/>
        <v>7.0044003861104154E-2</v>
      </c>
      <c r="CB8" s="5">
        <v>1</v>
      </c>
      <c r="CC8">
        <f t="shared" ca="1" si="25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26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27"/>
        <v>0</v>
      </c>
      <c r="DK8">
        <f t="shared" si="2"/>
        <v>-6.9572404026985099E-2</v>
      </c>
      <c r="DL8">
        <f t="shared" si="3"/>
        <v>-2.15776432305574E-2</v>
      </c>
      <c r="DM8">
        <f t="shared" si="4"/>
        <v>-0.13131603598594599</v>
      </c>
      <c r="DN8">
        <f t="shared" si="5"/>
        <v>0.152200818061828</v>
      </c>
      <c r="DO8">
        <f t="shared" si="6"/>
        <v>4.54915016889572E-2</v>
      </c>
      <c r="DP8">
        <f t="shared" si="7"/>
        <v>-2.6924038305878601E-2</v>
      </c>
      <c r="DQ8">
        <f t="shared" si="8"/>
        <v>0.117246218025684</v>
      </c>
      <c r="DR8">
        <f t="shared" si="9"/>
        <v>9.1834113001823398E-2</v>
      </c>
      <c r="DS8">
        <f t="shared" si="10"/>
        <v>-0.10973303020000399</v>
      </c>
      <c r="DT8">
        <f t="shared" si="11"/>
        <v>9.2383161187171894E-2</v>
      </c>
      <c r="DU8">
        <f t="shared" si="12"/>
        <v>-9.5590623095631599E-3</v>
      </c>
      <c r="DV8">
        <f t="shared" si="13"/>
        <v>-7.5844325125217396E-2</v>
      </c>
      <c r="DW8">
        <f t="shared" si="14"/>
        <v>-0.17050532996654499</v>
      </c>
      <c r="DX8">
        <f t="shared" si="15"/>
        <v>-0.29424822330474798</v>
      </c>
      <c r="DY8">
        <f t="shared" si="16"/>
        <v>2.71108672022819E-2</v>
      </c>
      <c r="DZ8">
        <f t="shared" ca="1" si="28"/>
        <v>-0.35514642857015044</v>
      </c>
      <c r="EA8">
        <v>1</v>
      </c>
      <c r="EU8" s="8">
        <f t="shared" ca="1" si="44"/>
        <v>-2.0434053852124923E-2</v>
      </c>
      <c r="EV8" s="8">
        <f t="shared" ca="1" si="29"/>
        <v>0</v>
      </c>
      <c r="EW8" s="8">
        <f t="shared" ca="1" si="30"/>
        <v>0</v>
      </c>
      <c r="EX8" s="8">
        <f t="shared" ca="1" si="31"/>
        <v>0</v>
      </c>
      <c r="EY8" s="8">
        <f t="shared" ca="1" si="32"/>
        <v>8.5812713224946917E-4</v>
      </c>
      <c r="EZ8" s="8">
        <f t="shared" ca="1" si="33"/>
        <v>0</v>
      </c>
      <c r="FA8" s="8">
        <f t="shared" ca="1" si="34"/>
        <v>0</v>
      </c>
      <c r="FB8" s="8">
        <f t="shared" ca="1" si="35"/>
        <v>0</v>
      </c>
      <c r="FC8" s="8">
        <f t="shared" ca="1" si="36"/>
        <v>9.9311962776764285E-3</v>
      </c>
      <c r="FD8" s="8">
        <f t="shared" ca="1" si="37"/>
        <v>0</v>
      </c>
      <c r="FE8" s="8">
        <f t="shared" ca="1" si="38"/>
        <v>0</v>
      </c>
      <c r="FF8" s="8">
        <f t="shared" ca="1" si="39"/>
        <v>-1.4961301280611281E-2</v>
      </c>
      <c r="FG8" s="8">
        <f t="shared" ca="1" si="40"/>
        <v>5.4477905303662283E-2</v>
      </c>
      <c r="FH8" s="8">
        <f t="shared" ca="1" si="41"/>
        <v>0</v>
      </c>
      <c r="FI8" s="8">
        <f t="shared" ca="1" si="42"/>
        <v>-3.3908930413683328E-4</v>
      </c>
      <c r="FK8" s="6">
        <f t="shared" ca="1" si="43"/>
        <v>2.9532784276715143E-2</v>
      </c>
    </row>
    <row r="9" spans="2:167">
      <c r="B9" s="11">
        <f t="shared" ca="1" si="17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L9" s="6">
        <f t="shared" ca="1" si="45"/>
        <v>-3.1619866122281227E-3</v>
      </c>
      <c r="M9" s="6">
        <f t="shared" ca="1" si="45"/>
        <v>-0.15220344665970803</v>
      </c>
      <c r="N9" s="6">
        <f t="shared" ca="1" si="45"/>
        <v>0.13568622148023218</v>
      </c>
      <c r="Y9">
        <f t="array" aca="1" ref="Y9:Y15" ca="1">TRANSPOSE(Q3:W3)</f>
        <v>0.15411821939051057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-0.82950049050282371</v>
      </c>
      <c r="AR9">
        <f t="shared" ca="1" si="19"/>
        <v>-0.81950049072634112</v>
      </c>
      <c r="AS9" s="2">
        <f t="shared" ca="1" si="20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-0.79279872130264173</v>
      </c>
      <c r="BL9">
        <f t="shared" ca="1" si="21"/>
        <v>-0.78279872152615915</v>
      </c>
      <c r="BM9" s="3">
        <f t="shared" ca="1" si="22"/>
        <v>0</v>
      </c>
      <c r="BO9">
        <v>-0.44623559713363598</v>
      </c>
      <c r="BZ9">
        <f t="shared" si="23"/>
        <v>-0.44623559713363598</v>
      </c>
      <c r="CA9" s="3">
        <f t="shared" ca="1" si="24"/>
        <v>0</v>
      </c>
      <c r="CB9" s="5">
        <v>1</v>
      </c>
      <c r="CC9">
        <f t="shared" ca="1" si="25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26"/>
        <v>0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27"/>
        <v>0</v>
      </c>
      <c r="DK9">
        <f t="shared" si="2"/>
        <v>0.17792902886867501</v>
      </c>
      <c r="DL9">
        <f t="shared" si="3"/>
        <v>1.9676577299833201E-2</v>
      </c>
      <c r="DM9">
        <f t="shared" si="4"/>
        <v>0.173149690032005</v>
      </c>
      <c r="DN9">
        <f t="shared" si="5"/>
        <v>0.123997002840042</v>
      </c>
      <c r="DO9">
        <f t="shared" si="6"/>
        <v>-3.4325402230024303E-2</v>
      </c>
      <c r="DP9">
        <f t="shared" si="7"/>
        <v>-8.3157315850257804E-2</v>
      </c>
      <c r="DQ9">
        <f t="shared" si="8"/>
        <v>3.83645966649055E-2</v>
      </c>
      <c r="DR9">
        <f t="shared" si="9"/>
        <v>-0.148138552904129</v>
      </c>
      <c r="DS9">
        <f t="shared" si="10"/>
        <v>-0.14334493875503501</v>
      </c>
      <c r="DT9">
        <f t="shared" si="11"/>
        <v>-3.2957248389720903E-2</v>
      </c>
      <c r="DU9">
        <f t="shared" si="12"/>
        <v>-9.35263112187385E-2</v>
      </c>
      <c r="DV9">
        <f t="shared" si="13"/>
        <v>0.27985271811485202</v>
      </c>
      <c r="DW9">
        <f t="shared" si="14"/>
        <v>-0.15565638244152</v>
      </c>
      <c r="DX9">
        <f t="shared" si="15"/>
        <v>0.218416303396224</v>
      </c>
      <c r="DY9">
        <f t="shared" si="16"/>
        <v>-0.17959922552108701</v>
      </c>
      <c r="DZ9">
        <f t="shared" ca="1" si="28"/>
        <v>0.15411821939051057</v>
      </c>
      <c r="EA9">
        <v>1</v>
      </c>
      <c r="EU9" s="8">
        <f t="shared" ca="1" si="44"/>
        <v>5.2259389460634E-2</v>
      </c>
      <c r="EV9" s="8">
        <f t="shared" ca="1" si="29"/>
        <v>0</v>
      </c>
      <c r="EW9" s="8">
        <f t="shared" ca="1" si="30"/>
        <v>0</v>
      </c>
      <c r="EX9" s="8">
        <f t="shared" ca="1" si="31"/>
        <v>0</v>
      </c>
      <c r="EY9" s="8">
        <f t="shared" ca="1" si="32"/>
        <v>-6.4749585934443794E-4</v>
      </c>
      <c r="EZ9" s="8">
        <f t="shared" ca="1" si="33"/>
        <v>0</v>
      </c>
      <c r="FA9" s="8">
        <f t="shared" ca="1" si="34"/>
        <v>0</v>
      </c>
      <c r="FB9" s="8">
        <f t="shared" ca="1" si="35"/>
        <v>0</v>
      </c>
      <c r="FC9" s="8">
        <f t="shared" ca="1" si="36"/>
        <v>1.2973183366877509E-2</v>
      </c>
      <c r="FD9" s="8">
        <f t="shared" ca="1" si="37"/>
        <v>0</v>
      </c>
      <c r="FE9" s="8">
        <f t="shared" ca="1" si="38"/>
        <v>0</v>
      </c>
      <c r="FF9" s="8">
        <f t="shared" ca="1" si="39"/>
        <v>5.5204668549712829E-2</v>
      </c>
      <c r="FG9" s="8">
        <f t="shared" ca="1" si="40"/>
        <v>4.9733540084779773E-2</v>
      </c>
      <c r="FH9" s="8">
        <f t="shared" ca="1" si="41"/>
        <v>0</v>
      </c>
      <c r="FI9" s="8">
        <f t="shared" ca="1" si="42"/>
        <v>2.246338191658202E-3</v>
      </c>
      <c r="FK9" s="6">
        <f t="shared" ca="1" si="43"/>
        <v>0.17176962379431787</v>
      </c>
    </row>
    <row r="10" spans="2:167">
      <c r="B10" s="11">
        <f t="shared" ca="1" si="17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46">SUMPRODUCT($L$11:$N$13,B2:D4)+$O$11</f>
        <v>3.3525625243782983E-2</v>
      </c>
      <c r="R10">
        <f t="shared" ca="1" si="46"/>
        <v>0.43250493146479058</v>
      </c>
      <c r="S10">
        <f t="shared" ca="1" si="46"/>
        <v>-0.65847986005246639</v>
      </c>
      <c r="T10">
        <f t="shared" ca="1" si="46"/>
        <v>9.9999997764825804E-3</v>
      </c>
      <c r="U10">
        <f t="shared" ca="1" si="46"/>
        <v>3.3525625243782983E-2</v>
      </c>
      <c r="V10">
        <f t="shared" ca="1" si="46"/>
        <v>0.43250493146479058</v>
      </c>
      <c r="W10">
        <f t="shared" ca="1" si="46"/>
        <v>-0.65847986005246639</v>
      </c>
      <c r="Y10">
        <f ca="1"/>
        <v>0.51832378841936555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0.38068360876326413</v>
      </c>
      <c r="AR10">
        <f t="shared" ca="1" si="19"/>
        <v>0.39068360853974671</v>
      </c>
      <c r="AS10" s="2">
        <f t="shared" ca="1" si="20"/>
        <v>0.39068360853974671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0.28717007302095215</v>
      </c>
      <c r="BL10">
        <f t="shared" ca="1" si="21"/>
        <v>0.29717007279743474</v>
      </c>
      <c r="BM10" s="3">
        <f t="shared" ca="1" si="22"/>
        <v>0.29717007279743474</v>
      </c>
      <c r="BO10">
        <v>0.67264711856841997</v>
      </c>
      <c r="BZ10">
        <f t="shared" si="23"/>
        <v>0.67264711856841997</v>
      </c>
      <c r="CA10" s="3">
        <f t="shared" ca="1" si="24"/>
        <v>0.29717007279743474</v>
      </c>
      <c r="CB10" s="5">
        <v>1</v>
      </c>
      <c r="CC10">
        <f t="shared" ca="1" si="25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26"/>
        <v>0.39068360853974671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27"/>
        <v>1</v>
      </c>
      <c r="DK10">
        <f t="shared" si="2"/>
        <v>-6.6772125661373097E-2</v>
      </c>
      <c r="DL10">
        <f t="shared" si="3"/>
        <v>0.17501184344291601</v>
      </c>
      <c r="DM10">
        <f t="shared" si="4"/>
        <v>-0.19233563542366</v>
      </c>
      <c r="DN10">
        <f t="shared" si="5"/>
        <v>-7.9748563468456199E-2</v>
      </c>
      <c r="DO10">
        <f t="shared" si="6"/>
        <v>0.14625850319862299</v>
      </c>
      <c r="DP10">
        <f t="shared" si="7"/>
        <v>-6.2165003269910799E-2</v>
      </c>
      <c r="DQ10">
        <f t="shared" si="8"/>
        <v>7.6415769755840302E-2</v>
      </c>
      <c r="DR10">
        <f t="shared" si="9"/>
        <v>-4.2510636150836903E-2</v>
      </c>
      <c r="DS10">
        <f t="shared" si="10"/>
        <v>0.20923836529254899</v>
      </c>
      <c r="DT10">
        <f t="shared" si="11"/>
        <v>5.6541841477155602E-2</v>
      </c>
      <c r="DU10">
        <f t="shared" si="12"/>
        <v>0.147644743323326</v>
      </c>
      <c r="DV10">
        <f t="shared" si="13"/>
        <v>-6.6900163888931205E-2</v>
      </c>
      <c r="DW10">
        <f t="shared" si="14"/>
        <v>-6.2377482652664101E-2</v>
      </c>
      <c r="DX10">
        <f t="shared" si="15"/>
        <v>4.8266913741826997E-2</v>
      </c>
      <c r="DY10">
        <f t="shared" si="16"/>
        <v>3.6722123622894197E-2</v>
      </c>
      <c r="DZ10">
        <f t="shared" ca="1" si="28"/>
        <v>0.51832378841936555</v>
      </c>
      <c r="EA10">
        <v>1</v>
      </c>
      <c r="EU10" s="8">
        <f t="shared" ca="1" si="44"/>
        <v>-1.9611586384971402E-2</v>
      </c>
      <c r="EV10" s="8">
        <f t="shared" ca="1" si="29"/>
        <v>0</v>
      </c>
      <c r="EW10" s="8">
        <f t="shared" ca="1" si="30"/>
        <v>0</v>
      </c>
      <c r="EX10" s="8">
        <f t="shared" ca="1" si="31"/>
        <v>0</v>
      </c>
      <c r="EY10" s="8">
        <f t="shared" ca="1" si="32"/>
        <v>2.7589414562544678E-3</v>
      </c>
      <c r="EZ10" s="8">
        <f t="shared" ca="1" si="33"/>
        <v>0</v>
      </c>
      <c r="FA10" s="8">
        <f t="shared" ca="1" si="34"/>
        <v>0</v>
      </c>
      <c r="FB10" s="8">
        <f t="shared" ca="1" si="35"/>
        <v>0</v>
      </c>
      <c r="FC10" s="8">
        <f t="shared" ca="1" si="36"/>
        <v>-1.8936752869696909E-2</v>
      </c>
      <c r="FD10" s="8">
        <f t="shared" ca="1" si="37"/>
        <v>0</v>
      </c>
      <c r="FE10" s="8">
        <f t="shared" ca="1" si="38"/>
        <v>0</v>
      </c>
      <c r="FF10" s="8">
        <f t="shared" ca="1" si="39"/>
        <v>-1.3196946587791291E-2</v>
      </c>
      <c r="FG10" s="8">
        <f t="shared" ca="1" si="40"/>
        <v>1.9930137044392893E-2</v>
      </c>
      <c r="FH10" s="8">
        <f t="shared" ca="1" si="41"/>
        <v>0</v>
      </c>
      <c r="FI10" s="8">
        <f t="shared" ca="1" si="42"/>
        <v>-4.5930214082808387E-4</v>
      </c>
      <c r="FK10" s="6">
        <f t="shared" ca="1" si="43"/>
        <v>-2.9515509482640322E-2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46"/>
        <v>-0.22000480256974642</v>
      </c>
      <c r="R11">
        <f t="shared" ca="1" si="46"/>
        <v>-0.57202105782926038</v>
      </c>
      <c r="S11">
        <f t="shared" ca="1" si="46"/>
        <v>0.1291263643652196</v>
      </c>
      <c r="T11">
        <f t="shared" ca="1" si="46"/>
        <v>0.56576276756823063</v>
      </c>
      <c r="U11">
        <f t="shared" ca="1" si="46"/>
        <v>0.84853624738752365</v>
      </c>
      <c r="V11">
        <f t="shared" ca="1" si="46"/>
        <v>-0.57202105782926038</v>
      </c>
      <c r="W11">
        <f t="shared" ca="1" si="46"/>
        <v>0.33393014408647959</v>
      </c>
      <c r="Y11">
        <f ca="1"/>
        <v>0.27124128676950859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-0.23123632040211728</v>
      </c>
      <c r="AR11">
        <f t="shared" ca="1" si="19"/>
        <v>-0.2212363206256347</v>
      </c>
      <c r="AS11" s="2">
        <f t="shared" ca="1" si="20"/>
        <v>0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-0.65976044736132133</v>
      </c>
      <c r="BL11">
        <f t="shared" ca="1" si="21"/>
        <v>-0.64976044758483875</v>
      </c>
      <c r="BM11" s="3">
        <f t="shared" ca="1" si="22"/>
        <v>0</v>
      </c>
      <c r="BO11">
        <v>-0.57511746883392301</v>
      </c>
      <c r="BZ11">
        <f t="shared" si="23"/>
        <v>-0.57511746883392301</v>
      </c>
      <c r="CA11" s="3">
        <f t="shared" ca="1" si="24"/>
        <v>0</v>
      </c>
      <c r="CB11" s="5">
        <v>1</v>
      </c>
      <c r="CC11">
        <f t="shared" ca="1" si="25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26"/>
        <v>0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27"/>
        <v>0</v>
      </c>
      <c r="DK11">
        <f t="shared" si="2"/>
        <v>7.8774251043796498E-2</v>
      </c>
      <c r="DL11">
        <f t="shared" si="3"/>
        <v>-0.1091800481081</v>
      </c>
      <c r="DM11">
        <f t="shared" si="4"/>
        <v>-0.14940139651298501</v>
      </c>
      <c r="DN11">
        <f t="shared" si="5"/>
        <v>-0.252603739500045</v>
      </c>
      <c r="DO11">
        <f t="shared" si="6"/>
        <v>0.30467426776885898</v>
      </c>
      <c r="DP11">
        <f t="shared" si="7"/>
        <v>-0.18397350609302501</v>
      </c>
      <c r="DQ11">
        <f t="shared" si="8"/>
        <v>4.0410220623016302E-2</v>
      </c>
      <c r="DR11">
        <f t="shared" si="9"/>
        <v>-0.121674992144107</v>
      </c>
      <c r="DS11">
        <f t="shared" si="10"/>
        <v>4.1620641946792603E-2</v>
      </c>
      <c r="DT11">
        <f t="shared" si="11"/>
        <v>-1.94063019007444E-2</v>
      </c>
      <c r="DU11">
        <f t="shared" si="12"/>
        <v>-4.4753562659025102E-2</v>
      </c>
      <c r="DV11">
        <f t="shared" si="13"/>
        <v>0.19033990800380701</v>
      </c>
      <c r="DW11">
        <f t="shared" si="14"/>
        <v>-1.2211533030495E-3</v>
      </c>
      <c r="DX11">
        <f t="shared" si="15"/>
        <v>2.73622646927833E-2</v>
      </c>
      <c r="DY11">
        <f t="shared" si="16"/>
        <v>0.15777015686035101</v>
      </c>
      <c r="DZ11">
        <f t="shared" ca="1" si="28"/>
        <v>0.27124128676950859</v>
      </c>
      <c r="EA11">
        <v>1</v>
      </c>
      <c r="EU11" s="8">
        <f t="shared" ca="1" si="44"/>
        <v>2.3136720809092626E-2</v>
      </c>
      <c r="EV11" s="8">
        <f t="shared" ca="1" si="29"/>
        <v>0</v>
      </c>
      <c r="EW11" s="8">
        <f t="shared" ca="1" si="30"/>
        <v>0</v>
      </c>
      <c r="EX11" s="8">
        <f t="shared" ca="1" si="31"/>
        <v>0</v>
      </c>
      <c r="EY11" s="8">
        <f t="shared" ca="1" si="32"/>
        <v>5.7472109287208502E-3</v>
      </c>
      <c r="EZ11" s="8">
        <f t="shared" ca="1" si="33"/>
        <v>0</v>
      </c>
      <c r="FA11" s="8">
        <f t="shared" ca="1" si="34"/>
        <v>0</v>
      </c>
      <c r="FB11" s="8">
        <f t="shared" ca="1" si="35"/>
        <v>0</v>
      </c>
      <c r="FC11" s="8">
        <f t="shared" ca="1" si="36"/>
        <v>-3.7668035196249876E-3</v>
      </c>
      <c r="FD11" s="8">
        <f t="shared" ca="1" si="37"/>
        <v>0</v>
      </c>
      <c r="FE11" s="8">
        <f t="shared" ca="1" si="38"/>
        <v>0</v>
      </c>
      <c r="FF11" s="8">
        <f t="shared" ca="1" si="39"/>
        <v>3.7547076919298102E-2</v>
      </c>
      <c r="FG11" s="8">
        <f t="shared" ca="1" si="40"/>
        <v>3.901688822152256E-4</v>
      </c>
      <c r="FH11" s="8">
        <f t="shared" ca="1" si="41"/>
        <v>0</v>
      </c>
      <c r="FI11" s="8">
        <f t="shared" ca="1" si="42"/>
        <v>-1.9733110086140129E-3</v>
      </c>
      <c r="FK11" s="6">
        <f t="shared" ca="1" si="43"/>
        <v>6.1081063011087809E-2</v>
      </c>
    </row>
    <row r="12" spans="2:167">
      <c r="B12" t="s">
        <v>62</v>
      </c>
      <c r="C12">
        <v>1</v>
      </c>
      <c r="E12" t="s">
        <v>86</v>
      </c>
      <c r="F12">
        <f ca="1">INDIRECT($C$12&amp;"!"&amp;(CHAR(64+COLUMN())&amp;ROW()))</f>
        <v>0</v>
      </c>
      <c r="L12">
        <v>-0.66847985982894897</v>
      </c>
      <c r="M12">
        <v>0.42250493168830799</v>
      </c>
      <c r="N12">
        <v>2.3525625467300401E-2</v>
      </c>
      <c r="Q12">
        <f t="shared" ca="1" si="46"/>
        <v>9.9999997764825804E-3</v>
      </c>
      <c r="R12">
        <f t="shared" ca="1" si="46"/>
        <v>9.9999997764825804E-3</v>
      </c>
      <c r="S12">
        <f t="shared" ca="1" si="46"/>
        <v>3.3525625243782983E-2</v>
      </c>
      <c r="T12">
        <f t="shared" ca="1" si="46"/>
        <v>0.43250493146479058</v>
      </c>
      <c r="U12">
        <f t="shared" ca="1" si="46"/>
        <v>-0.65847986005246639</v>
      </c>
      <c r="V12">
        <f t="shared" ca="1" si="46"/>
        <v>9.9999997764825804E-3</v>
      </c>
      <c r="W12">
        <f t="shared" ca="1" si="46"/>
        <v>9.9999997764825804E-3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-0.11633581790500899</v>
      </c>
      <c r="AR12">
        <f t="shared" ca="1" si="19"/>
        <v>-0.10633581812852641</v>
      </c>
      <c r="AS12" s="2">
        <f t="shared" ca="1" si="20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0.65596697253440317</v>
      </c>
      <c r="BL12">
        <f t="shared" ca="1" si="21"/>
        <v>0.66596697231088575</v>
      </c>
      <c r="BM12" s="3">
        <f t="shared" ca="1" si="22"/>
        <v>0.66596697231088575</v>
      </c>
      <c r="BO12">
        <v>-0.24790158867835899</v>
      </c>
      <c r="BZ12">
        <f t="shared" si="23"/>
        <v>-0.24790158867835899</v>
      </c>
      <c r="CA12" s="3">
        <f t="shared" ca="1" si="24"/>
        <v>0.66596697231088575</v>
      </c>
      <c r="CB12" s="5">
        <v>1</v>
      </c>
      <c r="CC12">
        <f t="shared" ca="1" si="25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26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27"/>
        <v>0</v>
      </c>
      <c r="DK12">
        <f t="shared" si="2"/>
        <v>0.37927743792533802</v>
      </c>
      <c r="DL12">
        <f t="shared" si="3"/>
        <v>0.13119764626026101</v>
      </c>
      <c r="DM12">
        <f t="shared" si="4"/>
        <v>-0.120283633470535</v>
      </c>
      <c r="DN12">
        <f t="shared" si="5"/>
        <v>4.0798287838697399E-2</v>
      </c>
      <c r="DO12">
        <f t="shared" si="6"/>
        <v>3.3353611826896598E-2</v>
      </c>
      <c r="DP12">
        <f t="shared" si="7"/>
        <v>0.27557301521301197</v>
      </c>
      <c r="DQ12">
        <f t="shared" si="8"/>
        <v>3.6568365991115501E-2</v>
      </c>
      <c r="DR12">
        <f t="shared" si="9"/>
        <v>0.25014248490333502</v>
      </c>
      <c r="DS12">
        <f t="shared" si="10"/>
        <v>-0.16607138514518699</v>
      </c>
      <c r="DT12">
        <f t="shared" si="11"/>
        <v>3.5597439855337101E-2</v>
      </c>
      <c r="DU12">
        <f t="shared" si="12"/>
        <v>-2.6183744892477899E-2</v>
      </c>
      <c r="DV12">
        <f t="shared" si="13"/>
        <v>-4.38439697027206E-2</v>
      </c>
      <c r="DW12">
        <f t="shared" si="14"/>
        <v>6.3713882118463499E-3</v>
      </c>
      <c r="DX12">
        <f t="shared" si="15"/>
        <v>2.3360382765531498E-2</v>
      </c>
      <c r="DY12">
        <f t="shared" si="16"/>
        <v>0.15965017676353399</v>
      </c>
      <c r="DZ12">
        <f t="shared" ca="1" si="28"/>
        <v>-0.3885571863502264</v>
      </c>
      <c r="EA12">
        <v>1</v>
      </c>
      <c r="EU12" s="8">
        <f t="shared" ca="1" si="44"/>
        <v>0.11139726591101062</v>
      </c>
      <c r="EV12" s="8">
        <f t="shared" ca="1" si="29"/>
        <v>0</v>
      </c>
      <c r="EW12" s="8">
        <f t="shared" ca="1" si="30"/>
        <v>0</v>
      </c>
      <c r="EX12" s="8">
        <f t="shared" ca="1" si="31"/>
        <v>0</v>
      </c>
      <c r="EY12" s="8">
        <f t="shared" ca="1" si="32"/>
        <v>6.2916452973730901E-4</v>
      </c>
      <c r="EZ12" s="8">
        <f t="shared" ca="1" si="33"/>
        <v>0</v>
      </c>
      <c r="FA12" s="8">
        <f t="shared" ca="1" si="34"/>
        <v>0</v>
      </c>
      <c r="FB12" s="8">
        <f t="shared" ca="1" si="35"/>
        <v>0</v>
      </c>
      <c r="FC12" s="8">
        <f t="shared" ca="1" si="36"/>
        <v>1.5030000711512196E-2</v>
      </c>
      <c r="FD12" s="8">
        <f t="shared" ca="1" si="37"/>
        <v>0</v>
      </c>
      <c r="FE12" s="8">
        <f t="shared" ca="1" si="38"/>
        <v>0</v>
      </c>
      <c r="FF12" s="8">
        <f t="shared" ca="1" si="39"/>
        <v>-8.6488058134529498E-3</v>
      </c>
      <c r="FG12" s="8">
        <f t="shared" ca="1" si="40"/>
        <v>-2.0357128057283628E-3</v>
      </c>
      <c r="FH12" s="8">
        <f t="shared" ca="1" si="41"/>
        <v>0</v>
      </c>
      <c r="FI12" s="8">
        <f t="shared" ca="1" si="42"/>
        <v>-1.9968253667486009E-3</v>
      </c>
      <c r="FK12" s="6">
        <f t="shared" ca="1" si="43"/>
        <v>0.1143750871663302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46"/>
        <v>0.56576276756823063</v>
      </c>
      <c r="R13">
        <f t="shared" ca="1" si="46"/>
        <v>1.0785410497337526</v>
      </c>
      <c r="S13">
        <f t="shared" ca="1" si="46"/>
        <v>-0.22000480256974642</v>
      </c>
      <c r="T13">
        <f t="shared" ca="1" si="46"/>
        <v>-0.57202105782926038</v>
      </c>
      <c r="U13">
        <f t="shared" ca="1" si="46"/>
        <v>0.33393014408647959</v>
      </c>
      <c r="V13">
        <f t="shared" ca="1" si="46"/>
        <v>-0.19480377994477741</v>
      </c>
      <c r="W13">
        <f t="shared" ca="1" si="46"/>
        <v>0.56576276756823063</v>
      </c>
      <c r="Y13">
        <f ca="1"/>
        <v>0.89592043496668161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0.28823494579363762</v>
      </c>
      <c r="AR13">
        <f t="shared" ca="1" si="19"/>
        <v>0.2982349455701202</v>
      </c>
      <c r="AS13" s="2">
        <f t="shared" ca="1" si="20"/>
        <v>0.2982349455701202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-0.29668514595057949</v>
      </c>
      <c r="BL13">
        <f t="shared" ca="1" si="21"/>
        <v>-0.28668514617409691</v>
      </c>
      <c r="BM13" s="3">
        <f t="shared" ca="1" si="22"/>
        <v>0</v>
      </c>
      <c r="BO13">
        <v>-1.07341945171356</v>
      </c>
      <c r="BZ13">
        <f t="shared" si="23"/>
        <v>-1.07341945171356</v>
      </c>
      <c r="CA13" s="3">
        <f t="shared" ca="1" si="24"/>
        <v>0</v>
      </c>
      <c r="CB13" s="5">
        <v>1</v>
      </c>
      <c r="CC13">
        <f t="shared" ca="1" si="25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26"/>
        <v>0.2982349455701202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27"/>
        <v>1</v>
      </c>
      <c r="DK13">
        <f t="shared" si="2"/>
        <v>0.151177883148193</v>
      </c>
      <c r="DL13">
        <f t="shared" si="3"/>
        <v>-7.8049577772617298E-2</v>
      </c>
      <c r="DM13">
        <f t="shared" si="4"/>
        <v>-7.3077067732810905E-2</v>
      </c>
      <c r="DN13">
        <f t="shared" si="5"/>
        <v>2.9061739332973901E-3</v>
      </c>
      <c r="DO13">
        <f t="shared" si="6"/>
        <v>0.171498268842697</v>
      </c>
      <c r="DP13">
        <f t="shared" si="7"/>
        <v>-1.9834829494357099E-2</v>
      </c>
      <c r="DQ13">
        <f t="shared" si="8"/>
        <v>-0.15675027668476099</v>
      </c>
      <c r="DR13">
        <f t="shared" si="9"/>
        <v>-1.01704029366374E-2</v>
      </c>
      <c r="DS13">
        <f t="shared" si="10"/>
        <v>-6.8337753415107699E-2</v>
      </c>
      <c r="DT13">
        <f t="shared" si="11"/>
        <v>0.15935473144054399</v>
      </c>
      <c r="DU13">
        <f t="shared" si="12"/>
        <v>-2.5481289252638799E-2</v>
      </c>
      <c r="DV13">
        <f t="shared" si="13"/>
        <v>0.20269332826137501</v>
      </c>
      <c r="DW13">
        <f t="shared" si="14"/>
        <v>-5.0533827394247E-2</v>
      </c>
      <c r="DX13">
        <f t="shared" si="15"/>
        <v>4.3587606400251298E-2</v>
      </c>
      <c r="DY13">
        <f t="shared" si="16"/>
        <v>-0.124124124646186</v>
      </c>
      <c r="DZ13">
        <f t="shared" ca="1" si="28"/>
        <v>0.89592043496668161</v>
      </c>
      <c r="EA13">
        <v>1</v>
      </c>
      <c r="EU13" s="8">
        <f t="shared" ca="1" si="44"/>
        <v>4.440233234289595E-2</v>
      </c>
      <c r="EV13" s="8">
        <f t="shared" ca="1" si="29"/>
        <v>0</v>
      </c>
      <c r="EW13" s="8">
        <f t="shared" ca="1" si="30"/>
        <v>0</v>
      </c>
      <c r="EX13" s="8">
        <f t="shared" ca="1" si="31"/>
        <v>0</v>
      </c>
      <c r="EY13" s="8">
        <f t="shared" ca="1" si="32"/>
        <v>3.2350507713280454E-3</v>
      </c>
      <c r="EZ13" s="8">
        <f t="shared" ca="1" si="33"/>
        <v>0</v>
      </c>
      <c r="FA13" s="8">
        <f t="shared" ca="1" si="34"/>
        <v>0</v>
      </c>
      <c r="FB13" s="8">
        <f t="shared" ca="1" si="35"/>
        <v>0</v>
      </c>
      <c r="FC13" s="8">
        <f t="shared" ca="1" si="36"/>
        <v>6.1847890384864488E-3</v>
      </c>
      <c r="FD13" s="8">
        <f t="shared" ca="1" si="37"/>
        <v>0</v>
      </c>
      <c r="FE13" s="8">
        <f t="shared" ca="1" si="38"/>
        <v>0</v>
      </c>
      <c r="FF13" s="8">
        <f t="shared" ca="1" si="39"/>
        <v>3.9983953271145678E-2</v>
      </c>
      <c r="FG13" s="8">
        <f t="shared" ca="1" si="40"/>
        <v>1.6145988304034641E-2</v>
      </c>
      <c r="FH13" s="8">
        <f t="shared" ca="1" si="41"/>
        <v>0</v>
      </c>
      <c r="FI13" s="8">
        <f t="shared" ca="1" si="42"/>
        <v>1.5524830961263444E-3</v>
      </c>
      <c r="FK13" s="6">
        <f t="shared" ca="1" si="43"/>
        <v>0.11150459682401712</v>
      </c>
    </row>
    <row r="14" spans="2:167">
      <c r="Q14">
        <f t="shared" ca="1" si="46"/>
        <v>0.22770115174353059</v>
      </c>
      <c r="R14">
        <f t="shared" ca="1" si="46"/>
        <v>-0.10271709226071835</v>
      </c>
      <c r="S14">
        <f t="shared" ca="1" si="46"/>
        <v>1.0785410497337526</v>
      </c>
      <c r="T14">
        <f t="shared" ca="1" si="46"/>
        <v>9.9999997764825804E-3</v>
      </c>
      <c r="U14">
        <f t="shared" ca="1" si="46"/>
        <v>-0.19480377994477741</v>
      </c>
      <c r="V14">
        <f t="shared" ca="1" si="46"/>
        <v>0.58928839303553104</v>
      </c>
      <c r="W14">
        <f t="shared" ca="1" si="46"/>
        <v>1.5010459814220607</v>
      </c>
      <c r="Y14">
        <f ca="1"/>
        <v>0.51832378841936555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0.14172525959825383</v>
      </c>
      <c r="AR14">
        <f t="shared" ca="1" si="19"/>
        <v>0.15172525937473641</v>
      </c>
      <c r="AS14" s="2">
        <f t="shared" ca="1" si="20"/>
        <v>0.15172525937473641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0.10114670788419045</v>
      </c>
      <c r="BL14">
        <f t="shared" ca="1" si="21"/>
        <v>0.11114670766067303</v>
      </c>
      <c r="BM14" s="3">
        <f t="shared" ca="1" si="22"/>
        <v>0.11114670766067303</v>
      </c>
      <c r="BO14">
        <v>-0.473624408245086</v>
      </c>
      <c r="BZ14">
        <f t="shared" si="23"/>
        <v>-0.473624408245086</v>
      </c>
      <c r="CA14" s="3">
        <f t="shared" ca="1" si="24"/>
        <v>0.11114670766067303</v>
      </c>
      <c r="CB14" s="5">
        <v>1</v>
      </c>
      <c r="CC14">
        <f t="shared" ca="1" si="25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26"/>
        <v>0.15172525937473641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27"/>
        <v>1</v>
      </c>
      <c r="DK14">
        <f t="shared" si="2"/>
        <v>-2.0973738282918899E-2</v>
      </c>
      <c r="DL14">
        <f t="shared" si="3"/>
        <v>7.9565383493900299E-2</v>
      </c>
      <c r="DM14">
        <f t="shared" si="4"/>
        <v>-0.41644749045371998</v>
      </c>
      <c r="DN14">
        <f t="shared" si="5"/>
        <v>0.13270130753517101</v>
      </c>
      <c r="DO14">
        <f t="shared" si="6"/>
        <v>-0.18098226189613301</v>
      </c>
      <c r="DP14">
        <f t="shared" si="7"/>
        <v>-6.1714224517345401E-2</v>
      </c>
      <c r="DQ14">
        <f t="shared" si="8"/>
        <v>0.142805635929107</v>
      </c>
      <c r="DR14">
        <f t="shared" si="9"/>
        <v>-4.5579418540000902E-2</v>
      </c>
      <c r="DS14">
        <f t="shared" si="10"/>
        <v>0.198145776987075</v>
      </c>
      <c r="DT14">
        <f t="shared" si="11"/>
        <v>-0.26700884103775002</v>
      </c>
      <c r="DU14">
        <f t="shared" si="12"/>
        <v>3.6001823842525399E-2</v>
      </c>
      <c r="DV14">
        <f t="shared" si="13"/>
        <v>-6.5231852233409798E-2</v>
      </c>
      <c r="DW14">
        <f t="shared" si="14"/>
        <v>2.2503191605210301E-2</v>
      </c>
      <c r="DX14">
        <f t="shared" si="15"/>
        <v>0.103465288877487</v>
      </c>
      <c r="DY14">
        <f t="shared" si="16"/>
        <v>-0.23954240977764099</v>
      </c>
      <c r="DZ14">
        <f t="shared" ca="1" si="28"/>
        <v>0.51832378841936555</v>
      </c>
      <c r="EA14">
        <v>1</v>
      </c>
      <c r="EU14" s="8">
        <f t="shared" ca="1" si="44"/>
        <v>-6.1601795071980821E-3</v>
      </c>
      <c r="EV14" s="8">
        <f t="shared" ca="1" si="29"/>
        <v>0</v>
      </c>
      <c r="EW14" s="8">
        <f t="shared" ca="1" si="30"/>
        <v>0</v>
      </c>
      <c r="EX14" s="8">
        <f t="shared" ca="1" si="31"/>
        <v>0</v>
      </c>
      <c r="EY14" s="8">
        <f t="shared" ca="1" si="32"/>
        <v>-3.413951696974879E-3</v>
      </c>
      <c r="EZ14" s="8">
        <f t="shared" ca="1" si="33"/>
        <v>0</v>
      </c>
      <c r="FA14" s="8">
        <f t="shared" ca="1" si="34"/>
        <v>0</v>
      </c>
      <c r="FB14" s="8">
        <f t="shared" ca="1" si="35"/>
        <v>0</v>
      </c>
      <c r="FC14" s="8">
        <f t="shared" ca="1" si="36"/>
        <v>-1.7932837535468614E-2</v>
      </c>
      <c r="FD14" s="8">
        <f t="shared" ca="1" si="37"/>
        <v>0</v>
      </c>
      <c r="FE14" s="8">
        <f t="shared" ca="1" si="38"/>
        <v>0</v>
      </c>
      <c r="FF14" s="8">
        <f t="shared" ca="1" si="39"/>
        <v>-1.2867849937949625E-2</v>
      </c>
      <c r="FG14" s="8">
        <f t="shared" ca="1" si="40"/>
        <v>-7.1899614020239427E-3</v>
      </c>
      <c r="FH14" s="8">
        <f t="shared" ca="1" si="41"/>
        <v>0</v>
      </c>
      <c r="FI14" s="8">
        <f t="shared" ca="1" si="42"/>
        <v>2.996077861940311E-3</v>
      </c>
      <c r="FK14" s="6">
        <f t="shared" ca="1" si="43"/>
        <v>-4.4568702217674831E-2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46"/>
        <v>-0.54849543236195997</v>
      </c>
      <c r="R15">
        <f t="shared" ca="1" si="46"/>
        <v>0.55163129605352756</v>
      </c>
      <c r="S15">
        <f t="shared" ca="1" si="46"/>
        <v>-0.30752087198197831</v>
      </c>
      <c r="T15">
        <f t="shared" ca="1" si="46"/>
        <v>1.4295000378042406</v>
      </c>
      <c r="U15">
        <f t="shared" ca="1" si="46"/>
        <v>1.6578294429928011</v>
      </c>
      <c r="V15">
        <f t="shared" ca="1" si="46"/>
        <v>1.2710411790758316</v>
      </c>
      <c r="W15">
        <f t="shared" ca="1" si="46"/>
        <v>-1.2405009176582094</v>
      </c>
      <c r="Y15">
        <f ca="1"/>
        <v>-0.34738644026219839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-8.0338011316176183E-2</v>
      </c>
      <c r="AR15">
        <f t="shared" ca="1" si="19"/>
        <v>-7.0338011539693601E-2</v>
      </c>
      <c r="AS15" s="2">
        <f t="shared" ca="1" si="20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0.50093025620215914</v>
      </c>
      <c r="BL15">
        <f t="shared" ca="1" si="21"/>
        <v>0.51093025597864172</v>
      </c>
      <c r="BM15" s="3">
        <f t="shared" ca="1" si="22"/>
        <v>0.51093025597864172</v>
      </c>
      <c r="BO15">
        <v>-7.6358363032341003E-2</v>
      </c>
      <c r="BZ15">
        <f t="shared" si="23"/>
        <v>-7.6358363032341003E-2</v>
      </c>
      <c r="CA15" s="3">
        <f t="shared" ca="1" si="24"/>
        <v>0.51093025597864172</v>
      </c>
      <c r="CB15" s="5">
        <v>1</v>
      </c>
      <c r="CC15">
        <f t="shared" ca="1" si="25"/>
        <v>1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26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27"/>
        <v>0</v>
      </c>
      <c r="DK15">
        <f t="shared" si="2"/>
        <v>-0.18833535909652699</v>
      </c>
      <c r="DL15">
        <f t="shared" si="3"/>
        <v>9.7440974786877597E-3</v>
      </c>
      <c r="DM15">
        <f t="shared" si="4"/>
        <v>0.15477585792541501</v>
      </c>
      <c r="DN15">
        <f t="shared" si="5"/>
        <v>-0.13198463618755299</v>
      </c>
      <c r="DO15">
        <f t="shared" si="6"/>
        <v>-9.5139525830745697E-2</v>
      </c>
      <c r="DP15">
        <f t="shared" si="7"/>
        <v>-5.8473914861679001E-2</v>
      </c>
      <c r="DQ15">
        <f t="shared" si="8"/>
        <v>-5.8854497969150502E-2</v>
      </c>
      <c r="DR15">
        <f t="shared" si="9"/>
        <v>0.14001855254173201</v>
      </c>
      <c r="DS15">
        <f t="shared" si="10"/>
        <v>-6.2016192823648397E-2</v>
      </c>
      <c r="DT15">
        <f t="shared" si="11"/>
        <v>0.155643820762634</v>
      </c>
      <c r="DU15">
        <f t="shared" si="12"/>
        <v>0.14047005772590601</v>
      </c>
      <c r="DV15">
        <f t="shared" si="13"/>
        <v>-0.22822970151901201</v>
      </c>
      <c r="DW15">
        <f t="shared" si="14"/>
        <v>0.21474644541740401</v>
      </c>
      <c r="DX15">
        <f t="shared" si="15"/>
        <v>-1.2552532367408199E-2</v>
      </c>
      <c r="DY15">
        <f t="shared" si="16"/>
        <v>9.6057459712028503E-2</v>
      </c>
      <c r="DZ15">
        <f t="shared" ca="1" si="28"/>
        <v>-0.34738644026219839</v>
      </c>
      <c r="EA15">
        <v>1</v>
      </c>
      <c r="EU15" s="8">
        <f t="shared" ca="1" si="44"/>
        <v>-5.531582419582648E-2</v>
      </c>
      <c r="EV15" s="8">
        <f t="shared" ca="1" si="29"/>
        <v>0</v>
      </c>
      <c r="EW15" s="8">
        <f t="shared" ca="1" si="30"/>
        <v>0</v>
      </c>
      <c r="EX15" s="8">
        <f t="shared" ca="1" si="31"/>
        <v>0</v>
      </c>
      <c r="EY15" s="8">
        <f t="shared" ca="1" si="32"/>
        <v>-1.7946606604224318E-3</v>
      </c>
      <c r="EZ15" s="8">
        <f t="shared" ca="1" si="33"/>
        <v>0</v>
      </c>
      <c r="FA15" s="8">
        <f t="shared" ca="1" si="34"/>
        <v>0</v>
      </c>
      <c r="FB15" s="8">
        <f t="shared" ca="1" si="35"/>
        <v>0</v>
      </c>
      <c r="FC15" s="8">
        <f t="shared" ca="1" si="36"/>
        <v>5.6126672361396079E-3</v>
      </c>
      <c r="FD15" s="8">
        <f t="shared" ca="1" si="37"/>
        <v>0</v>
      </c>
      <c r="FE15" s="8">
        <f t="shared" ca="1" si="38"/>
        <v>0</v>
      </c>
      <c r="FF15" s="8">
        <f t="shared" ca="1" si="39"/>
        <v>-4.5021342334742503E-2</v>
      </c>
      <c r="FG15" s="8">
        <f t="shared" ca="1" si="40"/>
        <v>-6.8613318539912357E-2</v>
      </c>
      <c r="FH15" s="8">
        <f t="shared" ca="1" si="41"/>
        <v>0</v>
      </c>
      <c r="FI15" s="8">
        <f t="shared" ca="1" si="42"/>
        <v>-1.2014391471830926E-3</v>
      </c>
      <c r="FK15" s="6">
        <f t="shared" ca="1" si="43"/>
        <v>-0.16633391764194724</v>
      </c>
    </row>
    <row r="16" spans="2:167">
      <c r="C16">
        <f ca="1">BS2</f>
        <v>0.51706556782957103</v>
      </c>
      <c r="E16">
        <f ca="1">1-C16</f>
        <v>0.48293443217042897</v>
      </c>
      <c r="L16" s="6">
        <f t="shared" ref="L16:N18" ca="1" si="47">SUMPRODUCT(B2:H8,$Q$30:$W$36)</f>
        <v>0.21033279320736509</v>
      </c>
      <c r="M16" s="6">
        <f t="shared" ca="1" si="47"/>
        <v>0.31089772331044002</v>
      </c>
      <c r="N16" s="6">
        <f t="shared" ca="1" si="47"/>
        <v>-0.15683492350528416</v>
      </c>
      <c r="O16">
        <f ca="1">SUM(Q30:W36)</f>
        <v>0.47119730347911642</v>
      </c>
      <c r="Q16">
        <f t="shared" ca="1" si="46"/>
        <v>-0.22000480256974642</v>
      </c>
      <c r="R16">
        <f t="shared" ca="1" si="46"/>
        <v>-0.54849543236195997</v>
      </c>
      <c r="S16">
        <f t="shared" ca="1" si="46"/>
        <v>0.77996070124208794</v>
      </c>
      <c r="T16">
        <f t="shared" ca="1" si="46"/>
        <v>-0.21244930289685798</v>
      </c>
      <c r="U16">
        <f t="shared" ca="1" si="46"/>
        <v>-0.4659797307103874</v>
      </c>
      <c r="V16">
        <f t="shared" ca="1" si="46"/>
        <v>-1.2405009176582094</v>
      </c>
      <c r="W16">
        <f t="shared" ca="1" si="46"/>
        <v>0.33393014408647959</v>
      </c>
      <c r="Y16">
        <f t="array" aca="1" ref="Y16:Y22" ca="1">TRANSPOSE(Q4:W4)</f>
        <v>9.9999997764825804E-3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0.89316246330639792</v>
      </c>
      <c r="AR16">
        <f t="shared" ca="1" si="19"/>
        <v>0.90316246308288051</v>
      </c>
      <c r="AS16" s="2">
        <f t="shared" ca="1" si="20"/>
        <v>0.90316246308288051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-0.12126618062845468</v>
      </c>
      <c r="BL16">
        <f t="shared" ca="1" si="21"/>
        <v>-0.1112661808519721</v>
      </c>
      <c r="BM16" s="3">
        <f t="shared" ca="1" si="22"/>
        <v>0</v>
      </c>
      <c r="BO16">
        <v>0.295150697231292</v>
      </c>
      <c r="BZ16">
        <f t="shared" si="23"/>
        <v>0.295150697231292</v>
      </c>
      <c r="CA16" s="3">
        <f t="shared" ca="1" si="24"/>
        <v>0</v>
      </c>
      <c r="CB16" s="5">
        <v>1</v>
      </c>
      <c r="CC16">
        <f t="shared" ca="1" si="25"/>
        <v>0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26"/>
        <v>0.90316246308288051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27"/>
        <v>1</v>
      </c>
      <c r="DK16">
        <f t="shared" si="2"/>
        <v>-0.184202656149864</v>
      </c>
      <c r="DL16">
        <f t="shared" si="3"/>
        <v>-2.82898433506488E-2</v>
      </c>
      <c r="DM16">
        <f t="shared" si="4"/>
        <v>1.10444761812686E-2</v>
      </c>
      <c r="DN16">
        <f t="shared" si="5"/>
        <v>0.163912042975425</v>
      </c>
      <c r="DO16">
        <f t="shared" si="6"/>
        <v>-0.24915747344493799</v>
      </c>
      <c r="DP16">
        <f t="shared" si="7"/>
        <v>7.4270874261855996E-2</v>
      </c>
      <c r="DQ16">
        <f t="shared" si="8"/>
        <v>0.25601404905319203</v>
      </c>
      <c r="DR16">
        <f t="shared" si="9"/>
        <v>1.7080949619412401E-2</v>
      </c>
      <c r="DS16">
        <f t="shared" si="10"/>
        <v>4.1848942637443501E-2</v>
      </c>
      <c r="DT16">
        <f t="shared" si="11"/>
        <v>0.30142888426780701</v>
      </c>
      <c r="DU16">
        <f t="shared" si="12"/>
        <v>3.8932632654905298E-2</v>
      </c>
      <c r="DV16">
        <f t="shared" si="13"/>
        <v>0.110507249832153</v>
      </c>
      <c r="DW16">
        <f t="shared" si="14"/>
        <v>0.12285039573907799</v>
      </c>
      <c r="DX16">
        <f t="shared" si="15"/>
        <v>3.6183737218379898E-2</v>
      </c>
      <c r="DY16">
        <f t="shared" si="16"/>
        <v>0.28412184119224498</v>
      </c>
      <c r="DZ16">
        <f t="shared" ca="1" si="28"/>
        <v>9.9999997764825804E-3</v>
      </c>
      <c r="EA16">
        <v>1</v>
      </c>
      <c r="EU16" s="8">
        <f t="shared" ca="1" si="44"/>
        <v>-5.4102011395363359E-2</v>
      </c>
      <c r="EV16" s="8">
        <f t="shared" ca="1" si="29"/>
        <v>0</v>
      </c>
      <c r="EW16" s="8">
        <f t="shared" ca="1" si="30"/>
        <v>0</v>
      </c>
      <c r="EX16" s="8">
        <f t="shared" ca="1" si="31"/>
        <v>0</v>
      </c>
      <c r="EY16" s="8">
        <f t="shared" ca="1" si="32"/>
        <v>-4.6999720877037732E-3</v>
      </c>
      <c r="EZ16" s="8">
        <f t="shared" ca="1" si="33"/>
        <v>0</v>
      </c>
      <c r="FA16" s="8">
        <f t="shared" ca="1" si="34"/>
        <v>0</v>
      </c>
      <c r="FB16" s="8">
        <f t="shared" ca="1" si="35"/>
        <v>0</v>
      </c>
      <c r="FC16" s="8">
        <f t="shared" ca="1" si="36"/>
        <v>-3.7874654749637826E-3</v>
      </c>
      <c r="FD16" s="8">
        <f t="shared" ca="1" si="37"/>
        <v>0</v>
      </c>
      <c r="FE16" s="8">
        <f t="shared" ca="1" si="38"/>
        <v>0</v>
      </c>
      <c r="FF16" s="8">
        <f t="shared" ca="1" si="39"/>
        <v>2.1799023930940176E-2</v>
      </c>
      <c r="FG16" s="8">
        <f t="shared" ca="1" si="40"/>
        <v>-3.9251747889078273E-2</v>
      </c>
      <c r="FH16" s="8">
        <f t="shared" ca="1" si="41"/>
        <v>0</v>
      </c>
      <c r="FI16" s="8">
        <f t="shared" ca="1" si="42"/>
        <v>-3.5536553184047585E-3</v>
      </c>
      <c r="FK16" s="6">
        <f t="shared" ca="1" si="43"/>
        <v>-8.3595828234573774E-2</v>
      </c>
    </row>
    <row r="17" spans="2:167">
      <c r="L17" s="6">
        <f t="shared" ca="1" si="47"/>
        <v>5.1311483650520504E-2</v>
      </c>
      <c r="M17" s="6">
        <f t="shared" ca="1" si="47"/>
        <v>-0.18268356537979</v>
      </c>
      <c r="N17" s="6">
        <f t="shared" ca="1" si="47"/>
        <v>4.8891330279224057E-2</v>
      </c>
      <c r="Y17">
        <f ca="1"/>
        <v>9.9999997764825804E-3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3"/>
        <v>-0.21114794909953999</v>
      </c>
      <c r="DM17">
        <f t="shared" si="4"/>
        <v>0.17595031857490501</v>
      </c>
      <c r="DN17">
        <f t="shared" si="5"/>
        <v>0.13451091945171301</v>
      </c>
      <c r="DO17">
        <f t="shared" si="6"/>
        <v>1.6274917870759902E-2</v>
      </c>
      <c r="DP17">
        <f t="shared" si="7"/>
        <v>-0.107801303267478</v>
      </c>
      <c r="DQ17">
        <f t="shared" si="8"/>
        <v>-0.10960999131202601</v>
      </c>
      <c r="DR17">
        <f t="shared" si="9"/>
        <v>-1.8249984830617901E-2</v>
      </c>
      <c r="DS17">
        <f t="shared" si="10"/>
        <v>1.64969377219676E-2</v>
      </c>
      <c r="DT17">
        <f t="shared" si="11"/>
        <v>-7.9748354852199499E-2</v>
      </c>
      <c r="DU17">
        <f t="shared" si="12"/>
        <v>0.102890141308307</v>
      </c>
      <c r="DV17">
        <f t="shared" si="13"/>
        <v>-1.2757490389048999E-2</v>
      </c>
      <c r="DW17">
        <f t="shared" si="14"/>
        <v>8.0908074975013705E-2</v>
      </c>
      <c r="DX17">
        <f t="shared" si="15"/>
        <v>-2.8428573161363602E-2</v>
      </c>
      <c r="DY17">
        <f t="shared" si="16"/>
        <v>0.116527333855628</v>
      </c>
      <c r="DZ17">
        <f t="shared" ca="1" si="28"/>
        <v>9.9999997764825804E-3</v>
      </c>
      <c r="EU17" s="8">
        <f t="shared" ca="1" si="44"/>
        <v>-3.9672203983149162E-2</v>
      </c>
      <c r="EV17" s="8">
        <f t="shared" ca="1" si="29"/>
        <v>0</v>
      </c>
      <c r="EW17" s="8">
        <f t="shared" ca="1" si="30"/>
        <v>0</v>
      </c>
      <c r="EX17" s="8">
        <f t="shared" ca="1" si="31"/>
        <v>0</v>
      </c>
      <c r="EY17" s="8">
        <f t="shared" ca="1" si="32"/>
        <v>3.0700126576434792E-4</v>
      </c>
      <c r="EZ17" s="8">
        <f t="shared" ca="1" si="33"/>
        <v>0</v>
      </c>
      <c r="FA17" s="8">
        <f t="shared" ca="1" si="34"/>
        <v>0</v>
      </c>
      <c r="FB17" s="8">
        <f t="shared" ca="1" si="35"/>
        <v>0</v>
      </c>
      <c r="FC17" s="8">
        <f t="shared" ca="1" si="36"/>
        <v>-1.4930265408587844E-3</v>
      </c>
      <c r="FD17" s="8">
        <f t="shared" ca="1" si="37"/>
        <v>0</v>
      </c>
      <c r="FE17" s="8">
        <f t="shared" ca="1" si="38"/>
        <v>0</v>
      </c>
      <c r="FF17" s="8">
        <f t="shared" ca="1" si="39"/>
        <v>-2.5165845563256675E-3</v>
      </c>
      <c r="FG17" s="8">
        <f t="shared" ca="1" si="40"/>
        <v>-2.5850819136593817E-2</v>
      </c>
      <c r="FH17" s="8">
        <f t="shared" ca="1" si="41"/>
        <v>0</v>
      </c>
      <c r="FI17" s="8">
        <f t="shared" ca="1" si="42"/>
        <v>-1.457466198156124E-3</v>
      </c>
      <c r="FK17" s="6">
        <f t="shared" ca="1" si="43"/>
        <v>-7.0683099149319195E-2</v>
      </c>
    </row>
    <row r="18" spans="2:167">
      <c r="B18" t="s">
        <v>75</v>
      </c>
      <c r="C18" t="s">
        <v>74</v>
      </c>
      <c r="E18" t="s">
        <v>73</v>
      </c>
      <c r="L18" s="6">
        <f t="shared" ca="1" si="47"/>
        <v>2.2506275499996883E-2</v>
      </c>
      <c r="M18" s="6">
        <f t="shared" ca="1" si="47"/>
        <v>0.16357837760908134</v>
      </c>
      <c r="N18" s="6">
        <f t="shared" ca="1" si="47"/>
        <v>0.19577410071762133</v>
      </c>
      <c r="Y18">
        <f ca="1"/>
        <v>0.16136940754949958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3"/>
        <v>-8.4432199597358704E-2</v>
      </c>
      <c r="DM18">
        <f t="shared" si="4"/>
        <v>0.41706338524818398</v>
      </c>
      <c r="DN18">
        <f t="shared" si="5"/>
        <v>6.3059903681278201E-2</v>
      </c>
      <c r="DO18">
        <f t="shared" si="6"/>
        <v>0.10248272866010601</v>
      </c>
      <c r="DP18">
        <f t="shared" si="7"/>
        <v>-4.7730337828397699E-3</v>
      </c>
      <c r="DQ18">
        <f t="shared" si="8"/>
        <v>-0.18685394525527901</v>
      </c>
      <c r="DR18">
        <f t="shared" si="9"/>
        <v>5.1108565181493697E-2</v>
      </c>
      <c r="DS18">
        <f t="shared" si="10"/>
        <v>-0.16048078238964</v>
      </c>
      <c r="DT18">
        <f t="shared" si="11"/>
        <v>5.5414207279682097E-2</v>
      </c>
      <c r="DU18">
        <f t="shared" si="12"/>
        <v>0.12527272105216899</v>
      </c>
      <c r="DV18">
        <f t="shared" si="13"/>
        <v>-0.40549296140670699</v>
      </c>
      <c r="DW18">
        <f t="shared" si="14"/>
        <v>-9.3105040490627206E-2</v>
      </c>
      <c r="DX18">
        <f t="shared" si="15"/>
        <v>8.7163105607032706E-2</v>
      </c>
      <c r="DY18">
        <f t="shared" si="16"/>
        <v>-0.20975323021411801</v>
      </c>
      <c r="DZ18">
        <f t="shared" ca="1" si="28"/>
        <v>0.16136940754949958</v>
      </c>
      <c r="EU18" s="8">
        <f t="shared" ca="1" si="44"/>
        <v>-3.1064394494649542E-2</v>
      </c>
      <c r="EV18" s="8">
        <f t="shared" ca="1" si="29"/>
        <v>0</v>
      </c>
      <c r="EW18" s="8">
        <f t="shared" ca="1" si="30"/>
        <v>0</v>
      </c>
      <c r="EX18" s="8">
        <f t="shared" ca="1" si="31"/>
        <v>0</v>
      </c>
      <c r="EY18" s="8">
        <f t="shared" ca="1" si="32"/>
        <v>1.9331788748478478E-3</v>
      </c>
      <c r="EZ18" s="8">
        <f t="shared" ca="1" si="33"/>
        <v>0</v>
      </c>
      <c r="FA18" s="8">
        <f t="shared" ca="1" si="34"/>
        <v>0</v>
      </c>
      <c r="FB18" s="8">
        <f t="shared" ca="1" si="35"/>
        <v>0</v>
      </c>
      <c r="FC18" s="8">
        <f t="shared" ca="1" si="36"/>
        <v>1.4524032971674336E-2</v>
      </c>
      <c r="FD18" s="8">
        <f t="shared" ca="1" si="37"/>
        <v>0</v>
      </c>
      <c r="FE18" s="8">
        <f t="shared" ca="1" si="38"/>
        <v>0</v>
      </c>
      <c r="FF18" s="8">
        <f t="shared" ca="1" si="39"/>
        <v>-7.998887659369408E-2</v>
      </c>
      <c r="FG18" s="8">
        <f t="shared" ca="1" si="40"/>
        <v>2.9747853513654065E-2</v>
      </c>
      <c r="FH18" s="8">
        <f t="shared" ca="1" si="41"/>
        <v>0</v>
      </c>
      <c r="FI18" s="8">
        <f t="shared" ca="1" si="42"/>
        <v>2.6234895528451313E-3</v>
      </c>
      <c r="FK18" s="6">
        <f t="shared" ca="1" si="43"/>
        <v>-6.2224716175322235E-2</v>
      </c>
    </row>
    <row r="19" spans="2:167">
      <c r="C19">
        <f ca="1">BS36</f>
        <v>0.47073181691830818</v>
      </c>
      <c r="E19">
        <f ca="1">1-C19</f>
        <v>0.52926818308169188</v>
      </c>
      <c r="Y19">
        <f ca="1"/>
        <v>2.6457836851477581E-2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48">EA2*DJ2*CD55</f>
        <v>0.29370918164907961</v>
      </c>
      <c r="AU19" s="7">
        <f ca="1">CS$2*$CC2*$BZ2*$BY$2</f>
        <v>0</v>
      </c>
      <c r="AV19" s="7">
        <f t="shared" ref="AV19:BI33" ca="1" si="49">CT$2*$CC2*$BZ2*$BY$2</f>
        <v>0</v>
      </c>
      <c r="AW19" s="7">
        <f t="shared" ca="1" si="49"/>
        <v>0</v>
      </c>
      <c r="AX19" s="7">
        <f t="shared" ca="1" si="49"/>
        <v>0</v>
      </c>
      <c r="AY19" s="7">
        <f t="shared" ca="1" si="49"/>
        <v>0</v>
      </c>
      <c r="AZ19" s="7">
        <f t="shared" ca="1" si="49"/>
        <v>0</v>
      </c>
      <c r="BA19" s="7">
        <f t="shared" ca="1" si="49"/>
        <v>0</v>
      </c>
      <c r="BB19" s="7">
        <f t="shared" ca="1" si="49"/>
        <v>0</v>
      </c>
      <c r="BC19" s="7">
        <f t="shared" ca="1" si="49"/>
        <v>0</v>
      </c>
      <c r="BD19" s="7">
        <f t="shared" ca="1" si="49"/>
        <v>0</v>
      </c>
      <c r="BE19" s="7">
        <f t="shared" ca="1" si="49"/>
        <v>0</v>
      </c>
      <c r="BF19" s="7">
        <f t="shared" ca="1" si="49"/>
        <v>0</v>
      </c>
      <c r="BG19" s="7">
        <f t="shared" ca="1" si="49"/>
        <v>0</v>
      </c>
      <c r="BH19" s="7">
        <f t="shared" ca="1" si="49"/>
        <v>0</v>
      </c>
      <c r="BI19" s="7">
        <f t="shared" ca="1" si="49"/>
        <v>0</v>
      </c>
      <c r="BJ19" s="6">
        <f t="shared" ref="BJ19:BJ33" ca="1" si="50">DI2*CC2*BZ2*$BY$2</f>
        <v>0</v>
      </c>
      <c r="BO19" s="6">
        <f t="shared" ref="BO19:BO33" ca="1" si="51">$BY$2*CA2</f>
        <v>0</v>
      </c>
      <c r="BP19" s="6">
        <f t="shared" ref="BP19" ca="1" si="52">CB2*$BY$2</f>
        <v>0.51706556782957103</v>
      </c>
      <c r="DK19">
        <f t="shared" si="2"/>
        <v>-0.123796343803405</v>
      </c>
      <c r="DL19">
        <f t="shared" si="3"/>
        <v>0.11939260363578701</v>
      </c>
      <c r="DM19">
        <f t="shared" si="4"/>
        <v>6.6214106976985904E-2</v>
      </c>
      <c r="DN19">
        <f t="shared" si="5"/>
        <v>0.23686748743057201</v>
      </c>
      <c r="DO19">
        <f t="shared" si="6"/>
        <v>-3.2896839082241003E-2</v>
      </c>
      <c r="DP19">
        <f t="shared" si="7"/>
        <v>-0.11823565512895499</v>
      </c>
      <c r="DQ19">
        <f t="shared" si="8"/>
        <v>-0.24653573334216999</v>
      </c>
      <c r="DR19">
        <f t="shared" si="9"/>
        <v>-0.160545259714126</v>
      </c>
      <c r="DS19">
        <f t="shared" si="10"/>
        <v>-0.113511890172958</v>
      </c>
      <c r="DT19">
        <f t="shared" si="11"/>
        <v>-0.325259178876876</v>
      </c>
      <c r="DU19">
        <f t="shared" si="12"/>
        <v>-0.12240408360958099</v>
      </c>
      <c r="DV19">
        <f t="shared" si="13"/>
        <v>6.5078631043434101E-2</v>
      </c>
      <c r="DW19">
        <f t="shared" si="14"/>
        <v>0.16323561966419201</v>
      </c>
      <c r="DX19">
        <f t="shared" si="15"/>
        <v>-0.20559088885784099</v>
      </c>
      <c r="DY19">
        <f t="shared" si="16"/>
        <v>-0.21739988029003099</v>
      </c>
      <c r="DZ19">
        <f t="shared" ca="1" si="28"/>
        <v>2.6457836851477581E-2</v>
      </c>
      <c r="EU19" s="8">
        <f t="shared" ca="1" si="44"/>
        <v>-3.6360122829646187E-2</v>
      </c>
      <c r="EV19" s="8">
        <f t="shared" ca="1" si="29"/>
        <v>0</v>
      </c>
      <c r="EW19" s="8">
        <f t="shared" ca="1" si="30"/>
        <v>0</v>
      </c>
      <c r="EX19" s="8">
        <f t="shared" ca="1" si="31"/>
        <v>0</v>
      </c>
      <c r="EY19" s="8">
        <f t="shared" ca="1" si="32"/>
        <v>-6.2054821524100889E-4</v>
      </c>
      <c r="EZ19" s="8">
        <f t="shared" ca="1" si="33"/>
        <v>0</v>
      </c>
      <c r="FA19" s="8">
        <f t="shared" ca="1" si="34"/>
        <v>0</v>
      </c>
      <c r="FB19" s="8">
        <f t="shared" ca="1" si="35"/>
        <v>0</v>
      </c>
      <c r="FC19" s="8">
        <f t="shared" ca="1" si="36"/>
        <v>1.0273195400719509E-2</v>
      </c>
      <c r="FD19" s="8">
        <f t="shared" ca="1" si="37"/>
        <v>0</v>
      </c>
      <c r="FE19" s="8">
        <f t="shared" ca="1" si="38"/>
        <v>0</v>
      </c>
      <c r="FF19" s="8">
        <f t="shared" ca="1" si="39"/>
        <v>1.2837625021556533E-2</v>
      </c>
      <c r="FG19" s="8">
        <f t="shared" ca="1" si="40"/>
        <v>-5.2155170938030716E-2</v>
      </c>
      <c r="FH19" s="8">
        <f t="shared" ca="1" si="41"/>
        <v>0</v>
      </c>
      <c r="FI19" s="8">
        <f t="shared" ca="1" si="42"/>
        <v>2.7191300660708E-3</v>
      </c>
      <c r="FK19" s="6">
        <f t="shared" ca="1" si="43"/>
        <v>-6.3305891494571068E-2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-0.35514642857015044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48"/>
        <v>0</v>
      </c>
      <c r="AU20" s="7">
        <f t="shared" ref="AU20:AU33" ca="1" si="53">CS$2*$CC3*$BZ3*$BY$2</f>
        <v>6.1539010786350941E-2</v>
      </c>
      <c r="AV20" s="7">
        <f t="shared" ca="1" si="49"/>
        <v>0</v>
      </c>
      <c r="AW20" s="7">
        <f t="shared" ca="1" si="49"/>
        <v>0</v>
      </c>
      <c r="AX20" s="7">
        <f t="shared" ca="1" si="49"/>
        <v>0</v>
      </c>
      <c r="AY20" s="7">
        <f t="shared" ca="1" si="49"/>
        <v>0.29705647870632301</v>
      </c>
      <c r="AZ20" s="7">
        <f t="shared" ca="1" si="49"/>
        <v>0</v>
      </c>
      <c r="BA20" s="7">
        <f t="shared" ca="1" si="49"/>
        <v>0</v>
      </c>
      <c r="BB20" s="7">
        <f t="shared" ca="1" si="49"/>
        <v>0</v>
      </c>
      <c r="BC20" s="7">
        <f t="shared" ca="1" si="49"/>
        <v>0.14975857141687765</v>
      </c>
      <c r="BD20" s="7">
        <f t="shared" ca="1" si="49"/>
        <v>0</v>
      </c>
      <c r="BE20" s="7">
        <f t="shared" ca="1" si="49"/>
        <v>0</v>
      </c>
      <c r="BF20" s="7">
        <f t="shared" ca="1" si="49"/>
        <v>0.11432074041219364</v>
      </c>
      <c r="BG20" s="7">
        <f t="shared" ca="1" si="49"/>
        <v>5.8159998513231913E-2</v>
      </c>
      <c r="BH20" s="7">
        <f t="shared" ca="1" si="49"/>
        <v>0</v>
      </c>
      <c r="BI20" s="7">
        <f t="shared" ca="1" si="49"/>
        <v>0.34620423604201506</v>
      </c>
      <c r="BJ20" s="6">
        <f t="shared" ca="1" si="50"/>
        <v>0.38332442964942504</v>
      </c>
      <c r="BO20" s="6">
        <f t="shared" ca="1" si="51"/>
        <v>0.1339842956580426</v>
      </c>
      <c r="BZ20" t="s">
        <v>45</v>
      </c>
      <c r="CC20" t="s">
        <v>47</v>
      </c>
      <c r="CE20" t="s">
        <v>53</v>
      </c>
      <c r="CF20" t="s">
        <v>48</v>
      </c>
      <c r="DK20">
        <f t="shared" si="2"/>
        <v>-4.3770637363195398E-2</v>
      </c>
      <c r="DL20">
        <f t="shared" si="3"/>
        <v>-3.2749917358159998E-2</v>
      </c>
      <c r="DM20">
        <f t="shared" si="4"/>
        <v>9.7786448895931202E-2</v>
      </c>
      <c r="DN20">
        <f t="shared" si="5"/>
        <v>0.101477272808551</v>
      </c>
      <c r="DO20">
        <f t="shared" si="6"/>
        <v>0.102109640836715</v>
      </c>
      <c r="DP20">
        <f t="shared" si="7"/>
        <v>-5.0345245748758302E-2</v>
      </c>
      <c r="DQ20">
        <f t="shared" si="8"/>
        <v>-4.6182195656001498E-3</v>
      </c>
      <c r="DR20">
        <f t="shared" si="9"/>
        <v>1.8790237605571702E-2</v>
      </c>
      <c r="DS20">
        <f t="shared" si="10"/>
        <v>-8.1353597342967904E-2</v>
      </c>
      <c r="DT20">
        <f t="shared" si="11"/>
        <v>5.32954074442386E-2</v>
      </c>
      <c r="DU20">
        <f t="shared" si="12"/>
        <v>-0.20988936722278501</v>
      </c>
      <c r="DV20">
        <f t="shared" si="13"/>
        <v>0.20554105937480899</v>
      </c>
      <c r="DW20">
        <f t="shared" si="14"/>
        <v>-0.10768977552652299</v>
      </c>
      <c r="DX20">
        <f t="shared" si="15"/>
        <v>0.23743820190429599</v>
      </c>
      <c r="DY20">
        <f t="shared" si="16"/>
        <v>-0.17389732599258401</v>
      </c>
      <c r="DZ20">
        <f t="shared" ca="1" si="28"/>
        <v>-0.35514642857015044</v>
      </c>
      <c r="EU20" s="8">
        <f t="shared" ca="1" si="44"/>
        <v>-1.2855838080202749E-2</v>
      </c>
      <c r="EV20" s="8">
        <f t="shared" ca="1" si="29"/>
        <v>0</v>
      </c>
      <c r="EW20" s="8">
        <f t="shared" ca="1" si="30"/>
        <v>0</v>
      </c>
      <c r="EX20" s="8">
        <f t="shared" ca="1" si="31"/>
        <v>0</v>
      </c>
      <c r="EY20" s="8">
        <f t="shared" ca="1" si="32"/>
        <v>1.9261411475344531E-3</v>
      </c>
      <c r="EZ20" s="8">
        <f t="shared" ca="1" si="33"/>
        <v>0</v>
      </c>
      <c r="FA20" s="8">
        <f t="shared" ca="1" si="34"/>
        <v>0</v>
      </c>
      <c r="FB20" s="8">
        <f t="shared" ca="1" si="35"/>
        <v>0</v>
      </c>
      <c r="FC20" s="8">
        <f t="shared" ca="1" si="36"/>
        <v>7.362765264346453E-3</v>
      </c>
      <c r="FD20" s="8">
        <f t="shared" ca="1" si="37"/>
        <v>0</v>
      </c>
      <c r="FE20" s="8">
        <f t="shared" ca="1" si="38"/>
        <v>0</v>
      </c>
      <c r="FF20" s="8">
        <f t="shared" ca="1" si="39"/>
        <v>4.0545706086322228E-2</v>
      </c>
      <c r="FG20" s="8">
        <f t="shared" ca="1" si="40"/>
        <v>3.4407800591674649E-2</v>
      </c>
      <c r="FH20" s="8">
        <f t="shared" ca="1" si="41"/>
        <v>0</v>
      </c>
      <c r="FI20" s="8">
        <f t="shared" ca="1" si="42"/>
        <v>2.1750216554164E-3</v>
      </c>
      <c r="FK20" s="6">
        <f t="shared" ca="1" si="43"/>
        <v>7.3561596665091433E-2</v>
      </c>
    </row>
    <row r="21" spans="2:167">
      <c r="B21" t="s">
        <v>76</v>
      </c>
      <c r="C21">
        <f ca="1">C19-C16</f>
        <v>-4.633375091126285E-2</v>
      </c>
      <c r="E21">
        <f ca="1">E19-E16</f>
        <v>4.6333750911262905E-2</v>
      </c>
      <c r="L21" s="12">
        <f ca="1">L2-L7*$O$20</f>
        <v>-0.35712778775865567</v>
      </c>
      <c r="M21" s="12">
        <f t="shared" ref="M21:N21" ca="1" si="54">M2-M7*$O$20</f>
        <v>0.50857942566202086</v>
      </c>
      <c r="N21" s="12">
        <f t="shared" ca="1" si="54"/>
        <v>0.14098102956226274</v>
      </c>
      <c r="O21" s="12">
        <f ca="1">O2-O7*$O$20</f>
        <v>1.3574557628472093E-2</v>
      </c>
      <c r="Y21">
        <f ca="1"/>
        <v>9.9999997764825804E-3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48"/>
        <v>0</v>
      </c>
      <c r="AU21" s="7">
        <f t="shared" ca="1" si="53"/>
        <v>0</v>
      </c>
      <c r="AV21" s="7">
        <f t="shared" ca="1" si="49"/>
        <v>0</v>
      </c>
      <c r="AW21" s="7">
        <f t="shared" ca="1" si="49"/>
        <v>0</v>
      </c>
      <c r="AX21" s="7">
        <f t="shared" ca="1" si="49"/>
        <v>0</v>
      </c>
      <c r="AY21" s="7">
        <f t="shared" ca="1" si="49"/>
        <v>0</v>
      </c>
      <c r="AZ21" s="7">
        <f t="shared" ca="1" si="49"/>
        <v>0</v>
      </c>
      <c r="BA21" s="7">
        <f t="shared" ca="1" si="49"/>
        <v>0</v>
      </c>
      <c r="BB21" s="7">
        <f t="shared" ca="1" si="49"/>
        <v>0</v>
      </c>
      <c r="BC21" s="7">
        <f t="shared" ca="1" si="49"/>
        <v>0</v>
      </c>
      <c r="BD21" s="7">
        <f t="shared" ca="1" si="49"/>
        <v>0</v>
      </c>
      <c r="BE21" s="7">
        <f t="shared" ca="1" si="49"/>
        <v>0</v>
      </c>
      <c r="BF21" s="7">
        <f t="shared" ca="1" si="49"/>
        <v>0</v>
      </c>
      <c r="BG21" s="7">
        <f t="shared" ca="1" si="49"/>
        <v>0</v>
      </c>
      <c r="BH21" s="7">
        <f t="shared" ca="1" si="49"/>
        <v>0</v>
      </c>
      <c r="BI21" s="7">
        <f t="shared" ca="1" si="49"/>
        <v>0</v>
      </c>
      <c r="BJ21" s="6">
        <f t="shared" ca="1" si="50"/>
        <v>0</v>
      </c>
      <c r="BO21" s="6">
        <f t="shared" ca="1" si="51"/>
        <v>0</v>
      </c>
      <c r="BZ21" s="6">
        <f ca="1">BZ2*$BY$2*$BW$2</f>
        <v>3.3381252752924612E-2</v>
      </c>
      <c r="CC21" s="6">
        <f ca="1">$BY$2*BZ2*CC2*$BW$2</f>
        <v>0</v>
      </c>
      <c r="CE21" s="8">
        <f ca="1">CD2*$CC2*$BZ2</f>
        <v>0</v>
      </c>
      <c r="CF21" s="8">
        <f t="shared" ref="CF21:CS21" ca="1" si="55">CE2*$CC2*$BZ2</f>
        <v>0</v>
      </c>
      <c r="CG21" s="8">
        <f t="shared" ca="1" si="55"/>
        <v>0</v>
      </c>
      <c r="CH21" s="8">
        <f t="shared" ca="1" si="55"/>
        <v>0</v>
      </c>
      <c r="CI21" s="8">
        <f t="shared" ca="1" si="55"/>
        <v>0</v>
      </c>
      <c r="CJ21" s="8">
        <f t="shared" ca="1" si="55"/>
        <v>0</v>
      </c>
      <c r="CK21" s="8">
        <f t="shared" ca="1" si="55"/>
        <v>0</v>
      </c>
      <c r="CL21" s="8">
        <f t="shared" ca="1" si="55"/>
        <v>0</v>
      </c>
      <c r="CM21" s="8">
        <f t="shared" ca="1" si="55"/>
        <v>0</v>
      </c>
      <c r="CN21" s="8">
        <f t="shared" ca="1" si="55"/>
        <v>0</v>
      </c>
      <c r="CO21" s="8">
        <f t="shared" ca="1" si="55"/>
        <v>0</v>
      </c>
      <c r="CP21" s="8">
        <f t="shared" ca="1" si="55"/>
        <v>0</v>
      </c>
      <c r="CQ21" s="8">
        <f t="shared" ca="1" si="55"/>
        <v>0</v>
      </c>
      <c r="CR21" s="8">
        <f t="shared" ca="1" si="55"/>
        <v>0</v>
      </c>
      <c r="CS21" s="8">
        <f t="shared" ca="1" si="55"/>
        <v>0</v>
      </c>
      <c r="DK21">
        <f t="shared" si="2"/>
        <v>-7.6562464237213093E-2</v>
      </c>
      <c r="DL21">
        <f t="shared" si="3"/>
        <v>0.238777890801429</v>
      </c>
      <c r="DM21">
        <f t="shared" si="4"/>
        <v>0.216912686824798</v>
      </c>
      <c r="DN21">
        <f t="shared" si="5"/>
        <v>-1.4537085779011199E-2</v>
      </c>
      <c r="DO21">
        <f t="shared" si="6"/>
        <v>0.20623810589313499</v>
      </c>
      <c r="DP21">
        <f t="shared" si="7"/>
        <v>-0.176819428801536</v>
      </c>
      <c r="DQ21">
        <f t="shared" si="8"/>
        <v>-8.0770477652549702E-2</v>
      </c>
      <c r="DR21">
        <f t="shared" si="9"/>
        <v>-2.6032101362943601E-2</v>
      </c>
      <c r="DS21">
        <f t="shared" si="10"/>
        <v>7.8488653525710106E-3</v>
      </c>
      <c r="DT21">
        <f t="shared" si="11"/>
        <v>-0.14210803806781699</v>
      </c>
      <c r="DU21">
        <f t="shared" si="12"/>
        <v>0.132295697927474</v>
      </c>
      <c r="DV21">
        <f t="shared" si="13"/>
        <v>-0.152635678648948</v>
      </c>
      <c r="DW21">
        <f t="shared" si="14"/>
        <v>-0.20947392284870101</v>
      </c>
      <c r="DX21">
        <f t="shared" si="15"/>
        <v>2.11658235639333E-2</v>
      </c>
      <c r="DY21">
        <f t="shared" si="16"/>
        <v>0.18952704966068201</v>
      </c>
      <c r="DZ21">
        <f t="shared" ca="1" si="28"/>
        <v>9.9999997764825804E-3</v>
      </c>
      <c r="EU21" s="8">
        <f t="shared" ca="1" si="44"/>
        <v>-2.2487098716148783E-2</v>
      </c>
      <c r="EV21" s="8">
        <f t="shared" ca="1" si="29"/>
        <v>0</v>
      </c>
      <c r="EW21" s="8">
        <f t="shared" ca="1" si="30"/>
        <v>0</v>
      </c>
      <c r="EX21" s="8">
        <f t="shared" ca="1" si="31"/>
        <v>0</v>
      </c>
      <c r="EY21" s="8">
        <f t="shared" ca="1" si="32"/>
        <v>3.8903643054192427E-3</v>
      </c>
      <c r="EZ21" s="8">
        <f t="shared" ca="1" si="33"/>
        <v>0</v>
      </c>
      <c r="FA21" s="8">
        <f t="shared" ca="1" si="34"/>
        <v>0</v>
      </c>
      <c r="FB21" s="8">
        <f t="shared" ca="1" si="35"/>
        <v>0</v>
      </c>
      <c r="FC21" s="8">
        <f t="shared" ca="1" si="36"/>
        <v>-7.1034785270546424E-4</v>
      </c>
      <c r="FD21" s="8">
        <f t="shared" ca="1" si="37"/>
        <v>0</v>
      </c>
      <c r="FE21" s="8">
        <f t="shared" ca="1" si="38"/>
        <v>0</v>
      </c>
      <c r="FF21" s="8">
        <f t="shared" ca="1" si="39"/>
        <v>-3.010941650106656E-2</v>
      </c>
      <c r="FG21" s="8">
        <f t="shared" ca="1" si="40"/>
        <v>6.6928702667402196E-2</v>
      </c>
      <c r="FH21" s="8">
        <f t="shared" ca="1" si="41"/>
        <v>0</v>
      </c>
      <c r="FI21" s="8">
        <f t="shared" ca="1" si="42"/>
        <v>-2.3705105006430207E-3</v>
      </c>
      <c r="FK21" s="6">
        <f t="shared" ca="1" si="43"/>
        <v>1.5141693402257612E-2</v>
      </c>
    </row>
    <row r="22" spans="2:167">
      <c r="L22" s="12">
        <f t="shared" ref="L22:N23" ca="1" si="56">L3-L8*$O$20</f>
        <v>-0.36489651446621069</v>
      </c>
      <c r="M22" s="12">
        <f t="shared" ca="1" si="56"/>
        <v>1.6869562205448656E-2</v>
      </c>
      <c r="N22" s="12">
        <f t="shared" ca="1" si="56"/>
        <v>0.15510151535999286</v>
      </c>
      <c r="Q22" s="6">
        <f t="array" aca="1" ref="Q22:W22" ca="1">TRANSPOSE(FK2:FK8)</f>
        <v>6.8064540023822451E-2</v>
      </c>
      <c r="R22" s="6">
        <f ca="1"/>
        <v>5.8741744050900206E-2</v>
      </c>
      <c r="S22" s="6">
        <f ca="1"/>
        <v>3.7277181698723405E-2</v>
      </c>
      <c r="T22" s="6">
        <f ca="1"/>
        <v>-1.0951808770957876E-2</v>
      </c>
      <c r="U22" s="6">
        <f ca="1"/>
        <v>-0.11389039628831391</v>
      </c>
      <c r="V22" s="6">
        <f ca="1"/>
        <v>1.5850245510014679E-2</v>
      </c>
      <c r="W22" s="6">
        <f ca="1"/>
        <v>2.9532784276715143E-2</v>
      </c>
      <c r="Y22">
        <f ca="1"/>
        <v>9.9999997764825804E-3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48"/>
        <v>0</v>
      </c>
      <c r="AU22" s="7">
        <f t="shared" ca="1" si="53"/>
        <v>-1.2625142399196746E-2</v>
      </c>
      <c r="AV22" s="7">
        <f t="shared" ca="1" si="49"/>
        <v>0</v>
      </c>
      <c r="AW22" s="7">
        <f t="shared" ca="1" si="49"/>
        <v>0</v>
      </c>
      <c r="AX22" s="7">
        <f t="shared" ca="1" si="49"/>
        <v>0</v>
      </c>
      <c r="AY22" s="7">
        <f t="shared" ca="1" si="49"/>
        <v>-6.094313665995911E-2</v>
      </c>
      <c r="AZ22" s="7">
        <f t="shared" ca="1" si="49"/>
        <v>0</v>
      </c>
      <c r="BA22" s="7">
        <f t="shared" ca="1" si="49"/>
        <v>0</v>
      </c>
      <c r="BB22" s="7">
        <f t="shared" ca="1" si="49"/>
        <v>0</v>
      </c>
      <c r="BC22" s="7">
        <f t="shared" ca="1" si="49"/>
        <v>-3.0723979236561092E-2</v>
      </c>
      <c r="BD22" s="7">
        <f t="shared" ca="1" si="49"/>
        <v>0</v>
      </c>
      <c r="BE22" s="7">
        <f t="shared" ca="1" si="49"/>
        <v>0</v>
      </c>
      <c r="BF22" s="7">
        <f t="shared" ca="1" si="49"/>
        <v>-2.3453669606364087E-2</v>
      </c>
      <c r="BG22" s="7">
        <f t="shared" ca="1" si="49"/>
        <v>-1.1931915280794264E-2</v>
      </c>
      <c r="BH22" s="7">
        <f t="shared" ca="1" si="49"/>
        <v>0</v>
      </c>
      <c r="BI22" s="7">
        <f t="shared" ca="1" si="49"/>
        <v>-7.1026129984608111E-2</v>
      </c>
      <c r="BJ22" s="6">
        <f t="shared" ca="1" si="50"/>
        <v>-7.8641587629943652E-2</v>
      </c>
      <c r="BO22" s="6">
        <f t="shared" ca="1" si="51"/>
        <v>0.24218428386789731</v>
      </c>
      <c r="BZ22" s="6">
        <f t="shared" ref="BZ22:BZ35" ca="1" si="57">BZ3*$BY$2*$BW$2</f>
        <v>0.79374011069508654</v>
      </c>
      <c r="CC22" s="6">
        <f t="shared" ref="CC22:CC35" ca="1" si="58">$BY$2*BZ3*CC3*$BW$2</f>
        <v>0.79374011069508654</v>
      </c>
      <c r="CE22" s="8">
        <f t="shared" ref="CE22:CS35" ca="1" si="59">CD3*$CC3*$BZ3</f>
        <v>0.19154152247537554</v>
      </c>
      <c r="CF22" s="8">
        <f t="shared" ca="1" si="59"/>
        <v>-7.6674838381140614E-2</v>
      </c>
      <c r="CG22" s="8">
        <f t="shared" ca="1" si="59"/>
        <v>-0.20266766544040113</v>
      </c>
      <c r="CH22" s="8">
        <f t="shared" ca="1" si="59"/>
        <v>-0.38584654108063837</v>
      </c>
      <c r="CI22" s="8">
        <f t="shared" ca="1" si="59"/>
        <v>-8.795918420863863E-2</v>
      </c>
      <c r="CJ22" s="8">
        <f t="shared" ca="1" si="59"/>
        <v>6.7435375848763315E-2</v>
      </c>
      <c r="CK22" s="8">
        <f t="shared" ca="1" si="59"/>
        <v>-0.38045551424445934</v>
      </c>
      <c r="CL22" s="8">
        <f t="shared" ca="1" si="59"/>
        <v>1.95850470896097E-3</v>
      </c>
      <c r="CM22" s="8">
        <f t="shared" ca="1" si="59"/>
        <v>0.15629028807225595</v>
      </c>
      <c r="CN22" s="8">
        <f t="shared" ca="1" si="59"/>
        <v>-0.25152781474730518</v>
      </c>
      <c r="CO22" s="8">
        <f t="shared" ca="1" si="59"/>
        <v>0.28181880779186425</v>
      </c>
      <c r="CP22" s="8">
        <f t="shared" ca="1" si="59"/>
        <v>0.46840172385202455</v>
      </c>
      <c r="CQ22" s="8">
        <f t="shared" ca="1" si="59"/>
        <v>-0.24264355470357638</v>
      </c>
      <c r="CR22" s="8">
        <f t="shared" ca="1" si="59"/>
        <v>-0.47337230512255218</v>
      </c>
      <c r="CS22" s="8">
        <f t="shared" ca="1" si="59"/>
        <v>6.4398529343172528E-2</v>
      </c>
      <c r="DK22">
        <f t="shared" si="2"/>
        <v>-5.1072590053081499E-2</v>
      </c>
      <c r="DL22">
        <f t="shared" si="3"/>
        <v>-7.0588894188404E-2</v>
      </c>
      <c r="DM22">
        <f t="shared" si="4"/>
        <v>0.152800172567367</v>
      </c>
      <c r="DN22">
        <f t="shared" si="5"/>
        <v>-0.138048470020294</v>
      </c>
      <c r="DO22">
        <f t="shared" si="6"/>
        <v>2.8020881116390201E-2</v>
      </c>
      <c r="DP22">
        <f t="shared" si="7"/>
        <v>-4.94496002793312E-2</v>
      </c>
      <c r="DQ22">
        <f t="shared" si="8"/>
        <v>2.7334306389093399E-2</v>
      </c>
      <c r="DR22">
        <f t="shared" si="9"/>
        <v>5.2291017025709097E-2</v>
      </c>
      <c r="DS22">
        <f t="shared" si="10"/>
        <v>-0.109233766794204</v>
      </c>
      <c r="DT22">
        <f t="shared" si="11"/>
        <v>-0.18945774435997001</v>
      </c>
      <c r="DU22">
        <f t="shared" si="12"/>
        <v>8.7485864758491502E-2</v>
      </c>
      <c r="DV22">
        <f t="shared" si="13"/>
        <v>-2.3763205856084799E-2</v>
      </c>
      <c r="DW22">
        <f t="shared" si="14"/>
        <v>1.14623168483376E-2</v>
      </c>
      <c r="DX22">
        <f t="shared" si="15"/>
        <v>-0.16132870316505399</v>
      </c>
      <c r="DY22">
        <f t="shared" si="16"/>
        <v>7.9285673797130501E-2</v>
      </c>
      <c r="DZ22">
        <f t="shared" ca="1" si="28"/>
        <v>9.9999997764825804E-3</v>
      </c>
      <c r="EU22" s="8">
        <f t="shared" ca="1" si="44"/>
        <v>-1.500048862918949E-2</v>
      </c>
      <c r="EV22" s="8">
        <f t="shared" ca="1" si="29"/>
        <v>0</v>
      </c>
      <c r="EW22" s="8">
        <f t="shared" ca="1" si="30"/>
        <v>0</v>
      </c>
      <c r="EX22" s="8">
        <f t="shared" ca="1" si="31"/>
        <v>0</v>
      </c>
      <c r="EY22" s="8">
        <f t="shared" ca="1" si="32"/>
        <v>5.2857077614010988E-4</v>
      </c>
      <c r="EZ22" s="8">
        <f t="shared" ca="1" si="33"/>
        <v>0</v>
      </c>
      <c r="FA22" s="8">
        <f t="shared" ca="1" si="34"/>
        <v>0</v>
      </c>
      <c r="FB22" s="8">
        <f t="shared" ca="1" si="35"/>
        <v>0</v>
      </c>
      <c r="FC22" s="8">
        <f t="shared" ca="1" si="36"/>
        <v>9.8860113149699044E-3</v>
      </c>
      <c r="FD22" s="8">
        <f t="shared" ca="1" si="37"/>
        <v>0</v>
      </c>
      <c r="FE22" s="8">
        <f t="shared" ca="1" si="38"/>
        <v>0</v>
      </c>
      <c r="FF22" s="8">
        <f t="shared" ca="1" si="39"/>
        <v>-4.6876082240708307E-3</v>
      </c>
      <c r="FG22" s="8">
        <f t="shared" ca="1" si="40"/>
        <v>-3.6623078700638331E-3</v>
      </c>
      <c r="FH22" s="8">
        <f t="shared" ca="1" si="41"/>
        <v>0</v>
      </c>
      <c r="FI22" s="8">
        <f t="shared" ca="1" si="42"/>
        <v>-9.9166595281858258E-4</v>
      </c>
      <c r="FK22" s="6">
        <f t="shared" ca="1" si="43"/>
        <v>-1.3927488585032722E-2</v>
      </c>
    </row>
    <row r="23" spans="2:167">
      <c r="L23" s="12">
        <f t="shared" ca="1" si="56"/>
        <v>0.74183383544229331</v>
      </c>
      <c r="M23" s="12">
        <f t="shared" ca="1" si="56"/>
        <v>-0.39703515166011188</v>
      </c>
      <c r="N23" s="12">
        <f t="shared" ca="1" si="56"/>
        <v>0.61727086481690463</v>
      </c>
      <c r="Q23" s="6">
        <f t="array" aca="1" ref="Q23:W23" ca="1">TRANSPOSE(FK9:FK15)</f>
        <v>0.17176962379431787</v>
      </c>
      <c r="R23" s="6">
        <f ca="1"/>
        <v>-2.9515509482640322E-2</v>
      </c>
      <c r="S23" s="6">
        <f ca="1"/>
        <v>6.1081063011087809E-2</v>
      </c>
      <c r="T23" s="6">
        <f ca="1"/>
        <v>0.1143750871663302</v>
      </c>
      <c r="U23" s="6">
        <f ca="1"/>
        <v>0.11150459682401712</v>
      </c>
      <c r="V23" s="6">
        <f ca="1"/>
        <v>-4.4568702217674831E-2</v>
      </c>
      <c r="W23" s="6">
        <f ca="1"/>
        <v>-0.16633391764194724</v>
      </c>
      <c r="Y23">
        <f t="array" aca="1" ref="Y23:Y29" ca="1">TRANSPOSE(Q5:W5)</f>
        <v>-0.3885571863502264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48"/>
        <v>1.8863460215422491E-2</v>
      </c>
      <c r="AU23" s="7">
        <f t="shared" ca="1" si="53"/>
        <v>0</v>
      </c>
      <c r="AV23" s="7">
        <f t="shared" ca="1" si="49"/>
        <v>0</v>
      </c>
      <c r="AW23" s="7">
        <f t="shared" ca="1" si="49"/>
        <v>0</v>
      </c>
      <c r="AX23" s="7">
        <f t="shared" ca="1" si="49"/>
        <v>0</v>
      </c>
      <c r="AY23" s="7">
        <f t="shared" ca="1" si="49"/>
        <v>0</v>
      </c>
      <c r="AZ23" s="7">
        <f t="shared" ca="1" si="49"/>
        <v>0</v>
      </c>
      <c r="BA23" s="7">
        <f t="shared" ca="1" si="49"/>
        <v>0</v>
      </c>
      <c r="BB23" s="7">
        <f t="shared" ca="1" si="49"/>
        <v>0</v>
      </c>
      <c r="BC23" s="7">
        <f t="shared" ca="1" si="49"/>
        <v>0</v>
      </c>
      <c r="BD23" s="7">
        <f t="shared" ca="1" si="49"/>
        <v>0</v>
      </c>
      <c r="BE23" s="7">
        <f t="shared" ca="1" si="49"/>
        <v>0</v>
      </c>
      <c r="BF23" s="7">
        <f t="shared" ca="1" si="49"/>
        <v>0</v>
      </c>
      <c r="BG23" s="7">
        <f t="shared" ca="1" si="49"/>
        <v>0</v>
      </c>
      <c r="BH23" s="7">
        <f t="shared" ca="1" si="49"/>
        <v>0</v>
      </c>
      <c r="BI23" s="7">
        <f t="shared" ca="1" si="49"/>
        <v>0</v>
      </c>
      <c r="BJ23" s="6">
        <f t="shared" ca="1" si="50"/>
        <v>0</v>
      </c>
      <c r="BO23" s="6">
        <f t="shared" ca="1" si="51"/>
        <v>0</v>
      </c>
      <c r="BZ23" s="6">
        <f t="shared" ca="1" si="57"/>
        <v>0.28699172346346763</v>
      </c>
      <c r="CC23" s="6">
        <f t="shared" ca="1" si="58"/>
        <v>0</v>
      </c>
      <c r="CE23" s="8">
        <f t="shared" ca="1" si="59"/>
        <v>0</v>
      </c>
      <c r="CF23" s="8">
        <f t="shared" ca="1" si="59"/>
        <v>0</v>
      </c>
      <c r="CG23" s="8">
        <f t="shared" ca="1" si="59"/>
        <v>0</v>
      </c>
      <c r="CH23" s="8">
        <f t="shared" ca="1" si="59"/>
        <v>0</v>
      </c>
      <c r="CI23" s="8">
        <f t="shared" ca="1" si="59"/>
        <v>0</v>
      </c>
      <c r="CJ23" s="8">
        <f t="shared" ca="1" si="59"/>
        <v>0</v>
      </c>
      <c r="CK23" s="8">
        <f t="shared" ca="1" si="59"/>
        <v>0</v>
      </c>
      <c r="CL23" s="8">
        <f t="shared" ca="1" si="59"/>
        <v>0</v>
      </c>
      <c r="CM23" s="8">
        <f t="shared" ca="1" si="59"/>
        <v>0</v>
      </c>
      <c r="CN23" s="8">
        <f t="shared" ca="1" si="59"/>
        <v>0</v>
      </c>
      <c r="CO23" s="8">
        <f t="shared" ca="1" si="59"/>
        <v>0</v>
      </c>
      <c r="CP23" s="8">
        <f t="shared" ca="1" si="59"/>
        <v>0</v>
      </c>
      <c r="CQ23" s="8">
        <f t="shared" ca="1" si="59"/>
        <v>0</v>
      </c>
      <c r="CR23" s="8">
        <f t="shared" ca="1" si="59"/>
        <v>0</v>
      </c>
      <c r="CS23" s="8">
        <f t="shared" ca="1" si="59"/>
        <v>0</v>
      </c>
      <c r="DK23">
        <f t="shared" si="2"/>
        <v>-0.20673467218875799</v>
      </c>
      <c r="DL23">
        <f t="shared" si="3"/>
        <v>0.13713118433952301</v>
      </c>
      <c r="DM23">
        <f t="shared" si="4"/>
        <v>-6.5168909728527E-2</v>
      </c>
      <c r="DN23">
        <f t="shared" si="5"/>
        <v>-0.20330767333507499</v>
      </c>
      <c r="DO23">
        <f t="shared" si="6"/>
        <v>0.15002256631851099</v>
      </c>
      <c r="DP23">
        <f t="shared" si="7"/>
        <v>4.3138947337865802E-2</v>
      </c>
      <c r="DQ23">
        <f t="shared" si="8"/>
        <v>0.196678146719932</v>
      </c>
      <c r="DR23">
        <f t="shared" si="9"/>
        <v>-9.6479676663875497E-2</v>
      </c>
      <c r="DS23">
        <f t="shared" si="10"/>
        <v>-0.14989858865737901</v>
      </c>
      <c r="DT23">
        <f t="shared" si="11"/>
        <v>-0.20712310075759799</v>
      </c>
      <c r="DU23">
        <f t="shared" si="12"/>
        <v>-8.2642927765846197E-2</v>
      </c>
      <c r="DV23">
        <f t="shared" si="13"/>
        <v>7.39445090293884E-2</v>
      </c>
      <c r="DW23">
        <f t="shared" si="14"/>
        <v>-1.5166205121204201E-3</v>
      </c>
      <c r="DX23">
        <f t="shared" si="15"/>
        <v>0.196776732802391</v>
      </c>
      <c r="DY23">
        <f t="shared" si="16"/>
        <v>4.6357609331607798E-2</v>
      </c>
      <c r="DZ23">
        <f t="shared" ca="1" si="28"/>
        <v>-0.3885571863502264</v>
      </c>
      <c r="EU23" s="8">
        <f t="shared" ca="1" si="44"/>
        <v>-6.0719871387050844E-2</v>
      </c>
      <c r="EV23" s="8">
        <f t="shared" ca="1" si="29"/>
        <v>0</v>
      </c>
      <c r="EW23" s="8">
        <f t="shared" ca="1" si="30"/>
        <v>0</v>
      </c>
      <c r="EX23" s="8">
        <f t="shared" ca="1" si="31"/>
        <v>0</v>
      </c>
      <c r="EY23" s="8">
        <f t="shared" ca="1" si="32"/>
        <v>2.8299447111648141E-3</v>
      </c>
      <c r="EZ23" s="8">
        <f t="shared" ca="1" si="33"/>
        <v>0</v>
      </c>
      <c r="FA23" s="8">
        <f t="shared" ca="1" si="34"/>
        <v>0</v>
      </c>
      <c r="FB23" s="8">
        <f t="shared" ca="1" si="35"/>
        <v>0</v>
      </c>
      <c r="FC23" s="8">
        <f t="shared" ca="1" si="36"/>
        <v>1.3566310007021553E-2</v>
      </c>
      <c r="FD23" s="8">
        <f t="shared" ca="1" si="37"/>
        <v>0</v>
      </c>
      <c r="FE23" s="8">
        <f t="shared" ca="1" si="38"/>
        <v>0</v>
      </c>
      <c r="FF23" s="8">
        <f t="shared" ca="1" si="39"/>
        <v>1.4586537302679836E-2</v>
      </c>
      <c r="FG23" s="8">
        <f t="shared" ca="1" si="40"/>
        <v>4.8457317232897902E-4</v>
      </c>
      <c r="FH23" s="8">
        <f t="shared" ca="1" si="41"/>
        <v>0</v>
      </c>
      <c r="FI23" s="8">
        <f t="shared" ca="1" si="42"/>
        <v>-5.7981802545877144E-4</v>
      </c>
      <c r="FK23" s="6">
        <f t="shared" ca="1" si="43"/>
        <v>-2.9832324219314428E-2</v>
      </c>
    </row>
    <row r="24" spans="2:167">
      <c r="Q24" s="6">
        <f t="array" aca="1" ref="Q24:W24" ca="1">TRANSPOSE(FK16:FK22)</f>
        <v>-8.3595828234573774E-2</v>
      </c>
      <c r="R24" s="6">
        <f ca="1"/>
        <v>-7.0683099149319195E-2</v>
      </c>
      <c r="S24" s="6">
        <f ca="1"/>
        <v>-6.2224716175322235E-2</v>
      </c>
      <c r="T24" s="6">
        <f ca="1"/>
        <v>-6.3305891494571068E-2</v>
      </c>
      <c r="U24" s="6">
        <f ca="1"/>
        <v>7.3561596665091433E-2</v>
      </c>
      <c r="V24" s="6">
        <f ca="1"/>
        <v>1.5141693402257612E-2</v>
      </c>
      <c r="W24" s="6">
        <f ca="1"/>
        <v>-1.3927488585032722E-2</v>
      </c>
      <c r="Y24">
        <f ca="1"/>
        <v>0.75180221535265357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48"/>
        <v>0</v>
      </c>
      <c r="AU24" s="7">
        <f t="shared" ca="1" si="53"/>
        <v>-5.6266992045418433E-3</v>
      </c>
      <c r="AV24" s="7">
        <f t="shared" ca="1" si="49"/>
        <v>0</v>
      </c>
      <c r="AW24" s="7">
        <f t="shared" ca="1" si="49"/>
        <v>0</v>
      </c>
      <c r="AX24" s="7">
        <f t="shared" ca="1" si="49"/>
        <v>0</v>
      </c>
      <c r="AY24" s="7">
        <f t="shared" ca="1" si="49"/>
        <v>-2.7160778684658146E-2</v>
      </c>
      <c r="AZ24" s="7">
        <f t="shared" ca="1" si="49"/>
        <v>0</v>
      </c>
      <c r="BA24" s="7">
        <f t="shared" ca="1" si="49"/>
        <v>0</v>
      </c>
      <c r="BB24" s="7">
        <f t="shared" ca="1" si="49"/>
        <v>0</v>
      </c>
      <c r="BC24" s="7">
        <f t="shared" ca="1" si="49"/>
        <v>-1.3692882350516482E-2</v>
      </c>
      <c r="BD24" s="7">
        <f t="shared" ca="1" si="49"/>
        <v>0</v>
      </c>
      <c r="BE24" s="7">
        <f t="shared" ca="1" si="49"/>
        <v>0</v>
      </c>
      <c r="BF24" s="7">
        <f t="shared" ca="1" si="49"/>
        <v>-1.0452693517826159E-2</v>
      </c>
      <c r="BG24" s="7">
        <f t="shared" ca="1" si="49"/>
        <v>-5.3177458199106936E-3</v>
      </c>
      <c r="BH24" s="7">
        <f t="shared" ca="1" si="49"/>
        <v>0</v>
      </c>
      <c r="BI24" s="7">
        <f t="shared" ca="1" si="49"/>
        <v>-3.1654507842343749E-2</v>
      </c>
      <c r="BJ24" s="6">
        <f t="shared" ca="1" si="50"/>
        <v>-3.5048520212291989E-2</v>
      </c>
      <c r="BO24" s="6">
        <f t="shared" ca="1" si="51"/>
        <v>0.31445453068809343</v>
      </c>
      <c r="BZ24" s="6">
        <f t="shared" ca="1" si="57"/>
        <v>-0.16284112788667512</v>
      </c>
      <c r="CC24" s="6">
        <f t="shared" ca="1" si="58"/>
        <v>-0.16284112788667512</v>
      </c>
      <c r="CE24" s="8">
        <f t="shared" ca="1" si="59"/>
        <v>5.7631230596349663E-2</v>
      </c>
      <c r="CF24" s="8">
        <f ca="1">CE5*$CC5*$BZ5</f>
        <v>-3.549114141018337E-2</v>
      </c>
      <c r="CG24" s="8">
        <f t="shared" ca="1" si="59"/>
        <v>5.1614477713225887E-2</v>
      </c>
      <c r="CH24" s="8">
        <f t="shared" ca="1" si="59"/>
        <v>5.7522885521489292E-2</v>
      </c>
      <c r="CI24" s="8">
        <f t="shared" ca="1" si="59"/>
        <v>-3.8415492966784294E-2</v>
      </c>
      <c r="CJ24" s="8">
        <f t="shared" ca="1" si="59"/>
        <v>3.7706026046009714E-2</v>
      </c>
      <c r="CK24" s="8">
        <f t="shared" ca="1" si="59"/>
        <v>5.1356322444281101E-2</v>
      </c>
      <c r="CL24" s="8">
        <f t="shared" ca="1" si="59"/>
        <v>1.7254126547182728E-2</v>
      </c>
      <c r="CM24" s="8">
        <f t="shared" ca="1" si="59"/>
        <v>-1.092166786466906E-2</v>
      </c>
      <c r="CN24" s="8">
        <f t="shared" ca="1" si="59"/>
        <v>-3.5022168101482447E-2</v>
      </c>
      <c r="CO24" s="8">
        <f t="shared" ca="1" si="59"/>
        <v>-9.2656845814488256E-2</v>
      </c>
      <c r="CP24" s="8">
        <f t="shared" ca="1" si="59"/>
        <v>2.8939493928301998E-2</v>
      </c>
      <c r="CQ24" s="8">
        <f t="shared" ca="1" si="59"/>
        <v>-3.3720124036682357E-3</v>
      </c>
      <c r="CR24" s="8">
        <f t="shared" ca="1" si="59"/>
        <v>-2.3388564128927199E-2</v>
      </c>
      <c r="CS24" s="8">
        <f t="shared" ca="1" si="59"/>
        <v>-5.8738781699009333E-2</v>
      </c>
      <c r="DK24">
        <f t="shared" si="2"/>
        <v>-0.24238495528697901</v>
      </c>
      <c r="DL24">
        <f t="shared" si="3"/>
        <v>0.111734330654144</v>
      </c>
      <c r="DM24">
        <f t="shared" si="4"/>
        <v>0.19478453695774001</v>
      </c>
      <c r="DN24">
        <f t="shared" si="5"/>
        <v>-0.112092539668083</v>
      </c>
      <c r="DO24">
        <f t="shared" si="6"/>
        <v>0.114210687577724</v>
      </c>
      <c r="DP24">
        <f t="shared" si="7"/>
        <v>0.233253508806228</v>
      </c>
      <c r="DQ24">
        <f t="shared" si="8"/>
        <v>9.8457783460616996E-2</v>
      </c>
      <c r="DR24">
        <f t="shared" si="9"/>
        <v>-4.5846041291952098E-2</v>
      </c>
      <c r="DS24">
        <f t="shared" si="10"/>
        <v>0.154695034027099</v>
      </c>
      <c r="DT24">
        <f t="shared" si="11"/>
        <v>2.54252385348081E-2</v>
      </c>
      <c r="DU24">
        <f t="shared" si="12"/>
        <v>-0.103677280247211</v>
      </c>
      <c r="DV24">
        <f t="shared" si="13"/>
        <v>-0.104646608233451</v>
      </c>
      <c r="DW24">
        <f t="shared" si="14"/>
        <v>-5.7454295456409399E-2</v>
      </c>
      <c r="DX24">
        <f t="shared" si="15"/>
        <v>-7.8286439180374104E-2</v>
      </c>
      <c r="DY24">
        <f t="shared" si="16"/>
        <v>0.21338289976119901</v>
      </c>
      <c r="DZ24">
        <f t="shared" ca="1" si="28"/>
        <v>0.75180221535265357</v>
      </c>
      <c r="EU24" s="8">
        <f t="shared" ca="1" si="44"/>
        <v>-7.1190686861387353E-2</v>
      </c>
      <c r="EV24" s="8">
        <f t="shared" ca="1" si="29"/>
        <v>0</v>
      </c>
      <c r="EW24" s="8">
        <f t="shared" ca="1" si="30"/>
        <v>0</v>
      </c>
      <c r="EX24" s="8">
        <f t="shared" ca="1" si="31"/>
        <v>0</v>
      </c>
      <c r="EY24" s="8">
        <f t="shared" ca="1" si="32"/>
        <v>2.1544087612984444E-3</v>
      </c>
      <c r="EZ24" s="8">
        <f t="shared" ca="1" si="33"/>
        <v>0</v>
      </c>
      <c r="FA24" s="8">
        <f t="shared" ca="1" si="34"/>
        <v>0</v>
      </c>
      <c r="FB24" s="8">
        <f t="shared" ca="1" si="35"/>
        <v>0</v>
      </c>
      <c r="FC24" s="8">
        <f t="shared" ca="1" si="36"/>
        <v>-1.40004039194472E-2</v>
      </c>
      <c r="FD24" s="8">
        <f t="shared" ca="1" si="37"/>
        <v>0</v>
      </c>
      <c r="FE24" s="8">
        <f t="shared" ca="1" si="38"/>
        <v>0</v>
      </c>
      <c r="FF24" s="8">
        <f t="shared" ca="1" si="39"/>
        <v>-2.0642934473870035E-2</v>
      </c>
      <c r="FG24" s="8">
        <f t="shared" ca="1" si="40"/>
        <v>1.8357136799049295E-2</v>
      </c>
      <c r="FH24" s="8">
        <f t="shared" ca="1" si="41"/>
        <v>0</v>
      </c>
      <c r="FI24" s="8">
        <f t="shared" ca="1" si="42"/>
        <v>-2.6688876624586353E-3</v>
      </c>
      <c r="FK24" s="6">
        <f t="shared" ca="1" si="43"/>
        <v>-8.7991367356815495E-2</v>
      </c>
    </row>
    <row r="25" spans="2:167">
      <c r="L25" s="12">
        <f ca="1">L11-L16*$O$20</f>
        <v>0.32182681637792337</v>
      </c>
      <c r="M25" s="12">
        <f t="shared" ref="M25:N26" ca="1" si="60">M11-M16*$O$20</f>
        <v>-0.5851300348388474</v>
      </c>
      <c r="N25" s="12">
        <f t="shared" ca="1" si="60"/>
        <v>-0.22843645311117616</v>
      </c>
      <c r="O25" s="12">
        <f ca="1">O11-O16*$O$20</f>
        <v>5.2880267416914161E-3</v>
      </c>
      <c r="Q25" s="6">
        <f t="array" aca="1" ref="Q25:W25" ca="1">TRANSPOSE(FK23:FK29)</f>
        <v>-2.9832324219314428E-2</v>
      </c>
      <c r="R25" s="6">
        <f ca="1"/>
        <v>-8.7991367356815495E-2</v>
      </c>
      <c r="S25" s="6">
        <f ca="1"/>
        <v>3.1597513612282038E-2</v>
      </c>
      <c r="T25" s="6">
        <f ca="1"/>
        <v>6.3081580559739558E-3</v>
      </c>
      <c r="U25" s="6">
        <f ca="1"/>
        <v>-2.4263704066318673E-2</v>
      </c>
      <c r="V25" s="6">
        <f ca="1"/>
        <v>-6.5908167814916777E-2</v>
      </c>
      <c r="W25" s="6">
        <f ca="1"/>
        <v>-5.3478218702578031E-2</v>
      </c>
      <c r="Y25">
        <f ca="1"/>
        <v>0.15411821939051057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48"/>
        <v>0</v>
      </c>
      <c r="AU25" s="7">
        <f t="shared" ca="1" si="53"/>
        <v>4.2079920697280844E-2</v>
      </c>
      <c r="AV25" s="7">
        <f t="shared" ca="1" si="49"/>
        <v>0</v>
      </c>
      <c r="AW25" s="7">
        <f t="shared" ca="1" si="49"/>
        <v>0</v>
      </c>
      <c r="AX25" s="7">
        <f t="shared" ca="1" si="49"/>
        <v>0</v>
      </c>
      <c r="AY25" s="7">
        <f t="shared" ca="1" si="49"/>
        <v>0.20312502438450036</v>
      </c>
      <c r="AZ25" s="7">
        <f t="shared" ca="1" si="49"/>
        <v>0</v>
      </c>
      <c r="BA25" s="7">
        <f t="shared" ca="1" si="49"/>
        <v>0</v>
      </c>
      <c r="BB25" s="7">
        <f t="shared" ca="1" si="49"/>
        <v>0</v>
      </c>
      <c r="BC25" s="7">
        <f t="shared" ca="1" si="49"/>
        <v>0.10240380416316339</v>
      </c>
      <c r="BD25" s="7">
        <f t="shared" ca="1" si="49"/>
        <v>0</v>
      </c>
      <c r="BE25" s="7">
        <f t="shared" ca="1" si="49"/>
        <v>0</v>
      </c>
      <c r="BF25" s="7">
        <f t="shared" ca="1" si="49"/>
        <v>7.81716772682753E-2</v>
      </c>
      <c r="BG25" s="7">
        <f t="shared" ca="1" si="49"/>
        <v>3.9769377081595614E-2</v>
      </c>
      <c r="BH25" s="7">
        <f t="shared" ca="1" si="49"/>
        <v>0</v>
      </c>
      <c r="BI25" s="7">
        <f t="shared" ca="1" si="49"/>
        <v>0.23673189756475349</v>
      </c>
      <c r="BJ25" s="6">
        <f t="shared" ca="1" si="50"/>
        <v>0.26211441157185172</v>
      </c>
      <c r="BO25" s="6">
        <f t="shared" ca="1" si="51"/>
        <v>3.6217342629498488E-2</v>
      </c>
      <c r="BZ25" s="6">
        <f t="shared" ca="1" si="57"/>
        <v>0.1715507837771818</v>
      </c>
      <c r="CC25" s="6">
        <f t="shared" ca="1" si="58"/>
        <v>0</v>
      </c>
      <c r="CE25" s="8">
        <f t="shared" ca="1" si="59"/>
        <v>0</v>
      </c>
      <c r="CF25" s="8">
        <f t="shared" ca="1" si="59"/>
        <v>0</v>
      </c>
      <c r="CG25" s="8">
        <f t="shared" ca="1" si="59"/>
        <v>0</v>
      </c>
      <c r="CH25" s="8">
        <f t="shared" ca="1" si="59"/>
        <v>0</v>
      </c>
      <c r="CI25" s="8">
        <f t="shared" ca="1" si="59"/>
        <v>0</v>
      </c>
      <c r="CJ25" s="8">
        <f t="shared" ca="1" si="59"/>
        <v>0</v>
      </c>
      <c r="CK25" s="8">
        <f t="shared" ca="1" si="59"/>
        <v>0</v>
      </c>
      <c r="CL25" s="8">
        <f t="shared" ca="1" si="59"/>
        <v>0</v>
      </c>
      <c r="CM25" s="8">
        <f t="shared" ca="1" si="59"/>
        <v>0</v>
      </c>
      <c r="CN25" s="8">
        <f t="shared" ca="1" si="59"/>
        <v>0</v>
      </c>
      <c r="CO25" s="8">
        <f t="shared" ca="1" si="59"/>
        <v>0</v>
      </c>
      <c r="CP25" s="8">
        <f t="shared" ca="1" si="59"/>
        <v>0</v>
      </c>
      <c r="CQ25" s="8">
        <f t="shared" ca="1" si="59"/>
        <v>0</v>
      </c>
      <c r="CR25" s="8">
        <f t="shared" ca="1" si="59"/>
        <v>0</v>
      </c>
      <c r="CS25" s="8">
        <f t="shared" ca="1" si="59"/>
        <v>0</v>
      </c>
      <c r="DK25">
        <f t="shared" si="2"/>
        <v>-0.31006991863250699</v>
      </c>
      <c r="DL25">
        <f t="shared" si="3"/>
        <v>1.5453450614586401E-3</v>
      </c>
      <c r="DM25">
        <f t="shared" si="4"/>
        <v>-0.345997303724288</v>
      </c>
      <c r="DN25">
        <f t="shared" si="5"/>
        <v>0.246226817369461</v>
      </c>
      <c r="DO25">
        <f t="shared" si="6"/>
        <v>2.7522239834070199E-2</v>
      </c>
      <c r="DP25">
        <f t="shared" si="7"/>
        <v>-0.21362894773483199</v>
      </c>
      <c r="DQ25">
        <f t="shared" si="8"/>
        <v>6.2745124101638794E-2</v>
      </c>
      <c r="DR25">
        <f t="shared" si="9"/>
        <v>-0.19714404642581901</v>
      </c>
      <c r="DS25">
        <f t="shared" si="10"/>
        <v>-0.12938115000724701</v>
      </c>
      <c r="DT25">
        <f t="shared" si="11"/>
        <v>-0.16332989931106501</v>
      </c>
      <c r="DU25">
        <f t="shared" si="12"/>
        <v>0.26636186242103499</v>
      </c>
      <c r="DV25">
        <f t="shared" si="13"/>
        <v>0.24068850278854301</v>
      </c>
      <c r="DW25">
        <f t="shared" si="14"/>
        <v>-0.20032699406147</v>
      </c>
      <c r="DX25">
        <f t="shared" si="15"/>
        <v>-0.151374861598014</v>
      </c>
      <c r="DY25">
        <f t="shared" si="16"/>
        <v>8.3619520068168599E-2</v>
      </c>
      <c r="DZ25">
        <f t="shared" ca="1" si="28"/>
        <v>0.15411821939051057</v>
      </c>
      <c r="EU25" s="8">
        <f t="shared" ca="1" si="44"/>
        <v>-9.1070382055550333E-2</v>
      </c>
      <c r="EV25" s="8">
        <f t="shared" ca="1" si="29"/>
        <v>0</v>
      </c>
      <c r="EW25" s="8">
        <f t="shared" ca="1" si="30"/>
        <v>0</v>
      </c>
      <c r="EX25" s="8">
        <f t="shared" ca="1" si="31"/>
        <v>0</v>
      </c>
      <c r="EY25" s="8">
        <f t="shared" ca="1" si="32"/>
        <v>5.1916467614929933E-4</v>
      </c>
      <c r="EZ25" s="8">
        <f t="shared" ca="1" si="33"/>
        <v>0</v>
      </c>
      <c r="FA25" s="8">
        <f t="shared" ca="1" si="34"/>
        <v>0</v>
      </c>
      <c r="FB25" s="8">
        <f t="shared" ca="1" si="35"/>
        <v>0</v>
      </c>
      <c r="FC25" s="8">
        <f t="shared" ca="1" si="36"/>
        <v>1.1709415050432282E-2</v>
      </c>
      <c r="FD25" s="8">
        <f t="shared" ca="1" si="37"/>
        <v>0</v>
      </c>
      <c r="FE25" s="8">
        <f t="shared" ca="1" si="38"/>
        <v>0</v>
      </c>
      <c r="FF25" s="8">
        <f t="shared" ca="1" si="39"/>
        <v>4.7479006491961566E-2</v>
      </c>
      <c r="FG25" s="8">
        <f t="shared" ca="1" si="40"/>
        <v>6.4006181005540452E-2</v>
      </c>
      <c r="FH25" s="8">
        <f t="shared" ca="1" si="41"/>
        <v>0</v>
      </c>
      <c r="FI25" s="8">
        <f t="shared" ca="1" si="42"/>
        <v>-1.0458715562512394E-3</v>
      </c>
      <c r="FK25" s="6">
        <f t="shared" ca="1" si="43"/>
        <v>3.1597513612282038E-2</v>
      </c>
    </row>
    <row r="26" spans="2:167">
      <c r="L26" s="12">
        <f ca="1">L12-L17*$O$20</f>
        <v>-0.66899297466545415</v>
      </c>
      <c r="M26" s="12">
        <f t="shared" ca="1" si="60"/>
        <v>0.42433176734210587</v>
      </c>
      <c r="N26" s="12">
        <f t="shared" ca="1" si="60"/>
        <v>2.3036712164508161E-2</v>
      </c>
      <c r="Q26" s="6">
        <f t="array" aca="1" ref="Q26:W26" ca="1">TRANSPOSE(FK30:FK36)</f>
        <v>2.803880010330289E-2</v>
      </c>
      <c r="R26" s="6">
        <f ca="1"/>
        <v>-4.890359443760376E-2</v>
      </c>
      <c r="S26" s="6">
        <f ca="1"/>
        <v>6.3857969036001036E-3</v>
      </c>
      <c r="T26" s="6">
        <f ca="1"/>
        <v>-8.586895876064686E-2</v>
      </c>
      <c r="U26" s="6">
        <f ca="1"/>
        <v>-4.6053071272277668E-3</v>
      </c>
      <c r="V26" s="6">
        <f ca="1"/>
        <v>-0.10846305581148444</v>
      </c>
      <c r="W26" s="6">
        <f ca="1"/>
        <v>-3.8133841104266632E-2</v>
      </c>
      <c r="Y26">
        <f ca="1"/>
        <v>0.51832378841936555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48"/>
        <v>0</v>
      </c>
      <c r="AU26" s="7">
        <f t="shared" ca="1" si="53"/>
        <v>0</v>
      </c>
      <c r="AV26" s="7">
        <f t="shared" ca="1" si="49"/>
        <v>0</v>
      </c>
      <c r="AW26" s="7">
        <f t="shared" ca="1" si="49"/>
        <v>0</v>
      </c>
      <c r="AX26" s="7">
        <f t="shared" ca="1" si="49"/>
        <v>0</v>
      </c>
      <c r="AY26" s="7">
        <f t="shared" ca="1" si="49"/>
        <v>0</v>
      </c>
      <c r="AZ26" s="7">
        <f t="shared" ca="1" si="49"/>
        <v>0</v>
      </c>
      <c r="BA26" s="7">
        <f t="shared" ca="1" si="49"/>
        <v>0</v>
      </c>
      <c r="BB26" s="7">
        <f t="shared" ca="1" si="49"/>
        <v>0</v>
      </c>
      <c r="BC26" s="7">
        <f t="shared" ca="1" si="49"/>
        <v>0</v>
      </c>
      <c r="BD26" s="7">
        <f t="shared" ca="1" si="49"/>
        <v>0</v>
      </c>
      <c r="BE26" s="7">
        <f t="shared" ca="1" si="49"/>
        <v>0</v>
      </c>
      <c r="BF26" s="7">
        <f t="shared" ca="1" si="49"/>
        <v>0</v>
      </c>
      <c r="BG26" s="7">
        <f t="shared" ca="1" si="49"/>
        <v>0</v>
      </c>
      <c r="BH26" s="7">
        <f t="shared" ca="1" si="49"/>
        <v>0</v>
      </c>
      <c r="BI26" s="7">
        <f t="shared" ca="1" si="49"/>
        <v>0</v>
      </c>
      <c r="BJ26" s="6">
        <f t="shared" ca="1" si="50"/>
        <v>0</v>
      </c>
      <c r="BO26" s="6">
        <f t="shared" ca="1" si="51"/>
        <v>0</v>
      </c>
      <c r="BZ26" s="6">
        <f t="shared" ca="1" si="57"/>
        <v>-7.2574076059922082E-2</v>
      </c>
      <c r="CC26" s="6">
        <f t="shared" ca="1" si="58"/>
        <v>-7.2574076059922082E-2</v>
      </c>
      <c r="CE26" s="8">
        <f t="shared" ca="1" si="59"/>
        <v>-8.9511779257825316E-3</v>
      </c>
      <c r="CF26" s="8">
        <f t="shared" ca="1" si="59"/>
        <v>1.4338943265054424E-2</v>
      </c>
      <c r="CG26" s="8">
        <f t="shared" ca="1" si="59"/>
        <v>1.795408470801748E-2</v>
      </c>
      <c r="CH26" s="8">
        <f t="shared" ca="1" si="59"/>
        <v>-3.4169052009262089E-2</v>
      </c>
      <c r="CI26" s="8">
        <f t="shared" ca="1" si="59"/>
        <v>-4.3064286127251383E-2</v>
      </c>
      <c r="CJ26" s="8">
        <f t="shared" ca="1" si="59"/>
        <v>3.4276101470781216E-2</v>
      </c>
      <c r="CK26" s="8">
        <f t="shared" ca="1" si="59"/>
        <v>-1.1241292397222881E-2</v>
      </c>
      <c r="CL26" s="8">
        <f t="shared" ca="1" si="59"/>
        <v>-9.6022884177351872E-3</v>
      </c>
      <c r="CM26" s="8">
        <f t="shared" ca="1" si="59"/>
        <v>1.6494799466151556E-2</v>
      </c>
      <c r="CN26" s="8">
        <f t="shared" ca="1" si="59"/>
        <v>1.3417153708854185E-2</v>
      </c>
      <c r="CO26" s="8">
        <f t="shared" ca="1" si="59"/>
        <v>-7.2525751605666988E-2</v>
      </c>
      <c r="CP26" s="8">
        <f t="shared" ca="1" si="59"/>
        <v>-9.8526911722071424E-4</v>
      </c>
      <c r="CQ26" s="8">
        <f t="shared" ca="1" si="59"/>
        <v>3.1519234418628292E-2</v>
      </c>
      <c r="CR26" s="8">
        <f t="shared" ca="1" si="59"/>
        <v>1.5388807546879598E-2</v>
      </c>
      <c r="CS26" s="8">
        <f t="shared" ca="1" si="59"/>
        <v>-1.8455060915925234E-2</v>
      </c>
      <c r="DK26">
        <f t="shared" si="2"/>
        <v>0.16246816515922499</v>
      </c>
      <c r="DL26">
        <f t="shared" si="3"/>
        <v>5.4518476128578103E-2</v>
      </c>
      <c r="DM26">
        <f t="shared" si="4"/>
        <v>-1.18685876950621E-2</v>
      </c>
      <c r="DN26">
        <f t="shared" si="5"/>
        <v>2.1728478372097002E-2</v>
      </c>
      <c r="DO26">
        <f t="shared" si="6"/>
        <v>-0.17827504873275701</v>
      </c>
      <c r="DP26">
        <f t="shared" si="7"/>
        <v>-4.2814213782548897E-2</v>
      </c>
      <c r="DQ26">
        <f t="shared" si="8"/>
        <v>-6.8771224468946396E-3</v>
      </c>
      <c r="DR26">
        <f t="shared" si="9"/>
        <v>-5.2011262625455801E-2</v>
      </c>
      <c r="DS26">
        <f t="shared" si="10"/>
        <v>7.0632770657539298E-2</v>
      </c>
      <c r="DT26">
        <f t="shared" si="11"/>
        <v>0.19135172665119099</v>
      </c>
      <c r="DU26">
        <f t="shared" si="12"/>
        <v>-0.12055880576372099</v>
      </c>
      <c r="DV26">
        <f t="shared" si="13"/>
        <v>6.3409298658370902E-2</v>
      </c>
      <c r="DW26">
        <f t="shared" si="14"/>
        <v>0.13397231698036099</v>
      </c>
      <c r="DX26">
        <f t="shared" si="15"/>
        <v>2.48580686748027E-2</v>
      </c>
      <c r="DY26">
        <f t="shared" si="16"/>
        <v>0.10856557637453</v>
      </c>
      <c r="DZ26">
        <f t="shared" ca="1" si="28"/>
        <v>0.51832378841936555</v>
      </c>
      <c r="EU26" s="8">
        <f t="shared" ca="1" si="44"/>
        <v>4.7718391832943477E-2</v>
      </c>
      <c r="EV26" s="8">
        <f t="shared" ca="1" si="29"/>
        <v>0</v>
      </c>
      <c r="EW26" s="8">
        <f t="shared" ca="1" si="30"/>
        <v>0</v>
      </c>
      <c r="EX26" s="8">
        <f t="shared" ca="1" si="31"/>
        <v>0</v>
      </c>
      <c r="EY26" s="8">
        <f t="shared" ca="1" si="32"/>
        <v>-3.3628842891728675E-3</v>
      </c>
      <c r="EZ26" s="8">
        <f t="shared" ca="1" si="33"/>
        <v>0</v>
      </c>
      <c r="FA26" s="8">
        <f t="shared" ca="1" si="34"/>
        <v>0</v>
      </c>
      <c r="FB26" s="8">
        <f t="shared" ca="1" si="35"/>
        <v>0</v>
      </c>
      <c r="FC26" s="8">
        <f t="shared" ca="1" si="36"/>
        <v>-6.3924955663541092E-3</v>
      </c>
      <c r="FD26" s="8">
        <f t="shared" ca="1" si="37"/>
        <v>0</v>
      </c>
      <c r="FE26" s="8">
        <f t="shared" ca="1" si="38"/>
        <v>0</v>
      </c>
      <c r="FF26" s="8">
        <f t="shared" ca="1" si="39"/>
        <v>1.2508327019244848E-2</v>
      </c>
      <c r="FG26" s="8">
        <f t="shared" ca="1" si="40"/>
        <v>-4.2805296463168538E-2</v>
      </c>
      <c r="FH26" s="8">
        <f t="shared" ca="1" si="41"/>
        <v>0</v>
      </c>
      <c r="FI26" s="8">
        <f t="shared" ca="1" si="42"/>
        <v>-1.3578844775188545E-3</v>
      </c>
      <c r="FK26" s="6">
        <f t="shared" ca="1" si="43"/>
        <v>6.3081580559739558E-3</v>
      </c>
    </row>
    <row r="27" spans="2:167">
      <c r="L27" s="12">
        <f t="shared" ref="L27:N27" ca="1" si="61">L13-L18*$O$20</f>
        <v>1.0683159872022701</v>
      </c>
      <c r="M27" s="12">
        <f t="shared" ca="1" si="61"/>
        <v>0.55412698401565719</v>
      </c>
      <c r="N27" s="12">
        <f t="shared" ca="1" si="61"/>
        <v>-0.2067615207284362</v>
      </c>
      <c r="Q27" s="6">
        <f t="array" aca="1" ref="Q27:W27" ca="1">TRANSPOSE(FK37:FK43)</f>
        <v>7.906777312095753E-2</v>
      </c>
      <c r="R27" s="6">
        <f ca="1"/>
        <v>5.3439603340173461E-2</v>
      </c>
      <c r="S27" s="6">
        <f ca="1"/>
        <v>-1.97235525905902E-2</v>
      </c>
      <c r="T27" s="6">
        <f ca="1"/>
        <v>8.336378255840278E-2</v>
      </c>
      <c r="U27" s="6">
        <f ca="1"/>
        <v>-8.9541570622870145E-2</v>
      </c>
      <c r="V27" s="6">
        <f ca="1"/>
        <v>1.125061618570415E-2</v>
      </c>
      <c r="W27" s="6">
        <f ca="1"/>
        <v>-1.4882940586930064E-2</v>
      </c>
      <c r="Y27">
        <f ca="1"/>
        <v>-0.34738644026219839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48"/>
        <v>-9.0503253756643878E-2</v>
      </c>
      <c r="AU27" s="7">
        <f t="shared" ca="1" si="53"/>
        <v>5.5836336677425213E-2</v>
      </c>
      <c r="AV27" s="7">
        <f t="shared" ca="1" si="49"/>
        <v>0</v>
      </c>
      <c r="AW27" s="7">
        <f t="shared" ca="1" si="49"/>
        <v>0</v>
      </c>
      <c r="AX27" s="7">
        <f t="shared" ca="1" si="49"/>
        <v>0</v>
      </c>
      <c r="AY27" s="7">
        <f t="shared" ca="1" si="49"/>
        <v>0.26952895968447155</v>
      </c>
      <c r="AZ27" s="7">
        <f t="shared" ca="1" si="49"/>
        <v>0</v>
      </c>
      <c r="BA27" s="7">
        <f t="shared" ca="1" si="49"/>
        <v>0</v>
      </c>
      <c r="BB27" s="7">
        <f t="shared" ca="1" si="49"/>
        <v>0</v>
      </c>
      <c r="BC27" s="7">
        <f t="shared" ca="1" si="49"/>
        <v>0.1358807999529569</v>
      </c>
      <c r="BD27" s="7">
        <f t="shared" ca="1" si="49"/>
        <v>0</v>
      </c>
      <c r="BE27" s="7">
        <f t="shared" ca="1" si="49"/>
        <v>0</v>
      </c>
      <c r="BF27" s="7">
        <f t="shared" ca="1" si="49"/>
        <v>0.10372690866008445</v>
      </c>
      <c r="BG27" s="7">
        <f t="shared" ca="1" si="49"/>
        <v>5.2770449453887452E-2</v>
      </c>
      <c r="BH27" s="7">
        <f t="shared" ca="1" si="49"/>
        <v>0</v>
      </c>
      <c r="BI27" s="7">
        <f t="shared" ca="1" si="49"/>
        <v>0.31412231096636695</v>
      </c>
      <c r="BJ27" s="6">
        <f t="shared" ca="1" si="50"/>
        <v>0.34780266431150486</v>
      </c>
      <c r="BO27" s="6">
        <f t="shared" ca="1" si="51"/>
        <v>0.15365641243296055</v>
      </c>
      <c r="BZ27" s="6">
        <f t="shared" ca="1" si="57"/>
        <v>0.54275362059781818</v>
      </c>
      <c r="CC27" s="6">
        <f t="shared" ca="1" si="58"/>
        <v>0.54275362059781818</v>
      </c>
      <c r="CE27" s="8">
        <f t="shared" ca="1" si="59"/>
        <v>-8.5901713172881131E-2</v>
      </c>
      <c r="CF27" s="8">
        <f t="shared" ca="1" si="59"/>
        <v>6.5537677137827016E-2</v>
      </c>
      <c r="CG27" s="8">
        <f t="shared" ca="1" si="59"/>
        <v>0.10613646594702499</v>
      </c>
      <c r="CH27" s="8">
        <f t="shared" ca="1" si="59"/>
        <v>-0.35639029692777335</v>
      </c>
      <c r="CI27" s="8">
        <f t="shared" ca="1" si="59"/>
        <v>0.24916172545853971</v>
      </c>
      <c r="CJ27" s="8">
        <f t="shared" ca="1" si="59"/>
        <v>-0.17474555531402869</v>
      </c>
      <c r="CK27" s="8">
        <f t="shared" ca="1" si="59"/>
        <v>-1.6024401472209945E-2</v>
      </c>
      <c r="CL27" s="8">
        <f t="shared" ca="1" si="59"/>
        <v>-0.13995762418157637</v>
      </c>
      <c r="CM27" s="8">
        <f t="shared" ca="1" si="59"/>
        <v>-0.11267552490441597</v>
      </c>
      <c r="CN27" s="8">
        <f t="shared" ca="1" si="59"/>
        <v>1.20753124539273E-2</v>
      </c>
      <c r="CO27" s="8">
        <f t="shared" ca="1" si="59"/>
        <v>3.8384389009172563E-2</v>
      </c>
      <c r="CP27" s="8">
        <f t="shared" ca="1" si="59"/>
        <v>-8.9663716320093165E-2</v>
      </c>
      <c r="CQ27" s="8">
        <f t="shared" ca="1" si="59"/>
        <v>-9.1283303589854148E-2</v>
      </c>
      <c r="CR27" s="8">
        <f t="shared" ca="1" si="59"/>
        <v>0.1287373932170649</v>
      </c>
      <c r="CS27" s="8">
        <f t="shared" ca="1" si="59"/>
        <v>-7.1136091786243916E-2</v>
      </c>
      <c r="DK27">
        <f t="shared" si="2"/>
        <v>3.1322807073593098E-2</v>
      </c>
      <c r="DL27">
        <f t="shared" si="3"/>
        <v>-0.23609673976898099</v>
      </c>
      <c r="DM27">
        <f t="shared" si="4"/>
        <v>9.7627483308315194E-2</v>
      </c>
      <c r="DN27">
        <f t="shared" si="5"/>
        <v>2.8786057606339399E-2</v>
      </c>
      <c r="DO27">
        <f t="shared" si="6"/>
        <v>-1.3230639509856699E-2</v>
      </c>
      <c r="DP27">
        <f t="shared" si="7"/>
        <v>-5.92081844806671E-2</v>
      </c>
      <c r="DQ27">
        <f t="shared" si="8"/>
        <v>-4.7359481453895499E-2</v>
      </c>
      <c r="DR27">
        <f t="shared" si="9"/>
        <v>-2.8335398063063601E-2</v>
      </c>
      <c r="DS27">
        <f t="shared" si="10"/>
        <v>0.31244513392448398</v>
      </c>
      <c r="DT27">
        <f t="shared" si="11"/>
        <v>-0.14239317178726099</v>
      </c>
      <c r="DU27">
        <f t="shared" si="12"/>
        <v>-0.151516422629356</v>
      </c>
      <c r="DV27">
        <f t="shared" si="13"/>
        <v>-9.7811728715896606E-2</v>
      </c>
      <c r="DW27">
        <f t="shared" si="14"/>
        <v>-5.4932553321123102E-2</v>
      </c>
      <c r="DX27">
        <f t="shared" si="15"/>
        <v>5.45943602919578E-2</v>
      </c>
      <c r="DY27">
        <f t="shared" si="16"/>
        <v>0.255316972732543</v>
      </c>
      <c r="DZ27">
        <f t="shared" ca="1" si="28"/>
        <v>-0.34738644026219839</v>
      </c>
      <c r="EU27" s="8">
        <f t="shared" ca="1" si="44"/>
        <v>9.1997960325370318E-3</v>
      </c>
      <c r="EV27" s="8">
        <f t="shared" ca="1" si="29"/>
        <v>0</v>
      </c>
      <c r="EW27" s="8">
        <f t="shared" ca="1" si="30"/>
        <v>0</v>
      </c>
      <c r="EX27" s="8">
        <f t="shared" ca="1" si="31"/>
        <v>0</v>
      </c>
      <c r="EY27" s="8">
        <f t="shared" ca="1" si="32"/>
        <v>-2.4957564201877878E-4</v>
      </c>
      <c r="EZ27" s="8">
        <f t="shared" ca="1" si="33"/>
        <v>0</v>
      </c>
      <c r="FA27" s="8">
        <f t="shared" ca="1" si="34"/>
        <v>0</v>
      </c>
      <c r="FB27" s="8">
        <f t="shared" ca="1" si="35"/>
        <v>0</v>
      </c>
      <c r="FC27" s="8">
        <f t="shared" ca="1" si="36"/>
        <v>-2.8277301240596155E-2</v>
      </c>
      <c r="FD27" s="8">
        <f t="shared" ca="1" si="37"/>
        <v>0</v>
      </c>
      <c r="FE27" s="8">
        <f t="shared" ca="1" si="38"/>
        <v>0</v>
      </c>
      <c r="FF27" s="8">
        <f t="shared" ca="1" si="39"/>
        <v>-1.9294663637390397E-2</v>
      </c>
      <c r="FG27" s="8">
        <f t="shared" ca="1" si="40"/>
        <v>1.7551418706404698E-2</v>
      </c>
      <c r="FH27" s="8">
        <f t="shared" ca="1" si="41"/>
        <v>0</v>
      </c>
      <c r="FI27" s="8">
        <f t="shared" ca="1" si="42"/>
        <v>-3.1933782852550685E-3</v>
      </c>
      <c r="FK27" s="6">
        <f t="shared" ca="1" si="43"/>
        <v>-2.4263704066318673E-2</v>
      </c>
    </row>
    <row r="28" spans="2:167">
      <c r="Q28" s="6">
        <f t="array" aca="1" ref="Q28:W28" ca="1">TRANSPOSE(FK44:FK50)</f>
        <v>-1.4744241855456179E-3</v>
      </c>
      <c r="R28" s="6">
        <f ca="1"/>
        <v>-5.0098464362001452E-2</v>
      </c>
      <c r="S28" s="6">
        <f ca="1"/>
        <v>2.9250569895349176E-3</v>
      </c>
      <c r="T28" s="6">
        <f ca="1"/>
        <v>-9.9049925571908434E-2</v>
      </c>
      <c r="U28" s="6">
        <f ca="1"/>
        <v>-1.0928921054249977E-2</v>
      </c>
      <c r="V28" s="6">
        <f ca="1"/>
        <v>2.8125983558520834E-2</v>
      </c>
      <c r="W28" s="6">
        <f ca="1"/>
        <v>4.7286670364940095E-2</v>
      </c>
      <c r="Y28">
        <f ca="1"/>
        <v>0.62862772680818957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48"/>
        <v>0</v>
      </c>
      <c r="AU28" s="7">
        <f t="shared" ca="1" si="53"/>
        <v>0</v>
      </c>
      <c r="AV28" s="7">
        <f t="shared" ca="1" si="49"/>
        <v>0</v>
      </c>
      <c r="AW28" s="7">
        <f t="shared" ca="1" si="49"/>
        <v>0</v>
      </c>
      <c r="AX28" s="7">
        <f t="shared" ca="1" si="49"/>
        <v>0</v>
      </c>
      <c r="AY28" s="7">
        <f t="shared" ca="1" si="49"/>
        <v>0</v>
      </c>
      <c r="AZ28" s="7">
        <f t="shared" ca="1" si="49"/>
        <v>0</v>
      </c>
      <c r="BA28" s="7">
        <f t="shared" ca="1" si="49"/>
        <v>0</v>
      </c>
      <c r="BB28" s="7">
        <f t="shared" ca="1" si="49"/>
        <v>0</v>
      </c>
      <c r="BC28" s="7">
        <f t="shared" ca="1" si="49"/>
        <v>0</v>
      </c>
      <c r="BD28" s="7">
        <f t="shared" ca="1" si="49"/>
        <v>0</v>
      </c>
      <c r="BE28" s="7">
        <f t="shared" ca="1" si="49"/>
        <v>0</v>
      </c>
      <c r="BF28" s="7">
        <f t="shared" ca="1" si="49"/>
        <v>0</v>
      </c>
      <c r="BG28" s="7">
        <f t="shared" ca="1" si="49"/>
        <v>0</v>
      </c>
      <c r="BH28" s="7">
        <f t="shared" ca="1" si="49"/>
        <v>0</v>
      </c>
      <c r="BI28" s="7">
        <f t="shared" ca="1" si="49"/>
        <v>0</v>
      </c>
      <c r="BJ28" s="6">
        <f t="shared" ca="1" si="50"/>
        <v>0</v>
      </c>
      <c r="BO28" s="6">
        <f t="shared" ca="1" si="51"/>
        <v>0</v>
      </c>
      <c r="BZ28" s="6">
        <f t="shared" ca="1" si="57"/>
        <v>-0.477773062029764</v>
      </c>
      <c r="CC28" s="6">
        <f t="shared" ca="1" si="58"/>
        <v>0</v>
      </c>
      <c r="CE28" s="8">
        <f t="shared" ca="1" si="59"/>
        <v>0</v>
      </c>
      <c r="CF28" s="8">
        <f t="shared" ca="1" si="59"/>
        <v>0</v>
      </c>
      <c r="CG28" s="8">
        <f t="shared" ca="1" si="59"/>
        <v>0</v>
      </c>
      <c r="CH28" s="8">
        <f t="shared" ca="1" si="59"/>
        <v>0</v>
      </c>
      <c r="CI28" s="8">
        <f t="shared" ca="1" si="59"/>
        <v>0</v>
      </c>
      <c r="CJ28" s="8">
        <f t="shared" ca="1" si="59"/>
        <v>0</v>
      </c>
      <c r="CK28" s="8">
        <f t="shared" ca="1" si="59"/>
        <v>0</v>
      </c>
      <c r="CL28" s="8">
        <f t="shared" ca="1" si="59"/>
        <v>0</v>
      </c>
      <c r="CM28" s="8">
        <f t="shared" ca="1" si="59"/>
        <v>0</v>
      </c>
      <c r="CN28" s="8">
        <f t="shared" ca="1" si="59"/>
        <v>0</v>
      </c>
      <c r="CO28" s="8">
        <f t="shared" ca="1" si="59"/>
        <v>0</v>
      </c>
      <c r="CP28" s="8">
        <f t="shared" ca="1" si="59"/>
        <v>0</v>
      </c>
      <c r="CQ28" s="8">
        <f t="shared" ca="1" si="59"/>
        <v>0</v>
      </c>
      <c r="CR28" s="8">
        <f t="shared" ca="1" si="59"/>
        <v>0</v>
      </c>
      <c r="CS28" s="8">
        <f t="shared" ca="1" si="59"/>
        <v>0</v>
      </c>
      <c r="DK28">
        <f t="shared" si="2"/>
        <v>5.90521730482578E-2</v>
      </c>
      <c r="DL28">
        <f t="shared" si="3"/>
        <v>-5.44855594635009E-2</v>
      </c>
      <c r="DM28">
        <f t="shared" si="4"/>
        <v>0.33621695637702897</v>
      </c>
      <c r="DN28">
        <f t="shared" si="5"/>
        <v>-0.250875324010849</v>
      </c>
      <c r="DO28">
        <f t="shared" si="6"/>
        <v>9.3337722122669206E-2</v>
      </c>
      <c r="DP28">
        <f t="shared" si="7"/>
        <v>-0.111893482506275</v>
      </c>
      <c r="DQ28">
        <f t="shared" si="8"/>
        <v>-3.37605588138103E-2</v>
      </c>
      <c r="DR28">
        <f t="shared" si="9"/>
        <v>8.2694828510284396E-2</v>
      </c>
      <c r="DS28">
        <f t="shared" si="10"/>
        <v>0.16596725583076399</v>
      </c>
      <c r="DT28">
        <f t="shared" si="11"/>
        <v>-8.6027219891548101E-2</v>
      </c>
      <c r="DU28">
        <f t="shared" si="12"/>
        <v>0.14934146404266299</v>
      </c>
      <c r="DV28">
        <f t="shared" si="13"/>
        <v>-0.214836731553077</v>
      </c>
      <c r="DW28">
        <f t="shared" si="14"/>
        <v>9.4071634113788605E-2</v>
      </c>
      <c r="DX28">
        <f t="shared" si="15"/>
        <v>-2.7968799695372502E-2</v>
      </c>
      <c r="DY28">
        <f t="shared" si="16"/>
        <v>-0.195375531911849</v>
      </c>
      <c r="DZ28">
        <f t="shared" ca="1" si="28"/>
        <v>0.62862772680818957</v>
      </c>
      <c r="EU28" s="8">
        <f t="shared" ca="1" si="44"/>
        <v>1.7344165420603633E-2</v>
      </c>
      <c r="EV28" s="8">
        <f t="shared" ca="1" si="29"/>
        <v>0</v>
      </c>
      <c r="EW28" s="8">
        <f t="shared" ca="1" si="30"/>
        <v>0</v>
      </c>
      <c r="EX28" s="8">
        <f t="shared" ca="1" si="31"/>
        <v>0</v>
      </c>
      <c r="EY28" s="8">
        <f t="shared" ca="1" si="32"/>
        <v>1.7606724078591302E-3</v>
      </c>
      <c r="EZ28" s="8">
        <f t="shared" ca="1" si="33"/>
        <v>0</v>
      </c>
      <c r="FA28" s="8">
        <f t="shared" ca="1" si="34"/>
        <v>0</v>
      </c>
      <c r="FB28" s="8">
        <f t="shared" ca="1" si="35"/>
        <v>0</v>
      </c>
      <c r="FC28" s="8">
        <f t="shared" ca="1" si="36"/>
        <v>-1.5020576669745466E-2</v>
      </c>
      <c r="FD28" s="8">
        <f t="shared" ca="1" si="37"/>
        <v>0</v>
      </c>
      <c r="FE28" s="8">
        <f t="shared" ca="1" si="38"/>
        <v>0</v>
      </c>
      <c r="FF28" s="8">
        <f t="shared" ca="1" si="39"/>
        <v>-4.2379400984856215E-2</v>
      </c>
      <c r="FG28" s="8">
        <f t="shared" ca="1" si="40"/>
        <v>-3.0056688409783369E-2</v>
      </c>
      <c r="FH28" s="8">
        <f t="shared" ca="1" si="41"/>
        <v>0</v>
      </c>
      <c r="FI28" s="8">
        <f t="shared" ca="1" si="42"/>
        <v>2.4436604210055059E-3</v>
      </c>
      <c r="FK28" s="6">
        <f t="shared" ca="1" si="43"/>
        <v>-6.5908167814916777E-2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-0.3885571863502264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48"/>
        <v>0</v>
      </c>
      <c r="AU29" s="7">
        <f t="shared" ca="1" si="53"/>
        <v>-2.0578273787558745E-2</v>
      </c>
      <c r="AV29" s="7">
        <f t="shared" ca="1" si="49"/>
        <v>0</v>
      </c>
      <c r="AW29" s="7">
        <f t="shared" ca="1" si="49"/>
        <v>0</v>
      </c>
      <c r="AX29" s="7">
        <f t="shared" ca="1" si="49"/>
        <v>0</v>
      </c>
      <c r="AY29" s="7">
        <f t="shared" ca="1" si="49"/>
        <v>-9.9333893591650693E-2</v>
      </c>
      <c r="AZ29" s="7">
        <f t="shared" ca="1" si="49"/>
        <v>0</v>
      </c>
      <c r="BA29" s="7">
        <f t="shared" ca="1" si="49"/>
        <v>0</v>
      </c>
      <c r="BB29" s="7">
        <f t="shared" ca="1" si="49"/>
        <v>0</v>
      </c>
      <c r="BC29" s="7">
        <f t="shared" ca="1" si="49"/>
        <v>-5.0078362412248917E-2</v>
      </c>
      <c r="BD29" s="7">
        <f t="shared" ca="1" si="49"/>
        <v>0</v>
      </c>
      <c r="BE29" s="7">
        <f t="shared" ca="1" si="49"/>
        <v>0</v>
      </c>
      <c r="BF29" s="7">
        <f t="shared" ca="1" si="49"/>
        <v>-3.8228165609713226E-2</v>
      </c>
      <c r="BG29" s="7">
        <f t="shared" ca="1" si="49"/>
        <v>-1.9448352477494612E-2</v>
      </c>
      <c r="BH29" s="7">
        <f t="shared" ca="1" si="49"/>
        <v>0</v>
      </c>
      <c r="BI29" s="7">
        <f t="shared" ca="1" si="49"/>
        <v>-0.11576860701285975</v>
      </c>
      <c r="BJ29" s="6">
        <f t="shared" ca="1" si="50"/>
        <v>-0.12818137571582844</v>
      </c>
      <c r="BO29" s="6">
        <f t="shared" ca="1" si="51"/>
        <v>0.34434859069366835</v>
      </c>
      <c r="BZ29" s="6">
        <f t="shared" ca="1" si="57"/>
        <v>0.720186098034866</v>
      </c>
      <c r="CC29" s="6">
        <f t="shared" ca="1" si="58"/>
        <v>0.720186098034866</v>
      </c>
      <c r="CE29" s="8">
        <f t="shared" ca="1" si="59"/>
        <v>0.61161058097648824</v>
      </c>
      <c r="CF29" s="8">
        <f t="shared" ca="1" si="59"/>
        <v>7.6793931423832909E-2</v>
      </c>
      <c r="CG29" s="8">
        <f t="shared" ca="1" si="59"/>
        <v>-9.537308308065709E-2</v>
      </c>
      <c r="CH29" s="8">
        <f t="shared" ca="1" si="59"/>
        <v>0.21930559645895822</v>
      </c>
      <c r="CI29" s="8">
        <f t="shared" ca="1" si="59"/>
        <v>0.17806081504776045</v>
      </c>
      <c r="CJ29" s="8">
        <f t="shared" ca="1" si="59"/>
        <v>0.1064786439253884</v>
      </c>
      <c r="CK29" s="8">
        <f t="shared" ca="1" si="59"/>
        <v>0.23933079350663147</v>
      </c>
      <c r="CL29" s="8">
        <f t="shared" ca="1" si="59"/>
        <v>-5.3105677316952191E-2</v>
      </c>
      <c r="CM29" s="8">
        <f t="shared" ca="1" si="59"/>
        <v>1.7926081035696022E-2</v>
      </c>
      <c r="CN29" s="8">
        <f t="shared" ca="1" si="59"/>
        <v>-6.3639282979624776E-2</v>
      </c>
      <c r="CO29" s="8">
        <f t="shared" ca="1" si="59"/>
        <v>0.19553311720802871</v>
      </c>
      <c r="CP29" s="8">
        <f t="shared" ca="1" si="59"/>
        <v>0.14225964612409522</v>
      </c>
      <c r="CQ29" s="8">
        <f t="shared" ca="1" si="59"/>
        <v>-3.3036598598370888E-2</v>
      </c>
      <c r="CR29" s="8">
        <f t="shared" ca="1" si="59"/>
        <v>-0.33295866304375771</v>
      </c>
      <c r="CS29" s="8">
        <f t="shared" ca="1" si="59"/>
        <v>-9.6803858091051673E-2</v>
      </c>
      <c r="DK29">
        <f t="shared" si="2"/>
        <v>8.7892136070877303E-4</v>
      </c>
      <c r="DL29">
        <f t="shared" si="3"/>
        <v>9.3495346605777699E-2</v>
      </c>
      <c r="DM29">
        <f t="shared" si="4"/>
        <v>6.1932760290801499E-3</v>
      </c>
      <c r="DN29">
        <f t="shared" si="5"/>
        <v>0.20370106399059201</v>
      </c>
      <c r="DO29">
        <f t="shared" si="6"/>
        <v>2.3385640233755101E-2</v>
      </c>
      <c r="DP29">
        <f t="shared" si="7"/>
        <v>0.16143012046813901</v>
      </c>
      <c r="DQ29">
        <f t="shared" si="8"/>
        <v>0.33164125680923401</v>
      </c>
      <c r="DR29">
        <f t="shared" si="9"/>
        <v>0.22159543633460899</v>
      </c>
      <c r="DS29">
        <f t="shared" si="10"/>
        <v>9.0670257806777899E-2</v>
      </c>
      <c r="DT29">
        <f t="shared" si="11"/>
        <v>4.5983832329511601E-2</v>
      </c>
      <c r="DU29">
        <f t="shared" si="12"/>
        <v>0.16495847702026301</v>
      </c>
      <c r="DV29">
        <f t="shared" si="13"/>
        <v>-6.4075164496898596E-2</v>
      </c>
      <c r="DW29">
        <f t="shared" si="14"/>
        <v>0.108811035752296</v>
      </c>
      <c r="DX29">
        <f t="shared" si="15"/>
        <v>-0.29618096351623502</v>
      </c>
      <c r="DY29">
        <f t="shared" si="16"/>
        <v>-0.11466587334871201</v>
      </c>
      <c r="DZ29">
        <f t="shared" ca="1" si="28"/>
        <v>-0.3885571863502264</v>
      </c>
      <c r="EU29" s="8">
        <f t="shared" ca="1" si="44"/>
        <v>2.5814727358766925E-4</v>
      </c>
      <c r="EV29" s="8">
        <f t="shared" ca="1" si="29"/>
        <v>0</v>
      </c>
      <c r="EW29" s="8">
        <f t="shared" ca="1" si="30"/>
        <v>0</v>
      </c>
      <c r="EX29" s="8">
        <f t="shared" ca="1" si="31"/>
        <v>0</v>
      </c>
      <c r="EY29" s="8">
        <f t="shared" ca="1" si="32"/>
        <v>4.4113409416162287E-4</v>
      </c>
      <c r="EZ29" s="8">
        <f t="shared" ca="1" si="33"/>
        <v>0</v>
      </c>
      <c r="FA29" s="8">
        <f t="shared" ca="1" si="34"/>
        <v>0</v>
      </c>
      <c r="FB29" s="8">
        <f t="shared" ca="1" si="35"/>
        <v>0</v>
      </c>
      <c r="FC29" s="8">
        <f t="shared" ca="1" si="36"/>
        <v>-8.2059533504671416E-3</v>
      </c>
      <c r="FD29" s="8">
        <f t="shared" ca="1" si="37"/>
        <v>0</v>
      </c>
      <c r="FE29" s="8">
        <f t="shared" ca="1" si="38"/>
        <v>0</v>
      </c>
      <c r="FF29" s="8">
        <f t="shared" ca="1" si="39"/>
        <v>-1.2639677906819262E-2</v>
      </c>
      <c r="FG29" s="8">
        <f t="shared" ca="1" si="40"/>
        <v>-3.4766052784802041E-2</v>
      </c>
      <c r="FH29" s="8">
        <f t="shared" ca="1" si="41"/>
        <v>0</v>
      </c>
      <c r="FI29" s="8">
        <f t="shared" ca="1" si="42"/>
        <v>1.4341839717611226E-3</v>
      </c>
      <c r="FK29" s="6">
        <f t="shared" ca="1" si="43"/>
        <v>-5.3478218702578031E-2</v>
      </c>
    </row>
    <row r="30" spans="2:167">
      <c r="Q30" s="6">
        <f t="array" aca="1" ref="Q30:W30" ca="1">TRANSPOSE(FK51:FK57)</f>
        <v>-0.1335017255118221</v>
      </c>
      <c r="R30" s="6">
        <f ca="1"/>
        <v>-7.3927695099547705E-2</v>
      </c>
      <c r="S30" s="6">
        <f ca="1"/>
        <v>-4.0592134383720196E-2</v>
      </c>
      <c r="T30" s="6">
        <f ca="1"/>
        <v>0.10958881988906129</v>
      </c>
      <c r="U30" s="6">
        <f ca="1"/>
        <v>-2.8691445157715437E-3</v>
      </c>
      <c r="V30" s="6">
        <f ca="1"/>
        <v>-0.12206388498465229</v>
      </c>
      <c r="W30" s="6">
        <f ca="1"/>
        <v>4.3269501327889807E-2</v>
      </c>
      <c r="Y30">
        <f t="array" aca="1" ref="Y30:Y36" ca="1">TRANSPOSE(Q6:W6)</f>
        <v>0.64508556388318461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48"/>
        <v>0.1972632923545761</v>
      </c>
      <c r="AU30" s="7">
        <f t="shared" ca="1" si="53"/>
        <v>0</v>
      </c>
      <c r="AV30" s="7">
        <f t="shared" ca="1" si="49"/>
        <v>0</v>
      </c>
      <c r="AW30" s="7">
        <f t="shared" ca="1" si="49"/>
        <v>0</v>
      </c>
      <c r="AX30" s="7">
        <f t="shared" ca="1" si="49"/>
        <v>0</v>
      </c>
      <c r="AY30" s="7">
        <f t="shared" ca="1" si="49"/>
        <v>0</v>
      </c>
      <c r="AZ30" s="7">
        <f t="shared" ca="1" si="49"/>
        <v>0</v>
      </c>
      <c r="BA30" s="7">
        <f t="shared" ca="1" si="49"/>
        <v>0</v>
      </c>
      <c r="BB30" s="7">
        <f t="shared" ca="1" si="49"/>
        <v>0</v>
      </c>
      <c r="BC30" s="7">
        <f t="shared" ca="1" si="49"/>
        <v>0</v>
      </c>
      <c r="BD30" s="7">
        <f t="shared" ca="1" si="49"/>
        <v>0</v>
      </c>
      <c r="BE30" s="7">
        <f t="shared" ca="1" si="49"/>
        <v>0</v>
      </c>
      <c r="BF30" s="7">
        <f t="shared" ca="1" si="49"/>
        <v>0</v>
      </c>
      <c r="BG30" s="7">
        <f t="shared" ca="1" si="49"/>
        <v>0</v>
      </c>
      <c r="BH30" s="7">
        <f t="shared" ca="1" si="49"/>
        <v>0</v>
      </c>
      <c r="BI30" s="7">
        <f t="shared" ca="1" si="49"/>
        <v>0</v>
      </c>
      <c r="BJ30" s="6">
        <f t="shared" ca="1" si="50"/>
        <v>0</v>
      </c>
      <c r="BO30" s="6">
        <f t="shared" ca="1" si="51"/>
        <v>0</v>
      </c>
      <c r="BZ30" s="6">
        <f t="shared" ca="1" si="57"/>
        <v>-0.61576359187073682</v>
      </c>
      <c r="CC30" s="6">
        <f t="shared" ca="1" si="58"/>
        <v>0</v>
      </c>
      <c r="CE30" s="8">
        <f t="shared" ca="1" si="59"/>
        <v>0</v>
      </c>
      <c r="CF30" s="8">
        <f t="shared" ca="1" si="59"/>
        <v>0</v>
      </c>
      <c r="CG30" s="8">
        <f t="shared" ca="1" si="59"/>
        <v>0</v>
      </c>
      <c r="CH30" s="8">
        <f t="shared" ca="1" si="59"/>
        <v>0</v>
      </c>
      <c r="CI30" s="8">
        <f t="shared" ca="1" si="59"/>
        <v>0</v>
      </c>
      <c r="CJ30" s="8">
        <f t="shared" ca="1" si="59"/>
        <v>0</v>
      </c>
      <c r="CK30" s="8">
        <f t="shared" ca="1" si="59"/>
        <v>0</v>
      </c>
      <c r="CL30" s="8">
        <f t="shared" ca="1" si="59"/>
        <v>0</v>
      </c>
      <c r="CM30" s="8">
        <f t="shared" ca="1" si="59"/>
        <v>0</v>
      </c>
      <c r="CN30" s="8">
        <f t="shared" ca="1" si="59"/>
        <v>0</v>
      </c>
      <c r="CO30" s="8">
        <f t="shared" ca="1" si="59"/>
        <v>0</v>
      </c>
      <c r="CP30" s="8">
        <f t="shared" ca="1" si="59"/>
        <v>0</v>
      </c>
      <c r="CQ30" s="8">
        <f t="shared" ca="1" si="59"/>
        <v>0</v>
      </c>
      <c r="CR30" s="8">
        <f t="shared" ca="1" si="59"/>
        <v>0</v>
      </c>
      <c r="CS30" s="8">
        <f t="shared" ca="1" si="59"/>
        <v>0</v>
      </c>
      <c r="DK30">
        <f t="shared" si="2"/>
        <v>-8.1039927899837494E-2</v>
      </c>
      <c r="DL30">
        <f t="shared" si="3"/>
        <v>-2.0975461229681899E-2</v>
      </c>
      <c r="DM30">
        <f t="shared" si="4"/>
        <v>5.41244857013225E-2</v>
      </c>
      <c r="DN30">
        <f t="shared" si="5"/>
        <v>7.3245488107204396E-2</v>
      </c>
      <c r="DO30">
        <f t="shared" si="6"/>
        <v>0.19223059713840401</v>
      </c>
      <c r="DP30">
        <f t="shared" si="7"/>
        <v>-0.23041966557502699</v>
      </c>
      <c r="DQ30">
        <f t="shared" si="8"/>
        <v>-3.47791388630867E-2</v>
      </c>
      <c r="DR30">
        <f t="shared" si="9"/>
        <v>1.20633607730269E-2</v>
      </c>
      <c r="DS30">
        <f t="shared" si="10"/>
        <v>-6.1789222061634001E-2</v>
      </c>
      <c r="DT30">
        <f t="shared" si="11"/>
        <v>1.8891211599111501E-2</v>
      </c>
      <c r="DU30">
        <f t="shared" si="12"/>
        <v>8.6058214306831304E-2</v>
      </c>
      <c r="DV30">
        <f t="shared" si="13"/>
        <v>7.5104512274265206E-2</v>
      </c>
      <c r="DW30">
        <f t="shared" si="14"/>
        <v>-9.2155091464519501E-2</v>
      </c>
      <c r="DX30">
        <f t="shared" si="15"/>
        <v>9.4274766743183094E-2</v>
      </c>
      <c r="DY30">
        <f t="shared" si="16"/>
        <v>0.13088053464889499</v>
      </c>
      <c r="DZ30">
        <f t="shared" ca="1" si="28"/>
        <v>0.64508556388318461</v>
      </c>
      <c r="EU30" s="8">
        <f t="shared" ca="1" si="44"/>
        <v>-2.3802170904361684E-2</v>
      </c>
      <c r="EV30" s="8">
        <f t="shared" ca="1" si="29"/>
        <v>0</v>
      </c>
      <c r="EW30" s="8">
        <f t="shared" ca="1" si="30"/>
        <v>0</v>
      </c>
      <c r="EX30" s="8">
        <f t="shared" ca="1" si="31"/>
        <v>0</v>
      </c>
      <c r="EY30" s="8">
        <f t="shared" ca="1" si="32"/>
        <v>3.6261342213071927E-3</v>
      </c>
      <c r="EZ30" s="8">
        <f t="shared" ca="1" si="33"/>
        <v>0</v>
      </c>
      <c r="FA30" s="8">
        <f t="shared" ca="1" si="34"/>
        <v>0</v>
      </c>
      <c r="FB30" s="8">
        <f t="shared" ca="1" si="35"/>
        <v>0</v>
      </c>
      <c r="FC30" s="8">
        <f t="shared" ca="1" si="36"/>
        <v>5.5921256436696799E-3</v>
      </c>
      <c r="FD30" s="8">
        <f t="shared" ca="1" si="37"/>
        <v>0</v>
      </c>
      <c r="FE30" s="8">
        <f t="shared" ca="1" si="38"/>
        <v>0</v>
      </c>
      <c r="FF30" s="8">
        <f t="shared" ca="1" si="39"/>
        <v>1.4815363361906227E-2</v>
      </c>
      <c r="FG30" s="8">
        <f t="shared" ca="1" si="40"/>
        <v>2.9444336708063554E-2</v>
      </c>
      <c r="FH30" s="8">
        <f t="shared" ca="1" si="41"/>
        <v>0</v>
      </c>
      <c r="FI30" s="8">
        <f t="shared" ca="1" si="42"/>
        <v>-1.6369889272820847E-3</v>
      </c>
      <c r="FK30" s="6">
        <f t="shared" ca="1" si="43"/>
        <v>2.803880010330289E-2</v>
      </c>
    </row>
    <row r="31" spans="2:167">
      <c r="Q31" s="6">
        <f t="array" aca="1" ref="Q31:W31" ca="1">TRANSPOSE(FK58:FK64)</f>
        <v>-6.7690471158384268E-3</v>
      </c>
      <c r="R31" s="6">
        <f ca="1"/>
        <v>5.7799075918672581E-2</v>
      </c>
      <c r="S31" s="6">
        <f ca="1"/>
        <v>5.0296312690673181E-2</v>
      </c>
      <c r="T31" s="6">
        <f ca="1"/>
        <v>-3.0521247333144138E-3</v>
      </c>
      <c r="U31" s="6">
        <f ca="1"/>
        <v>-8.8184411064135521E-2</v>
      </c>
      <c r="V31" s="6">
        <f ca="1"/>
        <v>8.1346554838386056E-2</v>
      </c>
      <c r="W31" s="6">
        <f ca="1"/>
        <v>-6.0278463660312954E-3</v>
      </c>
      <c r="Y31">
        <f ca="1"/>
        <v>-0.75370361469685943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48"/>
        <v>-0.31950851808768349</v>
      </c>
      <c r="AU31" s="7">
        <f t="shared" ca="1" si="53"/>
        <v>-3.9315491269333293E-2</v>
      </c>
      <c r="AV31" s="7">
        <f t="shared" ca="1" si="49"/>
        <v>0</v>
      </c>
      <c r="AW31" s="7">
        <f t="shared" ca="1" si="49"/>
        <v>0</v>
      </c>
      <c r="AX31" s="7">
        <f t="shared" ca="1" si="49"/>
        <v>0</v>
      </c>
      <c r="AY31" s="7">
        <f t="shared" ca="1" si="49"/>
        <v>-0.1897807788237581</v>
      </c>
      <c r="AZ31" s="7">
        <f t="shared" ca="1" si="49"/>
        <v>0</v>
      </c>
      <c r="BA31" s="7">
        <f t="shared" ca="1" si="49"/>
        <v>0</v>
      </c>
      <c r="BB31" s="7">
        <f t="shared" ca="1" si="49"/>
        <v>0</v>
      </c>
      <c r="BC31" s="7">
        <f t="shared" ca="1" si="49"/>
        <v>-9.5676412925928489E-2</v>
      </c>
      <c r="BD31" s="7">
        <f t="shared" ca="1" si="49"/>
        <v>0</v>
      </c>
      <c r="BE31" s="7">
        <f t="shared" ca="1" si="49"/>
        <v>0</v>
      </c>
      <c r="BF31" s="7">
        <f t="shared" ca="1" si="49"/>
        <v>-7.3036209294677065E-2</v>
      </c>
      <c r="BG31" s="7">
        <f t="shared" ca="1" si="49"/>
        <v>-3.7156738214559677E-2</v>
      </c>
      <c r="BH31" s="7">
        <f t="shared" ca="1" si="49"/>
        <v>0</v>
      </c>
      <c r="BI31" s="7">
        <f t="shared" ca="1" si="49"/>
        <v>-0.22117985722537714</v>
      </c>
      <c r="BJ31" s="6">
        <f t="shared" ca="1" si="50"/>
        <v>-0.24489487358718995</v>
      </c>
      <c r="BO31" s="6">
        <f t="shared" ca="1" si="51"/>
        <v>5.7470135508953232E-2</v>
      </c>
      <c r="BZ31" s="6">
        <f t="shared" ca="1" si="57"/>
        <v>-0.26542190238900354</v>
      </c>
      <c r="CC31" s="6">
        <f t="shared" ca="1" si="58"/>
        <v>-0.26542190238900354</v>
      </c>
      <c r="CE31" s="8">
        <f t="shared" ca="1" si="59"/>
        <v>0.11091382399236542</v>
      </c>
      <c r="CF31" s="8">
        <f t="shared" ca="1" si="59"/>
        <v>-8.8361512234937559E-2</v>
      </c>
      <c r="CG31" s="8">
        <f t="shared" ca="1" si="59"/>
        <v>-4.2556280596112536E-2</v>
      </c>
      <c r="CH31" s="8">
        <f t="shared" ca="1" si="59"/>
        <v>-8.716647779886965E-3</v>
      </c>
      <c r="CI31" s="8">
        <f t="shared" ca="1" si="59"/>
        <v>-0.15534965229669531</v>
      </c>
      <c r="CJ31" s="8">
        <f t="shared" ca="1" si="59"/>
        <v>1.4450930969041412E-2</v>
      </c>
      <c r="CK31" s="8">
        <f t="shared" ca="1" si="59"/>
        <v>1.5389382363441144E-2</v>
      </c>
      <c r="CL31" s="8">
        <f t="shared" ca="1" si="59"/>
        <v>7.4334204267269707E-2</v>
      </c>
      <c r="CM31" s="8">
        <f t="shared" ca="1" si="59"/>
        <v>-2.1481132322332852E-3</v>
      </c>
      <c r="CN31" s="8">
        <f t="shared" ca="1" si="59"/>
        <v>8.8398459838311474E-2</v>
      </c>
      <c r="CO31" s="8">
        <f t="shared" ca="1" si="59"/>
        <v>3.4199188555139821E-2</v>
      </c>
      <c r="CP31" s="8">
        <f t="shared" ca="1" si="59"/>
        <v>-0.12830345991163947</v>
      </c>
      <c r="CQ31" s="8">
        <f t="shared" ca="1" si="59"/>
        <v>-4.4452203901786086E-2</v>
      </c>
      <c r="CR31" s="8">
        <f t="shared" ca="1" si="59"/>
        <v>-8.2913916515935077E-2</v>
      </c>
      <c r="CS31" s="8">
        <f t="shared" ca="1" si="59"/>
        <v>-1.5706107769689753E-2</v>
      </c>
      <c r="DK31">
        <f t="shared" si="2"/>
        <v>1.4292605221271499E-2</v>
      </c>
      <c r="DL31">
        <f t="shared" si="3"/>
        <v>0.201970234513282</v>
      </c>
      <c r="DM31">
        <f t="shared" si="4"/>
        <v>3.4936703741550397E-2</v>
      </c>
      <c r="DN31">
        <f t="shared" si="5"/>
        <v>-5.7524744421243598E-2</v>
      </c>
      <c r="DO31">
        <f t="shared" si="6"/>
        <v>-0.15974657237529699</v>
      </c>
      <c r="DP31">
        <f t="shared" si="7"/>
        <v>6.3584931194782202E-2</v>
      </c>
      <c r="DQ31">
        <f t="shared" si="8"/>
        <v>-0.20169916749000499</v>
      </c>
      <c r="DR31">
        <f t="shared" si="9"/>
        <v>-4.1049487888812998E-2</v>
      </c>
      <c r="DS31">
        <f t="shared" si="10"/>
        <v>-0.182175457477569</v>
      </c>
      <c r="DT31">
        <f t="shared" si="11"/>
        <v>4.9529992043972002E-2</v>
      </c>
      <c r="DU31">
        <f t="shared" si="12"/>
        <v>-1.9850570708513201E-2</v>
      </c>
      <c r="DV31">
        <f t="shared" si="13"/>
        <v>3.7414547055959702E-2</v>
      </c>
      <c r="DW31">
        <f t="shared" si="14"/>
        <v>0.228755548596382</v>
      </c>
      <c r="DX31">
        <f t="shared" si="15"/>
        <v>0.25243434309959401</v>
      </c>
      <c r="DY31">
        <f t="shared" si="16"/>
        <v>6.9297015666961601E-2</v>
      </c>
      <c r="DZ31">
        <f t="shared" ca="1" si="28"/>
        <v>-0.75370361469685943</v>
      </c>
      <c r="EU31" s="8">
        <f t="shared" ca="1" si="44"/>
        <v>4.1978693831730141E-3</v>
      </c>
      <c r="EV31" s="8">
        <f t="shared" ca="1" si="29"/>
        <v>0</v>
      </c>
      <c r="EW31" s="8">
        <f t="shared" ca="1" si="30"/>
        <v>0</v>
      </c>
      <c r="EX31" s="8">
        <f t="shared" ca="1" si="31"/>
        <v>0</v>
      </c>
      <c r="EY31" s="8">
        <f t="shared" ca="1" si="32"/>
        <v>-3.0133731125515243E-3</v>
      </c>
      <c r="EZ31" s="8">
        <f t="shared" ca="1" si="33"/>
        <v>0</v>
      </c>
      <c r="FA31" s="8">
        <f t="shared" ca="1" si="34"/>
        <v>0</v>
      </c>
      <c r="FB31" s="8">
        <f t="shared" ca="1" si="35"/>
        <v>0</v>
      </c>
      <c r="FC31" s="8">
        <f t="shared" ca="1" si="36"/>
        <v>1.6487471656325112E-2</v>
      </c>
      <c r="FD31" s="8">
        <f t="shared" ca="1" si="37"/>
        <v>0</v>
      </c>
      <c r="FE31" s="8">
        <f t="shared" ca="1" si="38"/>
        <v>0</v>
      </c>
      <c r="FF31" s="8">
        <f t="shared" ca="1" si="39"/>
        <v>7.3805167342138227E-3</v>
      </c>
      <c r="FG31" s="8">
        <f t="shared" ca="1" si="40"/>
        <v>-7.3089346336365074E-2</v>
      </c>
      <c r="FH31" s="8">
        <f t="shared" ca="1" si="41"/>
        <v>0</v>
      </c>
      <c r="FI31" s="8">
        <f t="shared" ca="1" si="42"/>
        <v>-8.667327623991108E-4</v>
      </c>
      <c r="FK31" s="6">
        <f t="shared" ca="1" si="43"/>
        <v>-4.890359443760376E-2</v>
      </c>
    </row>
    <row r="32" spans="2:167">
      <c r="Q32" s="6">
        <f t="array" aca="1" ref="Q32:W32" ca="1">TRANSPOSE(FK65:FK71)</f>
        <v>4.5457458970410862E-2</v>
      </c>
      <c r="R32" s="6">
        <f ca="1"/>
        <v>-5.890274797854618E-2</v>
      </c>
      <c r="S32" s="6">
        <f ca="1"/>
        <v>2.6063005954118826E-2</v>
      </c>
      <c r="T32" s="6">
        <f ca="1"/>
        <v>-1.1694836275551302E-2</v>
      </c>
      <c r="U32" s="6">
        <f ca="1"/>
        <v>0.12319576030627187</v>
      </c>
      <c r="V32" s="6">
        <f ca="1"/>
        <v>-1.7337026915509941E-2</v>
      </c>
      <c r="W32" s="6">
        <f ca="1"/>
        <v>-1.2001484154183843E-2</v>
      </c>
      <c r="Y32">
        <f ca="1"/>
        <v>0.75180221535265357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48"/>
        <v>0</v>
      </c>
      <c r="AU32" s="7">
        <f t="shared" ca="1" si="53"/>
        <v>-6.3384962913167857E-3</v>
      </c>
      <c r="AV32" s="7">
        <f t="shared" ca="1" si="49"/>
        <v>0</v>
      </c>
      <c r="AW32" s="7">
        <f t="shared" ca="1" si="49"/>
        <v>0</v>
      </c>
      <c r="AX32" s="7">
        <f t="shared" ca="1" si="49"/>
        <v>0</v>
      </c>
      <c r="AY32" s="7">
        <f t="shared" ca="1" si="49"/>
        <v>-3.0596711980447826E-2</v>
      </c>
      <c r="AZ32" s="7">
        <f t="shared" ca="1" si="49"/>
        <v>0</v>
      </c>
      <c r="BA32" s="7">
        <f t="shared" ca="1" si="49"/>
        <v>0</v>
      </c>
      <c r="BB32" s="7">
        <f t="shared" ca="1" si="49"/>
        <v>0</v>
      </c>
      <c r="BC32" s="7">
        <f t="shared" ca="1" si="49"/>
        <v>-1.5425079756552029E-2</v>
      </c>
      <c r="BD32" s="7">
        <f t="shared" ca="1" si="49"/>
        <v>0</v>
      </c>
      <c r="BE32" s="7">
        <f t="shared" ca="1" si="49"/>
        <v>0</v>
      </c>
      <c r="BF32" s="7">
        <f t="shared" ca="1" si="49"/>
        <v>-1.1774995728140562E-2</v>
      </c>
      <c r="BG32" s="7">
        <f t="shared" ca="1" si="49"/>
        <v>-5.9904592252703927E-3</v>
      </c>
      <c r="BH32" s="7">
        <f t="shared" ca="1" si="49"/>
        <v>0</v>
      </c>
      <c r="BI32" s="7">
        <f t="shared" ca="1" si="49"/>
        <v>-3.5658913559871261E-2</v>
      </c>
      <c r="BJ32" s="6">
        <f t="shared" ca="1" si="50"/>
        <v>-3.9482280339853924E-2</v>
      </c>
      <c r="BO32" s="6">
        <f t="shared" ca="1" si="51"/>
        <v>0.26418444292890447</v>
      </c>
      <c r="BZ32" s="6">
        <f t="shared" ca="1" si="57"/>
        <v>-1.14928280393084</v>
      </c>
      <c r="CC32" s="6">
        <f t="shared" ca="1" si="58"/>
        <v>0</v>
      </c>
      <c r="CE32" s="8">
        <f t="shared" ca="1" si="59"/>
        <v>0</v>
      </c>
      <c r="CF32" s="8">
        <f t="shared" ca="1" si="59"/>
        <v>0</v>
      </c>
      <c r="CG32" s="8">
        <f t="shared" ca="1" si="59"/>
        <v>0</v>
      </c>
      <c r="CH32" s="8">
        <f t="shared" ca="1" si="59"/>
        <v>0</v>
      </c>
      <c r="CI32" s="8">
        <f t="shared" ca="1" si="59"/>
        <v>0</v>
      </c>
      <c r="CJ32" s="8">
        <f t="shared" ca="1" si="59"/>
        <v>0</v>
      </c>
      <c r="CK32" s="8">
        <f t="shared" ca="1" si="59"/>
        <v>0</v>
      </c>
      <c r="CL32" s="8">
        <f t="shared" ca="1" si="59"/>
        <v>0</v>
      </c>
      <c r="CM32" s="8">
        <f t="shared" ca="1" si="59"/>
        <v>0</v>
      </c>
      <c r="CN32" s="8">
        <f t="shared" ca="1" si="59"/>
        <v>0</v>
      </c>
      <c r="CO32" s="8">
        <f t="shared" ca="1" si="59"/>
        <v>0</v>
      </c>
      <c r="CP32" s="8">
        <f t="shared" ca="1" si="59"/>
        <v>0</v>
      </c>
      <c r="CQ32" s="8">
        <f t="shared" ca="1" si="59"/>
        <v>0</v>
      </c>
      <c r="CR32" s="8">
        <f t="shared" ca="1" si="59"/>
        <v>0</v>
      </c>
      <c r="CS32" s="8">
        <f t="shared" ca="1" si="59"/>
        <v>0</v>
      </c>
      <c r="DK32">
        <f t="shared" si="2"/>
        <v>-3.5503022372722598E-2</v>
      </c>
      <c r="DL32">
        <f t="shared" si="3"/>
        <v>0.10171558707952499</v>
      </c>
      <c r="DM32">
        <f t="shared" si="4"/>
        <v>-0.12736843526363301</v>
      </c>
      <c r="DN32">
        <f t="shared" si="5"/>
        <v>0.28243824839591902</v>
      </c>
      <c r="DO32">
        <f t="shared" si="6"/>
        <v>-8.4470763802528298E-2</v>
      </c>
      <c r="DP32">
        <f t="shared" si="7"/>
        <v>5.7797213084995703E-3</v>
      </c>
      <c r="DQ32">
        <f t="shared" si="8"/>
        <v>-0.15005545318126601</v>
      </c>
      <c r="DR32">
        <f t="shared" si="9"/>
        <v>-9.45876464247703E-2</v>
      </c>
      <c r="DS32">
        <f t="shared" si="10"/>
        <v>-0.14010117948055201</v>
      </c>
      <c r="DT32">
        <f t="shared" si="11"/>
        <v>0.24554809927940299</v>
      </c>
      <c r="DU32">
        <f t="shared" si="12"/>
        <v>-7.4272476136684404E-2</v>
      </c>
      <c r="DV32">
        <f t="shared" si="13"/>
        <v>0.10238669067621201</v>
      </c>
      <c r="DW32">
        <f t="shared" si="14"/>
        <v>5.1079832017421702E-2</v>
      </c>
      <c r="DX32">
        <f t="shared" si="15"/>
        <v>-0.155331641435623</v>
      </c>
      <c r="DY32">
        <f t="shared" si="16"/>
        <v>-0.14794833958148901</v>
      </c>
      <c r="DZ32">
        <f t="shared" ca="1" si="28"/>
        <v>0.75180221535265357</v>
      </c>
      <c r="EU32" s="8">
        <f t="shared" ca="1" si="44"/>
        <v>-1.0427563647161318E-2</v>
      </c>
      <c r="EV32" s="8">
        <f t="shared" ca="1" si="29"/>
        <v>0</v>
      </c>
      <c r="EW32" s="8">
        <f t="shared" ca="1" si="30"/>
        <v>0</v>
      </c>
      <c r="EX32" s="8">
        <f t="shared" ca="1" si="31"/>
        <v>0</v>
      </c>
      <c r="EY32" s="8">
        <f t="shared" ca="1" si="32"/>
        <v>-1.5934108923553428E-3</v>
      </c>
      <c r="EZ32" s="8">
        <f t="shared" ca="1" si="33"/>
        <v>0</v>
      </c>
      <c r="FA32" s="8">
        <f t="shared" ca="1" si="34"/>
        <v>0</v>
      </c>
      <c r="FB32" s="8">
        <f t="shared" ca="1" si="35"/>
        <v>0</v>
      </c>
      <c r="FC32" s="8">
        <f t="shared" ca="1" si="36"/>
        <v>1.2679612598133506E-2</v>
      </c>
      <c r="FD32" s="8">
        <f t="shared" ca="1" si="37"/>
        <v>0</v>
      </c>
      <c r="FE32" s="8">
        <f t="shared" ca="1" si="38"/>
        <v>0</v>
      </c>
      <c r="FF32" s="8">
        <f t="shared" ca="1" si="39"/>
        <v>2.0197135696079161E-2</v>
      </c>
      <c r="FG32" s="8">
        <f t="shared" ca="1" si="40"/>
        <v>-1.6320441432054217E-2</v>
      </c>
      <c r="FH32" s="8">
        <f t="shared" ca="1" si="41"/>
        <v>0</v>
      </c>
      <c r="FI32" s="8">
        <f t="shared" ca="1" si="42"/>
        <v>1.8504645809583119E-3</v>
      </c>
      <c r="FK32" s="6">
        <f t="shared" ca="1" si="43"/>
        <v>6.3857969036001036E-3</v>
      </c>
    </row>
    <row r="33" spans="17:167">
      <c r="Q33" s="6">
        <f t="array" aca="1" ref="Q33:W33" ca="1">TRANSPOSE(FK72:FK78)</f>
        <v>-1.6900614077364489E-3</v>
      </c>
      <c r="R33" s="6">
        <f ca="1"/>
        <v>9.3536724786500047E-2</v>
      </c>
      <c r="S33" s="6">
        <f ca="1"/>
        <v>3.6959519399232088E-2</v>
      </c>
      <c r="T33" s="6">
        <f ca="1"/>
        <v>1.1368841011530587E-2</v>
      </c>
      <c r="U33" s="6">
        <f ca="1"/>
        <v>0.11967862705010889</v>
      </c>
      <c r="V33" s="6">
        <f ca="1"/>
        <v>-1.1587210072116933E-2</v>
      </c>
      <c r="W33" s="6">
        <f ca="1"/>
        <v>3.8779816996122284E-2</v>
      </c>
      <c r="Y33">
        <f ca="1"/>
        <v>9.9999997764825804E-3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48"/>
        <v>-1.2507504891185938E-2</v>
      </c>
      <c r="AU33" s="7">
        <f t="shared" ca="1" si="53"/>
        <v>0</v>
      </c>
      <c r="AV33" s="7">
        <f t="shared" ca="1" si="49"/>
        <v>0</v>
      </c>
      <c r="AW33" s="7">
        <f t="shared" ca="1" si="49"/>
        <v>0</v>
      </c>
      <c r="AX33" s="7">
        <f t="shared" ca="1" si="49"/>
        <v>0</v>
      </c>
      <c r="AY33" s="7">
        <f t="shared" ca="1" si="49"/>
        <v>0</v>
      </c>
      <c r="AZ33" s="7">
        <f t="shared" ca="1" si="49"/>
        <v>0</v>
      </c>
      <c r="BA33" s="7">
        <f t="shared" ca="1" si="49"/>
        <v>0</v>
      </c>
      <c r="BB33" s="7">
        <f t="shared" ca="1" si="49"/>
        <v>0</v>
      </c>
      <c r="BC33" s="7">
        <f t="shared" ca="1" si="49"/>
        <v>0</v>
      </c>
      <c r="BD33" s="7">
        <f t="shared" ca="1" si="49"/>
        <v>0</v>
      </c>
      <c r="BE33" s="7">
        <f t="shared" ca="1" si="49"/>
        <v>0</v>
      </c>
      <c r="BF33" s="7">
        <f t="shared" ca="1" si="49"/>
        <v>0</v>
      </c>
      <c r="BG33" s="7">
        <f t="shared" ca="1" si="49"/>
        <v>0</v>
      </c>
      <c r="BH33" s="7">
        <f t="shared" ca="1" si="49"/>
        <v>0</v>
      </c>
      <c r="BI33" s="7">
        <f t="shared" ca="1" si="49"/>
        <v>0</v>
      </c>
      <c r="BJ33" s="6">
        <f t="shared" ca="1" si="50"/>
        <v>0</v>
      </c>
      <c r="BO33" s="6">
        <f t="shared" ca="1" si="51"/>
        <v>0</v>
      </c>
      <c r="BZ33" s="6">
        <f t="shared" ca="1" si="57"/>
        <v>-0.50709756288565033</v>
      </c>
      <c r="CC33" s="6">
        <f t="shared" ca="1" si="58"/>
        <v>-0.50709756288565033</v>
      </c>
      <c r="CE33" s="8">
        <f t="shared" ca="1" si="59"/>
        <v>-0.33623173658501232</v>
      </c>
      <c r="CF33" s="8">
        <f t="shared" ca="1" si="59"/>
        <v>-0.19661985952420086</v>
      </c>
      <c r="CG33" s="8">
        <f t="shared" ca="1" si="59"/>
        <v>0.16892809391216954</v>
      </c>
      <c r="CH33" s="8">
        <f t="shared" ca="1" si="59"/>
        <v>8.0851228780888837E-2</v>
      </c>
      <c r="CI33" s="8">
        <f t="shared" ca="1" si="59"/>
        <v>-2.725116959505321E-2</v>
      </c>
      <c r="CJ33" s="8">
        <f t="shared" ca="1" si="59"/>
        <v>2.237341549237155E-2</v>
      </c>
      <c r="CK33" s="8">
        <f t="shared" ca="1" si="59"/>
        <v>-0.16359124241560924</v>
      </c>
      <c r="CL33" s="8">
        <f t="shared" ca="1" si="59"/>
        <v>-0.12947017246202425</v>
      </c>
      <c r="CM33" s="8">
        <f t="shared" ca="1" si="59"/>
        <v>-0.23329844577041506</v>
      </c>
      <c r="CN33" s="8">
        <f t="shared" ca="1" si="59"/>
        <v>-0.28696289807577741</v>
      </c>
      <c r="CO33" s="8">
        <f t="shared" ca="1" si="59"/>
        <v>0.11796153264158681</v>
      </c>
      <c r="CP33" s="8">
        <f t="shared" ca="1" si="59"/>
        <v>-7.9451645316041555E-2</v>
      </c>
      <c r="CQ33" s="8">
        <f t="shared" ca="1" si="59"/>
        <v>-0.18484872105320857</v>
      </c>
      <c r="CR33" s="8">
        <f t="shared" ca="1" si="59"/>
        <v>-0.17905712314459629</v>
      </c>
      <c r="CS33" s="8">
        <f t="shared" ca="1" si="59"/>
        <v>0.18831471388221524</v>
      </c>
      <c r="DK33">
        <f t="shared" si="2"/>
        <v>-0.130364939570426</v>
      </c>
      <c r="DL33">
        <f t="shared" si="3"/>
        <v>-0.12865610420703799</v>
      </c>
      <c r="DM33">
        <f t="shared" si="4"/>
        <v>0.204911679029464</v>
      </c>
      <c r="DN33">
        <f t="shared" si="5"/>
        <v>-4.4022602960467304E-3</v>
      </c>
      <c r="DO33">
        <f t="shared" si="6"/>
        <v>7.5539574027061407E-2</v>
      </c>
      <c r="DP33">
        <f t="shared" si="7"/>
        <v>3.5275947302579803E-2</v>
      </c>
      <c r="DQ33">
        <f t="shared" si="8"/>
        <v>0.15865975618362399</v>
      </c>
      <c r="DR33">
        <f t="shared" si="9"/>
        <v>0.12815390527248299</v>
      </c>
      <c r="DS33">
        <f t="shared" si="10"/>
        <v>0.111145600676536</v>
      </c>
      <c r="DT33">
        <f t="shared" si="11"/>
        <v>0.19214731454849199</v>
      </c>
      <c r="DU33">
        <f t="shared" si="12"/>
        <v>-6.1395805329084299E-2</v>
      </c>
      <c r="DV33">
        <f t="shared" si="13"/>
        <v>-0.18252600729465401</v>
      </c>
      <c r="DW33">
        <f t="shared" si="14"/>
        <v>8.2944883033633197E-3</v>
      </c>
      <c r="DX33">
        <f t="shared" si="15"/>
        <v>-0.18931540846824599</v>
      </c>
      <c r="DY33">
        <f t="shared" si="16"/>
        <v>2.3157095536589602E-2</v>
      </c>
      <c r="DZ33">
        <f t="shared" ca="1" si="28"/>
        <v>9.9999997764825804E-3</v>
      </c>
      <c r="EU33" s="8">
        <f t="shared" ca="1" si="44"/>
        <v>-3.8289379716961537E-2</v>
      </c>
      <c r="EV33" s="8">
        <f t="shared" ca="1" si="29"/>
        <v>0</v>
      </c>
      <c r="EW33" s="8">
        <f t="shared" ca="1" si="30"/>
        <v>0</v>
      </c>
      <c r="EX33" s="8">
        <f t="shared" ca="1" si="31"/>
        <v>0</v>
      </c>
      <c r="EY33" s="8">
        <f t="shared" ca="1" si="32"/>
        <v>1.424937749349435E-3</v>
      </c>
      <c r="EZ33" s="8">
        <f t="shared" ca="1" si="33"/>
        <v>0</v>
      </c>
      <c r="FA33" s="8">
        <f t="shared" ca="1" si="34"/>
        <v>0</v>
      </c>
      <c r="FB33" s="8">
        <f t="shared" ca="1" si="35"/>
        <v>0</v>
      </c>
      <c r="FC33" s="8">
        <f t="shared" ca="1" si="36"/>
        <v>-1.0059038501963147E-2</v>
      </c>
      <c r="FD33" s="8">
        <f t="shared" ca="1" si="37"/>
        <v>0</v>
      </c>
      <c r="FE33" s="8">
        <f t="shared" ca="1" si="38"/>
        <v>0</v>
      </c>
      <c r="FF33" s="8">
        <f t="shared" ca="1" si="39"/>
        <v>-3.6005681139278822E-2</v>
      </c>
      <c r="FG33" s="8">
        <f t="shared" ca="1" si="40"/>
        <v>-2.6501596661032386E-3</v>
      </c>
      <c r="FH33" s="8">
        <f t="shared" ca="1" si="41"/>
        <v>0</v>
      </c>
      <c r="FI33" s="8">
        <f t="shared" ca="1" si="42"/>
        <v>-2.8963748568955453E-4</v>
      </c>
      <c r="FK33" s="6">
        <f t="shared" ca="1" si="43"/>
        <v>-8.586895876064686E-2</v>
      </c>
    </row>
    <row r="34" spans="17:167">
      <c r="Q34" s="6">
        <f t="array" aca="1" ref="Q34:W34" ca="1">TRANSPOSE(FK79:FK85)</f>
        <v>7.3400086182701427E-2</v>
      </c>
      <c r="R34" s="6">
        <f ca="1"/>
        <v>-2.7899730135002812E-2</v>
      </c>
      <c r="S34" s="6">
        <f ca="1"/>
        <v>-7.8175706423414176E-2</v>
      </c>
      <c r="T34" s="6">
        <f ca="1"/>
        <v>3.5698176123936019E-2</v>
      </c>
      <c r="U34" s="6">
        <f ca="1"/>
        <v>-2.9397468909363299E-2</v>
      </c>
      <c r="V34" s="6">
        <f ca="1"/>
        <v>6.9934187424800426E-2</v>
      </c>
      <c r="W34" s="6">
        <f ca="1"/>
        <v>2.1068317318604899E-2</v>
      </c>
      <c r="Y34">
        <f ca="1"/>
        <v>0.62862772680818957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57"/>
        <v>-8.1754949967867516E-2</v>
      </c>
      <c r="CC34" s="6">
        <f t="shared" ca="1" si="58"/>
        <v>-8.1754949967867516E-2</v>
      </c>
      <c r="CE34" s="8">
        <f t="shared" ca="1" si="59"/>
        <v>2.7418295756601811E-2</v>
      </c>
      <c r="CF34" s="8">
        <f t="shared" ca="1" si="59"/>
        <v>-5.1848183399407777E-3</v>
      </c>
      <c r="CG34" s="8">
        <f t="shared" ca="1" si="59"/>
        <v>-4.35727378668362E-2</v>
      </c>
      <c r="CH34" s="8">
        <f t="shared" ca="1" si="59"/>
        <v>3.8622738837363876E-2</v>
      </c>
      <c r="CI34" s="8">
        <f t="shared" ca="1" si="59"/>
        <v>-3.8700998666190138E-2</v>
      </c>
      <c r="CJ34" s="8">
        <f t="shared" ca="1" si="59"/>
        <v>-1.9459869662644898E-2</v>
      </c>
      <c r="CK34" s="8">
        <f t="shared" ca="1" si="59"/>
        <v>-1.52488104504833E-2</v>
      </c>
      <c r="CL34" s="8">
        <f t="shared" ca="1" si="59"/>
        <v>-1.5403830450467969E-2</v>
      </c>
      <c r="CM34" s="8">
        <f t="shared" ca="1" si="59"/>
        <v>-6.6998679797699518E-3</v>
      </c>
      <c r="CN34" s="8">
        <f t="shared" ca="1" si="59"/>
        <v>3.1493639363310025E-2</v>
      </c>
      <c r="CO34" s="8">
        <f t="shared" ca="1" si="59"/>
        <v>8.1193087541338721E-3</v>
      </c>
      <c r="CP34" s="8">
        <f t="shared" ca="1" si="59"/>
        <v>4.0308599826906807E-2</v>
      </c>
      <c r="CQ34" s="8">
        <f t="shared" ca="1" si="59"/>
        <v>-4.9809343046414142E-2</v>
      </c>
      <c r="CR34" s="8">
        <f t="shared" ca="1" si="59"/>
        <v>6.233568315909154E-3</v>
      </c>
      <c r="CS34" s="8">
        <f t="shared" ca="1" si="59"/>
        <v>-1.6062741115983218E-2</v>
      </c>
      <c r="DK34">
        <f t="shared" ref="DK34:DK65" si="62">AA34</f>
        <v>-0.19518326222896501</v>
      </c>
      <c r="DL34">
        <f t="shared" ref="DL34:DL65" si="63">AB34</f>
        <v>0.12724135816097201</v>
      </c>
      <c r="DM34">
        <f t="shared" ref="DM34:DM65" si="64">AC34</f>
        <v>-0.275595843791961</v>
      </c>
      <c r="DN34">
        <f t="shared" ref="DN34:DN65" si="65">AD34</f>
        <v>-0.24819628894328999</v>
      </c>
      <c r="DO34">
        <f t="shared" ref="DO34:DO65" si="66">AE34</f>
        <v>0.121563926339149</v>
      </c>
      <c r="DP34">
        <f t="shared" ref="DP34:DP65" si="67">AF34</f>
        <v>1.6073290258646001E-2</v>
      </c>
      <c r="DQ34">
        <f t="shared" ref="DQ34:DQ65" si="68">AG34</f>
        <v>3.0527429655194199E-2</v>
      </c>
      <c r="DR34">
        <f t="shared" ref="DR34:DR65" si="69">AH34</f>
        <v>0.156625941395759</v>
      </c>
      <c r="DS34">
        <f t="shared" ref="DS34:DS65" si="70">AI34</f>
        <v>-0.136871337890625</v>
      </c>
      <c r="DT34">
        <f t="shared" ref="DT34:DT65" si="71">AJ34</f>
        <v>-0.18075864017009699</v>
      </c>
      <c r="DU34">
        <f t="shared" ref="DU34:DU65" si="72">AK34</f>
        <v>-0.13328950107097601</v>
      </c>
      <c r="DV34">
        <f t="shared" ref="DV34:DV65" si="73">AL34</f>
        <v>6.0165748000144903E-2</v>
      </c>
      <c r="DW34">
        <f t="shared" ref="DW34:DW65" si="74">AM34</f>
        <v>-7.9983197152614594E-2</v>
      </c>
      <c r="DX34">
        <f t="shared" ref="DX34:DX65" si="75">AN34</f>
        <v>5.3889293223619399E-2</v>
      </c>
      <c r="DY34">
        <f t="shared" ref="DY34:DY65" si="76">AO34</f>
        <v>-4.9377158284187303E-2</v>
      </c>
      <c r="DZ34">
        <f t="shared" ca="1" si="28"/>
        <v>0.62862772680818957</v>
      </c>
      <c r="EU34" s="8">
        <f t="shared" ca="1" si="44"/>
        <v>-5.7327116220867023E-2</v>
      </c>
      <c r="EV34" s="8">
        <f t="shared" ca="1" si="29"/>
        <v>0</v>
      </c>
      <c r="EW34" s="8">
        <f t="shared" ca="1" si="30"/>
        <v>0</v>
      </c>
      <c r="EX34" s="8">
        <f t="shared" ca="1" si="31"/>
        <v>0</v>
      </c>
      <c r="EY34" s="8">
        <f t="shared" ca="1" si="32"/>
        <v>2.2931162881290874E-3</v>
      </c>
      <c r="EZ34" s="8">
        <f t="shared" ca="1" si="33"/>
        <v>0</v>
      </c>
      <c r="FA34" s="8">
        <f t="shared" ca="1" si="34"/>
        <v>0</v>
      </c>
      <c r="FB34" s="8">
        <f t="shared" ca="1" si="35"/>
        <v>0</v>
      </c>
      <c r="FC34" s="8">
        <f t="shared" ca="1" si="36"/>
        <v>1.2387301425126581E-2</v>
      </c>
      <c r="FD34" s="8">
        <f t="shared" ca="1" si="37"/>
        <v>0</v>
      </c>
      <c r="FE34" s="8">
        <f t="shared" ca="1" si="38"/>
        <v>0</v>
      </c>
      <c r="FF34" s="8">
        <f t="shared" ca="1" si="39"/>
        <v>1.1868493537484336E-2</v>
      </c>
      <c r="FG34" s="8">
        <f t="shared" ca="1" si="40"/>
        <v>2.5555312794146915E-2</v>
      </c>
      <c r="FH34" s="8">
        <f t="shared" ca="1" si="41"/>
        <v>0</v>
      </c>
      <c r="FI34" s="8">
        <f t="shared" ca="1" si="42"/>
        <v>6.1758504875233499E-4</v>
      </c>
      <c r="FK34" s="6">
        <f t="shared" ca="1" si="43"/>
        <v>-4.6053071272277668E-3</v>
      </c>
    </row>
    <row r="35" spans="17:167">
      <c r="Q35" s="6">
        <f t="array" aca="1" ref="Q35:W35" ca="1">TRANSPOSE(FK86:FK92)</f>
        <v>4.1538416139070902E-2</v>
      </c>
      <c r="R35" s="6">
        <f ca="1"/>
        <v>3.2056359866977732E-2</v>
      </c>
      <c r="S35" s="6">
        <f ca="1"/>
        <v>-5.303705664135664E-2</v>
      </c>
      <c r="T35" s="6">
        <f ca="1"/>
        <v>0.13404307760010586</v>
      </c>
      <c r="U35" s="6">
        <f ca="1"/>
        <v>6.5002685054630542E-3</v>
      </c>
      <c r="V35" s="6">
        <f ca="1"/>
        <v>-6.6281995223127277E-2</v>
      </c>
      <c r="W35" s="6">
        <f ca="1"/>
        <v>-5.4692650171524491E-2</v>
      </c>
      <c r="Y35">
        <f ca="1"/>
        <v>-0.23718777857720941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57"/>
        <v>0.31601031670761981</v>
      </c>
      <c r="CC35" s="6">
        <f t="shared" ca="1" si="58"/>
        <v>0</v>
      </c>
      <c r="CE35" s="8">
        <f t="shared" ca="1" si="59"/>
        <v>0</v>
      </c>
      <c r="CF35" s="8">
        <f t="shared" ca="1" si="59"/>
        <v>0</v>
      </c>
      <c r="CG35" s="8">
        <f t="shared" ca="1" si="59"/>
        <v>0</v>
      </c>
      <c r="CH35" s="8">
        <f t="shared" ca="1" si="59"/>
        <v>0</v>
      </c>
      <c r="CI35" s="8">
        <f t="shared" ca="1" si="59"/>
        <v>0</v>
      </c>
      <c r="CJ35" s="8">
        <f t="shared" ca="1" si="59"/>
        <v>0</v>
      </c>
      <c r="CK35" s="8">
        <f t="shared" ca="1" si="59"/>
        <v>0</v>
      </c>
      <c r="CL35" s="8">
        <f t="shared" ca="1" si="59"/>
        <v>0</v>
      </c>
      <c r="CM35" s="8">
        <f t="shared" ca="1" si="59"/>
        <v>0</v>
      </c>
      <c r="CN35" s="8">
        <f t="shared" ca="1" si="59"/>
        <v>0</v>
      </c>
      <c r="CO35" s="8">
        <f t="shared" ca="1" si="59"/>
        <v>0</v>
      </c>
      <c r="CP35" s="8">
        <f t="shared" ca="1" si="59"/>
        <v>0</v>
      </c>
      <c r="CQ35" s="8">
        <f t="shared" ca="1" si="59"/>
        <v>0</v>
      </c>
      <c r="CR35" s="8">
        <f t="shared" ca="1" si="59"/>
        <v>0</v>
      </c>
      <c r="CS35" s="8">
        <f t="shared" ca="1" si="59"/>
        <v>0</v>
      </c>
      <c r="DK35">
        <f t="shared" si="62"/>
        <v>-6.6074631176888899E-3</v>
      </c>
      <c r="DL35">
        <f t="shared" si="63"/>
        <v>6.8078830838203402E-2</v>
      </c>
      <c r="DM35">
        <f t="shared" si="64"/>
        <v>-0.239046186208724</v>
      </c>
      <c r="DN35">
        <f t="shared" si="65"/>
        <v>0.173947304487228</v>
      </c>
      <c r="DO35">
        <f t="shared" si="66"/>
        <v>5.2692044526338501E-2</v>
      </c>
      <c r="DP35">
        <f t="shared" si="67"/>
        <v>-7.6419882476329803E-2</v>
      </c>
      <c r="DQ35">
        <f t="shared" si="68"/>
        <v>0.13331776857376099</v>
      </c>
      <c r="DR35">
        <f t="shared" si="69"/>
        <v>5.3991639288142302E-4</v>
      </c>
      <c r="DS35">
        <f t="shared" si="70"/>
        <v>0.25351625680923401</v>
      </c>
      <c r="DT35">
        <f t="shared" si="71"/>
        <v>6.4453452825546195E-2</v>
      </c>
      <c r="DU35">
        <f t="shared" si="72"/>
        <v>4.9225301481783303E-3</v>
      </c>
      <c r="DV35">
        <f t="shared" si="73"/>
        <v>-0.104126259684562</v>
      </c>
      <c r="DW35">
        <f t="shared" si="74"/>
        <v>0.20767101645469599</v>
      </c>
      <c r="DX35">
        <f t="shared" si="75"/>
        <v>-8.3450106903910602E-3</v>
      </c>
      <c r="DY35">
        <f t="shared" si="76"/>
        <v>-0.18554109334945601</v>
      </c>
      <c r="DZ35">
        <f t="shared" ca="1" si="28"/>
        <v>-0.23718777857720941</v>
      </c>
      <c r="EU35" s="8">
        <f t="shared" ca="1" si="44"/>
        <v>-1.94067258507288E-3</v>
      </c>
      <c r="EV35" s="8">
        <f t="shared" ca="1" si="29"/>
        <v>0</v>
      </c>
      <c r="EW35" s="8">
        <f t="shared" ca="1" si="30"/>
        <v>0</v>
      </c>
      <c r="EX35" s="8">
        <f t="shared" ca="1" si="31"/>
        <v>0</v>
      </c>
      <c r="EY35" s="8">
        <f t="shared" ca="1" si="32"/>
        <v>9.9395428559185682E-4</v>
      </c>
      <c r="EZ35" s="8">
        <f t="shared" ca="1" si="33"/>
        <v>0</v>
      </c>
      <c r="FA35" s="8">
        <f t="shared" ca="1" si="34"/>
        <v>0</v>
      </c>
      <c r="FB35" s="8">
        <f t="shared" ca="1" si="35"/>
        <v>0</v>
      </c>
      <c r="FC35" s="8">
        <f t="shared" ca="1" si="36"/>
        <v>-2.2944046121440603E-2</v>
      </c>
      <c r="FD35" s="8">
        <f t="shared" ca="1" si="37"/>
        <v>0</v>
      </c>
      <c r="FE35" s="8">
        <f t="shared" ca="1" si="38"/>
        <v>0</v>
      </c>
      <c r="FF35" s="8">
        <f t="shared" ca="1" si="39"/>
        <v>-2.0540288805944266E-2</v>
      </c>
      <c r="FG35" s="8">
        <f t="shared" ca="1" si="40"/>
        <v>-6.6352658717202848E-2</v>
      </c>
      <c r="FH35" s="8">
        <f t="shared" ca="1" si="41"/>
        <v>0</v>
      </c>
      <c r="FI35" s="8">
        <f t="shared" ca="1" si="42"/>
        <v>2.320656132584308E-3</v>
      </c>
      <c r="FK35" s="6">
        <f t="shared" ca="1" si="43"/>
        <v>-0.10846305581148444</v>
      </c>
    </row>
    <row r="36" spans="17:167">
      <c r="Q36" s="6">
        <f t="array" aca="1" ref="Q36:W36" ca="1">TRANSPOSE(FK93:FK99)</f>
        <v>-5.373124960708852E-2</v>
      </c>
      <c r="R36" s="6">
        <f ca="1"/>
        <v>9.763849955423351E-2</v>
      </c>
      <c r="S36" s="6">
        <f ca="1"/>
        <v>-2.0408724493087602E-2</v>
      </c>
      <c r="T36" s="6">
        <f ca="1"/>
        <v>-3.60034527777814E-2</v>
      </c>
      <c r="U36" s="6">
        <f ca="1"/>
        <v>2.1172260105673496E-2</v>
      </c>
      <c r="V36" s="6">
        <f ca="1"/>
        <v>7.5898986020070877E-2</v>
      </c>
      <c r="W36" s="6">
        <f ca="1"/>
        <v>3.4738064458724176E-2</v>
      </c>
      <c r="Y36">
        <f ca="1"/>
        <v>0.76826005242764861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77">AP2-AP19*$AR$34</f>
        <v>7.0629079599917842E-3</v>
      </c>
      <c r="AQ36" s="12">
        <f t="array" aca="1" ref="AQ36:AQ50" ca="1">MMULT(TRANSPOSE($AA$202:$AO$299),$Y$202:$Y$299)</f>
        <v>3.7090558301803057E-2</v>
      </c>
      <c r="AR36" s="14">
        <f ca="1">AP36+AQ36</f>
        <v>4.4153466261794838E-2</v>
      </c>
      <c r="AS36" s="17">
        <f ca="1">MAX((AP36+AQ36),0)</f>
        <v>4.4153466261794838E-2</v>
      </c>
      <c r="AU36" s="12">
        <f ca="1">AU2-$AU19*$AW$35</f>
        <v>-0.182331427931785</v>
      </c>
      <c r="AV36" s="12">
        <f t="shared" ref="AV36:BI36" ca="1" si="78">AV2-$AU19*$AW$35</f>
        <v>0.25836998224258401</v>
      </c>
      <c r="AW36" s="12">
        <f t="shared" ca="1" si="78"/>
        <v>-0.65931910276412897</v>
      </c>
      <c r="AX36" s="12">
        <f t="shared" ca="1" si="78"/>
        <v>-0.37892323732376099</v>
      </c>
      <c r="AY36" s="12">
        <f t="shared" ca="1" si="78"/>
        <v>0.48396933078765803</v>
      </c>
      <c r="AZ36" s="12">
        <f t="shared" ca="1" si="78"/>
        <v>0.13205538690090099</v>
      </c>
      <c r="BA36" s="12">
        <f t="shared" ca="1" si="78"/>
        <v>-0.169455841183662</v>
      </c>
      <c r="BB36" s="12">
        <f t="shared" ca="1" si="78"/>
        <v>-0.54787027835845903</v>
      </c>
      <c r="BC36" s="12">
        <f t="shared" ca="1" si="78"/>
        <v>0.90925920009613004</v>
      </c>
      <c r="BD36" s="12">
        <f t="shared" ca="1" si="78"/>
        <v>-0.27605044841766302</v>
      </c>
      <c r="BE36" s="12">
        <f t="shared" ca="1" si="78"/>
        <v>-0.44741070270538302</v>
      </c>
      <c r="BF36" s="12">
        <f t="shared" ca="1" si="78"/>
        <v>6.9264732301235199E-2</v>
      </c>
      <c r="BG36" s="12">
        <f t="shared" ca="1" si="78"/>
        <v>0.70991218090057295</v>
      </c>
      <c r="BH36" s="12">
        <f t="shared" ca="1" si="78"/>
        <v>-0.359073907136917</v>
      </c>
      <c r="BI36" s="12">
        <f t="shared" ca="1" si="78"/>
        <v>-0.197233617305755</v>
      </c>
      <c r="BJ36" s="12">
        <f t="shared" ref="BJ36:BJ50" ca="1" si="79">BJ2-BJ19*$BL$34</f>
        <v>9.9999997764825804E-3</v>
      </c>
      <c r="BK36" s="12">
        <f t="array" aca="1" ref="BK36:BK50" ca="1">MMULT(TRANSPOSE($AU$36:$BI$50),$AS$36:$AS$50)</f>
        <v>-0.7328350345417306</v>
      </c>
      <c r="BL36" s="12">
        <f ca="1">BJ36+BK36</f>
        <v>-0.72283503476524802</v>
      </c>
      <c r="BM36" s="12">
        <f ca="1">MAX((BJ36+BK36),0)</f>
        <v>0</v>
      </c>
      <c r="BO36" s="12">
        <f ca="1">BO2-BO19*$BQ$34</f>
        <v>3.1177779659628799E-2</v>
      </c>
      <c r="BP36" s="12">
        <f ca="1">BP2-BP19*$BQ$34</f>
        <v>4.8293440981868703E-3</v>
      </c>
      <c r="BQ36" s="12">
        <f t="array" aca="1" ref="BQ36" ca="1">MMULT(TRANSPOSE($BO$36:$BO$50),BM36:BM50)</f>
        <v>-0.12203606882145293</v>
      </c>
      <c r="BR36" s="12">
        <f ca="1">BP36+BQ36</f>
        <v>-0.11720672472326606</v>
      </c>
      <c r="BS36" s="12">
        <f ca="1">1/(1+EXP(-BR36))</f>
        <v>0.47073181691830818</v>
      </c>
      <c r="BT36" s="12">
        <f ca="1">IF(BS36&gt;0.5,1,0)</f>
        <v>0</v>
      </c>
      <c r="DK36">
        <f t="shared" si="62"/>
        <v>-8.7851211428642204E-2</v>
      </c>
      <c r="DL36">
        <f t="shared" si="63"/>
        <v>-0.119946666061878</v>
      </c>
      <c r="DM36">
        <f t="shared" si="64"/>
        <v>0.131885141134262</v>
      </c>
      <c r="DN36">
        <f t="shared" si="65"/>
        <v>-7.5475186109542805E-2</v>
      </c>
      <c r="DO36">
        <f t="shared" si="66"/>
        <v>0.151747182011604</v>
      </c>
      <c r="DP36">
        <f t="shared" si="67"/>
        <v>0.13101573288440699</v>
      </c>
      <c r="DQ36">
        <f t="shared" si="68"/>
        <v>0.10489261895418101</v>
      </c>
      <c r="DR36">
        <f t="shared" si="69"/>
        <v>6.5803430974483407E-2</v>
      </c>
      <c r="DS36">
        <f t="shared" si="70"/>
        <v>0.21659867465495999</v>
      </c>
      <c r="DT36">
        <f t="shared" si="71"/>
        <v>9.4245880842208807E-2</v>
      </c>
      <c r="DU36">
        <f t="shared" si="72"/>
        <v>7.2701148688793099E-2</v>
      </c>
      <c r="DV36">
        <f t="shared" si="73"/>
        <v>-4.8647377640008899E-2</v>
      </c>
      <c r="DW36">
        <f t="shared" si="74"/>
        <v>-4.2326983064413001E-2</v>
      </c>
      <c r="DX36">
        <f t="shared" si="75"/>
        <v>-0.210945039987564</v>
      </c>
      <c r="DY36">
        <f t="shared" si="76"/>
        <v>-3.8519628345966297E-2</v>
      </c>
      <c r="DZ36">
        <f t="shared" ca="1" si="28"/>
        <v>0.76826005242764861</v>
      </c>
      <c r="EU36" s="8">
        <f t="shared" ca="1" si="44"/>
        <v>-2.5802707415586771E-2</v>
      </c>
      <c r="EV36" s="8">
        <f t="shared" ca="1" si="29"/>
        <v>0</v>
      </c>
      <c r="EW36" s="8">
        <f t="shared" ca="1" si="30"/>
        <v>0</v>
      </c>
      <c r="EX36" s="8">
        <f t="shared" ca="1" si="31"/>
        <v>0</v>
      </c>
      <c r="EY36" s="8">
        <f t="shared" ca="1" si="32"/>
        <v>2.8624769306783678E-3</v>
      </c>
      <c r="EZ36" s="8">
        <f t="shared" ca="1" si="33"/>
        <v>0</v>
      </c>
      <c r="FA36" s="8">
        <f t="shared" ca="1" si="34"/>
        <v>0</v>
      </c>
      <c r="FB36" s="8">
        <f t="shared" ca="1" si="35"/>
        <v>0</v>
      </c>
      <c r="FC36" s="8">
        <f t="shared" ca="1" si="36"/>
        <v>-1.9602884815650593E-2</v>
      </c>
      <c r="FD36" s="8">
        <f t="shared" ca="1" si="37"/>
        <v>0</v>
      </c>
      <c r="FE36" s="8">
        <f t="shared" ca="1" si="38"/>
        <v>0</v>
      </c>
      <c r="FF36" s="8">
        <f t="shared" ca="1" si="39"/>
        <v>-9.5963418776845444E-3</v>
      </c>
      <c r="FG36" s="8">
        <f t="shared" ca="1" si="40"/>
        <v>1.3523831634033074E-2</v>
      </c>
      <c r="FH36" s="8">
        <f t="shared" ca="1" si="41"/>
        <v>0</v>
      </c>
      <c r="FI36" s="8">
        <f t="shared" ca="1" si="42"/>
        <v>4.81784439943838E-4</v>
      </c>
      <c r="FK36" s="6">
        <f t="shared" ca="1" si="43"/>
        <v>-3.8133841104266632E-2</v>
      </c>
    </row>
    <row r="37" spans="17:167">
      <c r="Y37">
        <f t="array" aca="1" ref="Y37:Y43" ca="1">TRANSPOSE(Q7:W7)</f>
        <v>0.66969319619238254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77"/>
        <v>9.9999997764825804E-3</v>
      </c>
      <c r="AQ37" s="12">
        <f ca="1"/>
        <v>-0.79107092482458585</v>
      </c>
      <c r="AR37" s="14">
        <f t="shared" ref="AR37:AR50" ca="1" si="80">AP37+AQ37</f>
        <v>-0.78107092504810327</v>
      </c>
      <c r="AS37" s="17">
        <f t="shared" ref="AS37:AS50" ca="1" si="81">MAX((AP37+AQ37),0)</f>
        <v>0</v>
      </c>
      <c r="AU37" s="12">
        <f t="shared" ref="AU37:BI50" ca="1" si="82">AU3-$AU20*$AW$35</f>
        <v>0.51444211406922946</v>
      </c>
      <c r="AV37" s="12">
        <f t="shared" ca="1" si="82"/>
        <v>-0.1040419285156655</v>
      </c>
      <c r="AW37" s="12">
        <f t="shared" ca="1" si="82"/>
        <v>0.63716378612733549</v>
      </c>
      <c r="AX37" s="12">
        <f t="shared" ca="1" si="82"/>
        <v>0.23273756904817247</v>
      </c>
      <c r="AY37" s="12">
        <f t="shared" ca="1" si="82"/>
        <v>0.41315439148164451</v>
      </c>
      <c r="AZ37" s="12">
        <f t="shared" ca="1" si="82"/>
        <v>-0.21215567188047652</v>
      </c>
      <c r="BA37" s="12">
        <f t="shared" ca="1" si="82"/>
        <v>0.12866890235162348</v>
      </c>
      <c r="BB37" s="12">
        <f t="shared" ca="1" si="82"/>
        <v>0.51940193577027949</v>
      </c>
      <c r="BC37" s="12">
        <f t="shared" ca="1" si="82"/>
        <v>0.11355135394549949</v>
      </c>
      <c r="BD37" s="12">
        <f t="shared" ca="1" si="82"/>
        <v>0.4688187222025455</v>
      </c>
      <c r="BE37" s="12">
        <f t="shared" ca="1" si="82"/>
        <v>0.35582247181153953</v>
      </c>
      <c r="BF37" s="12">
        <f t="shared" ca="1" si="82"/>
        <v>-5.8458240792983111E-2</v>
      </c>
      <c r="BG37" s="12">
        <f t="shared" ca="1" si="82"/>
        <v>0.41452339096284552</v>
      </c>
      <c r="BH37" s="12">
        <f t="shared" ca="1" si="82"/>
        <v>6.72857294819421E-2</v>
      </c>
      <c r="BI37" s="12">
        <f t="shared" ca="1" si="82"/>
        <v>0.78214755459046947</v>
      </c>
      <c r="BJ37" s="12">
        <f t="shared" ca="1" si="79"/>
        <v>6.1667554799883298E-3</v>
      </c>
      <c r="BK37" s="12">
        <f ca="1"/>
        <v>0.13840592916279484</v>
      </c>
      <c r="BL37" s="12">
        <f t="shared" ref="BL37:BL50" ca="1" si="83">BJ37+BK37</f>
        <v>0.14457268464278317</v>
      </c>
      <c r="BM37" s="12">
        <f t="shared" ref="BM37:BM50" ca="1" si="84">MAX((BJ37+BK37),0)</f>
        <v>0.14457268464278317</v>
      </c>
      <c r="BO37" s="12">
        <f t="shared" ref="BO37:BO50" ca="1" si="85">BO3-BO20*$BQ$34</f>
        <v>0.74000603945919063</v>
      </c>
      <c r="CD37" t="s">
        <v>50</v>
      </c>
      <c r="CE37" s="6">
        <f ca="1">SUM(CE21:CE35)*$BY$2</f>
        <v>0.29370918164907955</v>
      </c>
      <c r="CF37" s="6">
        <f t="shared" ref="CF37:CS37" ca="1" si="86">SUM(CF21:CF35)*$BY$2</f>
        <v>-0.12702316403803246</v>
      </c>
      <c r="CG37" s="6">
        <f t="shared" ca="1" si="86"/>
        <v>-2.0443037643726937E-2</v>
      </c>
      <c r="CH37" s="6">
        <f t="shared" ca="1" si="86"/>
        <v>-0.20104547968808772</v>
      </c>
      <c r="CI37" s="6">
        <f t="shared" ca="1" si="86"/>
        <v>1.8863460215422491E-2</v>
      </c>
      <c r="CJ37" s="6">
        <f t="shared" ca="1" si="86"/>
        <v>4.5768094297971566E-2</v>
      </c>
      <c r="CK37" s="6">
        <f t="shared" ca="1" si="86"/>
        <v>-0.14502901307524696</v>
      </c>
      <c r="CL37" s="6">
        <f t="shared" ca="1" si="86"/>
        <v>-0.13133090928068536</v>
      </c>
      <c r="CM37" s="6">
        <f t="shared" ca="1" si="86"/>
        <v>-9.0503253756643892E-2</v>
      </c>
      <c r="CN37" s="6">
        <f t="shared" ca="1" si="86"/>
        <v>-0.2542760925791594</v>
      </c>
      <c r="CO37" s="6">
        <f t="shared" ca="1" si="86"/>
        <v>0.26413454122109381</v>
      </c>
      <c r="CP37" s="6">
        <f t="shared" ca="1" si="86"/>
        <v>0.19726329235457615</v>
      </c>
      <c r="CQ37" s="6">
        <f t="shared" ca="1" si="86"/>
        <v>-0.31950851808768349</v>
      </c>
      <c r="CR37" s="6">
        <f t="shared" ca="1" si="86"/>
        <v>-0.48672974610450087</v>
      </c>
      <c r="CS37" s="6">
        <f t="shared" ca="1" si="86"/>
        <v>-1.2507504891185933E-2</v>
      </c>
      <c r="DK37">
        <f t="shared" si="62"/>
        <v>0.17667064070701599</v>
      </c>
      <c r="DL37">
        <f t="shared" si="63"/>
        <v>-5.7236973196267998E-2</v>
      </c>
      <c r="DM37">
        <f t="shared" si="64"/>
        <v>-2.9282891191542101E-3</v>
      </c>
      <c r="DN37">
        <f t="shared" si="65"/>
        <v>-6.6332876682281494E-2</v>
      </c>
      <c r="DO37">
        <f t="shared" si="66"/>
        <v>0.25198900699615401</v>
      </c>
      <c r="DP37">
        <f t="shared" si="67"/>
        <v>-0.14733299612998901</v>
      </c>
      <c r="DQ37">
        <f t="shared" si="68"/>
        <v>-0.27712011337280201</v>
      </c>
      <c r="DR37">
        <f t="shared" si="69"/>
        <v>8.0888345837592995E-2</v>
      </c>
      <c r="DS37">
        <f t="shared" si="70"/>
        <v>-0.14951212704181599</v>
      </c>
      <c r="DT37">
        <f t="shared" si="71"/>
        <v>-0.28749704360961897</v>
      </c>
      <c r="DU37">
        <f t="shared" si="72"/>
        <v>9.2430166900157901E-2</v>
      </c>
      <c r="DV37">
        <f t="shared" si="73"/>
        <v>-6.18478544056415E-2</v>
      </c>
      <c r="DW37">
        <f t="shared" si="74"/>
        <v>-6.7173659801483099E-2</v>
      </c>
      <c r="DX37">
        <f t="shared" si="75"/>
        <v>-0.15637153387069699</v>
      </c>
      <c r="DY37">
        <f t="shared" si="76"/>
        <v>2.9500678181648199E-2</v>
      </c>
      <c r="DZ37">
        <f t="shared" ca="1" si="28"/>
        <v>0.66969319619238254</v>
      </c>
      <c r="EU37" s="8">
        <f t="shared" ca="1" si="44"/>
        <v>5.1889789303476236E-2</v>
      </c>
      <c r="EV37" s="8">
        <f t="shared" ca="1" si="29"/>
        <v>0</v>
      </c>
      <c r="EW37" s="8">
        <f t="shared" ca="1" si="30"/>
        <v>0</v>
      </c>
      <c r="EX37" s="8">
        <f t="shared" ca="1" si="31"/>
        <v>0</v>
      </c>
      <c r="EY37" s="8">
        <f t="shared" ca="1" si="32"/>
        <v>4.7533846081957709E-3</v>
      </c>
      <c r="EZ37" s="8">
        <f t="shared" ca="1" si="33"/>
        <v>0</v>
      </c>
      <c r="FA37" s="8">
        <f t="shared" ca="1" si="34"/>
        <v>0</v>
      </c>
      <c r="FB37" s="8">
        <f t="shared" ca="1" si="35"/>
        <v>0</v>
      </c>
      <c r="FC37" s="8">
        <f t="shared" ca="1" si="36"/>
        <v>1.3531333973361049E-2</v>
      </c>
      <c r="FD37" s="8">
        <f t="shared" ca="1" si="37"/>
        <v>0</v>
      </c>
      <c r="FE37" s="8">
        <f t="shared" ca="1" si="38"/>
        <v>0</v>
      </c>
      <c r="FF37" s="8">
        <f t="shared" ca="1" si="39"/>
        <v>-1.2200311385123317E-2</v>
      </c>
      <c r="FG37" s="8">
        <f t="shared" ca="1" si="40"/>
        <v>2.1462556497698061E-2</v>
      </c>
      <c r="FH37" s="8">
        <f t="shared" ca="1" si="41"/>
        <v>0</v>
      </c>
      <c r="FI37" s="8">
        <f t="shared" ca="1" si="42"/>
        <v>-3.6897987665026715E-4</v>
      </c>
      <c r="FK37" s="6">
        <f t="shared" ca="1" si="43"/>
        <v>7.906777312095753E-2</v>
      </c>
    </row>
    <row r="38" spans="17:167" ht="20.399999999999999" customHeight="1">
      <c r="Q38" s="15" t="s">
        <v>69</v>
      </c>
      <c r="Y38">
        <f ca="1"/>
        <v>0.28769912384450358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77"/>
        <v>9.9999997764825804E-3</v>
      </c>
      <c r="AQ38" s="12">
        <f ca="1"/>
        <v>-0.35391136844141996</v>
      </c>
      <c r="AR38" s="14">
        <f t="shared" ca="1" si="80"/>
        <v>-0.34391136866493738</v>
      </c>
      <c r="AS38" s="17">
        <f t="shared" ca="1" si="81"/>
        <v>0</v>
      </c>
      <c r="AU38" s="12">
        <f t="shared" ca="1" si="82"/>
        <v>0.33218872547149603</v>
      </c>
      <c r="AV38" s="12">
        <f t="shared" ca="1" si="82"/>
        <v>-0.27337801456451399</v>
      </c>
      <c r="AW38" s="12">
        <f t="shared" ca="1" si="82"/>
        <v>-0.62487262487411499</v>
      </c>
      <c r="AX38" s="12">
        <f t="shared" ca="1" si="82"/>
        <v>-0.33936330676078702</v>
      </c>
      <c r="AY38" s="12">
        <f t="shared" ca="1" si="82"/>
        <v>0.15515956282615601</v>
      </c>
      <c r="AZ38" s="12">
        <f t="shared" ca="1" si="82"/>
        <v>-0.26487392187118503</v>
      </c>
      <c r="BA38" s="12">
        <f t="shared" ca="1" si="82"/>
        <v>0.20937235653400399</v>
      </c>
      <c r="BB38" s="12">
        <f t="shared" ca="1" si="82"/>
        <v>0.15571081638336101</v>
      </c>
      <c r="BC38" s="12">
        <f t="shared" ca="1" si="82"/>
        <v>-0.14178769290447199</v>
      </c>
      <c r="BD38" s="12">
        <f t="shared" ca="1" si="82"/>
        <v>-0.48694217205047602</v>
      </c>
      <c r="BE38" s="12">
        <f t="shared" ca="1" si="82"/>
        <v>0.17166602611541701</v>
      </c>
      <c r="BF38" s="12">
        <f t="shared" ca="1" si="82"/>
        <v>-0.55855399370193404</v>
      </c>
      <c r="BG38" s="12">
        <f t="shared" ca="1" si="82"/>
        <v>-0.35667100548744202</v>
      </c>
      <c r="BH38" s="12">
        <f t="shared" ca="1" si="82"/>
        <v>0.57063478231429998</v>
      </c>
      <c r="BI38" s="12">
        <f t="shared" ca="1" si="82"/>
        <v>-0.30920904874801602</v>
      </c>
      <c r="BJ38" s="12">
        <f t="shared" ca="1" si="79"/>
        <v>9.9999997764825804E-3</v>
      </c>
      <c r="BK38" s="12">
        <f ca="1"/>
        <v>-0.22292433072187337</v>
      </c>
      <c r="BL38" s="12">
        <f t="shared" ca="1" si="83"/>
        <v>-0.21292433094539079</v>
      </c>
      <c r="BM38" s="12">
        <f t="shared" ca="1" si="84"/>
        <v>0</v>
      </c>
      <c r="BO38" s="12">
        <f t="shared" ca="1" si="85"/>
        <v>0.26804760098457298</v>
      </c>
      <c r="CD38" s="6">
        <f t="array" aca="1" ref="CD38:CD52" ca="1">TRANSPOSE(CE37:CS37)</f>
        <v>0.29370918164907955</v>
      </c>
      <c r="DK38">
        <f t="shared" si="62"/>
        <v>-0.116336598992347</v>
      </c>
      <c r="DL38">
        <f t="shared" si="63"/>
        <v>-0.220350086688995</v>
      </c>
      <c r="DM38">
        <f t="shared" si="64"/>
        <v>0.13641066849231701</v>
      </c>
      <c r="DN38">
        <f t="shared" si="65"/>
        <v>-2.2384651005268E-2</v>
      </c>
      <c r="DO38">
        <f t="shared" si="66"/>
        <v>-6.9113755598664197E-3</v>
      </c>
      <c r="DP38">
        <f t="shared" si="67"/>
        <v>-4.9020756036043098E-2</v>
      </c>
      <c r="DQ38">
        <f t="shared" si="68"/>
        <v>-0.12859532237052901</v>
      </c>
      <c r="DR38">
        <f t="shared" si="69"/>
        <v>0.164879560470581</v>
      </c>
      <c r="DS38">
        <f t="shared" si="70"/>
        <v>0.196559488773345</v>
      </c>
      <c r="DT38">
        <f t="shared" si="71"/>
        <v>-7.3751591145992196E-2</v>
      </c>
      <c r="DU38">
        <f t="shared" si="72"/>
        <v>0.120912671089172</v>
      </c>
      <c r="DV38">
        <f t="shared" si="73"/>
        <v>0.18691292405128401</v>
      </c>
      <c r="DW38">
        <f t="shared" si="74"/>
        <v>-0.21415808796882599</v>
      </c>
      <c r="DX38">
        <f t="shared" si="75"/>
        <v>-0.12368728220462701</v>
      </c>
      <c r="DY38">
        <f t="shared" si="76"/>
        <v>-1.85476057231426E-2</v>
      </c>
      <c r="DZ38">
        <f t="shared" ca="1" si="28"/>
        <v>0.28769912384450358</v>
      </c>
      <c r="EU38" s="8">
        <f t="shared" ca="1" si="44"/>
        <v>-3.4169127285879376E-2</v>
      </c>
      <c r="EV38" s="8">
        <f t="shared" ca="1" si="29"/>
        <v>0</v>
      </c>
      <c r="EW38" s="8">
        <f t="shared" ca="1" si="30"/>
        <v>0</v>
      </c>
      <c r="EX38" s="8">
        <f t="shared" ca="1" si="31"/>
        <v>0</v>
      </c>
      <c r="EY38" s="8">
        <f t="shared" ca="1" si="32"/>
        <v>-1.3037245790738355E-4</v>
      </c>
      <c r="EZ38" s="8">
        <f t="shared" ca="1" si="33"/>
        <v>0</v>
      </c>
      <c r="FA38" s="8">
        <f t="shared" ca="1" si="34"/>
        <v>0</v>
      </c>
      <c r="FB38" s="8">
        <f t="shared" ca="1" si="35"/>
        <v>0</v>
      </c>
      <c r="FC38" s="8">
        <f t="shared" ca="1" si="36"/>
        <v>-1.7789273290730236E-2</v>
      </c>
      <c r="FD38" s="8">
        <f t="shared" ca="1" si="37"/>
        <v>0</v>
      </c>
      <c r="FE38" s="8">
        <f t="shared" ca="1" si="38"/>
        <v>0</v>
      </c>
      <c r="FF38" s="8">
        <f t="shared" ca="1" si="39"/>
        <v>3.6871058781977113E-2</v>
      </c>
      <c r="FG38" s="8">
        <f t="shared" ca="1" si="40"/>
        <v>6.8425333323411344E-2</v>
      </c>
      <c r="FH38" s="8">
        <f t="shared" ca="1" si="41"/>
        <v>0</v>
      </c>
      <c r="FI38" s="8">
        <f t="shared" ca="1" si="42"/>
        <v>2.3198426930199438E-4</v>
      </c>
      <c r="FK38" s="6">
        <f t="shared" ca="1" si="43"/>
        <v>5.3439603340173461E-2</v>
      </c>
    </row>
    <row r="39" spans="17:167">
      <c r="Q39" s="12">
        <f ca="1">SUMPRODUCT($L$21:$N$23,B2:D4)+$O$21</f>
        <v>0.16867607298846496</v>
      </c>
      <c r="R39" s="12">
        <f t="shared" ref="R39:W45" ca="1" si="87">SUMPRODUCT($L$21:$N$23,C2:E4)+$O$21</f>
        <v>3.0444119833920751E-2</v>
      </c>
      <c r="S39" s="12">
        <f t="shared" ca="1" si="87"/>
        <v>-0.35132195683773859</v>
      </c>
      <c r="T39" s="12">
        <f t="shared" ca="1" si="87"/>
        <v>1.3574557628472093E-2</v>
      </c>
      <c r="U39" s="12">
        <f t="shared" ca="1" si="87"/>
        <v>0.16867607298846496</v>
      </c>
      <c r="V39" s="12">
        <f t="shared" ca="1" si="87"/>
        <v>3.0444119833920751E-2</v>
      </c>
      <c r="W39" s="12">
        <f t="shared" ca="1" si="87"/>
        <v>-0.35132195683773859</v>
      </c>
      <c r="Y39">
        <f ca="1"/>
        <v>-0.13507588766515244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77"/>
        <v>9.9999997764825804E-3</v>
      </c>
      <c r="AQ39" s="12">
        <f ca="1"/>
        <v>-0.36084314454848881</v>
      </c>
      <c r="AR39" s="14">
        <f t="shared" ca="1" si="80"/>
        <v>-0.35084314477200623</v>
      </c>
      <c r="AS39" s="17">
        <f t="shared" ca="1" si="81"/>
        <v>0</v>
      </c>
      <c r="AU39" s="12">
        <f t="shared" ca="1" si="82"/>
        <v>0.305406936848796</v>
      </c>
      <c r="AV39" s="12">
        <f t="shared" ca="1" si="82"/>
        <v>-0.52034138754542913</v>
      </c>
      <c r="AW39" s="12">
        <f t="shared" ca="1" si="82"/>
        <v>0.13323115691009799</v>
      </c>
      <c r="AX39" s="12">
        <f t="shared" ca="1" si="82"/>
        <v>-0.37808462098773504</v>
      </c>
      <c r="AY39" s="12">
        <f t="shared" ca="1" si="82"/>
        <v>-2.8787816470228333E-2</v>
      </c>
      <c r="AZ39" s="12">
        <f t="shared" ca="1" si="82"/>
        <v>0.50421715661350597</v>
      </c>
      <c r="BA39" s="12">
        <f t="shared" ca="1" si="82"/>
        <v>-0.70291464642222912</v>
      </c>
      <c r="BB39" s="12">
        <f t="shared" ca="1" si="82"/>
        <v>0.63013196870151789</v>
      </c>
      <c r="BC39" s="12">
        <f t="shared" ca="1" si="82"/>
        <v>0.32615990325275696</v>
      </c>
      <c r="BD39" s="12">
        <f t="shared" ca="1" si="82"/>
        <v>0.34455175086323098</v>
      </c>
      <c r="BE39" s="12">
        <f t="shared" ca="1" si="82"/>
        <v>3.5287977600730665E-2</v>
      </c>
      <c r="BF39" s="12">
        <f t="shared" ca="1" si="82"/>
        <v>-8.916482195790873E-2</v>
      </c>
      <c r="BG39" s="12">
        <f t="shared" ca="1" si="82"/>
        <v>-0.17058122769530804</v>
      </c>
      <c r="BH39" s="12">
        <f t="shared" ca="1" si="82"/>
        <v>-0.5056826384418831</v>
      </c>
      <c r="BI39" s="12">
        <f t="shared" ca="1" si="82"/>
        <v>0.36703638120952897</v>
      </c>
      <c r="BJ39" s="12">
        <f t="shared" ca="1" si="79"/>
        <v>1.0786415652782017E-2</v>
      </c>
      <c r="BK39" s="12">
        <f ca="1"/>
        <v>0.5191025176614894</v>
      </c>
      <c r="BL39" s="12">
        <f t="shared" ca="1" si="83"/>
        <v>0.52988893331427145</v>
      </c>
      <c r="BM39" s="12">
        <f t="shared" ca="1" si="84"/>
        <v>0.52988893331427145</v>
      </c>
      <c r="BO39" s="12">
        <f t="shared" ca="1" si="85"/>
        <v>-0.15451394202843696</v>
      </c>
      <c r="CD39" s="6">
        <f ca="1"/>
        <v>-0.12702316403803246</v>
      </c>
      <c r="DK39">
        <f t="shared" si="62"/>
        <v>-0.114069081842899</v>
      </c>
      <c r="DL39">
        <f t="shared" si="63"/>
        <v>0.163309261202812</v>
      </c>
      <c r="DM39">
        <f t="shared" si="64"/>
        <v>2.64041349291801E-2</v>
      </c>
      <c r="DN39">
        <f t="shared" si="65"/>
        <v>-0.22805902361869801</v>
      </c>
      <c r="DO39">
        <f t="shared" si="66"/>
        <v>9.2691883444786002E-2</v>
      </c>
      <c r="DP39">
        <f t="shared" si="67"/>
        <v>-7.2010271251201602E-2</v>
      </c>
      <c r="DQ39">
        <f t="shared" si="68"/>
        <v>0.30031695961952198</v>
      </c>
      <c r="DR39">
        <f t="shared" si="69"/>
        <v>-0.34245410561561501</v>
      </c>
      <c r="DS39">
        <f t="shared" si="70"/>
        <v>8.2327462732791901E-3</v>
      </c>
      <c r="DT39">
        <f t="shared" si="71"/>
        <v>0.247826963663101</v>
      </c>
      <c r="DU39">
        <f t="shared" si="72"/>
        <v>2.6521966792643001E-3</v>
      </c>
      <c r="DV39">
        <f t="shared" si="73"/>
        <v>6.1329994350671699E-2</v>
      </c>
      <c r="DW39">
        <f t="shared" si="74"/>
        <v>-2.66630249097943E-3</v>
      </c>
      <c r="DX39">
        <f t="shared" si="75"/>
        <v>0.11953593045473</v>
      </c>
      <c r="DY39">
        <f t="shared" si="76"/>
        <v>1.3901909813284799E-2</v>
      </c>
      <c r="DZ39">
        <f t="shared" ca="1" si="28"/>
        <v>-0.13507588766515244</v>
      </c>
      <c r="EU39" s="8">
        <f t="shared" ca="1" si="44"/>
        <v>-3.3503136679539754E-2</v>
      </c>
      <c r="EV39" s="8">
        <f t="shared" ca="1" si="29"/>
        <v>0</v>
      </c>
      <c r="EW39" s="8">
        <f t="shared" ca="1" si="30"/>
        <v>0</v>
      </c>
      <c r="EX39" s="8">
        <f t="shared" ca="1" si="31"/>
        <v>0</v>
      </c>
      <c r="EY39" s="8">
        <f t="shared" ca="1" si="32"/>
        <v>1.7484896556532994E-3</v>
      </c>
      <c r="EZ39" s="8">
        <f t="shared" ca="1" si="33"/>
        <v>0</v>
      </c>
      <c r="FA39" s="8">
        <f t="shared" ca="1" si="34"/>
        <v>0</v>
      </c>
      <c r="FB39" s="8">
        <f t="shared" ca="1" si="35"/>
        <v>0</v>
      </c>
      <c r="FC39" s="8">
        <f t="shared" ca="1" si="36"/>
        <v>-7.4509032508465072E-4</v>
      </c>
      <c r="FD39" s="8">
        <f t="shared" ca="1" si="37"/>
        <v>0</v>
      </c>
      <c r="FE39" s="8">
        <f t="shared" ca="1" si="38"/>
        <v>0</v>
      </c>
      <c r="FF39" s="8">
        <f t="shared" ca="1" si="39"/>
        <v>1.2098156605701052E-2</v>
      </c>
      <c r="FG39" s="8">
        <f t="shared" ca="1" si="40"/>
        <v>8.519063576663368E-4</v>
      </c>
      <c r="FH39" s="8">
        <f t="shared" ca="1" si="41"/>
        <v>0</v>
      </c>
      <c r="FI39" s="8">
        <f t="shared" ca="1" si="42"/>
        <v>-1.7387820498648542E-4</v>
      </c>
      <c r="FK39" s="6">
        <f t="shared" ca="1" si="43"/>
        <v>-1.97235525905902E-2</v>
      </c>
    </row>
    <row r="40" spans="17:167">
      <c r="Q40" s="12">
        <f t="shared" ref="Q40:Q45" ca="1" si="88">SUMPRODUCT($L$21:$N$23,B3:D5)+$O$21</f>
        <v>0.15455558719073484</v>
      </c>
      <c r="R40" s="12">
        <f t="shared" ca="1" si="87"/>
        <v>0.5221539832904929</v>
      </c>
      <c r="S40" s="12">
        <f t="shared" ca="1" si="87"/>
        <v>0.27371763468672106</v>
      </c>
      <c r="T40" s="12">
        <f t="shared" ca="1" si="87"/>
        <v>-0.38346059403163979</v>
      </c>
      <c r="U40" s="12">
        <f t="shared" ca="1" si="87"/>
        <v>0.89638942263302812</v>
      </c>
      <c r="V40" s="12">
        <f t="shared" ca="1" si="87"/>
        <v>0.5221539832904929</v>
      </c>
      <c r="W40" s="12">
        <f t="shared" ca="1" si="87"/>
        <v>-0.34355323013018357</v>
      </c>
      <c r="Y40">
        <f ca="1"/>
        <v>0.97187275625765157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77"/>
        <v>9.8113651743283563E-3</v>
      </c>
      <c r="AQ40" s="12">
        <f ca="1"/>
        <v>0.75932334327670181</v>
      </c>
      <c r="AR40" s="14">
        <f t="shared" ca="1" si="80"/>
        <v>0.76913470845103016</v>
      </c>
      <c r="AS40" s="17">
        <f t="shared" ca="1" si="81"/>
        <v>0.76913470845103016</v>
      </c>
      <c r="AU40" s="12">
        <f t="shared" ca="1" si="82"/>
        <v>-0.16602152585983199</v>
      </c>
      <c r="AV40" s="12">
        <f t="shared" ca="1" si="82"/>
        <v>-0.118647970259189</v>
      </c>
      <c r="AW40" s="12">
        <f t="shared" ca="1" si="82"/>
        <v>-0.21191215515136699</v>
      </c>
      <c r="AX40" s="12">
        <f t="shared" ca="1" si="82"/>
        <v>0.25258046388626099</v>
      </c>
      <c r="AY40" s="12">
        <f t="shared" ca="1" si="82"/>
        <v>5.1407355815172098E-2</v>
      </c>
      <c r="AZ40" s="12">
        <f t="shared" ca="1" si="82"/>
        <v>0.63532096147537198</v>
      </c>
      <c r="BA40" s="12">
        <f t="shared" ca="1" si="82"/>
        <v>0.49151417613029402</v>
      </c>
      <c r="BB40" s="12">
        <f t="shared" ca="1" si="82"/>
        <v>-0.42970246076583801</v>
      </c>
      <c r="BC40" s="12">
        <f t="shared" ca="1" si="82"/>
        <v>0.264716535806655</v>
      </c>
      <c r="BD40" s="12">
        <f t="shared" ca="1" si="82"/>
        <v>-0.41553509235382002</v>
      </c>
      <c r="BE40" s="12">
        <f t="shared" ca="1" si="82"/>
        <v>0.62665855884552002</v>
      </c>
      <c r="BF40" s="12">
        <f t="shared" ca="1" si="82"/>
        <v>-0.24745059013366699</v>
      </c>
      <c r="BG40" s="12">
        <f t="shared" ca="1" si="82"/>
        <v>5.7537510991096497E-2</v>
      </c>
      <c r="BH40" s="12">
        <f t="shared" ca="1" si="82"/>
        <v>0.50683379173278797</v>
      </c>
      <c r="BI40" s="12">
        <f t="shared" ca="1" si="82"/>
        <v>3.6331668496131897E-2</v>
      </c>
      <c r="BJ40" s="12">
        <f t="shared" ca="1" si="79"/>
        <v>9.9999997764825804E-3</v>
      </c>
      <c r="BK40" s="12">
        <f ca="1"/>
        <v>-0.13917145782670193</v>
      </c>
      <c r="BL40" s="12">
        <f t="shared" ca="1" si="83"/>
        <v>-0.12917145805021935</v>
      </c>
      <c r="BM40" s="12">
        <f t="shared" ca="1" si="84"/>
        <v>0</v>
      </c>
      <c r="BO40" s="12">
        <f t="shared" ca="1" si="85"/>
        <v>0.16022683680057501</v>
      </c>
      <c r="CD40" s="6">
        <f ca="1"/>
        <v>-2.0443037643726937E-2</v>
      </c>
      <c r="DK40">
        <f t="shared" si="62"/>
        <v>7.4033543467521598E-2</v>
      </c>
      <c r="DL40">
        <f t="shared" si="63"/>
        <v>-0.27227360010147</v>
      </c>
      <c r="DM40">
        <f t="shared" si="64"/>
        <v>-1.6681700944900499E-2</v>
      </c>
      <c r="DN40">
        <f t="shared" si="65"/>
        <v>-0.21888992190361001</v>
      </c>
      <c r="DO40">
        <f t="shared" si="66"/>
        <v>-0.16616508364677399</v>
      </c>
      <c r="DP40">
        <f t="shared" si="67"/>
        <v>-7.8244924545288003E-2</v>
      </c>
      <c r="DQ40">
        <f t="shared" si="68"/>
        <v>1.9018946215510299E-2</v>
      </c>
      <c r="DR40">
        <f t="shared" si="69"/>
        <v>5.4340586066245998E-2</v>
      </c>
      <c r="DS40">
        <f t="shared" si="70"/>
        <v>5.0299111753702101E-2</v>
      </c>
      <c r="DT40">
        <f t="shared" si="71"/>
        <v>0.20350262522697399</v>
      </c>
      <c r="DU40">
        <f t="shared" si="72"/>
        <v>-0.23936453461647</v>
      </c>
      <c r="DV40">
        <f t="shared" si="73"/>
        <v>1.01754330098629E-2</v>
      </c>
      <c r="DW40">
        <f t="shared" si="74"/>
        <v>-0.215082302689552</v>
      </c>
      <c r="DX40">
        <f t="shared" si="75"/>
        <v>-0.195147484540939</v>
      </c>
      <c r="DY40">
        <f t="shared" si="76"/>
        <v>0.11367050558328599</v>
      </c>
      <c r="DZ40">
        <f t="shared" ca="1" si="28"/>
        <v>0.97187275625765157</v>
      </c>
      <c r="EU40" s="8">
        <f t="shared" ca="1" si="44"/>
        <v>2.1744331466427333E-2</v>
      </c>
      <c r="EV40" s="8">
        <f t="shared" ca="1" si="29"/>
        <v>0</v>
      </c>
      <c r="EW40" s="8">
        <f t="shared" ca="1" si="30"/>
        <v>0</v>
      </c>
      <c r="EX40" s="8">
        <f t="shared" ca="1" si="31"/>
        <v>0</v>
      </c>
      <c r="EY40" s="8">
        <f t="shared" ca="1" si="32"/>
        <v>-3.1344484445632714E-3</v>
      </c>
      <c r="EZ40" s="8">
        <f t="shared" ca="1" si="33"/>
        <v>0</v>
      </c>
      <c r="FA40" s="8">
        <f t="shared" ca="1" si="34"/>
        <v>0</v>
      </c>
      <c r="FB40" s="8">
        <f t="shared" ca="1" si="35"/>
        <v>0</v>
      </c>
      <c r="FC40" s="8">
        <f t="shared" ca="1" si="36"/>
        <v>-4.5522332747790903E-3</v>
      </c>
      <c r="FD40" s="8">
        <f t="shared" ca="1" si="37"/>
        <v>0</v>
      </c>
      <c r="FE40" s="8">
        <f t="shared" ca="1" si="38"/>
        <v>0</v>
      </c>
      <c r="FF40" s="8">
        <f t="shared" ca="1" si="39"/>
        <v>2.0072394166589895E-3</v>
      </c>
      <c r="FG40" s="8">
        <f t="shared" ca="1" si="40"/>
        <v>6.8720627799225345E-2</v>
      </c>
      <c r="FH40" s="8">
        <f t="shared" ca="1" si="41"/>
        <v>0</v>
      </c>
      <c r="FI40" s="8">
        <f t="shared" ca="1" si="42"/>
        <v>-1.4217344045665281E-3</v>
      </c>
      <c r="FK40" s="6">
        <f t="shared" ca="1" si="43"/>
        <v>8.336378255840278E-2</v>
      </c>
    </row>
    <row r="41" spans="17:167">
      <c r="Q41" s="12">
        <f t="shared" ca="1" si="88"/>
        <v>1.3574557628472093E-2</v>
      </c>
      <c r="R41" s="12">
        <f t="shared" ca="1" si="87"/>
        <v>1.3574557628472093E-2</v>
      </c>
      <c r="S41" s="12">
        <f t="shared" ca="1" si="87"/>
        <v>0.16867607298846496</v>
      </c>
      <c r="T41" s="12">
        <f t="shared" ca="1" si="87"/>
        <v>3.0444119833920751E-2</v>
      </c>
      <c r="U41" s="12">
        <f t="shared" ca="1" si="87"/>
        <v>-0.35132195683773859</v>
      </c>
      <c r="V41" s="12">
        <f t="shared" ca="1" si="87"/>
        <v>1.3574557628472093E-2</v>
      </c>
      <c r="W41" s="12">
        <f t="shared" ca="1" si="87"/>
        <v>1.3574557628472093E-2</v>
      </c>
      <c r="Y41">
        <f ca="1"/>
        <v>0.50461443699896158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77"/>
        <v>9.9999997764825804E-3</v>
      </c>
      <c r="AQ41" s="12">
        <f ca="1"/>
        <v>-1.0374196026668461</v>
      </c>
      <c r="AR41" s="14">
        <f t="shared" ca="1" si="80"/>
        <v>-1.0274196028903635</v>
      </c>
      <c r="AS41" s="17">
        <f t="shared" ca="1" si="81"/>
        <v>0</v>
      </c>
      <c r="AU41" s="12">
        <f t="shared" ca="1" si="82"/>
        <v>-5.2332691640900583E-2</v>
      </c>
      <c r="AV41" s="12">
        <f t="shared" ca="1" si="82"/>
        <v>9.1019712595892921E-2</v>
      </c>
      <c r="AW41" s="12">
        <f t="shared" ca="1" si="82"/>
        <v>-0.25935462096457357</v>
      </c>
      <c r="AX41" s="12">
        <f t="shared" ca="1" si="82"/>
        <v>-0.24785947778944858</v>
      </c>
      <c r="AY41" s="12">
        <f t="shared" ca="1" si="82"/>
        <v>-0.10139310339217059</v>
      </c>
      <c r="AZ41" s="12">
        <f t="shared" ca="1" si="82"/>
        <v>-0.5056139228654366</v>
      </c>
      <c r="BA41" s="12">
        <f t="shared" ca="1" si="82"/>
        <v>-0.34465926864867058</v>
      </c>
      <c r="BB41" s="12">
        <f t="shared" ca="1" si="82"/>
        <v>-0.20340318957094958</v>
      </c>
      <c r="BC41" s="12">
        <f t="shared" ca="1" si="82"/>
        <v>0.15835419317956043</v>
      </c>
      <c r="BD41" s="12">
        <f t="shared" ca="1" si="82"/>
        <v>-0.40916636565451459</v>
      </c>
      <c r="BE41" s="12">
        <f t="shared" ca="1" si="82"/>
        <v>-5.823674777274028E-2</v>
      </c>
      <c r="BF41" s="12">
        <f t="shared" ca="1" si="82"/>
        <v>0.17468045672650342</v>
      </c>
      <c r="BG41" s="12">
        <f t="shared" ca="1" si="82"/>
        <v>-4.7182462902115779E-2</v>
      </c>
      <c r="BH41" s="12">
        <f t="shared" ca="1" si="82"/>
        <v>0.25490549227471443</v>
      </c>
      <c r="BI41" s="12">
        <f t="shared" ca="1" si="82"/>
        <v>0.4133591057943824</v>
      </c>
      <c r="BJ41" s="12">
        <f t="shared" ca="1" si="79"/>
        <v>1.0350484978605501E-2</v>
      </c>
      <c r="BK41" s="12">
        <f ca="1"/>
        <v>0.52390861440244341</v>
      </c>
      <c r="BL41" s="12">
        <f t="shared" ca="1" si="83"/>
        <v>0.53425909938104887</v>
      </c>
      <c r="BM41" s="12">
        <f t="shared" ca="1" si="84"/>
        <v>0.53425909938104887</v>
      </c>
      <c r="BO41" s="12">
        <f t="shared" ca="1" si="85"/>
        <v>-7.0928057481964041E-2</v>
      </c>
      <c r="CD41" s="6">
        <f ca="1"/>
        <v>-0.20104547968808772</v>
      </c>
      <c r="DK41">
        <f t="shared" si="62"/>
        <v>-0.165831759572029</v>
      </c>
      <c r="DL41">
        <f t="shared" si="63"/>
        <v>-0.13807700574397999</v>
      </c>
      <c r="DM41">
        <f t="shared" si="64"/>
        <v>-3.2730095088481903E-2</v>
      </c>
      <c r="DN41">
        <f t="shared" si="65"/>
        <v>-1.6297865658998399E-2</v>
      </c>
      <c r="DO41">
        <f t="shared" si="66"/>
        <v>-0.109994024038314</v>
      </c>
      <c r="DP41">
        <f t="shared" si="67"/>
        <v>-2.60938536375761E-2</v>
      </c>
      <c r="DQ41">
        <f t="shared" si="68"/>
        <v>3.2035759650170799E-3</v>
      </c>
      <c r="DR41">
        <f t="shared" si="69"/>
        <v>0.19938968122005399</v>
      </c>
      <c r="DS41">
        <f t="shared" si="70"/>
        <v>0.15667684376239699</v>
      </c>
      <c r="DT41">
        <f t="shared" si="71"/>
        <v>-0.16018934547901101</v>
      </c>
      <c r="DU41">
        <f t="shared" si="72"/>
        <v>-0.27767765522003102</v>
      </c>
      <c r="DV41">
        <f t="shared" si="73"/>
        <v>-0.19240310788154599</v>
      </c>
      <c r="DW41">
        <f t="shared" si="74"/>
        <v>-2.9772808775305699E-2</v>
      </c>
      <c r="DX41">
        <f t="shared" si="75"/>
        <v>-9.5836237072944599E-2</v>
      </c>
      <c r="DY41">
        <f t="shared" si="76"/>
        <v>-0.30867677927017201</v>
      </c>
      <c r="DZ41">
        <f t="shared" ca="1" si="28"/>
        <v>0.50461443699896158</v>
      </c>
      <c r="EU41" s="8">
        <f t="shared" ca="1" si="44"/>
        <v>-4.8706310395327565E-2</v>
      </c>
      <c r="EV41" s="8">
        <f t="shared" ca="1" si="29"/>
        <v>0</v>
      </c>
      <c r="EW41" s="8">
        <f t="shared" ca="1" si="30"/>
        <v>0</v>
      </c>
      <c r="EX41" s="8">
        <f t="shared" ca="1" si="31"/>
        <v>0</v>
      </c>
      <c r="EY41" s="8">
        <f t="shared" ca="1" si="32"/>
        <v>-2.0748678963809614E-3</v>
      </c>
      <c r="EZ41" s="8">
        <f t="shared" ca="1" si="33"/>
        <v>0</v>
      </c>
      <c r="FA41" s="8">
        <f t="shared" ca="1" si="34"/>
        <v>0</v>
      </c>
      <c r="FB41" s="8">
        <f t="shared" ca="1" si="35"/>
        <v>0</v>
      </c>
      <c r="FC41" s="8">
        <f t="shared" ca="1" si="36"/>
        <v>-1.4179764148818261E-2</v>
      </c>
      <c r="FD41" s="8">
        <f t="shared" ca="1" si="37"/>
        <v>0</v>
      </c>
      <c r="FE41" s="8">
        <f t="shared" ca="1" si="38"/>
        <v>0</v>
      </c>
      <c r="FF41" s="8">
        <f t="shared" ca="1" si="39"/>
        <v>-3.7954070519966451E-2</v>
      </c>
      <c r="FG41" s="8">
        <f t="shared" ca="1" si="40"/>
        <v>9.5126660111059021E-3</v>
      </c>
      <c r="FH41" s="8">
        <f t="shared" ca="1" si="41"/>
        <v>0</v>
      </c>
      <c r="FI41" s="8">
        <f t="shared" ca="1" si="42"/>
        <v>3.8607763265171985E-3</v>
      </c>
      <c r="FK41" s="6">
        <f t="shared" ca="1" si="43"/>
        <v>-8.9541570622870145E-2</v>
      </c>
    </row>
    <row r="42" spans="17:167">
      <c r="Q42" s="12">
        <f t="shared" ca="1" si="88"/>
        <v>-0.38346059403163979</v>
      </c>
      <c r="R42" s="12">
        <f t="shared" ca="1" si="87"/>
        <v>0.75540839307076535</v>
      </c>
      <c r="S42" s="12">
        <f t="shared" ca="1" si="87"/>
        <v>0.15455558719073484</v>
      </c>
      <c r="T42" s="12">
        <f t="shared" ca="1" si="87"/>
        <v>0.5221539832904929</v>
      </c>
      <c r="U42" s="12">
        <f t="shared" ca="1" si="87"/>
        <v>-0.34355323013018357</v>
      </c>
      <c r="V42" s="12">
        <f t="shared" ca="1" si="87"/>
        <v>0.63084542244537667</v>
      </c>
      <c r="W42" s="12">
        <f t="shared" ca="1" si="87"/>
        <v>-0.38346059403163979</v>
      </c>
      <c r="Y42">
        <f ca="1"/>
        <v>0.91237827204167654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77"/>
        <v>9.9999997764825804E-3</v>
      </c>
      <c r="AQ42" s="12">
        <f ca="1"/>
        <v>-1.1697603267118957</v>
      </c>
      <c r="AR42" s="14">
        <f t="shared" ca="1" si="80"/>
        <v>-1.1597603269354131</v>
      </c>
      <c r="AS42" s="17">
        <f t="shared" ca="1" si="81"/>
        <v>0</v>
      </c>
      <c r="AU42" s="12">
        <f t="shared" ca="1" si="82"/>
        <v>3.9342044193267096E-2</v>
      </c>
      <c r="AV42" s="12">
        <f t="shared" ca="1" si="82"/>
        <v>-0.51361649269986176</v>
      </c>
      <c r="AW42" s="12">
        <f t="shared" ca="1" si="82"/>
        <v>-0.10011308426785531</v>
      </c>
      <c r="AX42" s="12">
        <f t="shared" ca="1" si="82"/>
        <v>-0.3380867444984918</v>
      </c>
      <c r="AY42" s="12">
        <f t="shared" ca="1" si="82"/>
        <v>5.2672883420877715E-3</v>
      </c>
      <c r="AZ42" s="12">
        <f t="shared" ca="1" si="82"/>
        <v>0.16542030339312419</v>
      </c>
      <c r="BA42" s="12">
        <f t="shared" ca="1" si="82"/>
        <v>-3.2031675528765409E-2</v>
      </c>
      <c r="BB42" s="12">
        <f t="shared" ca="1" si="82"/>
        <v>0.79391367201876517</v>
      </c>
      <c r="BC42" s="12">
        <f t="shared" ca="1" si="82"/>
        <v>0.3553835845477572</v>
      </c>
      <c r="BD42" s="12">
        <f t="shared" ca="1" si="82"/>
        <v>-0.24220841164517379</v>
      </c>
      <c r="BE42" s="12">
        <f t="shared" ca="1" si="82"/>
        <v>-6.2499394368410705E-2</v>
      </c>
      <c r="BF42" s="12">
        <f t="shared" ca="1" si="82"/>
        <v>-0.69076370234417983</v>
      </c>
      <c r="BG42" s="12">
        <f t="shared" ca="1" si="82"/>
        <v>0.34498209719729322</v>
      </c>
      <c r="BH42" s="12">
        <f t="shared" ca="1" si="82"/>
        <v>0.19927979474139121</v>
      </c>
      <c r="BI42" s="12">
        <f t="shared" ca="1" si="82"/>
        <v>-0.28489669198918383</v>
      </c>
      <c r="BJ42" s="12">
        <f t="shared" ca="1" si="79"/>
        <v>7.3788556607640634E-3</v>
      </c>
      <c r="BK42" s="12">
        <f ca="1"/>
        <v>6.8943430692145452E-2</v>
      </c>
      <c r="BL42" s="12">
        <f t="shared" ca="1" si="83"/>
        <v>7.632228635290951E-2</v>
      </c>
      <c r="BM42" s="12">
        <f t="shared" ca="1" si="84"/>
        <v>7.632228635290951E-2</v>
      </c>
      <c r="BO42" s="12">
        <f t="shared" ca="1" si="85"/>
        <v>0.50656466115698706</v>
      </c>
      <c r="CD42" s="6">
        <f ca="1"/>
        <v>1.8863460215422491E-2</v>
      </c>
      <c r="DK42">
        <f t="shared" si="62"/>
        <v>9.5972828567028004E-2</v>
      </c>
      <c r="DL42">
        <f t="shared" si="63"/>
        <v>5.2532445639371803E-2</v>
      </c>
      <c r="DM42">
        <f t="shared" si="64"/>
        <v>-4.9265053123235703E-2</v>
      </c>
      <c r="DN42">
        <f t="shared" si="65"/>
        <v>-0.139449298381805</v>
      </c>
      <c r="DO42">
        <f t="shared" si="66"/>
        <v>0.13297109305858601</v>
      </c>
      <c r="DP42">
        <f t="shared" si="67"/>
        <v>-0.17676268517971</v>
      </c>
      <c r="DQ42">
        <f t="shared" si="68"/>
        <v>-3.9992731064558001E-2</v>
      </c>
      <c r="DR42">
        <f t="shared" si="69"/>
        <v>-1.2522310717031299E-3</v>
      </c>
      <c r="DS42">
        <f t="shared" si="70"/>
        <v>0.112204357981681</v>
      </c>
      <c r="DT42">
        <f t="shared" si="71"/>
        <v>5.5976752191781998E-2</v>
      </c>
      <c r="DU42">
        <f t="shared" si="72"/>
        <v>1.40936095267534E-2</v>
      </c>
      <c r="DV42">
        <f t="shared" si="73"/>
        <v>0.12258980423212</v>
      </c>
      <c r="DW42">
        <f t="shared" si="74"/>
        <v>0.10794950276613199</v>
      </c>
      <c r="DX42">
        <f t="shared" si="75"/>
        <v>0.13601560890674499</v>
      </c>
      <c r="DY42">
        <f t="shared" si="76"/>
        <v>-8.1342928111553095E-2</v>
      </c>
      <c r="DZ42">
        <f t="shared" ca="1" si="28"/>
        <v>0.91237827204167654</v>
      </c>
      <c r="EU42" s="8">
        <f t="shared" ca="1" si="44"/>
        <v>2.8188100938969205E-2</v>
      </c>
      <c r="EV42" s="8">
        <f t="shared" ca="1" si="29"/>
        <v>0</v>
      </c>
      <c r="EW42" s="8">
        <f t="shared" ca="1" si="30"/>
        <v>0</v>
      </c>
      <c r="EX42" s="8">
        <f t="shared" ca="1" si="31"/>
        <v>0</v>
      </c>
      <c r="EY42" s="8">
        <f t="shared" ca="1" si="32"/>
        <v>2.508294923711879E-3</v>
      </c>
      <c r="EZ42" s="8">
        <f t="shared" ca="1" si="33"/>
        <v>0</v>
      </c>
      <c r="FA42" s="8">
        <f t="shared" ca="1" si="34"/>
        <v>0</v>
      </c>
      <c r="FB42" s="8">
        <f t="shared" ca="1" si="35"/>
        <v>0</v>
      </c>
      <c r="FC42" s="8">
        <f t="shared" ca="1" si="36"/>
        <v>-1.0154859483017385E-2</v>
      </c>
      <c r="FD42" s="8">
        <f t="shared" ca="1" si="37"/>
        <v>0</v>
      </c>
      <c r="FE42" s="8">
        <f t="shared" ca="1" si="38"/>
        <v>0</v>
      </c>
      <c r="FF42" s="8">
        <f t="shared" ca="1" si="39"/>
        <v>2.4182468391930938E-2</v>
      </c>
      <c r="FG42" s="8">
        <f t="shared" ca="1" si="40"/>
        <v>-3.449078565710912E-2</v>
      </c>
      <c r="FH42" s="8">
        <f t="shared" ca="1" si="41"/>
        <v>0</v>
      </c>
      <c r="FI42" s="8">
        <f t="shared" ca="1" si="42"/>
        <v>1.0173970712186364E-3</v>
      </c>
      <c r="FK42" s="6">
        <f t="shared" ca="1" si="43"/>
        <v>1.125061618570415E-2</v>
      </c>
    </row>
    <row r="43" spans="17:167">
      <c r="Q43" s="12">
        <f t="shared" ca="1" si="88"/>
        <v>0.64771498465082533</v>
      </c>
      <c r="R43" s="12">
        <f t="shared" ca="1" si="87"/>
        <v>-0.74835710849785053</v>
      </c>
      <c r="S43" s="12">
        <f t="shared" ca="1" si="87"/>
        <v>0.75540839307076535</v>
      </c>
      <c r="T43" s="12">
        <f t="shared" ca="1" si="87"/>
        <v>1.3574557628472093E-2</v>
      </c>
      <c r="U43" s="12">
        <f t="shared" ca="1" si="87"/>
        <v>0.63084542244537667</v>
      </c>
      <c r="V43" s="12">
        <f t="shared" ca="1" si="87"/>
        <v>-0.22835907867164693</v>
      </c>
      <c r="W43" s="12">
        <f t="shared" ca="1" si="87"/>
        <v>0.77227795527621401</v>
      </c>
      <c r="Y43">
        <f ca="1"/>
        <v>0.15317736007273253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77"/>
        <v>9.9999997764825804E-3</v>
      </c>
      <c r="AQ43" s="12">
        <f ca="1"/>
        <v>-0.83133924162257977</v>
      </c>
      <c r="AR43" s="14">
        <f t="shared" ca="1" si="80"/>
        <v>-0.82133924184609719</v>
      </c>
      <c r="AS43" s="17">
        <f t="shared" ca="1" si="81"/>
        <v>0</v>
      </c>
      <c r="AU43" s="12">
        <f t="shared" ca="1" si="82"/>
        <v>3.4248121082782697E-2</v>
      </c>
      <c r="AV43" s="12">
        <f t="shared" ca="1" si="82"/>
        <v>2.6418231427669499E-3</v>
      </c>
      <c r="AW43" s="12">
        <f t="shared" ca="1" si="82"/>
        <v>0.31833070516586298</v>
      </c>
      <c r="AX43" s="12">
        <f t="shared" ca="1" si="82"/>
        <v>-0.113445252180099</v>
      </c>
      <c r="AY43" s="12">
        <f t="shared" ca="1" si="82"/>
        <v>-0.33087047934532099</v>
      </c>
      <c r="AZ43" s="12">
        <f t="shared" ca="1" si="82"/>
        <v>0.141661122441291</v>
      </c>
      <c r="BA43" s="12">
        <f t="shared" ca="1" si="82"/>
        <v>-0.27609038352966297</v>
      </c>
      <c r="BB43" s="12">
        <f t="shared" ca="1" si="82"/>
        <v>-7.9783396795392002E-3</v>
      </c>
      <c r="BC43" s="12">
        <f t="shared" ca="1" si="82"/>
        <v>-7.8950278460979406E-2</v>
      </c>
      <c r="BD43" s="12">
        <f t="shared" ca="1" si="82"/>
        <v>0.68561315536499001</v>
      </c>
      <c r="BE43" s="12">
        <f t="shared" ca="1" si="82"/>
        <v>-0.29985368251800498</v>
      </c>
      <c r="BF43" s="12">
        <f t="shared" ca="1" si="82"/>
        <v>0.109183572232723</v>
      </c>
      <c r="BG43" s="12">
        <f t="shared" ca="1" si="82"/>
        <v>0.27336043119430498</v>
      </c>
      <c r="BH43" s="12">
        <f t="shared" ca="1" si="82"/>
        <v>0.20173075795173601</v>
      </c>
      <c r="BI43" s="12">
        <f t="shared" ca="1" si="82"/>
        <v>0.15300877392292001</v>
      </c>
      <c r="BJ43" s="12">
        <f t="shared" ca="1" si="79"/>
        <v>9.9999997764825804E-3</v>
      </c>
      <c r="BK43" s="12">
        <f ca="1"/>
        <v>-0.80531705170895651</v>
      </c>
      <c r="BL43" s="12">
        <f t="shared" ca="1" si="83"/>
        <v>-0.79531705193247393</v>
      </c>
      <c r="BM43" s="12">
        <f t="shared" ca="1" si="84"/>
        <v>0</v>
      </c>
      <c r="BO43" s="12">
        <f t="shared" ca="1" si="85"/>
        <v>-0.44623559713363598</v>
      </c>
      <c r="CD43" s="6">
        <f ca="1"/>
        <v>4.5768094297971566E-2</v>
      </c>
      <c r="DK43">
        <f t="shared" si="62"/>
        <v>0.132032826542854</v>
      </c>
      <c r="DL43">
        <f t="shared" si="63"/>
        <v>-8.2653596997261006E-2</v>
      </c>
      <c r="DM43">
        <f t="shared" si="64"/>
        <v>6.6211454570293399E-2</v>
      </c>
      <c r="DN43">
        <f t="shared" si="65"/>
        <v>6.9496542215347207E-2</v>
      </c>
      <c r="DO43">
        <f t="shared" si="66"/>
        <v>-6.0617402195930398E-2</v>
      </c>
      <c r="DP43">
        <f t="shared" si="67"/>
        <v>-2.4081882089376401E-2</v>
      </c>
      <c r="DQ43">
        <f t="shared" si="68"/>
        <v>-1.8968559801578501E-2</v>
      </c>
      <c r="DR43">
        <f t="shared" si="69"/>
        <v>6.4427931793033999E-3</v>
      </c>
      <c r="DS43">
        <f t="shared" si="70"/>
        <v>-8.0253913998603807E-2</v>
      </c>
      <c r="DT43">
        <f t="shared" si="71"/>
        <v>-7.0052638649940394E-2</v>
      </c>
      <c r="DU43">
        <f t="shared" si="72"/>
        <v>0.36759170889854398</v>
      </c>
      <c r="DV43">
        <f t="shared" si="73"/>
        <v>-2.5416964665055199E-2</v>
      </c>
      <c r="DW43">
        <f t="shared" si="74"/>
        <v>0.178165167570114</v>
      </c>
      <c r="DX43">
        <f t="shared" si="75"/>
        <v>0.210706546902656</v>
      </c>
      <c r="DY43">
        <f t="shared" si="76"/>
        <v>-0.17246784269809701</v>
      </c>
      <c r="DZ43">
        <f t="shared" ca="1" si="28"/>
        <v>0.15317736007273253</v>
      </c>
      <c r="EU43" s="8">
        <f t="shared" ca="1" si="44"/>
        <v>3.8779253434716526E-2</v>
      </c>
      <c r="EV43" s="8">
        <f t="shared" ca="1" si="29"/>
        <v>0</v>
      </c>
      <c r="EW43" s="8">
        <f t="shared" ca="1" si="30"/>
        <v>0</v>
      </c>
      <c r="EX43" s="8">
        <f t="shared" ca="1" si="31"/>
        <v>0</v>
      </c>
      <c r="EY43" s="8">
        <f t="shared" ca="1" si="32"/>
        <v>-1.143453954685197E-3</v>
      </c>
      <c r="EZ43" s="8">
        <f t="shared" ca="1" si="33"/>
        <v>0</v>
      </c>
      <c r="FA43" s="8">
        <f t="shared" ca="1" si="34"/>
        <v>0</v>
      </c>
      <c r="FB43" s="8">
        <f t="shared" ca="1" si="35"/>
        <v>0</v>
      </c>
      <c r="FC43" s="8">
        <f t="shared" ca="1" si="36"/>
        <v>7.2632403435795145E-3</v>
      </c>
      <c r="FD43" s="8">
        <f t="shared" ca="1" si="37"/>
        <v>0</v>
      </c>
      <c r="FE43" s="8">
        <f t="shared" ca="1" si="38"/>
        <v>0</v>
      </c>
      <c r="FF43" s="8">
        <f t="shared" ca="1" si="39"/>
        <v>-5.013834131488714E-3</v>
      </c>
      <c r="FG43" s="8">
        <f t="shared" ca="1" si="40"/>
        <v>-5.692528866517093E-2</v>
      </c>
      <c r="FH43" s="8">
        <f t="shared" ca="1" si="41"/>
        <v>0</v>
      </c>
      <c r="FI43" s="8">
        <f t="shared" ca="1" si="42"/>
        <v>2.1571423861187354E-3</v>
      </c>
      <c r="FK43" s="6">
        <f t="shared" ca="1" si="43"/>
        <v>-1.4882940586930064E-2</v>
      </c>
    </row>
    <row r="44" spans="17:167">
      <c r="Q44" s="12">
        <f t="shared" ca="1" si="88"/>
        <v>0.67725549865048573</v>
      </c>
      <c r="R44" s="12">
        <f t="shared" ca="1" si="87"/>
        <v>0.29058719689216972</v>
      </c>
      <c r="S44" s="12">
        <f t="shared" ca="1" si="87"/>
        <v>-0.13108624368094585</v>
      </c>
      <c r="T44" s="12">
        <f t="shared" ca="1" si="87"/>
        <v>0.97564410622755804</v>
      </c>
      <c r="U44" s="12">
        <f t="shared" ca="1" si="87"/>
        <v>0.51347475677064636</v>
      </c>
      <c r="V44" s="12">
        <f t="shared" ca="1" si="87"/>
        <v>0.91325898483847678</v>
      </c>
      <c r="W44" s="12">
        <f t="shared" ca="1" si="87"/>
        <v>0.15725746882428226</v>
      </c>
      <c r="Y44">
        <f t="array" aca="1" ref="Y44:Y50" ca="1">TRANSPOSE(Q8:W8)</f>
        <v>0.15411821939051057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77"/>
        <v>1.090503231404902E-2</v>
      </c>
      <c r="AQ44" s="12">
        <f ca="1"/>
        <v>0.40547284625572128</v>
      </c>
      <c r="AR44" s="14">
        <f t="shared" ca="1" si="80"/>
        <v>0.41637787856977032</v>
      </c>
      <c r="AS44" s="17">
        <f t="shared" ca="1" si="81"/>
        <v>0.41637787856977032</v>
      </c>
      <c r="AU44" s="12">
        <f t="shared" ca="1" si="82"/>
        <v>0.15787030560905574</v>
      </c>
      <c r="AV44" s="12">
        <f t="shared" ca="1" si="82"/>
        <v>0.21026129825050474</v>
      </c>
      <c r="AW44" s="12">
        <f t="shared" ca="1" si="82"/>
        <v>7.8247768711396437E-2</v>
      </c>
      <c r="AX44" s="12">
        <f t="shared" ca="1" si="82"/>
        <v>7.125120414430744E-2</v>
      </c>
      <c r="AY44" s="12">
        <f t="shared" ca="1" si="82"/>
        <v>-0.22085154252117026</v>
      </c>
      <c r="AZ44" s="12">
        <f t="shared" ca="1" si="82"/>
        <v>-0.24390366869037425</v>
      </c>
      <c r="BA44" s="12">
        <f t="shared" ca="1" si="82"/>
        <v>-0.22283013360565027</v>
      </c>
      <c r="BB44" s="12">
        <f t="shared" ca="1" si="82"/>
        <v>-0.63680182592933532</v>
      </c>
      <c r="BC44" s="12">
        <f t="shared" ca="1" si="82"/>
        <v>2.6091689150878249E-2</v>
      </c>
      <c r="BD44" s="12">
        <f t="shared" ca="1" si="82"/>
        <v>-2.6640165690234752E-2</v>
      </c>
      <c r="BE44" s="12">
        <f t="shared" ca="1" si="82"/>
        <v>8.1068220549309882E-3</v>
      </c>
      <c r="BF44" s="12">
        <f t="shared" ca="1" si="82"/>
        <v>0.55072112185890276</v>
      </c>
      <c r="BG44" s="12">
        <f t="shared" ca="1" si="82"/>
        <v>0.49202276570732179</v>
      </c>
      <c r="BH44" s="12">
        <f t="shared" ca="1" si="82"/>
        <v>8.7184062134572249E-2</v>
      </c>
      <c r="BI44" s="12">
        <f t="shared" ca="1" si="82"/>
        <v>-8.135865079229225E-2</v>
      </c>
      <c r="BJ44" s="12">
        <f t="shared" ca="1" si="79"/>
        <v>6.5219731333675318E-3</v>
      </c>
      <c r="BK44" s="12">
        <f ca="1"/>
        <v>0.15825371976778083</v>
      </c>
      <c r="BL44" s="12">
        <f t="shared" ca="1" si="83"/>
        <v>0.16477569290114835</v>
      </c>
      <c r="BM44" s="12">
        <f t="shared" ca="1" si="84"/>
        <v>0.16477569290114835</v>
      </c>
      <c r="BO44" s="12">
        <f t="shared" ca="1" si="85"/>
        <v>0.6711105544440904</v>
      </c>
      <c r="CD44" s="6">
        <f ca="1"/>
        <v>-0.14502901307524696</v>
      </c>
      <c r="DK44">
        <f t="shared" si="62"/>
        <v>3.8530815392732599E-2</v>
      </c>
      <c r="DL44">
        <f t="shared" si="63"/>
        <v>0.17676295340061099</v>
      </c>
      <c r="DM44">
        <f t="shared" si="64"/>
        <v>0.20965127646923001</v>
      </c>
      <c r="DN44">
        <f t="shared" si="65"/>
        <v>-7.8135356307029707E-3</v>
      </c>
      <c r="DO44">
        <f t="shared" si="66"/>
        <v>-6.8881958723068196E-2</v>
      </c>
      <c r="DP44">
        <f t="shared" si="67"/>
        <v>9.8412327468395205E-2</v>
      </c>
      <c r="DQ44">
        <f t="shared" si="68"/>
        <v>-0.168807223439216</v>
      </c>
      <c r="DR44">
        <f t="shared" si="69"/>
        <v>1.00105730816721E-2</v>
      </c>
      <c r="DS44">
        <f t="shared" si="70"/>
        <v>-6.84055015444755E-2</v>
      </c>
      <c r="DT44">
        <f t="shared" si="71"/>
        <v>-4.1294708847999503E-2</v>
      </c>
      <c r="DU44">
        <f t="shared" si="72"/>
        <v>-0.100738123059272</v>
      </c>
      <c r="DV44">
        <f t="shared" si="73"/>
        <v>9.9836841225624001E-2</v>
      </c>
      <c r="DW44">
        <f t="shared" si="74"/>
        <v>0.11259093135595299</v>
      </c>
      <c r="DX44">
        <f t="shared" si="75"/>
        <v>-0.210804253816604</v>
      </c>
      <c r="DY44">
        <f t="shared" si="76"/>
        <v>0.112190976738929</v>
      </c>
      <c r="DZ44">
        <f t="shared" ca="1" si="28"/>
        <v>0.15411821939051057</v>
      </c>
      <c r="EU44" s="8">
        <f t="shared" ca="1" si="44"/>
        <v>1.1316854257271252E-2</v>
      </c>
      <c r="EV44" s="8">
        <f t="shared" ca="1" si="29"/>
        <v>0</v>
      </c>
      <c r="EW44" s="8">
        <f t="shared" ca="1" si="30"/>
        <v>0</v>
      </c>
      <c r="EX44" s="8">
        <f t="shared" ca="1" si="31"/>
        <v>0</v>
      </c>
      <c r="EY44" s="8">
        <f t="shared" ca="1" si="32"/>
        <v>-1.2993520879329712E-3</v>
      </c>
      <c r="EZ44" s="8">
        <f t="shared" ca="1" si="33"/>
        <v>0</v>
      </c>
      <c r="FA44" s="8">
        <f t="shared" ca="1" si="34"/>
        <v>0</v>
      </c>
      <c r="FB44" s="8">
        <f t="shared" ca="1" si="35"/>
        <v>0</v>
      </c>
      <c r="FC44" s="8">
        <f t="shared" ca="1" si="36"/>
        <v>6.1909204646301607E-3</v>
      </c>
      <c r="FD44" s="8">
        <f t="shared" ca="1" si="37"/>
        <v>0</v>
      </c>
      <c r="FE44" s="8">
        <f t="shared" ca="1" si="38"/>
        <v>0</v>
      </c>
      <c r="FF44" s="8">
        <f t="shared" ca="1" si="39"/>
        <v>1.9694143998447662E-2</v>
      </c>
      <c r="FG44" s="8">
        <f t="shared" ca="1" si="40"/>
        <v>-3.5973761627652638E-2</v>
      </c>
      <c r="FH44" s="8">
        <f t="shared" ca="1" si="41"/>
        <v>0</v>
      </c>
      <c r="FI44" s="8">
        <f t="shared" ca="1" si="42"/>
        <v>-1.4032291903090823E-3</v>
      </c>
      <c r="FK44" s="6">
        <f t="shared" ca="1" si="43"/>
        <v>-1.4744241855456179E-3</v>
      </c>
    </row>
    <row r="45" spans="17:167">
      <c r="Q45" s="12">
        <f t="shared" ca="1" si="88"/>
        <v>0.15455558719073484</v>
      </c>
      <c r="R45" s="12">
        <f t="shared" ca="1" si="87"/>
        <v>0.67725549865048573</v>
      </c>
      <c r="S45" s="12">
        <f t="shared" ca="1" si="87"/>
        <v>-0.17158215256474205</v>
      </c>
      <c r="T45" s="12">
        <f t="shared" ca="1" si="87"/>
        <v>-0.17935087927229706</v>
      </c>
      <c r="U45" s="12">
        <f t="shared" ca="1" si="87"/>
        <v>-0.19347136507002718</v>
      </c>
      <c r="V45" s="12">
        <f t="shared" ca="1" si="87"/>
        <v>0.15725746882428226</v>
      </c>
      <c r="W45" s="12">
        <f t="shared" ca="1" si="87"/>
        <v>-0.34355323013018357</v>
      </c>
      <c r="Y45">
        <f ca="1"/>
        <v>0.66969319619238254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77"/>
        <v>9.9999997764825804E-3</v>
      </c>
      <c r="AQ45" s="12">
        <f ca="1"/>
        <v>-0.2220041828248345</v>
      </c>
      <c r="AR45" s="14">
        <f t="shared" ca="1" si="80"/>
        <v>-0.21200418304835192</v>
      </c>
      <c r="AS45" s="17">
        <f t="shared" ca="1" si="81"/>
        <v>0</v>
      </c>
      <c r="AU45" s="12">
        <f t="shared" ca="1" si="82"/>
        <v>6.0140158981084803E-2</v>
      </c>
      <c r="AV45" s="12">
        <f t="shared" ca="1" si="82"/>
        <v>-0.33928537368774397</v>
      </c>
      <c r="AW45" s="12">
        <f t="shared" ca="1" si="82"/>
        <v>5.0199538469314499E-2</v>
      </c>
      <c r="AX45" s="12">
        <f t="shared" ca="1" si="82"/>
        <v>0.23026947677135401</v>
      </c>
      <c r="AY45" s="12">
        <f t="shared" ca="1" si="82"/>
        <v>1.9049109891057001E-2</v>
      </c>
      <c r="AZ45" s="12">
        <f t="shared" ca="1" si="82"/>
        <v>-0.19794125854969</v>
      </c>
      <c r="BA45" s="12">
        <f t="shared" ca="1" si="82"/>
        <v>2.3820621892809798E-2</v>
      </c>
      <c r="BB45" s="12">
        <f t="shared" ca="1" si="82"/>
        <v>-0.28017401695251398</v>
      </c>
      <c r="BC45" s="12">
        <f t="shared" ca="1" si="82"/>
        <v>-9.4610206782817799E-2</v>
      </c>
      <c r="BD45" s="12">
        <f t="shared" ca="1" si="82"/>
        <v>-3.8931265007704401E-3</v>
      </c>
      <c r="BE45" s="12">
        <f t="shared" ca="1" si="82"/>
        <v>-0.356586903333663</v>
      </c>
      <c r="BF45" s="12">
        <f t="shared" ca="1" si="82"/>
        <v>-0.14657416939735399</v>
      </c>
      <c r="BG45" s="12">
        <f t="shared" ca="1" si="82"/>
        <v>0.60588705539703303</v>
      </c>
      <c r="BH45" s="12">
        <f t="shared" ca="1" si="82"/>
        <v>-0.412445187568664</v>
      </c>
      <c r="BI45" s="12">
        <f t="shared" ca="1" si="82"/>
        <v>0.19779938459396301</v>
      </c>
      <c r="BJ45" s="12">
        <f t="shared" ca="1" si="79"/>
        <v>9.9999997764825804E-3</v>
      </c>
      <c r="BK45" s="12">
        <f ca="1"/>
        <v>-0.55228557856518701</v>
      </c>
      <c r="BL45" s="12">
        <f t="shared" ca="1" si="83"/>
        <v>-0.54228557878870443</v>
      </c>
      <c r="BM45" s="12">
        <f t="shared" ca="1" si="84"/>
        <v>0</v>
      </c>
      <c r="BO45" s="12">
        <f t="shared" ca="1" si="85"/>
        <v>-0.57511746883392301</v>
      </c>
      <c r="CD45" s="6">
        <f ca="1"/>
        <v>-0.13133090928068536</v>
      </c>
      <c r="DK45">
        <f t="shared" si="62"/>
        <v>8.9791022241115501E-2</v>
      </c>
      <c r="DL45">
        <f t="shared" si="63"/>
        <v>7.6550476253032601E-2</v>
      </c>
      <c r="DM45">
        <f t="shared" si="64"/>
        <v>0.22395771741866999</v>
      </c>
      <c r="DN45">
        <f t="shared" si="65"/>
        <v>6.8161161616444501E-3</v>
      </c>
      <c r="DO45">
        <f t="shared" si="66"/>
        <v>6.8196713924407903E-2</v>
      </c>
      <c r="DP45">
        <f t="shared" si="67"/>
        <v>1.39593677595257E-2</v>
      </c>
      <c r="DQ45">
        <f t="shared" si="68"/>
        <v>-7.4206829071044894E-2</v>
      </c>
      <c r="DR45">
        <f t="shared" si="69"/>
        <v>-4.8358328640460899E-2</v>
      </c>
      <c r="DS45">
        <f t="shared" si="70"/>
        <v>-0.10747615993022901</v>
      </c>
      <c r="DT45">
        <f t="shared" si="71"/>
        <v>-0.10310865938663399</v>
      </c>
      <c r="DU45">
        <f t="shared" si="72"/>
        <v>-0.165575101971626</v>
      </c>
      <c r="DV45">
        <f t="shared" si="73"/>
        <v>-8.4250904619693701E-2</v>
      </c>
      <c r="DW45">
        <f t="shared" si="74"/>
        <v>0.22133186459541301</v>
      </c>
      <c r="DX45">
        <f t="shared" si="75"/>
        <v>0.12119729816913601</v>
      </c>
      <c r="DY45">
        <f t="shared" si="76"/>
        <v>1.17731960490345E-2</v>
      </c>
      <c r="DZ45">
        <f t="shared" ca="1" si="28"/>
        <v>0.66969319619238254</v>
      </c>
      <c r="EU45" s="8">
        <f t="shared" ca="1" si="44"/>
        <v>2.6372447661872338E-2</v>
      </c>
      <c r="EV45" s="8">
        <f t="shared" ca="1" si="29"/>
        <v>0</v>
      </c>
      <c r="EW45" s="8">
        <f t="shared" ca="1" si="30"/>
        <v>0</v>
      </c>
      <c r="EX45" s="8">
        <f t="shared" ca="1" si="31"/>
        <v>0</v>
      </c>
      <c r="EY45" s="8">
        <f t="shared" ca="1" si="32"/>
        <v>1.2864259999356175E-3</v>
      </c>
      <c r="EZ45" s="8">
        <f t="shared" ca="1" si="33"/>
        <v>0</v>
      </c>
      <c r="FA45" s="8">
        <f t="shared" ca="1" si="34"/>
        <v>0</v>
      </c>
      <c r="FB45" s="8">
        <f t="shared" ca="1" si="35"/>
        <v>0</v>
      </c>
      <c r="FC45" s="8">
        <f t="shared" ca="1" si="36"/>
        <v>9.7269421749551568E-3</v>
      </c>
      <c r="FD45" s="8">
        <f t="shared" ca="1" si="37"/>
        <v>0</v>
      </c>
      <c r="FE45" s="8">
        <f t="shared" ca="1" si="38"/>
        <v>0</v>
      </c>
      <c r="FF45" s="8">
        <f t="shared" ca="1" si="39"/>
        <v>-1.6619610829132145E-2</v>
      </c>
      <c r="FG45" s="8">
        <f t="shared" ca="1" si="40"/>
        <v>-7.0717416062464233E-2</v>
      </c>
      <c r="FH45" s="8">
        <f t="shared" ca="1" si="41"/>
        <v>0</v>
      </c>
      <c r="FI45" s="8">
        <f t="shared" ca="1" si="42"/>
        <v>-1.4725330716818997E-4</v>
      </c>
      <c r="FK45" s="6">
        <f t="shared" ca="1" si="43"/>
        <v>-5.0098464362001452E-2</v>
      </c>
    </row>
    <row r="46" spans="17:167">
      <c r="Y46">
        <f ca="1"/>
        <v>-0.17955919541418641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77"/>
        <v>9.9999997764825804E-3</v>
      </c>
      <c r="AQ46" s="12">
        <f ca="1"/>
        <v>-0.11564952407826126</v>
      </c>
      <c r="AR46" s="14">
        <f t="shared" ca="1" si="80"/>
        <v>-0.10564952430177868</v>
      </c>
      <c r="AS46" s="17">
        <f t="shared" ca="1" si="81"/>
        <v>0</v>
      </c>
      <c r="AU46" s="12">
        <f t="shared" ca="1" si="82"/>
        <v>0.33976623186125759</v>
      </c>
      <c r="AV46" s="12">
        <f t="shared" ca="1" si="82"/>
        <v>0.38035061725630759</v>
      </c>
      <c r="AW46" s="12">
        <f t="shared" ca="1" si="82"/>
        <v>0.12481695183768259</v>
      </c>
      <c r="AX46" s="12">
        <f t="shared" ca="1" si="82"/>
        <v>0.60942116149916659</v>
      </c>
      <c r="AY46" s="12">
        <f t="shared" ca="1" si="82"/>
        <v>-0.21862679949746042</v>
      </c>
      <c r="AZ46" s="12">
        <f t="shared" ca="1" si="82"/>
        <v>1.0701673305894357</v>
      </c>
      <c r="BA46" s="12">
        <f t="shared" ca="1" si="82"/>
        <v>7.5925563957834785E-2</v>
      </c>
      <c r="BB46" s="12">
        <f t="shared" ca="1" si="82"/>
        <v>0.52252217897429465</v>
      </c>
      <c r="BC46" s="12">
        <f t="shared" ca="1" si="82"/>
        <v>0.2908977545167446</v>
      </c>
      <c r="BD46" s="12">
        <f t="shared" ca="1" si="82"/>
        <v>-0.11153741410717842</v>
      </c>
      <c r="BE46" s="12">
        <f t="shared" ca="1" si="82"/>
        <v>-0.13774891427502542</v>
      </c>
      <c r="BF46" s="12">
        <f t="shared" ca="1" si="82"/>
        <v>0.32657465108885758</v>
      </c>
      <c r="BG46" s="12">
        <f t="shared" ca="1" si="82"/>
        <v>-0.24885556331620143</v>
      </c>
      <c r="BH46" s="12">
        <f t="shared" ca="1" si="82"/>
        <v>-0.10612584135279542</v>
      </c>
      <c r="BI46" s="12">
        <f t="shared" ca="1" si="82"/>
        <v>9.9092727091455987E-2</v>
      </c>
      <c r="BJ46" s="12">
        <f t="shared" ca="1" si="79"/>
        <v>1.1281813533640864E-2</v>
      </c>
      <c r="BK46" s="12">
        <f ca="1"/>
        <v>0.67798123040896452</v>
      </c>
      <c r="BL46" s="12">
        <f t="shared" ca="1" si="83"/>
        <v>0.6892630439426054</v>
      </c>
      <c r="BM46" s="12">
        <f t="shared" ca="1" si="84"/>
        <v>0.6892630439426054</v>
      </c>
      <c r="BO46" s="12">
        <f t="shared" ca="1" si="85"/>
        <v>-0.25134507458529565</v>
      </c>
      <c r="CD46" s="6">
        <f ca="1"/>
        <v>-9.0503253756643892E-2</v>
      </c>
      <c r="DK46">
        <f t="shared" si="62"/>
        <v>-0.100945554673671</v>
      </c>
      <c r="DL46">
        <f t="shared" si="63"/>
        <v>7.7333949506282806E-2</v>
      </c>
      <c r="DM46">
        <f t="shared" si="64"/>
        <v>8.3446837961673702E-3</v>
      </c>
      <c r="DN46">
        <f t="shared" si="65"/>
        <v>-0.123393602669239</v>
      </c>
      <c r="DO46">
        <f t="shared" si="66"/>
        <v>-2.55711358040571E-2</v>
      </c>
      <c r="DP46">
        <f t="shared" si="67"/>
        <v>0.15039786696433999</v>
      </c>
      <c r="DQ46">
        <f t="shared" si="68"/>
        <v>0.16941182315349501</v>
      </c>
      <c r="DR46">
        <f t="shared" si="69"/>
        <v>-1.3639652170240799E-2</v>
      </c>
      <c r="DS46">
        <f t="shared" si="70"/>
        <v>-6.8124078214168493E-2</v>
      </c>
      <c r="DT46">
        <f t="shared" si="71"/>
        <v>0.27336031198501498</v>
      </c>
      <c r="DU46">
        <f t="shared" si="72"/>
        <v>1.8896741792559599E-2</v>
      </c>
      <c r="DV46">
        <f t="shared" si="73"/>
        <v>-2.3515572771430002E-2</v>
      </c>
      <c r="DW46">
        <f t="shared" si="74"/>
        <v>-8.6980894207954407E-2</v>
      </c>
      <c r="DX46">
        <f t="shared" si="75"/>
        <v>-1.3415684923529601E-2</v>
      </c>
      <c r="DY46">
        <f t="shared" si="76"/>
        <v>-0.29887858033180198</v>
      </c>
      <c r="DZ46">
        <f t="shared" ca="1" si="28"/>
        <v>-0.17955919541418641</v>
      </c>
      <c r="EU46" s="8">
        <f t="shared" ca="1" si="44"/>
        <v>-2.9648636254316334E-2</v>
      </c>
      <c r="EV46" s="8">
        <f t="shared" ca="1" si="29"/>
        <v>0</v>
      </c>
      <c r="EW46" s="8">
        <f t="shared" ca="1" si="30"/>
        <v>0</v>
      </c>
      <c r="EX46" s="8">
        <f t="shared" ca="1" si="31"/>
        <v>0</v>
      </c>
      <c r="EY46" s="8">
        <f t="shared" ca="1" si="32"/>
        <v>-4.8236010290299671E-4</v>
      </c>
      <c r="EZ46" s="8">
        <f t="shared" ca="1" si="33"/>
        <v>0</v>
      </c>
      <c r="FA46" s="8">
        <f t="shared" ca="1" si="34"/>
        <v>0</v>
      </c>
      <c r="FB46" s="8">
        <f t="shared" ca="1" si="35"/>
        <v>0</v>
      </c>
      <c r="FC46" s="8">
        <f t="shared" ca="1" si="36"/>
        <v>6.165450737554346E-3</v>
      </c>
      <c r="FD46" s="8">
        <f t="shared" ca="1" si="37"/>
        <v>0</v>
      </c>
      <c r="FE46" s="8">
        <f t="shared" ca="1" si="38"/>
        <v>0</v>
      </c>
      <c r="FF46" s="8">
        <f t="shared" ca="1" si="39"/>
        <v>-4.638759306495906E-3</v>
      </c>
      <c r="FG46" s="8">
        <f t="shared" ca="1" si="40"/>
        <v>2.7791136610325083E-2</v>
      </c>
      <c r="FH46" s="8">
        <f t="shared" ca="1" si="41"/>
        <v>0</v>
      </c>
      <c r="FI46" s="8">
        <f t="shared" ca="1" si="42"/>
        <v>3.7382253053707226E-3</v>
      </c>
      <c r="FK46" s="6">
        <f t="shared" ca="1" si="43"/>
        <v>2.9250569895349176E-3</v>
      </c>
    </row>
    <row r="47" spans="17:167">
      <c r="Q47" s="12">
        <f ca="1">SUMPRODUCT($L$25:$N$27,B2:D4)+$O$25</f>
        <v>2.8324738906199576E-2</v>
      </c>
      <c r="R47" s="12">
        <f t="shared" ref="R47:W53" ca="1" si="89">SUMPRODUCT($L$25:$N$27,C2:E4)+$O$25</f>
        <v>0.4296197940837973</v>
      </c>
      <c r="S47" s="12">
        <f t="shared" ca="1" si="89"/>
        <v>-0.66370494792376278</v>
      </c>
      <c r="T47" s="12">
        <f t="shared" ca="1" si="89"/>
        <v>5.2880267416914161E-3</v>
      </c>
      <c r="U47" s="12">
        <f t="shared" ca="1" si="89"/>
        <v>2.8324738906199576E-2</v>
      </c>
      <c r="V47" s="12">
        <f t="shared" ca="1" si="89"/>
        <v>0.4296197940837973</v>
      </c>
      <c r="W47" s="12">
        <f t="shared" ca="1" si="89"/>
        <v>-0.66370494792376278</v>
      </c>
      <c r="Y47">
        <f ca="1"/>
        <v>-0.18731918372213846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77"/>
        <v>8.0273668529368195E-3</v>
      </c>
      <c r="AQ47" s="12">
        <f ca="1"/>
        <v>0.20523959844865763</v>
      </c>
      <c r="AR47" s="14">
        <f t="shared" ca="1" si="80"/>
        <v>0.21326696530159445</v>
      </c>
      <c r="AS47" s="17">
        <f t="shared" ca="1" si="81"/>
        <v>0.21326696530159445</v>
      </c>
      <c r="AU47" s="12">
        <f t="shared" ca="1" si="82"/>
        <v>0.157426372170448</v>
      </c>
      <c r="AV47" s="12">
        <f t="shared" ca="1" si="82"/>
        <v>0.63182616233825595</v>
      </c>
      <c r="AW47" s="12">
        <f t="shared" ca="1" si="82"/>
        <v>0.36912831664085299</v>
      </c>
      <c r="AX47" s="12">
        <f t="shared" ca="1" si="82"/>
        <v>-0.19027611613273601</v>
      </c>
      <c r="AY47" s="12">
        <f t="shared" ca="1" si="82"/>
        <v>0.110827662050724</v>
      </c>
      <c r="AZ47" s="12">
        <f t="shared" ca="1" si="82"/>
        <v>1.45355276763439E-2</v>
      </c>
      <c r="BA47" s="12">
        <f t="shared" ca="1" si="82"/>
        <v>-0.176877036690711</v>
      </c>
      <c r="BB47" s="12">
        <f t="shared" ca="1" si="82"/>
        <v>0.143264845013618</v>
      </c>
      <c r="BC47" s="12">
        <f t="shared" ca="1" si="82"/>
        <v>0.21149224042892401</v>
      </c>
      <c r="BD47" s="12">
        <f t="shared" ca="1" si="82"/>
        <v>-0.74166172742843595</v>
      </c>
      <c r="BE47" s="12">
        <f t="shared" ca="1" si="82"/>
        <v>0.51755803823471003</v>
      </c>
      <c r="BF47" s="12">
        <f t="shared" ca="1" si="82"/>
        <v>0.16229832172393799</v>
      </c>
      <c r="BG47" s="12">
        <f t="shared" ca="1" si="82"/>
        <v>0.167752429842948</v>
      </c>
      <c r="BH47" s="12">
        <f t="shared" ca="1" si="82"/>
        <v>-0.52788716554641701</v>
      </c>
      <c r="BI47" s="12">
        <f t="shared" ca="1" si="82"/>
        <v>0.23831340670585599</v>
      </c>
      <c r="BJ47" s="12">
        <f t="shared" ca="1" si="79"/>
        <v>9.9999997764825804E-3</v>
      </c>
      <c r="BK47" s="12">
        <f ca="1"/>
        <v>-0.28730657924708403</v>
      </c>
      <c r="BL47" s="12">
        <f t="shared" ca="1" si="83"/>
        <v>-0.27730657947060144</v>
      </c>
      <c r="BM47" s="12">
        <f t="shared" ca="1" si="84"/>
        <v>0</v>
      </c>
      <c r="BO47" s="12">
        <f t="shared" ca="1" si="85"/>
        <v>-1.07341945171356</v>
      </c>
      <c r="CD47" s="6">
        <f ca="1"/>
        <v>-0.2542760925791594</v>
      </c>
      <c r="DK47">
        <f t="shared" si="62"/>
        <v>-5.3817718289792503E-3</v>
      </c>
      <c r="DL47">
        <f t="shared" si="63"/>
        <v>-0.18391185998916601</v>
      </c>
      <c r="DM47">
        <f t="shared" si="64"/>
        <v>0.301429092884063</v>
      </c>
      <c r="DN47">
        <f t="shared" si="65"/>
        <v>-0.163128182291984</v>
      </c>
      <c r="DO47">
        <f t="shared" si="66"/>
        <v>-2.8174802660942001E-2</v>
      </c>
      <c r="DP47">
        <f t="shared" si="67"/>
        <v>-0.15875844657421101</v>
      </c>
      <c r="DQ47">
        <f t="shared" si="68"/>
        <v>6.37971386313438E-2</v>
      </c>
      <c r="DR47">
        <f t="shared" si="69"/>
        <v>2.2629151120781898E-2</v>
      </c>
      <c r="DS47">
        <f t="shared" si="70"/>
        <v>0.174354642629623</v>
      </c>
      <c r="DT47">
        <f t="shared" si="71"/>
        <v>-4.6750534325837999E-2</v>
      </c>
      <c r="DU47">
        <f t="shared" si="72"/>
        <v>-0.11326719075441299</v>
      </c>
      <c r="DV47">
        <f t="shared" si="73"/>
        <v>-7.0442311465740204E-2</v>
      </c>
      <c r="DW47">
        <f t="shared" si="74"/>
        <v>0.20160585641860901</v>
      </c>
      <c r="DX47">
        <f t="shared" si="75"/>
        <v>-1.8787212669849299E-2</v>
      </c>
      <c r="DY47">
        <f t="shared" si="76"/>
        <v>0.22767469286918601</v>
      </c>
      <c r="DZ47">
        <f t="shared" ca="1" si="28"/>
        <v>-0.18731918372213846</v>
      </c>
      <c r="EU47" s="8">
        <f t="shared" ca="1" si="44"/>
        <v>-1.580675799711566E-3</v>
      </c>
      <c r="EV47" s="8">
        <f t="shared" ca="1" si="29"/>
        <v>0</v>
      </c>
      <c r="EW47" s="8">
        <f t="shared" ca="1" si="30"/>
        <v>0</v>
      </c>
      <c r="EX47" s="8">
        <f t="shared" ca="1" si="31"/>
        <v>0</v>
      </c>
      <c r="EY47" s="8">
        <f t="shared" ca="1" si="32"/>
        <v>-5.3147426907205922E-4</v>
      </c>
      <c r="EZ47" s="8">
        <f t="shared" ca="1" si="33"/>
        <v>0</v>
      </c>
      <c r="FA47" s="8">
        <f t="shared" ca="1" si="34"/>
        <v>0</v>
      </c>
      <c r="FB47" s="8">
        <f t="shared" ca="1" si="35"/>
        <v>0</v>
      </c>
      <c r="FC47" s="8">
        <f t="shared" ca="1" si="36"/>
        <v>-1.5779662465557728E-2</v>
      </c>
      <c r="FD47" s="8">
        <f t="shared" ca="1" si="37"/>
        <v>0</v>
      </c>
      <c r="FE47" s="8">
        <f t="shared" ca="1" si="38"/>
        <v>0</v>
      </c>
      <c r="FF47" s="8">
        <f t="shared" ca="1" si="39"/>
        <v>-1.3895682280798417E-2</v>
      </c>
      <c r="FG47" s="8">
        <f t="shared" ca="1" si="40"/>
        <v>-6.4414788422108057E-2</v>
      </c>
      <c r="FH47" s="8">
        <f t="shared" ca="1" si="41"/>
        <v>0</v>
      </c>
      <c r="FI47" s="8">
        <f t="shared" ca="1" si="42"/>
        <v>-2.8476423346606005E-3</v>
      </c>
      <c r="FK47" s="6">
        <f t="shared" ca="1" si="43"/>
        <v>-9.9049925571908434E-2</v>
      </c>
    </row>
    <row r="48" spans="17:167">
      <c r="Q48" s="12">
        <f t="shared" ref="Q48:Q53" ca="1" si="90">SUMPRODUCT($L$25:$N$27,B3:D5)+$O$25</f>
        <v>-0.22314842636948476</v>
      </c>
      <c r="R48" s="12">
        <f t="shared" ca="1" si="89"/>
        <v>-0.57984200809715603</v>
      </c>
      <c r="S48" s="12">
        <f t="shared" ca="1" si="89"/>
        <v>0.12035332239117859</v>
      </c>
      <c r="T48" s="12">
        <f t="shared" ca="1" si="89"/>
        <v>0.55941501075734856</v>
      </c>
      <c r="U48" s="12">
        <f t="shared" ca="1" si="89"/>
        <v>0.84516756083278521</v>
      </c>
      <c r="V48" s="12">
        <f t="shared" ca="1" si="89"/>
        <v>-0.57984200809715603</v>
      </c>
      <c r="W48" s="12">
        <f t="shared" ca="1" si="89"/>
        <v>0.32711484311961481</v>
      </c>
      <c r="Y48">
        <f ca="1"/>
        <v>-0.19457037188112747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77"/>
        <v>1.3195084957359415E-2</v>
      </c>
      <c r="AQ48" s="12">
        <f ca="1"/>
        <v>0.2377880991017407</v>
      </c>
      <c r="AR48" s="14">
        <f t="shared" ca="1" si="80"/>
        <v>0.25098318405910014</v>
      </c>
      <c r="AS48" s="17">
        <f t="shared" ca="1" si="81"/>
        <v>0.25098318405910014</v>
      </c>
      <c r="AU48" s="12">
        <f t="shared" ca="1" si="82"/>
        <v>-0.81777208775927268</v>
      </c>
      <c r="AV48" s="12">
        <f t="shared" ca="1" si="82"/>
        <v>-0.32690825790812267</v>
      </c>
      <c r="AW48" s="12">
        <f t="shared" ca="1" si="82"/>
        <v>-1.6738767853872866E-2</v>
      </c>
      <c r="AX48" s="12">
        <f t="shared" ca="1" si="82"/>
        <v>2.2564013370377833E-2</v>
      </c>
      <c r="AY48" s="12">
        <f t="shared" ca="1" si="82"/>
        <v>9.6097695523006732E-2</v>
      </c>
      <c r="AZ48" s="12">
        <f t="shared" ca="1" si="82"/>
        <v>-0.46460538834978771</v>
      </c>
      <c r="BA48" s="12">
        <f t="shared" ca="1" si="82"/>
        <v>-0.17967879504610765</v>
      </c>
      <c r="BB48" s="12">
        <f t="shared" ca="1" si="82"/>
        <v>-0.50971936911989868</v>
      </c>
      <c r="BC48" s="12">
        <f t="shared" ca="1" si="82"/>
        <v>-4.8721154338615069E-2</v>
      </c>
      <c r="BD48" s="12">
        <f t="shared" ca="1" si="82"/>
        <v>0.10389139025757933</v>
      </c>
      <c r="BE48" s="12">
        <f t="shared" ca="1" si="82"/>
        <v>0.17970706790040233</v>
      </c>
      <c r="BF48" s="12">
        <f t="shared" ca="1" si="82"/>
        <v>0.13613800972054635</v>
      </c>
      <c r="BG48" s="12">
        <f t="shared" ca="1" si="82"/>
        <v>0.3906786170537303</v>
      </c>
      <c r="BH48" s="12">
        <f t="shared" ca="1" si="82"/>
        <v>0.65270340710232932</v>
      </c>
      <c r="BI48" s="12">
        <f t="shared" ca="1" si="82"/>
        <v>-8.1994806534545564E-2</v>
      </c>
      <c r="BJ48" s="12">
        <f t="shared" ca="1" si="79"/>
        <v>1.244894851235448E-2</v>
      </c>
      <c r="BK48" s="12">
        <f ca="1"/>
        <v>5.7246932684355711E-2</v>
      </c>
      <c r="BL48" s="12">
        <f t="shared" ca="1" si="83"/>
        <v>6.9695881196710191E-2</v>
      </c>
      <c r="BM48" s="12">
        <f t="shared" ca="1" si="84"/>
        <v>6.9695881196710191E-2</v>
      </c>
      <c r="BO48" s="12">
        <f t="shared" ca="1" si="85"/>
        <v>-0.47419910960017553</v>
      </c>
      <c r="CD48" s="6">
        <f ca="1"/>
        <v>0.26413454122109381</v>
      </c>
      <c r="DK48">
        <f t="shared" si="62"/>
        <v>-0.21223083138465801</v>
      </c>
      <c r="DL48">
        <f t="shared" si="63"/>
        <v>-0.129395216703414</v>
      </c>
      <c r="DM48">
        <f t="shared" si="64"/>
        <v>0.11037340760231</v>
      </c>
      <c r="DN48">
        <f t="shared" si="65"/>
        <v>-0.118462957441806</v>
      </c>
      <c r="DO48">
        <f t="shared" si="66"/>
        <v>-8.6311504244804299E-2</v>
      </c>
      <c r="DP48">
        <f t="shared" si="67"/>
        <v>-2.4489697068929599E-2</v>
      </c>
      <c r="DQ48">
        <f t="shared" si="68"/>
        <v>0.16144339740276301</v>
      </c>
      <c r="DR48">
        <f t="shared" si="69"/>
        <v>-0.119979225099086</v>
      </c>
      <c r="DS48">
        <f t="shared" si="70"/>
        <v>-2.1921565756201699E-2</v>
      </c>
      <c r="DT48">
        <f t="shared" si="71"/>
        <v>9.6304006874561296E-2</v>
      </c>
      <c r="DU48">
        <f t="shared" si="72"/>
        <v>0.17567278444766901</v>
      </c>
      <c r="DV48">
        <f t="shared" si="73"/>
        <v>7.2012200951576205E-2</v>
      </c>
      <c r="DW48">
        <f t="shared" si="74"/>
        <v>-0.12965178489685</v>
      </c>
      <c r="DX48">
        <f t="shared" si="75"/>
        <v>-1.07154166325926E-2</v>
      </c>
      <c r="DY48">
        <f t="shared" si="76"/>
        <v>0.36624652147293002</v>
      </c>
      <c r="DZ48">
        <f t="shared" ca="1" si="28"/>
        <v>-0.19457037188112747</v>
      </c>
      <c r="EU48" s="8">
        <f t="shared" ca="1" si="44"/>
        <v>-6.2334143806691708E-2</v>
      </c>
      <c r="EV48" s="8">
        <f t="shared" ca="1" si="29"/>
        <v>0</v>
      </c>
      <c r="EW48" s="8">
        <f t="shared" ca="1" si="30"/>
        <v>0</v>
      </c>
      <c r="EX48" s="8">
        <f t="shared" ca="1" si="31"/>
        <v>0</v>
      </c>
      <c r="EY48" s="8">
        <f t="shared" ca="1" si="32"/>
        <v>-1.6281336264551353E-3</v>
      </c>
      <c r="EZ48" s="8">
        <f t="shared" ca="1" si="33"/>
        <v>0</v>
      </c>
      <c r="FA48" s="8">
        <f t="shared" ca="1" si="34"/>
        <v>0</v>
      </c>
      <c r="FB48" s="8">
        <f t="shared" ca="1" si="35"/>
        <v>0</v>
      </c>
      <c r="FC48" s="8">
        <f t="shared" ca="1" si="36"/>
        <v>1.9839730283764774E-3</v>
      </c>
      <c r="FD48" s="8">
        <f t="shared" ca="1" si="37"/>
        <v>0</v>
      </c>
      <c r="FE48" s="8">
        <f t="shared" ca="1" si="38"/>
        <v>0</v>
      </c>
      <c r="FF48" s="8">
        <f t="shared" ca="1" si="39"/>
        <v>1.420536384940726E-2</v>
      </c>
      <c r="FG48" s="8">
        <f t="shared" ca="1" si="40"/>
        <v>4.1424849659815646E-2</v>
      </c>
      <c r="FH48" s="8">
        <f t="shared" ca="1" si="41"/>
        <v>0</v>
      </c>
      <c r="FI48" s="8">
        <f t="shared" ca="1" si="42"/>
        <v>-4.5808301587025079E-3</v>
      </c>
      <c r="FK48" s="6">
        <f t="shared" ca="1" si="43"/>
        <v>-1.0928921054249977E-2</v>
      </c>
    </row>
    <row r="49" spans="17:167">
      <c r="Q49" s="12">
        <f t="shared" ca="1" si="90"/>
        <v>5.2880267416914161E-3</v>
      </c>
      <c r="R49" s="12">
        <f t="shared" ca="1" si="89"/>
        <v>5.2880267416914161E-3</v>
      </c>
      <c r="S49" s="12">
        <f t="shared" ca="1" si="89"/>
        <v>2.8324738906199576E-2</v>
      </c>
      <c r="T49" s="12">
        <f t="shared" ca="1" si="89"/>
        <v>0.4296197940837973</v>
      </c>
      <c r="U49" s="12">
        <f t="shared" ca="1" si="89"/>
        <v>-0.66370494792376278</v>
      </c>
      <c r="V49" s="12">
        <f t="shared" ca="1" si="89"/>
        <v>5.2880267416914161E-3</v>
      </c>
      <c r="W49" s="12">
        <f t="shared" ca="1" si="89"/>
        <v>5.2880267416914161E-3</v>
      </c>
      <c r="Y49">
        <f ca="1"/>
        <v>0.15317736007273253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77"/>
        <v>9.9999997764825804E-3</v>
      </c>
      <c r="AQ49" s="12">
        <f ca="1"/>
        <v>-7.3040177019685376E-2</v>
      </c>
      <c r="AR49" s="14">
        <f t="shared" ca="1" si="80"/>
        <v>-6.3040177243202794E-2</v>
      </c>
      <c r="AS49" s="17">
        <f t="shared" ca="1" si="81"/>
        <v>0</v>
      </c>
      <c r="AU49" s="12">
        <f t="shared" ca="1" si="82"/>
        <v>0.12711295027815916</v>
      </c>
      <c r="AV49" s="12">
        <f t="shared" ca="1" si="82"/>
        <v>-0.63846758465683784</v>
      </c>
      <c r="AW49" s="12">
        <f t="shared" ca="1" si="82"/>
        <v>0.10934555072867516</v>
      </c>
      <c r="AX49" s="12">
        <f t="shared" ca="1" si="82"/>
        <v>0.15384234030329816</v>
      </c>
      <c r="AY49" s="12">
        <f t="shared" ca="1" si="82"/>
        <v>0.93925353427016411</v>
      </c>
      <c r="AZ49" s="12">
        <f t="shared" ca="1" si="82"/>
        <v>-0.22696538727200283</v>
      </c>
      <c r="BA49" s="12">
        <f t="shared" ca="1" si="82"/>
        <v>0.25401994128310318</v>
      </c>
      <c r="BB49" s="12">
        <f t="shared" ca="1" si="82"/>
        <v>-0.73099676232254784</v>
      </c>
      <c r="BC49" s="12">
        <f t="shared" ca="1" si="82"/>
        <v>-0.49493414621269982</v>
      </c>
      <c r="BD49" s="12">
        <f t="shared" ca="1" si="82"/>
        <v>0.14102588136279218</v>
      </c>
      <c r="BE49" s="12">
        <f t="shared" ca="1" si="82"/>
        <v>0.33452641506278119</v>
      </c>
      <c r="BF49" s="12">
        <f t="shared" ca="1" si="82"/>
        <v>6.3195291055080066E-2</v>
      </c>
      <c r="BG49" s="12">
        <f t="shared" ca="1" si="82"/>
        <v>0.3781205966004092</v>
      </c>
      <c r="BH49" s="12">
        <f t="shared" ca="1" si="82"/>
        <v>-8.1572313713196135E-2</v>
      </c>
      <c r="BI49" s="12">
        <f t="shared" ca="1" si="82"/>
        <v>0.3120803787239752</v>
      </c>
      <c r="BJ49" s="12">
        <f t="shared" ca="1" si="79"/>
        <v>1.039482257988112E-2</v>
      </c>
      <c r="BK49" s="12">
        <f ca="1"/>
        <v>0.65041134480225982</v>
      </c>
      <c r="BL49" s="12">
        <f t="shared" ca="1" si="83"/>
        <v>0.66080616738214093</v>
      </c>
      <c r="BM49" s="12">
        <f t="shared" ca="1" si="84"/>
        <v>0.66080616738214093</v>
      </c>
      <c r="BO49" s="12">
        <f t="shared" ca="1" si="85"/>
        <v>-7.9000207461630043E-2</v>
      </c>
      <c r="CD49" s="6">
        <f ca="1"/>
        <v>0.19726329235457615</v>
      </c>
      <c r="DK49">
        <f t="shared" si="62"/>
        <v>-3.4108780324459E-2</v>
      </c>
      <c r="DL49">
        <f t="shared" si="63"/>
        <v>0.109718397259712</v>
      </c>
      <c r="DM49">
        <f t="shared" si="64"/>
        <v>-4.8950698226690202E-2</v>
      </c>
      <c r="DN49">
        <f t="shared" si="65"/>
        <v>4.6611014753580003E-2</v>
      </c>
      <c r="DO49">
        <f t="shared" si="66"/>
        <v>0.177694141864776</v>
      </c>
      <c r="DP49">
        <f t="shared" si="67"/>
        <v>-0.22014383971691101</v>
      </c>
      <c r="DQ49">
        <f t="shared" si="68"/>
        <v>-4.7622706741094499E-2</v>
      </c>
      <c r="DR49">
        <f t="shared" si="69"/>
        <v>-0.12835262715816401</v>
      </c>
      <c r="DS49">
        <f t="shared" si="70"/>
        <v>-7.3135063052177401E-2</v>
      </c>
      <c r="DT49">
        <f t="shared" si="71"/>
        <v>0.167258650064468</v>
      </c>
      <c r="DU49">
        <f t="shared" si="72"/>
        <v>1.11048584803938E-2</v>
      </c>
      <c r="DV49">
        <f t="shared" si="73"/>
        <v>0.14264504611492099</v>
      </c>
      <c r="DW49">
        <f t="shared" si="74"/>
        <v>6.0095847584307096E-4</v>
      </c>
      <c r="DX49">
        <f t="shared" si="75"/>
        <v>5.7982038706540999E-2</v>
      </c>
      <c r="DY49">
        <f t="shared" si="76"/>
        <v>-1.81121565401554E-2</v>
      </c>
      <c r="DZ49">
        <f t="shared" ca="1" si="28"/>
        <v>0.15317736007273253</v>
      </c>
      <c r="EU49" s="8">
        <f t="shared" ca="1" si="44"/>
        <v>-1.0018061956145081E-2</v>
      </c>
      <c r="EV49" s="8">
        <f t="shared" ca="1" si="29"/>
        <v>0</v>
      </c>
      <c r="EW49" s="8">
        <f t="shared" ca="1" si="30"/>
        <v>0</v>
      </c>
      <c r="EX49" s="8">
        <f t="shared" ca="1" si="31"/>
        <v>0</v>
      </c>
      <c r="EY49" s="8">
        <f t="shared" ca="1" si="32"/>
        <v>3.3519263755798423E-3</v>
      </c>
      <c r="EZ49" s="8">
        <f t="shared" ca="1" si="33"/>
        <v>0</v>
      </c>
      <c r="FA49" s="8">
        <f t="shared" ca="1" si="34"/>
        <v>0</v>
      </c>
      <c r="FB49" s="8">
        <f t="shared" ca="1" si="35"/>
        <v>0</v>
      </c>
      <c r="FC49" s="8">
        <f t="shared" ca="1" si="36"/>
        <v>6.6189611699193612E-3</v>
      </c>
      <c r="FD49" s="8">
        <f t="shared" ca="1" si="37"/>
        <v>0</v>
      </c>
      <c r="FE49" s="8">
        <f t="shared" ca="1" si="38"/>
        <v>0</v>
      </c>
      <c r="FF49" s="8">
        <f t="shared" ca="1" si="39"/>
        <v>2.8138631434699649E-2</v>
      </c>
      <c r="FG49" s="8">
        <f t="shared" ca="1" si="40"/>
        <v>-1.9201135204885254E-4</v>
      </c>
      <c r="FH49" s="8">
        <f t="shared" ca="1" si="41"/>
        <v>0</v>
      </c>
      <c r="FI49" s="8">
        <f t="shared" ca="1" si="42"/>
        <v>2.2653788651591907E-4</v>
      </c>
      <c r="FK49" s="6">
        <f t="shared" ca="1" si="43"/>
        <v>2.8125983558520834E-2</v>
      </c>
    </row>
    <row r="50" spans="17:167">
      <c r="Q50" s="12">
        <f t="shared" ca="1" si="90"/>
        <v>0.55941501075734856</v>
      </c>
      <c r="R50" s="12">
        <f t="shared" ca="1" si="89"/>
        <v>1.0736040139439615</v>
      </c>
      <c r="S50" s="12">
        <f t="shared" ca="1" si="89"/>
        <v>-0.22314842636948476</v>
      </c>
      <c r="T50" s="12">
        <f t="shared" ca="1" si="89"/>
        <v>-0.57984200809715603</v>
      </c>
      <c r="U50" s="12">
        <f t="shared" ca="1" si="89"/>
        <v>0.32711484311961481</v>
      </c>
      <c r="V50" s="12">
        <f t="shared" ca="1" si="89"/>
        <v>-0.2014734939867448</v>
      </c>
      <c r="W50" s="12">
        <f t="shared" ca="1" si="89"/>
        <v>0.55941501075734856</v>
      </c>
      <c r="Y50">
        <f ca="1"/>
        <v>-0.34738644026219839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77"/>
        <v>1.012507482539444E-2</v>
      </c>
      <c r="AQ50" s="12">
        <f ca="1"/>
        <v>0.88787877579886842</v>
      </c>
      <c r="AR50" s="14">
        <f t="shared" ca="1" si="80"/>
        <v>0.89800385062426291</v>
      </c>
      <c r="AS50" s="17">
        <f t="shared" ca="1" si="81"/>
        <v>0.89800385062426291</v>
      </c>
      <c r="AU50" s="12">
        <f t="shared" ca="1" si="82"/>
        <v>-0.54693758487701405</v>
      </c>
      <c r="AV50" s="12">
        <f t="shared" ca="1" si="82"/>
        <v>8.6867049336433397E-2</v>
      </c>
      <c r="AW50" s="12">
        <f t="shared" ca="1" si="82"/>
        <v>-0.153592303395271</v>
      </c>
      <c r="AX50" s="12">
        <f t="shared" ca="1" si="82"/>
        <v>0.38620534539222701</v>
      </c>
      <c r="AY50" s="12">
        <f t="shared" ca="1" si="82"/>
        <v>-0.173581272363662</v>
      </c>
      <c r="AZ50" s="12">
        <f t="shared" ca="1" si="82"/>
        <v>0.27226474881172102</v>
      </c>
      <c r="BA50" s="12">
        <f t="shared" ca="1" si="82"/>
        <v>-0.140328124165534</v>
      </c>
      <c r="BB50" s="12">
        <f t="shared" ca="1" si="82"/>
        <v>-9.8106570541858604E-2</v>
      </c>
      <c r="BC50" s="12">
        <f t="shared" ca="1" si="82"/>
        <v>-0.143914774060249</v>
      </c>
      <c r="BD50" s="12">
        <f t="shared" ca="1" si="82"/>
        <v>-8.6085602641105596E-2</v>
      </c>
      <c r="BE50" s="12">
        <f t="shared" ca="1" si="82"/>
        <v>6.3356220722198403E-2</v>
      </c>
      <c r="BF50" s="12">
        <f t="shared" ca="1" si="82"/>
        <v>-0.44335147738456698</v>
      </c>
      <c r="BG50" s="12">
        <f t="shared" ca="1" si="82"/>
        <v>-0.39760348200798001</v>
      </c>
      <c r="BH50" s="12">
        <f t="shared" ca="1" si="82"/>
        <v>0.21035994589328699</v>
      </c>
      <c r="BI50" s="12">
        <f t="shared" ca="1" si="82"/>
        <v>-0.160284668207168</v>
      </c>
      <c r="BJ50" s="12">
        <f t="shared" ca="1" si="79"/>
        <v>9.9999997764825804E-3</v>
      </c>
      <c r="BK50" s="12">
        <f ca="1"/>
        <v>-0.12833173285885977</v>
      </c>
      <c r="BL50" s="12">
        <f t="shared" ca="1" si="83"/>
        <v>-0.11833173308237718</v>
      </c>
      <c r="BM50" s="12">
        <f t="shared" ca="1" si="84"/>
        <v>0</v>
      </c>
      <c r="BO50" s="12">
        <f t="shared" ca="1" si="85"/>
        <v>0.295150697231292</v>
      </c>
      <c r="CD50" s="6">
        <f ca="1"/>
        <v>-0.31950851808768349</v>
      </c>
      <c r="DK50">
        <f t="shared" si="62"/>
        <v>5.4870992898940998E-2</v>
      </c>
      <c r="DL50">
        <f t="shared" si="63"/>
        <v>0.23174481093883501</v>
      </c>
      <c r="DM50">
        <f t="shared" si="64"/>
        <v>0.17671516537666301</v>
      </c>
      <c r="DN50">
        <f t="shared" si="65"/>
        <v>-2.0147610455751402E-2</v>
      </c>
      <c r="DO50">
        <f t="shared" si="66"/>
        <v>-8.6835138499736703E-2</v>
      </c>
      <c r="DP50">
        <f t="shared" si="67"/>
        <v>-4.7172460705041802E-2</v>
      </c>
      <c r="DQ50">
        <f t="shared" si="68"/>
        <v>0.12765127420425401</v>
      </c>
      <c r="DR50">
        <f t="shared" si="69"/>
        <v>-0.12142924964427899</v>
      </c>
      <c r="DS50">
        <f t="shared" si="70"/>
        <v>-0.113457530736923</v>
      </c>
      <c r="DT50">
        <f t="shared" si="71"/>
        <v>3.0877282842993702E-3</v>
      </c>
      <c r="DU50">
        <f t="shared" si="72"/>
        <v>0.25765869021415699</v>
      </c>
      <c r="DV50">
        <f t="shared" si="73"/>
        <v>5.2493708208203298E-3</v>
      </c>
      <c r="DW50">
        <f t="shared" si="74"/>
        <v>-6.8600021302700001E-2</v>
      </c>
      <c r="DX50">
        <f t="shared" si="75"/>
        <v>7.6445266604423495E-2</v>
      </c>
      <c r="DY50">
        <f t="shared" si="76"/>
        <v>3.3060781657695701E-2</v>
      </c>
      <c r="DZ50">
        <f t="shared" ca="1" si="28"/>
        <v>-0.34738644026219839</v>
      </c>
      <c r="EU50" s="8">
        <f t="shared" ca="1" si="44"/>
        <v>1.6116114420620418E-2</v>
      </c>
      <c r="EV50" s="8">
        <f t="shared" ca="1" si="29"/>
        <v>0</v>
      </c>
      <c r="EW50" s="8">
        <f t="shared" ca="1" si="30"/>
        <v>0</v>
      </c>
      <c r="EX50" s="8">
        <f t="shared" ca="1" si="31"/>
        <v>0</v>
      </c>
      <c r="EY50" s="8">
        <f t="shared" ca="1" si="32"/>
        <v>-1.6380111803904851E-3</v>
      </c>
      <c r="EZ50" s="8">
        <f t="shared" ca="1" si="33"/>
        <v>0</v>
      </c>
      <c r="FA50" s="8">
        <f t="shared" ca="1" si="34"/>
        <v>0</v>
      </c>
      <c r="FB50" s="8">
        <f t="shared" ca="1" si="35"/>
        <v>0</v>
      </c>
      <c r="FC50" s="8">
        <f t="shared" ca="1" si="36"/>
        <v>1.0268275694885965E-2</v>
      </c>
      <c r="FD50" s="8">
        <f t="shared" ca="1" si="37"/>
        <v>0</v>
      </c>
      <c r="FE50" s="8">
        <f t="shared" ca="1" si="38"/>
        <v>0</v>
      </c>
      <c r="FF50" s="8">
        <f t="shared" ca="1" si="39"/>
        <v>1.0355081709050619E-3</v>
      </c>
      <c r="FG50" s="8">
        <f t="shared" ca="1" si="40"/>
        <v>2.1918291147209196E-2</v>
      </c>
      <c r="FH50" s="8">
        <f t="shared" ca="1" si="41"/>
        <v>0</v>
      </c>
      <c r="FI50" s="8">
        <f t="shared" ca="1" si="42"/>
        <v>-4.1350788829005932E-4</v>
      </c>
      <c r="FK50" s="6">
        <f t="shared" ca="1" si="43"/>
        <v>4.7286670364940095E-2</v>
      </c>
    </row>
    <row r="51" spans="17:167">
      <c r="Q51" s="12">
        <f t="shared" ca="1" si="90"/>
        <v>0.22285827335536107</v>
      </c>
      <c r="R51" s="12">
        <f t="shared" ca="1" si="89"/>
        <v>-0.10957796390810555</v>
      </c>
      <c r="S51" s="12">
        <f t="shared" ca="1" si="89"/>
        <v>1.0736040139439615</v>
      </c>
      <c r="T51" s="12">
        <f t="shared" ca="1" si="89"/>
        <v>5.2880267416914161E-3</v>
      </c>
      <c r="U51" s="12">
        <f t="shared" ca="1" si="89"/>
        <v>-0.2014734939867448</v>
      </c>
      <c r="V51" s="12">
        <f t="shared" ca="1" si="89"/>
        <v>0.58245172292185676</v>
      </c>
      <c r="W51" s="12">
        <f t="shared" ca="1" si="89"/>
        <v>1.4979357812860674</v>
      </c>
      <c r="Y51">
        <f t="array" aca="1" ref="Y51:Y57" ca="1">TRANSPOSE(Q10:W10)</f>
        <v>3.3525625243782983E-2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-0.48672974610450087</v>
      </c>
      <c r="DK51">
        <f t="shared" si="62"/>
        <v>-0.11165399104356701</v>
      </c>
      <c r="DL51">
        <f t="shared" si="63"/>
        <v>1.16543406620621E-2</v>
      </c>
      <c r="DM51">
        <f t="shared" si="64"/>
        <v>0.169817239046096</v>
      </c>
      <c r="DN51">
        <f t="shared" si="65"/>
        <v>0.114400684833526</v>
      </c>
      <c r="DO51">
        <f t="shared" si="66"/>
        <v>-8.3947665989398901E-2</v>
      </c>
      <c r="DP51">
        <f t="shared" si="67"/>
        <v>-0.105632163584232</v>
      </c>
      <c r="DQ51">
        <f t="shared" si="68"/>
        <v>-0.27830860018730103</v>
      </c>
      <c r="DR51">
        <f t="shared" si="69"/>
        <v>-0.13644340634346</v>
      </c>
      <c r="DS51">
        <f t="shared" si="70"/>
        <v>3.3736545592546398E-3</v>
      </c>
      <c r="DT51">
        <f t="shared" si="71"/>
        <v>-0.130803793668746</v>
      </c>
      <c r="DU51">
        <f t="shared" si="72"/>
        <v>-0.18665064871311099</v>
      </c>
      <c r="DV51">
        <f t="shared" si="73"/>
        <v>3.2825008034706102E-2</v>
      </c>
      <c r="DW51">
        <f t="shared" si="74"/>
        <v>0.321946620941162</v>
      </c>
      <c r="DX51">
        <f t="shared" si="75"/>
        <v>-9.8262755200266803E-3</v>
      </c>
      <c r="DY51">
        <f t="shared" si="76"/>
        <v>0.19424612820148399</v>
      </c>
      <c r="DZ51">
        <f t="shared" ca="1" si="28"/>
        <v>3.3525625243782983E-2</v>
      </c>
      <c r="EU51" s="8">
        <f t="shared" ca="1" si="44"/>
        <v>-3.2793802337259731E-2</v>
      </c>
      <c r="EV51" s="8">
        <f t="shared" ca="1" si="29"/>
        <v>0</v>
      </c>
      <c r="EW51" s="8">
        <f t="shared" ca="1" si="30"/>
        <v>0</v>
      </c>
      <c r="EX51" s="8">
        <f t="shared" ca="1" si="31"/>
        <v>0</v>
      </c>
      <c r="EY51" s="8">
        <f t="shared" ca="1" si="32"/>
        <v>-1.5835434575686019E-3</v>
      </c>
      <c r="EZ51" s="8">
        <f t="shared" ca="1" si="33"/>
        <v>0</v>
      </c>
      <c r="FA51" s="8">
        <f t="shared" ca="1" si="34"/>
        <v>0</v>
      </c>
      <c r="FB51" s="8">
        <f t="shared" ca="1" si="35"/>
        <v>0</v>
      </c>
      <c r="FC51" s="8">
        <f t="shared" ca="1" si="36"/>
        <v>-3.0532671466348125E-4</v>
      </c>
      <c r="FD51" s="8">
        <f t="shared" ca="1" si="37"/>
        <v>0</v>
      </c>
      <c r="FE51" s="8">
        <f t="shared" ca="1" si="38"/>
        <v>0</v>
      </c>
      <c r="FF51" s="8">
        <f t="shared" ca="1" si="39"/>
        <v>6.4751691564915396E-3</v>
      </c>
      <c r="FG51" s="8">
        <f t="shared" ca="1" si="40"/>
        <v>-0.10286468776024783</v>
      </c>
      <c r="FH51" s="8">
        <f t="shared" ca="1" si="41"/>
        <v>0</v>
      </c>
      <c r="FI51" s="8">
        <f t="shared" ca="1" si="42"/>
        <v>-2.4295343985739916E-3</v>
      </c>
      <c r="FK51" s="6">
        <f t="shared" ca="1" si="43"/>
        <v>-0.1335017255118221</v>
      </c>
    </row>
    <row r="52" spans="17:167">
      <c r="Q52" s="12">
        <f t="shared" ca="1" si="90"/>
        <v>-0.55680529593264783</v>
      </c>
      <c r="R52" s="12">
        <f t="shared" ca="1" si="89"/>
        <v>0.54468508973328444</v>
      </c>
      <c r="S52" s="12">
        <f t="shared" ca="1" si="89"/>
        <v>-0.31633948463654177</v>
      </c>
      <c r="T52" s="12">
        <f t="shared" ca="1" si="89"/>
        <v>1.4209694772311827</v>
      </c>
      <c r="U52" s="12">
        <f t="shared" ca="1" si="89"/>
        <v>1.6507677101241269</v>
      </c>
      <c r="V52" s="12">
        <f t="shared" ca="1" si="89"/>
        <v>1.2694993281748912</v>
      </c>
      <c r="W52" s="12">
        <f t="shared" ca="1" si="89"/>
        <v>-1.2488349827626102</v>
      </c>
      <c r="Y52">
        <f ca="1"/>
        <v>0.43250493146479058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-1.2507504891185933E-2</v>
      </c>
      <c r="DK52">
        <f t="shared" si="62"/>
        <v>-2.1563045680522901E-2</v>
      </c>
      <c r="DL52">
        <f t="shared" si="63"/>
        <v>2.8973700478672901E-2</v>
      </c>
      <c r="DM52">
        <f t="shared" si="64"/>
        <v>0.143154472112655</v>
      </c>
      <c r="DN52">
        <f t="shared" si="65"/>
        <v>-0.19149342179298401</v>
      </c>
      <c r="DO52">
        <f t="shared" si="66"/>
        <v>-4.9311015754938098E-2</v>
      </c>
      <c r="DP52">
        <f t="shared" si="67"/>
        <v>-0.21576102077960899</v>
      </c>
      <c r="DQ52">
        <f t="shared" si="68"/>
        <v>-0.19520252943038899</v>
      </c>
      <c r="DR52">
        <f t="shared" si="69"/>
        <v>-3.1491544097661903E-2</v>
      </c>
      <c r="DS52">
        <f t="shared" si="70"/>
        <v>-0.10236449539661401</v>
      </c>
      <c r="DT52">
        <f t="shared" si="71"/>
        <v>3.1209532171487801E-2</v>
      </c>
      <c r="DU52">
        <f t="shared" si="72"/>
        <v>0.158004850149154</v>
      </c>
      <c r="DV52">
        <f t="shared" si="73"/>
        <v>-0.100427888333797</v>
      </c>
      <c r="DW52">
        <f t="shared" si="74"/>
        <v>0.167393907904624</v>
      </c>
      <c r="DX52">
        <f t="shared" si="75"/>
        <v>-8.7926335632801E-2</v>
      </c>
      <c r="DY52">
        <f t="shared" si="76"/>
        <v>0.21059826016426</v>
      </c>
      <c r="DZ52">
        <f t="shared" ca="1" si="28"/>
        <v>0.43250493146479058</v>
      </c>
      <c r="EU52" s="8">
        <f t="shared" ca="1" si="44"/>
        <v>-6.333264500688102E-3</v>
      </c>
      <c r="EV52" s="8">
        <f t="shared" ca="1" si="29"/>
        <v>0</v>
      </c>
      <c r="EW52" s="8">
        <f t="shared" ca="1" si="30"/>
        <v>0</v>
      </c>
      <c r="EX52" s="8">
        <f t="shared" ca="1" si="31"/>
        <v>0</v>
      </c>
      <c r="EY52" s="8">
        <f t="shared" ca="1" si="32"/>
        <v>-9.3017638387534645E-4</v>
      </c>
      <c r="EZ52" s="8">
        <f t="shared" ca="1" si="33"/>
        <v>0</v>
      </c>
      <c r="FA52" s="8">
        <f t="shared" ca="1" si="34"/>
        <v>0</v>
      </c>
      <c r="FB52" s="8">
        <f t="shared" ca="1" si="35"/>
        <v>0</v>
      </c>
      <c r="FC52" s="8">
        <f t="shared" ca="1" si="36"/>
        <v>9.2643199025505621E-3</v>
      </c>
      <c r="FD52" s="8">
        <f t="shared" ca="1" si="37"/>
        <v>0</v>
      </c>
      <c r="FE52" s="8">
        <f t="shared" ca="1" si="38"/>
        <v>0</v>
      </c>
      <c r="FF52" s="8">
        <f t="shared" ca="1" si="39"/>
        <v>-1.981073589694252E-2</v>
      </c>
      <c r="FG52" s="8">
        <f t="shared" ca="1" si="40"/>
        <v>-5.3483779451512579E-2</v>
      </c>
      <c r="FH52" s="8">
        <f t="shared" ca="1" si="41"/>
        <v>0</v>
      </c>
      <c r="FI52" s="8">
        <f t="shared" ca="1" si="42"/>
        <v>-2.6340587690797308E-3</v>
      </c>
      <c r="FK52" s="6">
        <f t="shared" ca="1" si="43"/>
        <v>-7.3927695099547705E-2</v>
      </c>
    </row>
    <row r="53" spans="17:167">
      <c r="Q53" s="12">
        <f t="shared" ca="1" si="90"/>
        <v>-0.22314842636948476</v>
      </c>
      <c r="R53" s="12">
        <f t="shared" ca="1" si="89"/>
        <v>-0.55680529593264783</v>
      </c>
      <c r="S53" s="12">
        <f t="shared" ca="1" si="89"/>
        <v>0.77448332262622888</v>
      </c>
      <c r="T53" s="12">
        <f t="shared" ca="1" si="89"/>
        <v>-0.21633646841714871</v>
      </c>
      <c r="U53" s="12">
        <f t="shared" ca="1" si="89"/>
        <v>-0.46780963369283307</v>
      </c>
      <c r="V53" s="12">
        <f t="shared" ca="1" si="89"/>
        <v>-1.2488349827626102</v>
      </c>
      <c r="W53" s="12">
        <f t="shared" ca="1" si="89"/>
        <v>0.32711484311961481</v>
      </c>
      <c r="Y53">
        <f ca="1"/>
        <v>-0.65847986005246639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si="62"/>
        <v>5.9990245848894098E-2</v>
      </c>
      <c r="DL53">
        <f t="shared" si="63"/>
        <v>-4.5554112643003401E-2</v>
      </c>
      <c r="DM53">
        <f t="shared" si="64"/>
        <v>-0.20923645794391599</v>
      </c>
      <c r="DN53">
        <f t="shared" si="65"/>
        <v>-7.9454816877841894E-2</v>
      </c>
      <c r="DO53">
        <f t="shared" si="66"/>
        <v>-0.104111053049564</v>
      </c>
      <c r="DP53">
        <f t="shared" si="67"/>
        <v>1.1514370329678E-2</v>
      </c>
      <c r="DQ53">
        <f t="shared" si="68"/>
        <v>0.194692552089691</v>
      </c>
      <c r="DR53">
        <f t="shared" si="69"/>
        <v>-3.1787808984518003E-2</v>
      </c>
      <c r="DS53">
        <f t="shared" si="70"/>
        <v>0.13304390013217901</v>
      </c>
      <c r="DT53">
        <f t="shared" si="71"/>
        <v>-7.7240452170371995E-2</v>
      </c>
      <c r="DU53">
        <f t="shared" si="72"/>
        <v>0.13165041804313601</v>
      </c>
      <c r="DV53">
        <f t="shared" si="73"/>
        <v>-2.5657882913947098E-2</v>
      </c>
      <c r="DW53">
        <f t="shared" si="74"/>
        <v>0.125614404678344</v>
      </c>
      <c r="DX53">
        <f t="shared" si="75"/>
        <v>0.155690193176269</v>
      </c>
      <c r="DY53">
        <f t="shared" si="76"/>
        <v>-7.9089388251304599E-2</v>
      </c>
      <c r="DZ53">
        <f t="shared" ca="1" si="28"/>
        <v>-0.65847986005246639</v>
      </c>
      <c r="EU53" s="8">
        <f t="shared" ca="1" si="44"/>
        <v>1.761968601520578E-2</v>
      </c>
      <c r="EV53" s="8">
        <f t="shared" ca="1" si="29"/>
        <v>0</v>
      </c>
      <c r="EW53" s="8">
        <f t="shared" ca="1" si="30"/>
        <v>0</v>
      </c>
      <c r="EX53" s="8">
        <f t="shared" ca="1" si="31"/>
        <v>0</v>
      </c>
      <c r="EY53" s="8">
        <f t="shared" ca="1" si="32"/>
        <v>-1.963894707186191E-3</v>
      </c>
      <c r="EZ53" s="8">
        <f t="shared" ca="1" si="33"/>
        <v>0</v>
      </c>
      <c r="FA53" s="8">
        <f t="shared" ca="1" si="34"/>
        <v>0</v>
      </c>
      <c r="FB53" s="8">
        <f t="shared" ca="1" si="35"/>
        <v>0</v>
      </c>
      <c r="FC53" s="8">
        <f t="shared" ca="1" si="36"/>
        <v>-1.2040905854436183E-2</v>
      </c>
      <c r="FD53" s="8">
        <f t="shared" ca="1" si="37"/>
        <v>0</v>
      </c>
      <c r="FE53" s="8">
        <f t="shared" ca="1" si="38"/>
        <v>0</v>
      </c>
      <c r="FF53" s="8">
        <f t="shared" ca="1" si="39"/>
        <v>-5.061358458453429E-3</v>
      </c>
      <c r="FG53" s="8">
        <f t="shared" ca="1" si="40"/>
        <v>-4.0134872289244269E-2</v>
      </c>
      <c r="FH53" s="8">
        <f t="shared" ca="1" si="41"/>
        <v>0</v>
      </c>
      <c r="FI53" s="8">
        <f t="shared" ca="1" si="42"/>
        <v>9.8921091039409596E-4</v>
      </c>
      <c r="FK53" s="6">
        <f t="shared" ca="1" si="43"/>
        <v>-4.0592134383720196E-2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2"/>
        <v>0.20084781944751701</v>
      </c>
      <c r="DL54">
        <f t="shared" si="63"/>
        <v>-7.0118531584739602E-2</v>
      </c>
      <c r="DM54">
        <f t="shared" si="64"/>
        <v>-6.99777752161026E-2</v>
      </c>
      <c r="DN54">
        <f t="shared" si="65"/>
        <v>0.16758631169795901</v>
      </c>
      <c r="DO54">
        <f t="shared" si="66"/>
        <v>-0.21367903053760501</v>
      </c>
      <c r="DP54">
        <f t="shared" si="67"/>
        <v>-0.27042406797409002</v>
      </c>
      <c r="DQ54">
        <f t="shared" si="68"/>
        <v>9.0061351656913702E-2</v>
      </c>
      <c r="DR54">
        <f t="shared" si="69"/>
        <v>1.8782187253236701E-2</v>
      </c>
      <c r="DS54">
        <f t="shared" si="70"/>
        <v>1.61075927317142E-2</v>
      </c>
      <c r="DT54">
        <f t="shared" si="71"/>
        <v>-0.118561029434204</v>
      </c>
      <c r="DU54">
        <f t="shared" si="72"/>
        <v>-0.18728177249431599</v>
      </c>
      <c r="DV54">
        <f t="shared" si="73"/>
        <v>0.12819792330265001</v>
      </c>
      <c r="DW54">
        <f t="shared" si="74"/>
        <v>-0.111381568014621</v>
      </c>
      <c r="DX54">
        <f t="shared" si="75"/>
        <v>-6.8668767809867803E-2</v>
      </c>
      <c r="DY54">
        <f t="shared" si="76"/>
        <v>0.38293948769569303</v>
      </c>
      <c r="DZ54">
        <f t="shared" ca="1" si="28"/>
        <v>9.9999997764825804E-3</v>
      </c>
      <c r="EU54" s="8">
        <f t="shared" ca="1" si="44"/>
        <v>5.8990848685932316E-2</v>
      </c>
      <c r="EV54" s="8">
        <f t="shared" ca="1" si="29"/>
        <v>0</v>
      </c>
      <c r="EW54" s="8">
        <f t="shared" ca="1" si="30"/>
        <v>0</v>
      </c>
      <c r="EX54" s="8">
        <f t="shared" ca="1" si="31"/>
        <v>0</v>
      </c>
      <c r="EY54" s="8">
        <f t="shared" ca="1" si="32"/>
        <v>-4.0307258914161594E-3</v>
      </c>
      <c r="EZ54" s="8">
        <f t="shared" ca="1" si="33"/>
        <v>0</v>
      </c>
      <c r="FA54" s="8">
        <f t="shared" ca="1" si="34"/>
        <v>0</v>
      </c>
      <c r="FB54" s="8">
        <f t="shared" ca="1" si="35"/>
        <v>0</v>
      </c>
      <c r="FC54" s="8">
        <f t="shared" ca="1" si="36"/>
        <v>-1.4577895524070029E-3</v>
      </c>
      <c r="FD54" s="8">
        <f t="shared" ca="1" si="37"/>
        <v>0</v>
      </c>
      <c r="FE54" s="8">
        <f t="shared" ca="1" si="38"/>
        <v>0</v>
      </c>
      <c r="FF54" s="8">
        <f t="shared" ca="1" si="39"/>
        <v>2.5288744423700171E-2</v>
      </c>
      <c r="FG54" s="8">
        <f t="shared" ca="1" si="40"/>
        <v>3.5587359738634083E-2</v>
      </c>
      <c r="FH54" s="8">
        <f t="shared" ca="1" si="41"/>
        <v>0</v>
      </c>
      <c r="FI54" s="8">
        <f t="shared" ca="1" si="42"/>
        <v>-4.7896175153821184E-3</v>
      </c>
      <c r="FK54" s="6">
        <f t="shared" ca="1" si="43"/>
        <v>0.10958881988906129</v>
      </c>
    </row>
    <row r="55" spans="17:167">
      <c r="Y55">
        <f ca="1"/>
        <v>3.3525625243782983E-2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0.29370918164907961</v>
      </c>
      <c r="CE55" s="8">
        <f t="shared" ref="CE55:CS69" ca="1" si="91">$CC2*CD2*$BZ2*$BY$2</f>
        <v>0</v>
      </c>
      <c r="CF55" s="8">
        <f t="shared" ca="1" si="91"/>
        <v>0</v>
      </c>
      <c r="CG55" s="8">
        <f t="shared" ca="1" si="91"/>
        <v>0</v>
      </c>
      <c r="CH55" s="8">
        <f t="shared" ca="1" si="91"/>
        <v>0</v>
      </c>
      <c r="CI55" s="8">
        <f t="shared" ca="1" si="91"/>
        <v>0</v>
      </c>
      <c r="CJ55" s="8">
        <f t="shared" ca="1" si="91"/>
        <v>0</v>
      </c>
      <c r="CK55" s="8">
        <f t="shared" ca="1" si="91"/>
        <v>0</v>
      </c>
      <c r="CL55" s="8">
        <f t="shared" ca="1" si="91"/>
        <v>0</v>
      </c>
      <c r="CM55" s="8">
        <f t="shared" ca="1" si="91"/>
        <v>0</v>
      </c>
      <c r="CN55" s="8">
        <f t="shared" ca="1" si="91"/>
        <v>0</v>
      </c>
      <c r="CO55" s="8">
        <f t="shared" ca="1" si="91"/>
        <v>0</v>
      </c>
      <c r="CP55" s="8">
        <f t="shared" ca="1" si="91"/>
        <v>0</v>
      </c>
      <c r="CQ55" s="8">
        <f t="shared" ca="1" si="91"/>
        <v>0</v>
      </c>
      <c r="CR55" s="8">
        <f t="shared" ca="1" si="91"/>
        <v>0</v>
      </c>
      <c r="CS55" s="8">
        <f t="shared" ca="1" si="91"/>
        <v>0</v>
      </c>
      <c r="DK55">
        <f t="shared" si="62"/>
        <v>0.18835812807083099</v>
      </c>
      <c r="DL55">
        <f t="shared" si="63"/>
        <v>-6.9402128458023002E-2</v>
      </c>
      <c r="DM55">
        <f t="shared" si="64"/>
        <v>5.7098258286714498E-2</v>
      </c>
      <c r="DN55">
        <f t="shared" si="65"/>
        <v>9.7999185323715196E-2</v>
      </c>
      <c r="DO55">
        <f t="shared" si="66"/>
        <v>-5.0612814724445301E-2</v>
      </c>
      <c r="DP55">
        <f t="shared" si="67"/>
        <v>8.0727398395538302E-2</v>
      </c>
      <c r="DQ55">
        <f t="shared" si="68"/>
        <v>0.123328372836112</v>
      </c>
      <c r="DR55">
        <f t="shared" si="69"/>
        <v>9.7573153674602495E-2</v>
      </c>
      <c r="DS55">
        <f t="shared" si="70"/>
        <v>-4.2332749813795E-2</v>
      </c>
      <c r="DT55">
        <f t="shared" si="71"/>
        <v>2.8519317507743801E-2</v>
      </c>
      <c r="DU55">
        <f t="shared" si="72"/>
        <v>4.3988842517137501E-3</v>
      </c>
      <c r="DV55">
        <f t="shared" si="73"/>
        <v>7.3848376050591399E-3</v>
      </c>
      <c r="DW55">
        <f t="shared" si="74"/>
        <v>0.20056061446666701</v>
      </c>
      <c r="DX55">
        <f t="shared" si="75"/>
        <v>-9.0006731450557695E-2</v>
      </c>
      <c r="DY55">
        <f t="shared" si="76"/>
        <v>-0.124396704137325</v>
      </c>
      <c r="DZ55">
        <f t="shared" ca="1" si="28"/>
        <v>3.3525625243782983E-2</v>
      </c>
      <c r="EU55" s="8">
        <f t="shared" ca="1" si="44"/>
        <v>5.5322511652636304E-2</v>
      </c>
      <c r="EV55" s="8">
        <f t="shared" ca="1" si="29"/>
        <v>0</v>
      </c>
      <c r="EW55" s="8">
        <f t="shared" ca="1" si="30"/>
        <v>0</v>
      </c>
      <c r="EX55" s="8">
        <f t="shared" ca="1" si="31"/>
        <v>0</v>
      </c>
      <c r="EY55" s="8">
        <f t="shared" ca="1" si="32"/>
        <v>-9.5473281694512355E-4</v>
      </c>
      <c r="EZ55" s="8">
        <f t="shared" ca="1" si="33"/>
        <v>0</v>
      </c>
      <c r="FA55" s="8">
        <f t="shared" ca="1" si="34"/>
        <v>0</v>
      </c>
      <c r="FB55" s="8">
        <f t="shared" ca="1" si="35"/>
        <v>0</v>
      </c>
      <c r="FC55" s="8">
        <f t="shared" ca="1" si="36"/>
        <v>3.8312515986144075E-3</v>
      </c>
      <c r="FD55" s="8">
        <f t="shared" ca="1" si="37"/>
        <v>0</v>
      </c>
      <c r="FE55" s="8">
        <f t="shared" ca="1" si="38"/>
        <v>0</v>
      </c>
      <c r="FF55" s="8">
        <f t="shared" ca="1" si="39"/>
        <v>1.4567573794778486E-3</v>
      </c>
      <c r="FG55" s="8">
        <f t="shared" ca="1" si="40"/>
        <v>-6.4080824714999984E-2</v>
      </c>
      <c r="FH55" s="8">
        <f t="shared" ca="1" si="41"/>
        <v>0</v>
      </c>
      <c r="FI55" s="8">
        <f t="shared" ca="1" si="42"/>
        <v>1.5558923854450024E-3</v>
      </c>
      <c r="FK55" s="6">
        <f t="shared" ca="1" si="43"/>
        <v>-2.8691445157715437E-3</v>
      </c>
    </row>
    <row r="56" spans="17:167">
      <c r="Y56">
        <f ca="1"/>
        <v>0.43250493146479058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-0.12702316403803246</v>
      </c>
      <c r="CE56" s="8">
        <f t="shared" ca="1" si="91"/>
        <v>9.903952608167059E-2</v>
      </c>
      <c r="CF56" s="8">
        <f t="shared" ca="1" si="91"/>
        <v>-3.9645918845785055E-2</v>
      </c>
      <c r="CG56" s="8">
        <f t="shared" ca="1" si="91"/>
        <v>-0.10479247151163454</v>
      </c>
      <c r="CH56" s="8">
        <f t="shared" ca="1" si="91"/>
        <v>-0.19950796085893618</v>
      </c>
      <c r="CI56" s="8">
        <f t="shared" ca="1" si="91"/>
        <v>-4.5480665528665573E-2</v>
      </c>
      <c r="CJ56" s="8">
        <f t="shared" ca="1" si="91"/>
        <v>3.4868510905041346E-2</v>
      </c>
      <c r="CK56" s="8">
        <f t="shared" ca="1" si="91"/>
        <v>-0.19672044650670281</v>
      </c>
      <c r="CL56" s="8">
        <f t="shared" ca="1" si="91"/>
        <v>1.0126753494357928E-3</v>
      </c>
      <c r="CM56" s="8">
        <f t="shared" ca="1" si="91"/>
        <v>8.0812326548328262E-2</v>
      </c>
      <c r="CN56" s="8">
        <f t="shared" ca="1" si="91"/>
        <v>-0.13005637235724651</v>
      </c>
      <c r="CO56" s="8">
        <f t="shared" ca="1" si="91"/>
        <v>0.14571880187595301</v>
      </c>
      <c r="CP56" s="8">
        <f t="shared" ca="1" si="91"/>
        <v>0.24219440331589701</v>
      </c>
      <c r="CQ56" s="8">
        <f t="shared" ca="1" si="91"/>
        <v>-0.1254626273929903</v>
      </c>
      <c r="CR56" s="8">
        <f t="shared" ca="1" si="91"/>
        <v>-0.24476451974298541</v>
      </c>
      <c r="CS56" s="8">
        <f t="shared" ca="1" si="91"/>
        <v>3.3298262142216796E-2</v>
      </c>
      <c r="DK56">
        <f t="shared" si="62"/>
        <v>4.0703253034735098E-6</v>
      </c>
      <c r="DL56">
        <f t="shared" si="63"/>
        <v>0.26710548996925298</v>
      </c>
      <c r="DM56">
        <f t="shared" si="64"/>
        <v>9.9742263555526706E-2</v>
      </c>
      <c r="DN56">
        <f t="shared" si="65"/>
        <v>0.12323017418384501</v>
      </c>
      <c r="DO56">
        <f t="shared" si="66"/>
        <v>0.12704348564147899</v>
      </c>
      <c r="DP56">
        <f t="shared" si="67"/>
        <v>-0.125773251056671</v>
      </c>
      <c r="DQ56">
        <f t="shared" si="68"/>
        <v>0.16313777863979301</v>
      </c>
      <c r="DR56">
        <f t="shared" si="69"/>
        <v>-1.97182353585958E-2</v>
      </c>
      <c r="DS56">
        <f t="shared" si="70"/>
        <v>8.9737482368946006E-2</v>
      </c>
      <c r="DT56">
        <f t="shared" si="71"/>
        <v>4.3554320931434597E-2</v>
      </c>
      <c r="DU56">
        <f t="shared" si="72"/>
        <v>-8.4598511457443196E-2</v>
      </c>
      <c r="DV56">
        <f t="shared" si="73"/>
        <v>-7.5933516025543199E-2</v>
      </c>
      <c r="DW56">
        <f t="shared" si="74"/>
        <v>0.317038863897323</v>
      </c>
      <c r="DX56">
        <f t="shared" si="75"/>
        <v>-9.1036714613437597E-2</v>
      </c>
      <c r="DY56">
        <f t="shared" si="76"/>
        <v>5.15795312821865E-3</v>
      </c>
      <c r="DZ56">
        <f t="shared" ca="1" si="28"/>
        <v>0.43250493146479058</v>
      </c>
      <c r="EU56" s="8">
        <f t="shared" ca="1" si="44"/>
        <v>1.1954919139287462E-6</v>
      </c>
      <c r="EV56" s="8">
        <f t="shared" ca="1" si="29"/>
        <v>0</v>
      </c>
      <c r="EW56" s="8">
        <f t="shared" ca="1" si="30"/>
        <v>0</v>
      </c>
      <c r="EX56" s="8">
        <f t="shared" ca="1" si="31"/>
        <v>0</v>
      </c>
      <c r="EY56" s="8">
        <f t="shared" ca="1" si="32"/>
        <v>2.3964797370266376E-3</v>
      </c>
      <c r="EZ56" s="8">
        <f t="shared" ca="1" si="33"/>
        <v>0</v>
      </c>
      <c r="FA56" s="8">
        <f t="shared" ca="1" si="34"/>
        <v>0</v>
      </c>
      <c r="FB56" s="8">
        <f t="shared" ca="1" si="35"/>
        <v>0</v>
      </c>
      <c r="FC56" s="8">
        <f t="shared" ca="1" si="36"/>
        <v>-8.1215341383190764E-3</v>
      </c>
      <c r="FD56" s="8">
        <f t="shared" ca="1" si="37"/>
        <v>0</v>
      </c>
      <c r="FE56" s="8">
        <f t="shared" ca="1" si="38"/>
        <v>0</v>
      </c>
      <c r="FF56" s="8">
        <f t="shared" ca="1" si="39"/>
        <v>-1.4978895371257617E-2</v>
      </c>
      <c r="FG56" s="8">
        <f t="shared" ca="1" si="40"/>
        <v>-0.10129661758003645</v>
      </c>
      <c r="FH56" s="8">
        <f t="shared" ca="1" si="41"/>
        <v>0</v>
      </c>
      <c r="FI56" s="8">
        <f t="shared" ca="1" si="42"/>
        <v>-6.4513123979702573E-5</v>
      </c>
      <c r="FK56" s="6">
        <f t="shared" ca="1" si="43"/>
        <v>-0.12206388498465229</v>
      </c>
    </row>
    <row r="57" spans="17:167">
      <c r="Y57">
        <f ca="1"/>
        <v>-0.65847986005246639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-2.044303764372693E-2</v>
      </c>
      <c r="CE57" s="8">
        <f t="shared" ca="1" si="91"/>
        <v>0</v>
      </c>
      <c r="CF57" s="8">
        <f t="shared" ca="1" si="91"/>
        <v>0</v>
      </c>
      <c r="CG57" s="8">
        <f t="shared" ca="1" si="91"/>
        <v>0</v>
      </c>
      <c r="CH57" s="8">
        <f t="shared" ca="1" si="91"/>
        <v>0</v>
      </c>
      <c r="CI57" s="8">
        <f t="shared" ca="1" si="91"/>
        <v>0</v>
      </c>
      <c r="CJ57" s="8">
        <f t="shared" ca="1" si="91"/>
        <v>0</v>
      </c>
      <c r="CK57" s="8">
        <f t="shared" ca="1" si="91"/>
        <v>0</v>
      </c>
      <c r="CL57" s="8">
        <f t="shared" ca="1" si="91"/>
        <v>0</v>
      </c>
      <c r="CM57" s="8">
        <f t="shared" ca="1" si="91"/>
        <v>0</v>
      </c>
      <c r="CN57" s="8">
        <f t="shared" ca="1" si="91"/>
        <v>0</v>
      </c>
      <c r="CO57" s="8">
        <f t="shared" ca="1" si="91"/>
        <v>0</v>
      </c>
      <c r="CP57" s="8">
        <f t="shared" ca="1" si="91"/>
        <v>0</v>
      </c>
      <c r="CQ57" s="8">
        <f t="shared" ca="1" si="91"/>
        <v>0</v>
      </c>
      <c r="CR57" s="8">
        <f t="shared" ca="1" si="91"/>
        <v>0</v>
      </c>
      <c r="CS57" s="8">
        <f t="shared" ca="1" si="91"/>
        <v>0</v>
      </c>
      <c r="DK57">
        <f t="shared" si="62"/>
        <v>0.20345076918601901</v>
      </c>
      <c r="DL57">
        <f t="shared" si="63"/>
        <v>-0.15198498964309601</v>
      </c>
      <c r="DM57">
        <f t="shared" si="64"/>
        <v>7.4443314224481496E-3</v>
      </c>
      <c r="DN57">
        <f t="shared" si="65"/>
        <v>-6.9666616618633201E-2</v>
      </c>
      <c r="DO57">
        <f t="shared" si="66"/>
        <v>0.12748977541923501</v>
      </c>
      <c r="DP57">
        <f t="shared" si="67"/>
        <v>-0.125589489936828</v>
      </c>
      <c r="DQ57">
        <f t="shared" si="68"/>
        <v>4.44179251790046E-2</v>
      </c>
      <c r="DR57">
        <f t="shared" si="69"/>
        <v>-4.5434687286615302E-2</v>
      </c>
      <c r="DS57">
        <f t="shared" si="70"/>
        <v>0.113887093961238</v>
      </c>
      <c r="DT57">
        <f t="shared" si="71"/>
        <v>-0.20872548222541801</v>
      </c>
      <c r="DU57">
        <f t="shared" si="72"/>
        <v>-0.16815973818302099</v>
      </c>
      <c r="DV57">
        <f t="shared" si="73"/>
        <v>8.1800065934657995E-2</v>
      </c>
      <c r="DW57">
        <f t="shared" si="74"/>
        <v>7.1222260594367898E-2</v>
      </c>
      <c r="DX57">
        <f t="shared" si="75"/>
        <v>-0.10879331827163601</v>
      </c>
      <c r="DY57">
        <f t="shared" si="76"/>
        <v>0.15699651837348899</v>
      </c>
      <c r="DZ57">
        <f t="shared" ca="1" si="28"/>
        <v>-0.65847986005246639</v>
      </c>
      <c r="EU57" s="8">
        <f t="shared" ca="1" si="44"/>
        <v>5.9755358923501423E-2</v>
      </c>
      <c r="EV57" s="8">
        <f t="shared" ca="1" si="29"/>
        <v>0</v>
      </c>
      <c r="EW57" s="8">
        <f t="shared" ca="1" si="30"/>
        <v>0</v>
      </c>
      <c r="EX57" s="8">
        <f t="shared" ca="1" si="31"/>
        <v>0</v>
      </c>
      <c r="EY57" s="8">
        <f t="shared" ca="1" si="32"/>
        <v>2.4048983064938879E-3</v>
      </c>
      <c r="EZ57" s="8">
        <f t="shared" ca="1" si="33"/>
        <v>0</v>
      </c>
      <c r="FA57" s="8">
        <f t="shared" ca="1" si="34"/>
        <v>0</v>
      </c>
      <c r="FB57" s="8">
        <f t="shared" ca="1" si="35"/>
        <v>0</v>
      </c>
      <c r="FC57" s="8">
        <f t="shared" ca="1" si="36"/>
        <v>-1.0307152564380667E-2</v>
      </c>
      <c r="FD57" s="8">
        <f t="shared" ca="1" si="37"/>
        <v>0</v>
      </c>
      <c r="FE57" s="8">
        <f t="shared" ca="1" si="38"/>
        <v>0</v>
      </c>
      <c r="FF57" s="8">
        <f t="shared" ca="1" si="39"/>
        <v>1.613615032109204E-2</v>
      </c>
      <c r="FG57" s="8">
        <f t="shared" ca="1" si="40"/>
        <v>-2.2756118937361302E-2</v>
      </c>
      <c r="FH57" s="8">
        <f t="shared" ca="1" si="41"/>
        <v>0</v>
      </c>
      <c r="FI57" s="8">
        <f t="shared" ca="1" si="42"/>
        <v>-1.9636347214555764E-3</v>
      </c>
      <c r="FK57" s="6">
        <f t="shared" ca="1" si="43"/>
        <v>4.3269501327889807E-2</v>
      </c>
    </row>
    <row r="58" spans="17:167">
      <c r="Y58">
        <f t="array" aca="1" ref="Y58:Y64" ca="1">TRANSPOSE(Q11:W11)</f>
        <v>-0.22000480256974642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-0.20104547968808767</v>
      </c>
      <c r="CE58" s="8">
        <f t="shared" ca="1" si="91"/>
        <v>2.9799124973018485E-2</v>
      </c>
      <c r="CF58" s="8">
        <f t="shared" ca="1" si="91"/>
        <v>-1.8351247186176065E-2</v>
      </c>
      <c r="CG58" s="8">
        <f t="shared" ca="1" si="91"/>
        <v>2.6688069227015884E-2</v>
      </c>
      <c r="CH58" s="8">
        <f t="shared" ca="1" si="91"/>
        <v>2.9743103465364271E-2</v>
      </c>
      <c r="CI58" s="8">
        <f t="shared" ca="1" si="91"/>
        <v>-1.9863328684323212E-2</v>
      </c>
      <c r="CJ58" s="8">
        <f t="shared" ca="1" si="91"/>
        <v>1.9496487768076606E-2</v>
      </c>
      <c r="CK58" s="8">
        <f t="shared" ca="1" si="91"/>
        <v>2.6554586026290749E-2</v>
      </c>
      <c r="CL58" s="8">
        <f t="shared" ca="1" si="91"/>
        <v>8.9215147405223121E-3</v>
      </c>
      <c r="CM58" s="8">
        <f t="shared" ca="1" si="91"/>
        <v>-5.647218396091086E-3</v>
      </c>
      <c r="CN58" s="8">
        <f t="shared" ca="1" si="91"/>
        <v>-1.810875723601571E-2</v>
      </c>
      <c r="CO58" s="8">
        <f t="shared" ca="1" si="91"/>
        <v>-4.7909664594365381E-2</v>
      </c>
      <c r="CP58" s="8">
        <f t="shared" ca="1" si="91"/>
        <v>1.4963615860737895E-2</v>
      </c>
      <c r="CQ58" s="8">
        <f t="shared" ca="1" si="91"/>
        <v>-1.743551508231073E-3</v>
      </c>
      <c r="CR58" s="8">
        <f t="shared" ca="1" si="91"/>
        <v>-1.2093421192042078E-2</v>
      </c>
      <c r="CS58" s="8">
        <f t="shared" ca="1" si="91"/>
        <v>-3.0371801512815474E-2</v>
      </c>
      <c r="DK58">
        <f t="shared" si="62"/>
        <v>0.169357940554618</v>
      </c>
      <c r="DL58">
        <f t="shared" si="63"/>
        <v>-3.2465375959873199E-2</v>
      </c>
      <c r="DM58">
        <f t="shared" si="64"/>
        <v>4.1172355413436799E-2</v>
      </c>
      <c r="DN58">
        <f t="shared" si="65"/>
        <v>9.2434778809547397E-2</v>
      </c>
      <c r="DO58">
        <f t="shared" si="66"/>
        <v>5.8452906087040901E-3</v>
      </c>
      <c r="DP58">
        <f t="shared" si="67"/>
        <v>0.221294730901718</v>
      </c>
      <c r="DQ58">
        <f t="shared" si="68"/>
        <v>-1.52035253122448E-2</v>
      </c>
      <c r="DR58">
        <f t="shared" si="69"/>
        <v>8.0830119550228105E-2</v>
      </c>
      <c r="DS58">
        <f t="shared" si="70"/>
        <v>0.11784796416759399</v>
      </c>
      <c r="DT58">
        <f t="shared" si="71"/>
        <v>-2.8951453045010501E-2</v>
      </c>
      <c r="DU58">
        <f t="shared" si="72"/>
        <v>0.24870631098747201</v>
      </c>
      <c r="DV58">
        <f t="shared" si="73"/>
        <v>5.51928430795669E-2</v>
      </c>
      <c r="DW58">
        <f t="shared" si="74"/>
        <v>0.17947417497634799</v>
      </c>
      <c r="DX58">
        <f t="shared" si="75"/>
        <v>-6.6718548536300604E-2</v>
      </c>
      <c r="DY58">
        <f t="shared" si="76"/>
        <v>-4.0003046393394401E-2</v>
      </c>
      <c r="DZ58">
        <f t="shared" ca="1" si="28"/>
        <v>-0.22000480256974642</v>
      </c>
      <c r="EU58" s="8">
        <f t="shared" ca="1" si="44"/>
        <v>4.9741982126070325E-2</v>
      </c>
      <c r="EV58" s="8">
        <f t="shared" ca="1" si="29"/>
        <v>0</v>
      </c>
      <c r="EW58" s="8">
        <f t="shared" ca="1" si="30"/>
        <v>0</v>
      </c>
      <c r="EX58" s="8">
        <f t="shared" ca="1" si="31"/>
        <v>0</v>
      </c>
      <c r="EY58" s="8">
        <f t="shared" ca="1" si="32"/>
        <v>1.1026240684487232E-4</v>
      </c>
      <c r="EZ58" s="8">
        <f t="shared" ca="1" si="33"/>
        <v>0</v>
      </c>
      <c r="FA58" s="8">
        <f t="shared" ca="1" si="34"/>
        <v>0</v>
      </c>
      <c r="FB58" s="8">
        <f t="shared" ca="1" si="35"/>
        <v>0</v>
      </c>
      <c r="FC58" s="8">
        <f t="shared" ca="1" si="36"/>
        <v>-1.0665624205763634E-2</v>
      </c>
      <c r="FD58" s="8">
        <f t="shared" ca="1" si="37"/>
        <v>0</v>
      </c>
      <c r="FE58" s="8">
        <f t="shared" ca="1" si="38"/>
        <v>0</v>
      </c>
      <c r="FF58" s="8">
        <f t="shared" ca="1" si="39"/>
        <v>1.0887521940284847E-2</v>
      </c>
      <c r="FG58" s="8">
        <f t="shared" ca="1" si="40"/>
        <v>-5.7343527681702554E-2</v>
      </c>
      <c r="FH58" s="8">
        <f t="shared" ca="1" si="41"/>
        <v>0</v>
      </c>
      <c r="FI58" s="8">
        <f t="shared" ca="1" si="42"/>
        <v>5.0033829842771843E-4</v>
      </c>
      <c r="FK58" s="6">
        <f t="shared" ca="1" si="43"/>
        <v>-6.7690471158384268E-3</v>
      </c>
    </row>
    <row r="59" spans="17:167">
      <c r="Y59">
        <f ca="1"/>
        <v>-0.57202105782926038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1.8863460215422491E-2</v>
      </c>
      <c r="CE59" s="8">
        <f t="shared" ca="1" si="91"/>
        <v>0</v>
      </c>
      <c r="CF59" s="8">
        <f t="shared" ca="1" si="91"/>
        <v>0</v>
      </c>
      <c r="CG59" s="8">
        <f t="shared" ca="1" si="91"/>
        <v>0</v>
      </c>
      <c r="CH59" s="8">
        <f t="shared" ca="1" si="91"/>
        <v>0</v>
      </c>
      <c r="CI59" s="8">
        <f t="shared" ca="1" si="91"/>
        <v>0</v>
      </c>
      <c r="CJ59" s="8">
        <f t="shared" ca="1" si="91"/>
        <v>0</v>
      </c>
      <c r="CK59" s="8">
        <f t="shared" ca="1" si="91"/>
        <v>0</v>
      </c>
      <c r="CL59" s="8">
        <f t="shared" ca="1" si="91"/>
        <v>0</v>
      </c>
      <c r="CM59" s="8">
        <f t="shared" ca="1" si="91"/>
        <v>0</v>
      </c>
      <c r="CN59" s="8">
        <f t="shared" ca="1" si="91"/>
        <v>0</v>
      </c>
      <c r="CO59" s="8">
        <f t="shared" ca="1" si="91"/>
        <v>0</v>
      </c>
      <c r="CP59" s="8">
        <f t="shared" ca="1" si="91"/>
        <v>0</v>
      </c>
      <c r="CQ59" s="8">
        <f t="shared" ca="1" si="91"/>
        <v>0</v>
      </c>
      <c r="CR59" s="8">
        <f t="shared" ca="1" si="91"/>
        <v>0</v>
      </c>
      <c r="CS59" s="8">
        <f t="shared" ca="1" si="91"/>
        <v>0</v>
      </c>
      <c r="DK59">
        <f t="shared" si="62"/>
        <v>0.169722095131874</v>
      </c>
      <c r="DL59">
        <f t="shared" si="63"/>
        <v>3.5723052918910897E-2</v>
      </c>
      <c r="DM59">
        <f t="shared" si="64"/>
        <v>5.0286825746297802E-2</v>
      </c>
      <c r="DN59">
        <f t="shared" si="65"/>
        <v>-0.26467272639274497</v>
      </c>
      <c r="DO59">
        <f t="shared" si="66"/>
        <v>-9.9046900868415798E-3</v>
      </c>
      <c r="DP59">
        <f t="shared" si="67"/>
        <v>2.19606142491102E-3</v>
      </c>
      <c r="DQ59">
        <f t="shared" si="68"/>
        <v>-0.17698356509208599</v>
      </c>
      <c r="DR59">
        <f t="shared" si="69"/>
        <v>3.6456607282161699E-2</v>
      </c>
      <c r="DS59">
        <f t="shared" si="70"/>
        <v>6.5055243670940399E-2</v>
      </c>
      <c r="DT59">
        <f t="shared" si="71"/>
        <v>4.4953874312341196E-3</v>
      </c>
      <c r="DU59">
        <f t="shared" si="72"/>
        <v>6.70333020025282E-6</v>
      </c>
      <c r="DV59">
        <f t="shared" si="73"/>
        <v>3.8890928030014003E-2</v>
      </c>
      <c r="DW59">
        <f t="shared" si="74"/>
        <v>-1.74404866993427E-2</v>
      </c>
      <c r="DX59">
        <f t="shared" si="75"/>
        <v>-0.17183320224285101</v>
      </c>
      <c r="DY59">
        <f t="shared" si="76"/>
        <v>-6.2406502664089203E-2</v>
      </c>
      <c r="DZ59">
        <f t="shared" ca="1" si="28"/>
        <v>-0.57202105782926038</v>
      </c>
      <c r="EU59" s="8">
        <f t="shared" ca="1" si="44"/>
        <v>4.9848937668949954E-2</v>
      </c>
      <c r="EV59" s="8">
        <f t="shared" ca="1" si="29"/>
        <v>0</v>
      </c>
      <c r="EW59" s="8">
        <f t="shared" ca="1" si="30"/>
        <v>0</v>
      </c>
      <c r="EX59" s="8">
        <f t="shared" ca="1" si="31"/>
        <v>0</v>
      </c>
      <c r="EY59" s="8">
        <f t="shared" ca="1" si="32"/>
        <v>-1.8683672739922569E-4</v>
      </c>
      <c r="EZ59" s="8">
        <f t="shared" ca="1" si="33"/>
        <v>0</v>
      </c>
      <c r="FA59" s="8">
        <f t="shared" ca="1" si="34"/>
        <v>0</v>
      </c>
      <c r="FB59" s="8">
        <f t="shared" ca="1" si="35"/>
        <v>0</v>
      </c>
      <c r="FC59" s="8">
        <f t="shared" ca="1" si="36"/>
        <v>-5.88771122615142E-3</v>
      </c>
      <c r="FD59" s="8">
        <f t="shared" ca="1" si="37"/>
        <v>0</v>
      </c>
      <c r="FE59" s="8">
        <f t="shared" ca="1" si="38"/>
        <v>0</v>
      </c>
      <c r="FF59" s="8">
        <f t="shared" ca="1" si="39"/>
        <v>7.6717525059254305E-3</v>
      </c>
      <c r="FG59" s="8">
        <f t="shared" ca="1" si="40"/>
        <v>5.5723840600349402E-3</v>
      </c>
      <c r="FH59" s="8">
        <f t="shared" ca="1" si="41"/>
        <v>0</v>
      </c>
      <c r="FI59" s="8">
        <f t="shared" ca="1" si="42"/>
        <v>7.8054963731290401E-4</v>
      </c>
      <c r="FK59" s="6">
        <f t="shared" ca="1" si="43"/>
        <v>5.7799075918672581E-2</v>
      </c>
    </row>
    <row r="60" spans="17:167">
      <c r="Y60">
        <f ca="1"/>
        <v>0.1291263643652196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4.5768094297971539E-2</v>
      </c>
      <c r="CE60" s="8">
        <f t="shared" ca="1" si="91"/>
        <v>-4.6283458969382666E-3</v>
      </c>
      <c r="CF60" s="8">
        <f t="shared" ca="1" si="91"/>
        <v>7.4141738414213688E-3</v>
      </c>
      <c r="CG60" s="8">
        <f t="shared" ca="1" si="91"/>
        <v>9.2834390044112761E-3</v>
      </c>
      <c r="CH60" s="8">
        <f t="shared" ca="1" si="91"/>
        <v>-1.7667640279367246E-2</v>
      </c>
      <c r="CI60" s="8">
        <f t="shared" ca="1" si="91"/>
        <v>-2.2267059559562354E-2</v>
      </c>
      <c r="CJ60" s="8">
        <f t="shared" ca="1" si="91"/>
        <v>1.7722991869973483E-2</v>
      </c>
      <c r="CK60" s="8">
        <f t="shared" ca="1" si="91"/>
        <v>-5.8124852365082887E-3</v>
      </c>
      <c r="CL60" s="8">
        <f t="shared" ca="1" si="91"/>
        <v>-4.9650127131795575E-3</v>
      </c>
      <c r="CM60" s="8">
        <f t="shared" ca="1" si="91"/>
        <v>8.5288928522005598E-3</v>
      </c>
      <c r="CN60" s="8">
        <f t="shared" ca="1" si="91"/>
        <v>6.9375482011253238E-3</v>
      </c>
      <c r="CO60" s="8">
        <f t="shared" ca="1" si="91"/>
        <v>-3.7500568936250624E-2</v>
      </c>
      <c r="CP60" s="8">
        <f t="shared" ca="1" si="91"/>
        <v>-5.0944873556066882E-4</v>
      </c>
      <c r="CQ60" s="8">
        <f t="shared" ca="1" si="91"/>
        <v>1.6297510842221398E-2</v>
      </c>
      <c r="CR60" s="8">
        <f t="shared" ca="1" si="91"/>
        <v>7.9570225124472871E-3</v>
      </c>
      <c r="CS60" s="8">
        <f t="shared" ca="1" si="91"/>
        <v>-9.5424765518222036E-3</v>
      </c>
      <c r="DK60">
        <f t="shared" si="62"/>
        <v>0.29365998506545998</v>
      </c>
      <c r="DL60">
        <f t="shared" si="63"/>
        <v>0.165978252887725</v>
      </c>
      <c r="DM60">
        <f t="shared" si="64"/>
        <v>-5.5170107632875401E-2</v>
      </c>
      <c r="DN60">
        <f t="shared" si="65"/>
        <v>0.106241330504417</v>
      </c>
      <c r="DO60">
        <f t="shared" si="66"/>
        <v>3.6939453333616201E-2</v>
      </c>
      <c r="DP60">
        <f t="shared" si="67"/>
        <v>-3.9443890564143597E-3</v>
      </c>
      <c r="DQ60">
        <f t="shared" si="68"/>
        <v>-0.16874061524868</v>
      </c>
      <c r="DR60">
        <f t="shared" si="69"/>
        <v>-1.3331108493730399E-4</v>
      </c>
      <c r="DS60">
        <f t="shared" si="70"/>
        <v>7.9987734556198106E-2</v>
      </c>
      <c r="DT60">
        <f t="shared" si="71"/>
        <v>4.15778532624244E-2</v>
      </c>
      <c r="DU60">
        <f t="shared" si="72"/>
        <v>8.1254944205284105E-2</v>
      </c>
      <c r="DV60">
        <f t="shared" si="73"/>
        <v>-0.13272812962531999</v>
      </c>
      <c r="DW60">
        <f t="shared" si="74"/>
        <v>1.4458397403359399E-2</v>
      </c>
      <c r="DX60">
        <f t="shared" si="75"/>
        <v>-0.35125380754470797</v>
      </c>
      <c r="DY60">
        <f t="shared" si="76"/>
        <v>-0.111132644116878</v>
      </c>
      <c r="DZ60">
        <f t="shared" ca="1" si="28"/>
        <v>0.1291263643652196</v>
      </c>
      <c r="EU60" s="8">
        <f t="shared" ca="1" si="44"/>
        <v>8.6250633896657186E-2</v>
      </c>
      <c r="EV60" s="8">
        <f t="shared" ca="1" si="29"/>
        <v>0</v>
      </c>
      <c r="EW60" s="8">
        <f t="shared" ca="1" si="30"/>
        <v>0</v>
      </c>
      <c r="EX60" s="8">
        <f t="shared" ca="1" si="31"/>
        <v>0</v>
      </c>
      <c r="EY60" s="8">
        <f t="shared" ca="1" si="32"/>
        <v>6.9680590833812487E-4</v>
      </c>
      <c r="EZ60" s="8">
        <f t="shared" ca="1" si="33"/>
        <v>0</v>
      </c>
      <c r="FA60" s="8">
        <f t="shared" ca="1" si="34"/>
        <v>0</v>
      </c>
      <c r="FB60" s="8">
        <f t="shared" ca="1" si="35"/>
        <v>0</v>
      </c>
      <c r="FC60" s="8">
        <f t="shared" ca="1" si="36"/>
        <v>-7.2391502379586699E-3</v>
      </c>
      <c r="FD60" s="8">
        <f t="shared" ca="1" si="37"/>
        <v>0</v>
      </c>
      <c r="FE60" s="8">
        <f t="shared" ca="1" si="38"/>
        <v>0</v>
      </c>
      <c r="FF60" s="8">
        <f t="shared" ca="1" si="39"/>
        <v>-2.6182387837955571E-2</v>
      </c>
      <c r="FG60" s="8">
        <f t="shared" ca="1" si="40"/>
        <v>-4.6195811282701725E-3</v>
      </c>
      <c r="FH60" s="8">
        <f t="shared" ca="1" si="41"/>
        <v>0</v>
      </c>
      <c r="FI60" s="8">
        <f t="shared" ca="1" si="42"/>
        <v>1.3899920898622778E-3</v>
      </c>
      <c r="FK60" s="6">
        <f t="shared" ca="1" si="43"/>
        <v>5.0296312690673181E-2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-0.14502901307524696</v>
      </c>
      <c r="CE61" s="8">
        <f t="shared" ca="1" si="91"/>
        <v>-4.4416818099268722E-2</v>
      </c>
      <c r="CF61" s="8">
        <f t="shared" ca="1" si="91"/>
        <v>3.3887276243501623E-2</v>
      </c>
      <c r="CG61" s="8">
        <f t="shared" ca="1" si="91"/>
        <v>5.48795120323224E-2</v>
      </c>
      <c r="CH61" s="8">
        <f t="shared" ca="1" si="91"/>
        <v>-0.18427715124990854</v>
      </c>
      <c r="CI61" s="8">
        <f t="shared" ca="1" si="91"/>
        <v>0.12883294905561551</v>
      </c>
      <c r="CJ61" s="8">
        <f t="shared" ca="1" si="91"/>
        <v>-9.0354909784141957E-2</v>
      </c>
      <c r="CK61" s="8">
        <f t="shared" ca="1" si="91"/>
        <v>-8.2856662463572494E-3</v>
      </c>
      <c r="CL61" s="8">
        <f t="shared" ca="1" si="91"/>
        <v>-7.2367268419524483E-2</v>
      </c>
      <c r="CM61" s="8">
        <f t="shared" ca="1" si="91"/>
        <v>-5.8260634265196815E-2</v>
      </c>
      <c r="CN61" s="8">
        <f t="shared" ca="1" si="91"/>
        <v>6.2437282907094101E-3</v>
      </c>
      <c r="CO61" s="8">
        <f t="shared" ca="1" si="91"/>
        <v>1.9847245898818956E-2</v>
      </c>
      <c r="CP61" s="8">
        <f t="shared" ca="1" si="91"/>
        <v>-4.6362020392758545E-2</v>
      </c>
      <c r="CQ61" s="8">
        <f t="shared" ca="1" si="91"/>
        <v>-4.7199453204047052E-2</v>
      </c>
      <c r="CR61" s="8">
        <f t="shared" ca="1" si="91"/>
        <v>6.6565673324680427E-2</v>
      </c>
      <c r="CS61" s="8">
        <f t="shared" ca="1" si="91"/>
        <v>-3.6782023692630693E-2</v>
      </c>
      <c r="DK61">
        <f t="shared" si="62"/>
        <v>9.4323597848415305E-2</v>
      </c>
      <c r="DL61">
        <f t="shared" si="63"/>
        <v>-1.8675947561860001E-2</v>
      </c>
      <c r="DM61">
        <f t="shared" si="64"/>
        <v>5.0970368087291697E-2</v>
      </c>
      <c r="DN61">
        <f t="shared" si="65"/>
        <v>-4.6810023486614201E-3</v>
      </c>
      <c r="DO61">
        <f t="shared" si="66"/>
        <v>6.8220794200897203E-2</v>
      </c>
      <c r="DP61">
        <f t="shared" si="67"/>
        <v>-7.6741282828152102E-3</v>
      </c>
      <c r="DQ61">
        <f t="shared" si="68"/>
        <v>-1.4740352518856499E-2</v>
      </c>
      <c r="DR61">
        <f t="shared" si="69"/>
        <v>-1.5482168644666601E-2</v>
      </c>
      <c r="DS61">
        <f t="shared" si="70"/>
        <v>3.0298823490738799E-2</v>
      </c>
      <c r="DT61">
        <f t="shared" si="71"/>
        <v>8.4852077066898304E-2</v>
      </c>
      <c r="DU61">
        <f t="shared" si="72"/>
        <v>0.11768615245819</v>
      </c>
      <c r="DV61">
        <f t="shared" si="73"/>
        <v>-2.8469372540712301E-2</v>
      </c>
      <c r="DW61">
        <f t="shared" si="74"/>
        <v>6.7316129803657504E-2</v>
      </c>
      <c r="DX61">
        <f t="shared" si="75"/>
        <v>-7.9060554504394503E-2</v>
      </c>
      <c r="DY61">
        <f t="shared" si="76"/>
        <v>0.17401796579360901</v>
      </c>
      <c r="DZ61">
        <f t="shared" ca="1" si="28"/>
        <v>0.56576276756823063</v>
      </c>
      <c r="EU61" s="8">
        <f t="shared" ca="1" si="44"/>
        <v>2.7703706734254947E-2</v>
      </c>
      <c r="EV61" s="8">
        <f t="shared" ca="1" si="29"/>
        <v>0</v>
      </c>
      <c r="EW61" s="8">
        <f t="shared" ca="1" si="30"/>
        <v>0</v>
      </c>
      <c r="EX61" s="8">
        <f t="shared" ca="1" si="31"/>
        <v>0</v>
      </c>
      <c r="EY61" s="8">
        <f t="shared" ca="1" si="32"/>
        <v>1.2868802372731497E-3</v>
      </c>
      <c r="EZ61" s="8">
        <f t="shared" ca="1" si="33"/>
        <v>0</v>
      </c>
      <c r="FA61" s="8">
        <f t="shared" ca="1" si="34"/>
        <v>0</v>
      </c>
      <c r="FB61" s="8">
        <f t="shared" ca="1" si="35"/>
        <v>0</v>
      </c>
      <c r="FC61" s="8">
        <f t="shared" ca="1" si="36"/>
        <v>-2.7421421109100961E-3</v>
      </c>
      <c r="FD61" s="8">
        <f t="shared" ca="1" si="37"/>
        <v>0</v>
      </c>
      <c r="FE61" s="8">
        <f t="shared" ca="1" si="38"/>
        <v>0</v>
      </c>
      <c r="FF61" s="8">
        <f t="shared" ca="1" si="39"/>
        <v>-5.6159621586498714E-3</v>
      </c>
      <c r="FG61" s="8">
        <f t="shared" ca="1" si="40"/>
        <v>-2.1508076876964752E-2</v>
      </c>
      <c r="FH61" s="8">
        <f t="shared" ca="1" si="41"/>
        <v>0</v>
      </c>
      <c r="FI61" s="8">
        <f t="shared" ca="1" si="42"/>
        <v>-2.176530558317792E-3</v>
      </c>
      <c r="FK61" s="6">
        <f t="shared" ca="1" si="43"/>
        <v>-3.0521247333144138E-3</v>
      </c>
    </row>
    <row r="62" spans="17:167">
      <c r="Y62">
        <f ca="1"/>
        <v>0.84853624738752365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-0.13133090928068539</v>
      </c>
      <c r="CE62" s="8">
        <f t="shared" ca="1" si="91"/>
        <v>0</v>
      </c>
      <c r="CF62" s="8">
        <f t="shared" ca="1" si="91"/>
        <v>0</v>
      </c>
      <c r="CG62" s="8">
        <f t="shared" ca="1" si="91"/>
        <v>0</v>
      </c>
      <c r="CH62" s="8">
        <f t="shared" ca="1" si="91"/>
        <v>0</v>
      </c>
      <c r="CI62" s="8">
        <f t="shared" ca="1" si="91"/>
        <v>0</v>
      </c>
      <c r="CJ62" s="8">
        <f t="shared" ca="1" si="91"/>
        <v>0</v>
      </c>
      <c r="CK62" s="8">
        <f t="shared" ca="1" si="91"/>
        <v>0</v>
      </c>
      <c r="CL62" s="8">
        <f t="shared" ca="1" si="91"/>
        <v>0</v>
      </c>
      <c r="CM62" s="8">
        <f t="shared" ca="1" si="91"/>
        <v>0</v>
      </c>
      <c r="CN62" s="8">
        <f t="shared" ca="1" si="91"/>
        <v>0</v>
      </c>
      <c r="CO62" s="8">
        <f t="shared" ca="1" si="91"/>
        <v>0</v>
      </c>
      <c r="CP62" s="8">
        <f t="shared" ca="1" si="91"/>
        <v>0</v>
      </c>
      <c r="CQ62" s="8">
        <f t="shared" ca="1" si="91"/>
        <v>0</v>
      </c>
      <c r="CR62" s="8">
        <f t="shared" ca="1" si="91"/>
        <v>0</v>
      </c>
      <c r="CS62" s="8">
        <f t="shared" ca="1" si="91"/>
        <v>0</v>
      </c>
      <c r="DK62">
        <f t="shared" si="62"/>
        <v>-0.15826256573200201</v>
      </c>
      <c r="DL62">
        <f t="shared" si="63"/>
        <v>-0.20088940858840901</v>
      </c>
      <c r="DM62">
        <f t="shared" si="64"/>
        <v>-9.8940961062908103E-2</v>
      </c>
      <c r="DN62">
        <f t="shared" si="65"/>
        <v>0.151432484388351</v>
      </c>
      <c r="DO62">
        <f t="shared" si="66"/>
        <v>-0.212702587246894</v>
      </c>
      <c r="DP62">
        <f t="shared" si="67"/>
        <v>-0.11048761755228</v>
      </c>
      <c r="DQ62">
        <f t="shared" si="68"/>
        <v>-0.24190357327461201</v>
      </c>
      <c r="DR62">
        <f t="shared" si="69"/>
        <v>6.8486660718917805E-2</v>
      </c>
      <c r="DS62">
        <f t="shared" si="70"/>
        <v>0.16944645345211001</v>
      </c>
      <c r="DT62">
        <f t="shared" si="71"/>
        <v>0.19182056188583299</v>
      </c>
      <c r="DU62">
        <f t="shared" si="72"/>
        <v>-0.18585808575153301</v>
      </c>
      <c r="DV62">
        <f t="shared" si="73"/>
        <v>6.6892862319946206E-2</v>
      </c>
      <c r="DW62">
        <f t="shared" si="74"/>
        <v>9.7716696560382801E-2</v>
      </c>
      <c r="DX62">
        <f t="shared" si="75"/>
        <v>4.8213385045528398E-2</v>
      </c>
      <c r="DY62">
        <f t="shared" si="76"/>
        <v>0.34600582718849099</v>
      </c>
      <c r="DZ62">
        <f t="shared" ca="1" si="28"/>
        <v>0.84853624738752365</v>
      </c>
      <c r="EU62" s="8">
        <f t="shared" ca="1" si="44"/>
        <v>-4.6483168666829978E-2</v>
      </c>
      <c r="EV62" s="8">
        <f t="shared" ca="1" si="29"/>
        <v>0</v>
      </c>
      <c r="EW62" s="8">
        <f t="shared" ca="1" si="30"/>
        <v>0</v>
      </c>
      <c r="EX62" s="8">
        <f t="shared" ca="1" si="31"/>
        <v>0</v>
      </c>
      <c r="EY62" s="8">
        <f t="shared" ca="1" si="32"/>
        <v>-4.0123067922492161E-3</v>
      </c>
      <c r="EZ62" s="8">
        <f t="shared" ca="1" si="33"/>
        <v>0</v>
      </c>
      <c r="FA62" s="8">
        <f t="shared" ca="1" si="34"/>
        <v>0</v>
      </c>
      <c r="FB62" s="8">
        <f t="shared" ca="1" si="35"/>
        <v>0</v>
      </c>
      <c r="FC62" s="8">
        <f t="shared" ca="1" si="36"/>
        <v>-1.5335455374939657E-2</v>
      </c>
      <c r="FD62" s="8">
        <f t="shared" ca="1" si="37"/>
        <v>0</v>
      </c>
      <c r="FE62" s="8">
        <f t="shared" ca="1" si="38"/>
        <v>0</v>
      </c>
      <c r="FF62" s="8">
        <f t="shared" ca="1" si="39"/>
        <v>1.3195506256253956E-2</v>
      </c>
      <c r="FG62" s="8">
        <f t="shared" ca="1" si="40"/>
        <v>-3.1221316910431746E-2</v>
      </c>
      <c r="FH62" s="8">
        <f t="shared" ca="1" si="41"/>
        <v>0</v>
      </c>
      <c r="FI62" s="8">
        <f t="shared" ca="1" si="42"/>
        <v>-4.3276695759388879E-3</v>
      </c>
      <c r="FK62" s="6">
        <f t="shared" ca="1" si="43"/>
        <v>-8.8184411064135521E-2</v>
      </c>
    </row>
    <row r="63" spans="17:167">
      <c r="Y63">
        <f ca="1"/>
        <v>-0.57202105782926038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-9.0503253756643878E-2</v>
      </c>
      <c r="CE63" s="8">
        <f t="shared" ca="1" si="91"/>
        <v>0.31624277234318171</v>
      </c>
      <c r="CF63" s="8">
        <f t="shared" ca="1" si="91"/>
        <v>3.9707497757529298E-2</v>
      </c>
      <c r="CG63" s="8">
        <f t="shared" ca="1" si="91"/>
        <v>-4.931413735875681E-2</v>
      </c>
      <c r="CH63" s="8">
        <f t="shared" ca="1" si="91"/>
        <v>0.113395372761254</v>
      </c>
      <c r="CI63" s="8">
        <f t="shared" ca="1" si="91"/>
        <v>9.2069116440866475E-2</v>
      </c>
      <c r="CJ63" s="8">
        <f t="shared" ca="1" si="91"/>
        <v>5.5056440483003656E-2</v>
      </c>
      <c r="CK63" s="8">
        <f t="shared" ca="1" si="91"/>
        <v>0.12374971264360821</v>
      </c>
      <c r="CL63" s="8">
        <f t="shared" ca="1" si="91"/>
        <v>-2.7459117196863853E-2</v>
      </c>
      <c r="CM63" s="8">
        <f t="shared" ca="1" si="91"/>
        <v>9.2689592696810694E-3</v>
      </c>
      <c r="CN63" s="8">
        <f t="shared" ca="1" si="91"/>
        <v>-3.2905681990126438E-2</v>
      </c>
      <c r="CO63" s="8">
        <f t="shared" ca="1" si="91"/>
        <v>0.10110344227865543</v>
      </c>
      <c r="CP63" s="8">
        <f t="shared" ca="1" si="91"/>
        <v>7.3557564702389125E-2</v>
      </c>
      <c r="CQ63" s="8">
        <f t="shared" ca="1" si="91"/>
        <v>-1.7082087613424255E-2</v>
      </c>
      <c r="CR63" s="8">
        <f t="shared" ca="1" si="91"/>
        <v>-0.17216146017049538</v>
      </c>
      <c r="CS63" s="8">
        <f t="shared" ca="1" si="91"/>
        <v>-5.0053941851942847E-2</v>
      </c>
      <c r="DK63">
        <f t="shared" si="62"/>
        <v>6.5269917249679496E-2</v>
      </c>
      <c r="DL63">
        <f t="shared" si="63"/>
        <v>3.8973759859800297E-2</v>
      </c>
      <c r="DM63">
        <f t="shared" si="64"/>
        <v>-0.120610974729061</v>
      </c>
      <c r="DN63">
        <f t="shared" si="65"/>
        <v>5.5848929332569198E-4</v>
      </c>
      <c r="DO63">
        <f t="shared" si="66"/>
        <v>-0.21229293942451399</v>
      </c>
      <c r="DP63">
        <f t="shared" si="67"/>
        <v>-0.19768451154232</v>
      </c>
      <c r="DQ63">
        <f t="shared" si="68"/>
        <v>4.1336938738822902E-2</v>
      </c>
      <c r="DR63">
        <f t="shared" si="69"/>
        <v>-0.18461249768733901</v>
      </c>
      <c r="DS63">
        <f t="shared" si="70"/>
        <v>-1.26058543100953E-2</v>
      </c>
      <c r="DT63">
        <f t="shared" si="71"/>
        <v>-7.3655687272548606E-2</v>
      </c>
      <c r="DU63">
        <f t="shared" si="72"/>
        <v>0.18712225556373499</v>
      </c>
      <c r="DV63">
        <f t="shared" si="73"/>
        <v>0.15519593656062999</v>
      </c>
      <c r="DW63">
        <f t="shared" si="74"/>
        <v>-0.110413759946823</v>
      </c>
      <c r="DX63">
        <f t="shared" si="75"/>
        <v>0.139778763055801</v>
      </c>
      <c r="DY63">
        <f t="shared" si="76"/>
        <v>6.8175770342350006E-2</v>
      </c>
      <c r="DZ63">
        <f t="shared" ca="1" si="28"/>
        <v>-0.57202105782926038</v>
      </c>
      <c r="EU63" s="8">
        <f t="shared" ca="1" si="44"/>
        <v>1.9170373981706509E-2</v>
      </c>
      <c r="EV63" s="8">
        <f t="shared" ca="1" si="29"/>
        <v>0</v>
      </c>
      <c r="EW63" s="8">
        <f t="shared" ca="1" si="30"/>
        <v>0</v>
      </c>
      <c r="EX63" s="8">
        <f t="shared" ca="1" si="31"/>
        <v>0</v>
      </c>
      <c r="EY63" s="8">
        <f t="shared" ca="1" si="32"/>
        <v>-4.0045794168494164E-3</v>
      </c>
      <c r="EZ63" s="8">
        <f t="shared" ca="1" si="33"/>
        <v>0</v>
      </c>
      <c r="FA63" s="8">
        <f t="shared" ca="1" si="34"/>
        <v>0</v>
      </c>
      <c r="FB63" s="8">
        <f t="shared" ca="1" si="35"/>
        <v>0</v>
      </c>
      <c r="FC63" s="8">
        <f t="shared" ca="1" si="36"/>
        <v>1.140870831445838E-3</v>
      </c>
      <c r="FD63" s="8">
        <f t="shared" ca="1" si="37"/>
        <v>0</v>
      </c>
      <c r="FE63" s="8">
        <f t="shared" ca="1" si="38"/>
        <v>0</v>
      </c>
      <c r="FF63" s="8">
        <f t="shared" ca="1" si="39"/>
        <v>3.0614461406001801E-2</v>
      </c>
      <c r="FG63" s="8">
        <f t="shared" ca="1" si="40"/>
        <v>3.527813681709864E-2</v>
      </c>
      <c r="FH63" s="8">
        <f t="shared" ca="1" si="41"/>
        <v>0</v>
      </c>
      <c r="FI63" s="8">
        <f t="shared" ca="1" si="42"/>
        <v>-8.5270878101731189E-4</v>
      </c>
      <c r="FK63" s="6">
        <f t="shared" ca="1" si="43"/>
        <v>8.1346554838386056E-2</v>
      </c>
    </row>
    <row r="64" spans="17:167">
      <c r="Y64">
        <f ca="1"/>
        <v>0.33393014408647959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-0.2542760925791594</v>
      </c>
      <c r="CE64" s="8">
        <f t="shared" ca="1" si="91"/>
        <v>0</v>
      </c>
      <c r="CF64" s="8">
        <f t="shared" ca="1" si="91"/>
        <v>0</v>
      </c>
      <c r="CG64" s="8">
        <f t="shared" ca="1" si="91"/>
        <v>0</v>
      </c>
      <c r="CH64" s="8">
        <f t="shared" ca="1" si="91"/>
        <v>0</v>
      </c>
      <c r="CI64" s="8">
        <f t="shared" ca="1" si="91"/>
        <v>0</v>
      </c>
      <c r="CJ64" s="8">
        <f t="shared" ca="1" si="91"/>
        <v>0</v>
      </c>
      <c r="CK64" s="8">
        <f t="shared" ca="1" si="91"/>
        <v>0</v>
      </c>
      <c r="CL64" s="8">
        <f t="shared" ca="1" si="91"/>
        <v>0</v>
      </c>
      <c r="CM64" s="8">
        <f t="shared" ca="1" si="91"/>
        <v>0</v>
      </c>
      <c r="CN64" s="8">
        <f t="shared" ca="1" si="91"/>
        <v>0</v>
      </c>
      <c r="CO64" s="8">
        <f t="shared" ca="1" si="91"/>
        <v>0</v>
      </c>
      <c r="CP64" s="8">
        <f t="shared" ca="1" si="91"/>
        <v>0</v>
      </c>
      <c r="CQ64" s="8">
        <f t="shared" ca="1" si="91"/>
        <v>0</v>
      </c>
      <c r="CR64" s="8">
        <f t="shared" ca="1" si="91"/>
        <v>0</v>
      </c>
      <c r="CS64" s="8">
        <f t="shared" ca="1" si="91"/>
        <v>0</v>
      </c>
      <c r="DK64">
        <f t="shared" si="62"/>
        <v>-8.6201362311840002E-2</v>
      </c>
      <c r="DL64">
        <f t="shared" si="63"/>
        <v>-0.12284458428621201</v>
      </c>
      <c r="DM64">
        <f t="shared" si="64"/>
        <v>-4.7029126435518202E-2</v>
      </c>
      <c r="DN64">
        <f t="shared" si="65"/>
        <v>-9.9309429526328999E-2</v>
      </c>
      <c r="DO64">
        <f t="shared" si="66"/>
        <v>3.9559155702590901E-2</v>
      </c>
      <c r="DP64">
        <f t="shared" si="67"/>
        <v>6.2759481370448997E-2</v>
      </c>
      <c r="DQ64">
        <f t="shared" si="68"/>
        <v>1.8541658297181102E-2</v>
      </c>
      <c r="DR64">
        <f t="shared" si="69"/>
        <v>4.96406815946102E-2</v>
      </c>
      <c r="DS64">
        <f t="shared" si="70"/>
        <v>-0.169129818677902</v>
      </c>
      <c r="DT64">
        <f t="shared" si="71"/>
        <v>0.12839266657829199</v>
      </c>
      <c r="DU64">
        <f t="shared" si="72"/>
        <v>-3.8090061396360397E-2</v>
      </c>
      <c r="DV64">
        <f t="shared" si="73"/>
        <v>-6.9880716502666404E-2</v>
      </c>
      <c r="DW64">
        <f t="shared" si="74"/>
        <v>-5.6607279926538398E-2</v>
      </c>
      <c r="DX64">
        <f t="shared" si="75"/>
        <v>-6.0925949364900499E-2</v>
      </c>
      <c r="DY64">
        <f t="shared" si="76"/>
        <v>8.5096441209316198E-2</v>
      </c>
      <c r="DZ64">
        <f t="shared" ca="1" si="28"/>
        <v>0.33393014408647959</v>
      </c>
      <c r="EU64" s="8">
        <f t="shared" ca="1" si="44"/>
        <v>-2.5318131581646339E-2</v>
      </c>
      <c r="EV64" s="8">
        <f t="shared" ca="1" si="29"/>
        <v>0</v>
      </c>
      <c r="EW64" s="8">
        <f t="shared" ca="1" si="30"/>
        <v>0</v>
      </c>
      <c r="EX64" s="8">
        <f t="shared" ca="1" si="31"/>
        <v>0</v>
      </c>
      <c r="EY64" s="8">
        <f t="shared" ca="1" si="32"/>
        <v>7.4622255975152719E-4</v>
      </c>
      <c r="EZ64" s="8">
        <f t="shared" ca="1" si="33"/>
        <v>0</v>
      </c>
      <c r="FA64" s="8">
        <f t="shared" ca="1" si="34"/>
        <v>0</v>
      </c>
      <c r="FB64" s="8">
        <f t="shared" ca="1" si="35"/>
        <v>0</v>
      </c>
      <c r="FC64" s="8">
        <f t="shared" ca="1" si="36"/>
        <v>1.5306798897621331E-2</v>
      </c>
      <c r="FD64" s="8">
        <f t="shared" ca="1" si="37"/>
        <v>0</v>
      </c>
      <c r="FE64" s="8">
        <f t="shared" ca="1" si="38"/>
        <v>0</v>
      </c>
      <c r="FF64" s="8">
        <f t="shared" ca="1" si="39"/>
        <v>-1.3784900209412733E-2</v>
      </c>
      <c r="FG64" s="8">
        <f t="shared" ca="1" si="40"/>
        <v>1.8086508122302957E-2</v>
      </c>
      <c r="FH64" s="8">
        <f t="shared" ca="1" si="41"/>
        <v>0</v>
      </c>
      <c r="FI64" s="8">
        <f t="shared" ca="1" si="42"/>
        <v>-1.064344154648039E-3</v>
      </c>
      <c r="FK64" s="6">
        <f t="shared" ca="1" si="43"/>
        <v>-6.0278463660312954E-3</v>
      </c>
    </row>
    <row r="65" spans="25:167">
      <c r="Y65">
        <f t="array" aca="1" ref="Y65:Y71" ca="1">TRANSPOSE(Q12:W12)</f>
        <v>9.9999997764825804E-3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0.2641345412210937</v>
      </c>
      <c r="CE65" s="8">
        <f t="shared" ca="1" si="91"/>
        <v>5.7349719382761524E-2</v>
      </c>
      <c r="CF65" s="8">
        <f t="shared" ca="1" si="91"/>
        <v>-4.5688695498037578E-2</v>
      </c>
      <c r="CG65" s="8">
        <f t="shared" ca="1" si="91"/>
        <v>-2.2004387391143482E-2</v>
      </c>
      <c r="CH65" s="8">
        <f t="shared" ca="1" si="91"/>
        <v>-4.5070784338776234E-3</v>
      </c>
      <c r="CI65" s="8">
        <f t="shared" ca="1" si="91"/>
        <v>-8.0325956176917179E-2</v>
      </c>
      <c r="CJ65" s="8">
        <f t="shared" ca="1" si="91"/>
        <v>7.4720788271733308E-3</v>
      </c>
      <c r="CK65" s="8">
        <f t="shared" ca="1" si="91"/>
        <v>7.9573197302990808E-3</v>
      </c>
      <c r="CL65" s="8">
        <f t="shared" ca="1" si="91"/>
        <v>3.843565753861513E-2</v>
      </c>
      <c r="CM65" s="8">
        <f t="shared" ca="1" si="91"/>
        <v>-1.1107153881869188E-3</v>
      </c>
      <c r="CN65" s="8">
        <f t="shared" ca="1" si="91"/>
        <v>4.5707799831556054E-2</v>
      </c>
      <c r="CO65" s="8">
        <f t="shared" ca="1" si="91"/>
        <v>1.7683222849573937E-2</v>
      </c>
      <c r="CP65" s="8">
        <f t="shared" ca="1" si="91"/>
        <v>-6.6341301353710469E-2</v>
      </c>
      <c r="CQ65" s="8">
        <f t="shared" ca="1" si="91"/>
        <v>-2.2984704051752895E-2</v>
      </c>
      <c r="CR65" s="8">
        <f t="shared" ca="1" si="91"/>
        <v>-4.2871931324285621E-2</v>
      </c>
      <c r="CS65" s="8">
        <f t="shared" ca="1" si="91"/>
        <v>-8.1210875323270704E-3</v>
      </c>
      <c r="DK65">
        <f t="shared" si="62"/>
        <v>6.6096760332584298E-2</v>
      </c>
      <c r="DL65">
        <f t="shared" si="63"/>
        <v>-8.7223775684833499E-2</v>
      </c>
      <c r="DM65">
        <f t="shared" si="64"/>
        <v>-1.6289845108985901E-2</v>
      </c>
      <c r="DN65">
        <f t="shared" si="65"/>
        <v>0.17910890281200401</v>
      </c>
      <c r="DO65">
        <f t="shared" si="66"/>
        <v>-4.75481152534484E-3</v>
      </c>
      <c r="DP65">
        <f t="shared" si="67"/>
        <v>-0.14728322625160201</v>
      </c>
      <c r="DQ65">
        <f t="shared" si="68"/>
        <v>0.11465386301279</v>
      </c>
      <c r="DR65">
        <f t="shared" si="69"/>
        <v>5.5460676550865097E-2</v>
      </c>
      <c r="DS65">
        <f t="shared" si="70"/>
        <v>-3.35736460983753E-2</v>
      </c>
      <c r="DT65">
        <f t="shared" si="71"/>
        <v>-0.10906808078289</v>
      </c>
      <c r="DU65">
        <f t="shared" si="72"/>
        <v>2.8139820322394302E-2</v>
      </c>
      <c r="DV65">
        <f t="shared" si="73"/>
        <v>0.25028535723686202</v>
      </c>
      <c r="DW65">
        <f t="shared" si="74"/>
        <v>8.0679297447204507E-2</v>
      </c>
      <c r="DX65">
        <f t="shared" si="75"/>
        <v>-0.211814850568771</v>
      </c>
      <c r="DY65">
        <f t="shared" si="76"/>
        <v>3.9895188063383102E-2</v>
      </c>
      <c r="DZ65">
        <f t="shared" ca="1" si="28"/>
        <v>9.9999997764825804E-3</v>
      </c>
      <c r="EU65" s="8">
        <f t="shared" ca="1" si="44"/>
        <v>1.9413225386938682E-2</v>
      </c>
      <c r="EV65" s="8">
        <f t="shared" ca="1" si="29"/>
        <v>0</v>
      </c>
      <c r="EW65" s="8">
        <f t="shared" ca="1" si="30"/>
        <v>0</v>
      </c>
      <c r="EX65" s="8">
        <f t="shared" ca="1" si="31"/>
        <v>0</v>
      </c>
      <c r="EY65" s="8">
        <f t="shared" ca="1" si="32"/>
        <v>-8.9692198040174721E-5</v>
      </c>
      <c r="EZ65" s="8">
        <f t="shared" ca="1" si="33"/>
        <v>0</v>
      </c>
      <c r="FA65" s="8">
        <f t="shared" ca="1" si="34"/>
        <v>0</v>
      </c>
      <c r="FB65" s="8">
        <f t="shared" ca="1" si="35"/>
        <v>0</v>
      </c>
      <c r="FC65" s="8">
        <f t="shared" ca="1" si="36"/>
        <v>3.0385242123770165E-3</v>
      </c>
      <c r="FD65" s="8">
        <f t="shared" ca="1" si="37"/>
        <v>0</v>
      </c>
      <c r="FE65" s="8">
        <f t="shared" ca="1" si="38"/>
        <v>0</v>
      </c>
      <c r="FF65" s="8">
        <f t="shared" ca="1" si="39"/>
        <v>4.9372113596684628E-2</v>
      </c>
      <c r="FG65" s="8">
        <f t="shared" ca="1" si="40"/>
        <v>-2.5777722767711737E-2</v>
      </c>
      <c r="FH65" s="8">
        <f t="shared" ca="1" si="41"/>
        <v>0</v>
      </c>
      <c r="FI65" s="8">
        <f t="shared" ca="1" si="42"/>
        <v>-4.9898925983754702E-4</v>
      </c>
      <c r="FK65" s="6">
        <f t="shared" ca="1" si="43"/>
        <v>4.5457458970410862E-2</v>
      </c>
    </row>
    <row r="66" spans="25:167">
      <c r="Y66">
        <f ca="1"/>
        <v>9.9999997764825804E-3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0.1972632923545761</v>
      </c>
      <c r="CE66" s="8">
        <f t="shared" ca="1" si="91"/>
        <v>0</v>
      </c>
      <c r="CF66" s="8">
        <f t="shared" ca="1" si="91"/>
        <v>0</v>
      </c>
      <c r="CG66" s="8">
        <f t="shared" ca="1" si="91"/>
        <v>0</v>
      </c>
      <c r="CH66" s="8">
        <f t="shared" ca="1" si="91"/>
        <v>0</v>
      </c>
      <c r="CI66" s="8">
        <f t="shared" ca="1" si="91"/>
        <v>0</v>
      </c>
      <c r="CJ66" s="8">
        <f t="shared" ca="1" si="91"/>
        <v>0</v>
      </c>
      <c r="CK66" s="8">
        <f t="shared" ca="1" si="91"/>
        <v>0</v>
      </c>
      <c r="CL66" s="8">
        <f t="shared" ca="1" si="91"/>
        <v>0</v>
      </c>
      <c r="CM66" s="8">
        <f t="shared" ca="1" si="91"/>
        <v>0</v>
      </c>
      <c r="CN66" s="8">
        <f t="shared" ca="1" si="91"/>
        <v>0</v>
      </c>
      <c r="CO66" s="8">
        <f t="shared" ca="1" si="91"/>
        <v>0</v>
      </c>
      <c r="CP66" s="8">
        <f t="shared" ca="1" si="91"/>
        <v>0</v>
      </c>
      <c r="CQ66" s="8">
        <f t="shared" ca="1" si="91"/>
        <v>0</v>
      </c>
      <c r="CR66" s="8">
        <f t="shared" ca="1" si="91"/>
        <v>0</v>
      </c>
      <c r="CS66" s="8">
        <f t="shared" ca="1" si="91"/>
        <v>0</v>
      </c>
      <c r="DK66">
        <f t="shared" ref="DK66:DK99" si="92">AA66</f>
        <v>-5.9041429311037001E-2</v>
      </c>
      <c r="DL66">
        <f t="shared" ref="DL66:DL99" si="93">AB66</f>
        <v>0.151847809553146</v>
      </c>
      <c r="DM66">
        <f t="shared" ref="DM66:DM99" si="94">AC66</f>
        <v>-0.12074578553438101</v>
      </c>
      <c r="DN66">
        <f t="shared" ref="DN66:DN99" si="95">AD66</f>
        <v>1.28832915797829E-2</v>
      </c>
      <c r="DO66">
        <f t="shared" ref="DO66:DO99" si="96">AE66</f>
        <v>0.142390891909599</v>
      </c>
      <c r="DP66">
        <f t="shared" ref="DP66:DP99" si="97">AF66</f>
        <v>-0.20377108454704199</v>
      </c>
      <c r="DQ66">
        <f t="shared" ref="DQ66:DQ99" si="98">AG66</f>
        <v>2.88468915969133E-2</v>
      </c>
      <c r="DR66">
        <f t="shared" ref="DR66:DR99" si="99">AH66</f>
        <v>-7.5013354420661899E-2</v>
      </c>
      <c r="DS66">
        <f t="shared" ref="DS66:DS99" si="100">AI66</f>
        <v>3.6930311471223803E-2</v>
      </c>
      <c r="DT66">
        <f t="shared" ref="DT66:DT99" si="101">AJ66</f>
        <v>-2.80901528894901E-2</v>
      </c>
      <c r="DU66">
        <f t="shared" ref="DU66:DU99" si="102">AK66</f>
        <v>-9.9887765944004003E-2</v>
      </c>
      <c r="DV66">
        <f t="shared" ref="DV66:DV99" si="103">AL66</f>
        <v>-5.3484130650758702E-2</v>
      </c>
      <c r="DW66">
        <f t="shared" ref="DW66:DW99" si="104">AM66</f>
        <v>9.3666747212409904E-2</v>
      </c>
      <c r="DX66">
        <f t="shared" ref="DX66:DX99" si="105">AN66</f>
        <v>-6.4349383115768405E-2</v>
      </c>
      <c r="DY66">
        <f t="shared" ref="DY66:DY99" si="106">AO66</f>
        <v>3.4189902245998299E-2</v>
      </c>
      <c r="DZ66">
        <f t="shared" ca="1" si="28"/>
        <v>9.9999997764825804E-3</v>
      </c>
      <c r="EU66" s="8">
        <f t="shared" ca="1" si="44"/>
        <v>-1.7341009886336661E-2</v>
      </c>
      <c r="EV66" s="8">
        <f t="shared" ca="1" si="29"/>
        <v>0</v>
      </c>
      <c r="EW66" s="8">
        <f t="shared" ca="1" si="30"/>
        <v>0</v>
      </c>
      <c r="EX66" s="8">
        <f t="shared" ca="1" si="31"/>
        <v>0</v>
      </c>
      <c r="EY66" s="8">
        <f t="shared" ca="1" si="32"/>
        <v>2.6859849245752451E-3</v>
      </c>
      <c r="EZ66" s="8">
        <f t="shared" ca="1" si="33"/>
        <v>0</v>
      </c>
      <c r="FA66" s="8">
        <f t="shared" ca="1" si="34"/>
        <v>0</v>
      </c>
      <c r="FB66" s="8">
        <f t="shared" ca="1" si="35"/>
        <v>0</v>
      </c>
      <c r="FC66" s="8">
        <f t="shared" ca="1" si="36"/>
        <v>-3.3423133503920643E-3</v>
      </c>
      <c r="FD66" s="8">
        <f t="shared" ca="1" si="37"/>
        <v>0</v>
      </c>
      <c r="FE66" s="8">
        <f t="shared" ca="1" si="38"/>
        <v>0</v>
      </c>
      <c r="FF66" s="8">
        <f t="shared" ca="1" si="39"/>
        <v>-1.0550455700890958E-2</v>
      </c>
      <c r="FG66" s="8">
        <f t="shared" ca="1" si="40"/>
        <v>-2.9927323595930748E-2</v>
      </c>
      <c r="FH66" s="8">
        <f t="shared" ca="1" si="41"/>
        <v>0</v>
      </c>
      <c r="FI66" s="8">
        <f t="shared" ca="1" si="42"/>
        <v>-4.2763036957099281E-4</v>
      </c>
      <c r="FK66" s="6">
        <f t="shared" ca="1" si="43"/>
        <v>-5.890274797854618E-2</v>
      </c>
    </row>
    <row r="67" spans="25:167">
      <c r="Y67">
        <f ca="1"/>
        <v>3.3525625243782983E-2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-0.31950851808768349</v>
      </c>
      <c r="CE67" s="8">
        <f t="shared" ca="1" si="91"/>
        <v>-0.17385385379965215</v>
      </c>
      <c r="CF67" s="8">
        <f t="shared" ca="1" si="91"/>
        <v>-0.1016653593114514</v>
      </c>
      <c r="CG67" s="8">
        <f t="shared" ca="1" si="91"/>
        <v>8.734690080106304E-2</v>
      </c>
      <c r="CH67" s="8">
        <f t="shared" ca="1" si="91"/>
        <v>4.1805386519308839E-2</v>
      </c>
      <c r="CI67" s="8">
        <f t="shared" ca="1" si="91"/>
        <v>-1.4090641480686129E-2</v>
      </c>
      <c r="CJ67" s="8">
        <f t="shared" ca="1" si="91"/>
        <v>1.1568522785850016E-2</v>
      </c>
      <c r="CK67" s="8">
        <f t="shared" ca="1" si="91"/>
        <v>-8.4587398651571999E-2</v>
      </c>
      <c r="CL67" s="8">
        <f t="shared" ca="1" si="91"/>
        <v>-6.6944568241069063E-2</v>
      </c>
      <c r="CM67" s="8">
        <f t="shared" ca="1" si="91"/>
        <v>-0.12063059333603604</v>
      </c>
      <c r="CN67" s="8">
        <f t="shared" ca="1" si="91"/>
        <v>-0.14837863383957117</v>
      </c>
      <c r="CO67" s="8">
        <f t="shared" ca="1" si="91"/>
        <v>6.0993846857368562E-2</v>
      </c>
      <c r="CP67" s="8">
        <f t="shared" ca="1" si="91"/>
        <v>-4.1081710100332701E-2</v>
      </c>
      <c r="CQ67" s="8">
        <f t="shared" ca="1" si="91"/>
        <v>-9.5578908913947269E-2</v>
      </c>
      <c r="CR67" s="8">
        <f t="shared" ca="1" si="91"/>
        <v>-9.2584273052690111E-2</v>
      </c>
      <c r="CS67" s="8">
        <f t="shared" ca="1" si="91"/>
        <v>9.7371054464170825E-2</v>
      </c>
      <c r="DK67">
        <f t="shared" si="92"/>
        <v>5.6374374777078601E-2</v>
      </c>
      <c r="DL67">
        <f t="shared" si="93"/>
        <v>0.17459748685359899</v>
      </c>
      <c r="DM67">
        <f t="shared" si="94"/>
        <v>7.5189426541328402E-2</v>
      </c>
      <c r="DN67">
        <f t="shared" si="95"/>
        <v>0.28485640883445701</v>
      </c>
      <c r="DO67">
        <f t="shared" si="96"/>
        <v>0.14625588059425301</v>
      </c>
      <c r="DP67">
        <f t="shared" si="97"/>
        <v>0.10279797017574301</v>
      </c>
      <c r="DQ67">
        <f t="shared" si="98"/>
        <v>6.4383357763290405E-2</v>
      </c>
      <c r="DR67">
        <f t="shared" si="99"/>
        <v>-1.73582211136817E-2</v>
      </c>
      <c r="DS67">
        <f t="shared" si="100"/>
        <v>0.190430462360382</v>
      </c>
      <c r="DT67">
        <f t="shared" si="101"/>
        <v>-5.1901124417781802E-2</v>
      </c>
      <c r="DU67">
        <f t="shared" si="102"/>
        <v>8.3966404199600206E-2</v>
      </c>
      <c r="DV67">
        <f t="shared" si="103"/>
        <v>0.13582903146743699</v>
      </c>
      <c r="DW67">
        <f t="shared" si="104"/>
        <v>8.3522200584411604E-3</v>
      </c>
      <c r="DX67">
        <f t="shared" si="105"/>
        <v>0.126994848251342</v>
      </c>
      <c r="DY67">
        <f t="shared" si="106"/>
        <v>1.15496693179011E-2</v>
      </c>
      <c r="DZ67">
        <f t="shared" ref="DZ67:DZ99" ca="1" si="107">Y67</f>
        <v>3.3525625243782983E-2</v>
      </c>
      <c r="EU67" s="8">
        <f t="shared" ca="1" si="44"/>
        <v>1.6557671481754271E-2</v>
      </c>
      <c r="EV67" s="8">
        <f t="shared" ref="EV67:EV99" ca="1" si="108">DL67*$DJ$3*$CD$56</f>
        <v>0</v>
      </c>
      <c r="EW67" s="8">
        <f t="shared" ref="EW67:EW99" ca="1" si="109">DM67*$DJ$4*$CD$57</f>
        <v>0</v>
      </c>
      <c r="EX67" s="8">
        <f t="shared" ref="EX67:EX99" ca="1" si="110">DN67*$DJ$5*$CD$58</f>
        <v>0</v>
      </c>
      <c r="EY67" s="8">
        <f t="shared" ref="EY67:EY99" ca="1" si="111">DO67*$DJ$6*$CD$59</f>
        <v>2.758891984861274E-3</v>
      </c>
      <c r="EZ67" s="8">
        <f t="shared" ref="EZ67:EZ99" ca="1" si="112">DP67*$DJ$7*$CD$60</f>
        <v>0</v>
      </c>
      <c r="FA67" s="8">
        <f t="shared" ref="FA67:FA99" ca="1" si="113">DQ67*$DJ$8*$CD$61</f>
        <v>0</v>
      </c>
      <c r="FB67" s="8">
        <f t="shared" ref="FB67:FB99" ca="1" si="114">DR67*$DJ$9*$CD$62</f>
        <v>0</v>
      </c>
      <c r="FC67" s="8">
        <f t="shared" ref="FC67:FC99" ca="1" si="115">DS67*$DJ$10*$CD$63</f>
        <v>-1.7234576457996673E-2</v>
      </c>
      <c r="FD67" s="8">
        <f t="shared" ref="FD67:FD99" ca="1" si="116">DT67*$DJ$11*$CD$64</f>
        <v>0</v>
      </c>
      <c r="FE67" s="8">
        <f t="shared" ref="FE67:FE99" ca="1" si="117">DU67*$DJ$12*$CD$65</f>
        <v>0</v>
      </c>
      <c r="FF67" s="8">
        <f t="shared" ref="FF67:FF99" ca="1" si="118">DV67*$DJ$13*$CD$66</f>
        <v>2.6794081944599941E-2</v>
      </c>
      <c r="FG67" s="8">
        <f t="shared" ref="FG67:FG99" ca="1" si="119">DW67*$DJ$14*$CD$67</f>
        <v>-2.6686054536147604E-3</v>
      </c>
      <c r="FH67" s="8">
        <f t="shared" ref="FH67:FH99" ca="1" si="120">DX67*$DJ$15*$CD$68</f>
        <v>0</v>
      </c>
      <c r="FI67" s="8">
        <f t="shared" ref="FI67:FI99" ca="1" si="121">DY67*$DJ$16*$CD$69</f>
        <v>-1.4445754548522816E-4</v>
      </c>
      <c r="FK67" s="6">
        <f t="shared" ref="FK67:FK99" ca="1" si="122">SUM(EU67:FI67)</f>
        <v>2.6063005954118826E-2</v>
      </c>
    </row>
    <row r="68" spans="25:167">
      <c r="Y68">
        <f ca="1"/>
        <v>0.43250493146479058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-0.48672974610450093</v>
      </c>
      <c r="CE68" s="8">
        <f t="shared" ca="1" si="91"/>
        <v>1.4177056664306433E-2</v>
      </c>
      <c r="CF68" s="8">
        <f t="shared" ca="1" si="91"/>
        <v>-2.6808910390346522E-3</v>
      </c>
      <c r="CG68" s="8">
        <f t="shared" ca="1" si="91"/>
        <v>-2.2529962447004712E-2</v>
      </c>
      <c r="CH68" s="8">
        <f t="shared" ca="1" si="91"/>
        <v>1.9970488388074779E-2</v>
      </c>
      <c r="CI68" s="8">
        <f t="shared" ca="1" si="91"/>
        <v>-2.0010953850905074E-2</v>
      </c>
      <c r="CJ68" s="8">
        <f t="shared" ca="1" si="91"/>
        <v>-1.0062028557004927E-2</v>
      </c>
      <c r="CK68" s="8">
        <f t="shared" ca="1" si="91"/>
        <v>-7.8846348343046442E-3</v>
      </c>
      <c r="CL68" s="8">
        <f t="shared" ca="1" si="91"/>
        <v>-7.9647903386216579E-3</v>
      </c>
      <c r="CM68" s="8">
        <f t="shared" ca="1" si="91"/>
        <v>-3.464271041342911E-3</v>
      </c>
      <c r="CN68" s="8">
        <f t="shared" ca="1" si="91"/>
        <v>1.6284276520409629E-2</v>
      </c>
      <c r="CO68" s="8">
        <f t="shared" ca="1" si="91"/>
        <v>4.1982149913398371E-3</v>
      </c>
      <c r="CP68" s="8">
        <f t="shared" ca="1" si="91"/>
        <v>2.0842189057914517E-2</v>
      </c>
      <c r="CQ68" s="8">
        <f t="shared" ca="1" si="91"/>
        <v>-2.5754696245512024E-2</v>
      </c>
      <c r="CR68" s="8">
        <f t="shared" ca="1" si="91"/>
        <v>3.2231635408699897E-3</v>
      </c>
      <c r="CS68" s="8">
        <f t="shared" ca="1" si="91"/>
        <v>-8.3054903560352607E-3</v>
      </c>
      <c r="DK68">
        <f t="shared" si="92"/>
        <v>0.161496385931968</v>
      </c>
      <c r="DL68">
        <f t="shared" si="93"/>
        <v>0.110270172357559</v>
      </c>
      <c r="DM68">
        <f t="shared" si="94"/>
        <v>1.79344248026609E-2</v>
      </c>
      <c r="DN68">
        <f t="shared" si="95"/>
        <v>0.254443109035491</v>
      </c>
      <c r="DO68">
        <f t="shared" si="96"/>
        <v>-0.17332167923450401</v>
      </c>
      <c r="DP68">
        <f t="shared" si="97"/>
        <v>8.5138827562332098E-2</v>
      </c>
      <c r="DQ68">
        <f t="shared" si="98"/>
        <v>0.11721055209636599</v>
      </c>
      <c r="DR68">
        <f t="shared" si="99"/>
        <v>0.14273278415203</v>
      </c>
      <c r="DS68">
        <f t="shared" si="100"/>
        <v>1.8070641905069299E-2</v>
      </c>
      <c r="DT68">
        <f t="shared" si="101"/>
        <v>-0.22186584770679399</v>
      </c>
      <c r="DU68">
        <f t="shared" si="102"/>
        <v>-0.10952803492546</v>
      </c>
      <c r="DV68">
        <f t="shared" si="103"/>
        <v>-8.83769690990448E-2</v>
      </c>
      <c r="DW68">
        <f t="shared" si="104"/>
        <v>0.1126050055027</v>
      </c>
      <c r="DX68">
        <f t="shared" si="105"/>
        <v>-0.164650678634643</v>
      </c>
      <c r="DY68">
        <f t="shared" si="106"/>
        <v>6.4850568771362305E-2</v>
      </c>
      <c r="DZ68">
        <f t="shared" ca="1" si="107"/>
        <v>0.43250493146479058</v>
      </c>
      <c r="EU68" s="8">
        <f t="shared" ref="EU68:EU99" ca="1" si="123">DK68*$DJ$2*$CD$55</f>
        <v>4.7432971351362249E-2</v>
      </c>
      <c r="EV68" s="8">
        <f t="shared" ca="1" si="108"/>
        <v>0</v>
      </c>
      <c r="EW68" s="8">
        <f t="shared" ca="1" si="109"/>
        <v>0</v>
      </c>
      <c r="EX68" s="8">
        <f t="shared" ca="1" si="110"/>
        <v>0</v>
      </c>
      <c r="EY68" s="8">
        <f t="shared" ca="1" si="111"/>
        <v>-3.269446600710285E-3</v>
      </c>
      <c r="EZ68" s="8">
        <f t="shared" ca="1" si="112"/>
        <v>0</v>
      </c>
      <c r="FA68" s="8">
        <f t="shared" ca="1" si="113"/>
        <v>0</v>
      </c>
      <c r="FB68" s="8">
        <f t="shared" ca="1" si="114"/>
        <v>0</v>
      </c>
      <c r="FC68" s="8">
        <f t="shared" ca="1" si="115"/>
        <v>-1.6354518898799293E-3</v>
      </c>
      <c r="FD68" s="8">
        <f t="shared" ca="1" si="116"/>
        <v>0</v>
      </c>
      <c r="FE68" s="8">
        <f t="shared" ca="1" si="117"/>
        <v>0</v>
      </c>
      <c r="FF68" s="8">
        <f t="shared" ca="1" si="118"/>
        <v>-1.7433531892796211E-2</v>
      </c>
      <c r="FG68" s="8">
        <f t="shared" ca="1" si="119"/>
        <v>-3.5978258437423125E-2</v>
      </c>
      <c r="FH68" s="8">
        <f t="shared" ca="1" si="120"/>
        <v>0</v>
      </c>
      <c r="FI68" s="8">
        <f t="shared" ca="1" si="121"/>
        <v>-8.1111880610400407E-4</v>
      </c>
      <c r="FK68" s="6">
        <f t="shared" ca="1" si="122"/>
        <v>-1.1694836275551302E-2</v>
      </c>
    </row>
    <row r="69" spans="25:167">
      <c r="Y69">
        <f ca="1"/>
        <v>-0.65847986005246639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-1.2507504891185938E-2</v>
      </c>
      <c r="CE69" s="8">
        <f t="shared" ca="1" si="91"/>
        <v>0</v>
      </c>
      <c r="CF69" s="8">
        <f t="shared" ca="1" si="91"/>
        <v>0</v>
      </c>
      <c r="CG69" s="8">
        <f t="shared" ca="1" si="91"/>
        <v>0</v>
      </c>
      <c r="CH69" s="8">
        <f t="shared" ca="1" si="91"/>
        <v>0</v>
      </c>
      <c r="CI69" s="8">
        <f t="shared" ca="1" si="91"/>
        <v>0</v>
      </c>
      <c r="CJ69" s="8">
        <f t="shared" ca="1" si="91"/>
        <v>0</v>
      </c>
      <c r="CK69" s="8">
        <f t="shared" ca="1" si="91"/>
        <v>0</v>
      </c>
      <c r="CL69" s="8">
        <f t="shared" ca="1" si="91"/>
        <v>0</v>
      </c>
      <c r="CM69" s="8">
        <f t="shared" ca="1" si="91"/>
        <v>0</v>
      </c>
      <c r="CN69" s="8">
        <f t="shared" ca="1" si="91"/>
        <v>0</v>
      </c>
      <c r="CO69" s="8">
        <f t="shared" ca="1" si="91"/>
        <v>0</v>
      </c>
      <c r="CP69" s="8">
        <f t="shared" ca="1" si="91"/>
        <v>0</v>
      </c>
      <c r="CQ69" s="8">
        <f t="shared" ca="1" si="91"/>
        <v>0</v>
      </c>
      <c r="CR69" s="8">
        <f t="shared" ca="1" si="91"/>
        <v>0</v>
      </c>
      <c r="CS69" s="8">
        <f t="shared" ca="1" si="91"/>
        <v>0</v>
      </c>
      <c r="DK69">
        <f t="shared" si="92"/>
        <v>0.117976903915405</v>
      </c>
      <c r="DL69">
        <f t="shared" si="93"/>
        <v>-0.14484211802482599</v>
      </c>
      <c r="DM69">
        <f t="shared" si="94"/>
        <v>-0.25039243698120101</v>
      </c>
      <c r="DN69">
        <f t="shared" si="95"/>
        <v>-4.1954588145017603E-2</v>
      </c>
      <c r="DO69">
        <f t="shared" si="96"/>
        <v>0.13920769095420801</v>
      </c>
      <c r="DP69">
        <f t="shared" si="97"/>
        <v>-0.260367691516876</v>
      </c>
      <c r="DQ69">
        <f t="shared" si="98"/>
        <v>-0.10691223293542799</v>
      </c>
      <c r="DR69">
        <f t="shared" si="99"/>
        <v>-4.2597465217113398E-2</v>
      </c>
      <c r="DS69">
        <f t="shared" si="100"/>
        <v>-2.2529326379299101E-2</v>
      </c>
      <c r="DT69">
        <f t="shared" si="101"/>
        <v>-2.1579649299383101E-2</v>
      </c>
      <c r="DU69">
        <f t="shared" si="102"/>
        <v>2.0506020635366402E-2</v>
      </c>
      <c r="DV69">
        <f t="shared" si="103"/>
        <v>0.16155569255352001</v>
      </c>
      <c r="DW69">
        <f t="shared" si="104"/>
        <v>-0.15511269867420099</v>
      </c>
      <c r="DX69">
        <f t="shared" si="105"/>
        <v>0.25707960128784102</v>
      </c>
      <c r="DY69">
        <f t="shared" si="106"/>
        <v>-0.19597098231315599</v>
      </c>
      <c r="DZ69">
        <f t="shared" ca="1" si="107"/>
        <v>-0.65847986005246639</v>
      </c>
      <c r="EU69" s="8">
        <f t="shared" ca="1" si="123"/>
        <v>3.4650899902485696E-2</v>
      </c>
      <c r="EV69" s="8">
        <f t="shared" ca="1" si="108"/>
        <v>0</v>
      </c>
      <c r="EW69" s="8">
        <f t="shared" ca="1" si="109"/>
        <v>0</v>
      </c>
      <c r="EX69" s="8">
        <f t="shared" ca="1" si="110"/>
        <v>0</v>
      </c>
      <c r="EY69" s="8">
        <f t="shared" ca="1" si="111"/>
        <v>2.6259387399955323E-3</v>
      </c>
      <c r="EZ69" s="8">
        <f t="shared" ca="1" si="112"/>
        <v>0</v>
      </c>
      <c r="FA69" s="8">
        <f t="shared" ca="1" si="113"/>
        <v>0</v>
      </c>
      <c r="FB69" s="8">
        <f t="shared" ca="1" si="114"/>
        <v>0</v>
      </c>
      <c r="FC69" s="8">
        <f t="shared" ca="1" si="115"/>
        <v>2.0389773422719573E-3</v>
      </c>
      <c r="FD69" s="8">
        <f t="shared" ca="1" si="116"/>
        <v>0</v>
      </c>
      <c r="FE69" s="8">
        <f t="shared" ca="1" si="117"/>
        <v>0</v>
      </c>
      <c r="FF69" s="8">
        <f t="shared" ca="1" si="118"/>
        <v>3.1869007811731027E-2</v>
      </c>
      <c r="FG69" s="8">
        <f t="shared" ca="1" si="119"/>
        <v>4.9559828489975345E-2</v>
      </c>
      <c r="FH69" s="8">
        <f t="shared" ca="1" si="120"/>
        <v>0</v>
      </c>
      <c r="FI69" s="8">
        <f t="shared" ca="1" si="121"/>
        <v>2.4511080198123115E-3</v>
      </c>
      <c r="FK69" s="6">
        <f t="shared" ca="1" si="122"/>
        <v>0.12319576030627187</v>
      </c>
    </row>
    <row r="70" spans="25:167">
      <c r="Y70">
        <f ca="1"/>
        <v>9.9999997764825804E-3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si="92"/>
        <v>0.13511824607849099</v>
      </c>
      <c r="DL70">
        <f t="shared" si="93"/>
        <v>-7.5929217040538705E-2</v>
      </c>
      <c r="DM70">
        <f t="shared" si="94"/>
        <v>4.5888353139162001E-2</v>
      </c>
      <c r="DN70">
        <f t="shared" si="95"/>
        <v>7.4899554252624498E-2</v>
      </c>
      <c r="DO70">
        <f t="shared" si="96"/>
        <v>6.4746759831905296E-2</v>
      </c>
      <c r="DP70">
        <f t="shared" si="97"/>
        <v>-1.9194658845663001E-2</v>
      </c>
      <c r="DQ70">
        <f t="shared" si="98"/>
        <v>-3.6776132881641298E-2</v>
      </c>
      <c r="DR70">
        <f t="shared" si="99"/>
        <v>-0.108067475259304</v>
      </c>
      <c r="DS70">
        <f t="shared" si="100"/>
        <v>8.2617811858653994E-2</v>
      </c>
      <c r="DT70">
        <f t="shared" si="101"/>
        <v>-7.6246380805969197E-2</v>
      </c>
      <c r="DU70">
        <f t="shared" si="102"/>
        <v>5.0658270716667099E-2</v>
      </c>
      <c r="DV70">
        <f t="shared" si="103"/>
        <v>-1.72553919255733E-2</v>
      </c>
      <c r="DW70">
        <f t="shared" si="104"/>
        <v>0.15027877688407801</v>
      </c>
      <c r="DX70">
        <f t="shared" si="105"/>
        <v>0.23183389008045099</v>
      </c>
      <c r="DY70">
        <f t="shared" si="106"/>
        <v>-5.2171971648931503E-2</v>
      </c>
      <c r="DZ70">
        <f t="shared" ca="1" si="107"/>
        <v>9.9999997764825804E-3</v>
      </c>
      <c r="EU70" s="8">
        <f t="shared" ca="1" si="123"/>
        <v>3.9685469481572547E-2</v>
      </c>
      <c r="EV70" s="8">
        <f t="shared" ca="1" si="108"/>
        <v>0</v>
      </c>
      <c r="EW70" s="8">
        <f t="shared" ca="1" si="109"/>
        <v>0</v>
      </c>
      <c r="EX70" s="8">
        <f t="shared" ca="1" si="110"/>
        <v>0</v>
      </c>
      <c r="EY70" s="8">
        <f t="shared" ca="1" si="111"/>
        <v>1.2213479281666605E-3</v>
      </c>
      <c r="EZ70" s="8">
        <f t="shared" ca="1" si="112"/>
        <v>0</v>
      </c>
      <c r="FA70" s="8">
        <f t="shared" ca="1" si="113"/>
        <v>0</v>
      </c>
      <c r="FB70" s="8">
        <f t="shared" ca="1" si="114"/>
        <v>0</v>
      </c>
      <c r="FC70" s="8">
        <f t="shared" ca="1" si="115"/>
        <v>-7.4771807914624242E-3</v>
      </c>
      <c r="FD70" s="8">
        <f t="shared" ca="1" si="116"/>
        <v>0</v>
      </c>
      <c r="FE70" s="8">
        <f t="shared" ca="1" si="117"/>
        <v>0</v>
      </c>
      <c r="FF70" s="8">
        <f t="shared" ca="1" si="118"/>
        <v>-3.4038554221071577E-3</v>
      </c>
      <c r="FG70" s="8">
        <f t="shared" ca="1" si="119"/>
        <v>-4.8015349302261388E-2</v>
      </c>
      <c r="FH70" s="8">
        <f t="shared" ca="1" si="120"/>
        <v>0</v>
      </c>
      <c r="FI70" s="8">
        <f t="shared" ca="1" si="121"/>
        <v>6.5254119058182492E-4</v>
      </c>
      <c r="FK70" s="6">
        <f t="shared" ca="1" si="122"/>
        <v>-1.7337026915509941E-2</v>
      </c>
    </row>
    <row r="71" spans="25:167">
      <c r="Y71">
        <f ca="1"/>
        <v>9.9999997764825804E-3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0.29370918164907961</v>
      </c>
      <c r="CF71" s="6">
        <f t="shared" ref="CF71:CS71" ca="1" si="124">SUM(CF55:CF69)</f>
        <v>-0.12702316403803246</v>
      </c>
      <c r="CG71" s="6">
        <f t="shared" ca="1" si="124"/>
        <v>-2.044303764372693E-2</v>
      </c>
      <c r="CH71" s="6">
        <f t="shared" ca="1" si="124"/>
        <v>-0.20104547968808767</v>
      </c>
      <c r="CI71" s="6">
        <f t="shared" ca="1" si="124"/>
        <v>1.8863460215422491E-2</v>
      </c>
      <c r="CJ71" s="6">
        <f t="shared" ca="1" si="124"/>
        <v>4.5768094297971539E-2</v>
      </c>
      <c r="CK71" s="6">
        <f t="shared" ca="1" si="124"/>
        <v>-0.14502901307524696</v>
      </c>
      <c r="CL71" s="6">
        <f t="shared" ca="1" si="124"/>
        <v>-0.13133090928068539</v>
      </c>
      <c r="CM71" s="6">
        <f t="shared" ca="1" si="124"/>
        <v>-9.0503253756643878E-2</v>
      </c>
      <c r="CN71" s="6">
        <f t="shared" ca="1" si="124"/>
        <v>-0.2542760925791594</v>
      </c>
      <c r="CO71" s="6">
        <f t="shared" ca="1" si="124"/>
        <v>0.2641345412210937</v>
      </c>
      <c r="CP71" s="6">
        <f t="shared" ca="1" si="124"/>
        <v>0.1972632923545761</v>
      </c>
      <c r="CQ71" s="6">
        <f t="shared" ca="1" si="124"/>
        <v>-0.31950851808768349</v>
      </c>
      <c r="CR71" s="6">
        <f t="shared" ca="1" si="124"/>
        <v>-0.48672974610450093</v>
      </c>
      <c r="CS71" s="6">
        <f t="shared" ca="1" si="124"/>
        <v>-1.2507504891185938E-2</v>
      </c>
      <c r="DK71">
        <f t="shared" si="92"/>
        <v>-0.161329075694084</v>
      </c>
      <c r="DL71">
        <f t="shared" si="93"/>
        <v>0.17959235608577701</v>
      </c>
      <c r="DM71">
        <f t="shared" si="94"/>
        <v>4.1318595409393297E-2</v>
      </c>
      <c r="DN71">
        <f t="shared" si="95"/>
        <v>0.145518809556961</v>
      </c>
      <c r="DO71">
        <f t="shared" si="96"/>
        <v>0.16675250232219599</v>
      </c>
      <c r="DP71">
        <f t="shared" si="97"/>
        <v>7.1211606264114297E-2</v>
      </c>
      <c r="DQ71">
        <f t="shared" si="98"/>
        <v>9.5337966922670603E-4</v>
      </c>
      <c r="DR71">
        <f t="shared" si="99"/>
        <v>-2.9252473264932601E-2</v>
      </c>
      <c r="DS71">
        <f t="shared" si="100"/>
        <v>7.4047267436981201E-2</v>
      </c>
      <c r="DT71">
        <f t="shared" si="101"/>
        <v>8.0288439989089896E-2</v>
      </c>
      <c r="DU71">
        <f t="shared" si="102"/>
        <v>-6.0547061264514902E-2</v>
      </c>
      <c r="DV71">
        <f t="shared" si="103"/>
        <v>0.22923922538757299</v>
      </c>
      <c r="DW71">
        <f t="shared" si="104"/>
        <v>2.9815502464771201E-2</v>
      </c>
      <c r="DX71">
        <f t="shared" si="105"/>
        <v>3.4564472734928103E-2</v>
      </c>
      <c r="DY71">
        <f t="shared" si="106"/>
        <v>-0.25937697291374201</v>
      </c>
      <c r="DZ71">
        <f t="shared" ca="1" si="107"/>
        <v>9.9999997764825804E-3</v>
      </c>
      <c r="EU71" s="8">
        <f t="shared" ca="1" si="123"/>
        <v>-4.7383830798311835E-2</v>
      </c>
      <c r="EV71" s="8">
        <f t="shared" ca="1" si="108"/>
        <v>0</v>
      </c>
      <c r="EW71" s="8">
        <f t="shared" ca="1" si="109"/>
        <v>0</v>
      </c>
      <c r="EX71" s="8">
        <f t="shared" ca="1" si="110"/>
        <v>0</v>
      </c>
      <c r="EY71" s="8">
        <f t="shared" ca="1" si="111"/>
        <v>3.1455291933768907E-3</v>
      </c>
      <c r="EZ71" s="8">
        <f t="shared" ca="1" si="112"/>
        <v>0</v>
      </c>
      <c r="FA71" s="8">
        <f t="shared" ca="1" si="113"/>
        <v>0</v>
      </c>
      <c r="FB71" s="8">
        <f t="shared" ca="1" si="114"/>
        <v>0</v>
      </c>
      <c r="FC71" s="8">
        <f t="shared" ca="1" si="115"/>
        <v>-6.7015186348351827E-3</v>
      </c>
      <c r="FD71" s="8">
        <f t="shared" ca="1" si="116"/>
        <v>0</v>
      </c>
      <c r="FE71" s="8">
        <f t="shared" ca="1" si="117"/>
        <v>0</v>
      </c>
      <c r="FF71" s="8">
        <f t="shared" ca="1" si="118"/>
        <v>4.5220484336765371E-2</v>
      </c>
      <c r="FG71" s="8">
        <f t="shared" ca="1" si="119"/>
        <v>-9.5263070085587209E-3</v>
      </c>
      <c r="FH71" s="8">
        <f t="shared" ca="1" si="120"/>
        <v>0</v>
      </c>
      <c r="FI71" s="8">
        <f t="shared" ca="1" si="121"/>
        <v>3.2441587573796308E-3</v>
      </c>
      <c r="FK71" s="6">
        <f t="shared" ca="1" si="122"/>
        <v>-1.2001484154183843E-2</v>
      </c>
    </row>
    <row r="72" spans="25:167">
      <c r="Y72">
        <f t="array" aca="1" ref="Y72:Y78" ca="1">TRANSPOSE(Q13:W13)</f>
        <v>0.56576276756823063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92"/>
        <v>-0.23591661453247001</v>
      </c>
      <c r="DL72">
        <f t="shared" si="93"/>
        <v>4.59142550826072E-2</v>
      </c>
      <c r="DM72">
        <f t="shared" si="94"/>
        <v>5.0281010568141903E-2</v>
      </c>
      <c r="DN72">
        <f t="shared" si="95"/>
        <v>-2.1613650023937201E-2</v>
      </c>
      <c r="DO72">
        <f t="shared" si="96"/>
        <v>0.11329393088817501</v>
      </c>
      <c r="DP72">
        <f t="shared" si="97"/>
        <v>4.5456342399120303E-2</v>
      </c>
      <c r="DQ72">
        <f t="shared" si="98"/>
        <v>-7.7649161219596793E-2</v>
      </c>
      <c r="DR72">
        <f t="shared" si="99"/>
        <v>0.20071662962436601</v>
      </c>
      <c r="DS72">
        <f t="shared" si="100"/>
        <v>1.5199021436274E-2</v>
      </c>
      <c r="DT72">
        <f t="shared" si="101"/>
        <v>-1.6018699854612298E-2</v>
      </c>
      <c r="DU72">
        <f t="shared" si="102"/>
        <v>0.15302509069442699</v>
      </c>
      <c r="DV72">
        <f t="shared" si="103"/>
        <v>1.22930565848946E-2</v>
      </c>
      <c r="DW72">
        <f t="shared" si="104"/>
        <v>-0.207828193902969</v>
      </c>
      <c r="DX72">
        <f t="shared" si="105"/>
        <v>-3.9617896080017E-2</v>
      </c>
      <c r="DY72">
        <f t="shared" si="106"/>
        <v>0.15899153053760501</v>
      </c>
      <c r="DZ72">
        <f t="shared" ca="1" si="107"/>
        <v>0.56576276756823063</v>
      </c>
      <c r="EU72" s="8">
        <f t="shared" ca="1" si="123"/>
        <v>-6.9290875791753123E-2</v>
      </c>
      <c r="EV72" s="8">
        <f t="shared" ca="1" si="108"/>
        <v>0</v>
      </c>
      <c r="EW72" s="8">
        <f t="shared" ca="1" si="109"/>
        <v>0</v>
      </c>
      <c r="EX72" s="8">
        <f t="shared" ca="1" si="110"/>
        <v>0</v>
      </c>
      <c r="EY72" s="8">
        <f t="shared" ca="1" si="111"/>
        <v>2.1371155579579144E-3</v>
      </c>
      <c r="EZ72" s="8">
        <f t="shared" ca="1" si="112"/>
        <v>0</v>
      </c>
      <c r="FA72" s="8">
        <f t="shared" ca="1" si="113"/>
        <v>0</v>
      </c>
      <c r="FB72" s="8">
        <f t="shared" ca="1" si="114"/>
        <v>0</v>
      </c>
      <c r="FC72" s="8">
        <f t="shared" ca="1" si="115"/>
        <v>-1.3755608938997757E-3</v>
      </c>
      <c r="FD72" s="8">
        <f t="shared" ca="1" si="116"/>
        <v>0</v>
      </c>
      <c r="FE72" s="8">
        <f t="shared" ca="1" si="117"/>
        <v>0</v>
      </c>
      <c r="FF72" s="8">
        <f t="shared" ca="1" si="118"/>
        <v>2.4249688150374104E-3</v>
      </c>
      <c r="FG72" s="8">
        <f t="shared" ca="1" si="119"/>
        <v>6.6402878250777356E-2</v>
      </c>
      <c r="FH72" s="8">
        <f t="shared" ca="1" si="120"/>
        <v>0</v>
      </c>
      <c r="FI72" s="8">
        <f t="shared" ca="1" si="121"/>
        <v>-1.988587345856233E-3</v>
      </c>
      <c r="FK72" s="6">
        <f t="shared" ca="1" si="122"/>
        <v>-1.6900614077364489E-3</v>
      </c>
    </row>
    <row r="73" spans="25:167">
      <c r="Y73">
        <f ca="1"/>
        <v>1.0785410497337526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92"/>
        <v>0.175057083368301</v>
      </c>
      <c r="DL73">
        <f t="shared" si="93"/>
        <v>-8.6593860760331102E-3</v>
      </c>
      <c r="DM73">
        <f t="shared" si="94"/>
        <v>0.299825608730316</v>
      </c>
      <c r="DN73">
        <f t="shared" si="95"/>
        <v>-0.13884715735912301</v>
      </c>
      <c r="DO73">
        <f t="shared" si="96"/>
        <v>-3.2165616750717101E-2</v>
      </c>
      <c r="DP73">
        <f t="shared" si="97"/>
        <v>-0.31870007514953602</v>
      </c>
      <c r="DQ73">
        <f t="shared" si="98"/>
        <v>-0.20193152129650099</v>
      </c>
      <c r="DR73">
        <f t="shared" si="99"/>
        <v>-0.224604651331901</v>
      </c>
      <c r="DS73">
        <f t="shared" si="100"/>
        <v>-1.01157128810882E-2</v>
      </c>
      <c r="DT73">
        <f t="shared" si="101"/>
        <v>-7.7879086136817904E-2</v>
      </c>
      <c r="DU73">
        <f t="shared" si="102"/>
        <v>0.387497037649154</v>
      </c>
      <c r="DV73">
        <f t="shared" si="103"/>
        <v>0.27634614706039401</v>
      </c>
      <c r="DW73">
        <f t="shared" si="104"/>
        <v>3.31992320716381E-2</v>
      </c>
      <c r="DX73">
        <f t="shared" si="105"/>
        <v>-3.4950926899909897E-2</v>
      </c>
      <c r="DY73">
        <f t="shared" si="106"/>
        <v>0.16737242043018299</v>
      </c>
      <c r="DZ73">
        <f t="shared" ca="1" si="107"/>
        <v>1.0785410497337526</v>
      </c>
      <c r="EU73" s="8">
        <f t="shared" ca="1" si="123"/>
        <v>5.1415872697978392E-2</v>
      </c>
      <c r="EV73" s="8">
        <f t="shared" ca="1" si="108"/>
        <v>0</v>
      </c>
      <c r="EW73" s="8">
        <f t="shared" ca="1" si="109"/>
        <v>0</v>
      </c>
      <c r="EX73" s="8">
        <f t="shared" ca="1" si="110"/>
        <v>0</v>
      </c>
      <c r="EY73" s="8">
        <f t="shared" ca="1" si="111"/>
        <v>-6.0675483188167925E-4</v>
      </c>
      <c r="EZ73" s="8">
        <f t="shared" ca="1" si="112"/>
        <v>0</v>
      </c>
      <c r="FA73" s="8">
        <f t="shared" ca="1" si="113"/>
        <v>0</v>
      </c>
      <c r="FB73" s="8">
        <f t="shared" ca="1" si="114"/>
        <v>0</v>
      </c>
      <c r="FC73" s="8">
        <f t="shared" ca="1" si="115"/>
        <v>9.1550492980647642E-4</v>
      </c>
      <c r="FD73" s="8">
        <f t="shared" ca="1" si="116"/>
        <v>0</v>
      </c>
      <c r="FE73" s="8">
        <f t="shared" ca="1" si="117"/>
        <v>0</v>
      </c>
      <c r="FF73" s="8">
        <f t="shared" ca="1" si="118"/>
        <v>5.4512950798635183E-2</v>
      </c>
      <c r="FG73" s="8">
        <f t="shared" ca="1" si="119"/>
        <v>-1.0607437440858184E-2</v>
      </c>
      <c r="FH73" s="8">
        <f t="shared" ca="1" si="120"/>
        <v>0</v>
      </c>
      <c r="FI73" s="8">
        <f t="shared" ca="1" si="121"/>
        <v>-2.0934113671801429E-3</v>
      </c>
      <c r="FK73" s="6">
        <f t="shared" ca="1" si="122"/>
        <v>9.3536724786500047E-2</v>
      </c>
    </row>
    <row r="74" spans="25:167">
      <c r="Y74">
        <f ca="1"/>
        <v>-0.22000480256974642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92"/>
        <v>-0.141838103532791</v>
      </c>
      <c r="DL74">
        <f t="shared" si="93"/>
        <v>-0.16719596087932501</v>
      </c>
      <c r="DM74">
        <f t="shared" si="94"/>
        <v>-7.5509712100028895E-2</v>
      </c>
      <c r="DN74">
        <f t="shared" si="95"/>
        <v>-0.15311966836452401</v>
      </c>
      <c r="DO74">
        <f t="shared" si="96"/>
        <v>-8.14678519964218E-2</v>
      </c>
      <c r="DP74">
        <f t="shared" si="97"/>
        <v>-0.14729063212871499</v>
      </c>
      <c r="DQ74">
        <f t="shared" si="98"/>
        <v>0.39825144410133301</v>
      </c>
      <c r="DR74">
        <f t="shared" si="99"/>
        <v>9.2168718576431205E-2</v>
      </c>
      <c r="DS74">
        <f t="shared" si="100"/>
        <v>6.2738537788391099E-2</v>
      </c>
      <c r="DT74">
        <f t="shared" si="101"/>
        <v>7.5048089027404702E-2</v>
      </c>
      <c r="DU74">
        <f t="shared" si="102"/>
        <v>-2.7646914124488799E-2</v>
      </c>
      <c r="DV74">
        <f t="shared" si="103"/>
        <v>-6.3663870096206596E-2</v>
      </c>
      <c r="DW74">
        <f t="shared" si="104"/>
        <v>-0.29834076762199402</v>
      </c>
      <c r="DX74">
        <f t="shared" si="105"/>
        <v>-0.28400331735610901</v>
      </c>
      <c r="DY74">
        <f t="shared" si="106"/>
        <v>-0.24542130529880499</v>
      </c>
      <c r="DZ74">
        <f t="shared" ca="1" si="107"/>
        <v>-0.22000480256974642</v>
      </c>
      <c r="EU74" s="8">
        <f t="shared" ca="1" si="123"/>
        <v>-4.1659153315273471E-2</v>
      </c>
      <c r="EV74" s="8">
        <f t="shared" ca="1" si="108"/>
        <v>0</v>
      </c>
      <c r="EW74" s="8">
        <f t="shared" ca="1" si="109"/>
        <v>0</v>
      </c>
      <c r="EX74" s="8">
        <f t="shared" ca="1" si="110"/>
        <v>0</v>
      </c>
      <c r="EY74" s="8">
        <f t="shared" ca="1" si="111"/>
        <v>-1.5367655849704304E-3</v>
      </c>
      <c r="EZ74" s="8">
        <f t="shared" ca="1" si="112"/>
        <v>0</v>
      </c>
      <c r="FA74" s="8">
        <f t="shared" ca="1" si="113"/>
        <v>0</v>
      </c>
      <c r="FB74" s="8">
        <f t="shared" ca="1" si="114"/>
        <v>0</v>
      </c>
      <c r="FC74" s="8">
        <f t="shared" ca="1" si="115"/>
        <v>-5.678041805783551E-3</v>
      </c>
      <c r="FD74" s="8">
        <f t="shared" ca="1" si="116"/>
        <v>0</v>
      </c>
      <c r="FE74" s="8">
        <f t="shared" ca="1" si="117"/>
        <v>0</v>
      </c>
      <c r="FF74" s="8">
        <f t="shared" ca="1" si="118"/>
        <v>-1.2558544619211756E-2</v>
      </c>
      <c r="FG74" s="8">
        <f t="shared" ca="1" si="119"/>
        <v>9.5322416548045255E-2</v>
      </c>
      <c r="FH74" s="8">
        <f t="shared" ca="1" si="120"/>
        <v>0</v>
      </c>
      <c r="FI74" s="8">
        <f t="shared" ca="1" si="121"/>
        <v>3.069608176426041E-3</v>
      </c>
      <c r="FK74" s="6">
        <f t="shared" ca="1" si="122"/>
        <v>3.6959519399232088E-2</v>
      </c>
    </row>
    <row r="75" spans="25:167">
      <c r="Y75">
        <f ca="1"/>
        <v>-0.57202105782926038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92"/>
        <v>0.166203647851943</v>
      </c>
      <c r="DL75">
        <f t="shared" si="93"/>
        <v>-0.396230578422546</v>
      </c>
      <c r="DM75">
        <f t="shared" si="94"/>
        <v>-6.6553123295307104E-2</v>
      </c>
      <c r="DN75">
        <f t="shared" si="95"/>
        <v>0.179415732622146</v>
      </c>
      <c r="DO75">
        <f t="shared" si="96"/>
        <v>2.7545314282178799E-2</v>
      </c>
      <c r="DP75">
        <f t="shared" si="97"/>
        <v>2.9412524774670601E-2</v>
      </c>
      <c r="DQ75">
        <f t="shared" si="98"/>
        <v>-8.5720293223857796E-2</v>
      </c>
      <c r="DR75">
        <f t="shared" si="99"/>
        <v>2.50751413404941E-2</v>
      </c>
      <c r="DS75">
        <f t="shared" si="100"/>
        <v>-0.11939920485019601</v>
      </c>
      <c r="DT75">
        <f t="shared" si="101"/>
        <v>9.9224917590618106E-2</v>
      </c>
      <c r="DU75">
        <f t="shared" si="102"/>
        <v>-8.3397410809993702E-2</v>
      </c>
      <c r="DV75">
        <f t="shared" si="103"/>
        <v>-6.7823469638824394E-2</v>
      </c>
      <c r="DW75">
        <f t="shared" si="104"/>
        <v>0.113763652741909</v>
      </c>
      <c r="DX75">
        <f t="shared" si="105"/>
        <v>-0.180913716554641</v>
      </c>
      <c r="DY75">
        <f t="shared" si="106"/>
        <v>-7.6372079551219899E-2</v>
      </c>
      <c r="DZ75">
        <f t="shared" ca="1" si="107"/>
        <v>-0.57202105782926038</v>
      </c>
      <c r="EU75" s="8">
        <f t="shared" ca="1" si="123"/>
        <v>4.8815537397685987E-2</v>
      </c>
      <c r="EV75" s="8">
        <f t="shared" ca="1" si="108"/>
        <v>0</v>
      </c>
      <c r="EW75" s="8">
        <f t="shared" ca="1" si="109"/>
        <v>0</v>
      </c>
      <c r="EX75" s="8">
        <f t="shared" ca="1" si="110"/>
        <v>0</v>
      </c>
      <c r="EY75" s="8">
        <f t="shared" ca="1" si="111"/>
        <v>5.1959994008318874E-4</v>
      </c>
      <c r="EZ75" s="8">
        <f t="shared" ca="1" si="112"/>
        <v>0</v>
      </c>
      <c r="FA75" s="8">
        <f t="shared" ca="1" si="113"/>
        <v>0</v>
      </c>
      <c r="FB75" s="8">
        <f t="shared" ca="1" si="114"/>
        <v>0</v>
      </c>
      <c r="FC75" s="8">
        <f t="shared" ca="1" si="115"/>
        <v>1.0806016534898794E-2</v>
      </c>
      <c r="FD75" s="8">
        <f t="shared" ca="1" si="116"/>
        <v>0</v>
      </c>
      <c r="FE75" s="8">
        <f t="shared" ca="1" si="117"/>
        <v>0</v>
      </c>
      <c r="FF75" s="8">
        <f t="shared" ca="1" si="118"/>
        <v>-1.3379080919865132E-2</v>
      </c>
      <c r="FG75" s="8">
        <f t="shared" ca="1" si="119"/>
        <v>-3.6348456099809176E-2</v>
      </c>
      <c r="FH75" s="8">
        <f t="shared" ca="1" si="120"/>
        <v>0</v>
      </c>
      <c r="FI75" s="8">
        <f t="shared" ca="1" si="121"/>
        <v>9.5522415853692443E-4</v>
      </c>
      <c r="FK75" s="6">
        <f t="shared" ca="1" si="122"/>
        <v>1.1368841011530587E-2</v>
      </c>
    </row>
    <row r="76" spans="25:167">
      <c r="Y76">
        <f ca="1"/>
        <v>0.33393014408647959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92"/>
        <v>0.22992278635501801</v>
      </c>
      <c r="DL76">
        <f t="shared" si="93"/>
        <v>-4.2606270872056397E-3</v>
      </c>
      <c r="DM76">
        <f t="shared" si="94"/>
        <v>7.0234388113021795E-2</v>
      </c>
      <c r="DN76">
        <f t="shared" si="95"/>
        <v>-0.152913272380828</v>
      </c>
      <c r="DO76">
        <f t="shared" si="96"/>
        <v>5.4963689297437598E-2</v>
      </c>
      <c r="DP76">
        <f t="shared" si="97"/>
        <v>-0.118993669748306</v>
      </c>
      <c r="DQ76">
        <f t="shared" si="98"/>
        <v>-8.5048526525497395E-2</v>
      </c>
      <c r="DR76">
        <f t="shared" si="99"/>
        <v>5.9044662863016101E-2</v>
      </c>
      <c r="DS76">
        <f t="shared" si="100"/>
        <v>-9.8580673336982699E-2</v>
      </c>
      <c r="DT76">
        <f t="shared" si="101"/>
        <v>0.104360304772853</v>
      </c>
      <c r="DU76">
        <f t="shared" si="102"/>
        <v>-0.101154580712318</v>
      </c>
      <c r="DV76">
        <f t="shared" si="103"/>
        <v>0.31686088442802401</v>
      </c>
      <c r="DW76">
        <f t="shared" si="104"/>
        <v>7.0888079702854101E-2</v>
      </c>
      <c r="DX76">
        <f t="shared" si="105"/>
        <v>-4.3888814747333499E-2</v>
      </c>
      <c r="DY76">
        <f t="shared" si="106"/>
        <v>-0.18659521639346999</v>
      </c>
      <c r="DZ76">
        <f t="shared" ca="1" si="107"/>
        <v>0.33393014408647959</v>
      </c>
      <c r="EU76" s="8">
        <f t="shared" ca="1" si="123"/>
        <v>6.7530433422808511E-2</v>
      </c>
      <c r="EV76" s="8">
        <f t="shared" ca="1" si="108"/>
        <v>0</v>
      </c>
      <c r="EW76" s="8">
        <f t="shared" ca="1" si="109"/>
        <v>0</v>
      </c>
      <c r="EX76" s="8">
        <f t="shared" ca="1" si="110"/>
        <v>0</v>
      </c>
      <c r="EY76" s="8">
        <f t="shared" ca="1" si="111"/>
        <v>1.0368053663550572E-3</v>
      </c>
      <c r="EZ76" s="8">
        <f t="shared" ca="1" si="112"/>
        <v>0</v>
      </c>
      <c r="FA76" s="8">
        <f t="shared" ca="1" si="113"/>
        <v>0</v>
      </c>
      <c r="FB76" s="8">
        <f t="shared" ca="1" si="114"/>
        <v>0</v>
      </c>
      <c r="FC76" s="8">
        <f t="shared" ca="1" si="115"/>
        <v>8.9218716945177624E-3</v>
      </c>
      <c r="FD76" s="8">
        <f t="shared" ca="1" si="116"/>
        <v>0</v>
      </c>
      <c r="FE76" s="8">
        <f t="shared" ca="1" si="117"/>
        <v>0</v>
      </c>
      <c r="FF76" s="8">
        <f t="shared" ca="1" si="118"/>
        <v>6.2505021280654854E-2</v>
      </c>
      <c r="FG76" s="8">
        <f t="shared" ca="1" si="119"/>
        <v>-2.2649345295940509E-2</v>
      </c>
      <c r="FH76" s="8">
        <f t="shared" ca="1" si="120"/>
        <v>0</v>
      </c>
      <c r="FI76" s="8">
        <f t="shared" ca="1" si="121"/>
        <v>2.3338405817132243E-3</v>
      </c>
      <c r="FK76" s="6">
        <f t="shared" ca="1" si="122"/>
        <v>0.11967862705010889</v>
      </c>
    </row>
    <row r="77" spans="25:167">
      <c r="Y77">
        <f ca="1"/>
        <v>-0.19480377994477741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92"/>
        <v>-4.2023651301860802E-2</v>
      </c>
      <c r="DL77">
        <f t="shared" si="93"/>
        <v>0.18263134360313399</v>
      </c>
      <c r="DM77">
        <f t="shared" si="94"/>
        <v>-3.7976901978254297E-2</v>
      </c>
      <c r="DN77">
        <f t="shared" si="95"/>
        <v>-8.7992355227470398E-2</v>
      </c>
      <c r="DO77">
        <f t="shared" si="96"/>
        <v>-0.12279734760522799</v>
      </c>
      <c r="DP77">
        <f t="shared" si="97"/>
        <v>-0.11718064546585</v>
      </c>
      <c r="DQ77">
        <f t="shared" si="98"/>
        <v>-6.1780635267496102E-2</v>
      </c>
      <c r="DR77">
        <f t="shared" si="99"/>
        <v>6.6271245479583699E-2</v>
      </c>
      <c r="DS77">
        <f t="shared" si="100"/>
        <v>6.6378675401210702E-2</v>
      </c>
      <c r="DT77">
        <f t="shared" si="101"/>
        <v>-0.26460331678390497</v>
      </c>
      <c r="DU77">
        <f t="shared" si="102"/>
        <v>-0.167688578367233</v>
      </c>
      <c r="DV77">
        <f t="shared" si="103"/>
        <v>0.177164942026138</v>
      </c>
      <c r="DW77">
        <f t="shared" si="104"/>
        <v>8.6135022342205006E-2</v>
      </c>
      <c r="DX77">
        <f t="shared" si="105"/>
        <v>4.6292357146739897E-2</v>
      </c>
      <c r="DY77">
        <f t="shared" si="106"/>
        <v>-0.13209067285060799</v>
      </c>
      <c r="DZ77">
        <f t="shared" ca="1" si="107"/>
        <v>-0.19480377994477741</v>
      </c>
      <c r="EU77" s="8">
        <f t="shared" ca="1" si="123"/>
        <v>-1.2342732233775815E-2</v>
      </c>
      <c r="EV77" s="8">
        <f t="shared" ca="1" si="108"/>
        <v>0</v>
      </c>
      <c r="EW77" s="8">
        <f t="shared" ca="1" si="109"/>
        <v>0</v>
      </c>
      <c r="EX77" s="8">
        <f t="shared" ca="1" si="110"/>
        <v>0</v>
      </c>
      <c r="EY77" s="8">
        <f t="shared" ca="1" si="111"/>
        <v>-2.3163828811106246E-3</v>
      </c>
      <c r="EZ77" s="8">
        <f t="shared" ca="1" si="112"/>
        <v>0</v>
      </c>
      <c r="FA77" s="8">
        <f t="shared" ca="1" si="113"/>
        <v>0</v>
      </c>
      <c r="FB77" s="8">
        <f t="shared" ca="1" si="114"/>
        <v>0</v>
      </c>
      <c r="FC77" s="8">
        <f t="shared" ca="1" si="115"/>
        <v>-6.0074861038656672E-3</v>
      </c>
      <c r="FD77" s="8">
        <f t="shared" ca="1" si="116"/>
        <v>0</v>
      </c>
      <c r="FE77" s="8">
        <f t="shared" ca="1" si="117"/>
        <v>0</v>
      </c>
      <c r="FF77" s="8">
        <f t="shared" ca="1" si="118"/>
        <v>3.4948139753883584E-2</v>
      </c>
      <c r="FG77" s="8">
        <f t="shared" ca="1" si="119"/>
        <v>-2.7520873344007431E-2</v>
      </c>
      <c r="FH77" s="8">
        <f t="shared" ca="1" si="120"/>
        <v>0</v>
      </c>
      <c r="FI77" s="8">
        <f t="shared" ca="1" si="121"/>
        <v>1.652124736759021E-3</v>
      </c>
      <c r="FK77" s="6">
        <f t="shared" ca="1" si="122"/>
        <v>-1.1587210072116933E-2</v>
      </c>
    </row>
    <row r="78" spans="25:167">
      <c r="Y78">
        <f ca="1"/>
        <v>0.56576276756823063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92"/>
        <v>0.15456157922744701</v>
      </c>
      <c r="DL78">
        <f t="shared" si="93"/>
        <v>-0.22334200143814001</v>
      </c>
      <c r="DM78">
        <f t="shared" si="94"/>
        <v>6.7598111927509294E-2</v>
      </c>
      <c r="DN78">
        <f t="shared" si="95"/>
        <v>-0.145636081695556</v>
      </c>
      <c r="DO78">
        <f t="shared" si="96"/>
        <v>0.18306782841682401</v>
      </c>
      <c r="DP78">
        <f t="shared" si="97"/>
        <v>-0.11717589944601001</v>
      </c>
      <c r="DQ78">
        <f t="shared" si="98"/>
        <v>3.4994732588529497E-2</v>
      </c>
      <c r="DR78">
        <f t="shared" si="99"/>
        <v>-4.2610121890902502E-3</v>
      </c>
      <c r="DS78">
        <f t="shared" si="100"/>
        <v>0.14038200676441101</v>
      </c>
      <c r="DT78">
        <f t="shared" si="101"/>
        <v>-0.16995869576931</v>
      </c>
      <c r="DU78">
        <f t="shared" si="102"/>
        <v>0.113930806517601</v>
      </c>
      <c r="DV78">
        <f t="shared" si="103"/>
        <v>-9.3906074762344305E-2</v>
      </c>
      <c r="DW78">
        <f t="shared" si="104"/>
        <v>-7.46631249785423E-2</v>
      </c>
      <c r="DX78">
        <f t="shared" si="105"/>
        <v>8.4214247763156794E-2</v>
      </c>
      <c r="DY78">
        <f t="shared" si="106"/>
        <v>0.215541407465934</v>
      </c>
      <c r="DZ78">
        <f t="shared" ca="1" si="107"/>
        <v>0.56576276756823063</v>
      </c>
      <c r="EU78" s="8">
        <f t="shared" ca="1" si="123"/>
        <v>4.5396154949282841E-2</v>
      </c>
      <c r="EV78" s="8">
        <f t="shared" ca="1" si="108"/>
        <v>0</v>
      </c>
      <c r="EW78" s="8">
        <f t="shared" ca="1" si="109"/>
        <v>0</v>
      </c>
      <c r="EX78" s="8">
        <f t="shared" ca="1" si="110"/>
        <v>0</v>
      </c>
      <c r="EY78" s="8">
        <f t="shared" ca="1" si="111"/>
        <v>3.4532926980645508E-3</v>
      </c>
      <c r="EZ78" s="8">
        <f t="shared" ca="1" si="112"/>
        <v>0</v>
      </c>
      <c r="FA78" s="8">
        <f t="shared" ca="1" si="113"/>
        <v>0</v>
      </c>
      <c r="FB78" s="8">
        <f t="shared" ca="1" si="114"/>
        <v>0</v>
      </c>
      <c r="FC78" s="8">
        <f t="shared" ca="1" si="115"/>
        <v>-1.2705028381066387E-2</v>
      </c>
      <c r="FD78" s="8">
        <f t="shared" ca="1" si="116"/>
        <v>0</v>
      </c>
      <c r="FE78" s="8">
        <f t="shared" ca="1" si="117"/>
        <v>0</v>
      </c>
      <c r="FF78" s="8">
        <f t="shared" ca="1" si="118"/>
        <v>-1.8524221479715004E-2</v>
      </c>
      <c r="FG78" s="8">
        <f t="shared" ca="1" si="119"/>
        <v>2.3855504417689556E-2</v>
      </c>
      <c r="FH78" s="8">
        <f t="shared" ca="1" si="120"/>
        <v>0</v>
      </c>
      <c r="FI78" s="8">
        <f t="shared" ca="1" si="121"/>
        <v>-2.6958852081332709E-3</v>
      </c>
      <c r="FK78" s="6">
        <f t="shared" ca="1" si="122"/>
        <v>3.8779816996122284E-2</v>
      </c>
    </row>
    <row r="79" spans="25:167">
      <c r="Y79">
        <f t="array" aca="1" ref="Y79:Y85" ca="1">TRANSPOSE(Q14:W14)</f>
        <v>0.22770115174353059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92"/>
        <v>9.5573753118515001E-2</v>
      </c>
      <c r="DL79">
        <f t="shared" si="93"/>
        <v>-0.25002402067184398</v>
      </c>
      <c r="DM79">
        <f t="shared" si="94"/>
        <v>8.3954289555549594E-2</v>
      </c>
      <c r="DN79">
        <f t="shared" si="95"/>
        <v>5.4973788559436798E-2</v>
      </c>
      <c r="DO79">
        <f t="shared" si="96"/>
        <v>0.14055597782134999</v>
      </c>
      <c r="DP79">
        <f t="shared" si="97"/>
        <v>0.130271330475807</v>
      </c>
      <c r="DQ79">
        <f t="shared" si="98"/>
        <v>0.186526909470558</v>
      </c>
      <c r="DR79">
        <f t="shared" si="99"/>
        <v>0.181646764278411</v>
      </c>
      <c r="DS79">
        <f t="shared" si="100"/>
        <v>6.5595567226409898E-2</v>
      </c>
      <c r="DT79">
        <f t="shared" si="101"/>
        <v>-9.4029232859611497E-2</v>
      </c>
      <c r="DU79">
        <f t="shared" si="102"/>
        <v>-0.109789155423641</v>
      </c>
      <c r="DV79">
        <f t="shared" si="103"/>
        <v>0.26406359672546298</v>
      </c>
      <c r="DW79">
        <f t="shared" si="104"/>
        <v>9.7789764404296806E-3</v>
      </c>
      <c r="DX79">
        <f t="shared" si="105"/>
        <v>0.112691141664981</v>
      </c>
      <c r="DY79">
        <f t="shared" si="106"/>
        <v>2.80751977115869E-2</v>
      </c>
      <c r="DZ79">
        <f t="shared" ca="1" si="107"/>
        <v>0.22770115174353059</v>
      </c>
      <c r="EU79" s="8">
        <f t="shared" ca="1" si="123"/>
        <v>2.8070888815570211E-2</v>
      </c>
      <c r="EV79" s="8">
        <f t="shared" ca="1" si="108"/>
        <v>0</v>
      </c>
      <c r="EW79" s="8">
        <f t="shared" ca="1" si="109"/>
        <v>0</v>
      </c>
      <c r="EX79" s="8">
        <f t="shared" ca="1" si="110"/>
        <v>0</v>
      </c>
      <c r="EY79" s="8">
        <f t="shared" ca="1" si="111"/>
        <v>2.6513720956728415E-3</v>
      </c>
      <c r="EZ79" s="8">
        <f t="shared" ca="1" si="112"/>
        <v>0</v>
      </c>
      <c r="FA79" s="8">
        <f t="shared" ca="1" si="113"/>
        <v>0</v>
      </c>
      <c r="FB79" s="8">
        <f t="shared" ca="1" si="114"/>
        <v>0</v>
      </c>
      <c r="FC79" s="8">
        <f t="shared" ca="1" si="115"/>
        <v>-5.9366122660027675E-3</v>
      </c>
      <c r="FD79" s="8">
        <f t="shared" ca="1" si="116"/>
        <v>0</v>
      </c>
      <c r="FE79" s="8">
        <f t="shared" ca="1" si="117"/>
        <v>0</v>
      </c>
      <c r="FF79" s="8">
        <f t="shared" ca="1" si="118"/>
        <v>5.2090054481055886E-2</v>
      </c>
      <c r="FG79" s="8">
        <f t="shared" ca="1" si="119"/>
        <v>-3.1244662708960571E-3</v>
      </c>
      <c r="FH79" s="8">
        <f t="shared" ca="1" si="120"/>
        <v>0</v>
      </c>
      <c r="FI79" s="8">
        <f t="shared" ca="1" si="121"/>
        <v>-3.5115067269868544E-4</v>
      </c>
      <c r="FK79" s="6">
        <f t="shared" ca="1" si="122"/>
        <v>7.3400086182701427E-2</v>
      </c>
    </row>
    <row r="80" spans="25:167">
      <c r="Y80">
        <f ca="1"/>
        <v>-0.10271709226071835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92"/>
        <v>9.4161383807659094E-2</v>
      </c>
      <c r="DL80">
        <f t="shared" si="93"/>
        <v>7.4624888598918901E-2</v>
      </c>
      <c r="DM80">
        <f t="shared" si="94"/>
        <v>2.62827631086111E-2</v>
      </c>
      <c r="DN80">
        <f t="shared" si="95"/>
        <v>4.2049851268529802E-2</v>
      </c>
      <c r="DO80">
        <f t="shared" si="96"/>
        <v>-8.6573269218206406E-3</v>
      </c>
      <c r="DP80">
        <f t="shared" si="97"/>
        <v>-2.2231888025999E-2</v>
      </c>
      <c r="DQ80">
        <f t="shared" si="98"/>
        <v>-0.15157625079154899</v>
      </c>
      <c r="DR80">
        <f t="shared" si="99"/>
        <v>0.15498074889183</v>
      </c>
      <c r="DS80">
        <f t="shared" si="100"/>
        <v>5.1997285336255999E-2</v>
      </c>
      <c r="DT80">
        <f t="shared" si="101"/>
        <v>-0.15996915102004999</v>
      </c>
      <c r="DU80">
        <f t="shared" si="102"/>
        <v>0.219652250409126</v>
      </c>
      <c r="DV80">
        <f t="shared" si="103"/>
        <v>-0.17094512283801999</v>
      </c>
      <c r="DW80">
        <f t="shared" si="104"/>
        <v>4.7122675925493199E-2</v>
      </c>
      <c r="DX80">
        <f t="shared" si="105"/>
        <v>4.8838313668966203E-2</v>
      </c>
      <c r="DY80">
        <f t="shared" si="106"/>
        <v>0.15264981985092099</v>
      </c>
      <c r="DZ80">
        <f t="shared" ca="1" si="107"/>
        <v>-0.10271709226071835</v>
      </c>
      <c r="EU80" s="8">
        <f t="shared" ca="1" si="123"/>
        <v>2.7656062981092449E-2</v>
      </c>
      <c r="EV80" s="8">
        <f t="shared" ca="1" si="108"/>
        <v>0</v>
      </c>
      <c r="EW80" s="8">
        <f t="shared" ca="1" si="109"/>
        <v>0</v>
      </c>
      <c r="EX80" s="8">
        <f t="shared" ca="1" si="110"/>
        <v>0</v>
      </c>
      <c r="EY80" s="8">
        <f t="shared" ca="1" si="111"/>
        <v>-1.633071419616697E-4</v>
      </c>
      <c r="EZ80" s="8">
        <f t="shared" ca="1" si="112"/>
        <v>0</v>
      </c>
      <c r="FA80" s="8">
        <f t="shared" ca="1" si="113"/>
        <v>0</v>
      </c>
      <c r="FB80" s="8">
        <f t="shared" ca="1" si="114"/>
        <v>0</v>
      </c>
      <c r="FC80" s="8">
        <f t="shared" ca="1" si="115"/>
        <v>-4.7059235094437943E-3</v>
      </c>
      <c r="FD80" s="8">
        <f t="shared" ca="1" si="116"/>
        <v>0</v>
      </c>
      <c r="FE80" s="8">
        <f t="shared" ca="1" si="117"/>
        <v>0</v>
      </c>
      <c r="FF80" s="8">
        <f t="shared" ca="1" si="118"/>
        <v>-3.3721197742985258E-2</v>
      </c>
      <c r="FG80" s="8">
        <f t="shared" ca="1" si="119"/>
        <v>-1.5056096353280491E-2</v>
      </c>
      <c r="FH80" s="8">
        <f t="shared" ca="1" si="120"/>
        <v>0</v>
      </c>
      <c r="FI80" s="8">
        <f t="shared" ca="1" si="121"/>
        <v>-1.9092683684240467E-3</v>
      </c>
      <c r="FK80" s="6">
        <f t="shared" ca="1" si="122"/>
        <v>-2.7899730135002812E-2</v>
      </c>
    </row>
    <row r="81" spans="25:167">
      <c r="Y81">
        <f ca="1"/>
        <v>1.0785410497337526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92"/>
        <v>-1.2184632010757901E-2</v>
      </c>
      <c r="DL81">
        <f t="shared" si="93"/>
        <v>7.3938504792749804E-3</v>
      </c>
      <c r="DM81">
        <f t="shared" si="94"/>
        <v>-0.12036982923746101</v>
      </c>
      <c r="DN81">
        <f t="shared" si="95"/>
        <v>9.0733312070369707E-2</v>
      </c>
      <c r="DO81">
        <f t="shared" si="96"/>
        <v>-5.4878145456313997E-2</v>
      </c>
      <c r="DP81">
        <f t="shared" si="97"/>
        <v>5.8447856456041301E-2</v>
      </c>
      <c r="DQ81">
        <f t="shared" si="98"/>
        <v>-5.8170156553387599E-3</v>
      </c>
      <c r="DR81">
        <f t="shared" si="99"/>
        <v>-7.7205143868923104E-2</v>
      </c>
      <c r="DS81">
        <f t="shared" si="100"/>
        <v>3.5440333187580102E-2</v>
      </c>
      <c r="DT81">
        <f t="shared" si="101"/>
        <v>-0.31596958637237499</v>
      </c>
      <c r="DU81">
        <f t="shared" si="102"/>
        <v>-0.25387316942214899</v>
      </c>
      <c r="DV81">
        <f t="shared" si="103"/>
        <v>-6.0402587056159897E-2</v>
      </c>
      <c r="DW81">
        <f t="shared" si="104"/>
        <v>0.180190339684486</v>
      </c>
      <c r="DX81">
        <f t="shared" si="105"/>
        <v>8.4766544401645605E-2</v>
      </c>
      <c r="DY81">
        <f t="shared" si="106"/>
        <v>6.9298341870307895E-2</v>
      </c>
      <c r="DZ81">
        <f t="shared" ca="1" si="107"/>
        <v>1.0785410497337526</v>
      </c>
      <c r="EU81" s="8">
        <f t="shared" ca="1" si="123"/>
        <v>-3.5787382965748824E-3</v>
      </c>
      <c r="EV81" s="8">
        <f t="shared" ca="1" si="108"/>
        <v>0</v>
      </c>
      <c r="EW81" s="8">
        <f t="shared" ca="1" si="109"/>
        <v>0</v>
      </c>
      <c r="EX81" s="8">
        <f t="shared" ca="1" si="110"/>
        <v>0</v>
      </c>
      <c r="EY81" s="8">
        <f t="shared" ca="1" si="111"/>
        <v>-1.0351917135113476E-3</v>
      </c>
      <c r="EZ81" s="8">
        <f t="shared" ca="1" si="112"/>
        <v>0</v>
      </c>
      <c r="FA81" s="8">
        <f t="shared" ca="1" si="113"/>
        <v>0</v>
      </c>
      <c r="FB81" s="8">
        <f t="shared" ca="1" si="114"/>
        <v>0</v>
      </c>
      <c r="FC81" s="8">
        <f t="shared" ca="1" si="115"/>
        <v>-3.2074654676955694E-3</v>
      </c>
      <c r="FD81" s="8">
        <f t="shared" ca="1" si="116"/>
        <v>0</v>
      </c>
      <c r="FE81" s="8">
        <f t="shared" ca="1" si="117"/>
        <v>0</v>
      </c>
      <c r="FF81" s="8">
        <f t="shared" ca="1" si="118"/>
        <v>-1.1915213189432004E-2</v>
      </c>
      <c r="FG81" s="8">
        <f t="shared" ca="1" si="119"/>
        <v>-5.7572348406306428E-2</v>
      </c>
      <c r="FH81" s="8">
        <f t="shared" ca="1" si="120"/>
        <v>0</v>
      </c>
      <c r="FI81" s="8">
        <f t="shared" ca="1" si="121"/>
        <v>-8.6674934989395126E-4</v>
      </c>
      <c r="FK81" s="6">
        <f t="shared" ca="1" si="122"/>
        <v>-7.8175706423414176E-2</v>
      </c>
    </row>
    <row r="82" spans="25:167">
      <c r="Y82">
        <f ca="1"/>
        <v>9.9999997764825804E-3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92"/>
        <v>0.14006017148494701</v>
      </c>
      <c r="DL82">
        <f t="shared" si="93"/>
        <v>6.0859363526105797E-2</v>
      </c>
      <c r="DM82">
        <f t="shared" si="94"/>
        <v>-0.242456495761871</v>
      </c>
      <c r="DN82">
        <f t="shared" si="95"/>
        <v>2.9080601409077599E-2</v>
      </c>
      <c r="DO82">
        <f t="shared" si="96"/>
        <v>8.6263053119182503E-2</v>
      </c>
      <c r="DP82">
        <f t="shared" si="97"/>
        <v>7.1274116635322501E-2</v>
      </c>
      <c r="DQ82">
        <f t="shared" si="98"/>
        <v>-0.28116193413734403</v>
      </c>
      <c r="DR82">
        <f t="shared" si="99"/>
        <v>6.9774113595485604E-2</v>
      </c>
      <c r="DS82">
        <f t="shared" si="100"/>
        <v>-0.160652816295623</v>
      </c>
      <c r="DT82">
        <f t="shared" si="101"/>
        <v>-8.2209028303623199E-2</v>
      </c>
      <c r="DU82">
        <f t="shared" si="102"/>
        <v>-0.15208745002746499</v>
      </c>
      <c r="DV82">
        <f t="shared" si="103"/>
        <v>-0.104609377682209</v>
      </c>
      <c r="DW82">
        <f t="shared" si="104"/>
        <v>3.0026144813746201E-3</v>
      </c>
      <c r="DX82">
        <f t="shared" si="105"/>
        <v>0.27390617132186801</v>
      </c>
      <c r="DY82">
        <f t="shared" si="106"/>
        <v>8.5175572894513596E-4</v>
      </c>
      <c r="DZ82">
        <f t="shared" ca="1" si="107"/>
        <v>9.9999997764825804E-3</v>
      </c>
      <c r="EU82" s="8">
        <f t="shared" ca="1" si="123"/>
        <v>4.1136958348473543E-2</v>
      </c>
      <c r="EV82" s="8">
        <f t="shared" ca="1" si="108"/>
        <v>0</v>
      </c>
      <c r="EW82" s="8">
        <f t="shared" ca="1" si="109"/>
        <v>0</v>
      </c>
      <c r="EX82" s="8">
        <f t="shared" ca="1" si="110"/>
        <v>0</v>
      </c>
      <c r="EY82" s="8">
        <f t="shared" ca="1" si="111"/>
        <v>1.6272196705745762E-3</v>
      </c>
      <c r="EZ82" s="8">
        <f t="shared" ca="1" si="112"/>
        <v>0</v>
      </c>
      <c r="FA82" s="8">
        <f t="shared" ca="1" si="113"/>
        <v>0</v>
      </c>
      <c r="FB82" s="8">
        <f t="shared" ca="1" si="114"/>
        <v>0</v>
      </c>
      <c r="FC82" s="8">
        <f t="shared" ca="1" si="115"/>
        <v>1.4539602599922262E-2</v>
      </c>
      <c r="FD82" s="8">
        <f t="shared" ca="1" si="116"/>
        <v>0</v>
      </c>
      <c r="FE82" s="8">
        <f t="shared" ca="1" si="117"/>
        <v>0</v>
      </c>
      <c r="FF82" s="8">
        <f t="shared" ca="1" si="118"/>
        <v>-2.0635590252755864E-2</v>
      </c>
      <c r="FG82" s="8">
        <f t="shared" ca="1" si="119"/>
        <v>-9.5936090333262314E-4</v>
      </c>
      <c r="FH82" s="8">
        <f t="shared" ca="1" si="120"/>
        <v>0</v>
      </c>
      <c r="FI82" s="8">
        <f ca="1">DY82*$DJ$16*$CD$69</f>
        <v>-1.0653338945876933E-5</v>
      </c>
      <c r="FK82" s="6">
        <f t="shared" ca="1" si="122"/>
        <v>3.5698176123936019E-2</v>
      </c>
    </row>
    <row r="83" spans="25:167">
      <c r="Y83">
        <f ca="1"/>
        <v>-0.19480377994477741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92"/>
        <v>-2.5047620758414199E-2</v>
      </c>
      <c r="DL83">
        <f t="shared" si="93"/>
        <v>0.13535898923873901</v>
      </c>
      <c r="DM83">
        <f t="shared" si="94"/>
        <v>2.9529500752687399E-2</v>
      </c>
      <c r="DN83">
        <f t="shared" si="95"/>
        <v>-2.5860624387860201E-2</v>
      </c>
      <c r="DO83">
        <f t="shared" si="96"/>
        <v>0.15960660576820301</v>
      </c>
      <c r="DP83">
        <f t="shared" si="97"/>
        <v>-0.14327019453048701</v>
      </c>
      <c r="DQ83">
        <f t="shared" si="98"/>
        <v>-0.24484893679618799</v>
      </c>
      <c r="DR83">
        <f t="shared" si="99"/>
        <v>2.2399019449949199E-2</v>
      </c>
      <c r="DS83">
        <f t="shared" si="100"/>
        <v>0.187058240175247</v>
      </c>
      <c r="DT83">
        <f t="shared" si="101"/>
        <v>6.1705742031335803E-2</v>
      </c>
      <c r="DU83">
        <f t="shared" si="102"/>
        <v>-6.0149095952510799E-2</v>
      </c>
      <c r="DV83">
        <f t="shared" si="103"/>
        <v>-5.6848395615816102E-2</v>
      </c>
      <c r="DW83">
        <f t="shared" si="104"/>
        <v>-7.7924714423715999E-3</v>
      </c>
      <c r="DX83">
        <f t="shared" si="105"/>
        <v>-6.8379290401935494E-2</v>
      </c>
      <c r="DY83">
        <f t="shared" si="106"/>
        <v>-4.8149850219488102E-2</v>
      </c>
      <c r="DZ83">
        <f t="shared" ca="1" si="107"/>
        <v>-0.19480377994477741</v>
      </c>
      <c r="EU83" s="8">
        <f t="shared" ca="1" si="123"/>
        <v>-7.3567161952103333E-3</v>
      </c>
      <c r="EV83" s="8">
        <f t="shared" ca="1" si="108"/>
        <v>0</v>
      </c>
      <c r="EW83" s="8">
        <f t="shared" ca="1" si="109"/>
        <v>0</v>
      </c>
      <c r="EX83" s="8">
        <f t="shared" ca="1" si="110"/>
        <v>0</v>
      </c>
      <c r="EY83" s="8">
        <f t="shared" ca="1" si="111"/>
        <v>3.0107328580271193E-3</v>
      </c>
      <c r="EZ83" s="8">
        <f t="shared" ca="1" si="112"/>
        <v>0</v>
      </c>
      <c r="FA83" s="8">
        <f t="shared" ca="1" si="113"/>
        <v>0</v>
      </c>
      <c r="FB83" s="8">
        <f t="shared" ca="1" si="114"/>
        <v>0</v>
      </c>
      <c r="FC83" s="8">
        <f t="shared" ca="1" si="115"/>
        <v>-1.6929379377851616E-2</v>
      </c>
      <c r="FD83" s="8">
        <f t="shared" ca="1" si="116"/>
        <v>0</v>
      </c>
      <c r="FE83" s="8">
        <f t="shared" ca="1" si="117"/>
        <v>0</v>
      </c>
      <c r="FF83" s="8">
        <f t="shared" ca="1" si="118"/>
        <v>-1.1214101684251333E-2</v>
      </c>
      <c r="FG83" s="8">
        <f t="shared" ca="1" si="119"/>
        <v>2.4897610027927435E-3</v>
      </c>
      <c r="FH83" s="8">
        <f t="shared" ca="1" si="120"/>
        <v>0</v>
      </c>
      <c r="FI83" s="8">
        <f t="shared" ca="1" si="121"/>
        <v>6.0223448713011781E-4</v>
      </c>
      <c r="FK83" s="6">
        <f t="shared" ca="1" si="122"/>
        <v>-2.9397468909363299E-2</v>
      </c>
    </row>
    <row r="84" spans="25:167">
      <c r="Y84">
        <f ca="1"/>
        <v>0.58928839303553104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92"/>
        <v>-1.7538454383611599E-2</v>
      </c>
      <c r="DL84">
        <f t="shared" si="93"/>
        <v>6.2346868216991397E-2</v>
      </c>
      <c r="DM84">
        <f t="shared" si="94"/>
        <v>-6.9877907633781405E-2</v>
      </c>
      <c r="DN84">
        <f t="shared" si="95"/>
        <v>-9.84929278492927E-2</v>
      </c>
      <c r="DO84">
        <f t="shared" si="96"/>
        <v>5.94846457242965E-2</v>
      </c>
      <c r="DP84">
        <f t="shared" si="97"/>
        <v>9.6944049000739999E-3</v>
      </c>
      <c r="DQ84">
        <f t="shared" si="98"/>
        <v>5.5435344576835598E-2</v>
      </c>
      <c r="DR84">
        <f t="shared" si="99"/>
        <v>5.1974948495626401E-2</v>
      </c>
      <c r="DS84">
        <f t="shared" si="100"/>
        <v>-1.04079162701964E-2</v>
      </c>
      <c r="DT84">
        <f t="shared" si="101"/>
        <v>0.119113907217979</v>
      </c>
      <c r="DU84">
        <f t="shared" si="102"/>
        <v>-9.4813302159309304E-2</v>
      </c>
      <c r="DV84">
        <f t="shared" si="103"/>
        <v>0.18721194565296101</v>
      </c>
      <c r="DW84">
        <f t="shared" si="104"/>
        <v>-0.115943320095539</v>
      </c>
      <c r="DX84">
        <f t="shared" si="105"/>
        <v>-8.2605769857764192E-3</v>
      </c>
      <c r="DY84">
        <f t="shared" si="106"/>
        <v>7.6239600777625996E-2</v>
      </c>
      <c r="DZ84">
        <f t="shared" ca="1" si="107"/>
        <v>0.58928839303553104</v>
      </c>
      <c r="EU84" s="8">
        <f t="shared" ca="1" si="123"/>
        <v>-5.1512050844002757E-3</v>
      </c>
      <c r="EV84" s="8">
        <f t="shared" ca="1" si="108"/>
        <v>0</v>
      </c>
      <c r="EW84" s="8">
        <f t="shared" ca="1" si="109"/>
        <v>0</v>
      </c>
      <c r="EX84" s="8">
        <f t="shared" ca="1" si="110"/>
        <v>0</v>
      </c>
      <c r="EY84" s="8">
        <f t="shared" ca="1" si="111"/>
        <v>1.1220862480487686E-3</v>
      </c>
      <c r="EZ84" s="8">
        <f t="shared" ca="1" si="112"/>
        <v>0</v>
      </c>
      <c r="FA84" s="8">
        <f t="shared" ca="1" si="113"/>
        <v>0</v>
      </c>
      <c r="FB84" s="8">
        <f t="shared" ca="1" si="114"/>
        <v>0</v>
      </c>
      <c r="FC84" s="8">
        <f t="shared" ca="1" si="115"/>
        <v>9.419502872794873E-4</v>
      </c>
      <c r="FD84" s="8">
        <f t="shared" ca="1" si="116"/>
        <v>0</v>
      </c>
      <c r="FE84" s="8">
        <f t="shared" ca="1" si="117"/>
        <v>0</v>
      </c>
      <c r="FF84" s="8">
        <f t="shared" ca="1" si="118"/>
        <v>3.6930044767609062E-2</v>
      </c>
      <c r="FG84" s="8">
        <f t="shared" ca="1" si="119"/>
        <v>3.70448783858916E-2</v>
      </c>
      <c r="FH84" s="8">
        <f t="shared" ca="1" si="120"/>
        <v>0</v>
      </c>
      <c r="FI84" s="8">
        <f t="shared" ca="1" si="121"/>
        <v>-9.5356717962822039E-4</v>
      </c>
      <c r="FK84" s="6">
        <f t="shared" ca="1" si="122"/>
        <v>6.9934187424800426E-2</v>
      </c>
    </row>
    <row r="85" spans="25:167">
      <c r="Y85">
        <f ca="1"/>
        <v>1.5010459814220607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92"/>
        <v>0.10591527819633401</v>
      </c>
      <c r="DL85">
        <f t="shared" si="93"/>
        <v>-0.14601676166057501</v>
      </c>
      <c r="DM85">
        <f t="shared" si="94"/>
        <v>3.49094122648239E-2</v>
      </c>
      <c r="DN85">
        <f t="shared" si="95"/>
        <v>-4.0425825864076601E-2</v>
      </c>
      <c r="DO85">
        <f t="shared" si="96"/>
        <v>9.6386887133121393E-2</v>
      </c>
      <c r="DP85">
        <f t="shared" si="97"/>
        <v>8.4907963871955802E-2</v>
      </c>
      <c r="DQ85">
        <f t="shared" si="98"/>
        <v>-6.6969050094485196E-3</v>
      </c>
      <c r="DR85">
        <f t="shared" si="99"/>
        <v>4.8528321087360299E-2</v>
      </c>
      <c r="DS85">
        <f t="shared" si="100"/>
        <v>0.160387143492698</v>
      </c>
      <c r="DT85">
        <f t="shared" si="101"/>
        <v>-1.80889349430799E-2</v>
      </c>
      <c r="DU85">
        <f t="shared" si="102"/>
        <v>0.208559140563011</v>
      </c>
      <c r="DV85">
        <f t="shared" si="103"/>
        <v>-4.54134792089462E-2</v>
      </c>
      <c r="DW85">
        <f t="shared" si="104"/>
        <v>-3.7295121699571603E-2</v>
      </c>
      <c r="DX85">
        <f t="shared" si="105"/>
        <v>-9.64175909757614E-2</v>
      </c>
      <c r="DY85">
        <f t="shared" si="106"/>
        <v>2.40096542984247E-2</v>
      </c>
      <c r="DZ85">
        <f t="shared" ca="1" si="107"/>
        <v>1.5010459814220607</v>
      </c>
      <c r="EU85" s="8">
        <f t="shared" ca="1" si="123"/>
        <v>3.1108289683179864E-2</v>
      </c>
      <c r="EV85" s="8">
        <f t="shared" ca="1" si="108"/>
        <v>0</v>
      </c>
      <c r="EW85" s="8">
        <f t="shared" ca="1" si="109"/>
        <v>0</v>
      </c>
      <c r="EX85" s="8">
        <f t="shared" ca="1" si="110"/>
        <v>0</v>
      </c>
      <c r="EY85" s="8">
        <f t="shared" ca="1" si="111"/>
        <v>1.8181902107240534E-3</v>
      </c>
      <c r="EZ85" s="8">
        <f t="shared" ca="1" si="112"/>
        <v>0</v>
      </c>
      <c r="FA85" s="8">
        <f t="shared" ca="1" si="113"/>
        <v>0</v>
      </c>
      <c r="FB85" s="8">
        <f t="shared" ca="1" si="114"/>
        <v>0</v>
      </c>
      <c r="FC85" s="8">
        <f t="shared" ca="1" si="115"/>
        <v>-1.4515558346822902E-2</v>
      </c>
      <c r="FD85" s="8">
        <f t="shared" ca="1" si="116"/>
        <v>0</v>
      </c>
      <c r="FE85" s="8">
        <f t="shared" ca="1" si="117"/>
        <v>0</v>
      </c>
      <c r="FF85" s="8">
        <f t="shared" ca="1" si="118"/>
        <v>-8.9584124260328173E-3</v>
      </c>
      <c r="FG85" s="8">
        <f t="shared" ca="1" si="119"/>
        <v>1.1916109066129931E-2</v>
      </c>
      <c r="FH85" s="8">
        <f t="shared" ca="1" si="120"/>
        <v>0</v>
      </c>
      <c r="FI85" s="8">
        <f t="shared" ca="1" si="121"/>
        <v>-3.0030086857323041E-4</v>
      </c>
      <c r="FK85" s="6">
        <f t="shared" ca="1" si="122"/>
        <v>2.1068317318604899E-2</v>
      </c>
    </row>
    <row r="86" spans="25:167">
      <c r="Y86">
        <f t="array" aca="1" ref="Y86:Y92" ca="1">TRANSPOSE(Q15:W15)</f>
        <v>-0.54849543236195997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92"/>
        <v>5.0564561039209303E-2</v>
      </c>
      <c r="DL86">
        <f t="shared" si="93"/>
        <v>2.39932723343372E-2</v>
      </c>
      <c r="DM86">
        <f t="shared" si="94"/>
        <v>-2.5224620476364999E-2</v>
      </c>
      <c r="DN86">
        <f t="shared" si="95"/>
        <v>9.4286136329174E-2</v>
      </c>
      <c r="DO86">
        <f t="shared" si="96"/>
        <v>3.2141063362360001E-2</v>
      </c>
      <c r="DP86">
        <f t="shared" si="97"/>
        <v>-0.204276368021965</v>
      </c>
      <c r="DQ86">
        <f t="shared" si="98"/>
        <v>-7.9209702089428902E-3</v>
      </c>
      <c r="DR86">
        <f t="shared" si="99"/>
        <v>0.18187688291072801</v>
      </c>
      <c r="DS86">
        <f t="shared" si="100"/>
        <v>-3.5049691796302698E-2</v>
      </c>
      <c r="DT86">
        <f t="shared" si="101"/>
        <v>-6.4549394883215401E-3</v>
      </c>
      <c r="DU86">
        <f t="shared" si="102"/>
        <v>-0.15522055327892301</v>
      </c>
      <c r="DV86">
        <f t="shared" si="103"/>
        <v>-5.3909379988908698E-2</v>
      </c>
      <c r="DW86">
        <f t="shared" si="104"/>
        <v>-9.8940454423427499E-2</v>
      </c>
      <c r="DX86">
        <f t="shared" si="105"/>
        <v>-0.17904695868492099</v>
      </c>
      <c r="DY86">
        <f t="shared" si="106"/>
        <v>-0.154368221759796</v>
      </c>
      <c r="DZ86">
        <f t="shared" ca="1" si="107"/>
        <v>-0.54849543236195997</v>
      </c>
      <c r="EU86" s="8">
        <f t="shared" ca="1" si="123"/>
        <v>1.4851275843271099E-2</v>
      </c>
      <c r="EV86" s="8">
        <f t="shared" ca="1" si="108"/>
        <v>0</v>
      </c>
      <c r="EW86" s="8">
        <f t="shared" ca="1" si="109"/>
        <v>0</v>
      </c>
      <c r="EX86" s="8">
        <f t="shared" ca="1" si="110"/>
        <v>0</v>
      </c>
      <c r="EY86" s="8">
        <f t="shared" ca="1" si="111"/>
        <v>6.0629167001725133E-4</v>
      </c>
      <c r="EZ86" s="8">
        <f t="shared" ca="1" si="112"/>
        <v>0</v>
      </c>
      <c r="FA86" s="8">
        <f t="shared" ca="1" si="113"/>
        <v>0</v>
      </c>
      <c r="FB86" s="8">
        <f t="shared" ca="1" si="114"/>
        <v>0</v>
      </c>
      <c r="FC86" s="8">
        <f t="shared" ca="1" si="115"/>
        <v>3.1721111507329422E-3</v>
      </c>
      <c r="FD86" s="8">
        <f t="shared" ca="1" si="116"/>
        <v>0</v>
      </c>
      <c r="FE86" s="8">
        <f t="shared" ca="1" si="117"/>
        <v>0</v>
      </c>
      <c r="FF86" s="8">
        <f t="shared" ca="1" si="118"/>
        <v>-1.063434178540603E-2</v>
      </c>
      <c r="FG86" s="8">
        <f t="shared" ca="1" si="119"/>
        <v>3.1612317971751312E-2</v>
      </c>
      <c r="FH86" s="8">
        <f t="shared" ca="1" si="120"/>
        <v>0</v>
      </c>
      <c r="FI86" s="8">
        <f t="shared" ca="1" si="121"/>
        <v>1.9307612887043241E-3</v>
      </c>
      <c r="FK86" s="6">
        <f t="shared" ca="1" si="122"/>
        <v>4.1538416139070902E-2</v>
      </c>
    </row>
    <row r="87" spans="25:167">
      <c r="Y87">
        <f ca="1"/>
        <v>0.55163129605352756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si="92"/>
        <v>-0.21133734285831399</v>
      </c>
      <c r="DL87">
        <f t="shared" si="93"/>
        <v>-4.6996185556054098E-3</v>
      </c>
      <c r="DM87">
        <f t="shared" si="94"/>
        <v>7.4491880834102603E-2</v>
      </c>
      <c r="DN87">
        <f t="shared" si="95"/>
        <v>-2.31334809213876E-2</v>
      </c>
      <c r="DO87">
        <f t="shared" si="96"/>
        <v>-8.3112634718418094E-2</v>
      </c>
      <c r="DP87">
        <f t="shared" si="97"/>
        <v>-0.101949147880077</v>
      </c>
      <c r="DQ87">
        <f t="shared" si="98"/>
        <v>9.2677362263202598E-2</v>
      </c>
      <c r="DR87">
        <f t="shared" si="99"/>
        <v>-0.21959164738654999</v>
      </c>
      <c r="DS87">
        <f t="shared" si="100"/>
        <v>6.01039938628673E-2</v>
      </c>
      <c r="DT87">
        <f t="shared" si="101"/>
        <v>2.5805717334151199E-2</v>
      </c>
      <c r="DU87">
        <f t="shared" si="102"/>
        <v>0.30708152055740301</v>
      </c>
      <c r="DV87">
        <f t="shared" si="103"/>
        <v>0.32292062044143599</v>
      </c>
      <c r="DW87">
        <f t="shared" si="104"/>
        <v>-0.122003443539142</v>
      </c>
      <c r="DX87">
        <f t="shared" si="105"/>
        <v>-7.0039071142673395E-2</v>
      </c>
      <c r="DY87">
        <f t="shared" si="106"/>
        <v>0.12360958009958201</v>
      </c>
      <c r="DZ87">
        <f t="shared" ca="1" si="107"/>
        <v>0.55163129605352756</v>
      </c>
      <c r="EU87" s="8">
        <f t="shared" ca="1" si="123"/>
        <v>-6.2071718022806359E-2</v>
      </c>
      <c r="EV87" s="8">
        <f t="shared" ca="1" si="108"/>
        <v>0</v>
      </c>
      <c r="EW87" s="8">
        <f t="shared" ca="1" si="109"/>
        <v>0</v>
      </c>
      <c r="EX87" s="8">
        <f t="shared" ca="1" si="110"/>
        <v>0</v>
      </c>
      <c r="EY87" s="8">
        <f t="shared" ca="1" si="111"/>
        <v>-1.5677918784098217E-3</v>
      </c>
      <c r="EZ87" s="8">
        <f t="shared" ca="1" si="112"/>
        <v>0</v>
      </c>
      <c r="FA87" s="8">
        <f t="shared" ca="1" si="113"/>
        <v>0</v>
      </c>
      <c r="FB87" s="8">
        <f t="shared" ca="1" si="114"/>
        <v>0</v>
      </c>
      <c r="FC87" s="8">
        <f t="shared" ca="1" si="115"/>
        <v>-5.4396070083588457E-3</v>
      </c>
      <c r="FD87" s="8">
        <f t="shared" ca="1" si="116"/>
        <v>0</v>
      </c>
      <c r="FE87" s="8">
        <f t="shared" ca="1" si="117"/>
        <v>0</v>
      </c>
      <c r="FF87" s="8">
        <f t="shared" ca="1" si="118"/>
        <v>6.3700384757460093E-2</v>
      </c>
      <c r="FG87" s="8">
        <f t="shared" ca="1" si="119"/>
        <v>3.898113944678562E-2</v>
      </c>
      <c r="FH87" s="8">
        <f t="shared" ca="1" si="120"/>
        <v>0</v>
      </c>
      <c r="FI87" s="8">
        <f t="shared" ca="1" si="121"/>
        <v>-1.546047427692962E-3</v>
      </c>
      <c r="FK87" s="6">
        <f t="shared" ca="1" si="122"/>
        <v>3.2056359866977732E-2</v>
      </c>
    </row>
    <row r="88" spans="25:167">
      <c r="Y88">
        <f ca="1"/>
        <v>-0.30752087198197831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92"/>
        <v>-0.10425586998462601</v>
      </c>
      <c r="DL88">
        <f t="shared" si="93"/>
        <v>3.97035107016563E-2</v>
      </c>
      <c r="DM88">
        <f t="shared" si="94"/>
        <v>-0.33673542737960799</v>
      </c>
      <c r="DN88">
        <f t="shared" si="95"/>
        <v>0.126583471894264</v>
      </c>
      <c r="DO88">
        <f t="shared" si="96"/>
        <v>0.123526610434055</v>
      </c>
      <c r="DP88">
        <f t="shared" si="97"/>
        <v>0.19422060251235901</v>
      </c>
      <c r="DQ88">
        <f t="shared" si="98"/>
        <v>-0.217782407999038</v>
      </c>
      <c r="DR88">
        <f t="shared" si="99"/>
        <v>0.14860004186630199</v>
      </c>
      <c r="DS88">
        <f t="shared" si="100"/>
        <v>0.184683293104171</v>
      </c>
      <c r="DT88">
        <f t="shared" si="101"/>
        <v>3.0046017840504601E-2</v>
      </c>
      <c r="DU88">
        <f t="shared" si="102"/>
        <v>-0.13231749832630099</v>
      </c>
      <c r="DV88">
        <f t="shared" si="103"/>
        <v>-4.7278787940740502E-2</v>
      </c>
      <c r="DW88">
        <f t="shared" si="104"/>
        <v>-9.5450161024928093E-3</v>
      </c>
      <c r="DX88">
        <f t="shared" si="105"/>
        <v>-9.3323700129985792E-3</v>
      </c>
      <c r="DY88">
        <f t="shared" si="106"/>
        <v>0.14033137261867501</v>
      </c>
      <c r="DZ88">
        <f t="shared" ca="1" si="107"/>
        <v>-0.30752087198197831</v>
      </c>
      <c r="EU88" s="8">
        <f t="shared" ca="1" si="123"/>
        <v>-3.0620906255297346E-2</v>
      </c>
      <c r="EV88" s="8">
        <f t="shared" ca="1" si="108"/>
        <v>0</v>
      </c>
      <c r="EW88" s="8">
        <f t="shared" ca="1" si="109"/>
        <v>0</v>
      </c>
      <c r="EX88" s="8">
        <f t="shared" ca="1" si="110"/>
        <v>0</v>
      </c>
      <c r="EY88" s="8">
        <f t="shared" ca="1" si="111"/>
        <v>2.3301393014687893E-3</v>
      </c>
      <c r="EZ88" s="8">
        <f t="shared" ca="1" si="112"/>
        <v>0</v>
      </c>
      <c r="FA88" s="8">
        <f t="shared" ca="1" si="113"/>
        <v>0</v>
      </c>
      <c r="FB88" s="8">
        <f t="shared" ca="1" si="114"/>
        <v>0</v>
      </c>
      <c r="FC88" s="8">
        <f t="shared" ca="1" si="115"/>
        <v>-1.6714438940419428E-2</v>
      </c>
      <c r="FD88" s="8">
        <f t="shared" ca="1" si="116"/>
        <v>0</v>
      </c>
      <c r="FE88" s="8">
        <f t="shared" ca="1" si="117"/>
        <v>0</v>
      </c>
      <c r="FF88" s="8">
        <f t="shared" ca="1" si="118"/>
        <v>-9.3263693677242999E-3</v>
      </c>
      <c r="FG88" s="8">
        <f t="shared" ca="1" si="119"/>
        <v>3.0497139500305541E-3</v>
      </c>
      <c r="FH88" s="8">
        <f t="shared" ca="1" si="120"/>
        <v>0</v>
      </c>
      <c r="FI88" s="8">
        <f t="shared" ca="1" si="121"/>
        <v>-1.7551953294149142E-3</v>
      </c>
      <c r="FK88" s="6">
        <f t="shared" ca="1" si="122"/>
        <v>-5.303705664135664E-2</v>
      </c>
    </row>
    <row r="89" spans="25:167">
      <c r="Y89">
        <f ca="1"/>
        <v>1.4295000378042406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92"/>
        <v>0.14315827190875999</v>
      </c>
      <c r="DL89">
        <f t="shared" si="93"/>
        <v>0.193071454763412</v>
      </c>
      <c r="DM89">
        <f t="shared" si="94"/>
        <v>-0.119302332401275</v>
      </c>
      <c r="DN89">
        <f t="shared" si="95"/>
        <v>0.259464710950851</v>
      </c>
      <c r="DO89">
        <f t="shared" si="96"/>
        <v>0.19916972517967199</v>
      </c>
      <c r="DP89">
        <f t="shared" si="97"/>
        <v>-0.121252857148647</v>
      </c>
      <c r="DQ89">
        <f t="shared" si="98"/>
        <v>-6.6135644912719699E-2</v>
      </c>
      <c r="DR89">
        <f t="shared" si="99"/>
        <v>-0.163334876298904</v>
      </c>
      <c r="DS89">
        <f t="shared" si="100"/>
        <v>-8.8631995022296906E-3</v>
      </c>
      <c r="DT89">
        <f t="shared" si="101"/>
        <v>-9.3608591705560597E-3</v>
      </c>
      <c r="DU89">
        <f t="shared" si="102"/>
        <v>-0.123113930225372</v>
      </c>
      <c r="DV89">
        <f t="shared" si="103"/>
        <v>0.26592573523521401</v>
      </c>
      <c r="DW89">
        <f t="shared" si="104"/>
        <v>-0.113528497517108</v>
      </c>
      <c r="DX89">
        <f t="shared" si="105"/>
        <v>2.0900167524814599E-2</v>
      </c>
      <c r="DY89">
        <f t="shared" si="106"/>
        <v>0.103434532880783</v>
      </c>
      <c r="DZ89">
        <f t="shared" ca="1" si="107"/>
        <v>1.4295000378042406</v>
      </c>
      <c r="EU89" s="8">
        <f t="shared" ca="1" si="123"/>
        <v>4.2046898888618317E-2</v>
      </c>
      <c r="EV89" s="8">
        <f t="shared" ca="1" si="108"/>
        <v>0</v>
      </c>
      <c r="EW89" s="8">
        <f t="shared" ca="1" si="109"/>
        <v>0</v>
      </c>
      <c r="EX89" s="8">
        <f t="shared" ca="1" si="110"/>
        <v>0</v>
      </c>
      <c r="EY89" s="8">
        <f t="shared" ca="1" si="111"/>
        <v>3.7570301870433736E-3</v>
      </c>
      <c r="EZ89" s="8">
        <f t="shared" ca="1" si="112"/>
        <v>0</v>
      </c>
      <c r="FA89" s="8">
        <f t="shared" ca="1" si="113"/>
        <v>0</v>
      </c>
      <c r="FB89" s="8">
        <f t="shared" ca="1" si="114"/>
        <v>0</v>
      </c>
      <c r="FC89" s="8">
        <f t="shared" ca="1" si="115"/>
        <v>8.0214839364605339E-4</v>
      </c>
      <c r="FD89" s="8">
        <f t="shared" ca="1" si="116"/>
        <v>0</v>
      </c>
      <c r="FE89" s="8">
        <f t="shared" ca="1" si="117"/>
        <v>0</v>
      </c>
      <c r="FF89" s="8">
        <f t="shared" ca="1" si="118"/>
        <v>5.2457386054309621E-2</v>
      </c>
      <c r="FG89" s="8">
        <f t="shared" ca="1" si="119"/>
        <v>3.6273322002412435E-2</v>
      </c>
      <c r="FH89" s="8">
        <f t="shared" ca="1" si="120"/>
        <v>0</v>
      </c>
      <c r="FI89" s="8">
        <f t="shared" ca="1" si="121"/>
        <v>-1.2937079259239261E-3</v>
      </c>
      <c r="FK89" s="6">
        <f t="shared" ca="1" si="122"/>
        <v>0.13404307760010586</v>
      </c>
    </row>
    <row r="90" spans="25:167">
      <c r="Y90">
        <f ca="1"/>
        <v>1.6578294429928011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92"/>
        <v>2.6243917644023802E-2</v>
      </c>
      <c r="DL90">
        <f t="shared" si="93"/>
        <v>-0.127852022647857</v>
      </c>
      <c r="DM90">
        <f t="shared" si="94"/>
        <v>-0.32314836978912298</v>
      </c>
      <c r="DN90">
        <f t="shared" si="95"/>
        <v>2.9545463621616301E-2</v>
      </c>
      <c r="DO90">
        <f t="shared" si="96"/>
        <v>-6.2265906482934903E-2</v>
      </c>
      <c r="DP90">
        <f t="shared" si="97"/>
        <v>-0.263025343418121</v>
      </c>
      <c r="DQ90">
        <f t="shared" si="98"/>
        <v>-0.23208253085613201</v>
      </c>
      <c r="DR90">
        <f t="shared" si="99"/>
        <v>-9.0685062110424E-2</v>
      </c>
      <c r="DS90">
        <f t="shared" si="100"/>
        <v>-0.199855431914329</v>
      </c>
      <c r="DT90">
        <f t="shared" si="101"/>
        <v>8.7291732430457999E-2</v>
      </c>
      <c r="DU90">
        <f t="shared" si="102"/>
        <v>-1.8979487940668999E-3</v>
      </c>
      <c r="DV90">
        <f t="shared" si="103"/>
        <v>-1.6553839668631502E-2</v>
      </c>
      <c r="DW90">
        <f t="shared" si="104"/>
        <v>4.5750550925731603E-2</v>
      </c>
      <c r="DX90">
        <f t="shared" si="105"/>
        <v>0.16224572062492301</v>
      </c>
      <c r="DY90">
        <f t="shared" si="106"/>
        <v>1.9002338871359801E-2</v>
      </c>
      <c r="DZ90">
        <f t="shared" ca="1" si="107"/>
        <v>1.6578294429928011</v>
      </c>
      <c r="EU90" s="8">
        <f t="shared" ca="1" si="123"/>
        <v>7.7080795744920725E-3</v>
      </c>
      <c r="EV90" s="8">
        <f t="shared" ca="1" si="108"/>
        <v>0</v>
      </c>
      <c r="EW90" s="8">
        <f t="shared" ca="1" si="109"/>
        <v>0</v>
      </c>
      <c r="EX90" s="8">
        <f t="shared" ca="1" si="110"/>
        <v>0</v>
      </c>
      <c r="EY90" s="8">
        <f t="shared" ca="1" si="111"/>
        <v>-1.17455044971806E-3</v>
      </c>
      <c r="EZ90" s="8">
        <f t="shared" ca="1" si="112"/>
        <v>0</v>
      </c>
      <c r="FA90" s="8">
        <f t="shared" ca="1" si="113"/>
        <v>0</v>
      </c>
      <c r="FB90" s="8">
        <f t="shared" ca="1" si="114"/>
        <v>0</v>
      </c>
      <c r="FC90" s="8">
        <f t="shared" ca="1" si="115"/>
        <v>1.8087566869186181E-2</v>
      </c>
      <c r="FD90" s="8">
        <f t="shared" ca="1" si="116"/>
        <v>0</v>
      </c>
      <c r="FE90" s="8">
        <f t="shared" ca="1" si="117"/>
        <v>0</v>
      </c>
      <c r="FF90" s="8">
        <f t="shared" ca="1" si="118"/>
        <v>-3.2654649141440348E-3</v>
      </c>
      <c r="FG90" s="8">
        <f t="shared" ca="1" si="119"/>
        <v>-1.4617690727975601E-2</v>
      </c>
      <c r="FH90" s="8">
        <f t="shared" ca="1" si="120"/>
        <v>0</v>
      </c>
      <c r="FI90" s="8">
        <f t="shared" ca="1" si="121"/>
        <v>-2.3767184637750539E-4</v>
      </c>
      <c r="FK90" s="6">
        <f t="shared" ca="1" si="122"/>
        <v>6.5002685054630542E-3</v>
      </c>
    </row>
    <row r="91" spans="25:167">
      <c r="Y91">
        <f ca="1"/>
        <v>1.2710411790758316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92"/>
        <v>-6.7528270184993702E-2</v>
      </c>
      <c r="DL91">
        <f t="shared" si="93"/>
        <v>-0.22801579535007399</v>
      </c>
      <c r="DM91">
        <f t="shared" si="94"/>
        <v>-0.14432692527770899</v>
      </c>
      <c r="DN91">
        <f t="shared" si="95"/>
        <v>1.71181093901395E-2</v>
      </c>
      <c r="DO91">
        <f t="shared" si="96"/>
        <v>-0.14035069942474299</v>
      </c>
      <c r="DP91">
        <f t="shared" si="97"/>
        <v>0.193893447518348</v>
      </c>
      <c r="DQ91">
        <f t="shared" si="98"/>
        <v>-2.6464020833373E-2</v>
      </c>
      <c r="DR91">
        <f t="shared" si="99"/>
        <v>0.16861970722675301</v>
      </c>
      <c r="DS91">
        <f t="shared" si="100"/>
        <v>-9.7366139292716897E-2</v>
      </c>
      <c r="DT91">
        <f t="shared" si="101"/>
        <v>9.4985678791999803E-2</v>
      </c>
      <c r="DU91">
        <f t="shared" si="102"/>
        <v>-7.4037150479853101E-3</v>
      </c>
      <c r="DV91">
        <f t="shared" si="103"/>
        <v>-9.7464472055435097E-2</v>
      </c>
      <c r="DW91">
        <f t="shared" si="104"/>
        <v>0.110388793051242</v>
      </c>
      <c r="DX91">
        <f t="shared" si="105"/>
        <v>-3.8407713174819898E-2</v>
      </c>
      <c r="DY91">
        <f t="shared" si="106"/>
        <v>-0.15059338510036399</v>
      </c>
      <c r="DZ91">
        <f t="shared" ca="1" si="107"/>
        <v>1.2710411790758316</v>
      </c>
      <c r="EU91" s="8">
        <f t="shared" ca="1" si="123"/>
        <v>-1.9833672974212443E-2</v>
      </c>
      <c r="EV91" s="8">
        <f t="shared" ca="1" si="108"/>
        <v>0</v>
      </c>
      <c r="EW91" s="8">
        <f t="shared" ca="1" si="109"/>
        <v>0</v>
      </c>
      <c r="EX91" s="8">
        <f t="shared" ca="1" si="110"/>
        <v>0</v>
      </c>
      <c r="EY91" s="8">
        <f t="shared" ca="1" si="111"/>
        <v>-2.6474998348053596E-3</v>
      </c>
      <c r="EZ91" s="8">
        <f t="shared" ca="1" si="112"/>
        <v>0</v>
      </c>
      <c r="FA91" s="8">
        <f t="shared" ca="1" si="113"/>
        <v>0</v>
      </c>
      <c r="FB91" s="8">
        <f t="shared" ca="1" si="114"/>
        <v>0</v>
      </c>
      <c r="FC91" s="8">
        <f t="shared" ca="1" si="115"/>
        <v>8.8119524117134911E-3</v>
      </c>
      <c r="FD91" s="8">
        <f t="shared" ca="1" si="116"/>
        <v>0</v>
      </c>
      <c r="FE91" s="8">
        <f t="shared" ca="1" si="117"/>
        <v>0</v>
      </c>
      <c r="FF91" s="8">
        <f t="shared" ca="1" si="118"/>
        <v>-1.9226162645255705E-2</v>
      </c>
      <c r="FG91" s="8">
        <f t="shared" ca="1" si="119"/>
        <v>-3.5270159681290304E-2</v>
      </c>
      <c r="FH91" s="8">
        <f t="shared" ca="1" si="120"/>
        <v>0</v>
      </c>
      <c r="FI91" s="8">
        <f t="shared" ca="1" si="121"/>
        <v>1.8835475007230502E-3</v>
      </c>
      <c r="FK91" s="6">
        <f t="shared" ca="1" si="122"/>
        <v>-6.6281995223127277E-2</v>
      </c>
    </row>
    <row r="92" spans="25:167">
      <c r="Y92">
        <f ca="1"/>
        <v>-1.2405009176582094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92"/>
        <v>-0.13697496056556699</v>
      </c>
      <c r="DL92">
        <f t="shared" si="93"/>
        <v>9.6246078610420199E-2</v>
      </c>
      <c r="DM92">
        <f t="shared" si="94"/>
        <v>7.5176827609539004E-2</v>
      </c>
      <c r="DN92">
        <f t="shared" si="95"/>
        <v>-9.5336906611919403E-2</v>
      </c>
      <c r="DO92">
        <f t="shared" si="96"/>
        <v>-0.12946970760822199</v>
      </c>
      <c r="DP92">
        <f t="shared" si="97"/>
        <v>0.16404914855957001</v>
      </c>
      <c r="DQ92">
        <f t="shared" si="98"/>
        <v>-4.90778610110282E-2</v>
      </c>
      <c r="DR92">
        <f t="shared" si="99"/>
        <v>3.61458919942379E-2</v>
      </c>
      <c r="DS92">
        <f t="shared" si="100"/>
        <v>0.121977657079696</v>
      </c>
      <c r="DT92">
        <f t="shared" si="101"/>
        <v>-3.5708814859390203E-2</v>
      </c>
      <c r="DU92">
        <f t="shared" si="102"/>
        <v>5.87891563773155E-2</v>
      </c>
      <c r="DV92">
        <f t="shared" si="103"/>
        <v>-4.4854674488305997E-2</v>
      </c>
      <c r="DW92">
        <f t="shared" si="104"/>
        <v>-2.3809166625142E-2</v>
      </c>
      <c r="DX92">
        <f t="shared" si="105"/>
        <v>-0.13038203120231601</v>
      </c>
      <c r="DY92">
        <f t="shared" si="106"/>
        <v>-2.0845416933298101E-2</v>
      </c>
      <c r="DZ92">
        <f t="shared" ca="1" si="107"/>
        <v>-1.2405009176582094</v>
      </c>
      <c r="EU92" s="8">
        <f t="shared" ca="1" si="123"/>
        <v>-4.023080357412763E-2</v>
      </c>
      <c r="EV92" s="8">
        <f t="shared" ca="1" si="108"/>
        <v>0</v>
      </c>
      <c r="EW92" s="8">
        <f t="shared" ca="1" si="109"/>
        <v>0</v>
      </c>
      <c r="EX92" s="8">
        <f t="shared" ca="1" si="110"/>
        <v>0</v>
      </c>
      <c r="EY92" s="8">
        <f t="shared" ca="1" si="111"/>
        <v>-2.4422466785700781E-3</v>
      </c>
      <c r="EZ92" s="8">
        <f t="shared" ca="1" si="112"/>
        <v>0</v>
      </c>
      <c r="FA92" s="8">
        <f t="shared" ca="1" si="113"/>
        <v>0</v>
      </c>
      <c r="FB92" s="8">
        <f t="shared" ca="1" si="114"/>
        <v>0</v>
      </c>
      <c r="FC92" s="8">
        <f t="shared" ca="1" si="115"/>
        <v>-1.1039374851324616E-2</v>
      </c>
      <c r="FD92" s="8">
        <f t="shared" ca="1" si="116"/>
        <v>0</v>
      </c>
      <c r="FE92" s="8">
        <f t="shared" ca="1" si="117"/>
        <v>0</v>
      </c>
      <c r="FF92" s="8">
        <f t="shared" ca="1" si="118"/>
        <v>-8.8481807670560512E-3</v>
      </c>
      <c r="FG92" s="8">
        <f t="shared" ca="1" si="119"/>
        <v>7.607231545301853E-3</v>
      </c>
      <c r="FH92" s="8">
        <f t="shared" ca="1" si="120"/>
        <v>0</v>
      </c>
      <c r="FI92" s="8">
        <f t="shared" ca="1" si="121"/>
        <v>2.6072415425203616E-4</v>
      </c>
      <c r="FK92" s="6">
        <f t="shared" ca="1" si="122"/>
        <v>-5.4692650171524491E-2</v>
      </c>
    </row>
    <row r="93" spans="25:167">
      <c r="Y93">
        <f t="array" aca="1" ref="Y93:Y99" ca="1">TRANSPOSE(Q16:W16)</f>
        <v>-0.22000480256974642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92"/>
        <v>-0.21605044603347701</v>
      </c>
      <c r="DL93">
        <f t="shared" si="93"/>
        <v>-9.9694445729255607E-2</v>
      </c>
      <c r="DM93">
        <f t="shared" si="94"/>
        <v>-8.9181609451770699E-2</v>
      </c>
      <c r="DN93">
        <f t="shared" si="95"/>
        <v>0.23118834197521199</v>
      </c>
      <c r="DO93">
        <f t="shared" si="96"/>
        <v>0.17993733286857599</v>
      </c>
      <c r="DP93">
        <f t="shared" si="97"/>
        <v>0.14137838780879899</v>
      </c>
      <c r="DQ93">
        <f t="shared" si="98"/>
        <v>-0.14039778709411599</v>
      </c>
      <c r="DR93">
        <f t="shared" si="99"/>
        <v>0.12708131968975001</v>
      </c>
      <c r="DS93">
        <f t="shared" si="100"/>
        <v>0.22397558391094199</v>
      </c>
      <c r="DT93">
        <f t="shared" si="101"/>
        <v>3.08827403932809E-2</v>
      </c>
      <c r="DU93">
        <f t="shared" si="102"/>
        <v>-4.2378943413495997E-2</v>
      </c>
      <c r="DV93">
        <f t="shared" si="103"/>
        <v>0.128271713852882</v>
      </c>
      <c r="DW93">
        <f t="shared" si="104"/>
        <v>-1.6927581746131099E-3</v>
      </c>
      <c r="DX93">
        <f t="shared" si="105"/>
        <v>-0.15268385410308799</v>
      </c>
      <c r="DY93">
        <f t="shared" si="106"/>
        <v>-6.0513846576213802E-2</v>
      </c>
      <c r="DZ93">
        <f t="shared" ca="1" si="107"/>
        <v>-0.22000480256974642</v>
      </c>
      <c r="EU93" s="8">
        <f t="shared" ca="1" si="123"/>
        <v>-6.3455999699411167E-2</v>
      </c>
      <c r="EV93" s="8">
        <f t="shared" ca="1" si="108"/>
        <v>0</v>
      </c>
      <c r="EW93" s="8">
        <f t="shared" ca="1" si="109"/>
        <v>0</v>
      </c>
      <c r="EX93" s="8">
        <f t="shared" ca="1" si="110"/>
        <v>0</v>
      </c>
      <c r="EY93" s="8">
        <f t="shared" ca="1" si="111"/>
        <v>3.3942407198356171E-3</v>
      </c>
      <c r="EZ93" s="8">
        <f t="shared" ca="1" si="112"/>
        <v>0</v>
      </c>
      <c r="FA93" s="8">
        <f t="shared" ca="1" si="113"/>
        <v>0</v>
      </c>
      <c r="FB93" s="8">
        <f t="shared" ca="1" si="114"/>
        <v>0</v>
      </c>
      <c r="FC93" s="8">
        <f t="shared" ca="1" si="115"/>
        <v>-2.0270519105984468E-2</v>
      </c>
      <c r="FD93" s="8">
        <f t="shared" ca="1" si="116"/>
        <v>0</v>
      </c>
      <c r="FE93" s="8">
        <f t="shared" ca="1" si="117"/>
        <v>0</v>
      </c>
      <c r="FF93" s="8">
        <f t="shared" ca="1" si="118"/>
        <v>2.530330059058359E-2</v>
      </c>
      <c r="FG93" s="8">
        <f t="shared" ca="1" si="119"/>
        <v>5.4085065585144688E-4</v>
      </c>
      <c r="FH93" s="8">
        <f t="shared" ca="1" si="120"/>
        <v>0</v>
      </c>
      <c r="FI93" s="8">
        <f t="shared" ca="1" si="121"/>
        <v>7.5687723203646956E-4</v>
      </c>
      <c r="FK93" s="6">
        <f t="shared" ca="1" si="122"/>
        <v>-5.373124960708852E-2</v>
      </c>
    </row>
    <row r="94" spans="25:167">
      <c r="Y94">
        <f ca="1"/>
        <v>-0.54849543236195997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92"/>
        <v>0.21525192260742099</v>
      </c>
      <c r="DL94">
        <f t="shared" si="93"/>
        <v>0.25484046339988697</v>
      </c>
      <c r="DM94">
        <f t="shared" si="94"/>
        <v>-6.5812602639198303E-2</v>
      </c>
      <c r="DN94">
        <f t="shared" si="95"/>
        <v>-3.7772096693515701E-2</v>
      </c>
      <c r="DO94">
        <f t="shared" si="96"/>
        <v>4.9466803669929497E-2</v>
      </c>
      <c r="DP94">
        <f t="shared" si="97"/>
        <v>1.6935018822550701E-2</v>
      </c>
      <c r="DQ94">
        <f t="shared" si="98"/>
        <v>-0.198501616716384</v>
      </c>
      <c r="DR94">
        <f t="shared" si="99"/>
        <v>0.28788438439369202</v>
      </c>
      <c r="DS94">
        <f t="shared" si="100"/>
        <v>-8.56814906001091E-2</v>
      </c>
      <c r="DT94">
        <f t="shared" si="101"/>
        <v>-8.7471432983875205E-2</v>
      </c>
      <c r="DU94">
        <f t="shared" si="102"/>
        <v>0.173382267355918</v>
      </c>
      <c r="DV94">
        <f t="shared" si="103"/>
        <v>9.0841069817543002E-2</v>
      </c>
      <c r="DW94">
        <f t="shared" si="104"/>
        <v>-1.61210633814334E-2</v>
      </c>
      <c r="DX94">
        <f t="shared" si="105"/>
        <v>5.4311372339725397E-2</v>
      </c>
      <c r="DY94">
        <f t="shared" si="106"/>
        <v>-0.21259549260139399</v>
      </c>
      <c r="DZ94">
        <f t="shared" ca="1" si="107"/>
        <v>-0.54849543236195997</v>
      </c>
      <c r="EU94" s="8">
        <f t="shared" ca="1" si="123"/>
        <v>6.3221466037416643E-2</v>
      </c>
      <c r="EV94" s="8">
        <f t="shared" ca="1" si="108"/>
        <v>0</v>
      </c>
      <c r="EW94" s="8">
        <f t="shared" ca="1" si="109"/>
        <v>0</v>
      </c>
      <c r="EX94" s="8">
        <f t="shared" ca="1" si="110"/>
        <v>0</v>
      </c>
      <c r="EY94" s="8">
        <f t="shared" ca="1" si="111"/>
        <v>9.3311508301183036E-4</v>
      </c>
      <c r="EZ94" s="8">
        <f t="shared" ca="1" si="112"/>
        <v>0</v>
      </c>
      <c r="FA94" s="8">
        <f t="shared" ca="1" si="113"/>
        <v>0</v>
      </c>
      <c r="FB94" s="8">
        <f t="shared" ca="1" si="114"/>
        <v>0</v>
      </c>
      <c r="FC94" s="8">
        <f t="shared" ca="1" si="115"/>
        <v>7.7544536860291707E-3</v>
      </c>
      <c r="FD94" s="8">
        <f t="shared" ca="1" si="116"/>
        <v>0</v>
      </c>
      <c r="FE94" s="8">
        <f t="shared" ca="1" si="117"/>
        <v>0</v>
      </c>
      <c r="FF94" s="8">
        <f t="shared" ca="1" si="118"/>
        <v>1.7919608513220445E-2</v>
      </c>
      <c r="FG94" s="8">
        <f t="shared" ca="1" si="119"/>
        <v>5.1508170709994054E-3</v>
      </c>
      <c r="FH94" s="8">
        <f t="shared" ca="1" si="120"/>
        <v>0</v>
      </c>
      <c r="FI94" s="8">
        <f t="shared" ca="1" si="121"/>
        <v>2.6590391635560192E-3</v>
      </c>
      <c r="FK94" s="6">
        <f t="shared" ca="1" si="122"/>
        <v>9.763849955423351E-2</v>
      </c>
    </row>
    <row r="95" spans="25:167">
      <c r="Y95">
        <f ca="1"/>
        <v>0.77996070124208794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92"/>
        <v>0.23517651855945501</v>
      </c>
      <c r="DL95">
        <f t="shared" si="93"/>
        <v>4.1554171591997098E-2</v>
      </c>
      <c r="DM95">
        <f t="shared" si="94"/>
        <v>-0.12572583556175199</v>
      </c>
      <c r="DN95">
        <f t="shared" si="95"/>
        <v>0.193448275327682</v>
      </c>
      <c r="DO95">
        <f t="shared" si="96"/>
        <v>3.06357350200414E-2</v>
      </c>
      <c r="DP95">
        <f t="shared" si="97"/>
        <v>0.14054842293262401</v>
      </c>
      <c r="DQ95">
        <f t="shared" si="98"/>
        <v>-0.122181385755538</v>
      </c>
      <c r="DR95">
        <f t="shared" si="99"/>
        <v>1.7554547637701E-2</v>
      </c>
      <c r="DS95">
        <f t="shared" si="100"/>
        <v>1.88740734010934E-2</v>
      </c>
      <c r="DT95">
        <f t="shared" si="101"/>
        <v>-3.6374181509017903E-2</v>
      </c>
      <c r="DU95">
        <f t="shared" si="102"/>
        <v>-0.25836941599845797</v>
      </c>
      <c r="DV95">
        <f t="shared" si="103"/>
        <v>-0.12108214199542899</v>
      </c>
      <c r="DW95">
        <f t="shared" si="104"/>
        <v>0.19696959853172299</v>
      </c>
      <c r="DX95">
        <f t="shared" si="105"/>
        <v>2.1774999797344201E-2</v>
      </c>
      <c r="DY95">
        <f t="shared" si="106"/>
        <v>0.122600927948951</v>
      </c>
      <c r="DZ95">
        <f t="shared" ca="1" si="107"/>
        <v>0.77996070124208794</v>
      </c>
      <c r="EU95" s="8">
        <f t="shared" ca="1" si="123"/>
        <v>6.9073502809177109E-2</v>
      </c>
      <c r="EV95" s="8">
        <f t="shared" ca="1" si="108"/>
        <v>0</v>
      </c>
      <c r="EW95" s="8">
        <f t="shared" ca="1" si="109"/>
        <v>0</v>
      </c>
      <c r="EX95" s="8">
        <f t="shared" ca="1" si="110"/>
        <v>0</v>
      </c>
      <c r="EY95" s="8">
        <f t="shared" ca="1" si="111"/>
        <v>5.7789596872077648E-4</v>
      </c>
      <c r="EZ95" s="8">
        <f t="shared" ca="1" si="112"/>
        <v>0</v>
      </c>
      <c r="FA95" s="8">
        <f t="shared" ca="1" si="113"/>
        <v>0</v>
      </c>
      <c r="FB95" s="8">
        <f t="shared" ca="1" si="114"/>
        <v>0</v>
      </c>
      <c r="FC95" s="8">
        <f t="shared" ca="1" si="115"/>
        <v>-1.7081650544406785E-3</v>
      </c>
      <c r="FD95" s="8">
        <f t="shared" ca="1" si="116"/>
        <v>0</v>
      </c>
      <c r="FE95" s="8">
        <f t="shared" ca="1" si="117"/>
        <v>0</v>
      </c>
      <c r="FF95" s="8">
        <f t="shared" ca="1" si="118"/>
        <v>-2.3885061975362606E-2</v>
      </c>
      <c r="FG95" s="8">
        <f t="shared" ca="1" si="119"/>
        <v>-6.293346453519677E-2</v>
      </c>
      <c r="FH95" s="8">
        <f t="shared" ca="1" si="120"/>
        <v>0</v>
      </c>
      <c r="FI95" s="8">
        <f t="shared" ca="1" si="121"/>
        <v>-1.5334317059854394E-3</v>
      </c>
      <c r="FK95" s="6">
        <f t="shared" ca="1" si="122"/>
        <v>-2.0408724493087602E-2</v>
      </c>
    </row>
    <row r="96" spans="25:167">
      <c r="Y96">
        <f ca="1"/>
        <v>-0.21244930289685798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92"/>
        <v>-9.9099047482013702E-2</v>
      </c>
      <c r="DL96">
        <f t="shared" si="93"/>
        <v>0.16111022233962999</v>
      </c>
      <c r="DM96">
        <f t="shared" si="94"/>
        <v>-0.21094769239425601</v>
      </c>
      <c r="DN96">
        <f t="shared" si="95"/>
        <v>-1.0132605209946599E-2</v>
      </c>
      <c r="DO96">
        <f t="shared" si="96"/>
        <v>-3.81601080298423E-2</v>
      </c>
      <c r="DP96">
        <f t="shared" si="97"/>
        <v>-4.7829903662204701E-2</v>
      </c>
      <c r="DQ96">
        <f t="shared" si="98"/>
        <v>-0.219075873494148</v>
      </c>
      <c r="DR96">
        <f t="shared" si="99"/>
        <v>4.0450882166624E-2</v>
      </c>
      <c r="DS96">
        <f t="shared" si="100"/>
        <v>-6.5066240727901403E-2</v>
      </c>
      <c r="DT96">
        <f t="shared" si="101"/>
        <v>7.4288874864578205E-2</v>
      </c>
      <c r="DU96">
        <f t="shared" si="102"/>
        <v>2.7751022949814699E-2</v>
      </c>
      <c r="DV96">
        <f t="shared" si="103"/>
        <v>-1.3304539956152399E-2</v>
      </c>
      <c r="DW96">
        <f t="shared" si="104"/>
        <v>1.25768678262829E-2</v>
      </c>
      <c r="DX96">
        <f t="shared" si="105"/>
        <v>-0.16409277915954501</v>
      </c>
      <c r="DY96">
        <f t="shared" si="106"/>
        <v>0.43358877301216098</v>
      </c>
      <c r="DZ96">
        <f t="shared" ca="1" si="107"/>
        <v>-0.21244930289685798</v>
      </c>
      <c r="EU96" s="8">
        <f t="shared" ca="1" si="123"/>
        <v>-2.9106300138145528E-2</v>
      </c>
      <c r="EV96" s="8">
        <f t="shared" ca="1" si="108"/>
        <v>0</v>
      </c>
      <c r="EW96" s="8">
        <f t="shared" ca="1" si="109"/>
        <v>0</v>
      </c>
      <c r="EX96" s="8">
        <f t="shared" ca="1" si="110"/>
        <v>0</v>
      </c>
      <c r="EY96" s="8">
        <f t="shared" ca="1" si="111"/>
        <v>-7.1983167963715459E-4</v>
      </c>
      <c r="EZ96" s="8">
        <f t="shared" ca="1" si="112"/>
        <v>0</v>
      </c>
      <c r="FA96" s="8">
        <f t="shared" ca="1" si="113"/>
        <v>0</v>
      </c>
      <c r="FB96" s="8">
        <f t="shared" ca="1" si="114"/>
        <v>0</v>
      </c>
      <c r="FC96" s="8">
        <f t="shared" ca="1" si="115"/>
        <v>5.8887064955881379E-3</v>
      </c>
      <c r="FD96" s="8">
        <f t="shared" ca="1" si="116"/>
        <v>0</v>
      </c>
      <c r="FE96" s="8">
        <f t="shared" ca="1" si="117"/>
        <v>0</v>
      </c>
      <c r="FF96" s="8">
        <f t="shared" ca="1" si="118"/>
        <v>-2.62449735501363E-3</v>
      </c>
      <c r="FG96" s="8">
        <f t="shared" ca="1" si="119"/>
        <v>-4.0184164013603143E-3</v>
      </c>
      <c r="FH96" s="8">
        <f t="shared" ca="1" si="120"/>
        <v>0</v>
      </c>
      <c r="FI96" s="8">
        <f t="shared" ca="1" si="121"/>
        <v>-5.4231136992129126E-3</v>
      </c>
      <c r="FK96" s="6">
        <f t="shared" ca="1" si="122"/>
        <v>-3.60034527777814E-2</v>
      </c>
    </row>
    <row r="97" spans="25:167">
      <c r="Y97">
        <f ca="1"/>
        <v>-0.4659797307103874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92"/>
        <v>0.18382446467876401</v>
      </c>
      <c r="DL97">
        <f t="shared" si="93"/>
        <v>-0.21435925364494299</v>
      </c>
      <c r="DM97">
        <f t="shared" si="94"/>
        <v>0.14041918516158999</v>
      </c>
      <c r="DN97">
        <f t="shared" si="95"/>
        <v>0.31037557125091497</v>
      </c>
      <c r="DO97">
        <f t="shared" si="96"/>
        <v>-4.96999211609363E-2</v>
      </c>
      <c r="DP97">
        <f t="shared" si="97"/>
        <v>-0.24946610629558499</v>
      </c>
      <c r="DQ97">
        <f t="shared" si="98"/>
        <v>1.8412172794341999E-2</v>
      </c>
      <c r="DR97">
        <f t="shared" si="99"/>
        <v>0.104971028864383</v>
      </c>
      <c r="DS97">
        <f t="shared" si="100"/>
        <v>0.1014314442873</v>
      </c>
      <c r="DT97">
        <f t="shared" si="101"/>
        <v>-0.14651386439800199</v>
      </c>
      <c r="DU97">
        <f t="shared" si="102"/>
        <v>9.5421880483627305E-2</v>
      </c>
      <c r="DV97">
        <f t="shared" si="103"/>
        <v>-0.172609612345695</v>
      </c>
      <c r="DW97">
        <f t="shared" si="104"/>
        <v>-2.9093677178025201E-2</v>
      </c>
      <c r="DX97">
        <f t="shared" si="105"/>
        <v>-0.113080188632011</v>
      </c>
      <c r="DY97">
        <f t="shared" si="106"/>
        <v>-0.164107710123062</v>
      </c>
      <c r="DZ97">
        <f t="shared" ca="1" si="107"/>
        <v>-0.4659797307103874</v>
      </c>
      <c r="EU97" s="8">
        <f t="shared" ca="1" si="123"/>
        <v>5.3990933087879917E-2</v>
      </c>
      <c r="EV97" s="8">
        <f t="shared" ca="1" si="108"/>
        <v>0</v>
      </c>
      <c r="EW97" s="8">
        <f t="shared" ca="1" si="109"/>
        <v>0</v>
      </c>
      <c r="EX97" s="8">
        <f t="shared" ca="1" si="110"/>
        <v>0</v>
      </c>
      <c r="EY97" s="8">
        <f t="shared" ca="1" si="111"/>
        <v>-9.3751248552895628E-4</v>
      </c>
      <c r="EZ97" s="8">
        <f t="shared" ca="1" si="112"/>
        <v>0</v>
      </c>
      <c r="FA97" s="8">
        <f t="shared" ca="1" si="113"/>
        <v>0</v>
      </c>
      <c r="FB97" s="8">
        <f t="shared" ca="1" si="114"/>
        <v>0</v>
      </c>
      <c r="FC97" s="8">
        <f t="shared" ca="1" si="115"/>
        <v>-9.1798757412363974E-3</v>
      </c>
      <c r="FD97" s="8">
        <f t="shared" ca="1" si="116"/>
        <v>0</v>
      </c>
      <c r="FE97" s="8">
        <f t="shared" ca="1" si="117"/>
        <v>0</v>
      </c>
      <c r="FF97" s="8">
        <f t="shared" ca="1" si="118"/>
        <v>-3.4049540423358879E-2</v>
      </c>
      <c r="FG97" s="8">
        <f t="shared" ca="1" si="119"/>
        <v>9.2956776808722896E-3</v>
      </c>
      <c r="FH97" s="8">
        <f t="shared" ca="1" si="120"/>
        <v>0</v>
      </c>
      <c r="FI97" s="8">
        <f t="shared" ca="1" si="121"/>
        <v>2.052577987045522E-3</v>
      </c>
      <c r="FK97" s="6">
        <f t="shared" ca="1" si="122"/>
        <v>2.1172260105673496E-2</v>
      </c>
    </row>
    <row r="98" spans="25:167">
      <c r="Y98">
        <f ca="1"/>
        <v>-1.2405009176582094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92"/>
        <v>-6.2748998403549194E-2</v>
      </c>
      <c r="DL98">
        <f t="shared" si="93"/>
        <v>-3.4354731440544101E-2</v>
      </c>
      <c r="DM98">
        <f t="shared" si="94"/>
        <v>4.8708394169807399E-3</v>
      </c>
      <c r="DN98">
        <f t="shared" si="95"/>
        <v>0.31905946135520902</v>
      </c>
      <c r="DO98">
        <f t="shared" si="96"/>
        <v>0.16844479739665899</v>
      </c>
      <c r="DP98">
        <f t="shared" si="97"/>
        <v>4.1607044637203203E-2</v>
      </c>
      <c r="DQ98">
        <f t="shared" si="98"/>
        <v>4.1301261633634498E-2</v>
      </c>
      <c r="DR98">
        <f t="shared" si="99"/>
        <v>0.20198099315166401</v>
      </c>
      <c r="DS98">
        <f t="shared" si="100"/>
        <v>-0.216149106621742</v>
      </c>
      <c r="DT98">
        <f t="shared" si="101"/>
        <v>0.25181636214256198</v>
      </c>
      <c r="DU98">
        <f t="shared" si="102"/>
        <v>-0.16555283963680201</v>
      </c>
      <c r="DV98">
        <f t="shared" si="103"/>
        <v>0.45264714956283503</v>
      </c>
      <c r="DW98">
        <f t="shared" si="104"/>
        <v>5.4131880402565002E-2</v>
      </c>
      <c r="DX98">
        <f t="shared" si="105"/>
        <v>-4.5908298343420001E-2</v>
      </c>
      <c r="DY98">
        <f t="shared" si="106"/>
        <v>3.2442625612020402E-2</v>
      </c>
      <c r="DZ98">
        <f t="shared" ca="1" si="107"/>
        <v>-1.2405009176582094</v>
      </c>
      <c r="EU98" s="8">
        <f t="shared" ca="1" si="123"/>
        <v>-1.8429956970405836E-2</v>
      </c>
      <c r="EV98" s="8">
        <f t="shared" ca="1" si="108"/>
        <v>0</v>
      </c>
      <c r="EW98" s="8">
        <f t="shared" ca="1" si="109"/>
        <v>0</v>
      </c>
      <c r="EX98" s="8">
        <f t="shared" ca="1" si="110"/>
        <v>0</v>
      </c>
      <c r="EY98" s="8">
        <f t="shared" ca="1" si="111"/>
        <v>3.1774517341867791E-3</v>
      </c>
      <c r="EZ98" s="8">
        <f t="shared" ca="1" si="112"/>
        <v>0</v>
      </c>
      <c r="FA98" s="8">
        <f t="shared" ca="1" si="113"/>
        <v>0</v>
      </c>
      <c r="FB98" s="8">
        <f t="shared" ca="1" si="114"/>
        <v>0</v>
      </c>
      <c r="FC98" s="8">
        <f t="shared" ca="1" si="115"/>
        <v>1.9562197445859391E-2</v>
      </c>
      <c r="FD98" s="8">
        <f t="shared" ca="1" si="116"/>
        <v>0</v>
      </c>
      <c r="FE98" s="8">
        <f t="shared" ca="1" si="117"/>
        <v>0</v>
      </c>
      <c r="FF98" s="8">
        <f t="shared" ca="1" si="118"/>
        <v>8.9290666997679055E-2</v>
      </c>
      <c r="FG98" s="8">
        <f t="shared" ca="1" si="119"/>
        <v>-1.7295596888723258E-2</v>
      </c>
      <c r="FH98" s="8">
        <f t="shared" ca="1" si="120"/>
        <v>0</v>
      </c>
      <c r="FI98" s="8">
        <f t="shared" ca="1" si="121"/>
        <v>-4.0577629852525936E-4</v>
      </c>
      <c r="FK98" s="6">
        <f t="shared" ca="1" si="122"/>
        <v>7.5898986020070877E-2</v>
      </c>
    </row>
    <row r="99" spans="25:167">
      <c r="Y99">
        <f ca="1"/>
        <v>0.33393014408647959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92"/>
        <v>-1.9872441887855499E-2</v>
      </c>
      <c r="DL99">
        <f t="shared" si="93"/>
        <v>-6.9355413317680303E-2</v>
      </c>
      <c r="DM99">
        <f t="shared" si="94"/>
        <v>-6.5953895449638297E-2</v>
      </c>
      <c r="DN99">
        <f t="shared" si="95"/>
        <v>3.1791042536497102E-2</v>
      </c>
      <c r="DO99">
        <f t="shared" si="96"/>
        <v>-0.14436458051204601</v>
      </c>
      <c r="DP99">
        <f t="shared" si="97"/>
        <v>-6.5301612019538796E-2</v>
      </c>
      <c r="DQ99">
        <f t="shared" si="98"/>
        <v>8.6390741169452598E-2</v>
      </c>
      <c r="DR99">
        <f t="shared" si="99"/>
        <v>-9.8801394924521394E-3</v>
      </c>
      <c r="DS99">
        <f t="shared" si="100"/>
        <v>-5.7653110474347999E-2</v>
      </c>
      <c r="DT99">
        <f t="shared" si="101"/>
        <v>-0.40225180983543302</v>
      </c>
      <c r="DU99">
        <f t="shared" si="102"/>
        <v>0.12393745034933</v>
      </c>
      <c r="DV99">
        <f t="shared" si="103"/>
        <v>0.32821553945541299</v>
      </c>
      <c r="DW99">
        <f t="shared" si="104"/>
        <v>8.85914266109466E-2</v>
      </c>
      <c r="DX99">
        <f t="shared" si="105"/>
        <v>7.7946953475475297E-2</v>
      </c>
      <c r="DY99">
        <f t="shared" si="106"/>
        <v>-0.13120459020137701</v>
      </c>
      <c r="DZ99">
        <f t="shared" ca="1" si="107"/>
        <v>0.33393014408647959</v>
      </c>
      <c r="EU99" s="8">
        <f t="shared" ca="1" si="123"/>
        <v>-5.8367186442509289E-3</v>
      </c>
      <c r="EV99" s="8">
        <f t="shared" ca="1" si="108"/>
        <v>0</v>
      </c>
      <c r="EW99" s="8">
        <f t="shared" ca="1" si="109"/>
        <v>0</v>
      </c>
      <c r="EX99" s="8">
        <f t="shared" ca="1" si="110"/>
        <v>0</v>
      </c>
      <c r="EY99" s="8">
        <f t="shared" ca="1" si="111"/>
        <v>-2.7232155210051368E-3</v>
      </c>
      <c r="EZ99" s="8">
        <f t="shared" ca="1" si="112"/>
        <v>0</v>
      </c>
      <c r="FA99" s="8">
        <f t="shared" ca="1" si="113"/>
        <v>0</v>
      </c>
      <c r="FB99" s="8">
        <f t="shared" ca="1" si="114"/>
        <v>0</v>
      </c>
      <c r="FC99" s="8">
        <f t="shared" ca="1" si="115"/>
        <v>5.2177940871197398E-3</v>
      </c>
      <c r="FD99" s="8">
        <f t="shared" ca="1" si="116"/>
        <v>0</v>
      </c>
      <c r="FE99" s="8">
        <f t="shared" ca="1" si="117"/>
        <v>0</v>
      </c>
      <c r="FF99" s="8">
        <f t="shared" ca="1" si="118"/>
        <v>6.4744877914908044E-2</v>
      </c>
      <c r="FG99" s="8">
        <f t="shared" ca="1" si="119"/>
        <v>-2.8305715431737315E-2</v>
      </c>
      <c r="FH99" s="8">
        <f t="shared" ca="1" si="120"/>
        <v>0</v>
      </c>
      <c r="FI99" s="8">
        <f t="shared" ca="1" si="121"/>
        <v>1.6410420536897695E-3</v>
      </c>
      <c r="FK99" s="6">
        <f t="shared" ca="1" si="122"/>
        <v>3.4738064458724176E-2</v>
      </c>
    </row>
    <row r="101" spans="25:167">
      <c r="AA101" t="s">
        <v>52</v>
      </c>
      <c r="AB101" t="s">
        <v>55</v>
      </c>
      <c r="EU101" s="9">
        <f ca="1">SUM(EU3:EU99)</f>
        <v>4.2479218873641776E-2</v>
      </c>
      <c r="EV101" s="9">
        <f t="shared" ref="EV101:FI101" ca="1" si="125">SUM(EV3:EV99)</f>
        <v>0</v>
      </c>
      <c r="EW101" s="9">
        <f t="shared" ca="1" si="125"/>
        <v>0</v>
      </c>
      <c r="EX101" s="9">
        <f t="shared" ca="1" si="125"/>
        <v>0</v>
      </c>
      <c r="EY101" s="9">
        <f t="shared" ca="1" si="125"/>
        <v>3.927832472689273E-2</v>
      </c>
      <c r="EZ101" s="9">
        <f t="shared" ca="1" si="125"/>
        <v>0</v>
      </c>
      <c r="FA101" s="9">
        <f t="shared" ca="1" si="125"/>
        <v>0</v>
      </c>
      <c r="FB101" s="9">
        <f t="shared" ca="1" si="125"/>
        <v>0</v>
      </c>
      <c r="FC101" s="9">
        <f t="shared" ca="1" si="125"/>
        <v>-0.13973230804913689</v>
      </c>
      <c r="FD101" s="9">
        <f t="shared" ca="1" si="125"/>
        <v>0</v>
      </c>
      <c r="FE101" s="9">
        <f t="shared" ca="1" si="125"/>
        <v>0</v>
      </c>
      <c r="FF101" s="9">
        <f t="shared" ca="1" si="125"/>
        <v>0.49648710961154019</v>
      </c>
      <c r="FG101" s="9">
        <f t="shared" ca="1" si="125"/>
        <v>-0.37420484405309196</v>
      </c>
      <c r="FH101" s="9">
        <f t="shared" ca="1" si="125"/>
        <v>0</v>
      </c>
      <c r="FI101" s="9">
        <f t="shared" ca="1" si="125"/>
        <v>-1.8630522853503313E-2</v>
      </c>
    </row>
    <row r="102" spans="25:167">
      <c r="AA102" s="6">
        <f t="shared" ref="AA102:AA133" ca="1" si="126">$DZ2*$DJ$2*$CD$55</f>
        <v>4.7395676634560333E-2</v>
      </c>
      <c r="AB102" s="6">
        <f t="shared" ref="AB102:AB165" ca="1" si="127">$DZ2*$DJ$3*$CD$56</f>
        <v>0</v>
      </c>
      <c r="AC102" s="6">
        <f t="shared" ref="AC102:AC165" ca="1" si="128">$DZ2*$DJ$4*$CD$57</f>
        <v>0</v>
      </c>
      <c r="AD102" s="6">
        <f t="shared" ref="AD102:AD165" ca="1" si="129">$DZ2*$DJ$5*$CD$58</f>
        <v>0</v>
      </c>
      <c r="AE102" s="6">
        <f t="shared" ref="AE102:AE165" ca="1" si="130">$DZ2*$DJ$6*$CD$59</f>
        <v>3.043985399296283E-3</v>
      </c>
      <c r="AF102" s="6">
        <f t="shared" ref="AF102:AF165" ca="1" si="131">$DZ2*$DJ$7*$CD$60</f>
        <v>0</v>
      </c>
      <c r="AG102" s="6">
        <f t="shared" ref="AG102:AG165" ca="1" si="132">$DZ2*$DJ$8*$CD$61</f>
        <v>0</v>
      </c>
      <c r="AH102" s="6">
        <f t="shared" ref="AH102:AH165" ca="1" si="133">$DZ2*$DJ$9*$CD$62</f>
        <v>0</v>
      </c>
      <c r="AI102" s="6">
        <f t="shared" ref="AI102:AI165" ca="1" si="134">$DZ2*$DJ$10*$CD$63</f>
        <v>-1.4604456440011645E-2</v>
      </c>
      <c r="AJ102" s="6">
        <f t="shared" ref="AJ102:AJ165" ca="1" si="135">$DZ2*$DJ$11*$CD$64</f>
        <v>0</v>
      </c>
      <c r="AK102" s="6">
        <f t="shared" ref="AK102:AK165" ca="1" si="136">$DZ2*$DJ$12*$CD$65</f>
        <v>0</v>
      </c>
      <c r="AL102" s="6">
        <f t="shared" ref="AL102:AL165" ca="1" si="137">$DZ2*$DJ$13*$CD$66</f>
        <v>3.1832260618521672E-2</v>
      </c>
      <c r="AM102" s="6">
        <f t="shared" ref="AM102:AM165" ca="1" si="138">$DZ2*$DJ$14*$CD$67</f>
        <v>-5.1558900270828052E-2</v>
      </c>
      <c r="AN102" s="6">
        <f t="shared" ref="AN102:AN165" ca="1" si="139">$DZ2*$DJ$15*$CD$68</f>
        <v>0</v>
      </c>
      <c r="AO102" s="6">
        <f ca="1">$DZ2*$DJ$16*$CD$69</f>
        <v>-2.0183286542131431E-3</v>
      </c>
    </row>
    <row r="103" spans="25:167">
      <c r="AA103" s="6">
        <f t="shared" ca="1" si="126"/>
        <v>7.7709096098523417E-3</v>
      </c>
      <c r="AB103" s="6">
        <f t="shared" ca="1" si="127"/>
        <v>0</v>
      </c>
      <c r="AC103" s="6">
        <f t="shared" ca="1" si="128"/>
        <v>0</v>
      </c>
      <c r="AD103" s="6">
        <f t="shared" ca="1" si="129"/>
        <v>0</v>
      </c>
      <c r="AE103" s="6">
        <f t="shared" ca="1" si="130"/>
        <v>4.9908635283398646E-4</v>
      </c>
      <c r="AF103" s="6">
        <f t="shared" ca="1" si="131"/>
        <v>0</v>
      </c>
      <c r="AG103" s="6">
        <f t="shared" ca="1" si="132"/>
        <v>0</v>
      </c>
      <c r="AH103" s="6">
        <f t="shared" ca="1" si="133"/>
        <v>0</v>
      </c>
      <c r="AI103" s="6">
        <f t="shared" ca="1" si="134"/>
        <v>-2.3945203224211595E-3</v>
      </c>
      <c r="AJ103" s="6">
        <f t="shared" ca="1" si="135"/>
        <v>0</v>
      </c>
      <c r="AK103" s="6">
        <f t="shared" ca="1" si="136"/>
        <v>0</v>
      </c>
      <c r="AL103" s="6">
        <f t="shared" ca="1" si="137"/>
        <v>5.2191600059026989E-3</v>
      </c>
      <c r="AM103" s="6">
        <f t="shared" ca="1" si="138"/>
        <v>-8.4535042442213035E-3</v>
      </c>
      <c r="AN103" s="6">
        <f t="shared" ca="1" si="139"/>
        <v>0</v>
      </c>
      <c r="AO103" s="6">
        <f t="shared" ref="AO103:AO165" ca="1" si="140">$DZ3*$DJ$16*$CD$69</f>
        <v>-3.3092152383005542E-4</v>
      </c>
    </row>
    <row r="104" spans="25:167">
      <c r="AA104" s="6">
        <f t="shared" ca="1" si="126"/>
        <v>-0.10430976690093219</v>
      </c>
      <c r="AB104" s="6">
        <f t="shared" ca="1" si="127"/>
        <v>0</v>
      </c>
      <c r="AC104" s="6">
        <f t="shared" ca="1" si="128"/>
        <v>0</v>
      </c>
      <c r="AD104" s="6">
        <f t="shared" ca="1" si="129"/>
        <v>0</v>
      </c>
      <c r="AE104" s="6">
        <f t="shared" ca="1" si="130"/>
        <v>-6.6992905259824183E-3</v>
      </c>
      <c r="AF104" s="6">
        <f t="shared" ca="1" si="131"/>
        <v>0</v>
      </c>
      <c r="AG104" s="6">
        <f t="shared" ca="1" si="132"/>
        <v>0</v>
      </c>
      <c r="AH104" s="6">
        <f t="shared" ca="1" si="133"/>
        <v>0</v>
      </c>
      <c r="AI104" s="6">
        <f t="shared" ca="1" si="134"/>
        <v>3.2141907345650124E-2</v>
      </c>
      <c r="AJ104" s="6">
        <f t="shared" ca="1" si="135"/>
        <v>0</v>
      </c>
      <c r="AK104" s="6">
        <f t="shared" ca="1" si="136"/>
        <v>0</v>
      </c>
      <c r="AL104" s="6">
        <f t="shared" ca="1" si="137"/>
        <v>-7.005735376771717E-2</v>
      </c>
      <c r="AM104" s="6">
        <f t="shared" ca="1" si="138"/>
        <v>0.11347230909658211</v>
      </c>
      <c r="AN104" s="6">
        <f t="shared" ca="1" si="139"/>
        <v>0</v>
      </c>
      <c r="AO104" s="6">
        <f t="shared" ca="1" si="140"/>
        <v>4.441995692428374E-3</v>
      </c>
    </row>
    <row r="105" spans="25:167">
      <c r="AA105" s="6">
        <f t="shared" ca="1" si="126"/>
        <v>2.9370917508416776E-3</v>
      </c>
      <c r="AB105" s="6">
        <f t="shared" ca="1" si="127"/>
        <v>0</v>
      </c>
      <c r="AC105" s="6">
        <f t="shared" ca="1" si="128"/>
        <v>0</v>
      </c>
      <c r="AD105" s="6">
        <f t="shared" ca="1" si="129"/>
        <v>0</v>
      </c>
      <c r="AE105" s="6">
        <f t="shared" ca="1" si="130"/>
        <v>1.8863459793791297E-4</v>
      </c>
      <c r="AF105" s="6">
        <f t="shared" ca="1" si="131"/>
        <v>0</v>
      </c>
      <c r="AG105" s="6">
        <f t="shared" ca="1" si="132"/>
        <v>0</v>
      </c>
      <c r="AH105" s="6">
        <f t="shared" ca="1" si="133"/>
        <v>0</v>
      </c>
      <c r="AI105" s="6">
        <f t="shared" ca="1" si="134"/>
        <v>-9.0503251733738501E-4</v>
      </c>
      <c r="AJ105" s="6">
        <f t="shared" ca="1" si="135"/>
        <v>0</v>
      </c>
      <c r="AK105" s="6">
        <f t="shared" ca="1" si="136"/>
        <v>0</v>
      </c>
      <c r="AL105" s="6">
        <f t="shared" ca="1" si="137"/>
        <v>1.972632879453979E-3</v>
      </c>
      <c r="AM105" s="6">
        <f t="shared" ca="1" si="138"/>
        <v>-3.1950851094611154E-3</v>
      </c>
      <c r="AN105" s="6">
        <f t="shared" ca="1" si="139"/>
        <v>0</v>
      </c>
      <c r="AO105" s="6">
        <f t="shared" ca="1" si="140"/>
        <v>-1.2507504611621416E-4</v>
      </c>
    </row>
    <row r="106" spans="25:167">
      <c r="AA106" s="6">
        <f t="shared" ca="1" si="126"/>
        <v>4.7395676634560333E-2</v>
      </c>
      <c r="AB106" s="6">
        <f t="shared" ca="1" si="127"/>
        <v>0</v>
      </c>
      <c r="AC106" s="6">
        <f t="shared" ca="1" si="128"/>
        <v>0</v>
      </c>
      <c r="AD106" s="6">
        <f t="shared" ca="1" si="129"/>
        <v>0</v>
      </c>
      <c r="AE106" s="6">
        <f t="shared" ca="1" si="130"/>
        <v>3.043985399296283E-3</v>
      </c>
      <c r="AF106" s="6">
        <f t="shared" ca="1" si="131"/>
        <v>0</v>
      </c>
      <c r="AG106" s="6">
        <f t="shared" ca="1" si="132"/>
        <v>0</v>
      </c>
      <c r="AH106" s="6">
        <f t="shared" ca="1" si="133"/>
        <v>0</v>
      </c>
      <c r="AI106" s="6">
        <f t="shared" ca="1" si="134"/>
        <v>-1.4604456440011645E-2</v>
      </c>
      <c r="AJ106" s="6">
        <f t="shared" ca="1" si="135"/>
        <v>0</v>
      </c>
      <c r="AK106" s="6">
        <f t="shared" ca="1" si="136"/>
        <v>0</v>
      </c>
      <c r="AL106" s="6">
        <f t="shared" ca="1" si="137"/>
        <v>3.1832260618521672E-2</v>
      </c>
      <c r="AM106" s="6">
        <f t="shared" ca="1" si="138"/>
        <v>-5.1558900270828052E-2</v>
      </c>
      <c r="AN106" s="6">
        <f t="shared" ca="1" si="139"/>
        <v>0</v>
      </c>
      <c r="AO106" s="6">
        <f t="shared" ca="1" si="140"/>
        <v>-2.0183286542131431E-3</v>
      </c>
    </row>
    <row r="107" spans="25:167">
      <c r="AA107" s="6">
        <f t="shared" ca="1" si="126"/>
        <v>7.7709096098523417E-3</v>
      </c>
      <c r="AB107" s="6">
        <f t="shared" ca="1" si="127"/>
        <v>0</v>
      </c>
      <c r="AC107" s="6">
        <f t="shared" ca="1" si="128"/>
        <v>0</v>
      </c>
      <c r="AD107" s="6">
        <f t="shared" ca="1" si="129"/>
        <v>0</v>
      </c>
      <c r="AE107" s="6">
        <f t="shared" ca="1" si="130"/>
        <v>4.9908635283398646E-4</v>
      </c>
      <c r="AF107" s="6">
        <f t="shared" ca="1" si="131"/>
        <v>0</v>
      </c>
      <c r="AG107" s="6">
        <f t="shared" ca="1" si="132"/>
        <v>0</v>
      </c>
      <c r="AH107" s="6">
        <f t="shared" ca="1" si="133"/>
        <v>0</v>
      </c>
      <c r="AI107" s="6">
        <f t="shared" ca="1" si="134"/>
        <v>-2.3945203224211595E-3</v>
      </c>
      <c r="AJ107" s="6">
        <f t="shared" ca="1" si="135"/>
        <v>0</v>
      </c>
      <c r="AK107" s="6">
        <f t="shared" ca="1" si="136"/>
        <v>0</v>
      </c>
      <c r="AL107" s="6">
        <f t="shared" ca="1" si="137"/>
        <v>5.2191600059026989E-3</v>
      </c>
      <c r="AM107" s="6">
        <f t="shared" ca="1" si="138"/>
        <v>-8.4535042442213035E-3</v>
      </c>
      <c r="AN107" s="6">
        <f t="shared" ca="1" si="139"/>
        <v>0</v>
      </c>
      <c r="AO107" s="6">
        <f t="shared" ca="1" si="140"/>
        <v>-3.3092152383005542E-4</v>
      </c>
    </row>
    <row r="108" spans="25:167">
      <c r="AA108" s="6">
        <f t="shared" ca="1" si="126"/>
        <v>-0.10430976690093219</v>
      </c>
      <c r="AB108" s="6">
        <f t="shared" ca="1" si="127"/>
        <v>0</v>
      </c>
      <c r="AC108" s="6">
        <f t="shared" ca="1" si="128"/>
        <v>0</v>
      </c>
      <c r="AD108" s="6">
        <f t="shared" ca="1" si="129"/>
        <v>0</v>
      </c>
      <c r="AE108" s="6">
        <f t="shared" ca="1" si="130"/>
        <v>-6.6992905259824183E-3</v>
      </c>
      <c r="AF108" s="6">
        <f t="shared" ca="1" si="131"/>
        <v>0</v>
      </c>
      <c r="AG108" s="6">
        <f t="shared" ca="1" si="132"/>
        <v>0</v>
      </c>
      <c r="AH108" s="6">
        <f t="shared" ca="1" si="133"/>
        <v>0</v>
      </c>
      <c r="AI108" s="6">
        <f t="shared" ca="1" si="134"/>
        <v>3.2141907345650124E-2</v>
      </c>
      <c r="AJ108" s="6">
        <f t="shared" ca="1" si="135"/>
        <v>0</v>
      </c>
      <c r="AK108" s="6">
        <f t="shared" ca="1" si="136"/>
        <v>0</v>
      </c>
      <c r="AL108" s="6">
        <f t="shared" ca="1" si="137"/>
        <v>-7.005735376771717E-2</v>
      </c>
      <c r="AM108" s="6">
        <f t="shared" ca="1" si="138"/>
        <v>0.11347230909658211</v>
      </c>
      <c r="AN108" s="6">
        <f t="shared" ca="1" si="139"/>
        <v>0</v>
      </c>
      <c r="AO108" s="6">
        <f t="shared" ca="1" si="140"/>
        <v>4.441995692428374E-3</v>
      </c>
    </row>
    <row r="109" spans="25:167">
      <c r="AA109" s="6">
        <f t="shared" ca="1" si="126"/>
        <v>4.5265936094400175E-2</v>
      </c>
      <c r="AB109" s="6">
        <f t="shared" ca="1" si="127"/>
        <v>0</v>
      </c>
      <c r="AC109" s="6">
        <f t="shared" ca="1" si="128"/>
        <v>0</v>
      </c>
      <c r="AD109" s="6">
        <f t="shared" ca="1" si="129"/>
        <v>0</v>
      </c>
      <c r="AE109" s="6">
        <f t="shared" ca="1" si="130"/>
        <v>2.9072028999446511E-3</v>
      </c>
      <c r="AF109" s="6">
        <f t="shared" ca="1" si="131"/>
        <v>0</v>
      </c>
      <c r="AG109" s="6">
        <f t="shared" ca="1" si="132"/>
        <v>0</v>
      </c>
      <c r="AH109" s="6">
        <f t="shared" ca="1" si="133"/>
        <v>0</v>
      </c>
      <c r="AI109" s="6">
        <f t="shared" ca="1" si="134"/>
        <v>-1.394820031802149E-2</v>
      </c>
      <c r="AJ109" s="6">
        <f t="shared" ca="1" si="135"/>
        <v>0</v>
      </c>
      <c r="AK109" s="6">
        <f t="shared" ca="1" si="136"/>
        <v>0</v>
      </c>
      <c r="AL109" s="6">
        <f t="shared" ca="1" si="137"/>
        <v>3.0401867368796985E-2</v>
      </c>
      <c r="AM109" s="6">
        <f t="shared" ca="1" si="138"/>
        <v>-4.924208388777452E-2</v>
      </c>
      <c r="AN109" s="6">
        <f t="shared" ca="1" si="139"/>
        <v>0</v>
      </c>
      <c r="AO109" s="6">
        <f t="shared" ca="1" si="140"/>
        <v>-1.9276343828476784E-3</v>
      </c>
    </row>
    <row r="110" spans="25:167">
      <c r="AA110" s="6">
        <f t="shared" ca="1" si="126"/>
        <v>0.15223645572590255</v>
      </c>
      <c r="AB110" s="6">
        <f t="shared" ca="1" si="127"/>
        <v>0</v>
      </c>
      <c r="AC110" s="6">
        <f t="shared" ca="1" si="128"/>
        <v>0</v>
      </c>
      <c r="AD110" s="6">
        <f t="shared" ca="1" si="129"/>
        <v>0</v>
      </c>
      <c r="AE110" s="6">
        <f t="shared" ca="1" si="130"/>
        <v>9.7773801615557675E-3</v>
      </c>
      <c r="AF110" s="6">
        <f t="shared" ca="1" si="131"/>
        <v>0</v>
      </c>
      <c r="AG110" s="6">
        <f t="shared" ca="1" si="132"/>
        <v>0</v>
      </c>
      <c r="AH110" s="6">
        <f t="shared" ca="1" si="133"/>
        <v>0</v>
      </c>
      <c r="AI110" s="6">
        <f t="shared" ca="1" si="134"/>
        <v>-4.6909989351422834E-2</v>
      </c>
      <c r="AJ110" s="6">
        <f t="shared" ca="1" si="135"/>
        <v>0</v>
      </c>
      <c r="AK110" s="6">
        <f t="shared" ca="1" si="136"/>
        <v>0</v>
      </c>
      <c r="AL110" s="6">
        <f t="shared" ca="1" si="137"/>
        <v>0.10224625700930075</v>
      </c>
      <c r="AM110" s="6">
        <f t="shared" ca="1" si="138"/>
        <v>-0.16560886552746548</v>
      </c>
      <c r="AN110" s="6">
        <f t="shared" ca="1" si="139"/>
        <v>0</v>
      </c>
      <c r="AO110" s="6">
        <f t="shared" ca="1" si="140"/>
        <v>-6.4829373188732397E-3</v>
      </c>
    </row>
    <row r="111" spans="25:167">
      <c r="AA111" s="6">
        <f t="shared" ca="1" si="126"/>
        <v>7.9666056366515692E-2</v>
      </c>
      <c r="AB111" s="6">
        <f t="shared" ca="1" si="127"/>
        <v>0</v>
      </c>
      <c r="AC111" s="6">
        <f t="shared" ca="1" si="128"/>
        <v>0</v>
      </c>
      <c r="AD111" s="6">
        <f t="shared" ca="1" si="129"/>
        <v>0</v>
      </c>
      <c r="AE111" s="6">
        <f t="shared" ca="1" si="130"/>
        <v>5.1165492217566284E-3</v>
      </c>
      <c r="AF111" s="6">
        <f t="shared" ca="1" si="131"/>
        <v>0</v>
      </c>
      <c r="AG111" s="6">
        <f t="shared" ca="1" si="132"/>
        <v>0</v>
      </c>
      <c r="AH111" s="6">
        <f t="shared" ca="1" si="133"/>
        <v>0</v>
      </c>
      <c r="AI111" s="6">
        <f t="shared" ca="1" si="134"/>
        <v>-2.4548219005779449E-2</v>
      </c>
      <c r="AJ111" s="6">
        <f t="shared" ca="1" si="135"/>
        <v>0</v>
      </c>
      <c r="AK111" s="6">
        <f t="shared" ca="1" si="136"/>
        <v>0</v>
      </c>
      <c r="AL111" s="6">
        <f t="shared" ca="1" si="137"/>
        <v>5.3505949250644988E-2</v>
      </c>
      <c r="AM111" s="6">
        <f t="shared" ca="1" si="138"/>
        <v>-8.6663901579922084E-2</v>
      </c>
      <c r="AN111" s="6">
        <f t="shared" ca="1" si="139"/>
        <v>0</v>
      </c>
      <c r="AO111" s="6">
        <f t="shared" ca="1" si="140"/>
        <v>-3.3925517209611967E-3</v>
      </c>
    </row>
    <row r="112" spans="25:167">
      <c r="AA112" s="6">
        <f t="shared" ca="1" si="126"/>
        <v>-0.11412281322679392</v>
      </c>
      <c r="AB112" s="6">
        <f t="shared" ca="1" si="127"/>
        <v>0</v>
      </c>
      <c r="AC112" s="6">
        <f t="shared" ca="1" si="128"/>
        <v>0</v>
      </c>
      <c r="AD112" s="6">
        <f t="shared" ca="1" si="129"/>
        <v>0</v>
      </c>
      <c r="AE112" s="6">
        <f t="shared" ca="1" si="130"/>
        <v>-7.3295330261339987E-3</v>
      </c>
      <c r="AF112" s="6">
        <f t="shared" ca="1" si="131"/>
        <v>0</v>
      </c>
      <c r="AG112" s="6">
        <f t="shared" ca="1" si="132"/>
        <v>0</v>
      </c>
      <c r="AH112" s="6">
        <f t="shared" ca="1" si="133"/>
        <v>0</v>
      </c>
      <c r="AI112" s="6">
        <f t="shared" ca="1" si="134"/>
        <v>3.5165689635222104E-2</v>
      </c>
      <c r="AJ112" s="6">
        <f t="shared" ca="1" si="135"/>
        <v>0</v>
      </c>
      <c r="AK112" s="6">
        <f t="shared" ca="1" si="136"/>
        <v>0</v>
      </c>
      <c r="AL112" s="6">
        <f t="shared" ca="1" si="137"/>
        <v>-7.6648069847476213E-2</v>
      </c>
      <c r="AM112" s="6">
        <f t="shared" ca="1" si="138"/>
        <v>0.12414733080308071</v>
      </c>
      <c r="AN112" s="6">
        <f t="shared" ca="1" si="139"/>
        <v>0</v>
      </c>
      <c r="AO112" s="6">
        <f t="shared" ca="1" si="140"/>
        <v>4.8598809087809025E-3</v>
      </c>
    </row>
    <row r="113" spans="27:41">
      <c r="AA113" s="6">
        <f t="shared" ca="1" si="126"/>
        <v>0.26314005777675148</v>
      </c>
      <c r="AB113" s="6">
        <f t="shared" ca="1" si="127"/>
        <v>0</v>
      </c>
      <c r="AC113" s="6">
        <f t="shared" ca="1" si="128"/>
        <v>0</v>
      </c>
      <c r="AD113" s="6">
        <f t="shared" ca="1" si="129"/>
        <v>0</v>
      </c>
      <c r="AE113" s="6">
        <f t="shared" ca="1" si="130"/>
        <v>1.6900159481178012E-2</v>
      </c>
      <c r="AF113" s="6">
        <f t="shared" ca="1" si="131"/>
        <v>0</v>
      </c>
      <c r="AG113" s="6">
        <f t="shared" ca="1" si="132"/>
        <v>0</v>
      </c>
      <c r="AH113" s="6">
        <f t="shared" ca="1" si="133"/>
        <v>0</v>
      </c>
      <c r="AI113" s="6">
        <f t="shared" ca="1" si="134"/>
        <v>-8.108371447155234E-2</v>
      </c>
      <c r="AJ113" s="6">
        <f t="shared" ca="1" si="135"/>
        <v>0</v>
      </c>
      <c r="AK113" s="6">
        <f t="shared" ca="1" si="136"/>
        <v>0</v>
      </c>
      <c r="AL113" s="6">
        <f t="shared" ca="1" si="137"/>
        <v>0.1767322146892715</v>
      </c>
      <c r="AM113" s="6">
        <f t="shared" ca="1" si="138"/>
        <v>-0.28625421050067723</v>
      </c>
      <c r="AN113" s="6">
        <f t="shared" ca="1" si="139"/>
        <v>0</v>
      </c>
      <c r="AO113" s="6">
        <f t="shared" ca="1" si="140"/>
        <v>-1.1205729222459203E-2</v>
      </c>
    </row>
    <row r="114" spans="27:41">
      <c r="AA114" s="6">
        <f t="shared" ca="1" si="126"/>
        <v>0.15223645572590255</v>
      </c>
      <c r="AB114" s="6">
        <f t="shared" ca="1" si="127"/>
        <v>0</v>
      </c>
      <c r="AC114" s="6">
        <f t="shared" ca="1" si="128"/>
        <v>0</v>
      </c>
      <c r="AD114" s="6">
        <f t="shared" ca="1" si="129"/>
        <v>0</v>
      </c>
      <c r="AE114" s="6">
        <f t="shared" ca="1" si="130"/>
        <v>9.7773801615557675E-3</v>
      </c>
      <c r="AF114" s="6">
        <f t="shared" ca="1" si="131"/>
        <v>0</v>
      </c>
      <c r="AG114" s="6">
        <f t="shared" ca="1" si="132"/>
        <v>0</v>
      </c>
      <c r="AH114" s="6">
        <f t="shared" ca="1" si="133"/>
        <v>0</v>
      </c>
      <c r="AI114" s="6">
        <f t="shared" ca="1" si="134"/>
        <v>-4.6909989351422834E-2</v>
      </c>
      <c r="AJ114" s="6">
        <f t="shared" ca="1" si="135"/>
        <v>0</v>
      </c>
      <c r="AK114" s="6">
        <f t="shared" ca="1" si="136"/>
        <v>0</v>
      </c>
      <c r="AL114" s="6">
        <f t="shared" ca="1" si="137"/>
        <v>0.10224625700930075</v>
      </c>
      <c r="AM114" s="6">
        <f t="shared" ca="1" si="138"/>
        <v>-0.16560886552746548</v>
      </c>
      <c r="AN114" s="6">
        <f t="shared" ca="1" si="139"/>
        <v>0</v>
      </c>
      <c r="AO114" s="6">
        <f t="shared" ca="1" si="140"/>
        <v>-6.4829373188732397E-3</v>
      </c>
    </row>
    <row r="115" spans="27:41">
      <c r="AA115" s="6">
        <f t="shared" ca="1" si="126"/>
        <v>-0.10203058708539717</v>
      </c>
      <c r="AB115" s="6">
        <f t="shared" ca="1" si="127"/>
        <v>0</v>
      </c>
      <c r="AC115" s="6">
        <f t="shared" ca="1" si="128"/>
        <v>0</v>
      </c>
      <c r="AD115" s="6">
        <f t="shared" ca="1" si="129"/>
        <v>0</v>
      </c>
      <c r="AE115" s="6">
        <f t="shared" ca="1" si="130"/>
        <v>-6.5529102952632213E-3</v>
      </c>
      <c r="AF115" s="6">
        <f t="shared" ca="1" si="131"/>
        <v>0</v>
      </c>
      <c r="AG115" s="6">
        <f t="shared" ca="1" si="132"/>
        <v>0</v>
      </c>
      <c r="AH115" s="6">
        <f t="shared" ca="1" si="133"/>
        <v>0</v>
      </c>
      <c r="AI115" s="6">
        <f t="shared" ca="1" si="134"/>
        <v>3.1439603154666949E-2</v>
      </c>
      <c r="AJ115" s="6">
        <f t="shared" ca="1" si="135"/>
        <v>0</v>
      </c>
      <c r="AK115" s="6">
        <f t="shared" ca="1" si="136"/>
        <v>0</v>
      </c>
      <c r="AL115" s="6">
        <f t="shared" ca="1" si="137"/>
        <v>-6.8526592925457527E-2</v>
      </c>
      <c r="AM115" s="6">
        <f t="shared" ca="1" si="138"/>
        <v>0.11099292673193059</v>
      </c>
      <c r="AN115" s="6">
        <f t="shared" ca="1" si="139"/>
        <v>0</v>
      </c>
      <c r="AO115" s="6">
        <f t="shared" ca="1" si="140"/>
        <v>4.3449376007111181E-3</v>
      </c>
    </row>
    <row r="116" spans="27:41">
      <c r="AA116" s="6">
        <f t="shared" ca="1" si="126"/>
        <v>2.9370917508416776E-3</v>
      </c>
      <c r="AB116" s="6">
        <f t="shared" ca="1" si="127"/>
        <v>0</v>
      </c>
      <c r="AC116" s="6">
        <f t="shared" ca="1" si="128"/>
        <v>0</v>
      </c>
      <c r="AD116" s="6">
        <f t="shared" ca="1" si="129"/>
        <v>0</v>
      </c>
      <c r="AE116" s="6">
        <f t="shared" ca="1" si="130"/>
        <v>1.8863459793791297E-4</v>
      </c>
      <c r="AF116" s="6">
        <f t="shared" ca="1" si="131"/>
        <v>0</v>
      </c>
      <c r="AG116" s="6">
        <f t="shared" ca="1" si="132"/>
        <v>0</v>
      </c>
      <c r="AH116" s="6">
        <f t="shared" ca="1" si="133"/>
        <v>0</v>
      </c>
      <c r="AI116" s="6">
        <f t="shared" ca="1" si="134"/>
        <v>-9.0503251733738501E-4</v>
      </c>
      <c r="AJ116" s="6">
        <f t="shared" ca="1" si="135"/>
        <v>0</v>
      </c>
      <c r="AK116" s="6">
        <f t="shared" ca="1" si="136"/>
        <v>0</v>
      </c>
      <c r="AL116" s="6">
        <f t="shared" ca="1" si="137"/>
        <v>1.972632879453979E-3</v>
      </c>
      <c r="AM116" s="6">
        <f t="shared" ca="1" si="138"/>
        <v>-3.1950851094611154E-3</v>
      </c>
      <c r="AN116" s="6">
        <f t="shared" ca="1" si="139"/>
        <v>0</v>
      </c>
      <c r="AO116" s="6">
        <f t="shared" ca="1" si="140"/>
        <v>-1.2507504611621416E-4</v>
      </c>
    </row>
    <row r="117" spans="27:41">
      <c r="AA117" s="6">
        <f t="shared" ca="1" si="126"/>
        <v>2.9370917508416776E-3</v>
      </c>
      <c r="AB117" s="6">
        <f t="shared" ca="1" si="127"/>
        <v>0</v>
      </c>
      <c r="AC117" s="6">
        <f t="shared" ca="1" si="128"/>
        <v>0</v>
      </c>
      <c r="AD117" s="6">
        <f t="shared" ca="1" si="129"/>
        <v>0</v>
      </c>
      <c r="AE117" s="6">
        <f t="shared" ca="1" si="130"/>
        <v>1.8863459793791297E-4</v>
      </c>
      <c r="AF117" s="6">
        <f t="shared" ca="1" si="131"/>
        <v>0</v>
      </c>
      <c r="AG117" s="6">
        <f t="shared" ca="1" si="132"/>
        <v>0</v>
      </c>
      <c r="AH117" s="6">
        <f t="shared" ca="1" si="133"/>
        <v>0</v>
      </c>
      <c r="AI117" s="6">
        <f t="shared" ca="1" si="134"/>
        <v>-9.0503251733738501E-4</v>
      </c>
      <c r="AJ117" s="6">
        <f t="shared" ca="1" si="135"/>
        <v>0</v>
      </c>
      <c r="AK117" s="6">
        <f t="shared" ca="1" si="136"/>
        <v>0</v>
      </c>
      <c r="AL117" s="6">
        <f t="shared" ca="1" si="137"/>
        <v>1.972632879453979E-3</v>
      </c>
      <c r="AM117" s="6">
        <f t="shared" ca="1" si="138"/>
        <v>-3.1950851094611154E-3</v>
      </c>
      <c r="AN117" s="6">
        <f t="shared" ca="1" si="139"/>
        <v>0</v>
      </c>
      <c r="AO117" s="6">
        <f t="shared" ca="1" si="140"/>
        <v>-1.2507504611621416E-4</v>
      </c>
    </row>
    <row r="118" spans="27:41">
      <c r="AA118" s="6">
        <f t="shared" ca="1" si="126"/>
        <v>4.7395676634560333E-2</v>
      </c>
      <c r="AB118" s="6">
        <f t="shared" ca="1" si="127"/>
        <v>0</v>
      </c>
      <c r="AC118" s="6">
        <f t="shared" ca="1" si="128"/>
        <v>0</v>
      </c>
      <c r="AD118" s="6">
        <f t="shared" ca="1" si="129"/>
        <v>0</v>
      </c>
      <c r="AE118" s="6">
        <f t="shared" ca="1" si="130"/>
        <v>3.043985399296283E-3</v>
      </c>
      <c r="AF118" s="6">
        <f t="shared" ca="1" si="131"/>
        <v>0</v>
      </c>
      <c r="AG118" s="6">
        <f t="shared" ca="1" si="132"/>
        <v>0</v>
      </c>
      <c r="AH118" s="6">
        <f t="shared" ca="1" si="133"/>
        <v>0</v>
      </c>
      <c r="AI118" s="6">
        <f t="shared" ca="1" si="134"/>
        <v>-1.4604456440011645E-2</v>
      </c>
      <c r="AJ118" s="6">
        <f t="shared" ca="1" si="135"/>
        <v>0</v>
      </c>
      <c r="AK118" s="6">
        <f t="shared" ca="1" si="136"/>
        <v>0</v>
      </c>
      <c r="AL118" s="6">
        <f t="shared" ca="1" si="137"/>
        <v>3.1832260618521672E-2</v>
      </c>
      <c r="AM118" s="6">
        <f t="shared" ca="1" si="138"/>
        <v>-5.1558900270828052E-2</v>
      </c>
      <c r="AN118" s="6">
        <f t="shared" ca="1" si="139"/>
        <v>0</v>
      </c>
      <c r="AO118" s="6">
        <f t="shared" ca="1" si="140"/>
        <v>-2.0183286542131431E-3</v>
      </c>
    </row>
    <row r="119" spans="27:41">
      <c r="AA119" s="6">
        <f t="shared" ca="1" si="126"/>
        <v>7.7709096098523417E-3</v>
      </c>
      <c r="AB119" s="6">
        <f t="shared" ca="1" si="127"/>
        <v>0</v>
      </c>
      <c r="AC119" s="6">
        <f t="shared" ca="1" si="128"/>
        <v>0</v>
      </c>
      <c r="AD119" s="6">
        <f t="shared" ca="1" si="129"/>
        <v>0</v>
      </c>
      <c r="AE119" s="6">
        <f t="shared" ca="1" si="130"/>
        <v>4.9908635283398646E-4</v>
      </c>
      <c r="AF119" s="6">
        <f t="shared" ca="1" si="131"/>
        <v>0</v>
      </c>
      <c r="AG119" s="6">
        <f t="shared" ca="1" si="132"/>
        <v>0</v>
      </c>
      <c r="AH119" s="6">
        <f t="shared" ca="1" si="133"/>
        <v>0</v>
      </c>
      <c r="AI119" s="6">
        <f t="shared" ca="1" si="134"/>
        <v>-2.3945203224211595E-3</v>
      </c>
      <c r="AJ119" s="6">
        <f t="shared" ca="1" si="135"/>
        <v>0</v>
      </c>
      <c r="AK119" s="6">
        <f t="shared" ca="1" si="136"/>
        <v>0</v>
      </c>
      <c r="AL119" s="6">
        <f t="shared" ca="1" si="137"/>
        <v>5.2191600059026989E-3</v>
      </c>
      <c r="AM119" s="6">
        <f t="shared" ca="1" si="138"/>
        <v>-8.4535042442213035E-3</v>
      </c>
      <c r="AN119" s="6">
        <f t="shared" ca="1" si="139"/>
        <v>0</v>
      </c>
      <c r="AO119" s="6">
        <f t="shared" ca="1" si="140"/>
        <v>-3.3092152383005542E-4</v>
      </c>
    </row>
    <row r="120" spans="27:41">
      <c r="AA120" s="6">
        <f t="shared" ca="1" si="126"/>
        <v>-0.10430976690093219</v>
      </c>
      <c r="AB120" s="6">
        <f t="shared" ca="1" si="127"/>
        <v>0</v>
      </c>
      <c r="AC120" s="6">
        <f t="shared" ca="1" si="128"/>
        <v>0</v>
      </c>
      <c r="AD120" s="6">
        <f t="shared" ca="1" si="129"/>
        <v>0</v>
      </c>
      <c r="AE120" s="6">
        <f t="shared" ca="1" si="130"/>
        <v>-6.6992905259824183E-3</v>
      </c>
      <c r="AF120" s="6">
        <f t="shared" ca="1" si="131"/>
        <v>0</v>
      </c>
      <c r="AG120" s="6">
        <f t="shared" ca="1" si="132"/>
        <v>0</v>
      </c>
      <c r="AH120" s="6">
        <f t="shared" ca="1" si="133"/>
        <v>0</v>
      </c>
      <c r="AI120" s="6">
        <f t="shared" ca="1" si="134"/>
        <v>3.2141907345650124E-2</v>
      </c>
      <c r="AJ120" s="6">
        <f t="shared" ca="1" si="135"/>
        <v>0</v>
      </c>
      <c r="AK120" s="6">
        <f t="shared" ca="1" si="136"/>
        <v>0</v>
      </c>
      <c r="AL120" s="6">
        <f t="shared" ca="1" si="137"/>
        <v>-7.005735376771717E-2</v>
      </c>
      <c r="AM120" s="6">
        <f t="shared" ca="1" si="138"/>
        <v>0.11347230909658211</v>
      </c>
      <c r="AN120" s="6">
        <f t="shared" ca="1" si="139"/>
        <v>0</v>
      </c>
      <c r="AO120" s="6">
        <f t="shared" ca="1" si="140"/>
        <v>4.441995692428374E-3</v>
      </c>
    </row>
    <row r="121" spans="27:41">
      <c r="AA121" s="6">
        <f t="shared" ca="1" si="126"/>
        <v>2.9370917508416776E-3</v>
      </c>
      <c r="AB121" s="6">
        <f t="shared" ca="1" si="127"/>
        <v>0</v>
      </c>
      <c r="AC121" s="6">
        <f t="shared" ca="1" si="128"/>
        <v>0</v>
      </c>
      <c r="AD121" s="6">
        <f t="shared" ca="1" si="129"/>
        <v>0</v>
      </c>
      <c r="AE121" s="6">
        <f t="shared" ca="1" si="130"/>
        <v>1.8863459793791297E-4</v>
      </c>
      <c r="AF121" s="6">
        <f t="shared" ca="1" si="131"/>
        <v>0</v>
      </c>
      <c r="AG121" s="6">
        <f t="shared" ca="1" si="132"/>
        <v>0</v>
      </c>
      <c r="AH121" s="6">
        <f t="shared" ca="1" si="133"/>
        <v>0</v>
      </c>
      <c r="AI121" s="6">
        <f t="shared" ca="1" si="134"/>
        <v>-9.0503251733738501E-4</v>
      </c>
      <c r="AJ121" s="6">
        <f t="shared" ca="1" si="135"/>
        <v>0</v>
      </c>
      <c r="AK121" s="6">
        <f t="shared" ca="1" si="136"/>
        <v>0</v>
      </c>
      <c r="AL121" s="6">
        <f t="shared" ca="1" si="137"/>
        <v>1.972632879453979E-3</v>
      </c>
      <c r="AM121" s="6">
        <f t="shared" ca="1" si="138"/>
        <v>-3.1950851094611154E-3</v>
      </c>
      <c r="AN121" s="6">
        <f t="shared" ca="1" si="139"/>
        <v>0</v>
      </c>
      <c r="AO121" s="6">
        <f t="shared" ca="1" si="140"/>
        <v>-1.2507504611621416E-4</v>
      </c>
    </row>
    <row r="122" spans="27:41">
      <c r="AA122" s="6">
        <f t="shared" ca="1" si="126"/>
        <v>2.9370917508416776E-3</v>
      </c>
      <c r="AB122" s="6">
        <f t="shared" ca="1" si="127"/>
        <v>0</v>
      </c>
      <c r="AC122" s="6">
        <f t="shared" ca="1" si="128"/>
        <v>0</v>
      </c>
      <c r="AD122" s="6">
        <f t="shared" ca="1" si="129"/>
        <v>0</v>
      </c>
      <c r="AE122" s="6">
        <f t="shared" ca="1" si="130"/>
        <v>1.8863459793791297E-4</v>
      </c>
      <c r="AF122" s="6">
        <f t="shared" ca="1" si="131"/>
        <v>0</v>
      </c>
      <c r="AG122" s="6">
        <f t="shared" ca="1" si="132"/>
        <v>0</v>
      </c>
      <c r="AH122" s="6">
        <f t="shared" ca="1" si="133"/>
        <v>0</v>
      </c>
      <c r="AI122" s="6">
        <f t="shared" ca="1" si="134"/>
        <v>-9.0503251733738501E-4</v>
      </c>
      <c r="AJ122" s="6">
        <f t="shared" ca="1" si="135"/>
        <v>0</v>
      </c>
      <c r="AK122" s="6">
        <f t="shared" ca="1" si="136"/>
        <v>0</v>
      </c>
      <c r="AL122" s="6">
        <f t="shared" ca="1" si="137"/>
        <v>1.972632879453979E-3</v>
      </c>
      <c r="AM122" s="6">
        <f t="shared" ca="1" si="138"/>
        <v>-3.1950851094611154E-3</v>
      </c>
      <c r="AN122" s="6">
        <f t="shared" ca="1" si="139"/>
        <v>0</v>
      </c>
      <c r="AO122" s="6">
        <f t="shared" ca="1" si="140"/>
        <v>-1.2507504611621416E-4</v>
      </c>
    </row>
    <row r="123" spans="27:41">
      <c r="AA123" s="6">
        <f t="shared" ca="1" si="126"/>
        <v>-0.11412281322679392</v>
      </c>
      <c r="AB123" s="6">
        <f t="shared" ca="1" si="127"/>
        <v>0</v>
      </c>
      <c r="AC123" s="6">
        <f t="shared" ca="1" si="128"/>
        <v>0</v>
      </c>
      <c r="AD123" s="6">
        <f t="shared" ca="1" si="129"/>
        <v>0</v>
      </c>
      <c r="AE123" s="6">
        <f t="shared" ca="1" si="130"/>
        <v>-7.3295330261339987E-3</v>
      </c>
      <c r="AF123" s="6">
        <f t="shared" ca="1" si="131"/>
        <v>0</v>
      </c>
      <c r="AG123" s="6">
        <f t="shared" ca="1" si="132"/>
        <v>0</v>
      </c>
      <c r="AH123" s="6">
        <f t="shared" ca="1" si="133"/>
        <v>0</v>
      </c>
      <c r="AI123" s="6">
        <f t="shared" ca="1" si="134"/>
        <v>3.5165689635222104E-2</v>
      </c>
      <c r="AJ123" s="6">
        <f t="shared" ca="1" si="135"/>
        <v>0</v>
      </c>
      <c r="AK123" s="6">
        <f t="shared" ca="1" si="136"/>
        <v>0</v>
      </c>
      <c r="AL123" s="6">
        <f t="shared" ca="1" si="137"/>
        <v>-7.6648069847476213E-2</v>
      </c>
      <c r="AM123" s="6">
        <f t="shared" ca="1" si="138"/>
        <v>0.12414733080308071</v>
      </c>
      <c r="AN123" s="6">
        <f t="shared" ca="1" si="139"/>
        <v>0</v>
      </c>
      <c r="AO123" s="6">
        <f t="shared" ca="1" si="140"/>
        <v>4.8598809087809025E-3</v>
      </c>
    </row>
    <row r="124" spans="27:41">
      <c r="AA124" s="6">
        <f t="shared" ca="1" si="126"/>
        <v>0.22081121343319299</v>
      </c>
      <c r="AB124" s="6">
        <f t="shared" ca="1" si="127"/>
        <v>0</v>
      </c>
      <c r="AC124" s="6">
        <f t="shared" ca="1" si="128"/>
        <v>0</v>
      </c>
      <c r="AD124" s="6">
        <f t="shared" ca="1" si="129"/>
        <v>0</v>
      </c>
      <c r="AE124" s="6">
        <f t="shared" ca="1" si="130"/>
        <v>1.4181591179171272E-2</v>
      </c>
      <c r="AF124" s="6">
        <f t="shared" ca="1" si="131"/>
        <v>0</v>
      </c>
      <c r="AG124" s="6">
        <f t="shared" ca="1" si="132"/>
        <v>0</v>
      </c>
      <c r="AH124" s="6">
        <f t="shared" ca="1" si="133"/>
        <v>0</v>
      </c>
      <c r="AI124" s="6">
        <f t="shared" ca="1" si="134"/>
        <v>-6.8040546670868229E-2</v>
      </c>
      <c r="AJ124" s="6">
        <f t="shared" ca="1" si="135"/>
        <v>0</v>
      </c>
      <c r="AK124" s="6">
        <f t="shared" ca="1" si="136"/>
        <v>0</v>
      </c>
      <c r="AL124" s="6">
        <f t="shared" ca="1" si="137"/>
        <v>0.14830298019992849</v>
      </c>
      <c r="AM124" s="6">
        <f t="shared" ca="1" si="138"/>
        <v>-0.24020721172236384</v>
      </c>
      <c r="AN124" s="6">
        <f t="shared" ca="1" si="139"/>
        <v>0</v>
      </c>
      <c r="AO124" s="6">
        <f t="shared" ca="1" si="140"/>
        <v>-9.4031698857277388E-3</v>
      </c>
    </row>
    <row r="125" spans="27:41">
      <c r="AA125" s="6">
        <f t="shared" ca="1" si="126"/>
        <v>4.5265936094400175E-2</v>
      </c>
      <c r="AB125" s="6">
        <f t="shared" ca="1" si="127"/>
        <v>0</v>
      </c>
      <c r="AC125" s="6">
        <f t="shared" ca="1" si="128"/>
        <v>0</v>
      </c>
      <c r="AD125" s="6">
        <f t="shared" ca="1" si="129"/>
        <v>0</v>
      </c>
      <c r="AE125" s="6">
        <f t="shared" ca="1" si="130"/>
        <v>2.9072028999446511E-3</v>
      </c>
      <c r="AF125" s="6">
        <f t="shared" ca="1" si="131"/>
        <v>0</v>
      </c>
      <c r="AG125" s="6">
        <f t="shared" ca="1" si="132"/>
        <v>0</v>
      </c>
      <c r="AH125" s="6">
        <f t="shared" ca="1" si="133"/>
        <v>0</v>
      </c>
      <c r="AI125" s="6">
        <f t="shared" ca="1" si="134"/>
        <v>-1.394820031802149E-2</v>
      </c>
      <c r="AJ125" s="6">
        <f t="shared" ca="1" si="135"/>
        <v>0</v>
      </c>
      <c r="AK125" s="6">
        <f t="shared" ca="1" si="136"/>
        <v>0</v>
      </c>
      <c r="AL125" s="6">
        <f t="shared" ca="1" si="137"/>
        <v>3.0401867368796985E-2</v>
      </c>
      <c r="AM125" s="6">
        <f t="shared" ca="1" si="138"/>
        <v>-4.924208388777452E-2</v>
      </c>
      <c r="AN125" s="6">
        <f t="shared" ca="1" si="139"/>
        <v>0</v>
      </c>
      <c r="AO125" s="6">
        <f t="shared" ca="1" si="140"/>
        <v>-1.9276343828476784E-3</v>
      </c>
    </row>
    <row r="126" spans="27:41">
      <c r="AA126" s="6">
        <f t="shared" ca="1" si="126"/>
        <v>0.15223645572590255</v>
      </c>
      <c r="AB126" s="6">
        <f t="shared" ca="1" si="127"/>
        <v>0</v>
      </c>
      <c r="AC126" s="6">
        <f t="shared" ca="1" si="128"/>
        <v>0</v>
      </c>
      <c r="AD126" s="6">
        <f t="shared" ca="1" si="129"/>
        <v>0</v>
      </c>
      <c r="AE126" s="6">
        <f t="shared" ca="1" si="130"/>
        <v>9.7773801615557675E-3</v>
      </c>
      <c r="AF126" s="6">
        <f t="shared" ca="1" si="131"/>
        <v>0</v>
      </c>
      <c r="AG126" s="6">
        <f t="shared" ca="1" si="132"/>
        <v>0</v>
      </c>
      <c r="AH126" s="6">
        <f t="shared" ca="1" si="133"/>
        <v>0</v>
      </c>
      <c r="AI126" s="6">
        <f t="shared" ca="1" si="134"/>
        <v>-4.6909989351422834E-2</v>
      </c>
      <c r="AJ126" s="6">
        <f t="shared" ca="1" si="135"/>
        <v>0</v>
      </c>
      <c r="AK126" s="6">
        <f t="shared" ca="1" si="136"/>
        <v>0</v>
      </c>
      <c r="AL126" s="6">
        <f t="shared" ca="1" si="137"/>
        <v>0.10224625700930075</v>
      </c>
      <c r="AM126" s="6">
        <f t="shared" ca="1" si="138"/>
        <v>-0.16560886552746548</v>
      </c>
      <c r="AN126" s="6">
        <f t="shared" ca="1" si="139"/>
        <v>0</v>
      </c>
      <c r="AO126" s="6">
        <f t="shared" ca="1" si="140"/>
        <v>-6.4829373188732397E-3</v>
      </c>
    </row>
    <row r="127" spans="27:41">
      <c r="AA127" s="6">
        <f t="shared" ca="1" si="126"/>
        <v>-0.10203058708539717</v>
      </c>
      <c r="AB127" s="6">
        <f t="shared" ca="1" si="127"/>
        <v>0</v>
      </c>
      <c r="AC127" s="6">
        <f t="shared" ca="1" si="128"/>
        <v>0</v>
      </c>
      <c r="AD127" s="6">
        <f t="shared" ca="1" si="129"/>
        <v>0</v>
      </c>
      <c r="AE127" s="6">
        <f t="shared" ca="1" si="130"/>
        <v>-6.5529102952632213E-3</v>
      </c>
      <c r="AF127" s="6">
        <f t="shared" ca="1" si="131"/>
        <v>0</v>
      </c>
      <c r="AG127" s="6">
        <f t="shared" ca="1" si="132"/>
        <v>0</v>
      </c>
      <c r="AH127" s="6">
        <f t="shared" ca="1" si="133"/>
        <v>0</v>
      </c>
      <c r="AI127" s="6">
        <f t="shared" ca="1" si="134"/>
        <v>3.1439603154666949E-2</v>
      </c>
      <c r="AJ127" s="6">
        <f t="shared" ca="1" si="135"/>
        <v>0</v>
      </c>
      <c r="AK127" s="6">
        <f t="shared" ca="1" si="136"/>
        <v>0</v>
      </c>
      <c r="AL127" s="6">
        <f t="shared" ca="1" si="137"/>
        <v>-6.8526592925457527E-2</v>
      </c>
      <c r="AM127" s="6">
        <f t="shared" ca="1" si="138"/>
        <v>0.11099292673193059</v>
      </c>
      <c r="AN127" s="6">
        <f t="shared" ca="1" si="139"/>
        <v>0</v>
      </c>
      <c r="AO127" s="6">
        <f t="shared" ca="1" si="140"/>
        <v>4.3449376007111181E-3</v>
      </c>
    </row>
    <row r="128" spans="27:41">
      <c r="AA128" s="6">
        <f t="shared" ca="1" si="126"/>
        <v>0.18463373520275453</v>
      </c>
      <c r="AB128" s="6">
        <f t="shared" ca="1" si="127"/>
        <v>0</v>
      </c>
      <c r="AC128" s="6">
        <f t="shared" ca="1" si="128"/>
        <v>0</v>
      </c>
      <c r="AD128" s="6">
        <f t="shared" ca="1" si="129"/>
        <v>0</v>
      </c>
      <c r="AE128" s="6">
        <f t="shared" ca="1" si="130"/>
        <v>1.1858094114957762E-2</v>
      </c>
      <c r="AF128" s="6">
        <f t="shared" ca="1" si="131"/>
        <v>0</v>
      </c>
      <c r="AG128" s="6">
        <f t="shared" ca="1" si="132"/>
        <v>0</v>
      </c>
      <c r="AH128" s="6">
        <f t="shared" ca="1" si="133"/>
        <v>0</v>
      </c>
      <c r="AI128" s="6">
        <f t="shared" ca="1" si="134"/>
        <v>-5.6892854677783787E-2</v>
      </c>
      <c r="AJ128" s="6">
        <f t="shared" ca="1" si="135"/>
        <v>0</v>
      </c>
      <c r="AK128" s="6">
        <f t="shared" ca="1" si="136"/>
        <v>0</v>
      </c>
      <c r="AL128" s="6">
        <f t="shared" ca="1" si="137"/>
        <v>0.1240051750555565</v>
      </c>
      <c r="AM128" s="6">
        <f t="shared" ca="1" si="138"/>
        <v>-0.20085191342131378</v>
      </c>
      <c r="AN128" s="6">
        <f t="shared" ca="1" si="139"/>
        <v>0</v>
      </c>
      <c r="AO128" s="6">
        <f t="shared" ca="1" si="140"/>
        <v>-7.8625643677885295E-3</v>
      </c>
    </row>
    <row r="129" spans="27:41">
      <c r="AA129" s="6">
        <f t="shared" ca="1" si="126"/>
        <v>-0.11412281322679392</v>
      </c>
      <c r="AB129" s="6">
        <f t="shared" ca="1" si="127"/>
        <v>0</v>
      </c>
      <c r="AC129" s="6">
        <f t="shared" ca="1" si="128"/>
        <v>0</v>
      </c>
      <c r="AD129" s="6">
        <f t="shared" ca="1" si="129"/>
        <v>0</v>
      </c>
      <c r="AE129" s="6">
        <f t="shared" ca="1" si="130"/>
        <v>-7.3295330261339987E-3</v>
      </c>
      <c r="AF129" s="6">
        <f t="shared" ca="1" si="131"/>
        <v>0</v>
      </c>
      <c r="AG129" s="6">
        <f t="shared" ca="1" si="132"/>
        <v>0</v>
      </c>
      <c r="AH129" s="6">
        <f t="shared" ca="1" si="133"/>
        <v>0</v>
      </c>
      <c r="AI129" s="6">
        <f t="shared" ca="1" si="134"/>
        <v>3.5165689635222104E-2</v>
      </c>
      <c r="AJ129" s="6">
        <f t="shared" ca="1" si="135"/>
        <v>0</v>
      </c>
      <c r="AK129" s="6">
        <f t="shared" ca="1" si="136"/>
        <v>0</v>
      </c>
      <c r="AL129" s="6">
        <f t="shared" ca="1" si="137"/>
        <v>-7.6648069847476213E-2</v>
      </c>
      <c r="AM129" s="6">
        <f t="shared" ca="1" si="138"/>
        <v>0.12414733080308071</v>
      </c>
      <c r="AN129" s="6">
        <f t="shared" ca="1" si="139"/>
        <v>0</v>
      </c>
      <c r="AO129" s="6">
        <f t="shared" ca="1" si="140"/>
        <v>4.8598809087809025E-3</v>
      </c>
    </row>
    <row r="130" spans="27:41">
      <c r="AA130" s="6">
        <f t="shared" ca="1" si="126"/>
        <v>0.18946755306176521</v>
      </c>
      <c r="AB130" s="6">
        <f t="shared" ca="1" si="127"/>
        <v>0</v>
      </c>
      <c r="AC130" s="6">
        <f t="shared" ca="1" si="128"/>
        <v>0</v>
      </c>
      <c r="AD130" s="6">
        <f t="shared" ca="1" si="129"/>
        <v>0</v>
      </c>
      <c r="AE130" s="6">
        <f t="shared" ca="1" si="130"/>
        <v>1.2168545869853836E-2</v>
      </c>
      <c r="AF130" s="6">
        <f t="shared" ca="1" si="131"/>
        <v>0</v>
      </c>
      <c r="AG130" s="6">
        <f t="shared" ca="1" si="132"/>
        <v>0</v>
      </c>
      <c r="AH130" s="6">
        <f t="shared" ca="1" si="133"/>
        <v>0</v>
      </c>
      <c r="AI130" s="6">
        <f t="shared" ca="1" si="134"/>
        <v>-5.8382342482867562E-2</v>
      </c>
      <c r="AJ130" s="6">
        <f t="shared" ca="1" si="135"/>
        <v>0</v>
      </c>
      <c r="AK130" s="6">
        <f t="shared" ca="1" si="136"/>
        <v>0</v>
      </c>
      <c r="AL130" s="6">
        <f t="shared" ca="1" si="137"/>
        <v>0.12725170218200521</v>
      </c>
      <c r="AM130" s="6">
        <f t="shared" ca="1" si="138"/>
        <v>-0.206110332556074</v>
      </c>
      <c r="AN130" s="6">
        <f t="shared" ca="1" si="139"/>
        <v>0</v>
      </c>
      <c r="AO130" s="6">
        <f t="shared" ca="1" si="140"/>
        <v>-8.0684108455023711E-3</v>
      </c>
    </row>
    <row r="131" spans="27:41">
      <c r="AA131" s="6">
        <f t="shared" ca="1" si="126"/>
        <v>-0.22136967187856779</v>
      </c>
      <c r="AB131" s="6">
        <f t="shared" ca="1" si="127"/>
        <v>0</v>
      </c>
      <c r="AC131" s="6">
        <f t="shared" ca="1" si="128"/>
        <v>0</v>
      </c>
      <c r="AD131" s="6">
        <f t="shared" ca="1" si="129"/>
        <v>0</v>
      </c>
      <c r="AE131" s="6">
        <f t="shared" ca="1" si="130"/>
        <v>-1.4217458150054331E-2</v>
      </c>
      <c r="AF131" s="6">
        <f t="shared" ca="1" si="131"/>
        <v>0</v>
      </c>
      <c r="AG131" s="6">
        <f t="shared" ca="1" si="132"/>
        <v>0</v>
      </c>
      <c r="AH131" s="6">
        <f t="shared" ca="1" si="133"/>
        <v>0</v>
      </c>
      <c r="AI131" s="6">
        <f t="shared" ca="1" si="134"/>
        <v>6.8212629498209609E-2</v>
      </c>
      <c r="AJ131" s="6">
        <f t="shared" ca="1" si="135"/>
        <v>0</v>
      </c>
      <c r="AK131" s="6">
        <f t="shared" ca="1" si="136"/>
        <v>0</v>
      </c>
      <c r="AL131" s="6">
        <f t="shared" ca="1" si="137"/>
        <v>-0.14867805649464735</v>
      </c>
      <c r="AM131" s="6">
        <f t="shared" ca="1" si="138"/>
        <v>0.24081472500912393</v>
      </c>
      <c r="AN131" s="6">
        <f t="shared" ca="1" si="139"/>
        <v>0</v>
      </c>
      <c r="AO131" s="6">
        <f t="shared" ca="1" si="140"/>
        <v>9.4269516473254912E-3</v>
      </c>
    </row>
    <row r="132" spans="27:41">
      <c r="AA132" s="6">
        <f t="shared" ca="1" si="126"/>
        <v>0.22081121343319299</v>
      </c>
      <c r="AB132" s="6">
        <f t="shared" ca="1" si="127"/>
        <v>0</v>
      </c>
      <c r="AC132" s="6">
        <f t="shared" ca="1" si="128"/>
        <v>0</v>
      </c>
      <c r="AD132" s="6">
        <f t="shared" ca="1" si="129"/>
        <v>0</v>
      </c>
      <c r="AE132" s="6">
        <f t="shared" ca="1" si="130"/>
        <v>1.4181591179171272E-2</v>
      </c>
      <c r="AF132" s="6">
        <f t="shared" ca="1" si="131"/>
        <v>0</v>
      </c>
      <c r="AG132" s="6">
        <f t="shared" ca="1" si="132"/>
        <v>0</v>
      </c>
      <c r="AH132" s="6">
        <f t="shared" ca="1" si="133"/>
        <v>0</v>
      </c>
      <c r="AI132" s="6">
        <f t="shared" ca="1" si="134"/>
        <v>-6.8040546670868229E-2</v>
      </c>
      <c r="AJ132" s="6">
        <f t="shared" ca="1" si="135"/>
        <v>0</v>
      </c>
      <c r="AK132" s="6">
        <f t="shared" ca="1" si="136"/>
        <v>0</v>
      </c>
      <c r="AL132" s="6">
        <f t="shared" ca="1" si="137"/>
        <v>0.14830298019992849</v>
      </c>
      <c r="AM132" s="6">
        <f t="shared" ca="1" si="138"/>
        <v>-0.24020721172236384</v>
      </c>
      <c r="AN132" s="6">
        <f t="shared" ca="1" si="139"/>
        <v>0</v>
      </c>
      <c r="AO132" s="6">
        <f t="shared" ca="1" si="140"/>
        <v>-9.4031698857277388E-3</v>
      </c>
    </row>
    <row r="133" spans="27:41">
      <c r="AA133" s="6">
        <f t="shared" ca="1" si="126"/>
        <v>2.9370917508416776E-3</v>
      </c>
      <c r="AB133" s="6">
        <f t="shared" ca="1" si="127"/>
        <v>0</v>
      </c>
      <c r="AC133" s="6">
        <f t="shared" ca="1" si="128"/>
        <v>0</v>
      </c>
      <c r="AD133" s="6">
        <f t="shared" ca="1" si="129"/>
        <v>0</v>
      </c>
      <c r="AE133" s="6">
        <f t="shared" ca="1" si="130"/>
        <v>1.8863459793791297E-4</v>
      </c>
      <c r="AF133" s="6">
        <f t="shared" ca="1" si="131"/>
        <v>0</v>
      </c>
      <c r="AG133" s="6">
        <f t="shared" ca="1" si="132"/>
        <v>0</v>
      </c>
      <c r="AH133" s="6">
        <f t="shared" ca="1" si="133"/>
        <v>0</v>
      </c>
      <c r="AI133" s="6">
        <f t="shared" ca="1" si="134"/>
        <v>-9.0503251733738501E-4</v>
      </c>
      <c r="AJ133" s="6">
        <f t="shared" ca="1" si="135"/>
        <v>0</v>
      </c>
      <c r="AK133" s="6">
        <f t="shared" ca="1" si="136"/>
        <v>0</v>
      </c>
      <c r="AL133" s="6">
        <f t="shared" ca="1" si="137"/>
        <v>1.972632879453979E-3</v>
      </c>
      <c r="AM133" s="6">
        <f t="shared" ca="1" si="138"/>
        <v>-3.1950851094611154E-3</v>
      </c>
      <c r="AN133" s="6">
        <f t="shared" ca="1" si="139"/>
        <v>0</v>
      </c>
      <c r="AO133" s="6">
        <f t="shared" ca="1" si="140"/>
        <v>-1.2507504611621416E-4</v>
      </c>
    </row>
    <row r="134" spans="27:41">
      <c r="AA134" s="6">
        <f t="shared" ref="AA134:AA165" ca="1" si="141">$DZ34*$DJ$2*$CD$55</f>
        <v>0.18463373520275453</v>
      </c>
      <c r="AB134" s="6">
        <f t="shared" ca="1" si="127"/>
        <v>0</v>
      </c>
      <c r="AC134" s="6">
        <f t="shared" ca="1" si="128"/>
        <v>0</v>
      </c>
      <c r="AD134" s="6">
        <f t="shared" ca="1" si="129"/>
        <v>0</v>
      </c>
      <c r="AE134" s="6">
        <f t="shared" ca="1" si="130"/>
        <v>1.1858094114957762E-2</v>
      </c>
      <c r="AF134" s="6">
        <f t="shared" ca="1" si="131"/>
        <v>0</v>
      </c>
      <c r="AG134" s="6">
        <f t="shared" ca="1" si="132"/>
        <v>0</v>
      </c>
      <c r="AH134" s="6">
        <f t="shared" ca="1" si="133"/>
        <v>0</v>
      </c>
      <c r="AI134" s="6">
        <f t="shared" ca="1" si="134"/>
        <v>-5.6892854677783787E-2</v>
      </c>
      <c r="AJ134" s="6">
        <f t="shared" ca="1" si="135"/>
        <v>0</v>
      </c>
      <c r="AK134" s="6">
        <f t="shared" ca="1" si="136"/>
        <v>0</v>
      </c>
      <c r="AL134" s="6">
        <f t="shared" ca="1" si="137"/>
        <v>0.1240051750555565</v>
      </c>
      <c r="AM134" s="6">
        <f t="shared" ca="1" si="138"/>
        <v>-0.20085191342131378</v>
      </c>
      <c r="AN134" s="6">
        <f t="shared" ca="1" si="139"/>
        <v>0</v>
      </c>
      <c r="AO134" s="6">
        <f t="shared" ca="1" si="140"/>
        <v>-7.8625643677885295E-3</v>
      </c>
    </row>
    <row r="135" spans="27:41">
      <c r="AA135" s="6">
        <f t="shared" ca="1" si="141"/>
        <v>-6.9664228343075271E-2</v>
      </c>
      <c r="AB135" s="6">
        <f t="shared" ca="1" si="127"/>
        <v>0</v>
      </c>
      <c r="AC135" s="6">
        <f t="shared" ca="1" si="128"/>
        <v>0</v>
      </c>
      <c r="AD135" s="6">
        <f t="shared" ca="1" si="129"/>
        <v>0</v>
      </c>
      <c r="AE135" s="6">
        <f t="shared" ca="1" si="130"/>
        <v>-4.4741822247756288E-3</v>
      </c>
      <c r="AF135" s="6">
        <f t="shared" ca="1" si="131"/>
        <v>0</v>
      </c>
      <c r="AG135" s="6">
        <f t="shared" ca="1" si="132"/>
        <v>0</v>
      </c>
      <c r="AH135" s="6">
        <f t="shared" ca="1" si="133"/>
        <v>0</v>
      </c>
      <c r="AI135" s="6">
        <f t="shared" ca="1" si="134"/>
        <v>2.1466265712547845E-2</v>
      </c>
      <c r="AJ135" s="6">
        <f t="shared" ca="1" si="135"/>
        <v>0</v>
      </c>
      <c r="AK135" s="6">
        <f t="shared" ca="1" si="136"/>
        <v>0</v>
      </c>
      <c r="AL135" s="6">
        <f t="shared" ca="1" si="137"/>
        <v>-4.6788442108408518E-2</v>
      </c>
      <c r="AM135" s="6">
        <f t="shared" ca="1" si="138"/>
        <v>7.5783515641713775E-2</v>
      </c>
      <c r="AN135" s="6">
        <f t="shared" ca="1" si="139"/>
        <v>0</v>
      </c>
      <c r="AO135" s="6">
        <f t="shared" ca="1" si="140"/>
        <v>2.9666273006839741E-3</v>
      </c>
    </row>
    <row r="136" spans="27:41">
      <c r="AA136" s="6">
        <f t="shared" ca="1" si="141"/>
        <v>0.22564503129220367</v>
      </c>
      <c r="AB136" s="6">
        <f t="shared" ca="1" si="127"/>
        <v>0</v>
      </c>
      <c r="AC136" s="6">
        <f t="shared" ca="1" si="128"/>
        <v>0</v>
      </c>
      <c r="AD136" s="6">
        <f t="shared" ca="1" si="129"/>
        <v>0</v>
      </c>
      <c r="AE136" s="6">
        <f t="shared" ca="1" si="130"/>
        <v>1.4492042934067346E-2</v>
      </c>
      <c r="AF136" s="6">
        <f t="shared" ca="1" si="131"/>
        <v>0</v>
      </c>
      <c r="AG136" s="6">
        <f t="shared" ca="1" si="132"/>
        <v>0</v>
      </c>
      <c r="AH136" s="6">
        <f t="shared" ca="1" si="133"/>
        <v>0</v>
      </c>
      <c r="AI136" s="6">
        <f t="shared" ca="1" si="134"/>
        <v>-6.9530034475952018E-2</v>
      </c>
      <c r="AJ136" s="6">
        <f t="shared" ca="1" si="135"/>
        <v>0</v>
      </c>
      <c r="AK136" s="6">
        <f t="shared" ca="1" si="136"/>
        <v>0</v>
      </c>
      <c r="AL136" s="6">
        <f t="shared" ca="1" si="137"/>
        <v>0.1515495073263772</v>
      </c>
      <c r="AM136" s="6">
        <f t="shared" ca="1" si="138"/>
        <v>-0.24546563085712403</v>
      </c>
      <c r="AN136" s="6">
        <f t="shared" ca="1" si="139"/>
        <v>0</v>
      </c>
      <c r="AO136" s="6">
        <f t="shared" ca="1" si="140"/>
        <v>-9.6090163634415804E-3</v>
      </c>
    </row>
    <row r="137" spans="27:41">
      <c r="AA137" s="6">
        <f t="shared" ca="1" si="141"/>
        <v>0.1966950406096212</v>
      </c>
      <c r="AB137" s="6">
        <f t="shared" ca="1" si="127"/>
        <v>0</v>
      </c>
      <c r="AC137" s="6">
        <f t="shared" ca="1" si="128"/>
        <v>0</v>
      </c>
      <c r="AD137" s="6">
        <f t="shared" ca="1" si="129"/>
        <v>0</v>
      </c>
      <c r="AE137" s="6">
        <f t="shared" ca="1" si="130"/>
        <v>1.2632730962914137E-2</v>
      </c>
      <c r="AF137" s="6">
        <f t="shared" ca="1" si="131"/>
        <v>0</v>
      </c>
      <c r="AG137" s="6">
        <f t="shared" ca="1" si="132"/>
        <v>0</v>
      </c>
      <c r="AH137" s="6">
        <f t="shared" ca="1" si="133"/>
        <v>0</v>
      </c>
      <c r="AI137" s="6">
        <f t="shared" ca="1" si="134"/>
        <v>-6.0609413274097093E-2</v>
      </c>
      <c r="AJ137" s="6">
        <f t="shared" ca="1" si="135"/>
        <v>0</v>
      </c>
      <c r="AK137" s="6">
        <f t="shared" ca="1" si="136"/>
        <v>0</v>
      </c>
      <c r="AL137" s="6">
        <f t="shared" ca="1" si="137"/>
        <v>0.13210588474836846</v>
      </c>
      <c r="AM137" s="6">
        <f t="shared" ca="1" si="138"/>
        <v>-0.21397268068883243</v>
      </c>
      <c r="AN137" s="6">
        <f t="shared" ca="1" si="139"/>
        <v>0</v>
      </c>
      <c r="AO137" s="6">
        <f t="shared" ca="1" si="140"/>
        <v>-8.3761909269701694E-3</v>
      </c>
    </row>
    <row r="138" spans="27:41">
      <c r="AA138" s="6">
        <f t="shared" ca="1" si="141"/>
        <v>8.449987422552635E-2</v>
      </c>
      <c r="AB138" s="6">
        <f t="shared" ca="1" si="127"/>
        <v>0</v>
      </c>
      <c r="AC138" s="6">
        <f t="shared" ca="1" si="128"/>
        <v>0</v>
      </c>
      <c r="AD138" s="6">
        <f t="shared" ca="1" si="129"/>
        <v>0</v>
      </c>
      <c r="AE138" s="6">
        <f t="shared" ca="1" si="130"/>
        <v>5.427000976652701E-3</v>
      </c>
      <c r="AF138" s="6">
        <f t="shared" ca="1" si="131"/>
        <v>0</v>
      </c>
      <c r="AG138" s="6">
        <f t="shared" ca="1" si="132"/>
        <v>0</v>
      </c>
      <c r="AH138" s="6">
        <f t="shared" ca="1" si="133"/>
        <v>0</v>
      </c>
      <c r="AI138" s="6">
        <f t="shared" ca="1" si="134"/>
        <v>-2.6037706810863221E-2</v>
      </c>
      <c r="AJ138" s="6">
        <f t="shared" ca="1" si="135"/>
        <v>0</v>
      </c>
      <c r="AK138" s="6">
        <f t="shared" ca="1" si="136"/>
        <v>0</v>
      </c>
      <c r="AL138" s="6">
        <f t="shared" ca="1" si="137"/>
        <v>5.6752476377093707E-2</v>
      </c>
      <c r="AM138" s="6">
        <f t="shared" ca="1" si="138"/>
        <v>-9.192232071468226E-2</v>
      </c>
      <c r="AN138" s="6">
        <f t="shared" ca="1" si="139"/>
        <v>0</v>
      </c>
      <c r="AO138" s="6">
        <f t="shared" ca="1" si="140"/>
        <v>-3.5983981986750374E-3</v>
      </c>
    </row>
    <row r="139" spans="27:41">
      <c r="AA139" s="6">
        <f t="shared" ca="1" si="141"/>
        <v>-3.9673028426654933E-2</v>
      </c>
      <c r="AB139" s="6">
        <f t="shared" ca="1" si="127"/>
        <v>0</v>
      </c>
      <c r="AC139" s="6">
        <f t="shared" ca="1" si="128"/>
        <v>0</v>
      </c>
      <c r="AD139" s="6">
        <f t="shared" ca="1" si="129"/>
        <v>0</v>
      </c>
      <c r="AE139" s="6">
        <f t="shared" ca="1" si="130"/>
        <v>-2.5479986330344804E-3</v>
      </c>
      <c r="AF139" s="6">
        <f t="shared" ca="1" si="131"/>
        <v>0</v>
      </c>
      <c r="AG139" s="6">
        <f t="shared" ca="1" si="132"/>
        <v>0</v>
      </c>
      <c r="AH139" s="6">
        <f t="shared" ca="1" si="133"/>
        <v>0</v>
      </c>
      <c r="AI139" s="6">
        <f t="shared" ca="1" si="134"/>
        <v>1.2224807337763214E-2</v>
      </c>
      <c r="AJ139" s="6">
        <f t="shared" ca="1" si="135"/>
        <v>0</v>
      </c>
      <c r="AK139" s="6">
        <f t="shared" ca="1" si="136"/>
        <v>0</v>
      </c>
      <c r="AL139" s="6">
        <f t="shared" ca="1" si="137"/>
        <v>-2.6645514318544845E-2</v>
      </c>
      <c r="AM139" s="6">
        <f t="shared" ca="1" si="138"/>
        <v>4.3157896697271263E-2</v>
      </c>
      <c r="AN139" s="6">
        <f t="shared" ca="1" si="139"/>
        <v>0</v>
      </c>
      <c r="AO139" s="6">
        <f t="shared" ca="1" si="140"/>
        <v>1.6894623256531766E-3</v>
      </c>
    </row>
    <row r="140" spans="27:41">
      <c r="AA140" s="6">
        <f t="shared" ca="1" si="141"/>
        <v>0.28544795190747024</v>
      </c>
      <c r="AB140" s="6">
        <f t="shared" ca="1" si="127"/>
        <v>0</v>
      </c>
      <c r="AC140" s="6">
        <f t="shared" ca="1" si="128"/>
        <v>0</v>
      </c>
      <c r="AD140" s="6">
        <f t="shared" ca="1" si="129"/>
        <v>0</v>
      </c>
      <c r="AE140" s="6">
        <f t="shared" ca="1" si="130"/>
        <v>1.8332883072119211E-2</v>
      </c>
      <c r="AF140" s="6">
        <f t="shared" ca="1" si="131"/>
        <v>0</v>
      </c>
      <c r="AG140" s="6">
        <f t="shared" ca="1" si="132"/>
        <v>0</v>
      </c>
      <c r="AH140" s="6">
        <f t="shared" ca="1" si="133"/>
        <v>0</v>
      </c>
      <c r="AI140" s="6">
        <f t="shared" ca="1" si="134"/>
        <v>-8.795764667875515E-2</v>
      </c>
      <c r="AJ140" s="6">
        <f t="shared" ca="1" si="135"/>
        <v>0</v>
      </c>
      <c r="AK140" s="6">
        <f t="shared" ca="1" si="136"/>
        <v>0</v>
      </c>
      <c r="AL140" s="6">
        <f t="shared" ca="1" si="137"/>
        <v>0.19171481964910081</v>
      </c>
      <c r="AM140" s="6">
        <f t="shared" ca="1" si="138"/>
        <v>-0.31052162412167467</v>
      </c>
      <c r="AN140" s="6">
        <f t="shared" ca="1" si="139"/>
        <v>0</v>
      </c>
      <c r="AO140" s="6">
        <f t="shared" ca="1" si="140"/>
        <v>-1.2155703252502936E-2</v>
      </c>
    </row>
    <row r="141" spans="27:41">
      <c r="AA141" s="6">
        <f t="shared" ca="1" si="141"/>
        <v>0.14820989333927603</v>
      </c>
      <c r="AB141" s="6">
        <f t="shared" ca="1" si="127"/>
        <v>0</v>
      </c>
      <c r="AC141" s="6">
        <f t="shared" ca="1" si="128"/>
        <v>0</v>
      </c>
      <c r="AD141" s="6">
        <f t="shared" ca="1" si="129"/>
        <v>0</v>
      </c>
      <c r="AE141" s="6">
        <f t="shared" ca="1" si="130"/>
        <v>9.5187743564577303E-3</v>
      </c>
      <c r="AF141" s="6">
        <f t="shared" ca="1" si="131"/>
        <v>0</v>
      </c>
      <c r="AG141" s="6">
        <f t="shared" ca="1" si="132"/>
        <v>0</v>
      </c>
      <c r="AH141" s="6">
        <f t="shared" ca="1" si="133"/>
        <v>0</v>
      </c>
      <c r="AI141" s="6">
        <f t="shared" ca="1" si="134"/>
        <v>-4.5669248440983003E-2</v>
      </c>
      <c r="AJ141" s="6">
        <f t="shared" ca="1" si="135"/>
        <v>0</v>
      </c>
      <c r="AK141" s="6">
        <f t="shared" ca="1" si="136"/>
        <v>0</v>
      </c>
      <c r="AL141" s="6">
        <f t="shared" ca="1" si="137"/>
        <v>9.9541905212065976E-2</v>
      </c>
      <c r="AM141" s="6">
        <f t="shared" ca="1" si="138"/>
        <v>-0.16122861097118893</v>
      </c>
      <c r="AN141" s="6">
        <f t="shared" ca="1" si="139"/>
        <v>0</v>
      </c>
      <c r="AO141" s="6">
        <f t="shared" ca="1" si="140"/>
        <v>-6.3114675389275504E-3</v>
      </c>
    </row>
    <row r="142" spans="27:41">
      <c r="AA142" s="6">
        <f t="shared" ca="1" si="141"/>
        <v>0.26797387563576214</v>
      </c>
      <c r="AB142" s="6">
        <f t="shared" ca="1" si="127"/>
        <v>0</v>
      </c>
      <c r="AC142" s="6">
        <f t="shared" ca="1" si="128"/>
        <v>0</v>
      </c>
      <c r="AD142" s="6">
        <f t="shared" ca="1" si="129"/>
        <v>0</v>
      </c>
      <c r="AE142" s="6">
        <f t="shared" ca="1" si="130"/>
        <v>1.7210611236074085E-2</v>
      </c>
      <c r="AF142" s="6">
        <f t="shared" ca="1" si="131"/>
        <v>0</v>
      </c>
      <c r="AG142" s="6">
        <f t="shared" ca="1" si="132"/>
        <v>0</v>
      </c>
      <c r="AH142" s="6">
        <f t="shared" ca="1" si="133"/>
        <v>0</v>
      </c>
      <c r="AI142" s="6">
        <f t="shared" ca="1" si="134"/>
        <v>-8.2573202276636115E-2</v>
      </c>
      <c r="AJ142" s="6">
        <f t="shared" ca="1" si="135"/>
        <v>0</v>
      </c>
      <c r="AK142" s="6">
        <f t="shared" ca="1" si="136"/>
        <v>0</v>
      </c>
      <c r="AL142" s="6">
        <f t="shared" ca="1" si="137"/>
        <v>0.17997874181572021</v>
      </c>
      <c r="AM142" s="6">
        <f t="shared" ca="1" si="138"/>
        <v>-0.29151262963543739</v>
      </c>
      <c r="AN142" s="6">
        <f t="shared" ca="1" si="139"/>
        <v>0</v>
      </c>
      <c r="AO142" s="6">
        <f t="shared" ca="1" si="140"/>
        <v>-1.1411575700173045E-2</v>
      </c>
    </row>
    <row r="143" spans="27:41">
      <c r="AA143" s="6">
        <f t="shared" ca="1" si="141"/>
        <v>4.4989597074128675E-2</v>
      </c>
      <c r="AB143" s="6">
        <f t="shared" ca="1" si="127"/>
        <v>0</v>
      </c>
      <c r="AC143" s="6">
        <f t="shared" ca="1" si="128"/>
        <v>0</v>
      </c>
      <c r="AD143" s="6">
        <f t="shared" ca="1" si="129"/>
        <v>0</v>
      </c>
      <c r="AE143" s="6">
        <f t="shared" ca="1" si="130"/>
        <v>2.8894550376354355E-3</v>
      </c>
      <c r="AF143" s="6">
        <f t="shared" ca="1" si="131"/>
        <v>0</v>
      </c>
      <c r="AG143" s="6">
        <f t="shared" ca="1" si="132"/>
        <v>0</v>
      </c>
      <c r="AH143" s="6">
        <f t="shared" ca="1" si="133"/>
        <v>0</v>
      </c>
      <c r="AI143" s="6">
        <f t="shared" ca="1" si="134"/>
        <v>-1.3863049488435322E-2</v>
      </c>
      <c r="AJ143" s="6">
        <f t="shared" ca="1" si="135"/>
        <v>0</v>
      </c>
      <c r="AK143" s="6">
        <f t="shared" ca="1" si="136"/>
        <v>0</v>
      </c>
      <c r="AL143" s="6">
        <f t="shared" ca="1" si="137"/>
        <v>3.0216270362129607E-2</v>
      </c>
      <c r="AM143" s="6">
        <f t="shared" ca="1" si="138"/>
        <v>-4.8941471321422264E-2</v>
      </c>
      <c r="AN143" s="6">
        <f t="shared" ca="1" si="139"/>
        <v>0</v>
      </c>
      <c r="AO143" s="6">
        <f t="shared" ca="1" si="140"/>
        <v>-1.9158665803286517E-3</v>
      </c>
    </row>
    <row r="144" spans="27:41">
      <c r="AA144" s="6">
        <f t="shared" ca="1" si="141"/>
        <v>4.5265936094400175E-2</v>
      </c>
      <c r="AB144" s="6">
        <f t="shared" ca="1" si="127"/>
        <v>0</v>
      </c>
      <c r="AC144" s="6">
        <f t="shared" ca="1" si="128"/>
        <v>0</v>
      </c>
      <c r="AD144" s="6">
        <f t="shared" ca="1" si="129"/>
        <v>0</v>
      </c>
      <c r="AE144" s="6">
        <f t="shared" ca="1" si="130"/>
        <v>2.9072028999446511E-3</v>
      </c>
      <c r="AF144" s="6">
        <f t="shared" ca="1" si="131"/>
        <v>0</v>
      </c>
      <c r="AG144" s="6">
        <f t="shared" ca="1" si="132"/>
        <v>0</v>
      </c>
      <c r="AH144" s="6">
        <f t="shared" ca="1" si="133"/>
        <v>0</v>
      </c>
      <c r="AI144" s="6">
        <f t="shared" ca="1" si="134"/>
        <v>-1.394820031802149E-2</v>
      </c>
      <c r="AJ144" s="6">
        <f t="shared" ca="1" si="135"/>
        <v>0</v>
      </c>
      <c r="AK144" s="6">
        <f t="shared" ca="1" si="136"/>
        <v>0</v>
      </c>
      <c r="AL144" s="6">
        <f t="shared" ca="1" si="137"/>
        <v>3.0401867368796985E-2</v>
      </c>
      <c r="AM144" s="6">
        <f t="shared" ca="1" si="138"/>
        <v>-4.924208388777452E-2</v>
      </c>
      <c r="AN144" s="6">
        <f t="shared" ca="1" si="139"/>
        <v>0</v>
      </c>
      <c r="AO144" s="6">
        <f t="shared" ca="1" si="140"/>
        <v>-1.9276343828476784E-3</v>
      </c>
    </row>
    <row r="145" spans="27:41">
      <c r="AA145" s="6">
        <f t="shared" ca="1" si="141"/>
        <v>0.1966950406096212</v>
      </c>
      <c r="AB145" s="6">
        <f t="shared" ca="1" si="127"/>
        <v>0</v>
      </c>
      <c r="AC145" s="6">
        <f t="shared" ca="1" si="128"/>
        <v>0</v>
      </c>
      <c r="AD145" s="6">
        <f t="shared" ca="1" si="129"/>
        <v>0</v>
      </c>
      <c r="AE145" s="6">
        <f t="shared" ca="1" si="130"/>
        <v>1.2632730962914137E-2</v>
      </c>
      <c r="AF145" s="6">
        <f t="shared" ca="1" si="131"/>
        <v>0</v>
      </c>
      <c r="AG145" s="6">
        <f t="shared" ca="1" si="132"/>
        <v>0</v>
      </c>
      <c r="AH145" s="6">
        <f t="shared" ca="1" si="133"/>
        <v>0</v>
      </c>
      <c r="AI145" s="6">
        <f t="shared" ca="1" si="134"/>
        <v>-6.0609413274097093E-2</v>
      </c>
      <c r="AJ145" s="6">
        <f t="shared" ca="1" si="135"/>
        <v>0</v>
      </c>
      <c r="AK145" s="6">
        <f t="shared" ca="1" si="136"/>
        <v>0</v>
      </c>
      <c r="AL145" s="6">
        <f t="shared" ca="1" si="137"/>
        <v>0.13210588474836846</v>
      </c>
      <c r="AM145" s="6">
        <f t="shared" ca="1" si="138"/>
        <v>-0.21397268068883243</v>
      </c>
      <c r="AN145" s="6">
        <f t="shared" ca="1" si="139"/>
        <v>0</v>
      </c>
      <c r="AO145" s="6">
        <f t="shared" ca="1" si="140"/>
        <v>-8.3761909269701694E-3</v>
      </c>
    </row>
    <row r="146" spans="27:41">
      <c r="AA146" s="6">
        <f t="shared" ca="1" si="141"/>
        <v>-5.273818434266786E-2</v>
      </c>
      <c r="AB146" s="6">
        <f t="shared" ca="1" si="127"/>
        <v>0</v>
      </c>
      <c r="AC146" s="6">
        <f t="shared" ca="1" si="128"/>
        <v>0</v>
      </c>
      <c r="AD146" s="6">
        <f t="shared" ca="1" si="129"/>
        <v>0</v>
      </c>
      <c r="AE146" s="6">
        <f t="shared" ca="1" si="130"/>
        <v>-3.3871077390087781E-3</v>
      </c>
      <c r="AF146" s="6">
        <f t="shared" ca="1" si="131"/>
        <v>0</v>
      </c>
      <c r="AG146" s="6">
        <f t="shared" ca="1" si="132"/>
        <v>0</v>
      </c>
      <c r="AH146" s="6">
        <f t="shared" ca="1" si="133"/>
        <v>0</v>
      </c>
      <c r="AI146" s="6">
        <f t="shared" ca="1" si="134"/>
        <v>1.6250691426908919E-2</v>
      </c>
      <c r="AJ146" s="6">
        <f t="shared" ca="1" si="135"/>
        <v>0</v>
      </c>
      <c r="AK146" s="6">
        <f t="shared" ca="1" si="136"/>
        <v>0</v>
      </c>
      <c r="AL146" s="6">
        <f t="shared" ca="1" si="137"/>
        <v>-3.5420438059941113E-2</v>
      </c>
      <c r="AM146" s="6">
        <f t="shared" ca="1" si="138"/>
        <v>5.7370692435803471E-2</v>
      </c>
      <c r="AN146" s="6">
        <f t="shared" ca="1" si="139"/>
        <v>0</v>
      </c>
      <c r="AO146" s="6">
        <f t="shared" ca="1" si="140"/>
        <v>2.2458375149003481E-3</v>
      </c>
    </row>
    <row r="147" spans="27:41">
      <c r="AA147" s="6">
        <f t="shared" ca="1" si="141"/>
        <v>-5.5017364158202881E-2</v>
      </c>
      <c r="AB147" s="6">
        <f t="shared" ca="1" si="127"/>
        <v>0</v>
      </c>
      <c r="AC147" s="6">
        <f t="shared" ca="1" si="128"/>
        <v>0</v>
      </c>
      <c r="AD147" s="6">
        <f t="shared" ca="1" si="129"/>
        <v>0</v>
      </c>
      <c r="AE147" s="6">
        <f t="shared" ca="1" si="130"/>
        <v>-3.5334879697279751E-3</v>
      </c>
      <c r="AF147" s="6">
        <f t="shared" ca="1" si="131"/>
        <v>0</v>
      </c>
      <c r="AG147" s="6">
        <f t="shared" ca="1" si="132"/>
        <v>0</v>
      </c>
      <c r="AH147" s="6">
        <f t="shared" ca="1" si="133"/>
        <v>0</v>
      </c>
      <c r="AI147" s="6">
        <f t="shared" ca="1" si="134"/>
        <v>1.6952995617892094E-2</v>
      </c>
      <c r="AJ147" s="6">
        <f t="shared" ca="1" si="135"/>
        <v>0</v>
      </c>
      <c r="AK147" s="6">
        <f t="shared" ca="1" si="136"/>
        <v>0</v>
      </c>
      <c r="AL147" s="6">
        <f t="shared" ca="1" si="137"/>
        <v>-3.6951198902200749E-2</v>
      </c>
      <c r="AM147" s="6">
        <f t="shared" ca="1" si="138"/>
        <v>5.9850074800454983E-2</v>
      </c>
      <c r="AN147" s="6">
        <f t="shared" ca="1" si="139"/>
        <v>0</v>
      </c>
      <c r="AO147" s="6">
        <f t="shared" ca="1" si="140"/>
        <v>2.342895606617604E-3</v>
      </c>
    </row>
    <row r="148" spans="27:41">
      <c r="AA148" s="6">
        <f t="shared" ca="1" si="141"/>
        <v>-5.7147104698363038E-2</v>
      </c>
      <c r="AB148" s="6">
        <f t="shared" ca="1" si="127"/>
        <v>0</v>
      </c>
      <c r="AC148" s="6">
        <f t="shared" ca="1" si="128"/>
        <v>0</v>
      </c>
      <c r="AD148" s="6">
        <f t="shared" ca="1" si="129"/>
        <v>0</v>
      </c>
      <c r="AE148" s="6">
        <f t="shared" ca="1" si="130"/>
        <v>-3.670270469079607E-3</v>
      </c>
      <c r="AF148" s="6">
        <f t="shared" ca="1" si="131"/>
        <v>0</v>
      </c>
      <c r="AG148" s="6">
        <f t="shared" ca="1" si="132"/>
        <v>0</v>
      </c>
      <c r="AH148" s="6">
        <f t="shared" ca="1" si="133"/>
        <v>0</v>
      </c>
      <c r="AI148" s="6">
        <f t="shared" ca="1" si="134"/>
        <v>1.7609251739882245E-2</v>
      </c>
      <c r="AJ148" s="6">
        <f t="shared" ca="1" si="135"/>
        <v>0</v>
      </c>
      <c r="AK148" s="6">
        <f t="shared" ca="1" si="136"/>
        <v>0</v>
      </c>
      <c r="AL148" s="6">
        <f t="shared" ca="1" si="137"/>
        <v>-3.8381592151925444E-2</v>
      </c>
      <c r="AM148" s="6">
        <f t="shared" ca="1" si="138"/>
        <v>6.2166891183508516E-2</v>
      </c>
      <c r="AN148" s="6">
        <f t="shared" ca="1" si="139"/>
        <v>0</v>
      </c>
      <c r="AO148" s="6">
        <f t="shared" ca="1" si="140"/>
        <v>2.433589877983069E-3</v>
      </c>
    </row>
    <row r="149" spans="27:41">
      <c r="AA149" s="6">
        <f t="shared" ca="1" si="141"/>
        <v>4.4989597074128675E-2</v>
      </c>
      <c r="AB149" s="6">
        <f t="shared" ca="1" si="127"/>
        <v>0</v>
      </c>
      <c r="AC149" s="6">
        <f t="shared" ca="1" si="128"/>
        <v>0</v>
      </c>
      <c r="AD149" s="6">
        <f t="shared" ca="1" si="129"/>
        <v>0</v>
      </c>
      <c r="AE149" s="6">
        <f t="shared" ca="1" si="130"/>
        <v>2.8894550376354355E-3</v>
      </c>
      <c r="AF149" s="6">
        <f t="shared" ca="1" si="131"/>
        <v>0</v>
      </c>
      <c r="AG149" s="6">
        <f t="shared" ca="1" si="132"/>
        <v>0</v>
      </c>
      <c r="AH149" s="6">
        <f t="shared" ca="1" si="133"/>
        <v>0</v>
      </c>
      <c r="AI149" s="6">
        <f t="shared" ca="1" si="134"/>
        <v>-1.3863049488435322E-2</v>
      </c>
      <c r="AJ149" s="6">
        <f t="shared" ca="1" si="135"/>
        <v>0</v>
      </c>
      <c r="AK149" s="6">
        <f t="shared" ca="1" si="136"/>
        <v>0</v>
      </c>
      <c r="AL149" s="6">
        <f t="shared" ca="1" si="137"/>
        <v>3.0216270362129607E-2</v>
      </c>
      <c r="AM149" s="6">
        <f t="shared" ca="1" si="138"/>
        <v>-4.8941471321422264E-2</v>
      </c>
      <c r="AN149" s="6">
        <f t="shared" ca="1" si="139"/>
        <v>0</v>
      </c>
      <c r="AO149" s="6">
        <f t="shared" ca="1" si="140"/>
        <v>-1.9158665803286517E-3</v>
      </c>
    </row>
    <row r="150" spans="27:41">
      <c r="AA150" s="6">
        <f t="shared" ca="1" si="141"/>
        <v>-0.10203058708539717</v>
      </c>
      <c r="AB150" s="6">
        <f t="shared" ca="1" si="127"/>
        <v>0</v>
      </c>
      <c r="AC150" s="6">
        <f t="shared" ca="1" si="128"/>
        <v>0</v>
      </c>
      <c r="AD150" s="6">
        <f t="shared" ca="1" si="129"/>
        <v>0</v>
      </c>
      <c r="AE150" s="6">
        <f t="shared" ca="1" si="130"/>
        <v>-6.5529102952632213E-3</v>
      </c>
      <c r="AF150" s="6">
        <f t="shared" ca="1" si="131"/>
        <v>0</v>
      </c>
      <c r="AG150" s="6">
        <f t="shared" ca="1" si="132"/>
        <v>0</v>
      </c>
      <c r="AH150" s="6">
        <f t="shared" ca="1" si="133"/>
        <v>0</v>
      </c>
      <c r="AI150" s="6">
        <f t="shared" ca="1" si="134"/>
        <v>3.1439603154666949E-2</v>
      </c>
      <c r="AJ150" s="6">
        <f t="shared" ca="1" si="135"/>
        <v>0</v>
      </c>
      <c r="AK150" s="6">
        <f t="shared" ca="1" si="136"/>
        <v>0</v>
      </c>
      <c r="AL150" s="6">
        <f t="shared" ca="1" si="137"/>
        <v>-6.8526592925457527E-2</v>
      </c>
      <c r="AM150" s="6">
        <f t="shared" ca="1" si="138"/>
        <v>0.11099292673193059</v>
      </c>
      <c r="AN150" s="6">
        <f t="shared" ca="1" si="139"/>
        <v>0</v>
      </c>
      <c r="AO150" s="6">
        <f t="shared" ca="1" si="140"/>
        <v>4.3449376007111181E-3</v>
      </c>
    </row>
    <row r="151" spans="27:41">
      <c r="AA151" s="6">
        <f t="shared" ca="1" si="141"/>
        <v>9.8467839546252257E-3</v>
      </c>
      <c r="AB151" s="6">
        <f t="shared" ca="1" si="127"/>
        <v>0</v>
      </c>
      <c r="AC151" s="6">
        <f t="shared" ca="1" si="128"/>
        <v>0</v>
      </c>
      <c r="AD151" s="6">
        <f t="shared" ca="1" si="129"/>
        <v>0</v>
      </c>
      <c r="AE151" s="6">
        <f t="shared" ca="1" si="130"/>
        <v>6.3240929798326427E-4</v>
      </c>
      <c r="AF151" s="6">
        <f t="shared" ca="1" si="131"/>
        <v>0</v>
      </c>
      <c r="AG151" s="6">
        <f t="shared" ca="1" si="132"/>
        <v>0</v>
      </c>
      <c r="AH151" s="6">
        <f t="shared" ca="1" si="133"/>
        <v>0</v>
      </c>
      <c r="AI151" s="6">
        <f t="shared" ca="1" si="134"/>
        <v>-3.0341781687882371E-3</v>
      </c>
      <c r="AJ151" s="6">
        <f t="shared" ca="1" si="135"/>
        <v>0</v>
      </c>
      <c r="AK151" s="6">
        <f t="shared" ca="1" si="136"/>
        <v>0</v>
      </c>
      <c r="AL151" s="6">
        <f t="shared" ca="1" si="137"/>
        <v>6.6133752138343195E-3</v>
      </c>
      <c r="AM151" s="6">
        <f t="shared" ca="1" si="138"/>
        <v>-1.0711722839604134E-2</v>
      </c>
      <c r="AN151" s="6">
        <f t="shared" ca="1" si="139"/>
        <v>0</v>
      </c>
      <c r="AO151" s="6">
        <f t="shared" ca="1" si="140"/>
        <v>-4.1932192171668242E-4</v>
      </c>
    </row>
    <row r="152" spans="27:41">
      <c r="AA152" s="6">
        <f t="shared" ca="1" si="141"/>
        <v>0.12703066947971489</v>
      </c>
      <c r="AB152" s="6">
        <f t="shared" ca="1" si="127"/>
        <v>0</v>
      </c>
      <c r="AC152" s="6">
        <f t="shared" ca="1" si="128"/>
        <v>0</v>
      </c>
      <c r="AD152" s="6">
        <f t="shared" ca="1" si="129"/>
        <v>0</v>
      </c>
      <c r="AE152" s="6">
        <f t="shared" ca="1" si="130"/>
        <v>8.1585395676601075E-3</v>
      </c>
      <c r="AF152" s="6">
        <f t="shared" ca="1" si="131"/>
        <v>0</v>
      </c>
      <c r="AG152" s="6">
        <f t="shared" ca="1" si="132"/>
        <v>0</v>
      </c>
      <c r="AH152" s="6">
        <f t="shared" ca="1" si="133"/>
        <v>0</v>
      </c>
      <c r="AI152" s="6">
        <f t="shared" ca="1" si="134"/>
        <v>-3.914310356335781E-2</v>
      </c>
      <c r="AJ152" s="6">
        <f t="shared" ca="1" si="135"/>
        <v>0</v>
      </c>
      <c r="AK152" s="6">
        <f t="shared" ca="1" si="136"/>
        <v>0</v>
      </c>
      <c r="AL152" s="6">
        <f t="shared" ca="1" si="137"/>
        <v>8.5317346740334879E-2</v>
      </c>
      <c r="AM152" s="6">
        <f t="shared" ca="1" si="138"/>
        <v>-0.13818900971793036</v>
      </c>
      <c r="AN152" s="6">
        <f t="shared" ca="1" si="139"/>
        <v>0</v>
      </c>
      <c r="AO152" s="6">
        <f t="shared" ca="1" si="140"/>
        <v>-5.4095575457579074E-3</v>
      </c>
    </row>
    <row r="153" spans="27:41">
      <c r="AA153" s="6">
        <f t="shared" ca="1" si="141"/>
        <v>-0.19340158082841036</v>
      </c>
      <c r="AB153" s="6">
        <f t="shared" ca="1" si="127"/>
        <v>0</v>
      </c>
      <c r="AC153" s="6">
        <f t="shared" ca="1" si="128"/>
        <v>0</v>
      </c>
      <c r="AD153" s="6">
        <f t="shared" ca="1" si="129"/>
        <v>0</v>
      </c>
      <c r="AE153" s="6">
        <f t="shared" ca="1" si="130"/>
        <v>-1.2421208642756669E-2</v>
      </c>
      <c r="AF153" s="6">
        <f t="shared" ca="1" si="131"/>
        <v>0</v>
      </c>
      <c r="AG153" s="6">
        <f t="shared" ca="1" si="132"/>
        <v>0</v>
      </c>
      <c r="AH153" s="6">
        <f t="shared" ca="1" si="133"/>
        <v>0</v>
      </c>
      <c r="AI153" s="6">
        <f t="shared" ca="1" si="134"/>
        <v>5.9594569867967712E-2</v>
      </c>
      <c r="AJ153" s="6">
        <f t="shared" ca="1" si="135"/>
        <v>0</v>
      </c>
      <c r="AK153" s="6">
        <f t="shared" ca="1" si="136"/>
        <v>0</v>
      </c>
      <c r="AL153" s="6">
        <f t="shared" ca="1" si="137"/>
        <v>-0.12989390514313004</v>
      </c>
      <c r="AM153" s="6">
        <f t="shared" ca="1" si="138"/>
        <v>0.21038992427594874</v>
      </c>
      <c r="AN153" s="6">
        <f t="shared" ca="1" si="139"/>
        <v>0</v>
      </c>
      <c r="AO153" s="6">
        <f t="shared" ca="1" si="140"/>
        <v>8.2359400703536558E-3</v>
      </c>
    </row>
    <row r="154" spans="27:41">
      <c r="AA154" s="6">
        <f t="shared" ca="1" si="141"/>
        <v>2.9370917508416776E-3</v>
      </c>
      <c r="AB154" s="6">
        <f t="shared" ca="1" si="127"/>
        <v>0</v>
      </c>
      <c r="AC154" s="6">
        <f t="shared" ca="1" si="128"/>
        <v>0</v>
      </c>
      <c r="AD154" s="6">
        <f t="shared" ca="1" si="129"/>
        <v>0</v>
      </c>
      <c r="AE154" s="6">
        <f t="shared" ca="1" si="130"/>
        <v>1.8863459793791297E-4</v>
      </c>
      <c r="AF154" s="6">
        <f t="shared" ca="1" si="131"/>
        <v>0</v>
      </c>
      <c r="AG154" s="6">
        <f t="shared" ca="1" si="132"/>
        <v>0</v>
      </c>
      <c r="AH154" s="6">
        <f t="shared" ca="1" si="133"/>
        <v>0</v>
      </c>
      <c r="AI154" s="6">
        <f t="shared" ca="1" si="134"/>
        <v>-9.0503251733738501E-4</v>
      </c>
      <c r="AJ154" s="6">
        <f t="shared" ca="1" si="135"/>
        <v>0</v>
      </c>
      <c r="AK154" s="6">
        <f t="shared" ca="1" si="136"/>
        <v>0</v>
      </c>
      <c r="AL154" s="6">
        <f t="shared" ca="1" si="137"/>
        <v>1.972632879453979E-3</v>
      </c>
      <c r="AM154" s="6">
        <f t="shared" ca="1" si="138"/>
        <v>-3.1950851094611154E-3</v>
      </c>
      <c r="AN154" s="6">
        <f t="shared" ca="1" si="139"/>
        <v>0</v>
      </c>
      <c r="AO154" s="6">
        <f t="shared" ca="1" si="140"/>
        <v>-1.2507504611621416E-4</v>
      </c>
    </row>
    <row r="155" spans="27:41">
      <c r="AA155" s="6">
        <f t="shared" ca="1" si="141"/>
        <v>9.8467839546252257E-3</v>
      </c>
      <c r="AB155" s="6">
        <f t="shared" ca="1" si="127"/>
        <v>0</v>
      </c>
      <c r="AC155" s="6">
        <f t="shared" ca="1" si="128"/>
        <v>0</v>
      </c>
      <c r="AD155" s="6">
        <f t="shared" ca="1" si="129"/>
        <v>0</v>
      </c>
      <c r="AE155" s="6">
        <f t="shared" ca="1" si="130"/>
        <v>6.3240929798326427E-4</v>
      </c>
      <c r="AF155" s="6">
        <f t="shared" ca="1" si="131"/>
        <v>0</v>
      </c>
      <c r="AG155" s="6">
        <f t="shared" ca="1" si="132"/>
        <v>0</v>
      </c>
      <c r="AH155" s="6">
        <f t="shared" ca="1" si="133"/>
        <v>0</v>
      </c>
      <c r="AI155" s="6">
        <f t="shared" ca="1" si="134"/>
        <v>-3.0341781687882371E-3</v>
      </c>
      <c r="AJ155" s="6">
        <f t="shared" ca="1" si="135"/>
        <v>0</v>
      </c>
      <c r="AK155" s="6">
        <f t="shared" ca="1" si="136"/>
        <v>0</v>
      </c>
      <c r="AL155" s="6">
        <f t="shared" ca="1" si="137"/>
        <v>6.6133752138343195E-3</v>
      </c>
      <c r="AM155" s="6">
        <f t="shared" ca="1" si="138"/>
        <v>-1.0711722839604134E-2</v>
      </c>
      <c r="AN155" s="6">
        <f t="shared" ca="1" si="139"/>
        <v>0</v>
      </c>
      <c r="AO155" s="6">
        <f t="shared" ca="1" si="140"/>
        <v>-4.1932192171668242E-4</v>
      </c>
    </row>
    <row r="156" spans="27:41">
      <c r="AA156" s="6">
        <f t="shared" ca="1" si="141"/>
        <v>0.12703066947971489</v>
      </c>
      <c r="AB156" s="6">
        <f t="shared" ca="1" si="127"/>
        <v>0</v>
      </c>
      <c r="AC156" s="6">
        <f t="shared" ca="1" si="128"/>
        <v>0</v>
      </c>
      <c r="AD156" s="6">
        <f t="shared" ca="1" si="129"/>
        <v>0</v>
      </c>
      <c r="AE156" s="6">
        <f t="shared" ca="1" si="130"/>
        <v>8.1585395676601075E-3</v>
      </c>
      <c r="AF156" s="6">
        <f t="shared" ca="1" si="131"/>
        <v>0</v>
      </c>
      <c r="AG156" s="6">
        <f t="shared" ca="1" si="132"/>
        <v>0</v>
      </c>
      <c r="AH156" s="6">
        <f t="shared" ca="1" si="133"/>
        <v>0</v>
      </c>
      <c r="AI156" s="6">
        <f t="shared" ca="1" si="134"/>
        <v>-3.914310356335781E-2</v>
      </c>
      <c r="AJ156" s="6">
        <f t="shared" ca="1" si="135"/>
        <v>0</v>
      </c>
      <c r="AK156" s="6">
        <f t="shared" ca="1" si="136"/>
        <v>0</v>
      </c>
      <c r="AL156" s="6">
        <f t="shared" ca="1" si="137"/>
        <v>8.5317346740334879E-2</v>
      </c>
      <c r="AM156" s="6">
        <f t="shared" ca="1" si="138"/>
        <v>-0.13818900971793036</v>
      </c>
      <c r="AN156" s="6">
        <f t="shared" ca="1" si="139"/>
        <v>0</v>
      </c>
      <c r="AO156" s="6">
        <f t="shared" ca="1" si="140"/>
        <v>-5.4095575457579074E-3</v>
      </c>
    </row>
    <row r="157" spans="27:41">
      <c r="AA157" s="6">
        <f t="shared" ca="1" si="141"/>
        <v>-0.19340158082841036</v>
      </c>
      <c r="AB157" s="6">
        <f t="shared" ca="1" si="127"/>
        <v>0</v>
      </c>
      <c r="AC157" s="6">
        <f t="shared" ca="1" si="128"/>
        <v>0</v>
      </c>
      <c r="AD157" s="6">
        <f t="shared" ca="1" si="129"/>
        <v>0</v>
      </c>
      <c r="AE157" s="6">
        <f t="shared" ca="1" si="130"/>
        <v>-1.2421208642756669E-2</v>
      </c>
      <c r="AF157" s="6">
        <f t="shared" ca="1" si="131"/>
        <v>0</v>
      </c>
      <c r="AG157" s="6">
        <f t="shared" ca="1" si="132"/>
        <v>0</v>
      </c>
      <c r="AH157" s="6">
        <f t="shared" ca="1" si="133"/>
        <v>0</v>
      </c>
      <c r="AI157" s="6">
        <f t="shared" ca="1" si="134"/>
        <v>5.9594569867967712E-2</v>
      </c>
      <c r="AJ157" s="6">
        <f t="shared" ca="1" si="135"/>
        <v>0</v>
      </c>
      <c r="AK157" s="6">
        <f t="shared" ca="1" si="136"/>
        <v>0</v>
      </c>
      <c r="AL157" s="6">
        <f t="shared" ca="1" si="137"/>
        <v>-0.12989390514313004</v>
      </c>
      <c r="AM157" s="6">
        <f t="shared" ca="1" si="138"/>
        <v>0.21038992427594874</v>
      </c>
      <c r="AN157" s="6">
        <f t="shared" ca="1" si="139"/>
        <v>0</v>
      </c>
      <c r="AO157" s="6">
        <f t="shared" ca="1" si="140"/>
        <v>8.2359400703536558E-3</v>
      </c>
    </row>
    <row r="158" spans="27:41">
      <c r="AA158" s="6">
        <f t="shared" ca="1" si="141"/>
        <v>-6.461743052162755E-2</v>
      </c>
      <c r="AB158" s="6">
        <f t="shared" ca="1" si="127"/>
        <v>0</v>
      </c>
      <c r="AC158" s="6">
        <f t="shared" ca="1" si="128"/>
        <v>0</v>
      </c>
      <c r="AD158" s="6">
        <f t="shared" ca="1" si="129"/>
        <v>0</v>
      </c>
      <c r="AE158" s="6">
        <f t="shared" ca="1" si="130"/>
        <v>-4.1500518404762911E-3</v>
      </c>
      <c r="AF158" s="6">
        <f t="shared" ca="1" si="131"/>
        <v>0</v>
      </c>
      <c r="AG158" s="6">
        <f t="shared" ca="1" si="132"/>
        <v>0</v>
      </c>
      <c r="AH158" s="6">
        <f t="shared" ca="1" si="133"/>
        <v>0</v>
      </c>
      <c r="AI158" s="6">
        <f t="shared" ca="1" si="134"/>
        <v>1.9911150474650096E-2</v>
      </c>
      <c r="AJ158" s="6">
        <f t="shared" ca="1" si="135"/>
        <v>0</v>
      </c>
      <c r="AK158" s="6">
        <f t="shared" ca="1" si="136"/>
        <v>0</v>
      </c>
      <c r="AL158" s="6">
        <f t="shared" ca="1" si="137"/>
        <v>-4.3398871688726685E-2</v>
      </c>
      <c r="AM158" s="6">
        <f t="shared" ca="1" si="138"/>
        <v>7.0293408441233052E-2</v>
      </c>
      <c r="AN158" s="6">
        <f t="shared" ca="1" si="139"/>
        <v>0</v>
      </c>
      <c r="AO158" s="6">
        <f t="shared" ca="1" si="140"/>
        <v>2.7517111442255E-3</v>
      </c>
    </row>
    <row r="159" spans="27:41">
      <c r="AA159" s="6">
        <f t="shared" ca="1" si="141"/>
        <v>-0.16800783678107292</v>
      </c>
      <c r="AB159" s="6">
        <f t="shared" ca="1" si="127"/>
        <v>0</v>
      </c>
      <c r="AC159" s="6">
        <f t="shared" ca="1" si="128"/>
        <v>0</v>
      </c>
      <c r="AD159" s="6">
        <f t="shared" ca="1" si="129"/>
        <v>0</v>
      </c>
      <c r="AE159" s="6">
        <f t="shared" ca="1" si="130"/>
        <v>-1.0790296466746141E-2</v>
      </c>
      <c r="AF159" s="6">
        <f t="shared" ca="1" si="131"/>
        <v>0</v>
      </c>
      <c r="AG159" s="6">
        <f t="shared" ca="1" si="132"/>
        <v>0</v>
      </c>
      <c r="AH159" s="6">
        <f t="shared" ca="1" si="133"/>
        <v>0</v>
      </c>
      <c r="AI159" s="6">
        <f t="shared" ca="1" si="134"/>
        <v>5.1769766950865416E-2</v>
      </c>
      <c r="AJ159" s="6">
        <f t="shared" ca="1" si="135"/>
        <v>0</v>
      </c>
      <c r="AK159" s="6">
        <f t="shared" ca="1" si="136"/>
        <v>0</v>
      </c>
      <c r="AL159" s="6">
        <f t="shared" ca="1" si="137"/>
        <v>-0.11283875716354727</v>
      </c>
      <c r="AM159" s="6">
        <f t="shared" ca="1" si="138"/>
        <v>0.18276560050197607</v>
      </c>
      <c r="AN159" s="6">
        <f t="shared" ca="1" si="139"/>
        <v>0</v>
      </c>
      <c r="AO159" s="6">
        <f t="shared" ca="1" si="140"/>
        <v>7.1545561786608286E-3</v>
      </c>
    </row>
    <row r="160" spans="27:41">
      <c r="AA160" s="6">
        <f t="shared" ca="1" si="141"/>
        <v>3.7925598807029524E-2</v>
      </c>
      <c r="AB160" s="6">
        <f t="shared" ca="1" si="127"/>
        <v>0</v>
      </c>
      <c r="AC160" s="6">
        <f t="shared" ca="1" si="128"/>
        <v>0</v>
      </c>
      <c r="AD160" s="6">
        <f t="shared" ca="1" si="129"/>
        <v>0</v>
      </c>
      <c r="AE160" s="6">
        <f t="shared" ca="1" si="130"/>
        <v>2.4357700369654683E-3</v>
      </c>
      <c r="AF160" s="6">
        <f t="shared" ca="1" si="131"/>
        <v>0</v>
      </c>
      <c r="AG160" s="6">
        <f t="shared" ca="1" si="132"/>
        <v>0</v>
      </c>
      <c r="AH160" s="6">
        <f t="shared" ca="1" si="133"/>
        <v>0</v>
      </c>
      <c r="AI160" s="6">
        <f t="shared" ca="1" si="134"/>
        <v>-1.1686356120818326E-2</v>
      </c>
      <c r="AJ160" s="6">
        <f t="shared" ca="1" si="135"/>
        <v>0</v>
      </c>
      <c r="AK160" s="6">
        <f t="shared" ca="1" si="136"/>
        <v>0</v>
      </c>
      <c r="AL160" s="6">
        <f t="shared" ca="1" si="137"/>
        <v>2.5471891764459832E-2</v>
      </c>
      <c r="AM160" s="6">
        <f t="shared" ca="1" si="138"/>
        <v>-4.1256973324381573E-2</v>
      </c>
      <c r="AN160" s="6">
        <f t="shared" ca="1" si="139"/>
        <v>0</v>
      </c>
      <c r="AO160" s="6">
        <f t="shared" ca="1" si="140"/>
        <v>-1.6150486338790417E-3</v>
      </c>
    </row>
    <row r="161" spans="27:41">
      <c r="AA161" s="6">
        <f t="shared" ca="1" si="141"/>
        <v>0.16616971946998346</v>
      </c>
      <c r="AB161" s="6">
        <f t="shared" ca="1" si="127"/>
        <v>0</v>
      </c>
      <c r="AC161" s="6">
        <f t="shared" ca="1" si="128"/>
        <v>0</v>
      </c>
      <c r="AD161" s="6">
        <f t="shared" ca="1" si="129"/>
        <v>0</v>
      </c>
      <c r="AE161" s="6">
        <f t="shared" ca="1" si="130"/>
        <v>1.0672243457390641E-2</v>
      </c>
      <c r="AF161" s="6">
        <f t="shared" ca="1" si="131"/>
        <v>0</v>
      </c>
      <c r="AG161" s="6">
        <f t="shared" ca="1" si="132"/>
        <v>0</v>
      </c>
      <c r="AH161" s="6">
        <f t="shared" ca="1" si="133"/>
        <v>0</v>
      </c>
      <c r="AI161" s="6">
        <f t="shared" ca="1" si="134"/>
        <v>-5.1203371319288704E-2</v>
      </c>
      <c r="AJ161" s="6">
        <f t="shared" ca="1" si="135"/>
        <v>0</v>
      </c>
      <c r="AK161" s="6">
        <f t="shared" ca="1" si="136"/>
        <v>0</v>
      </c>
      <c r="AL161" s="6">
        <f t="shared" ca="1" si="137"/>
        <v>0.11160422622214597</v>
      </c>
      <c r="AM161" s="6">
        <f t="shared" ca="1" si="138"/>
        <v>-0.18076602345491188</v>
      </c>
      <c r="AN161" s="6">
        <f t="shared" ca="1" si="139"/>
        <v>0</v>
      </c>
      <c r="AO161" s="6">
        <f t="shared" ca="1" si="140"/>
        <v>-7.0762805826105378E-3</v>
      </c>
    </row>
    <row r="162" spans="27:41">
      <c r="AA162" s="6">
        <f t="shared" ca="1" si="141"/>
        <v>0.24922288681977053</v>
      </c>
      <c r="AB162" s="6">
        <f t="shared" ca="1" si="127"/>
        <v>0</v>
      </c>
      <c r="AC162" s="6">
        <f t="shared" ca="1" si="128"/>
        <v>0</v>
      </c>
      <c r="AD162" s="6">
        <f t="shared" ca="1" si="129"/>
        <v>0</v>
      </c>
      <c r="AE162" s="6">
        <f t="shared" ca="1" si="130"/>
        <v>1.6006329743938449E-2</v>
      </c>
      <c r="AF162" s="6">
        <f t="shared" ca="1" si="131"/>
        <v>0</v>
      </c>
      <c r="AG162" s="6">
        <f t="shared" ca="1" si="132"/>
        <v>0</v>
      </c>
      <c r="AH162" s="6">
        <f t="shared" ca="1" si="133"/>
        <v>0</v>
      </c>
      <c r="AI162" s="6">
        <f t="shared" ca="1" si="134"/>
        <v>-7.6795291319023393E-2</v>
      </c>
      <c r="AJ162" s="6">
        <f t="shared" ca="1" si="135"/>
        <v>0</v>
      </c>
      <c r="AK162" s="6">
        <f t="shared" ca="1" si="136"/>
        <v>0</v>
      </c>
      <c r="AL162" s="6">
        <f t="shared" ca="1" si="137"/>
        <v>0.16738505384185998</v>
      </c>
      <c r="AM162" s="6">
        <f t="shared" ca="1" si="138"/>
        <v>-0.27111455894647168</v>
      </c>
      <c r="AN162" s="6">
        <f t="shared" ca="1" si="139"/>
        <v>0</v>
      </c>
      <c r="AO162" s="6">
        <f t="shared" ca="1" si="140"/>
        <v>-1.0613071264548014E-2</v>
      </c>
    </row>
    <row r="163" spans="27:41">
      <c r="AA163" s="6">
        <f t="shared" ca="1" si="141"/>
        <v>-0.16800783678107292</v>
      </c>
      <c r="AB163" s="6">
        <f t="shared" ca="1" si="127"/>
        <v>0</v>
      </c>
      <c r="AC163" s="6">
        <f t="shared" ca="1" si="128"/>
        <v>0</v>
      </c>
      <c r="AD163" s="6">
        <f t="shared" ca="1" si="129"/>
        <v>0</v>
      </c>
      <c r="AE163" s="6">
        <f t="shared" ca="1" si="130"/>
        <v>-1.0790296466746141E-2</v>
      </c>
      <c r="AF163" s="6">
        <f t="shared" ca="1" si="131"/>
        <v>0</v>
      </c>
      <c r="AG163" s="6">
        <f t="shared" ca="1" si="132"/>
        <v>0</v>
      </c>
      <c r="AH163" s="6">
        <f t="shared" ca="1" si="133"/>
        <v>0</v>
      </c>
      <c r="AI163" s="6">
        <f t="shared" ca="1" si="134"/>
        <v>5.1769766950865416E-2</v>
      </c>
      <c r="AJ163" s="6">
        <f t="shared" ca="1" si="135"/>
        <v>0</v>
      </c>
      <c r="AK163" s="6">
        <f t="shared" ca="1" si="136"/>
        <v>0</v>
      </c>
      <c r="AL163" s="6">
        <f t="shared" ca="1" si="137"/>
        <v>-0.11283875716354727</v>
      </c>
      <c r="AM163" s="6">
        <f t="shared" ca="1" si="138"/>
        <v>0.18276560050197607</v>
      </c>
      <c r="AN163" s="6">
        <f t="shared" ca="1" si="139"/>
        <v>0</v>
      </c>
      <c r="AO163" s="6">
        <f t="shared" ca="1" si="140"/>
        <v>7.1545561786608286E-3</v>
      </c>
    </row>
    <row r="164" spans="27:41">
      <c r="AA164" s="6">
        <f t="shared" ca="1" si="141"/>
        <v>9.8078349347599153E-2</v>
      </c>
      <c r="AB164" s="6">
        <f t="shared" ca="1" si="127"/>
        <v>0</v>
      </c>
      <c r="AC164" s="6">
        <f t="shared" ca="1" si="128"/>
        <v>0</v>
      </c>
      <c r="AD164" s="6">
        <f t="shared" ca="1" si="129"/>
        <v>0</v>
      </c>
      <c r="AE164" s="6">
        <f t="shared" ca="1" si="130"/>
        <v>6.2990779877056076E-3</v>
      </c>
      <c r="AF164" s="6">
        <f t="shared" ca="1" si="131"/>
        <v>0</v>
      </c>
      <c r="AG164" s="6">
        <f t="shared" ca="1" si="132"/>
        <v>0</v>
      </c>
      <c r="AH164" s="6">
        <f t="shared" ca="1" si="133"/>
        <v>0</v>
      </c>
      <c r="AI164" s="6">
        <f t="shared" ca="1" si="134"/>
        <v>-3.0221764567251314E-2</v>
      </c>
      <c r="AJ164" s="6">
        <f t="shared" ca="1" si="135"/>
        <v>0</v>
      </c>
      <c r="AK164" s="6">
        <f t="shared" ca="1" si="136"/>
        <v>0</v>
      </c>
      <c r="AL164" s="6">
        <f t="shared" ca="1" si="137"/>
        <v>6.5872159638936945E-2</v>
      </c>
      <c r="AM164" s="6">
        <f t="shared" ca="1" si="138"/>
        <v>-0.10669352548187772</v>
      </c>
      <c r="AN164" s="6">
        <f t="shared" ca="1" si="139"/>
        <v>0</v>
      </c>
      <c r="AO164" s="6">
        <f t="shared" ca="1" si="140"/>
        <v>-4.1766329104760682E-3</v>
      </c>
    </row>
    <row r="165" spans="27:41">
      <c r="AA165" s="6">
        <f t="shared" ca="1" si="141"/>
        <v>2.9370917508416776E-3</v>
      </c>
      <c r="AB165" s="6">
        <f t="shared" ca="1" si="127"/>
        <v>0</v>
      </c>
      <c r="AC165" s="6">
        <f t="shared" ca="1" si="128"/>
        <v>0</v>
      </c>
      <c r="AD165" s="6">
        <f t="shared" ca="1" si="129"/>
        <v>0</v>
      </c>
      <c r="AE165" s="6">
        <f t="shared" ca="1" si="130"/>
        <v>1.8863459793791297E-4</v>
      </c>
      <c r="AF165" s="6">
        <f t="shared" ca="1" si="131"/>
        <v>0</v>
      </c>
      <c r="AG165" s="6">
        <f t="shared" ca="1" si="132"/>
        <v>0</v>
      </c>
      <c r="AH165" s="6">
        <f t="shared" ca="1" si="133"/>
        <v>0</v>
      </c>
      <c r="AI165" s="6">
        <f t="shared" ca="1" si="134"/>
        <v>-9.0503251733738501E-4</v>
      </c>
      <c r="AJ165" s="6">
        <f t="shared" ca="1" si="135"/>
        <v>0</v>
      </c>
      <c r="AK165" s="6">
        <f t="shared" ca="1" si="136"/>
        <v>0</v>
      </c>
      <c r="AL165" s="6">
        <f t="shared" ca="1" si="137"/>
        <v>1.972632879453979E-3</v>
      </c>
      <c r="AM165" s="6">
        <f t="shared" ca="1" si="138"/>
        <v>-3.1950851094611154E-3</v>
      </c>
      <c r="AN165" s="6">
        <f t="shared" ca="1" si="139"/>
        <v>0</v>
      </c>
      <c r="AO165" s="6">
        <f t="shared" ca="1" si="140"/>
        <v>-1.2507504611621416E-4</v>
      </c>
    </row>
    <row r="166" spans="27:41">
      <c r="AA166" s="6">
        <f t="shared" ref="AA166:AA199" ca="1" si="142">$DZ66*$DJ$2*$CD$55</f>
        <v>2.9370917508416776E-3</v>
      </c>
      <c r="AB166" s="6">
        <f t="shared" ref="AB166:AB199" ca="1" si="143">$DZ66*$DJ$3*$CD$56</f>
        <v>0</v>
      </c>
      <c r="AC166" s="6">
        <f t="shared" ref="AC166:AC199" ca="1" si="144">$DZ66*$DJ$4*$CD$57</f>
        <v>0</v>
      </c>
      <c r="AD166" s="6">
        <f t="shared" ref="AD166:AD199" ca="1" si="145">$DZ66*$DJ$5*$CD$58</f>
        <v>0</v>
      </c>
      <c r="AE166" s="6">
        <f t="shared" ref="AE166:AE199" ca="1" si="146">$DZ66*$DJ$6*$CD$59</f>
        <v>1.8863459793791297E-4</v>
      </c>
      <c r="AF166" s="6">
        <f t="shared" ref="AF166:AF199" ca="1" si="147">$DZ66*$DJ$7*$CD$60</f>
        <v>0</v>
      </c>
      <c r="AG166" s="6">
        <f t="shared" ref="AG166:AG199" ca="1" si="148">$DZ66*$DJ$8*$CD$61</f>
        <v>0</v>
      </c>
      <c r="AH166" s="6">
        <f t="shared" ref="AH166:AH199" ca="1" si="149">$DZ66*$DJ$9*$CD$62</f>
        <v>0</v>
      </c>
      <c r="AI166" s="6">
        <f t="shared" ref="AI166:AI199" ca="1" si="150">$DZ66*$DJ$10*$CD$63</f>
        <v>-9.0503251733738501E-4</v>
      </c>
      <c r="AJ166" s="6">
        <f t="shared" ref="AJ166:AJ199" ca="1" si="151">$DZ66*$DJ$11*$CD$64</f>
        <v>0</v>
      </c>
      <c r="AK166" s="6">
        <f t="shared" ref="AK166:AK199" ca="1" si="152">$DZ66*$DJ$12*$CD$65</f>
        <v>0</v>
      </c>
      <c r="AL166" s="6">
        <f t="shared" ref="AL166:AL199" ca="1" si="153">$DZ66*$DJ$13*$CD$66</f>
        <v>1.972632879453979E-3</v>
      </c>
      <c r="AM166" s="6">
        <f t="shared" ref="AM166:AM199" ca="1" si="154">$DZ66*$DJ$14*$CD$67</f>
        <v>-3.1950851094611154E-3</v>
      </c>
      <c r="AN166" s="6">
        <f t="shared" ref="AN166:AN199" ca="1" si="155">$DZ66*$DJ$15*$CD$68</f>
        <v>0</v>
      </c>
      <c r="AO166" s="6">
        <f t="shared" ref="AO166:AO199" ca="1" si="156">$DZ66*$DJ$16*$CD$69</f>
        <v>-1.2507504611621416E-4</v>
      </c>
    </row>
    <row r="167" spans="27:41">
      <c r="AA167" s="6">
        <f t="shared" ca="1" si="142"/>
        <v>9.8467839546252257E-3</v>
      </c>
      <c r="AB167" s="6">
        <f t="shared" ca="1" si="143"/>
        <v>0</v>
      </c>
      <c r="AC167" s="6">
        <f t="shared" ca="1" si="144"/>
        <v>0</v>
      </c>
      <c r="AD167" s="6">
        <f t="shared" ca="1" si="145"/>
        <v>0</v>
      </c>
      <c r="AE167" s="6">
        <f t="shared" ca="1" si="146"/>
        <v>6.3240929798326427E-4</v>
      </c>
      <c r="AF167" s="6">
        <f t="shared" ca="1" si="147"/>
        <v>0</v>
      </c>
      <c r="AG167" s="6">
        <f t="shared" ca="1" si="148"/>
        <v>0</v>
      </c>
      <c r="AH167" s="6">
        <f t="shared" ca="1" si="149"/>
        <v>0</v>
      </c>
      <c r="AI167" s="6">
        <f t="shared" ca="1" si="150"/>
        <v>-3.0341781687882371E-3</v>
      </c>
      <c r="AJ167" s="6">
        <f t="shared" ca="1" si="151"/>
        <v>0</v>
      </c>
      <c r="AK167" s="6">
        <f t="shared" ca="1" si="152"/>
        <v>0</v>
      </c>
      <c r="AL167" s="6">
        <f t="shared" ca="1" si="153"/>
        <v>6.6133752138343195E-3</v>
      </c>
      <c r="AM167" s="6">
        <f t="shared" ca="1" si="154"/>
        <v>-1.0711722839604134E-2</v>
      </c>
      <c r="AN167" s="6">
        <f t="shared" ca="1" si="155"/>
        <v>0</v>
      </c>
      <c r="AO167" s="6">
        <f t="shared" ca="1" si="156"/>
        <v>-4.1932192171668242E-4</v>
      </c>
    </row>
    <row r="168" spans="27:41">
      <c r="AA168" s="6">
        <f t="shared" ca="1" si="142"/>
        <v>0.12703066947971489</v>
      </c>
      <c r="AB168" s="6">
        <f t="shared" ca="1" si="143"/>
        <v>0</v>
      </c>
      <c r="AC168" s="6">
        <f t="shared" ca="1" si="144"/>
        <v>0</v>
      </c>
      <c r="AD168" s="6">
        <f t="shared" ca="1" si="145"/>
        <v>0</v>
      </c>
      <c r="AE168" s="6">
        <f t="shared" ca="1" si="146"/>
        <v>8.1585395676601075E-3</v>
      </c>
      <c r="AF168" s="6">
        <f t="shared" ca="1" si="147"/>
        <v>0</v>
      </c>
      <c r="AG168" s="6">
        <f t="shared" ca="1" si="148"/>
        <v>0</v>
      </c>
      <c r="AH168" s="6">
        <f t="shared" ca="1" si="149"/>
        <v>0</v>
      </c>
      <c r="AI168" s="6">
        <f t="shared" ca="1" si="150"/>
        <v>-3.914310356335781E-2</v>
      </c>
      <c r="AJ168" s="6">
        <f t="shared" ca="1" si="151"/>
        <v>0</v>
      </c>
      <c r="AK168" s="6">
        <f t="shared" ca="1" si="152"/>
        <v>0</v>
      </c>
      <c r="AL168" s="6">
        <f t="shared" ca="1" si="153"/>
        <v>8.5317346740334879E-2</v>
      </c>
      <c r="AM168" s="6">
        <f t="shared" ca="1" si="154"/>
        <v>-0.13818900971793036</v>
      </c>
      <c r="AN168" s="6">
        <f t="shared" ca="1" si="155"/>
        <v>0</v>
      </c>
      <c r="AO168" s="6">
        <f t="shared" ca="1" si="156"/>
        <v>-5.4095575457579074E-3</v>
      </c>
    </row>
    <row r="169" spans="27:41">
      <c r="AA169" s="6">
        <f t="shared" ca="1" si="142"/>
        <v>-0.19340158082841036</v>
      </c>
      <c r="AB169" s="6">
        <f t="shared" ca="1" si="143"/>
        <v>0</v>
      </c>
      <c r="AC169" s="6">
        <f t="shared" ca="1" si="144"/>
        <v>0</v>
      </c>
      <c r="AD169" s="6">
        <f t="shared" ca="1" si="145"/>
        <v>0</v>
      </c>
      <c r="AE169" s="6">
        <f t="shared" ca="1" si="146"/>
        <v>-1.2421208642756669E-2</v>
      </c>
      <c r="AF169" s="6">
        <f t="shared" ca="1" si="147"/>
        <v>0</v>
      </c>
      <c r="AG169" s="6">
        <f t="shared" ca="1" si="148"/>
        <v>0</v>
      </c>
      <c r="AH169" s="6">
        <f t="shared" ca="1" si="149"/>
        <v>0</v>
      </c>
      <c r="AI169" s="6">
        <f t="shared" ca="1" si="150"/>
        <v>5.9594569867967712E-2</v>
      </c>
      <c r="AJ169" s="6">
        <f t="shared" ca="1" si="151"/>
        <v>0</v>
      </c>
      <c r="AK169" s="6">
        <f t="shared" ca="1" si="152"/>
        <v>0</v>
      </c>
      <c r="AL169" s="6">
        <f t="shared" ca="1" si="153"/>
        <v>-0.12989390514313004</v>
      </c>
      <c r="AM169" s="6">
        <f t="shared" ca="1" si="154"/>
        <v>0.21038992427594874</v>
      </c>
      <c r="AN169" s="6">
        <f t="shared" ca="1" si="155"/>
        <v>0</v>
      </c>
      <c r="AO169" s="6">
        <f t="shared" ca="1" si="156"/>
        <v>8.2359400703536558E-3</v>
      </c>
    </row>
    <row r="170" spans="27:41">
      <c r="AA170" s="6">
        <f t="shared" ca="1" si="142"/>
        <v>2.9370917508416776E-3</v>
      </c>
      <c r="AB170" s="6">
        <f t="shared" ca="1" si="143"/>
        <v>0</v>
      </c>
      <c r="AC170" s="6">
        <f t="shared" ca="1" si="144"/>
        <v>0</v>
      </c>
      <c r="AD170" s="6">
        <f t="shared" ca="1" si="145"/>
        <v>0</v>
      </c>
      <c r="AE170" s="6">
        <f t="shared" ca="1" si="146"/>
        <v>1.8863459793791297E-4</v>
      </c>
      <c r="AF170" s="6">
        <f t="shared" ca="1" si="147"/>
        <v>0</v>
      </c>
      <c r="AG170" s="6">
        <f t="shared" ca="1" si="148"/>
        <v>0</v>
      </c>
      <c r="AH170" s="6">
        <f t="shared" ca="1" si="149"/>
        <v>0</v>
      </c>
      <c r="AI170" s="6">
        <f t="shared" ca="1" si="150"/>
        <v>-9.0503251733738501E-4</v>
      </c>
      <c r="AJ170" s="6">
        <f t="shared" ca="1" si="151"/>
        <v>0</v>
      </c>
      <c r="AK170" s="6">
        <f t="shared" ca="1" si="152"/>
        <v>0</v>
      </c>
      <c r="AL170" s="6">
        <f t="shared" ca="1" si="153"/>
        <v>1.972632879453979E-3</v>
      </c>
      <c r="AM170" s="6">
        <f t="shared" ca="1" si="154"/>
        <v>-3.1950851094611154E-3</v>
      </c>
      <c r="AN170" s="6">
        <f t="shared" ca="1" si="155"/>
        <v>0</v>
      </c>
      <c r="AO170" s="6">
        <f t="shared" ca="1" si="156"/>
        <v>-1.2507504611621416E-4</v>
      </c>
    </row>
    <row r="171" spans="27:41">
      <c r="AA171" s="6">
        <f t="shared" ca="1" si="142"/>
        <v>2.9370917508416776E-3</v>
      </c>
      <c r="AB171" s="6">
        <f t="shared" ca="1" si="143"/>
        <v>0</v>
      </c>
      <c r="AC171" s="6">
        <f t="shared" ca="1" si="144"/>
        <v>0</v>
      </c>
      <c r="AD171" s="6">
        <f t="shared" ca="1" si="145"/>
        <v>0</v>
      </c>
      <c r="AE171" s="6">
        <f t="shared" ca="1" si="146"/>
        <v>1.8863459793791297E-4</v>
      </c>
      <c r="AF171" s="6">
        <f t="shared" ca="1" si="147"/>
        <v>0</v>
      </c>
      <c r="AG171" s="6">
        <f t="shared" ca="1" si="148"/>
        <v>0</v>
      </c>
      <c r="AH171" s="6">
        <f t="shared" ca="1" si="149"/>
        <v>0</v>
      </c>
      <c r="AI171" s="6">
        <f t="shared" ca="1" si="150"/>
        <v>-9.0503251733738501E-4</v>
      </c>
      <c r="AJ171" s="6">
        <f t="shared" ca="1" si="151"/>
        <v>0</v>
      </c>
      <c r="AK171" s="6">
        <f t="shared" ca="1" si="152"/>
        <v>0</v>
      </c>
      <c r="AL171" s="6">
        <f t="shared" ca="1" si="153"/>
        <v>1.972632879453979E-3</v>
      </c>
      <c r="AM171" s="6">
        <f t="shared" ca="1" si="154"/>
        <v>-3.1950851094611154E-3</v>
      </c>
      <c r="AN171" s="6">
        <f t="shared" ca="1" si="155"/>
        <v>0</v>
      </c>
      <c r="AO171" s="6">
        <f t="shared" ca="1" si="156"/>
        <v>-1.2507504611621416E-4</v>
      </c>
    </row>
    <row r="172" spans="27:41">
      <c r="AA172" s="6">
        <f t="shared" ca="1" si="142"/>
        <v>0.16616971946998346</v>
      </c>
      <c r="AB172" s="6">
        <f t="shared" ca="1" si="143"/>
        <v>0</v>
      </c>
      <c r="AC172" s="6">
        <f t="shared" ca="1" si="144"/>
        <v>0</v>
      </c>
      <c r="AD172" s="6">
        <f t="shared" ca="1" si="145"/>
        <v>0</v>
      </c>
      <c r="AE172" s="6">
        <f t="shared" ca="1" si="146"/>
        <v>1.0672243457390641E-2</v>
      </c>
      <c r="AF172" s="6">
        <f t="shared" ca="1" si="147"/>
        <v>0</v>
      </c>
      <c r="AG172" s="6">
        <f t="shared" ca="1" si="148"/>
        <v>0</v>
      </c>
      <c r="AH172" s="6">
        <f t="shared" ca="1" si="149"/>
        <v>0</v>
      </c>
      <c r="AI172" s="6">
        <f t="shared" ca="1" si="150"/>
        <v>-5.1203371319288704E-2</v>
      </c>
      <c r="AJ172" s="6">
        <f t="shared" ca="1" si="151"/>
        <v>0</v>
      </c>
      <c r="AK172" s="6">
        <f t="shared" ca="1" si="152"/>
        <v>0</v>
      </c>
      <c r="AL172" s="6">
        <f t="shared" ca="1" si="153"/>
        <v>0.11160422622214597</v>
      </c>
      <c r="AM172" s="6">
        <f t="shared" ca="1" si="154"/>
        <v>-0.18076602345491188</v>
      </c>
      <c r="AN172" s="6">
        <f t="shared" ca="1" si="155"/>
        <v>0</v>
      </c>
      <c r="AO172" s="6">
        <f t="shared" ca="1" si="156"/>
        <v>-7.0762805826105378E-3</v>
      </c>
    </row>
    <row r="173" spans="27:41">
      <c r="AA173" s="6">
        <f t="shared" ca="1" si="142"/>
        <v>0.31677740909223978</v>
      </c>
      <c r="AB173" s="6">
        <f t="shared" ca="1" si="143"/>
        <v>0</v>
      </c>
      <c r="AC173" s="6">
        <f t="shared" ca="1" si="144"/>
        <v>0</v>
      </c>
      <c r="AD173" s="6">
        <f t="shared" ca="1" si="145"/>
        <v>0</v>
      </c>
      <c r="AE173" s="6">
        <f t="shared" ca="1" si="146"/>
        <v>2.0345016182352654E-2</v>
      </c>
      <c r="AF173" s="6">
        <f t="shared" ca="1" si="147"/>
        <v>0</v>
      </c>
      <c r="AG173" s="6">
        <f t="shared" ca="1" si="148"/>
        <v>0</v>
      </c>
      <c r="AH173" s="6">
        <f t="shared" ca="1" si="149"/>
        <v>0</v>
      </c>
      <c r="AI173" s="6">
        <f t="shared" ca="1" si="150"/>
        <v>-9.7611474311010887E-2</v>
      </c>
      <c r="AJ173" s="6">
        <f t="shared" ca="1" si="151"/>
        <v>0</v>
      </c>
      <c r="AK173" s="6">
        <f t="shared" ca="1" si="152"/>
        <v>0</v>
      </c>
      <c r="AL173" s="6">
        <f t="shared" ca="1" si="153"/>
        <v>0.21275655841004065</v>
      </c>
      <c r="AM173" s="6">
        <f t="shared" ca="1" si="154"/>
        <v>-0.34460305249716583</v>
      </c>
      <c r="AN173" s="6">
        <f t="shared" ca="1" si="155"/>
        <v>0</v>
      </c>
      <c r="AO173" s="6">
        <f t="shared" ca="1" si="156"/>
        <v>-1.3489857454889728E-2</v>
      </c>
    </row>
    <row r="174" spans="27:41">
      <c r="AA174" s="6">
        <f t="shared" ca="1" si="142"/>
        <v>-6.461743052162755E-2</v>
      </c>
      <c r="AB174" s="6">
        <f t="shared" ca="1" si="143"/>
        <v>0</v>
      </c>
      <c r="AC174" s="6">
        <f t="shared" ca="1" si="144"/>
        <v>0</v>
      </c>
      <c r="AD174" s="6">
        <f t="shared" ca="1" si="145"/>
        <v>0</v>
      </c>
      <c r="AE174" s="6">
        <f t="shared" ca="1" si="146"/>
        <v>-4.1500518404762911E-3</v>
      </c>
      <c r="AF174" s="6">
        <f t="shared" ca="1" si="147"/>
        <v>0</v>
      </c>
      <c r="AG174" s="6">
        <f t="shared" ca="1" si="148"/>
        <v>0</v>
      </c>
      <c r="AH174" s="6">
        <f t="shared" ca="1" si="149"/>
        <v>0</v>
      </c>
      <c r="AI174" s="6">
        <f t="shared" ca="1" si="150"/>
        <v>1.9911150474650096E-2</v>
      </c>
      <c r="AJ174" s="6">
        <f t="shared" ca="1" si="151"/>
        <v>0</v>
      </c>
      <c r="AK174" s="6">
        <f t="shared" ca="1" si="152"/>
        <v>0</v>
      </c>
      <c r="AL174" s="6">
        <f t="shared" ca="1" si="153"/>
        <v>-4.3398871688726685E-2</v>
      </c>
      <c r="AM174" s="6">
        <f t="shared" ca="1" si="154"/>
        <v>7.0293408441233052E-2</v>
      </c>
      <c r="AN174" s="6">
        <f t="shared" ca="1" si="155"/>
        <v>0</v>
      </c>
      <c r="AO174" s="6">
        <f t="shared" ca="1" si="156"/>
        <v>2.7517111442255E-3</v>
      </c>
    </row>
    <row r="175" spans="27:41">
      <c r="AA175" s="6">
        <f t="shared" ca="1" si="142"/>
        <v>-0.16800783678107292</v>
      </c>
      <c r="AB175" s="6">
        <f t="shared" ca="1" si="143"/>
        <v>0</v>
      </c>
      <c r="AC175" s="6">
        <f t="shared" ca="1" si="144"/>
        <v>0</v>
      </c>
      <c r="AD175" s="6">
        <f t="shared" ca="1" si="145"/>
        <v>0</v>
      </c>
      <c r="AE175" s="6">
        <f t="shared" ca="1" si="146"/>
        <v>-1.0790296466746141E-2</v>
      </c>
      <c r="AF175" s="6">
        <f t="shared" ca="1" si="147"/>
        <v>0</v>
      </c>
      <c r="AG175" s="6">
        <f t="shared" ca="1" si="148"/>
        <v>0</v>
      </c>
      <c r="AH175" s="6">
        <f t="shared" ca="1" si="149"/>
        <v>0</v>
      </c>
      <c r="AI175" s="6">
        <f t="shared" ca="1" si="150"/>
        <v>5.1769766950865416E-2</v>
      </c>
      <c r="AJ175" s="6">
        <f t="shared" ca="1" si="151"/>
        <v>0</v>
      </c>
      <c r="AK175" s="6">
        <f t="shared" ca="1" si="152"/>
        <v>0</v>
      </c>
      <c r="AL175" s="6">
        <f t="shared" ca="1" si="153"/>
        <v>-0.11283875716354727</v>
      </c>
      <c r="AM175" s="6">
        <f t="shared" ca="1" si="154"/>
        <v>0.18276560050197607</v>
      </c>
      <c r="AN175" s="6">
        <f t="shared" ca="1" si="155"/>
        <v>0</v>
      </c>
      <c r="AO175" s="6">
        <f t="shared" ca="1" si="156"/>
        <v>7.1545561786608286E-3</v>
      </c>
    </row>
    <row r="176" spans="27:41">
      <c r="AA176" s="6">
        <f t="shared" ca="1" si="142"/>
        <v>9.8078349347599153E-2</v>
      </c>
      <c r="AB176" s="6">
        <f t="shared" ca="1" si="143"/>
        <v>0</v>
      </c>
      <c r="AC176" s="6">
        <f t="shared" ca="1" si="144"/>
        <v>0</v>
      </c>
      <c r="AD176" s="6">
        <f t="shared" ca="1" si="145"/>
        <v>0</v>
      </c>
      <c r="AE176" s="6">
        <f t="shared" ca="1" si="146"/>
        <v>6.2990779877056076E-3</v>
      </c>
      <c r="AF176" s="6">
        <f t="shared" ca="1" si="147"/>
        <v>0</v>
      </c>
      <c r="AG176" s="6">
        <f t="shared" ca="1" si="148"/>
        <v>0</v>
      </c>
      <c r="AH176" s="6">
        <f t="shared" ca="1" si="149"/>
        <v>0</v>
      </c>
      <c r="AI176" s="6">
        <f t="shared" ca="1" si="150"/>
        <v>-3.0221764567251314E-2</v>
      </c>
      <c r="AJ176" s="6">
        <f t="shared" ca="1" si="151"/>
        <v>0</v>
      </c>
      <c r="AK176" s="6">
        <f t="shared" ca="1" si="152"/>
        <v>0</v>
      </c>
      <c r="AL176" s="6">
        <f t="shared" ca="1" si="153"/>
        <v>6.5872159638936945E-2</v>
      </c>
      <c r="AM176" s="6">
        <f t="shared" ca="1" si="154"/>
        <v>-0.10669352548187772</v>
      </c>
      <c r="AN176" s="6">
        <f t="shared" ca="1" si="155"/>
        <v>0</v>
      </c>
      <c r="AO176" s="6">
        <f t="shared" ca="1" si="156"/>
        <v>-4.1766329104760682E-3</v>
      </c>
    </row>
    <row r="177" spans="27:41">
      <c r="AA177" s="6">
        <f t="shared" ca="1" si="142"/>
        <v>-5.7215658789727959E-2</v>
      </c>
      <c r="AB177" s="6">
        <f t="shared" ca="1" si="143"/>
        <v>0</v>
      </c>
      <c r="AC177" s="6">
        <f t="shared" ca="1" si="144"/>
        <v>0</v>
      </c>
      <c r="AD177" s="6">
        <f t="shared" ca="1" si="145"/>
        <v>0</v>
      </c>
      <c r="AE177" s="6">
        <f t="shared" ca="1" si="146"/>
        <v>-3.6746733528022265E-3</v>
      </c>
      <c r="AF177" s="6">
        <f t="shared" ca="1" si="147"/>
        <v>0</v>
      </c>
      <c r="AG177" s="6">
        <f t="shared" ca="1" si="148"/>
        <v>0</v>
      </c>
      <c r="AH177" s="6">
        <f t="shared" ca="1" si="149"/>
        <v>0</v>
      </c>
      <c r="AI177" s="6">
        <f t="shared" ca="1" si="150"/>
        <v>1.7630375929095603E-2</v>
      </c>
      <c r="AJ177" s="6">
        <f t="shared" ca="1" si="151"/>
        <v>0</v>
      </c>
      <c r="AK177" s="6">
        <f t="shared" ca="1" si="152"/>
        <v>0</v>
      </c>
      <c r="AL177" s="6">
        <f t="shared" ca="1" si="153"/>
        <v>-3.8427634995023136E-2</v>
      </c>
      <c r="AM177" s="6">
        <f t="shared" ca="1" si="154"/>
        <v>6.2241467048035029E-2</v>
      </c>
      <c r="AN177" s="6">
        <f t="shared" ca="1" si="155"/>
        <v>0</v>
      </c>
      <c r="AO177" s="6">
        <f t="shared" ca="1" si="156"/>
        <v>2.4365092304808127E-3</v>
      </c>
    </row>
    <row r="178" spans="27:41">
      <c r="AA178" s="6">
        <f t="shared" ca="1" si="142"/>
        <v>0.16616971946998346</v>
      </c>
      <c r="AB178" s="6">
        <f t="shared" ca="1" si="143"/>
        <v>0</v>
      </c>
      <c r="AC178" s="6">
        <f t="shared" ca="1" si="144"/>
        <v>0</v>
      </c>
      <c r="AD178" s="6">
        <f t="shared" ca="1" si="145"/>
        <v>0</v>
      </c>
      <c r="AE178" s="6">
        <f t="shared" ca="1" si="146"/>
        <v>1.0672243457390641E-2</v>
      </c>
      <c r="AF178" s="6">
        <f t="shared" ca="1" si="147"/>
        <v>0</v>
      </c>
      <c r="AG178" s="6">
        <f t="shared" ca="1" si="148"/>
        <v>0</v>
      </c>
      <c r="AH178" s="6">
        <f t="shared" ca="1" si="149"/>
        <v>0</v>
      </c>
      <c r="AI178" s="6">
        <f t="shared" ca="1" si="150"/>
        <v>-5.1203371319288704E-2</v>
      </c>
      <c r="AJ178" s="6">
        <f t="shared" ca="1" si="151"/>
        <v>0</v>
      </c>
      <c r="AK178" s="6">
        <f t="shared" ca="1" si="152"/>
        <v>0</v>
      </c>
      <c r="AL178" s="6">
        <f t="shared" ca="1" si="153"/>
        <v>0.11160422622214597</v>
      </c>
      <c r="AM178" s="6">
        <f t="shared" ca="1" si="154"/>
        <v>-0.18076602345491188</v>
      </c>
      <c r="AN178" s="6">
        <f t="shared" ca="1" si="155"/>
        <v>0</v>
      </c>
      <c r="AO178" s="6">
        <f t="shared" ca="1" si="156"/>
        <v>-7.0762805826105378E-3</v>
      </c>
    </row>
    <row r="179" spans="27:41">
      <c r="AA179" s="6">
        <f t="shared" ca="1" si="142"/>
        <v>6.687791893914527E-2</v>
      </c>
      <c r="AB179" s="6">
        <f t="shared" ca="1" si="143"/>
        <v>0</v>
      </c>
      <c r="AC179" s="6">
        <f t="shared" ca="1" si="144"/>
        <v>0</v>
      </c>
      <c r="AD179" s="6">
        <f t="shared" ca="1" si="145"/>
        <v>0</v>
      </c>
      <c r="AE179" s="6">
        <f t="shared" ca="1" si="146"/>
        <v>4.2952316169199692E-3</v>
      </c>
      <c r="AF179" s="6">
        <f t="shared" ca="1" si="147"/>
        <v>0</v>
      </c>
      <c r="AG179" s="6">
        <f t="shared" ca="1" si="148"/>
        <v>0</v>
      </c>
      <c r="AH179" s="6">
        <f t="shared" ca="1" si="149"/>
        <v>0</v>
      </c>
      <c r="AI179" s="6">
        <f t="shared" ca="1" si="150"/>
        <v>-2.0607695116924823E-2</v>
      </c>
      <c r="AJ179" s="6">
        <f t="shared" ca="1" si="151"/>
        <v>0</v>
      </c>
      <c r="AK179" s="6">
        <f t="shared" ca="1" si="152"/>
        <v>0</v>
      </c>
      <c r="AL179" s="6">
        <f t="shared" ca="1" si="153"/>
        <v>4.4917078865857767E-2</v>
      </c>
      <c r="AM179" s="6">
        <f t="shared" ca="1" si="154"/>
        <v>-7.2752457560434206E-2</v>
      </c>
      <c r="AN179" s="6">
        <f t="shared" ca="1" si="155"/>
        <v>0</v>
      </c>
      <c r="AO179" s="6">
        <f t="shared" ca="1" si="156"/>
        <v>-2.8479732691608804E-3</v>
      </c>
    </row>
    <row r="180" spans="27:41">
      <c r="AA180" s="6">
        <f t="shared" ca="1" si="142"/>
        <v>-3.0168953109268593E-2</v>
      </c>
      <c r="AB180" s="6">
        <f t="shared" ca="1" si="143"/>
        <v>0</v>
      </c>
      <c r="AC180" s="6">
        <f t="shared" ca="1" si="144"/>
        <v>0</v>
      </c>
      <c r="AD180" s="6">
        <f t="shared" ca="1" si="145"/>
        <v>0</v>
      </c>
      <c r="AE180" s="6">
        <f t="shared" ca="1" si="146"/>
        <v>-1.937599783303942E-3</v>
      </c>
      <c r="AF180" s="6">
        <f t="shared" ca="1" si="147"/>
        <v>0</v>
      </c>
      <c r="AG180" s="6">
        <f t="shared" ca="1" si="148"/>
        <v>0</v>
      </c>
      <c r="AH180" s="6">
        <f t="shared" ca="1" si="149"/>
        <v>0</v>
      </c>
      <c r="AI180" s="6">
        <f t="shared" ca="1" si="150"/>
        <v>9.296231066016394E-3</v>
      </c>
      <c r="AJ180" s="6">
        <f t="shared" ca="1" si="151"/>
        <v>0</v>
      </c>
      <c r="AK180" s="6">
        <f t="shared" ca="1" si="152"/>
        <v>0</v>
      </c>
      <c r="AL180" s="6">
        <f t="shared" ca="1" si="153"/>
        <v>-2.0262311800438047E-2</v>
      </c>
      <c r="AM180" s="6">
        <f t="shared" ca="1" si="154"/>
        <v>3.2818985930497979E-2</v>
      </c>
      <c r="AN180" s="6">
        <f t="shared" ca="1" si="155"/>
        <v>0</v>
      </c>
      <c r="AO180" s="6">
        <f t="shared" ca="1" si="156"/>
        <v>1.284734533859332E-3</v>
      </c>
    </row>
    <row r="181" spans="27:41">
      <c r="AA181" s="6">
        <f t="shared" ca="1" si="142"/>
        <v>0.31677740909223978</v>
      </c>
      <c r="AB181" s="6">
        <f t="shared" ca="1" si="143"/>
        <v>0</v>
      </c>
      <c r="AC181" s="6">
        <f t="shared" ca="1" si="144"/>
        <v>0</v>
      </c>
      <c r="AD181" s="6">
        <f t="shared" ca="1" si="145"/>
        <v>0</v>
      </c>
      <c r="AE181" s="6">
        <f t="shared" ca="1" si="146"/>
        <v>2.0345016182352654E-2</v>
      </c>
      <c r="AF181" s="6">
        <f t="shared" ca="1" si="147"/>
        <v>0</v>
      </c>
      <c r="AG181" s="6">
        <f t="shared" ca="1" si="148"/>
        <v>0</v>
      </c>
      <c r="AH181" s="6">
        <f t="shared" ca="1" si="149"/>
        <v>0</v>
      </c>
      <c r="AI181" s="6">
        <f t="shared" ca="1" si="150"/>
        <v>-9.7611474311010887E-2</v>
      </c>
      <c r="AJ181" s="6">
        <f t="shared" ca="1" si="151"/>
        <v>0</v>
      </c>
      <c r="AK181" s="6">
        <f t="shared" ca="1" si="152"/>
        <v>0</v>
      </c>
      <c r="AL181" s="6">
        <f t="shared" ca="1" si="153"/>
        <v>0.21275655841004065</v>
      </c>
      <c r="AM181" s="6">
        <f t="shared" ca="1" si="154"/>
        <v>-0.34460305249716583</v>
      </c>
      <c r="AN181" s="6">
        <f t="shared" ca="1" si="155"/>
        <v>0</v>
      </c>
      <c r="AO181" s="6">
        <f t="shared" ca="1" si="156"/>
        <v>-1.3489857454889728E-2</v>
      </c>
    </row>
    <row r="182" spans="27:41">
      <c r="AA182" s="6">
        <f t="shared" ca="1" si="142"/>
        <v>2.9370917508416776E-3</v>
      </c>
      <c r="AB182" s="6">
        <f t="shared" ca="1" si="143"/>
        <v>0</v>
      </c>
      <c r="AC182" s="6">
        <f t="shared" ca="1" si="144"/>
        <v>0</v>
      </c>
      <c r="AD182" s="6">
        <f t="shared" ca="1" si="145"/>
        <v>0</v>
      </c>
      <c r="AE182" s="6">
        <f t="shared" ca="1" si="146"/>
        <v>1.8863459793791297E-4</v>
      </c>
      <c r="AF182" s="6">
        <f t="shared" ca="1" si="147"/>
        <v>0</v>
      </c>
      <c r="AG182" s="6">
        <f t="shared" ca="1" si="148"/>
        <v>0</v>
      </c>
      <c r="AH182" s="6">
        <f t="shared" ca="1" si="149"/>
        <v>0</v>
      </c>
      <c r="AI182" s="6">
        <f t="shared" ca="1" si="150"/>
        <v>-9.0503251733738501E-4</v>
      </c>
      <c r="AJ182" s="6">
        <f t="shared" ca="1" si="151"/>
        <v>0</v>
      </c>
      <c r="AK182" s="6">
        <f t="shared" ca="1" si="152"/>
        <v>0</v>
      </c>
      <c r="AL182" s="6">
        <f t="shared" ca="1" si="153"/>
        <v>1.972632879453979E-3</v>
      </c>
      <c r="AM182" s="6">
        <f t="shared" ca="1" si="154"/>
        <v>-3.1950851094611154E-3</v>
      </c>
      <c r="AN182" s="6">
        <f t="shared" ca="1" si="155"/>
        <v>0</v>
      </c>
      <c r="AO182" s="6">
        <f t="shared" ca="1" si="156"/>
        <v>-1.2507504611621416E-4</v>
      </c>
    </row>
    <row r="183" spans="27:41">
      <c r="AA183" s="6">
        <f t="shared" ca="1" si="142"/>
        <v>-5.7215658789727959E-2</v>
      </c>
      <c r="AB183" s="6">
        <f t="shared" ca="1" si="143"/>
        <v>0</v>
      </c>
      <c r="AC183" s="6">
        <f t="shared" ca="1" si="144"/>
        <v>0</v>
      </c>
      <c r="AD183" s="6">
        <f t="shared" ca="1" si="145"/>
        <v>0</v>
      </c>
      <c r="AE183" s="6">
        <f t="shared" ca="1" si="146"/>
        <v>-3.6746733528022265E-3</v>
      </c>
      <c r="AF183" s="6">
        <f t="shared" ca="1" si="147"/>
        <v>0</v>
      </c>
      <c r="AG183" s="6">
        <f t="shared" ca="1" si="148"/>
        <v>0</v>
      </c>
      <c r="AH183" s="6">
        <f t="shared" ca="1" si="149"/>
        <v>0</v>
      </c>
      <c r="AI183" s="6">
        <f t="shared" ca="1" si="150"/>
        <v>1.7630375929095603E-2</v>
      </c>
      <c r="AJ183" s="6">
        <f t="shared" ca="1" si="151"/>
        <v>0</v>
      </c>
      <c r="AK183" s="6">
        <f t="shared" ca="1" si="152"/>
        <v>0</v>
      </c>
      <c r="AL183" s="6">
        <f t="shared" ca="1" si="153"/>
        <v>-3.8427634995023136E-2</v>
      </c>
      <c r="AM183" s="6">
        <f t="shared" ca="1" si="154"/>
        <v>6.2241467048035029E-2</v>
      </c>
      <c r="AN183" s="6">
        <f t="shared" ca="1" si="155"/>
        <v>0</v>
      </c>
      <c r="AO183" s="6">
        <f t="shared" ca="1" si="156"/>
        <v>2.4365092304808127E-3</v>
      </c>
    </row>
    <row r="184" spans="27:41">
      <c r="AA184" s="6">
        <f t="shared" ca="1" si="142"/>
        <v>0.173079411673767</v>
      </c>
      <c r="AB184" s="6">
        <f t="shared" ca="1" si="143"/>
        <v>0</v>
      </c>
      <c r="AC184" s="6">
        <f t="shared" ca="1" si="144"/>
        <v>0</v>
      </c>
      <c r="AD184" s="6">
        <f t="shared" ca="1" si="145"/>
        <v>0</v>
      </c>
      <c r="AE184" s="6">
        <f t="shared" ca="1" si="146"/>
        <v>1.1116018157435991E-2</v>
      </c>
      <c r="AF184" s="6">
        <f t="shared" ca="1" si="147"/>
        <v>0</v>
      </c>
      <c r="AG184" s="6">
        <f t="shared" ca="1" si="148"/>
        <v>0</v>
      </c>
      <c r="AH184" s="6">
        <f t="shared" ca="1" si="149"/>
        <v>0</v>
      </c>
      <c r="AI184" s="6">
        <f t="shared" ca="1" si="150"/>
        <v>-5.3332516970739562E-2</v>
      </c>
      <c r="AJ184" s="6">
        <f t="shared" ca="1" si="151"/>
        <v>0</v>
      </c>
      <c r="AK184" s="6">
        <f t="shared" ca="1" si="152"/>
        <v>0</v>
      </c>
      <c r="AL184" s="6">
        <f t="shared" ca="1" si="153"/>
        <v>0.1162449685565263</v>
      </c>
      <c r="AM184" s="6">
        <f t="shared" ca="1" si="154"/>
        <v>-0.18828266118505491</v>
      </c>
      <c r="AN184" s="6">
        <f t="shared" ca="1" si="155"/>
        <v>0</v>
      </c>
      <c r="AO184" s="6">
        <f t="shared" ca="1" si="156"/>
        <v>-7.3705274582110064E-3</v>
      </c>
    </row>
    <row r="185" spans="27:41">
      <c r="AA185" s="6">
        <f t="shared" ca="1" si="142"/>
        <v>0.44087098682111298</v>
      </c>
      <c r="AB185" s="6">
        <f t="shared" ca="1" si="143"/>
        <v>0</v>
      </c>
      <c r="AC185" s="6">
        <f t="shared" ca="1" si="144"/>
        <v>0</v>
      </c>
      <c r="AD185" s="6">
        <f t="shared" ca="1" si="145"/>
        <v>0</v>
      </c>
      <c r="AE185" s="6">
        <f t="shared" ca="1" si="146"/>
        <v>2.8314921152074849E-2</v>
      </c>
      <c r="AF185" s="6">
        <f t="shared" ca="1" si="147"/>
        <v>0</v>
      </c>
      <c r="AG185" s="6">
        <f t="shared" ca="1" si="148"/>
        <v>0</v>
      </c>
      <c r="AH185" s="6">
        <f t="shared" ca="1" si="149"/>
        <v>0</v>
      </c>
      <c r="AI185" s="6">
        <f t="shared" ca="1" si="150"/>
        <v>-0.13584954535703131</v>
      </c>
      <c r="AJ185" s="6">
        <f t="shared" ca="1" si="151"/>
        <v>0</v>
      </c>
      <c r="AK185" s="6">
        <f t="shared" ca="1" si="152"/>
        <v>0</v>
      </c>
      <c r="AL185" s="6">
        <f t="shared" ca="1" si="153"/>
        <v>0.29610127227092153</v>
      </c>
      <c r="AM185" s="6">
        <f t="shared" ca="1" si="154"/>
        <v>-0.47959697710563509</v>
      </c>
      <c r="AN185" s="6">
        <f t="shared" ca="1" si="155"/>
        <v>0</v>
      </c>
      <c r="AO185" s="6">
        <f t="shared" ca="1" si="156"/>
        <v>-1.877433995453142E-2</v>
      </c>
    </row>
    <row r="186" spans="27:41">
      <c r="AA186" s="6">
        <f t="shared" ca="1" si="142"/>
        <v>-0.16109814457728935</v>
      </c>
      <c r="AB186" s="6">
        <f t="shared" ca="1" si="143"/>
        <v>0</v>
      </c>
      <c r="AC186" s="6">
        <f t="shared" ca="1" si="144"/>
        <v>0</v>
      </c>
      <c r="AD186" s="6">
        <f t="shared" ca="1" si="145"/>
        <v>0</v>
      </c>
      <c r="AE186" s="6">
        <f t="shared" ca="1" si="146"/>
        <v>-1.0346521766700789E-2</v>
      </c>
      <c r="AF186" s="6">
        <f t="shared" ca="1" si="147"/>
        <v>0</v>
      </c>
      <c r="AG186" s="6">
        <f t="shared" ca="1" si="148"/>
        <v>0</v>
      </c>
      <c r="AH186" s="6">
        <f t="shared" ca="1" si="149"/>
        <v>0</v>
      </c>
      <c r="AI186" s="6">
        <f t="shared" ca="1" si="150"/>
        <v>4.9640621299414558E-2</v>
      </c>
      <c r="AJ186" s="6">
        <f t="shared" ca="1" si="151"/>
        <v>0</v>
      </c>
      <c r="AK186" s="6">
        <f t="shared" ca="1" si="152"/>
        <v>0</v>
      </c>
      <c r="AL186" s="6">
        <f t="shared" ca="1" si="153"/>
        <v>-0.10819801482916692</v>
      </c>
      <c r="AM186" s="6">
        <f t="shared" ca="1" si="154"/>
        <v>0.17524896277183305</v>
      </c>
      <c r="AN186" s="6">
        <f t="shared" ca="1" si="155"/>
        <v>0</v>
      </c>
      <c r="AO186" s="6">
        <f t="shared" ca="1" si="156"/>
        <v>6.86030930306036E-3</v>
      </c>
    </row>
    <row r="187" spans="27:41">
      <c r="AA187" s="6">
        <f t="shared" ca="1" si="142"/>
        <v>0.16201917653590273</v>
      </c>
      <c r="AB187" s="6">
        <f t="shared" ca="1" si="143"/>
        <v>0</v>
      </c>
      <c r="AC187" s="6">
        <f t="shared" ca="1" si="144"/>
        <v>0</v>
      </c>
      <c r="AD187" s="6">
        <f t="shared" ca="1" si="145"/>
        <v>0</v>
      </c>
      <c r="AE187" s="6">
        <f t="shared" ca="1" si="146"/>
        <v>1.0405675006687662E-2</v>
      </c>
      <c r="AF187" s="6">
        <f t="shared" ca="1" si="147"/>
        <v>0</v>
      </c>
      <c r="AG187" s="6">
        <f t="shared" ca="1" si="148"/>
        <v>0</v>
      </c>
      <c r="AH187" s="6">
        <f t="shared" ca="1" si="149"/>
        <v>0</v>
      </c>
      <c r="AI187" s="6">
        <f t="shared" ca="1" si="150"/>
        <v>-4.9924427166838752E-2</v>
      </c>
      <c r="AJ187" s="6">
        <f t="shared" ca="1" si="151"/>
        <v>0</v>
      </c>
      <c r="AK187" s="6">
        <f t="shared" ca="1" si="152"/>
        <v>0</v>
      </c>
      <c r="AL187" s="6">
        <f t="shared" ca="1" si="153"/>
        <v>0.10881660562534073</v>
      </c>
      <c r="AM187" s="6">
        <f t="shared" ca="1" si="154"/>
        <v>-0.17625089793285079</v>
      </c>
      <c r="AN187" s="6">
        <f t="shared" ca="1" si="155"/>
        <v>0</v>
      </c>
      <c r="AO187" s="6">
        <f t="shared" ca="1" si="156"/>
        <v>-6.8995311335207348E-3</v>
      </c>
    </row>
    <row r="188" spans="27:41">
      <c r="AA188" s="6">
        <f t="shared" ca="1" si="142"/>
        <v>-9.0321703649838228E-2</v>
      </c>
      <c r="AB188" s="6">
        <f t="shared" ca="1" si="143"/>
        <v>0</v>
      </c>
      <c r="AC188" s="6">
        <f t="shared" ca="1" si="144"/>
        <v>0</v>
      </c>
      <c r="AD188" s="6">
        <f t="shared" ca="1" si="145"/>
        <v>0</v>
      </c>
      <c r="AE188" s="6">
        <f t="shared" ca="1" si="146"/>
        <v>-5.8009077340440808E-3</v>
      </c>
      <c r="AF188" s="6">
        <f t="shared" ca="1" si="147"/>
        <v>0</v>
      </c>
      <c r="AG188" s="6">
        <f t="shared" ca="1" si="148"/>
        <v>0</v>
      </c>
      <c r="AH188" s="6">
        <f t="shared" ca="1" si="149"/>
        <v>0</v>
      </c>
      <c r="AI188" s="6">
        <f t="shared" ca="1" si="150"/>
        <v>2.783163951244938E-2</v>
      </c>
      <c r="AJ188" s="6">
        <f t="shared" ca="1" si="151"/>
        <v>0</v>
      </c>
      <c r="AK188" s="6">
        <f t="shared" ca="1" si="152"/>
        <v>0</v>
      </c>
      <c r="AL188" s="6">
        <f t="shared" ca="1" si="153"/>
        <v>-6.0662579674915153E-2</v>
      </c>
      <c r="AM188" s="6">
        <f t="shared" ca="1" si="154"/>
        <v>9.8255538087994115E-2</v>
      </c>
      <c r="AN188" s="6">
        <f t="shared" ca="1" si="155"/>
        <v>0</v>
      </c>
      <c r="AO188" s="6">
        <f t="shared" ca="1" si="156"/>
        <v>3.8463188104563583E-3</v>
      </c>
    </row>
    <row r="189" spans="27:41">
      <c r="AA189" s="6">
        <f t="shared" ca="1" si="142"/>
        <v>0.41985728627081187</v>
      </c>
      <c r="AB189" s="6">
        <f t="shared" ca="1" si="143"/>
        <v>0</v>
      </c>
      <c r="AC189" s="6">
        <f t="shared" ca="1" si="144"/>
        <v>0</v>
      </c>
      <c r="AD189" s="6">
        <f t="shared" ca="1" si="145"/>
        <v>0</v>
      </c>
      <c r="AE189" s="6">
        <f t="shared" ca="1" si="146"/>
        <v>2.6965317091065241E-2</v>
      </c>
      <c r="AF189" s="6">
        <f t="shared" ca="1" si="147"/>
        <v>0</v>
      </c>
      <c r="AG189" s="6">
        <f t="shared" ca="1" si="148"/>
        <v>0</v>
      </c>
      <c r="AH189" s="6">
        <f t="shared" ca="1" si="149"/>
        <v>0</v>
      </c>
      <c r="AI189" s="6">
        <f t="shared" ca="1" si="150"/>
        <v>-0.12937440466652922</v>
      </c>
      <c r="AJ189" s="6">
        <f t="shared" ca="1" si="151"/>
        <v>0</v>
      </c>
      <c r="AK189" s="6">
        <f t="shared" ca="1" si="152"/>
        <v>0</v>
      </c>
      <c r="AL189" s="6">
        <f t="shared" ca="1" si="153"/>
        <v>0.28198788387825552</v>
      </c>
      <c r="AM189" s="6">
        <f t="shared" ca="1" si="154"/>
        <v>-0.45673743868512046</v>
      </c>
      <c r="AN189" s="6">
        <f t="shared" ca="1" si="155"/>
        <v>0</v>
      </c>
      <c r="AO189" s="6">
        <f t="shared" ca="1" si="156"/>
        <v>-1.7879478714787022E-2</v>
      </c>
    </row>
    <row r="190" spans="27:41">
      <c r="AA190" s="6">
        <f t="shared" ca="1" si="142"/>
        <v>0.48691972901516511</v>
      </c>
      <c r="AB190" s="6">
        <f t="shared" ca="1" si="143"/>
        <v>0</v>
      </c>
      <c r="AC190" s="6">
        <f t="shared" ca="1" si="144"/>
        <v>0</v>
      </c>
      <c r="AD190" s="6">
        <f t="shared" ca="1" si="145"/>
        <v>0</v>
      </c>
      <c r="AE190" s="6">
        <f t="shared" ca="1" si="146"/>
        <v>3.1272399741850733E-2</v>
      </c>
      <c r="AF190" s="6">
        <f t="shared" ca="1" si="147"/>
        <v>0</v>
      </c>
      <c r="AG190" s="6">
        <f t="shared" ca="1" si="148"/>
        <v>0</v>
      </c>
      <c r="AH190" s="6">
        <f t="shared" ca="1" si="149"/>
        <v>0</v>
      </c>
      <c r="AI190" s="6">
        <f t="shared" ca="1" si="150"/>
        <v>-0.15003895876441306</v>
      </c>
      <c r="AJ190" s="6">
        <f t="shared" ca="1" si="151"/>
        <v>0</v>
      </c>
      <c r="AK190" s="6">
        <f t="shared" ca="1" si="152"/>
        <v>0</v>
      </c>
      <c r="AL190" s="6">
        <f t="shared" ca="1" si="153"/>
        <v>0.327028894087113</v>
      </c>
      <c r="AM190" s="6">
        <f t="shared" ca="1" si="154"/>
        <v>-0.52969062857275961</v>
      </c>
      <c r="AN190" s="6">
        <f t="shared" ca="1" si="155"/>
        <v>0</v>
      </c>
      <c r="AO190" s="6">
        <f t="shared" ca="1" si="156"/>
        <v>-2.0735309866984519E-2</v>
      </c>
    </row>
    <row r="191" spans="27:41">
      <c r="AA191" s="6">
        <f t="shared" ca="1" si="142"/>
        <v>0.37331646454864376</v>
      </c>
      <c r="AB191" s="6">
        <f t="shared" ca="1" si="143"/>
        <v>0</v>
      </c>
      <c r="AC191" s="6">
        <f t="shared" ca="1" si="144"/>
        <v>0</v>
      </c>
      <c r="AD191" s="6">
        <f t="shared" ca="1" si="145"/>
        <v>0</v>
      </c>
      <c r="AE191" s="6">
        <f t="shared" ca="1" si="146"/>
        <v>2.3976234713660644E-2</v>
      </c>
      <c r="AF191" s="6">
        <f t="shared" ca="1" si="147"/>
        <v>0</v>
      </c>
      <c r="AG191" s="6">
        <f t="shared" ca="1" si="148"/>
        <v>0</v>
      </c>
      <c r="AH191" s="6">
        <f t="shared" ca="1" si="149"/>
        <v>0</v>
      </c>
      <c r="AI191" s="6">
        <f t="shared" ca="1" si="150"/>
        <v>-0.11503336236504381</v>
      </c>
      <c r="AJ191" s="6">
        <f t="shared" ca="1" si="151"/>
        <v>0</v>
      </c>
      <c r="AK191" s="6">
        <f t="shared" ca="1" si="152"/>
        <v>0</v>
      </c>
      <c r="AL191" s="6">
        <f t="shared" ca="1" si="153"/>
        <v>0.25072976770274086</v>
      </c>
      <c r="AM191" s="6">
        <f t="shared" ca="1" si="154"/>
        <v>-0.40610848355494089</v>
      </c>
      <c r="AN191" s="6">
        <f t="shared" ca="1" si="155"/>
        <v>0</v>
      </c>
      <c r="AO191" s="6">
        <f t="shared" ca="1" si="156"/>
        <v>-1.5897553764189706E-2</v>
      </c>
    </row>
    <row r="192" spans="27:41">
      <c r="AA192" s="6">
        <f t="shared" ca="1" si="142"/>
        <v>-0.36434650936032498</v>
      </c>
      <c r="AB192" s="6">
        <f t="shared" ca="1" si="143"/>
        <v>0</v>
      </c>
      <c r="AC192" s="6">
        <f t="shared" ca="1" si="144"/>
        <v>0</v>
      </c>
      <c r="AD192" s="6">
        <f t="shared" ca="1" si="145"/>
        <v>0</v>
      </c>
      <c r="AE192" s="6">
        <f t="shared" ca="1" si="146"/>
        <v>-2.3400139707440724E-2</v>
      </c>
      <c r="AF192" s="6">
        <f t="shared" ca="1" si="147"/>
        <v>0</v>
      </c>
      <c r="AG192" s="6">
        <f t="shared" ca="1" si="148"/>
        <v>0</v>
      </c>
      <c r="AH192" s="6">
        <f t="shared" ca="1" si="149"/>
        <v>0</v>
      </c>
      <c r="AI192" s="6">
        <f t="shared" ca="1" si="150"/>
        <v>0.11226936933617052</v>
      </c>
      <c r="AJ192" s="6">
        <f t="shared" ca="1" si="151"/>
        <v>0</v>
      </c>
      <c r="AK192" s="6">
        <f t="shared" ca="1" si="152"/>
        <v>0</v>
      </c>
      <c r="AL192" s="6">
        <f t="shared" ca="1" si="153"/>
        <v>-0.24470529518613129</v>
      </c>
      <c r="AM192" s="6">
        <f t="shared" ca="1" si="154"/>
        <v>0.39635060988738596</v>
      </c>
      <c r="AN192" s="6">
        <f t="shared" ca="1" si="155"/>
        <v>0</v>
      </c>
      <c r="AO192" s="6">
        <f t="shared" ca="1" si="156"/>
        <v>1.5515571295130698E-2</v>
      </c>
    </row>
    <row r="193" spans="25:41">
      <c r="AA193" s="6">
        <f t="shared" ca="1" si="142"/>
        <v>-6.461743052162755E-2</v>
      </c>
      <c r="AB193" s="6">
        <f t="shared" ca="1" si="143"/>
        <v>0</v>
      </c>
      <c r="AC193" s="6">
        <f t="shared" ca="1" si="144"/>
        <v>0</v>
      </c>
      <c r="AD193" s="6">
        <f t="shared" ca="1" si="145"/>
        <v>0</v>
      </c>
      <c r="AE193" s="6">
        <f t="shared" ca="1" si="146"/>
        <v>-4.1500518404762911E-3</v>
      </c>
      <c r="AF193" s="6">
        <f t="shared" ca="1" si="147"/>
        <v>0</v>
      </c>
      <c r="AG193" s="6">
        <f t="shared" ca="1" si="148"/>
        <v>0</v>
      </c>
      <c r="AH193" s="6">
        <f t="shared" ca="1" si="149"/>
        <v>0</v>
      </c>
      <c r="AI193" s="6">
        <f t="shared" ca="1" si="150"/>
        <v>1.9911150474650096E-2</v>
      </c>
      <c r="AJ193" s="6">
        <f t="shared" ca="1" si="151"/>
        <v>0</v>
      </c>
      <c r="AK193" s="6">
        <f t="shared" ca="1" si="152"/>
        <v>0</v>
      </c>
      <c r="AL193" s="6">
        <f t="shared" ca="1" si="153"/>
        <v>-4.3398871688726685E-2</v>
      </c>
      <c r="AM193" s="6">
        <f t="shared" ca="1" si="154"/>
        <v>7.0293408441233052E-2</v>
      </c>
      <c r="AN193" s="6">
        <f t="shared" ca="1" si="155"/>
        <v>0</v>
      </c>
      <c r="AO193" s="6">
        <f t="shared" ca="1" si="156"/>
        <v>2.7517111442255E-3</v>
      </c>
    </row>
    <row r="194" spans="25:41">
      <c r="AA194" s="6">
        <f t="shared" ca="1" si="142"/>
        <v>-0.16109814457728935</v>
      </c>
      <c r="AB194" s="6">
        <f t="shared" ca="1" si="143"/>
        <v>0</v>
      </c>
      <c r="AC194" s="6">
        <f t="shared" ca="1" si="144"/>
        <v>0</v>
      </c>
      <c r="AD194" s="6">
        <f t="shared" ca="1" si="145"/>
        <v>0</v>
      </c>
      <c r="AE194" s="6">
        <f t="shared" ca="1" si="146"/>
        <v>-1.0346521766700789E-2</v>
      </c>
      <c r="AF194" s="6">
        <f t="shared" ca="1" si="147"/>
        <v>0</v>
      </c>
      <c r="AG194" s="6">
        <f t="shared" ca="1" si="148"/>
        <v>0</v>
      </c>
      <c r="AH194" s="6">
        <f t="shared" ca="1" si="149"/>
        <v>0</v>
      </c>
      <c r="AI194" s="6">
        <f t="shared" ca="1" si="150"/>
        <v>4.9640621299414558E-2</v>
      </c>
      <c r="AJ194" s="6">
        <f t="shared" ca="1" si="151"/>
        <v>0</v>
      </c>
      <c r="AK194" s="6">
        <f t="shared" ca="1" si="152"/>
        <v>0</v>
      </c>
      <c r="AL194" s="6">
        <f t="shared" ca="1" si="153"/>
        <v>-0.10819801482916692</v>
      </c>
      <c r="AM194" s="6">
        <f t="shared" ca="1" si="154"/>
        <v>0.17524896277183305</v>
      </c>
      <c r="AN194" s="6">
        <f t="shared" ca="1" si="155"/>
        <v>0</v>
      </c>
      <c r="AO194" s="6">
        <f t="shared" ca="1" si="156"/>
        <v>6.86030930306036E-3</v>
      </c>
    </row>
    <row r="195" spans="25:41">
      <c r="AA195" s="6">
        <f t="shared" ca="1" si="142"/>
        <v>0.22908161928025592</v>
      </c>
      <c r="AB195" s="6">
        <f t="shared" ca="1" si="143"/>
        <v>0</v>
      </c>
      <c r="AC195" s="6">
        <f t="shared" ca="1" si="144"/>
        <v>0</v>
      </c>
      <c r="AD195" s="6">
        <f t="shared" ca="1" si="145"/>
        <v>0</v>
      </c>
      <c r="AE195" s="6">
        <f t="shared" ca="1" si="146"/>
        <v>1.4712757657473154E-2</v>
      </c>
      <c r="AF195" s="6">
        <f t="shared" ca="1" si="147"/>
        <v>0</v>
      </c>
      <c r="AG195" s="6">
        <f t="shared" ca="1" si="148"/>
        <v>0</v>
      </c>
      <c r="AH195" s="6">
        <f t="shared" ca="1" si="149"/>
        <v>0</v>
      </c>
      <c r="AI195" s="6">
        <f t="shared" ca="1" si="150"/>
        <v>-7.0588981264722586E-2</v>
      </c>
      <c r="AJ195" s="6">
        <f t="shared" ca="1" si="151"/>
        <v>0</v>
      </c>
      <c r="AK195" s="6">
        <f t="shared" ca="1" si="152"/>
        <v>0</v>
      </c>
      <c r="AL195" s="6">
        <f t="shared" ca="1" si="153"/>
        <v>0.15385761583419819</v>
      </c>
      <c r="AM195" s="6">
        <f t="shared" ca="1" si="154"/>
        <v>-0.24920408782048994</v>
      </c>
      <c r="AN195" s="6">
        <f t="shared" ca="1" si="155"/>
        <v>0</v>
      </c>
      <c r="AO195" s="6">
        <f t="shared" ca="1" si="156"/>
        <v>-9.7553622857182287E-3</v>
      </c>
    </row>
    <row r="196" spans="25:41">
      <c r="AA196" s="6">
        <f t="shared" ca="1" si="142"/>
        <v>-6.2398310895753595E-2</v>
      </c>
      <c r="AB196" s="6">
        <f t="shared" ca="1" si="143"/>
        <v>0</v>
      </c>
      <c r="AC196" s="6">
        <f t="shared" ca="1" si="144"/>
        <v>0</v>
      </c>
      <c r="AD196" s="6">
        <f t="shared" ca="1" si="145"/>
        <v>0</v>
      </c>
      <c r="AE196" s="6">
        <f t="shared" ca="1" si="146"/>
        <v>-4.0075289729891231E-3</v>
      </c>
      <c r="AF196" s="6">
        <f t="shared" ca="1" si="147"/>
        <v>0</v>
      </c>
      <c r="AG196" s="6">
        <f t="shared" ca="1" si="148"/>
        <v>0</v>
      </c>
      <c r="AH196" s="6">
        <f t="shared" ca="1" si="149"/>
        <v>0</v>
      </c>
      <c r="AI196" s="6">
        <f t="shared" ca="1" si="150"/>
        <v>1.9227353170496436E-2</v>
      </c>
      <c r="AJ196" s="6">
        <f t="shared" ca="1" si="151"/>
        <v>0</v>
      </c>
      <c r="AK196" s="6">
        <f t="shared" ca="1" si="152"/>
        <v>0</v>
      </c>
      <c r="AL196" s="6">
        <f t="shared" ca="1" si="153"/>
        <v>-4.1908448947868784E-2</v>
      </c>
      <c r="AM196" s="6">
        <f t="shared" ca="1" si="154"/>
        <v>6.7879361937336499E-2</v>
      </c>
      <c r="AN196" s="6">
        <f t="shared" ca="1" si="155"/>
        <v>0</v>
      </c>
      <c r="AO196" s="6">
        <f t="shared" ca="1" si="156"/>
        <v>2.6572106951114941E-3</v>
      </c>
    </row>
    <row r="197" spans="25:41">
      <c r="AA197" s="6">
        <f t="shared" ca="1" si="142"/>
        <v>-0.13686252537200638</v>
      </c>
      <c r="AB197" s="6">
        <f t="shared" ca="1" si="143"/>
        <v>0</v>
      </c>
      <c r="AC197" s="6">
        <f t="shared" ca="1" si="144"/>
        <v>0</v>
      </c>
      <c r="AD197" s="6">
        <f t="shared" ca="1" si="145"/>
        <v>0</v>
      </c>
      <c r="AE197" s="6">
        <f t="shared" ca="1" si="146"/>
        <v>-8.7899901114486777E-3</v>
      </c>
      <c r="AF197" s="6">
        <f t="shared" ca="1" si="147"/>
        <v>0</v>
      </c>
      <c r="AG197" s="6">
        <f t="shared" ca="1" si="148"/>
        <v>0</v>
      </c>
      <c r="AH197" s="6">
        <f t="shared" ca="1" si="149"/>
        <v>0</v>
      </c>
      <c r="AI197" s="6">
        <f t="shared" ca="1" si="150"/>
        <v>4.217268181393477E-2</v>
      </c>
      <c r="AJ197" s="6">
        <f t="shared" ca="1" si="151"/>
        <v>0</v>
      </c>
      <c r="AK197" s="6">
        <f t="shared" ca="1" si="152"/>
        <v>0</v>
      </c>
      <c r="AL197" s="6">
        <f t="shared" ca="1" si="153"/>
        <v>-9.1920695850429793E-2</v>
      </c>
      <c r="AM197" s="6">
        <f t="shared" ca="1" si="154"/>
        <v>0.14888449321817368</v>
      </c>
      <c r="AN197" s="6">
        <f t="shared" ca="1" si="155"/>
        <v>0</v>
      </c>
      <c r="AO197" s="6">
        <f t="shared" ca="1" si="156"/>
        <v>5.828243761053677E-3</v>
      </c>
    </row>
    <row r="198" spans="25:41">
      <c r="AA198" s="6">
        <f t="shared" ca="1" si="142"/>
        <v>-0.36434650936032498</v>
      </c>
      <c r="AB198" s="6">
        <f t="shared" ca="1" si="143"/>
        <v>0</v>
      </c>
      <c r="AC198" s="6">
        <f t="shared" ca="1" si="144"/>
        <v>0</v>
      </c>
      <c r="AD198" s="6">
        <f t="shared" ca="1" si="145"/>
        <v>0</v>
      </c>
      <c r="AE198" s="6">
        <f t="shared" ca="1" si="146"/>
        <v>-2.3400139707440724E-2</v>
      </c>
      <c r="AF198" s="6">
        <f t="shared" ca="1" si="147"/>
        <v>0</v>
      </c>
      <c r="AG198" s="6">
        <f t="shared" ca="1" si="148"/>
        <v>0</v>
      </c>
      <c r="AH198" s="6">
        <f t="shared" ca="1" si="149"/>
        <v>0</v>
      </c>
      <c r="AI198" s="6">
        <f t="shared" ca="1" si="150"/>
        <v>0.11226936933617052</v>
      </c>
      <c r="AJ198" s="6">
        <f t="shared" ca="1" si="151"/>
        <v>0</v>
      </c>
      <c r="AK198" s="6">
        <f t="shared" ca="1" si="152"/>
        <v>0</v>
      </c>
      <c r="AL198" s="6">
        <f t="shared" ca="1" si="153"/>
        <v>-0.24470529518613129</v>
      </c>
      <c r="AM198" s="6">
        <f t="shared" ca="1" si="154"/>
        <v>0.39635060988738596</v>
      </c>
      <c r="AN198" s="6">
        <f t="shared" ca="1" si="155"/>
        <v>0</v>
      </c>
      <c r="AO198" s="6">
        <f t="shared" ca="1" si="156"/>
        <v>1.5515571295130698E-2</v>
      </c>
    </row>
    <row r="199" spans="25:41">
      <c r="AA199" s="6">
        <f t="shared" ca="1" si="142"/>
        <v>9.8078349347599153E-2</v>
      </c>
      <c r="AB199" s="6">
        <f t="shared" ca="1" si="143"/>
        <v>0</v>
      </c>
      <c r="AC199" s="6">
        <f t="shared" ca="1" si="144"/>
        <v>0</v>
      </c>
      <c r="AD199" s="6">
        <f t="shared" ca="1" si="145"/>
        <v>0</v>
      </c>
      <c r="AE199" s="6">
        <f t="shared" ca="1" si="146"/>
        <v>6.2990779877056076E-3</v>
      </c>
      <c r="AF199" s="6">
        <f t="shared" ca="1" si="147"/>
        <v>0</v>
      </c>
      <c r="AG199" s="6">
        <f t="shared" ca="1" si="148"/>
        <v>0</v>
      </c>
      <c r="AH199" s="6">
        <f t="shared" ca="1" si="149"/>
        <v>0</v>
      </c>
      <c r="AI199" s="6">
        <f t="shared" ca="1" si="150"/>
        <v>-3.0221764567251314E-2</v>
      </c>
      <c r="AJ199" s="6">
        <f t="shared" ca="1" si="151"/>
        <v>0</v>
      </c>
      <c r="AK199" s="6">
        <f t="shared" ca="1" si="152"/>
        <v>0</v>
      </c>
      <c r="AL199" s="6">
        <f t="shared" ca="1" si="153"/>
        <v>6.5872159638936945E-2</v>
      </c>
      <c r="AM199" s="6">
        <f t="shared" ca="1" si="154"/>
        <v>-0.10669352548187772</v>
      </c>
      <c r="AN199" s="6">
        <f t="shared" ca="1" si="155"/>
        <v>0</v>
      </c>
      <c r="AO199" s="6">
        <f t="shared" ca="1" si="156"/>
        <v>-4.1766329104760682E-3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0.16867607298846496</v>
      </c>
      <c r="AA202" s="12">
        <f ca="1">AA2-AA102*$AD$201</f>
        <v>-0.11206917017958361</v>
      </c>
      <c r="AB202" s="12">
        <f t="shared" ref="AB202:AO202" ca="1" si="157">AB2-AB102*$AD$201</f>
        <v>-2.6703081093728499E-3</v>
      </c>
      <c r="AC202" s="12">
        <f t="shared" ca="1" si="157"/>
        <v>-9.4521772116422601E-3</v>
      </c>
      <c r="AD202" s="12">
        <f t="shared" ca="1" si="157"/>
        <v>4.9781341105699498E-2</v>
      </c>
      <c r="AE202" s="12">
        <f t="shared" ca="1" si="157"/>
        <v>9.9594328045520236E-2</v>
      </c>
      <c r="AF202" s="12">
        <f t="shared" ca="1" si="157"/>
        <v>-8.8608376681804601E-2</v>
      </c>
      <c r="AG202" s="12">
        <f t="shared" ca="1" si="157"/>
        <v>0.13717758655548001</v>
      </c>
      <c r="AH202" s="12">
        <f t="shared" ca="1" si="157"/>
        <v>1.42145473510026E-2</v>
      </c>
      <c r="AI202" s="12">
        <f t="shared" ca="1" si="157"/>
        <v>-0.22986968033298388</v>
      </c>
      <c r="AJ202" s="12">
        <f t="shared" ca="1" si="157"/>
        <v>-6.3211120665073395E-2</v>
      </c>
      <c r="AK202" s="12">
        <f t="shared" ca="1" si="157"/>
        <v>-4.0536116808652801E-2</v>
      </c>
      <c r="AL202" s="12">
        <f t="shared" ca="1" si="157"/>
        <v>0.22373748915662378</v>
      </c>
      <c r="AM202" s="12">
        <f t="shared" ca="1" si="157"/>
        <v>-9.8644732054134529E-2</v>
      </c>
      <c r="AN202" s="12">
        <f t="shared" ca="1" si="157"/>
        <v>-1.28393806517124E-2</v>
      </c>
      <c r="AO202" s="12">
        <f t="shared" ca="1" si="157"/>
        <v>-0.18099794570458486</v>
      </c>
    </row>
    <row r="203" spans="25:41">
      <c r="Y203" s="12">
        <f ca="1"/>
        <v>3.0444119833920751E-2</v>
      </c>
      <c r="AA203" s="12">
        <f t="shared" ref="AA203:AO218" ca="1" si="158">AA3-AA103*$AD$201</f>
        <v>9.810406015572487E-2</v>
      </c>
      <c r="AB203" s="12">
        <f t="shared" ca="1" si="158"/>
        <v>0.23658174276351901</v>
      </c>
      <c r="AC203" s="12">
        <f t="shared" ca="1" si="158"/>
        <v>0.129862710833549</v>
      </c>
      <c r="AD203" s="12">
        <f t="shared" ca="1" si="158"/>
        <v>5.21234720945358E-2</v>
      </c>
      <c r="AE203" s="12">
        <f t="shared" ca="1" si="158"/>
        <v>0.11916935546425265</v>
      </c>
      <c r="AF203" s="12">
        <f t="shared" ca="1" si="158"/>
        <v>-0.20783974230289401</v>
      </c>
      <c r="AG203" s="12">
        <f t="shared" ca="1" si="158"/>
        <v>-0.155584812164306</v>
      </c>
      <c r="AH203" s="12">
        <f t="shared" ca="1" si="158"/>
        <v>3.0963283032178799E-2</v>
      </c>
      <c r="AI203" s="12">
        <f t="shared" ca="1" si="158"/>
        <v>0.24912369154969721</v>
      </c>
      <c r="AJ203" s="12">
        <f t="shared" ca="1" si="158"/>
        <v>-0.18077249825000699</v>
      </c>
      <c r="AK203" s="12">
        <f t="shared" ca="1" si="158"/>
        <v>0.28093805909156799</v>
      </c>
      <c r="AL203" s="12">
        <f t="shared" ca="1" si="158"/>
        <v>2.6148114070440775E-2</v>
      </c>
      <c r="AM203" s="12">
        <f t="shared" ca="1" si="158"/>
        <v>-0.1401482961972578</v>
      </c>
      <c r="AN203" s="12">
        <f t="shared" ca="1" si="158"/>
        <v>0.17280896008014601</v>
      </c>
      <c r="AO203" s="12">
        <f t="shared" ca="1" si="158"/>
        <v>-1.8162688945600702E-2</v>
      </c>
    </row>
    <row r="204" spans="25:41">
      <c r="Y204" s="12">
        <f ca="1"/>
        <v>-0.35132195683773859</v>
      </c>
      <c r="AA204" s="12">
        <f t="shared" ca="1" si="158"/>
        <v>0.11298449485910332</v>
      </c>
      <c r="AB204" s="12">
        <f t="shared" ca="1" si="158"/>
        <v>0.15230256319046001</v>
      </c>
      <c r="AC204" s="12">
        <f t="shared" ca="1" si="158"/>
        <v>4.2526710778474801E-2</v>
      </c>
      <c r="AD204" s="12">
        <f t="shared" ca="1" si="158"/>
        <v>6.5968390554189604E-3</v>
      </c>
      <c r="AE204" s="12">
        <f t="shared" ca="1" si="158"/>
        <v>-0.15688912842023217</v>
      </c>
      <c r="AF204" s="12">
        <f t="shared" ca="1" si="158"/>
        <v>-8.4250979125499698E-2</v>
      </c>
      <c r="AG204" s="12">
        <f t="shared" ca="1" si="158"/>
        <v>-0.18020744621753601</v>
      </c>
      <c r="AH204" s="12">
        <f t="shared" ca="1" si="158"/>
        <v>0.20836681127548201</v>
      </c>
      <c r="AI204" s="12">
        <f t="shared" ca="1" si="158"/>
        <v>-5.57090128792464E-2</v>
      </c>
      <c r="AJ204" s="12">
        <f t="shared" ca="1" si="158"/>
        <v>0.21201021969318301</v>
      </c>
      <c r="AK204" s="12">
        <f t="shared" ca="1" si="158"/>
        <v>6.2924250960349995E-2</v>
      </c>
      <c r="AL204" s="12">
        <f t="shared" ca="1" si="158"/>
        <v>7.2446275578733612E-3</v>
      </c>
      <c r="AM204" s="12">
        <f t="shared" ca="1" si="158"/>
        <v>-9.0720119340611215E-3</v>
      </c>
      <c r="AN204" s="12">
        <f t="shared" ca="1" si="158"/>
        <v>0.12524512410163799</v>
      </c>
      <c r="AO204" s="12">
        <f t="shared" ca="1" si="158"/>
        <v>0.11828368942665872</v>
      </c>
    </row>
    <row r="205" spans="25:41">
      <c r="Y205" s="12">
        <f ca="1"/>
        <v>1.3574557628472093E-2</v>
      </c>
      <c r="AA205" s="12">
        <f t="shared" ca="1" si="158"/>
        <v>-0.15872554553909041</v>
      </c>
      <c r="AB205" s="12">
        <f t="shared" ca="1" si="158"/>
        <v>-0.15737673640251101</v>
      </c>
      <c r="AC205" s="12">
        <f t="shared" ca="1" si="158"/>
        <v>-6.3656605780124595E-2</v>
      </c>
      <c r="AD205" s="12">
        <f t="shared" ca="1" si="158"/>
        <v>1.34142246097326E-2</v>
      </c>
      <c r="AE205" s="12">
        <f t="shared" ca="1" si="158"/>
        <v>8.1066189847353226E-2</v>
      </c>
      <c r="AF205" s="12">
        <f t="shared" ca="1" si="158"/>
        <v>0.21322719752788499</v>
      </c>
      <c r="AG205" s="12">
        <f t="shared" ca="1" si="158"/>
        <v>-0.29355102777481001</v>
      </c>
      <c r="AH205" s="12">
        <f t="shared" ca="1" si="158"/>
        <v>0.25319820642471302</v>
      </c>
      <c r="AI205" s="12">
        <f t="shared" ca="1" si="158"/>
        <v>0.11034160639407037</v>
      </c>
      <c r="AJ205" s="12">
        <f t="shared" ca="1" si="158"/>
        <v>0.25269234180450401</v>
      </c>
      <c r="AK205" s="12">
        <f t="shared" ca="1" si="158"/>
        <v>-8.4906227886676705E-2</v>
      </c>
      <c r="AL205" s="12">
        <f t="shared" ca="1" si="158"/>
        <v>-1.529696302885244E-2</v>
      </c>
      <c r="AM205" s="12">
        <f t="shared" ca="1" si="158"/>
        <v>-0.14952659330784038</v>
      </c>
      <c r="AN205" s="12">
        <f t="shared" ca="1" si="158"/>
        <v>-0.268551796674728</v>
      </c>
      <c r="AO205" s="12">
        <f t="shared" ca="1" si="158"/>
        <v>5.2501338518300557E-2</v>
      </c>
    </row>
    <row r="206" spans="25:41">
      <c r="Y206" s="12">
        <f ca="1"/>
        <v>0.16867607298846496</v>
      </c>
      <c r="AA206" s="12">
        <f t="shared" ca="1" si="158"/>
        <v>-0.44423512667677562</v>
      </c>
      <c r="AB206" s="12">
        <f t="shared" ca="1" si="158"/>
        <v>0.198608458042144</v>
      </c>
      <c r="AC206" s="12">
        <f t="shared" ca="1" si="158"/>
        <v>-0.28860989212989802</v>
      </c>
      <c r="AD206" s="12">
        <f t="shared" ca="1" si="158"/>
        <v>-0.19376464188098899</v>
      </c>
      <c r="AE206" s="12">
        <f t="shared" ca="1" si="158"/>
        <v>0.11830994063583303</v>
      </c>
      <c r="AF206" s="12">
        <f t="shared" ca="1" si="158"/>
        <v>0.163534641265869</v>
      </c>
      <c r="AG206" s="12">
        <f t="shared" ca="1" si="158"/>
        <v>-6.9833889603614793E-2</v>
      </c>
      <c r="AH206" s="12">
        <f t="shared" ca="1" si="158"/>
        <v>4.7094248235225601E-2</v>
      </c>
      <c r="AI206" s="12">
        <f t="shared" ca="1" si="158"/>
        <v>3.2534035068903316E-2</v>
      </c>
      <c r="AJ206" s="12">
        <f t="shared" ca="1" si="158"/>
        <v>0.17570738494396199</v>
      </c>
      <c r="AK206" s="12">
        <f t="shared" ca="1" si="158"/>
        <v>-4.6384204179048497E-2</v>
      </c>
      <c r="AL206" s="12">
        <f t="shared" ca="1" si="158"/>
        <v>5.0122447036406184E-2</v>
      </c>
      <c r="AM206" s="12">
        <f t="shared" ca="1" si="158"/>
        <v>-2.2559494267960618E-2</v>
      </c>
      <c r="AN206" s="12">
        <f t="shared" ca="1" si="158"/>
        <v>0.187504798173904</v>
      </c>
      <c r="AO206" s="12">
        <f t="shared" ca="1" si="158"/>
        <v>1.4216037130827131E-2</v>
      </c>
    </row>
    <row r="207" spans="25:41">
      <c r="Y207" s="12">
        <f ca="1"/>
        <v>3.0444119833920751E-2</v>
      </c>
      <c r="AA207" s="12">
        <f t="shared" ca="1" si="158"/>
        <v>-7.6902947860384527E-2</v>
      </c>
      <c r="AB207" s="12">
        <f t="shared" ca="1" si="158"/>
        <v>-9.1075323522090898E-2</v>
      </c>
      <c r="AC207" s="12">
        <f t="shared" ca="1" si="158"/>
        <v>-9.6278734505176503E-2</v>
      </c>
      <c r="AD207" s="12">
        <f t="shared" ca="1" si="158"/>
        <v>-0.151476070284843</v>
      </c>
      <c r="AE207" s="12">
        <f t="shared" ca="1" si="158"/>
        <v>-8.1182675101631682E-4</v>
      </c>
      <c r="AF207" s="12">
        <f t="shared" ca="1" si="158"/>
        <v>3.9064280688762602E-2</v>
      </c>
      <c r="AG207" s="12">
        <f t="shared" ca="1" si="158"/>
        <v>4.55798394978046E-2</v>
      </c>
      <c r="AH207" s="12">
        <f t="shared" ca="1" si="158"/>
        <v>9.4104871153831399E-2</v>
      </c>
      <c r="AI207" s="12">
        <f t="shared" ca="1" si="158"/>
        <v>-5.4801021734079289E-2</v>
      </c>
      <c r="AJ207" s="12">
        <f t="shared" ca="1" si="158"/>
        <v>4.2241405695676797E-2</v>
      </c>
      <c r="AK207" s="12">
        <f t="shared" ca="1" si="158"/>
        <v>4.4912163168191903E-2</v>
      </c>
      <c r="AL207" s="12">
        <f t="shared" ca="1" si="158"/>
        <v>4.7114558234955271E-2</v>
      </c>
      <c r="AM207" s="12">
        <f t="shared" ca="1" si="158"/>
        <v>-7.463230862220388E-2</v>
      </c>
      <c r="AN207" s="12">
        <f t="shared" ca="1" si="158"/>
        <v>0.16702394187450401</v>
      </c>
      <c r="AO207" s="12">
        <f t="shared" ca="1" si="158"/>
        <v>-2.3260242079565299E-2</v>
      </c>
    </row>
    <row r="208" spans="25:41">
      <c r="Y208" s="12">
        <f ca="1"/>
        <v>-0.35132195683773859</v>
      </c>
      <c r="AA208" s="12">
        <f t="shared" ca="1" si="158"/>
        <v>-6.8529306357975772E-2</v>
      </c>
      <c r="AB208" s="12">
        <f t="shared" ca="1" si="158"/>
        <v>-2.15776432305574E-2</v>
      </c>
      <c r="AC208" s="12">
        <f t="shared" ca="1" si="158"/>
        <v>-0.13131603598594599</v>
      </c>
      <c r="AD208" s="12">
        <f t="shared" ca="1" si="158"/>
        <v>0.152200818061828</v>
      </c>
      <c r="AE208" s="12">
        <f t="shared" ca="1" si="158"/>
        <v>4.5558494594217028E-2</v>
      </c>
      <c r="AF208" s="12">
        <f t="shared" ca="1" si="158"/>
        <v>-2.6924038305878601E-2</v>
      </c>
      <c r="AG208" s="12">
        <f t="shared" ca="1" si="158"/>
        <v>0.117246218025684</v>
      </c>
      <c r="AH208" s="12">
        <f t="shared" ca="1" si="158"/>
        <v>9.1834113001823398E-2</v>
      </c>
      <c r="AI208" s="12">
        <f t="shared" ca="1" si="158"/>
        <v>-0.1100544492734605</v>
      </c>
      <c r="AJ208" s="12">
        <f t="shared" ca="1" si="158"/>
        <v>9.2383161187171894E-2</v>
      </c>
      <c r="AK208" s="12">
        <f t="shared" ca="1" si="158"/>
        <v>-9.5590623095631599E-3</v>
      </c>
      <c r="AL208" s="12">
        <f t="shared" ca="1" si="158"/>
        <v>-7.514375158754022E-2</v>
      </c>
      <c r="AM208" s="12">
        <f t="shared" ca="1" si="158"/>
        <v>-0.17164005305751082</v>
      </c>
      <c r="AN208" s="12">
        <f t="shared" ca="1" si="158"/>
        <v>-0.29424822330474798</v>
      </c>
      <c r="AO208" s="12">
        <f t="shared" ca="1" si="158"/>
        <v>2.7066447245357617E-2</v>
      </c>
    </row>
    <row r="209" spans="25:41">
      <c r="Y209" s="12">
        <f t="array" aca="1" ref="Y209:Y215" ca="1">TRANSPOSE(Q40:W40)</f>
        <v>0.15455558719073484</v>
      </c>
      <c r="AA209" s="12">
        <f t="shared" ca="1" si="158"/>
        <v>0.17747636950773102</v>
      </c>
      <c r="AB209" s="12">
        <f t="shared" ca="1" si="158"/>
        <v>1.9676577299833201E-2</v>
      </c>
      <c r="AC209" s="12">
        <f t="shared" ca="1" si="158"/>
        <v>0.173149690032005</v>
      </c>
      <c r="AD209" s="12">
        <f t="shared" ca="1" si="158"/>
        <v>0.123997002840042</v>
      </c>
      <c r="AE209" s="12">
        <f t="shared" ca="1" si="158"/>
        <v>-3.435447425902375E-2</v>
      </c>
      <c r="AF209" s="12">
        <f t="shared" ca="1" si="158"/>
        <v>-8.3157315850257804E-2</v>
      </c>
      <c r="AG209" s="12">
        <f t="shared" ca="1" si="158"/>
        <v>3.83645966649055E-2</v>
      </c>
      <c r="AH209" s="12">
        <f t="shared" ca="1" si="158"/>
        <v>-0.148138552904129</v>
      </c>
      <c r="AI209" s="12">
        <f t="shared" ca="1" si="158"/>
        <v>-0.14320545675185481</v>
      </c>
      <c r="AJ209" s="12">
        <f t="shared" ca="1" si="158"/>
        <v>-3.2957248389720903E-2</v>
      </c>
      <c r="AK209" s="12">
        <f t="shared" ca="1" si="158"/>
        <v>-9.35263112187385E-2</v>
      </c>
      <c r="AL209" s="12">
        <f t="shared" ca="1" si="158"/>
        <v>0.27954869944116406</v>
      </c>
      <c r="AM209" s="12">
        <f t="shared" ca="1" si="158"/>
        <v>-0.15516396160264226</v>
      </c>
      <c r="AN209" s="12">
        <f t="shared" ca="1" si="158"/>
        <v>0.218416303396224</v>
      </c>
      <c r="AO209" s="12">
        <f t="shared" ca="1" si="158"/>
        <v>-0.17957994917725853</v>
      </c>
    </row>
    <row r="210" spans="25:41">
      <c r="Y210" s="12">
        <f ca="1"/>
        <v>0.5221539832904929</v>
      </c>
      <c r="AA210" s="12">
        <f t="shared" ca="1" si="158"/>
        <v>-6.8294490218632126E-2</v>
      </c>
      <c r="AB210" s="12">
        <f t="shared" ca="1" si="158"/>
        <v>0.17501184344291601</v>
      </c>
      <c r="AC210" s="12">
        <f t="shared" ca="1" si="158"/>
        <v>-0.19233563542366</v>
      </c>
      <c r="AD210" s="12">
        <f t="shared" ca="1" si="158"/>
        <v>-7.9748563468456199E-2</v>
      </c>
      <c r="AE210" s="12">
        <f t="shared" ca="1" si="158"/>
        <v>0.14616072939700744</v>
      </c>
      <c r="AF210" s="12">
        <f t="shared" ca="1" si="158"/>
        <v>-6.2165003269910799E-2</v>
      </c>
      <c r="AG210" s="12">
        <f t="shared" ca="1" si="158"/>
        <v>7.6415769755840302E-2</v>
      </c>
      <c r="AH210" s="12">
        <f t="shared" ca="1" si="158"/>
        <v>-4.2510636150836903E-2</v>
      </c>
      <c r="AI210" s="12">
        <f t="shared" ca="1" si="158"/>
        <v>0.20970746518606323</v>
      </c>
      <c r="AJ210" s="12">
        <f t="shared" ca="1" si="158"/>
        <v>5.6541841477155602E-2</v>
      </c>
      <c r="AK210" s="12">
        <f t="shared" ca="1" si="158"/>
        <v>0.147644743323326</v>
      </c>
      <c r="AL210" s="12">
        <f t="shared" ca="1" si="158"/>
        <v>-6.7922626459024207E-2</v>
      </c>
      <c r="AM210" s="12">
        <f t="shared" ca="1" si="158"/>
        <v>-6.0721393997389447E-2</v>
      </c>
      <c r="AN210" s="12">
        <f t="shared" ca="1" si="158"/>
        <v>4.8266913741826997E-2</v>
      </c>
      <c r="AO210" s="12">
        <f t="shared" ca="1" si="158"/>
        <v>3.6786952996082929E-2</v>
      </c>
    </row>
    <row r="211" spans="25:41">
      <c r="Y211" s="12">
        <f ca="1"/>
        <v>0.27371763468672106</v>
      </c>
      <c r="AA211" s="12">
        <f t="shared" ca="1" si="158"/>
        <v>7.7977590480131337E-2</v>
      </c>
      <c r="AB211" s="12">
        <f t="shared" ca="1" si="158"/>
        <v>-0.1091800481081</v>
      </c>
      <c r="AC211" s="12">
        <f t="shared" ca="1" si="158"/>
        <v>-0.14940139651298501</v>
      </c>
      <c r="AD211" s="12">
        <f t="shared" ca="1" si="158"/>
        <v>-0.252603739500045</v>
      </c>
      <c r="AE211" s="12">
        <f t="shared" ca="1" si="158"/>
        <v>0.30462310227664141</v>
      </c>
      <c r="AF211" s="12">
        <f t="shared" ca="1" si="158"/>
        <v>-0.18397350609302501</v>
      </c>
      <c r="AG211" s="12">
        <f t="shared" ca="1" si="158"/>
        <v>4.0410220623016302E-2</v>
      </c>
      <c r="AH211" s="12">
        <f t="shared" ca="1" si="158"/>
        <v>-0.121674992144107</v>
      </c>
      <c r="AI211" s="12">
        <f t="shared" ca="1" si="158"/>
        <v>4.1866124136850397E-2</v>
      </c>
      <c r="AJ211" s="12">
        <f t="shared" ca="1" si="158"/>
        <v>-1.94063019007444E-2</v>
      </c>
      <c r="AK211" s="12">
        <f t="shared" ca="1" si="158"/>
        <v>-4.4753562659025102E-2</v>
      </c>
      <c r="AL211" s="12">
        <f t="shared" ca="1" si="158"/>
        <v>0.18980484851130056</v>
      </c>
      <c r="AM211" s="12">
        <f t="shared" ca="1" si="158"/>
        <v>-3.5451428725027912E-4</v>
      </c>
      <c r="AN211" s="12">
        <f t="shared" ca="1" si="158"/>
        <v>2.73622646927833E-2</v>
      </c>
      <c r="AO211" s="12">
        <f t="shared" ca="1" si="158"/>
        <v>0.15780408237756061</v>
      </c>
    </row>
    <row r="212" spans="25:41">
      <c r="Y212" s="12">
        <f ca="1"/>
        <v>-0.38346059403163979</v>
      </c>
      <c r="AA212" s="12">
        <f t="shared" ca="1" si="158"/>
        <v>0.38041866605760594</v>
      </c>
      <c r="AB212" s="12">
        <f t="shared" ca="1" si="158"/>
        <v>0.13119764626026101</v>
      </c>
      <c r="AC212" s="12">
        <f t="shared" ca="1" si="158"/>
        <v>-0.120283633470535</v>
      </c>
      <c r="AD212" s="12">
        <f t="shared" ca="1" si="158"/>
        <v>4.0798287838697399E-2</v>
      </c>
      <c r="AE212" s="12">
        <f t="shared" ca="1" si="158"/>
        <v>3.3426907157157938E-2</v>
      </c>
      <c r="AF212" s="12">
        <f t="shared" ca="1" si="158"/>
        <v>0.27557301521301197</v>
      </c>
      <c r="AG212" s="12">
        <f t="shared" ca="1" si="158"/>
        <v>3.6568365991115501E-2</v>
      </c>
      <c r="AH212" s="12">
        <f t="shared" ca="1" si="158"/>
        <v>0.25014248490333502</v>
      </c>
      <c r="AI212" s="12">
        <f t="shared" ca="1" si="158"/>
        <v>-0.16642304204153921</v>
      </c>
      <c r="AJ212" s="12">
        <f t="shared" ca="1" si="158"/>
        <v>3.5597439855337101E-2</v>
      </c>
      <c r="AK212" s="12">
        <f t="shared" ca="1" si="158"/>
        <v>-2.6183744892477899E-2</v>
      </c>
      <c r="AL212" s="12">
        <f t="shared" ca="1" si="158"/>
        <v>-4.3077489004245836E-2</v>
      </c>
      <c r="AM212" s="12">
        <f t="shared" ca="1" si="158"/>
        <v>5.1299149038155425E-3</v>
      </c>
      <c r="AN212" s="12">
        <f t="shared" ca="1" si="158"/>
        <v>2.3360382765531498E-2</v>
      </c>
      <c r="AO212" s="12">
        <f t="shared" ca="1" si="158"/>
        <v>0.15960157795444618</v>
      </c>
    </row>
    <row r="213" spans="25:41">
      <c r="Y213" s="12">
        <f ca="1"/>
        <v>0.89638942263302812</v>
      </c>
      <c r="AA213" s="12">
        <f t="shared" ca="1" si="158"/>
        <v>0.14854648257042549</v>
      </c>
      <c r="AB213" s="12">
        <f t="shared" ca="1" si="158"/>
        <v>-7.8049577772617298E-2</v>
      </c>
      <c r="AC213" s="12">
        <f t="shared" ca="1" si="158"/>
        <v>-7.3077067732810905E-2</v>
      </c>
      <c r="AD213" s="12">
        <f t="shared" ca="1" si="158"/>
        <v>2.9061739332973901E-3</v>
      </c>
      <c r="AE213" s="12">
        <f t="shared" ca="1" si="158"/>
        <v>0.17132926724788522</v>
      </c>
      <c r="AF213" s="12">
        <f t="shared" ca="1" si="158"/>
        <v>-1.9834829494357099E-2</v>
      </c>
      <c r="AG213" s="12">
        <f t="shared" ca="1" si="158"/>
        <v>-0.15675027668476099</v>
      </c>
      <c r="AH213" s="12">
        <f t="shared" ca="1" si="158"/>
        <v>-1.01704029366374E-2</v>
      </c>
      <c r="AI213" s="12">
        <f t="shared" ca="1" si="158"/>
        <v>-6.7526916270392173E-2</v>
      </c>
      <c r="AJ213" s="12">
        <f t="shared" ca="1" si="158"/>
        <v>0.15935473144054399</v>
      </c>
      <c r="AK213" s="12">
        <f t="shared" ca="1" si="158"/>
        <v>-2.5481289252638799E-2</v>
      </c>
      <c r="AL213" s="12">
        <f t="shared" ca="1" si="158"/>
        <v>0.2009260061144823</v>
      </c>
      <c r="AM213" s="12">
        <f t="shared" ca="1" si="158"/>
        <v>-4.767128528924023E-2</v>
      </c>
      <c r="AN213" s="12">
        <f t="shared" ca="1" si="158"/>
        <v>4.3587606400251298E-2</v>
      </c>
      <c r="AO213" s="12">
        <f t="shared" ca="1" si="158"/>
        <v>-0.12401206735396141</v>
      </c>
    </row>
    <row r="214" spans="25:41">
      <c r="Y214" s="12">
        <f ca="1"/>
        <v>0.5221539832904929</v>
      </c>
      <c r="AA214" s="12">
        <f t="shared" ca="1" si="158"/>
        <v>-2.2496102840177924E-2</v>
      </c>
      <c r="AB214" s="12">
        <f t="shared" ca="1" si="158"/>
        <v>7.9565383493900299E-2</v>
      </c>
      <c r="AC214" s="12">
        <f t="shared" ca="1" si="158"/>
        <v>-0.41644749045371998</v>
      </c>
      <c r="AD214" s="12">
        <f t="shared" ca="1" si="158"/>
        <v>0.13270130753517101</v>
      </c>
      <c r="AE214" s="12">
        <f t="shared" ca="1" si="158"/>
        <v>-0.18108003569774855</v>
      </c>
      <c r="AF214" s="12">
        <f t="shared" ca="1" si="158"/>
        <v>-6.1714224517345401E-2</v>
      </c>
      <c r="AG214" s="12">
        <f t="shared" ca="1" si="158"/>
        <v>0.142805635929107</v>
      </c>
      <c r="AH214" s="12">
        <f t="shared" ca="1" si="158"/>
        <v>-4.5579418540000902E-2</v>
      </c>
      <c r="AI214" s="12">
        <f t="shared" ca="1" si="158"/>
        <v>0.19861487688058924</v>
      </c>
      <c r="AJ214" s="12">
        <f t="shared" ca="1" si="158"/>
        <v>-0.26700884103775002</v>
      </c>
      <c r="AK214" s="12">
        <f t="shared" ca="1" si="158"/>
        <v>3.6001823842525399E-2</v>
      </c>
      <c r="AL214" s="12">
        <f t="shared" ca="1" si="158"/>
        <v>-6.6254314803502801E-2</v>
      </c>
      <c r="AM214" s="12">
        <f t="shared" ca="1" si="158"/>
        <v>2.4159280260484955E-2</v>
      </c>
      <c r="AN214" s="12">
        <f t="shared" ca="1" si="158"/>
        <v>0.103465288877487</v>
      </c>
      <c r="AO214" s="12">
        <f t="shared" ca="1" si="158"/>
        <v>-0.23947758040445224</v>
      </c>
    </row>
    <row r="215" spans="25:41">
      <c r="Y215" s="12">
        <f ca="1"/>
        <v>-0.34355323013018357</v>
      </c>
      <c r="AA215" s="12">
        <f t="shared" ca="1" si="158"/>
        <v>-0.18731505322567302</v>
      </c>
      <c r="AB215" s="12">
        <f t="shared" ca="1" si="158"/>
        <v>9.7440974786877597E-3</v>
      </c>
      <c r="AC215" s="12">
        <f t="shared" ca="1" si="158"/>
        <v>0.15477585792541501</v>
      </c>
      <c r="AD215" s="12">
        <f t="shared" ca="1" si="158"/>
        <v>-0.13198463618755299</v>
      </c>
      <c r="AE215" s="12">
        <f t="shared" ca="1" si="158"/>
        <v>-9.507399672779307E-2</v>
      </c>
      <c r="AF215" s="12">
        <f t="shared" ca="1" si="158"/>
        <v>-5.8473914861679001E-2</v>
      </c>
      <c r="AG215" s="12">
        <f t="shared" ca="1" si="158"/>
        <v>-5.8854497969150502E-2</v>
      </c>
      <c r="AH215" s="12">
        <f t="shared" ca="1" si="158"/>
        <v>0.14001855254173201</v>
      </c>
      <c r="AI215" s="12">
        <f t="shared" ca="1" si="158"/>
        <v>-6.2330588855195067E-2</v>
      </c>
      <c r="AJ215" s="12">
        <f t="shared" ca="1" si="158"/>
        <v>0.155643820762634</v>
      </c>
      <c r="AK215" s="12">
        <f t="shared" ca="1" si="158"/>
        <v>0.14047005772590601</v>
      </c>
      <c r="AL215" s="12">
        <f t="shared" ca="1" si="158"/>
        <v>-0.22754443558975743</v>
      </c>
      <c r="AM215" s="12">
        <f t="shared" ca="1" si="158"/>
        <v>0.21363651615008469</v>
      </c>
      <c r="AN215" s="12">
        <f t="shared" ca="1" si="158"/>
        <v>-1.2552532367408199E-2</v>
      </c>
      <c r="AO215" s="12">
        <f t="shared" ca="1" si="158"/>
        <v>9.6014010336021388E-2</v>
      </c>
    </row>
    <row r="216" spans="25:41">
      <c r="Y216" s="12">
        <f t="array" aca="1" ref="Y216:Y222" ca="1">TRANSPOSE(Q41:W41)</f>
        <v>1.3574557628472093E-2</v>
      </c>
      <c r="AA216" s="12">
        <f t="shared" ca="1" si="158"/>
        <v>-0.18423202706737241</v>
      </c>
      <c r="AB216" s="12">
        <f t="shared" ca="1" si="158"/>
        <v>-2.82898433506488E-2</v>
      </c>
      <c r="AC216" s="12">
        <f t="shared" ca="1" si="158"/>
        <v>1.10444761812686E-2</v>
      </c>
      <c r="AD216" s="12">
        <f t="shared" ca="1" si="158"/>
        <v>0.163912042975425</v>
      </c>
      <c r="AE216" s="12">
        <f t="shared" ca="1" si="158"/>
        <v>-0.24915935979091738</v>
      </c>
      <c r="AF216" s="12">
        <f t="shared" ca="1" si="158"/>
        <v>7.4270874261855996E-2</v>
      </c>
      <c r="AG216" s="12">
        <f t="shared" ca="1" si="158"/>
        <v>0.25601404905319203</v>
      </c>
      <c r="AH216" s="12">
        <f t="shared" ca="1" si="158"/>
        <v>1.7080949619412401E-2</v>
      </c>
      <c r="AI216" s="12">
        <f t="shared" ca="1" si="158"/>
        <v>4.1857992962616872E-2</v>
      </c>
      <c r="AJ216" s="12">
        <f t="shared" ca="1" si="158"/>
        <v>0.30142888426780701</v>
      </c>
      <c r="AK216" s="12">
        <f t="shared" ca="1" si="158"/>
        <v>3.8932632654905298E-2</v>
      </c>
      <c r="AL216" s="12">
        <f t="shared" ca="1" si="158"/>
        <v>0.11048752350335846</v>
      </c>
      <c r="AM216" s="12">
        <f t="shared" ca="1" si="158"/>
        <v>0.12288234659017261</v>
      </c>
      <c r="AN216" s="12">
        <f t="shared" ca="1" si="158"/>
        <v>3.6183737218379898E-2</v>
      </c>
      <c r="AO216" s="12">
        <f t="shared" ca="1" si="158"/>
        <v>0.28412309194270613</v>
      </c>
    </row>
    <row r="217" spans="25:41">
      <c r="Y217" s="12">
        <f ca="1"/>
        <v>1.3574557628472093E-2</v>
      </c>
      <c r="AA217" s="12">
        <f t="shared" ca="1" si="158"/>
        <v>-0.1351024515764204</v>
      </c>
      <c r="AB217" s="12">
        <f t="shared" ca="1" si="158"/>
        <v>-0.21114794909953999</v>
      </c>
      <c r="AC217" s="12">
        <f t="shared" ca="1" si="158"/>
        <v>0.17595031857490501</v>
      </c>
      <c r="AD217" s="12">
        <f t="shared" ca="1" si="158"/>
        <v>0.13451091945171301</v>
      </c>
      <c r="AE217" s="12">
        <f t="shared" ca="1" si="158"/>
        <v>1.6273031524780521E-2</v>
      </c>
      <c r="AF217" s="12">
        <f t="shared" ca="1" si="158"/>
        <v>-0.107801303267478</v>
      </c>
      <c r="AG217" s="12">
        <f t="shared" ca="1" si="158"/>
        <v>-0.10960999131202601</v>
      </c>
      <c r="AH217" s="12">
        <f t="shared" ca="1" si="158"/>
        <v>-1.8249984830617901E-2</v>
      </c>
      <c r="AI217" s="12">
        <f t="shared" ca="1" si="158"/>
        <v>1.6505988047140974E-2</v>
      </c>
      <c r="AJ217" s="12">
        <f t="shared" ca="1" si="158"/>
        <v>-7.9748354852199499E-2</v>
      </c>
      <c r="AK217" s="12">
        <f t="shared" ca="1" si="158"/>
        <v>0.102890141308307</v>
      </c>
      <c r="AL217" s="12">
        <f t="shared" ca="1" si="158"/>
        <v>-1.2777216717843539E-2</v>
      </c>
      <c r="AM217" s="12">
        <f t="shared" ca="1" si="158"/>
        <v>8.0940025826108319E-2</v>
      </c>
      <c r="AN217" s="12">
        <f t="shared" ca="1" si="158"/>
        <v>-2.8428573161363602E-2</v>
      </c>
      <c r="AO217" s="12">
        <f t="shared" ca="1" si="158"/>
        <v>0.11652858460608916</v>
      </c>
    </row>
    <row r="218" spans="25:41">
      <c r="Y218" s="12">
        <f ca="1"/>
        <v>0.16867607298846496</v>
      </c>
      <c r="AA218" s="12">
        <f t="shared" ca="1" si="158"/>
        <v>-0.10623978376648661</v>
      </c>
      <c r="AB218" s="12">
        <f t="shared" ca="1" si="158"/>
        <v>-8.4432199597358704E-2</v>
      </c>
      <c r="AC218" s="12">
        <f t="shared" ca="1" si="158"/>
        <v>0.41706338524818398</v>
      </c>
      <c r="AD218" s="12">
        <f t="shared" ca="1" si="158"/>
        <v>6.3059903681278201E-2</v>
      </c>
      <c r="AE218" s="12">
        <f t="shared" ca="1" si="158"/>
        <v>0.10245228880611304</v>
      </c>
      <c r="AF218" s="12">
        <f t="shared" ca="1" si="158"/>
        <v>-4.7730337828397699E-3</v>
      </c>
      <c r="AG218" s="12">
        <f t="shared" ca="1" si="158"/>
        <v>-0.18685394525527901</v>
      </c>
      <c r="AH218" s="12">
        <f t="shared" ca="1" si="158"/>
        <v>5.1108565181493697E-2</v>
      </c>
      <c r="AI218" s="12">
        <f t="shared" ca="1" si="158"/>
        <v>-0.16033473782523988</v>
      </c>
      <c r="AJ218" s="12">
        <f t="shared" ca="1" si="158"/>
        <v>5.5414207279682097E-2</v>
      </c>
      <c r="AK218" s="12">
        <f t="shared" ca="1" si="158"/>
        <v>0.12527272105216899</v>
      </c>
      <c r="AL218" s="12">
        <f t="shared" ca="1" si="158"/>
        <v>-0.40581128401289218</v>
      </c>
      <c r="AM218" s="12">
        <f t="shared" ca="1" si="158"/>
        <v>-9.2589451487918931E-2</v>
      </c>
      <c r="AN218" s="12">
        <f t="shared" ca="1" si="158"/>
        <v>8.7163105607032706E-2</v>
      </c>
      <c r="AO218" s="12">
        <f t="shared" ca="1" si="158"/>
        <v>-0.20973304692757588</v>
      </c>
    </row>
    <row r="219" spans="25:41">
      <c r="Y219" s="12">
        <f ca="1"/>
        <v>3.0444119833920751E-2</v>
      </c>
      <c r="AA219" s="12">
        <f t="shared" ref="AA219:AO234" ca="1" si="159">AA19-AA119*$AD$201</f>
        <v>-0.12387405289950353</v>
      </c>
      <c r="AB219" s="12">
        <f t="shared" ca="1" si="159"/>
        <v>0.11939260363578701</v>
      </c>
      <c r="AC219" s="12">
        <f t="shared" ca="1" si="159"/>
        <v>6.6214106976985904E-2</v>
      </c>
      <c r="AD219" s="12">
        <f t="shared" ca="1" si="159"/>
        <v>0.23686748743057201</v>
      </c>
      <c r="AE219" s="12">
        <f t="shared" ca="1" si="159"/>
        <v>-3.2901829945769345E-2</v>
      </c>
      <c r="AF219" s="12">
        <f t="shared" ca="1" si="159"/>
        <v>-0.11823565512895499</v>
      </c>
      <c r="AG219" s="12">
        <f t="shared" ca="1" si="159"/>
        <v>-0.24653573334216999</v>
      </c>
      <c r="AH219" s="12">
        <f t="shared" ca="1" si="159"/>
        <v>-0.160545259714126</v>
      </c>
      <c r="AI219" s="12">
        <f t="shared" ca="1" si="159"/>
        <v>-0.11348794496973379</v>
      </c>
      <c r="AJ219" s="12">
        <f t="shared" ca="1" si="159"/>
        <v>-0.325259178876876</v>
      </c>
      <c r="AK219" s="12">
        <f t="shared" ca="1" si="159"/>
        <v>-0.12240408360958099</v>
      </c>
      <c r="AL219" s="12">
        <f t="shared" ca="1" si="159"/>
        <v>6.5026439443375078E-2</v>
      </c>
      <c r="AM219" s="12">
        <f t="shared" ca="1" si="159"/>
        <v>0.16332015470663422</v>
      </c>
      <c r="AN219" s="12">
        <f t="shared" ca="1" si="159"/>
        <v>-0.20559088885784099</v>
      </c>
      <c r="AO219" s="12">
        <f t="shared" ca="1" si="159"/>
        <v>-0.21739657107479268</v>
      </c>
    </row>
    <row r="220" spans="25:41">
      <c r="Y220" s="12">
        <f ca="1"/>
        <v>-0.35132195683773859</v>
      </c>
      <c r="AA220" s="12">
        <f t="shared" ca="1" si="159"/>
        <v>-4.2727539694186079E-2</v>
      </c>
      <c r="AB220" s="12">
        <f t="shared" ca="1" si="159"/>
        <v>-3.2749917358159998E-2</v>
      </c>
      <c r="AC220" s="12">
        <f t="shared" ca="1" si="159"/>
        <v>9.7786448895931202E-2</v>
      </c>
      <c r="AD220" s="12">
        <f t="shared" ca="1" si="159"/>
        <v>0.101477272808551</v>
      </c>
      <c r="AE220" s="12">
        <f t="shared" ca="1" si="159"/>
        <v>0.10217663374197483</v>
      </c>
      <c r="AF220" s="12">
        <f t="shared" ca="1" si="159"/>
        <v>-5.0345245748758302E-2</v>
      </c>
      <c r="AG220" s="12">
        <f t="shared" ca="1" si="159"/>
        <v>-4.6182195656001498E-3</v>
      </c>
      <c r="AH220" s="12">
        <f t="shared" ca="1" si="159"/>
        <v>1.8790237605571702E-2</v>
      </c>
      <c r="AI220" s="12">
        <f t="shared" ca="1" si="159"/>
        <v>-8.1675016416424412E-2</v>
      </c>
      <c r="AJ220" s="12">
        <f t="shared" ca="1" si="159"/>
        <v>5.32954074442386E-2</v>
      </c>
      <c r="AK220" s="12">
        <f t="shared" ca="1" si="159"/>
        <v>-0.20988936722278501</v>
      </c>
      <c r="AL220" s="12">
        <f t="shared" ca="1" si="159"/>
        <v>0.20624163291248615</v>
      </c>
      <c r="AM220" s="12">
        <f t="shared" ca="1" si="159"/>
        <v>-0.10882449861748882</v>
      </c>
      <c r="AN220" s="12">
        <f t="shared" ca="1" si="159"/>
        <v>0.23743820190429599</v>
      </c>
      <c r="AO220" s="12">
        <f t="shared" ca="1" si="159"/>
        <v>-0.17394174594950829</v>
      </c>
    </row>
    <row r="221" spans="25:41">
      <c r="Y221" s="12">
        <f ca="1"/>
        <v>1.3574557628472093E-2</v>
      </c>
      <c r="AA221" s="12">
        <f t="shared" ca="1" si="159"/>
        <v>-7.659183515472151E-2</v>
      </c>
      <c r="AB221" s="12">
        <f t="shared" ca="1" si="159"/>
        <v>0.238777890801429</v>
      </c>
      <c r="AC221" s="12">
        <f t="shared" ca="1" si="159"/>
        <v>0.216912686824798</v>
      </c>
      <c r="AD221" s="12">
        <f t="shared" ca="1" si="159"/>
        <v>-1.4537085779011199E-2</v>
      </c>
      <c r="AE221" s="12">
        <f t="shared" ca="1" si="159"/>
        <v>0.2062362195471556</v>
      </c>
      <c r="AF221" s="12">
        <f t="shared" ca="1" si="159"/>
        <v>-0.176819428801536</v>
      </c>
      <c r="AG221" s="12">
        <f t="shared" ca="1" si="159"/>
        <v>-8.0770477652549702E-2</v>
      </c>
      <c r="AH221" s="12">
        <f t="shared" ca="1" si="159"/>
        <v>-2.6032101362943601E-2</v>
      </c>
      <c r="AI221" s="12">
        <f t="shared" ca="1" si="159"/>
        <v>7.857915677744385E-3</v>
      </c>
      <c r="AJ221" s="12">
        <f t="shared" ca="1" si="159"/>
        <v>-0.14210803806781699</v>
      </c>
      <c r="AK221" s="12">
        <f t="shared" ca="1" si="159"/>
        <v>0.132295697927474</v>
      </c>
      <c r="AL221" s="12">
        <f t="shared" ca="1" si="159"/>
        <v>-0.15265540497774255</v>
      </c>
      <c r="AM221" s="12">
        <f t="shared" ca="1" si="159"/>
        <v>-0.20944197199760639</v>
      </c>
      <c r="AN221" s="12">
        <f t="shared" ca="1" si="159"/>
        <v>2.11658235639333E-2</v>
      </c>
      <c r="AO221" s="12">
        <f t="shared" ca="1" si="159"/>
        <v>0.18952830041114319</v>
      </c>
    </row>
    <row r="222" spans="25:41">
      <c r="Y222" s="12">
        <f ca="1"/>
        <v>1.3574557628472093E-2</v>
      </c>
      <c r="AA222" s="12">
        <f t="shared" ca="1" si="159"/>
        <v>-5.1101960970589916E-2</v>
      </c>
      <c r="AB222" s="12">
        <f t="shared" ca="1" si="159"/>
        <v>-7.0588894188404E-2</v>
      </c>
      <c r="AC222" s="12">
        <f t="shared" ca="1" si="159"/>
        <v>0.152800172567367</v>
      </c>
      <c r="AD222" s="12">
        <f t="shared" ca="1" si="159"/>
        <v>-0.138048470020294</v>
      </c>
      <c r="AE222" s="12">
        <f t="shared" ca="1" si="159"/>
        <v>2.801899477041082E-2</v>
      </c>
      <c r="AF222" s="12">
        <f t="shared" ca="1" si="159"/>
        <v>-4.94496002793312E-2</v>
      </c>
      <c r="AG222" s="12">
        <f t="shared" ca="1" si="159"/>
        <v>2.7334306389093399E-2</v>
      </c>
      <c r="AH222" s="12">
        <f t="shared" ca="1" si="159"/>
        <v>5.2291017025709097E-2</v>
      </c>
      <c r="AI222" s="12">
        <f t="shared" ca="1" si="159"/>
        <v>-0.10922471646903063</v>
      </c>
      <c r="AJ222" s="12">
        <f t="shared" ca="1" si="159"/>
        <v>-0.18945774435997001</v>
      </c>
      <c r="AK222" s="12">
        <f t="shared" ca="1" si="159"/>
        <v>8.7485864758491502E-2</v>
      </c>
      <c r="AL222" s="12">
        <f t="shared" ca="1" si="159"/>
        <v>-2.3782932184879341E-2</v>
      </c>
      <c r="AM222" s="12">
        <f t="shared" ca="1" si="159"/>
        <v>1.1494267699432211E-2</v>
      </c>
      <c r="AN222" s="12">
        <f t="shared" ca="1" si="159"/>
        <v>-0.16132870316505399</v>
      </c>
      <c r="AO222" s="12">
        <f t="shared" ca="1" si="159"/>
        <v>7.9286924547591661E-2</v>
      </c>
    </row>
    <row r="223" spans="25:41">
      <c r="Y223" s="12">
        <f t="array" aca="1" ref="Y223:Y229" ca="1">TRANSPOSE(Q42:W42)</f>
        <v>-0.38346059403163979</v>
      </c>
      <c r="AA223" s="12">
        <f t="shared" ca="1" si="159"/>
        <v>-0.20559344405649005</v>
      </c>
      <c r="AB223" s="12">
        <f t="shared" ca="1" si="159"/>
        <v>0.13713118433952301</v>
      </c>
      <c r="AC223" s="12">
        <f t="shared" ca="1" si="159"/>
        <v>-6.5168909728527E-2</v>
      </c>
      <c r="AD223" s="12">
        <f t="shared" ca="1" si="159"/>
        <v>-0.20330767333507499</v>
      </c>
      <c r="AE223" s="12">
        <f t="shared" ca="1" si="159"/>
        <v>0.15009586164877234</v>
      </c>
      <c r="AF223" s="12">
        <f t="shared" ca="1" si="159"/>
        <v>4.3138947337865802E-2</v>
      </c>
      <c r="AG223" s="12">
        <f t="shared" ca="1" si="159"/>
        <v>0.196678146719932</v>
      </c>
      <c r="AH223" s="12">
        <f t="shared" ca="1" si="159"/>
        <v>-9.6479676663875497E-2</v>
      </c>
      <c r="AI223" s="12">
        <f t="shared" ca="1" si="159"/>
        <v>-0.15025024555373123</v>
      </c>
      <c r="AJ223" s="12">
        <f t="shared" ca="1" si="159"/>
        <v>-0.20712310075759799</v>
      </c>
      <c r="AK223" s="12">
        <f t="shared" ca="1" si="159"/>
        <v>-8.2642927765846197E-2</v>
      </c>
      <c r="AL223" s="12">
        <f t="shared" ca="1" si="159"/>
        <v>7.4710989727863164E-2</v>
      </c>
      <c r="AM223" s="12">
        <f t="shared" ca="1" si="159"/>
        <v>-2.758093820151227E-3</v>
      </c>
      <c r="AN223" s="12">
        <f t="shared" ca="1" si="159"/>
        <v>0.196776732802391</v>
      </c>
      <c r="AO223" s="12">
        <f t="shared" ca="1" si="159"/>
        <v>4.630901052251999E-2</v>
      </c>
    </row>
    <row r="224" spans="25:41">
      <c r="Y224" s="12">
        <f ca="1"/>
        <v>0.75540839307076535</v>
      </c>
      <c r="AA224" s="12">
        <f t="shared" ca="1" si="159"/>
        <v>-0.24459306742131093</v>
      </c>
      <c r="AB224" s="12">
        <f t="shared" ca="1" si="159"/>
        <v>0.111734330654144</v>
      </c>
      <c r="AC224" s="12">
        <f t="shared" ca="1" si="159"/>
        <v>0.19478453695774001</v>
      </c>
      <c r="AD224" s="12">
        <f t="shared" ca="1" si="159"/>
        <v>-0.112092539668083</v>
      </c>
      <c r="AE224" s="12">
        <f t="shared" ca="1" si="159"/>
        <v>0.11406887166593228</v>
      </c>
      <c r="AF224" s="12">
        <f t="shared" ca="1" si="159"/>
        <v>0.233253508806228</v>
      </c>
      <c r="AG224" s="12">
        <f t="shared" ca="1" si="159"/>
        <v>9.8457783460616996E-2</v>
      </c>
      <c r="AH224" s="12">
        <f t="shared" ca="1" si="159"/>
        <v>-4.5846041291952098E-2</v>
      </c>
      <c r="AI224" s="12">
        <f t="shared" ca="1" si="159"/>
        <v>0.15537543949380769</v>
      </c>
      <c r="AJ224" s="12">
        <f t="shared" ca="1" si="159"/>
        <v>2.54252385348081E-2</v>
      </c>
      <c r="AK224" s="12">
        <f t="shared" ca="1" si="159"/>
        <v>-0.103677280247211</v>
      </c>
      <c r="AL224" s="12">
        <f t="shared" ca="1" si="159"/>
        <v>-0.10612963803545028</v>
      </c>
      <c r="AM224" s="12">
        <f t="shared" ca="1" si="159"/>
        <v>-5.505222333918576E-2</v>
      </c>
      <c r="AN224" s="12">
        <f t="shared" ca="1" si="159"/>
        <v>-7.8286439180374104E-2</v>
      </c>
      <c r="AO224" s="12">
        <f t="shared" ca="1" si="159"/>
        <v>0.21347693146005628</v>
      </c>
    </row>
    <row r="225" spans="25:41">
      <c r="Y225" s="12">
        <f ca="1"/>
        <v>0.15455558719073484</v>
      </c>
      <c r="AA225" s="12">
        <f t="shared" ca="1" si="159"/>
        <v>-0.31052257799345101</v>
      </c>
      <c r="AB225" s="12">
        <f t="shared" ca="1" si="159"/>
        <v>1.5453450614586401E-3</v>
      </c>
      <c r="AC225" s="12">
        <f t="shared" ca="1" si="159"/>
        <v>-0.345997303724288</v>
      </c>
      <c r="AD225" s="12">
        <f t="shared" ca="1" si="159"/>
        <v>0.246226817369461</v>
      </c>
      <c r="AE225" s="12">
        <f t="shared" ca="1" si="159"/>
        <v>2.7493167805070752E-2</v>
      </c>
      <c r="AF225" s="12">
        <f t="shared" ca="1" si="159"/>
        <v>-0.21362894773483199</v>
      </c>
      <c r="AG225" s="12">
        <f t="shared" ca="1" si="159"/>
        <v>6.2745124101638794E-2</v>
      </c>
      <c r="AH225" s="12">
        <f t="shared" ca="1" si="159"/>
        <v>-0.19714404642581901</v>
      </c>
      <c r="AI225" s="12">
        <f t="shared" ca="1" si="159"/>
        <v>-0.12924166800406681</v>
      </c>
      <c r="AJ225" s="12">
        <f t="shared" ca="1" si="159"/>
        <v>-0.16332989931106501</v>
      </c>
      <c r="AK225" s="12">
        <f t="shared" ca="1" si="159"/>
        <v>0.26636186242103499</v>
      </c>
      <c r="AL225" s="12">
        <f t="shared" ca="1" si="159"/>
        <v>0.24038448411485502</v>
      </c>
      <c r="AM225" s="12">
        <f t="shared" ca="1" si="159"/>
        <v>-0.19983457322259227</v>
      </c>
      <c r="AN225" s="12">
        <f t="shared" ca="1" si="159"/>
        <v>-0.151374861598014</v>
      </c>
      <c r="AO225" s="12">
        <f t="shared" ca="1" si="159"/>
        <v>8.3638796411997077E-2</v>
      </c>
    </row>
    <row r="226" spans="25:41">
      <c r="Y226" s="12">
        <f ca="1"/>
        <v>0.5221539832904929</v>
      </c>
      <c r="AA226" s="12">
        <f t="shared" ca="1" si="159"/>
        <v>0.16094580060196598</v>
      </c>
      <c r="AB226" s="12">
        <f t="shared" ca="1" si="159"/>
        <v>5.4518476128578103E-2</v>
      </c>
      <c r="AC226" s="12">
        <f t="shared" ca="1" si="159"/>
        <v>-1.18685876950621E-2</v>
      </c>
      <c r="AD226" s="12">
        <f t="shared" ca="1" si="159"/>
        <v>2.1728478372097002E-2</v>
      </c>
      <c r="AE226" s="12">
        <f t="shared" ca="1" si="159"/>
        <v>-0.17837282253437256</v>
      </c>
      <c r="AF226" s="12">
        <f t="shared" ca="1" si="159"/>
        <v>-4.2814213782548897E-2</v>
      </c>
      <c r="AG226" s="12">
        <f t="shared" ca="1" si="159"/>
        <v>-6.8771224468946396E-3</v>
      </c>
      <c r="AH226" s="12">
        <f t="shared" ca="1" si="159"/>
        <v>-5.2011262625455801E-2</v>
      </c>
      <c r="AI226" s="12">
        <f t="shared" ca="1" si="159"/>
        <v>7.110187055105352E-2</v>
      </c>
      <c r="AJ226" s="12">
        <f t="shared" ca="1" si="159"/>
        <v>0.19135172665119099</v>
      </c>
      <c r="AK226" s="12">
        <f t="shared" ca="1" si="159"/>
        <v>-0.12055880576372099</v>
      </c>
      <c r="AL226" s="12">
        <f t="shared" ca="1" si="159"/>
        <v>6.2386836088277893E-2</v>
      </c>
      <c r="AM226" s="12">
        <f t="shared" ca="1" si="159"/>
        <v>0.13562840563563566</v>
      </c>
      <c r="AN226" s="12">
        <f t="shared" ca="1" si="159"/>
        <v>2.48580686748027E-2</v>
      </c>
      <c r="AO226" s="12">
        <f t="shared" ca="1" si="159"/>
        <v>0.10863040574771873</v>
      </c>
    </row>
    <row r="227" spans="25:41">
      <c r="Y227" s="12">
        <f ca="1"/>
        <v>-0.34355323013018357</v>
      </c>
      <c r="AA227" s="12">
        <f t="shared" ca="1" si="159"/>
        <v>3.2343112944447069E-2</v>
      </c>
      <c r="AB227" s="12">
        <f t="shared" ca="1" si="159"/>
        <v>-0.23609673976898099</v>
      </c>
      <c r="AC227" s="12">
        <f t="shared" ca="1" si="159"/>
        <v>9.7627483308315194E-2</v>
      </c>
      <c r="AD227" s="12">
        <f t="shared" ca="1" si="159"/>
        <v>2.8786057606339399E-2</v>
      </c>
      <c r="AE227" s="12">
        <f t="shared" ca="1" si="159"/>
        <v>-1.3165110406904067E-2</v>
      </c>
      <c r="AF227" s="12">
        <f t="shared" ca="1" si="159"/>
        <v>-5.92081844806671E-2</v>
      </c>
      <c r="AG227" s="12">
        <f t="shared" ca="1" si="159"/>
        <v>-4.7359481453895499E-2</v>
      </c>
      <c r="AH227" s="12">
        <f t="shared" ca="1" si="159"/>
        <v>-2.8335398063063601E-2</v>
      </c>
      <c r="AI227" s="12">
        <f t="shared" ca="1" si="159"/>
        <v>0.31213073789293733</v>
      </c>
      <c r="AJ227" s="12">
        <f t="shared" ca="1" si="159"/>
        <v>-0.14239317178726099</v>
      </c>
      <c r="AK227" s="12">
        <f t="shared" ca="1" si="159"/>
        <v>-0.151516422629356</v>
      </c>
      <c r="AL227" s="12">
        <f t="shared" ca="1" si="159"/>
        <v>-9.7126462786642026E-2</v>
      </c>
      <c r="AM227" s="12">
        <f t="shared" ca="1" si="159"/>
        <v>-5.604248258844241E-2</v>
      </c>
      <c r="AN227" s="12">
        <f t="shared" ca="1" si="159"/>
        <v>5.45943602919578E-2</v>
      </c>
      <c r="AO227" s="12">
        <f t="shared" ca="1" si="159"/>
        <v>0.25527352335653591</v>
      </c>
    </row>
    <row r="228" spans="25:41">
      <c r="Y228" s="12">
        <f ca="1"/>
        <v>0.63084542244537667</v>
      </c>
      <c r="AA228" s="12">
        <f t="shared" ca="1" si="159"/>
        <v>5.7205835696230257E-2</v>
      </c>
      <c r="AB228" s="12">
        <f t="shared" ca="1" si="159"/>
        <v>-5.44855594635009E-2</v>
      </c>
      <c r="AC228" s="12">
        <f t="shared" ca="1" si="159"/>
        <v>0.33621695637702897</v>
      </c>
      <c r="AD228" s="12">
        <f t="shared" ca="1" si="159"/>
        <v>-0.250875324010849</v>
      </c>
      <c r="AE228" s="12">
        <f t="shared" ca="1" si="159"/>
        <v>9.3219141181519624E-2</v>
      </c>
      <c r="AF228" s="12">
        <f t="shared" ca="1" si="159"/>
        <v>-0.111893482506275</v>
      </c>
      <c r="AG228" s="12">
        <f t="shared" ca="1" si="159"/>
        <v>-3.37605588138103E-2</v>
      </c>
      <c r="AH228" s="12">
        <f t="shared" ca="1" si="159"/>
        <v>8.2694828510284396E-2</v>
      </c>
      <c r="AI228" s="12">
        <f t="shared" ca="1" si="159"/>
        <v>0.16653618437754183</v>
      </c>
      <c r="AJ228" s="12">
        <f t="shared" ca="1" si="159"/>
        <v>-8.6027219891548101E-2</v>
      </c>
      <c r="AK228" s="12">
        <f t="shared" ca="1" si="159"/>
        <v>0.14934146404266299</v>
      </c>
      <c r="AL228" s="12">
        <f t="shared" ca="1" si="159"/>
        <v>-0.21607678330363256</v>
      </c>
      <c r="AM228" s="12">
        <f t="shared" ca="1" si="159"/>
        <v>9.6080153248001746E-2</v>
      </c>
      <c r="AN228" s="12">
        <f t="shared" ca="1" si="159"/>
        <v>-2.7968799695372502E-2</v>
      </c>
      <c r="AO228" s="12">
        <f t="shared" ca="1" si="159"/>
        <v>-0.19529690626817112</v>
      </c>
    </row>
    <row r="229" spans="25:41">
      <c r="Y229" s="12">
        <f ca="1"/>
        <v>-0.38346059403163979</v>
      </c>
      <c r="AA229" s="12">
        <f t="shared" ca="1" si="159"/>
        <v>2.0201494929767121E-3</v>
      </c>
      <c r="AB229" s="12">
        <f t="shared" ca="1" si="159"/>
        <v>9.3495346605777699E-2</v>
      </c>
      <c r="AC229" s="12">
        <f t="shared" ca="1" si="159"/>
        <v>6.1932760290801499E-3</v>
      </c>
      <c r="AD229" s="12">
        <f t="shared" ca="1" si="159"/>
        <v>0.20370106399059201</v>
      </c>
      <c r="AE229" s="12">
        <f t="shared" ca="1" si="159"/>
        <v>2.3458935564016441E-2</v>
      </c>
      <c r="AF229" s="12">
        <f t="shared" ca="1" si="159"/>
        <v>0.16143012046813901</v>
      </c>
      <c r="AG229" s="12">
        <f t="shared" ca="1" si="159"/>
        <v>0.33164125680923401</v>
      </c>
      <c r="AH229" s="12">
        <f t="shared" ca="1" si="159"/>
        <v>0.22159543633460899</v>
      </c>
      <c r="AI229" s="12">
        <f t="shared" ca="1" si="159"/>
        <v>9.0318600910425678E-2</v>
      </c>
      <c r="AJ229" s="12">
        <f t="shared" ca="1" si="159"/>
        <v>4.5983832329511601E-2</v>
      </c>
      <c r="AK229" s="12">
        <f t="shared" ca="1" si="159"/>
        <v>0.16495847702026301</v>
      </c>
      <c r="AL229" s="12">
        <f t="shared" ca="1" si="159"/>
        <v>-6.3308683798423832E-2</v>
      </c>
      <c r="AM229" s="12">
        <f t="shared" ca="1" si="159"/>
        <v>0.1075695624442652</v>
      </c>
      <c r="AN229" s="12">
        <f t="shared" ca="1" si="159"/>
        <v>-0.29618096351623502</v>
      </c>
      <c r="AO229" s="12">
        <f t="shared" ca="1" si="159"/>
        <v>-0.11471447215779981</v>
      </c>
    </row>
    <row r="230" spans="25:41">
      <c r="Y230" s="12">
        <f t="array" aca="1" ref="Y230:Y236" ca="1">TRANSPOSE(Q43:W43)</f>
        <v>0.64771498465082533</v>
      </c>
      <c r="AA230" s="12">
        <f t="shared" ca="1" si="159"/>
        <v>-8.2934603430455139E-2</v>
      </c>
      <c r="AB230" s="12">
        <f t="shared" ca="1" si="159"/>
        <v>-2.0975461229681899E-2</v>
      </c>
      <c r="AC230" s="12">
        <f t="shared" ca="1" si="159"/>
        <v>5.41244857013225E-2</v>
      </c>
      <c r="AD230" s="12">
        <f t="shared" ca="1" si="159"/>
        <v>7.3245488107204396E-2</v>
      </c>
      <c r="AE230" s="12">
        <f t="shared" ca="1" si="159"/>
        <v>0.19210891167970548</v>
      </c>
      <c r="AF230" s="12">
        <f t="shared" ca="1" si="159"/>
        <v>-0.23041966557502699</v>
      </c>
      <c r="AG230" s="12">
        <f t="shared" ca="1" si="159"/>
        <v>-3.47791388630867E-2</v>
      </c>
      <c r="AH230" s="12">
        <f t="shared" ca="1" si="159"/>
        <v>1.20633607730269E-2</v>
      </c>
      <c r="AI230" s="12">
        <f t="shared" ca="1" si="159"/>
        <v>-6.1205398636805325E-2</v>
      </c>
      <c r="AJ230" s="12">
        <f t="shared" ca="1" si="159"/>
        <v>1.8891211599111501E-2</v>
      </c>
      <c r="AK230" s="12">
        <f t="shared" ca="1" si="159"/>
        <v>8.6058214306831304E-2</v>
      </c>
      <c r="AL230" s="12">
        <f t="shared" ca="1" si="159"/>
        <v>7.3831995252445159E-2</v>
      </c>
      <c r="AM230" s="12">
        <f t="shared" ca="1" si="159"/>
        <v>-9.0093988138958761E-2</v>
      </c>
      <c r="AN230" s="12">
        <f t="shared" ca="1" si="159"/>
        <v>9.4274766743183094E-2</v>
      </c>
      <c r="AO230" s="12">
        <f t="shared" ca="1" si="159"/>
        <v>0.13096121875735001</v>
      </c>
    </row>
    <row r="231" spans="25:41">
      <c r="Y231" s="12">
        <f ca="1"/>
        <v>-0.74835710849785053</v>
      </c>
      <c r="AA231" s="12">
        <f t="shared" ca="1" si="159"/>
        <v>1.6506301940057179E-2</v>
      </c>
      <c r="AB231" s="12">
        <f t="shared" ca="1" si="159"/>
        <v>0.201970234513282</v>
      </c>
      <c r="AC231" s="12">
        <f t="shared" ca="1" si="159"/>
        <v>3.4936703741550397E-2</v>
      </c>
      <c r="AD231" s="12">
        <f t="shared" ca="1" si="159"/>
        <v>-5.7524744421243598E-2</v>
      </c>
      <c r="AE231" s="12">
        <f t="shared" ca="1" si="159"/>
        <v>-0.15960439779379645</v>
      </c>
      <c r="AF231" s="12">
        <f t="shared" ca="1" si="159"/>
        <v>6.3584931194782202E-2</v>
      </c>
      <c r="AG231" s="12">
        <f t="shared" ca="1" si="159"/>
        <v>-0.20169916749000499</v>
      </c>
      <c r="AH231" s="12">
        <f t="shared" ca="1" si="159"/>
        <v>-4.1049487888812998E-2</v>
      </c>
      <c r="AI231" s="12">
        <f t="shared" ca="1" si="159"/>
        <v>-0.1828575837725511</v>
      </c>
      <c r="AJ231" s="12">
        <f t="shared" ca="1" si="159"/>
        <v>4.9529992043972002E-2</v>
      </c>
      <c r="AK231" s="12">
        <f t="shared" ca="1" si="159"/>
        <v>-1.9850570708513201E-2</v>
      </c>
      <c r="AL231" s="12">
        <f t="shared" ca="1" si="159"/>
        <v>3.8901327620906173E-2</v>
      </c>
      <c r="AM231" s="12">
        <f t="shared" ca="1" si="159"/>
        <v>0.22634740134629075</v>
      </c>
      <c r="AN231" s="12">
        <f t="shared" ca="1" si="159"/>
        <v>0.25243434309959401</v>
      </c>
      <c r="AO231" s="12">
        <f t="shared" ca="1" si="159"/>
        <v>6.920274615048834E-2</v>
      </c>
    </row>
    <row r="232" spans="25:41">
      <c r="Y232" s="12">
        <f ca="1"/>
        <v>0.75540839307076535</v>
      </c>
      <c r="AA232" s="12">
        <f t="shared" ca="1" si="159"/>
        <v>-3.7711134507054531E-2</v>
      </c>
      <c r="AB232" s="12">
        <f t="shared" ca="1" si="159"/>
        <v>0.10171558707952499</v>
      </c>
      <c r="AC232" s="12">
        <f t="shared" ca="1" si="159"/>
        <v>-0.12736843526363301</v>
      </c>
      <c r="AD232" s="12">
        <f t="shared" ca="1" si="159"/>
        <v>0.28243824839591902</v>
      </c>
      <c r="AE232" s="12">
        <f t="shared" ca="1" si="159"/>
        <v>-8.4612579714320013E-2</v>
      </c>
      <c r="AF232" s="12">
        <f t="shared" ca="1" si="159"/>
        <v>5.7797213084995703E-3</v>
      </c>
      <c r="AG232" s="12">
        <f t="shared" ca="1" si="159"/>
        <v>-0.15005545318126601</v>
      </c>
      <c r="AH232" s="12">
        <f t="shared" ca="1" si="159"/>
        <v>-9.45876464247703E-2</v>
      </c>
      <c r="AI232" s="12">
        <f t="shared" ca="1" si="159"/>
        <v>-0.13942077401384331</v>
      </c>
      <c r="AJ232" s="12">
        <f t="shared" ca="1" si="159"/>
        <v>0.24554809927940299</v>
      </c>
      <c r="AK232" s="12">
        <f t="shared" ca="1" si="159"/>
        <v>-7.4272476136684404E-2</v>
      </c>
      <c r="AL232" s="12">
        <f t="shared" ca="1" si="159"/>
        <v>0.10090366087421272</v>
      </c>
      <c r="AM232" s="12">
        <f t="shared" ca="1" si="159"/>
        <v>5.348190413464534E-2</v>
      </c>
      <c r="AN232" s="12">
        <f t="shared" ca="1" si="159"/>
        <v>-0.155331641435623</v>
      </c>
      <c r="AO232" s="12">
        <f t="shared" ca="1" si="159"/>
        <v>-0.14785430788263174</v>
      </c>
    </row>
    <row r="233" spans="25:41">
      <c r="Y233" s="12">
        <f ca="1"/>
        <v>1.3574557628472093E-2</v>
      </c>
      <c r="AA233" s="12">
        <f t="shared" ca="1" si="159"/>
        <v>-0.1303943104879344</v>
      </c>
      <c r="AB233" s="12">
        <f t="shared" ca="1" si="159"/>
        <v>-0.12865610420703799</v>
      </c>
      <c r="AC233" s="12">
        <f t="shared" ca="1" si="159"/>
        <v>0.204911679029464</v>
      </c>
      <c r="AD233" s="12">
        <f t="shared" ca="1" si="159"/>
        <v>-4.4022602960467304E-3</v>
      </c>
      <c r="AE233" s="12">
        <f t="shared" ca="1" si="159"/>
        <v>7.553768768108203E-2</v>
      </c>
      <c r="AF233" s="12">
        <f t="shared" ca="1" si="159"/>
        <v>3.5275947302579803E-2</v>
      </c>
      <c r="AG233" s="12">
        <f t="shared" ca="1" si="159"/>
        <v>0.15865975618362399</v>
      </c>
      <c r="AH233" s="12">
        <f t="shared" ca="1" si="159"/>
        <v>0.12815390527248299</v>
      </c>
      <c r="AI233" s="12">
        <f t="shared" ca="1" si="159"/>
        <v>0.11115465100170938</v>
      </c>
      <c r="AJ233" s="12">
        <f t="shared" ca="1" si="159"/>
        <v>0.19214731454849199</v>
      </c>
      <c r="AK233" s="12">
        <f t="shared" ca="1" si="159"/>
        <v>-6.1395805329084299E-2</v>
      </c>
      <c r="AL233" s="12">
        <f t="shared" ca="1" si="159"/>
        <v>-0.18254573362344856</v>
      </c>
      <c r="AM233" s="12">
        <f t="shared" ca="1" si="159"/>
        <v>8.3264391544579305E-3</v>
      </c>
      <c r="AN233" s="12">
        <f t="shared" ca="1" si="159"/>
        <v>-0.18931540846824599</v>
      </c>
      <c r="AO233" s="12">
        <f t="shared" ca="1" si="159"/>
        <v>2.3158346287050765E-2</v>
      </c>
    </row>
    <row r="234" spans="25:41">
      <c r="Y234" s="12">
        <f ca="1"/>
        <v>0.63084542244537667</v>
      </c>
      <c r="AA234" s="12">
        <f t="shared" ca="1" si="159"/>
        <v>-0.19702959958099256</v>
      </c>
      <c r="AB234" s="12">
        <f t="shared" ca="1" si="159"/>
        <v>0.12724135816097201</v>
      </c>
      <c r="AC234" s="12">
        <f t="shared" ca="1" si="159"/>
        <v>-0.275595843791961</v>
      </c>
      <c r="AD234" s="12">
        <f t="shared" ca="1" si="159"/>
        <v>-0.24819628894328999</v>
      </c>
      <c r="AE234" s="12">
        <f t="shared" ca="1" si="159"/>
        <v>0.12144534539799942</v>
      </c>
      <c r="AF234" s="12">
        <f t="shared" ca="1" si="159"/>
        <v>1.6073290258646001E-2</v>
      </c>
      <c r="AG234" s="12">
        <f t="shared" ca="1" si="159"/>
        <v>3.0527429655194199E-2</v>
      </c>
      <c r="AH234" s="12">
        <f t="shared" ca="1" si="159"/>
        <v>0.156625941395759</v>
      </c>
      <c r="AI234" s="12">
        <f t="shared" ca="1" si="159"/>
        <v>-0.13630240934384716</v>
      </c>
      <c r="AJ234" s="12">
        <f t="shared" ca="1" si="159"/>
        <v>-0.18075864017009699</v>
      </c>
      <c r="AK234" s="12">
        <f t="shared" ca="1" si="159"/>
        <v>-0.13328950107097601</v>
      </c>
      <c r="AL234" s="12">
        <f t="shared" ca="1" si="159"/>
        <v>5.8925696249589335E-2</v>
      </c>
      <c r="AM234" s="12">
        <f t="shared" ca="1" si="159"/>
        <v>-7.7974678018401453E-2</v>
      </c>
      <c r="AN234" s="12">
        <f t="shared" ca="1" si="159"/>
        <v>5.3889293223619399E-2</v>
      </c>
      <c r="AO234" s="12">
        <f t="shared" ca="1" si="159"/>
        <v>-4.9298532640509415E-2</v>
      </c>
    </row>
    <row r="235" spans="25:41">
      <c r="Y235" s="12">
        <f ca="1"/>
        <v>-0.22835907867164693</v>
      </c>
      <c r="AA235" s="12">
        <f t="shared" ref="AA235:AO250" ca="1" si="160">AA35-AA135*$AD$201</f>
        <v>-5.9108208342581372E-3</v>
      </c>
      <c r="AB235" s="12">
        <f t="shared" ca="1" si="160"/>
        <v>6.8078830838203402E-2</v>
      </c>
      <c r="AC235" s="12">
        <f t="shared" ca="1" si="160"/>
        <v>-0.239046186208724</v>
      </c>
      <c r="AD235" s="12">
        <f t="shared" ca="1" si="160"/>
        <v>0.173947304487228</v>
      </c>
      <c r="AE235" s="12">
        <f t="shared" ca="1" si="160"/>
        <v>5.2736786348586258E-2</v>
      </c>
      <c r="AF235" s="12">
        <f t="shared" ca="1" si="160"/>
        <v>-7.6419882476329803E-2</v>
      </c>
      <c r="AG235" s="12">
        <f t="shared" ca="1" si="160"/>
        <v>0.13331776857376099</v>
      </c>
      <c r="AH235" s="12">
        <f t="shared" ca="1" si="160"/>
        <v>5.3991639288142302E-4</v>
      </c>
      <c r="AI235" s="12">
        <f t="shared" ca="1" si="160"/>
        <v>0.25330159415210851</v>
      </c>
      <c r="AJ235" s="12">
        <f t="shared" ca="1" si="160"/>
        <v>6.4453452825546195E-2</v>
      </c>
      <c r="AK235" s="12">
        <f t="shared" ca="1" si="160"/>
        <v>4.9225301481783303E-3</v>
      </c>
      <c r="AL235" s="12">
        <f t="shared" ca="1" si="160"/>
        <v>-0.10365837526347792</v>
      </c>
      <c r="AM235" s="12">
        <f t="shared" ca="1" si="160"/>
        <v>0.20691318129827885</v>
      </c>
      <c r="AN235" s="12">
        <f t="shared" ca="1" si="160"/>
        <v>-8.3450106903910602E-3</v>
      </c>
      <c r="AO235" s="12">
        <f t="shared" ca="1" si="160"/>
        <v>-0.18557075962246286</v>
      </c>
    </row>
    <row r="236" spans="25:41">
      <c r="Y236" s="12">
        <f ca="1"/>
        <v>0.77227795527621401</v>
      </c>
      <c r="AA236" s="12">
        <f t="shared" ca="1" si="160"/>
        <v>-9.0107661741564246E-2</v>
      </c>
      <c r="AB236" s="12">
        <f t="shared" ca="1" si="160"/>
        <v>-0.119946666061878</v>
      </c>
      <c r="AC236" s="12">
        <f t="shared" ca="1" si="160"/>
        <v>0.131885141134262</v>
      </c>
      <c r="AD236" s="12">
        <f t="shared" ca="1" si="160"/>
        <v>-7.5475186109542805E-2</v>
      </c>
      <c r="AE236" s="12">
        <f t="shared" ca="1" si="160"/>
        <v>0.15160226158226334</v>
      </c>
      <c r="AF236" s="12">
        <f t="shared" ca="1" si="160"/>
        <v>0.13101573288440699</v>
      </c>
      <c r="AG236" s="12">
        <f t="shared" ca="1" si="160"/>
        <v>0.10489261895418101</v>
      </c>
      <c r="AH236" s="12">
        <f t="shared" ca="1" si="160"/>
        <v>6.5803430974483407E-2</v>
      </c>
      <c r="AI236" s="12">
        <f t="shared" ca="1" si="160"/>
        <v>0.2172939749997195</v>
      </c>
      <c r="AJ236" s="12">
        <f t="shared" ca="1" si="160"/>
        <v>9.4245880842208807E-2</v>
      </c>
      <c r="AK236" s="12">
        <f t="shared" ca="1" si="160"/>
        <v>7.2701148688793099E-2</v>
      </c>
      <c r="AL236" s="12">
        <f t="shared" ca="1" si="160"/>
        <v>-5.0162872713272674E-2</v>
      </c>
      <c r="AM236" s="12">
        <f t="shared" ca="1" si="160"/>
        <v>-3.9872326755841764E-2</v>
      </c>
      <c r="AN236" s="12">
        <f t="shared" ca="1" si="160"/>
        <v>-0.210945039987564</v>
      </c>
      <c r="AO236" s="12">
        <f t="shared" ca="1" si="160"/>
        <v>-3.8423538182331879E-2</v>
      </c>
    </row>
    <row r="237" spans="25:41">
      <c r="Y237" s="12">
        <f t="array" aca="1" ref="Y237:Y243" ca="1">TRANSPOSE(Q44:W44)</f>
        <v>0.67725549865048573</v>
      </c>
      <c r="AA237" s="12">
        <f t="shared" ca="1" si="160"/>
        <v>0.17470369030091978</v>
      </c>
      <c r="AB237" s="12">
        <f t="shared" ca="1" si="160"/>
        <v>-5.7236973196267998E-2</v>
      </c>
      <c r="AC237" s="12">
        <f t="shared" ca="1" si="160"/>
        <v>-2.9282891191542101E-3</v>
      </c>
      <c r="AD237" s="12">
        <f t="shared" ca="1" si="160"/>
        <v>-6.6332876682281494E-2</v>
      </c>
      <c r="AE237" s="12">
        <f t="shared" ca="1" si="160"/>
        <v>0.25186267968652487</v>
      </c>
      <c r="AF237" s="12">
        <f t="shared" ca="1" si="160"/>
        <v>-0.14733299612998901</v>
      </c>
      <c r="AG237" s="12">
        <f t="shared" ca="1" si="160"/>
        <v>-0.27712011337280201</v>
      </c>
      <c r="AH237" s="12">
        <f t="shared" ca="1" si="160"/>
        <v>8.0888345837592995E-2</v>
      </c>
      <c r="AI237" s="12">
        <f t="shared" ca="1" si="160"/>
        <v>-0.14890603290907503</v>
      </c>
      <c r="AJ237" s="12">
        <f t="shared" ca="1" si="160"/>
        <v>-0.28749704360961897</v>
      </c>
      <c r="AK237" s="12">
        <f t="shared" ca="1" si="160"/>
        <v>9.2430166900157901E-2</v>
      </c>
      <c r="AL237" s="12">
        <f t="shared" ca="1" si="160"/>
        <v>-6.3168913253125181E-2</v>
      </c>
      <c r="AM237" s="12">
        <f t="shared" ca="1" si="160"/>
        <v>-6.503393299459477E-2</v>
      </c>
      <c r="AN237" s="12">
        <f t="shared" ca="1" si="160"/>
        <v>-0.15637153387069699</v>
      </c>
      <c r="AO237" s="12">
        <f t="shared" ca="1" si="160"/>
        <v>2.9584440090917902E-2</v>
      </c>
    </row>
    <row r="238" spans="25:41">
      <c r="Y238" s="12">
        <f ca="1"/>
        <v>0.29058719689216972</v>
      </c>
      <c r="AA238" s="12">
        <f t="shared" ca="1" si="160"/>
        <v>-0.11718159773460225</v>
      </c>
      <c r="AB238" s="12">
        <f t="shared" ca="1" si="160"/>
        <v>-0.220350086688995</v>
      </c>
      <c r="AC238" s="12">
        <f t="shared" ca="1" si="160"/>
        <v>0.13641066849231701</v>
      </c>
      <c r="AD238" s="12">
        <f t="shared" ca="1" si="160"/>
        <v>-2.2384651005268E-2</v>
      </c>
      <c r="AE238" s="12">
        <f t="shared" ca="1" si="160"/>
        <v>-6.9656455696329471E-3</v>
      </c>
      <c r="AF238" s="12">
        <f t="shared" ca="1" si="160"/>
        <v>-4.9020756036043098E-2</v>
      </c>
      <c r="AG238" s="12">
        <f t="shared" ca="1" si="160"/>
        <v>-0.12859532237052901</v>
      </c>
      <c r="AH238" s="12">
        <f t="shared" ca="1" si="160"/>
        <v>0.164879560470581</v>
      </c>
      <c r="AI238" s="12">
        <f t="shared" ca="1" si="160"/>
        <v>0.19681986584145364</v>
      </c>
      <c r="AJ238" s="12">
        <f t="shared" ca="1" si="160"/>
        <v>-7.3751591145992196E-2</v>
      </c>
      <c r="AK238" s="12">
        <f t="shared" ca="1" si="160"/>
        <v>0.120912671089172</v>
      </c>
      <c r="AL238" s="12">
        <f t="shared" ca="1" si="160"/>
        <v>0.18634539928751306</v>
      </c>
      <c r="AM238" s="12">
        <f t="shared" ca="1" si="160"/>
        <v>-0.21323886476167916</v>
      </c>
      <c r="AN238" s="12">
        <f t="shared" ca="1" si="160"/>
        <v>-0.12368728220462701</v>
      </c>
      <c r="AO238" s="12">
        <f t="shared" ca="1" si="160"/>
        <v>-1.8511621741155851E-2</v>
      </c>
    </row>
    <row r="239" spans="25:41">
      <c r="Y239" s="12">
        <f ca="1"/>
        <v>-0.13108624368094585</v>
      </c>
      <c r="AA239" s="12">
        <f t="shared" ca="1" si="160"/>
        <v>-0.11367235155863245</v>
      </c>
      <c r="AB239" s="12">
        <f t="shared" ca="1" si="160"/>
        <v>0.163309261202812</v>
      </c>
      <c r="AC239" s="12">
        <f t="shared" ca="1" si="160"/>
        <v>2.64041349291801E-2</v>
      </c>
      <c r="AD239" s="12">
        <f t="shared" ca="1" si="160"/>
        <v>-0.22805902361869801</v>
      </c>
      <c r="AE239" s="12">
        <f t="shared" ca="1" si="160"/>
        <v>9.2717363431116348E-2</v>
      </c>
      <c r="AF239" s="12">
        <f t="shared" ca="1" si="160"/>
        <v>-7.2010271251201602E-2</v>
      </c>
      <c r="AG239" s="12">
        <f t="shared" ca="1" si="160"/>
        <v>0.30031695961952198</v>
      </c>
      <c r="AH239" s="12">
        <f t="shared" ca="1" si="160"/>
        <v>-0.34245410561561501</v>
      </c>
      <c r="AI239" s="12">
        <f t="shared" ca="1" si="160"/>
        <v>8.1104981999015578E-3</v>
      </c>
      <c r="AJ239" s="12">
        <f t="shared" ca="1" si="160"/>
        <v>0.247826963663101</v>
      </c>
      <c r="AK239" s="12">
        <f t="shared" ca="1" si="160"/>
        <v>2.6521966792643001E-3</v>
      </c>
      <c r="AL239" s="12">
        <f t="shared" ca="1" si="160"/>
        <v>6.1596449493857147E-2</v>
      </c>
      <c r="AM239" s="12">
        <f t="shared" ca="1" si="160"/>
        <v>-3.0978814579521426E-3</v>
      </c>
      <c r="AN239" s="12">
        <f t="shared" ca="1" si="160"/>
        <v>0.11953593045473</v>
      </c>
      <c r="AO239" s="12">
        <f t="shared" ca="1" si="160"/>
        <v>1.3885015190028268E-2</v>
      </c>
    </row>
    <row r="240" spans="25:41">
      <c r="Y240" s="12">
        <f ca="1"/>
        <v>0.97564410622755804</v>
      </c>
      <c r="AA240" s="12">
        <f t="shared" ca="1" si="160"/>
        <v>7.1179063948446891E-2</v>
      </c>
      <c r="AB240" s="12">
        <f t="shared" ca="1" si="160"/>
        <v>-0.27227360010147</v>
      </c>
      <c r="AC240" s="12">
        <f t="shared" ca="1" si="160"/>
        <v>-1.6681700944900499E-2</v>
      </c>
      <c r="AD240" s="12">
        <f t="shared" ca="1" si="160"/>
        <v>-0.21888992190361001</v>
      </c>
      <c r="AE240" s="12">
        <f t="shared" ca="1" si="160"/>
        <v>-0.16634841247749518</v>
      </c>
      <c r="AF240" s="12">
        <f t="shared" ca="1" si="160"/>
        <v>-7.8244924545288003E-2</v>
      </c>
      <c r="AG240" s="12">
        <f t="shared" ca="1" si="160"/>
        <v>1.9018946215510299E-2</v>
      </c>
      <c r="AH240" s="12">
        <f t="shared" ca="1" si="160"/>
        <v>5.4340586066245998E-2</v>
      </c>
      <c r="AI240" s="12">
        <f t="shared" ca="1" si="160"/>
        <v>5.1178688220489654E-2</v>
      </c>
      <c r="AJ240" s="12">
        <f t="shared" ca="1" si="160"/>
        <v>0.20350262522697399</v>
      </c>
      <c r="AK240" s="12">
        <f t="shared" ca="1" si="160"/>
        <v>-0.23936453461647</v>
      </c>
      <c r="AL240" s="12">
        <f t="shared" ca="1" si="160"/>
        <v>8.2582848133718918E-3</v>
      </c>
      <c r="AM240" s="12">
        <f t="shared" ca="1" si="160"/>
        <v>-0.21197708644833527</v>
      </c>
      <c r="AN240" s="12">
        <f t="shared" ca="1" si="160"/>
        <v>-0.195147484540939</v>
      </c>
      <c r="AO240" s="12">
        <f t="shared" ca="1" si="160"/>
        <v>0.11379206261581103</v>
      </c>
    </row>
    <row r="241" spans="25:41">
      <c r="Y241" s="12">
        <f ca="1"/>
        <v>0.51347475677064636</v>
      </c>
      <c r="AA241" s="12">
        <f t="shared" ca="1" si="160"/>
        <v>-0.16731385850542177</v>
      </c>
      <c r="AB241" s="12">
        <f t="shared" ca="1" si="160"/>
        <v>-0.13807700574397999</v>
      </c>
      <c r="AC241" s="12">
        <f t="shared" ca="1" si="160"/>
        <v>-3.2730095088481903E-2</v>
      </c>
      <c r="AD241" s="12">
        <f t="shared" ca="1" si="160"/>
        <v>-1.6297865658998399E-2</v>
      </c>
      <c r="AE241" s="12">
        <f t="shared" ca="1" si="160"/>
        <v>-0.11008921178187858</v>
      </c>
      <c r="AF241" s="12">
        <f t="shared" ca="1" si="160"/>
        <v>-2.60938536375761E-2</v>
      </c>
      <c r="AG241" s="12">
        <f t="shared" ca="1" si="160"/>
        <v>3.2035759650170799E-3</v>
      </c>
      <c r="AH241" s="12">
        <f t="shared" ca="1" si="160"/>
        <v>0.19938968122005399</v>
      </c>
      <c r="AI241" s="12">
        <f t="shared" ca="1" si="160"/>
        <v>0.15713353624680682</v>
      </c>
      <c r="AJ241" s="12">
        <f t="shared" ca="1" si="160"/>
        <v>-0.16018934547901101</v>
      </c>
      <c r="AK241" s="12">
        <f t="shared" ca="1" si="160"/>
        <v>-0.27767765522003102</v>
      </c>
      <c r="AL241" s="12">
        <f t="shared" ca="1" si="160"/>
        <v>-0.19339852693366666</v>
      </c>
      <c r="AM241" s="12">
        <f t="shared" ca="1" si="160"/>
        <v>-2.816052266559381E-2</v>
      </c>
      <c r="AN241" s="12">
        <f t="shared" ca="1" si="160"/>
        <v>-9.5836237072944599E-2</v>
      </c>
      <c r="AO241" s="12">
        <f t="shared" ca="1" si="160"/>
        <v>-0.30861366459478273</v>
      </c>
    </row>
    <row r="242" spans="25:41">
      <c r="Y242" s="12">
        <f ca="1"/>
        <v>0.91325898483847678</v>
      </c>
      <c r="AA242" s="12">
        <f t="shared" ca="1" si="160"/>
        <v>9.3293089810670388E-2</v>
      </c>
      <c r="AB242" s="12">
        <f t="shared" ca="1" si="160"/>
        <v>5.2532445639371803E-2</v>
      </c>
      <c r="AC242" s="12">
        <f t="shared" ca="1" si="160"/>
        <v>-4.9265053123235703E-2</v>
      </c>
      <c r="AD242" s="12">
        <f t="shared" ca="1" si="160"/>
        <v>-0.139449298381805</v>
      </c>
      <c r="AE242" s="12">
        <f t="shared" ca="1" si="160"/>
        <v>0.13279898694622527</v>
      </c>
      <c r="AF242" s="12">
        <f t="shared" ca="1" si="160"/>
        <v>-0.17676268517971</v>
      </c>
      <c r="AG242" s="12">
        <f t="shared" ca="1" si="160"/>
        <v>-3.9992731064558001E-2</v>
      </c>
      <c r="AH242" s="12">
        <f t="shared" ca="1" si="160"/>
        <v>-1.2522310717031299E-3</v>
      </c>
      <c r="AI242" s="12">
        <f t="shared" ca="1" si="160"/>
        <v>0.11303009000444737</v>
      </c>
      <c r="AJ242" s="12">
        <f t="shared" ca="1" si="160"/>
        <v>5.5976752191781998E-2</v>
      </c>
      <c r="AK242" s="12">
        <f t="shared" ca="1" si="160"/>
        <v>1.40936095267534E-2</v>
      </c>
      <c r="AL242" s="12">
        <f t="shared" ca="1" si="160"/>
        <v>0.1207900168139628</v>
      </c>
      <c r="AM242" s="12">
        <f t="shared" ca="1" si="160"/>
        <v>0.11086462906248637</v>
      </c>
      <c r="AN242" s="12">
        <f t="shared" ca="1" si="160"/>
        <v>0.13601560890674499</v>
      </c>
      <c r="AO242" s="12">
        <f t="shared" ca="1" si="160"/>
        <v>-8.1228812354551358E-2</v>
      </c>
    </row>
    <row r="243" spans="25:41">
      <c r="Y243" s="12">
        <f ca="1"/>
        <v>0.15725746882428226</v>
      </c>
      <c r="AA243" s="12">
        <f t="shared" ca="1" si="160"/>
        <v>0.13158293057211271</v>
      </c>
      <c r="AB243" s="12">
        <f t="shared" ca="1" si="160"/>
        <v>-8.2653596997261006E-2</v>
      </c>
      <c r="AC243" s="12">
        <f t="shared" ca="1" si="160"/>
        <v>6.6211454570293399E-2</v>
      </c>
      <c r="AD243" s="12">
        <f t="shared" ca="1" si="160"/>
        <v>6.9496542215347207E-2</v>
      </c>
      <c r="AE243" s="12">
        <f t="shared" ca="1" si="160"/>
        <v>-6.0646296746306755E-2</v>
      </c>
      <c r="AF243" s="12">
        <f t="shared" ca="1" si="160"/>
        <v>-2.4081882089376401E-2</v>
      </c>
      <c r="AG243" s="12">
        <f t="shared" ca="1" si="160"/>
        <v>-1.8968559801578501E-2</v>
      </c>
      <c r="AH243" s="12">
        <f t="shared" ca="1" si="160"/>
        <v>6.4427931793033999E-3</v>
      </c>
      <c r="AI243" s="12">
        <f t="shared" ca="1" si="160"/>
        <v>-8.0115283503719451E-2</v>
      </c>
      <c r="AJ243" s="12">
        <f t="shared" ca="1" si="160"/>
        <v>-7.0052638649940394E-2</v>
      </c>
      <c r="AK243" s="12">
        <f t="shared" ca="1" si="160"/>
        <v>0.36759170889854398</v>
      </c>
      <c r="AL243" s="12">
        <f t="shared" ca="1" si="160"/>
        <v>-2.5719127368676493E-2</v>
      </c>
      <c r="AM243" s="12">
        <f t="shared" ca="1" si="160"/>
        <v>0.17865458228332823</v>
      </c>
      <c r="AN243" s="12">
        <f t="shared" ca="1" si="160"/>
        <v>0.210706546902656</v>
      </c>
      <c r="AO243" s="12">
        <f t="shared" ca="1" si="160"/>
        <v>-0.17244868403229371</v>
      </c>
    </row>
    <row r="244" spans="25:41">
      <c r="Y244" s="12">
        <f t="array" aca="1" ref="Y244:Y250" ca="1">TRANSPOSE(Q45:W45)</f>
        <v>0.15455558719073484</v>
      </c>
      <c r="AA244" s="12">
        <f t="shared" ca="1" si="160"/>
        <v>3.8078156031788594E-2</v>
      </c>
      <c r="AB244" s="12">
        <f t="shared" ca="1" si="160"/>
        <v>0.17676295340061099</v>
      </c>
      <c r="AC244" s="12">
        <f t="shared" ca="1" si="160"/>
        <v>0.20965127646923001</v>
      </c>
      <c r="AD244" s="12">
        <f t="shared" ca="1" si="160"/>
        <v>-7.8135356307029707E-3</v>
      </c>
      <c r="AE244" s="12">
        <f t="shared" ca="1" si="160"/>
        <v>-6.8911030752067642E-2</v>
      </c>
      <c r="AF244" s="12">
        <f t="shared" ca="1" si="160"/>
        <v>9.8412327468395205E-2</v>
      </c>
      <c r="AG244" s="12">
        <f t="shared" ca="1" si="160"/>
        <v>-0.168807223439216</v>
      </c>
      <c r="AH244" s="12">
        <f t="shared" ca="1" si="160"/>
        <v>1.00105730816721E-2</v>
      </c>
      <c r="AI244" s="12">
        <f t="shared" ca="1" si="160"/>
        <v>-6.8266019541295284E-2</v>
      </c>
      <c r="AJ244" s="12">
        <f t="shared" ca="1" si="160"/>
        <v>-4.1294708847999503E-2</v>
      </c>
      <c r="AK244" s="12">
        <f t="shared" ca="1" si="160"/>
        <v>-0.100738123059272</v>
      </c>
      <c r="AL244" s="12">
        <f t="shared" ca="1" si="160"/>
        <v>9.9532822551936032E-2</v>
      </c>
      <c r="AM244" s="12">
        <f t="shared" ca="1" si="160"/>
        <v>0.11308335219483073</v>
      </c>
      <c r="AN244" s="12">
        <f t="shared" ca="1" si="160"/>
        <v>-0.210804253816604</v>
      </c>
      <c r="AO244" s="12">
        <f t="shared" ca="1" si="160"/>
        <v>0.11221025308275748</v>
      </c>
    </row>
    <row r="245" spans="25:41">
      <c r="Y245" s="12">
        <f ca="1"/>
        <v>0.67725549865048573</v>
      </c>
      <c r="AA245" s="12">
        <f t="shared" ca="1" si="160"/>
        <v>8.7824071835019293E-2</v>
      </c>
      <c r="AB245" s="12">
        <f t="shared" ca="1" si="160"/>
        <v>7.6550476253032601E-2</v>
      </c>
      <c r="AC245" s="12">
        <f t="shared" ca="1" si="160"/>
        <v>0.22395771741866999</v>
      </c>
      <c r="AD245" s="12">
        <f t="shared" ca="1" si="160"/>
        <v>6.8161161616444501E-3</v>
      </c>
      <c r="AE245" s="12">
        <f t="shared" ca="1" si="160"/>
        <v>6.8070386614778766E-2</v>
      </c>
      <c r="AF245" s="12">
        <f t="shared" ca="1" si="160"/>
        <v>1.39593677595257E-2</v>
      </c>
      <c r="AG245" s="12">
        <f t="shared" ca="1" si="160"/>
        <v>-7.4206829071044894E-2</v>
      </c>
      <c r="AH245" s="12">
        <f t="shared" ca="1" si="160"/>
        <v>-4.8358328640460899E-2</v>
      </c>
      <c r="AI245" s="12">
        <f t="shared" ca="1" si="160"/>
        <v>-0.10687006579748803</v>
      </c>
      <c r="AJ245" s="12">
        <f t="shared" ca="1" si="160"/>
        <v>-0.10310865938663399</v>
      </c>
      <c r="AK245" s="12">
        <f t="shared" ca="1" si="160"/>
        <v>-0.165575101971626</v>
      </c>
      <c r="AL245" s="12">
        <f t="shared" ca="1" si="160"/>
        <v>-8.5571963467177381E-2</v>
      </c>
      <c r="AM245" s="12">
        <f t="shared" ca="1" si="160"/>
        <v>0.22347159140230133</v>
      </c>
      <c r="AN245" s="12">
        <f t="shared" ca="1" si="160"/>
        <v>0.12119729816913601</v>
      </c>
      <c r="AO245" s="12">
        <f t="shared" ca="1" si="160"/>
        <v>1.1856957958304201E-2</v>
      </c>
    </row>
    <row r="246" spans="25:41">
      <c r="Y246" s="12">
        <f ca="1"/>
        <v>-0.17158215256474205</v>
      </c>
      <c r="AA246" s="12">
        <f t="shared" ca="1" si="160"/>
        <v>-0.10041817283024432</v>
      </c>
      <c r="AB246" s="12">
        <f t="shared" ca="1" si="160"/>
        <v>7.7333949506282806E-2</v>
      </c>
      <c r="AC246" s="12">
        <f t="shared" ca="1" si="160"/>
        <v>8.3446837961673702E-3</v>
      </c>
      <c r="AD246" s="12">
        <f t="shared" ca="1" si="160"/>
        <v>-0.123393602669239</v>
      </c>
      <c r="AE246" s="12">
        <f t="shared" ca="1" si="160"/>
        <v>-2.5537264726667012E-2</v>
      </c>
      <c r="AF246" s="12">
        <f t="shared" ca="1" si="160"/>
        <v>0.15039786696433999</v>
      </c>
      <c r="AG246" s="12">
        <f t="shared" ca="1" si="160"/>
        <v>0.16941182315349501</v>
      </c>
      <c r="AH246" s="12">
        <f t="shared" ca="1" si="160"/>
        <v>-1.3639652170240799E-2</v>
      </c>
      <c r="AI246" s="12">
        <f t="shared" ca="1" si="160"/>
        <v>-6.8286585128437577E-2</v>
      </c>
      <c r="AJ246" s="12">
        <f t="shared" ca="1" si="160"/>
        <v>0.27336031198501498</v>
      </c>
      <c r="AK246" s="12">
        <f t="shared" ca="1" si="160"/>
        <v>1.8896741792559599E-2</v>
      </c>
      <c r="AL246" s="12">
        <f t="shared" ca="1" si="160"/>
        <v>-2.3161368390830592E-2</v>
      </c>
      <c r="AM246" s="12">
        <f t="shared" ca="1" si="160"/>
        <v>-8.7554601132312435E-2</v>
      </c>
      <c r="AN246" s="12">
        <f t="shared" ca="1" si="160"/>
        <v>-1.3415684923529601E-2</v>
      </c>
      <c r="AO246" s="12">
        <f t="shared" ca="1" si="160"/>
        <v>-0.29890103870695101</v>
      </c>
    </row>
    <row r="247" spans="25:41">
      <c r="Y247" s="12">
        <f ca="1"/>
        <v>-0.17935087927229706</v>
      </c>
      <c r="AA247" s="12">
        <f t="shared" ca="1" si="160"/>
        <v>-4.8315981873972213E-3</v>
      </c>
      <c r="AB247" s="12">
        <f t="shared" ca="1" si="160"/>
        <v>-0.18391185998916601</v>
      </c>
      <c r="AC247" s="12">
        <f t="shared" ca="1" si="160"/>
        <v>0.301429092884063</v>
      </c>
      <c r="AD247" s="12">
        <f t="shared" ca="1" si="160"/>
        <v>-0.163128182291984</v>
      </c>
      <c r="AE247" s="12">
        <f t="shared" ca="1" si="160"/>
        <v>-2.8139467781244723E-2</v>
      </c>
      <c r="AF247" s="12">
        <f t="shared" ca="1" si="160"/>
        <v>-0.15875844657421101</v>
      </c>
      <c r="AG247" s="12">
        <f t="shared" ca="1" si="160"/>
        <v>6.37971386313438E-2</v>
      </c>
      <c r="AH247" s="12">
        <f t="shared" ca="1" si="160"/>
        <v>2.2629151120781898E-2</v>
      </c>
      <c r="AI247" s="12">
        <f t="shared" ca="1" si="160"/>
        <v>0.17418511267344408</v>
      </c>
      <c r="AJ247" s="12">
        <f t="shared" ca="1" si="160"/>
        <v>-4.6750534325837999E-2</v>
      </c>
      <c r="AK247" s="12">
        <f t="shared" ca="1" si="160"/>
        <v>-0.11326719075441299</v>
      </c>
      <c r="AL247" s="12">
        <f t="shared" ca="1" si="160"/>
        <v>-7.0072799476718198E-2</v>
      </c>
      <c r="AM247" s="12">
        <f t="shared" ca="1" si="160"/>
        <v>0.20100735567060446</v>
      </c>
      <c r="AN247" s="12">
        <f t="shared" ca="1" si="160"/>
        <v>-1.8787212669849299E-2</v>
      </c>
      <c r="AO247" s="12">
        <f t="shared" ca="1" si="160"/>
        <v>0.22765126391311985</v>
      </c>
    </row>
    <row r="248" spans="25:41">
      <c r="Y248" s="12">
        <f ca="1"/>
        <v>-0.19347136507002718</v>
      </c>
      <c r="AA248" s="12">
        <f t="shared" ca="1" si="160"/>
        <v>-0.21165936033767438</v>
      </c>
      <c r="AB248" s="12">
        <f t="shared" ca="1" si="160"/>
        <v>-0.129395216703414</v>
      </c>
      <c r="AC248" s="12">
        <f t="shared" ca="1" si="160"/>
        <v>0.11037340760231</v>
      </c>
      <c r="AD248" s="12">
        <f t="shared" ca="1" si="160"/>
        <v>-0.118462957441806</v>
      </c>
      <c r="AE248" s="12">
        <f t="shared" ca="1" si="160"/>
        <v>-8.6274801540113508E-2</v>
      </c>
      <c r="AF248" s="12">
        <f t="shared" ca="1" si="160"/>
        <v>-2.4489697068929599E-2</v>
      </c>
      <c r="AG248" s="12">
        <f t="shared" ca="1" si="160"/>
        <v>0.16144339740276301</v>
      </c>
      <c r="AH248" s="12">
        <f t="shared" ca="1" si="160"/>
        <v>-0.119979225099086</v>
      </c>
      <c r="AI248" s="12">
        <f t="shared" ca="1" si="160"/>
        <v>-2.209765827360052E-2</v>
      </c>
      <c r="AJ248" s="12">
        <f t="shared" ca="1" si="160"/>
        <v>9.6304006874561296E-2</v>
      </c>
      <c r="AK248" s="12">
        <f t="shared" ca="1" si="160"/>
        <v>0.17567278444766901</v>
      </c>
      <c r="AL248" s="12">
        <f t="shared" ca="1" si="160"/>
        <v>7.2396016873095465E-2</v>
      </c>
      <c r="AM248" s="12">
        <f t="shared" ca="1" si="160"/>
        <v>-0.13027345380868507</v>
      </c>
      <c r="AN248" s="12">
        <f t="shared" ca="1" si="160"/>
        <v>-1.07154166325926E-2</v>
      </c>
      <c r="AO248" s="12">
        <f t="shared" ca="1" si="160"/>
        <v>0.36622218557415021</v>
      </c>
    </row>
    <row r="249" spans="25:41">
      <c r="Y249" s="12">
        <f ca="1"/>
        <v>0.15725746882428226</v>
      </c>
      <c r="AA249" s="12">
        <f t="shared" ca="1" si="160"/>
        <v>-3.4558676295200284E-2</v>
      </c>
      <c r="AB249" s="12">
        <f t="shared" ca="1" si="160"/>
        <v>0.109718397259712</v>
      </c>
      <c r="AC249" s="12">
        <f t="shared" ca="1" si="160"/>
        <v>-4.8950698226690202E-2</v>
      </c>
      <c r="AD249" s="12">
        <f t="shared" ca="1" si="160"/>
        <v>4.6611014753580003E-2</v>
      </c>
      <c r="AE249" s="12">
        <f t="shared" ca="1" si="160"/>
        <v>0.17766524731439964</v>
      </c>
      <c r="AF249" s="12">
        <f t="shared" ca="1" si="160"/>
        <v>-0.22014383971691101</v>
      </c>
      <c r="AG249" s="12">
        <f t="shared" ca="1" si="160"/>
        <v>-4.7622706741094499E-2</v>
      </c>
      <c r="AH249" s="12">
        <f t="shared" ca="1" si="160"/>
        <v>-0.12835262715816401</v>
      </c>
      <c r="AI249" s="12">
        <f t="shared" ca="1" si="160"/>
        <v>-7.2996432557293045E-2</v>
      </c>
      <c r="AJ249" s="12">
        <f t="shared" ca="1" si="160"/>
        <v>0.167258650064468</v>
      </c>
      <c r="AK249" s="12">
        <f t="shared" ca="1" si="160"/>
        <v>1.11048584803938E-2</v>
      </c>
      <c r="AL249" s="12">
        <f t="shared" ca="1" si="160"/>
        <v>0.14234288341129969</v>
      </c>
      <c r="AM249" s="12">
        <f t="shared" ca="1" si="160"/>
        <v>1.0903731890572936E-3</v>
      </c>
      <c r="AN249" s="12">
        <f t="shared" ca="1" si="160"/>
        <v>5.7982038706540999E-2</v>
      </c>
      <c r="AO249" s="12">
        <f t="shared" ca="1" si="160"/>
        <v>-1.8092997874352115E-2</v>
      </c>
    </row>
    <row r="250" spans="25:41">
      <c r="Y250" s="12">
        <f ca="1"/>
        <v>-0.34355323013018357</v>
      </c>
      <c r="AA250" s="12">
        <f t="shared" ca="1" si="160"/>
        <v>5.589129876979497E-2</v>
      </c>
      <c r="AB250" s="12">
        <f t="shared" ca="1" si="160"/>
        <v>0.23174481093883501</v>
      </c>
      <c r="AC250" s="12">
        <f t="shared" ca="1" si="160"/>
        <v>0.17671516537666301</v>
      </c>
      <c r="AD250" s="12">
        <f t="shared" ca="1" si="160"/>
        <v>-2.0147610455751402E-2</v>
      </c>
      <c r="AE250" s="12">
        <f t="shared" ca="1" si="160"/>
        <v>-8.6769609396784075E-2</v>
      </c>
      <c r="AF250" s="12">
        <f t="shared" ca="1" si="160"/>
        <v>-4.7172460705041802E-2</v>
      </c>
      <c r="AG250" s="12">
        <f t="shared" ca="1" si="160"/>
        <v>0.12765127420425401</v>
      </c>
      <c r="AH250" s="12">
        <f t="shared" ca="1" si="160"/>
        <v>-0.12142924964427899</v>
      </c>
      <c r="AI250" s="12">
        <f t="shared" ca="1" si="160"/>
        <v>-0.11377192676846966</v>
      </c>
      <c r="AJ250" s="12">
        <f t="shared" ca="1" si="160"/>
        <v>3.0877282842993702E-3</v>
      </c>
      <c r="AK250" s="12">
        <f t="shared" ca="1" si="160"/>
        <v>0.25765869021415699</v>
      </c>
      <c r="AL250" s="12">
        <f t="shared" ca="1" si="160"/>
        <v>5.934636750074905E-3</v>
      </c>
      <c r="AM250" s="12">
        <f t="shared" ca="1" si="160"/>
        <v>-6.9709950570019302E-2</v>
      </c>
      <c r="AN250" s="12">
        <f t="shared" ca="1" si="160"/>
        <v>7.6445266604423495E-2</v>
      </c>
      <c r="AO250" s="12">
        <f t="shared" ca="1" si="160"/>
        <v>3.3017332281688593E-2</v>
      </c>
    </row>
    <row r="251" spans="25:41">
      <c r="Y251" s="12">
        <f t="array" aca="1" ref="Y251:Y257" ca="1">TRANSPOSE(Q47:W47)</f>
        <v>2.8324738906199576E-2</v>
      </c>
      <c r="AA251" s="12">
        <f t="shared" ref="AA251:AO266" ca="1" si="161">AA51-AA151*$AD$201</f>
        <v>-0.11175245888311326</v>
      </c>
      <c r="AB251" s="12">
        <f t="shared" ca="1" si="161"/>
        <v>1.16543406620621E-2</v>
      </c>
      <c r="AC251" s="12">
        <f t="shared" ca="1" si="161"/>
        <v>0.169817239046096</v>
      </c>
      <c r="AD251" s="12">
        <f t="shared" ca="1" si="161"/>
        <v>0.114400684833526</v>
      </c>
      <c r="AE251" s="12">
        <f t="shared" ca="1" si="161"/>
        <v>-8.3953990082378735E-2</v>
      </c>
      <c r="AF251" s="12">
        <f t="shared" ca="1" si="161"/>
        <v>-0.105632163584232</v>
      </c>
      <c r="AG251" s="12">
        <f t="shared" ca="1" si="161"/>
        <v>-0.27830860018730103</v>
      </c>
      <c r="AH251" s="12">
        <f t="shared" ca="1" si="161"/>
        <v>-0.13644340634346</v>
      </c>
      <c r="AI251" s="12">
        <f t="shared" ca="1" si="161"/>
        <v>3.4039963409425223E-3</v>
      </c>
      <c r="AJ251" s="12">
        <f t="shared" ca="1" si="161"/>
        <v>-0.130803793668746</v>
      </c>
      <c r="AK251" s="12">
        <f t="shared" ca="1" si="161"/>
        <v>-0.18665064871311099</v>
      </c>
      <c r="AL251" s="12">
        <f t="shared" ca="1" si="161"/>
        <v>3.2758874282567761E-2</v>
      </c>
      <c r="AM251" s="12">
        <f t="shared" ca="1" si="161"/>
        <v>0.32205373816955801</v>
      </c>
      <c r="AN251" s="12">
        <f t="shared" ca="1" si="161"/>
        <v>-9.8262755200266803E-3</v>
      </c>
      <c r="AO251" s="12">
        <f t="shared" ca="1" si="161"/>
        <v>0.19425032142070114</v>
      </c>
    </row>
    <row r="252" spans="25:41">
      <c r="Y252" s="12">
        <f ca="1"/>
        <v>0.4296197940837973</v>
      </c>
      <c r="AA252" s="12">
        <f t="shared" ca="1" si="161"/>
        <v>-2.2833352375320051E-2</v>
      </c>
      <c r="AB252" s="12">
        <f t="shared" ca="1" si="161"/>
        <v>2.8973700478672901E-2</v>
      </c>
      <c r="AC252" s="12">
        <f t="shared" ca="1" si="161"/>
        <v>0.143154472112655</v>
      </c>
      <c r="AD252" s="12">
        <f t="shared" ca="1" si="161"/>
        <v>-0.19149342179298401</v>
      </c>
      <c r="AE252" s="12">
        <f t="shared" ca="1" si="161"/>
        <v>-4.9392601150614696E-2</v>
      </c>
      <c r="AF252" s="12">
        <f t="shared" ca="1" si="161"/>
        <v>-0.21576102077960899</v>
      </c>
      <c r="AG252" s="12">
        <f t="shared" ca="1" si="161"/>
        <v>-0.19520252943038899</v>
      </c>
      <c r="AH252" s="12">
        <f t="shared" ca="1" si="161"/>
        <v>-3.1491544097661903E-2</v>
      </c>
      <c r="AI252" s="12">
        <f t="shared" ca="1" si="161"/>
        <v>-0.10197306436098043</v>
      </c>
      <c r="AJ252" s="12">
        <f t="shared" ca="1" si="161"/>
        <v>3.1209532171487801E-2</v>
      </c>
      <c r="AK252" s="12">
        <f t="shared" ca="1" si="161"/>
        <v>0.158004850149154</v>
      </c>
      <c r="AL252" s="12">
        <f t="shared" ca="1" si="161"/>
        <v>-0.10128106180120035</v>
      </c>
      <c r="AM252" s="12">
        <f t="shared" ca="1" si="161"/>
        <v>0.16877579800180331</v>
      </c>
      <c r="AN252" s="12">
        <f t="shared" ca="1" si="161"/>
        <v>-8.7926335632801E-2</v>
      </c>
      <c r="AO252" s="12">
        <f t="shared" ca="1" si="161"/>
        <v>0.21065235573971758</v>
      </c>
    </row>
    <row r="253" spans="25:41">
      <c r="Y253" s="12">
        <f ca="1"/>
        <v>-0.66370494792376278</v>
      </c>
      <c r="AA253" s="12">
        <f t="shared" ca="1" si="161"/>
        <v>6.1924261657178202E-2</v>
      </c>
      <c r="AB253" s="12">
        <f t="shared" ca="1" si="161"/>
        <v>-4.5554112643003401E-2</v>
      </c>
      <c r="AC253" s="12">
        <f t="shared" ca="1" si="161"/>
        <v>-0.20923645794391599</v>
      </c>
      <c r="AD253" s="12">
        <f t="shared" ca="1" si="161"/>
        <v>-7.9454816877841894E-2</v>
      </c>
      <c r="AE253" s="12">
        <f t="shared" ca="1" si="161"/>
        <v>-0.10398684096313643</v>
      </c>
      <c r="AF253" s="12">
        <f t="shared" ca="1" si="161"/>
        <v>1.1514370329678E-2</v>
      </c>
      <c r="AG253" s="12">
        <f t="shared" ca="1" si="161"/>
        <v>0.194692552089691</v>
      </c>
      <c r="AH253" s="12">
        <f t="shared" ca="1" si="161"/>
        <v>-3.1787808984518003E-2</v>
      </c>
      <c r="AI253" s="12">
        <f t="shared" ca="1" si="161"/>
        <v>0.13244795443349933</v>
      </c>
      <c r="AJ253" s="12">
        <f t="shared" ca="1" si="161"/>
        <v>-7.7240452170371995E-2</v>
      </c>
      <c r="AK253" s="12">
        <f t="shared" ca="1" si="161"/>
        <v>0.13165041804313601</v>
      </c>
      <c r="AL253" s="12">
        <f t="shared" ca="1" si="161"/>
        <v>-2.4358943862515799E-2</v>
      </c>
      <c r="AM253" s="12">
        <f t="shared" ca="1" si="161"/>
        <v>0.12351050543558452</v>
      </c>
      <c r="AN253" s="12">
        <f t="shared" ca="1" si="161"/>
        <v>0.155690193176269</v>
      </c>
      <c r="AO253" s="12">
        <f t="shared" ca="1" si="161"/>
        <v>-7.9171747652008129E-2</v>
      </c>
    </row>
    <row r="254" spans="25:41">
      <c r="Y254" s="12">
        <f ca="1"/>
        <v>5.2880267416914161E-3</v>
      </c>
      <c r="AA254" s="12">
        <f t="shared" ca="1" si="161"/>
        <v>0.2008184485300086</v>
      </c>
      <c r="AB254" s="12">
        <f t="shared" ca="1" si="161"/>
        <v>-7.0118531584739602E-2</v>
      </c>
      <c r="AC254" s="12">
        <f t="shared" ca="1" si="161"/>
        <v>-6.99777752161026E-2</v>
      </c>
      <c r="AD254" s="12">
        <f t="shared" ca="1" si="161"/>
        <v>0.16758631169795901</v>
      </c>
      <c r="AE254" s="12">
        <f t="shared" ca="1" si="161"/>
        <v>-0.2136809168835844</v>
      </c>
      <c r="AF254" s="12">
        <f t="shared" ca="1" si="161"/>
        <v>-0.27042406797409002</v>
      </c>
      <c r="AG254" s="12">
        <f t="shared" ca="1" si="161"/>
        <v>9.0061351656913702E-2</v>
      </c>
      <c r="AH254" s="12">
        <f t="shared" ca="1" si="161"/>
        <v>1.8782187253236701E-2</v>
      </c>
      <c r="AI254" s="12">
        <f t="shared" ca="1" si="161"/>
        <v>1.6116643056887574E-2</v>
      </c>
      <c r="AJ254" s="12">
        <f t="shared" ca="1" si="161"/>
        <v>-0.118561029434204</v>
      </c>
      <c r="AK254" s="12">
        <f t="shared" ca="1" si="161"/>
        <v>-0.18728177249431599</v>
      </c>
      <c r="AL254" s="12">
        <f t="shared" ca="1" si="161"/>
        <v>0.12817819697385546</v>
      </c>
      <c r="AM254" s="12">
        <f t="shared" ca="1" si="161"/>
        <v>-0.11134961716352638</v>
      </c>
      <c r="AN254" s="12">
        <f t="shared" ca="1" si="161"/>
        <v>-6.8668767809867803E-2</v>
      </c>
      <c r="AO254" s="12">
        <f t="shared" ca="1" si="161"/>
        <v>0.38294073844615417</v>
      </c>
    </row>
    <row r="255" spans="25:41">
      <c r="Y255" s="12">
        <f ca="1"/>
        <v>2.8324738906199576E-2</v>
      </c>
      <c r="AA255" s="12">
        <f t="shared" ca="1" si="161"/>
        <v>0.18825966023128474</v>
      </c>
      <c r="AB255" s="12">
        <f t="shared" ca="1" si="161"/>
        <v>-6.9402128458023002E-2</v>
      </c>
      <c r="AC255" s="12">
        <f t="shared" ca="1" si="161"/>
        <v>5.7098258286714498E-2</v>
      </c>
      <c r="AD255" s="12">
        <f t="shared" ca="1" si="161"/>
        <v>9.7999185323715196E-2</v>
      </c>
      <c r="AE255" s="12">
        <f t="shared" ca="1" si="161"/>
        <v>-5.0619138817425136E-2</v>
      </c>
      <c r="AF255" s="12">
        <f t="shared" ca="1" si="161"/>
        <v>8.0727398395538302E-2</v>
      </c>
      <c r="AG255" s="12">
        <f t="shared" ca="1" si="161"/>
        <v>0.123328372836112</v>
      </c>
      <c r="AH255" s="12">
        <f t="shared" ca="1" si="161"/>
        <v>9.7573153674602495E-2</v>
      </c>
      <c r="AI255" s="12">
        <f t="shared" ca="1" si="161"/>
        <v>-4.2302408032107115E-2</v>
      </c>
      <c r="AJ255" s="12">
        <f t="shared" ca="1" si="161"/>
        <v>2.8519317507743801E-2</v>
      </c>
      <c r="AK255" s="12">
        <f t="shared" ca="1" si="161"/>
        <v>4.3988842517137501E-3</v>
      </c>
      <c r="AL255" s="12">
        <f t="shared" ca="1" si="161"/>
        <v>7.3187038529207967E-3</v>
      </c>
      <c r="AM255" s="12">
        <f t="shared" ca="1" si="161"/>
        <v>0.20066773169506305</v>
      </c>
      <c r="AN255" s="12">
        <f t="shared" ca="1" si="161"/>
        <v>-9.0006731450557695E-2</v>
      </c>
      <c r="AO255" s="12">
        <f t="shared" ca="1" si="161"/>
        <v>-0.12439251091810782</v>
      </c>
    </row>
    <row r="256" spans="25:41">
      <c r="Y256" s="12">
        <f ca="1"/>
        <v>0.4296197940837973</v>
      </c>
      <c r="AA256" s="12">
        <f t="shared" ca="1" si="161"/>
        <v>-1.2662363694936755E-3</v>
      </c>
      <c r="AB256" s="12">
        <f t="shared" ca="1" si="161"/>
        <v>0.26710548996925298</v>
      </c>
      <c r="AC256" s="12">
        <f t="shared" ca="1" si="161"/>
        <v>9.9742263555526706E-2</v>
      </c>
      <c r="AD256" s="12">
        <f t="shared" ca="1" si="161"/>
        <v>0.12323017418384501</v>
      </c>
      <c r="AE256" s="12">
        <f t="shared" ca="1" si="161"/>
        <v>0.12696190024580239</v>
      </c>
      <c r="AF256" s="12">
        <f t="shared" ca="1" si="161"/>
        <v>-0.125773251056671</v>
      </c>
      <c r="AG256" s="12">
        <f t="shared" ca="1" si="161"/>
        <v>0.16313777863979301</v>
      </c>
      <c r="AH256" s="12">
        <f t="shared" ca="1" si="161"/>
        <v>-1.97182353585958E-2</v>
      </c>
      <c r="AI256" s="12">
        <f t="shared" ca="1" si="161"/>
        <v>9.0128913404579583E-2</v>
      </c>
      <c r="AJ256" s="12">
        <f t="shared" ca="1" si="161"/>
        <v>4.3554320931434597E-2</v>
      </c>
      <c r="AK256" s="12">
        <f t="shared" ca="1" si="161"/>
        <v>-8.4598511457443196E-2</v>
      </c>
      <c r="AL256" s="12">
        <f t="shared" ca="1" si="161"/>
        <v>-7.678668949294655E-2</v>
      </c>
      <c r="AM256" s="12">
        <f t="shared" ca="1" si="161"/>
        <v>0.31842075399450231</v>
      </c>
      <c r="AN256" s="12">
        <f t="shared" ca="1" si="161"/>
        <v>-9.1036714613437597E-2</v>
      </c>
      <c r="AO256" s="12">
        <f t="shared" ca="1" si="161"/>
        <v>5.2120487036762288E-3</v>
      </c>
    </row>
    <row r="257" spans="25:41">
      <c r="Y257" s="12">
        <f ca="1"/>
        <v>-0.66370494792376278</v>
      </c>
      <c r="AA257" s="12">
        <f t="shared" ca="1" si="161"/>
        <v>0.20538478499430313</v>
      </c>
      <c r="AB257" s="12">
        <f t="shared" ca="1" si="161"/>
        <v>-0.15198498964309601</v>
      </c>
      <c r="AC257" s="12">
        <f t="shared" ca="1" si="161"/>
        <v>7.4443314224481496E-3</v>
      </c>
      <c r="AD257" s="12">
        <f t="shared" ca="1" si="161"/>
        <v>-6.9666616618633201E-2</v>
      </c>
      <c r="AE257" s="12">
        <f t="shared" ca="1" si="161"/>
        <v>0.12761398750566258</v>
      </c>
      <c r="AF257" s="12">
        <f t="shared" ca="1" si="161"/>
        <v>-0.125589489936828</v>
      </c>
      <c r="AG257" s="12">
        <f t="shared" ca="1" si="161"/>
        <v>4.44179251790046E-2</v>
      </c>
      <c r="AH257" s="12">
        <f t="shared" ca="1" si="161"/>
        <v>-4.5434687286615302E-2</v>
      </c>
      <c r="AI257" s="12">
        <f t="shared" ca="1" si="161"/>
        <v>0.11329114826255832</v>
      </c>
      <c r="AJ257" s="12">
        <f t="shared" ca="1" si="161"/>
        <v>-0.20872548222541801</v>
      </c>
      <c r="AK257" s="12">
        <f t="shared" ca="1" si="161"/>
        <v>-0.16815973818302099</v>
      </c>
      <c r="AL257" s="12">
        <f t="shared" ca="1" si="161"/>
        <v>8.3099004986089298E-2</v>
      </c>
      <c r="AM257" s="12">
        <f t="shared" ca="1" si="161"/>
        <v>6.9118361351608412E-2</v>
      </c>
      <c r="AN257" s="12">
        <f t="shared" ca="1" si="161"/>
        <v>-0.10879331827163601</v>
      </c>
      <c r="AO257" s="12">
        <f t="shared" ca="1" si="161"/>
        <v>0.15691415897278546</v>
      </c>
    </row>
    <row r="258" spans="25:41">
      <c r="Y258" s="12">
        <f t="array" aca="1" ref="Y258:Y264" ca="1">TRANSPOSE(Q48:W48)</f>
        <v>-0.22314842636948476</v>
      </c>
      <c r="AA258" s="12">
        <f t="shared" ca="1" si="161"/>
        <v>0.17000411485983427</v>
      </c>
      <c r="AB258" s="12">
        <f t="shared" ca="1" si="161"/>
        <v>-3.2465375959873199E-2</v>
      </c>
      <c r="AC258" s="12">
        <f t="shared" ca="1" si="161"/>
        <v>4.1172355413436799E-2</v>
      </c>
      <c r="AD258" s="12">
        <f t="shared" ca="1" si="161"/>
        <v>9.2434778809547397E-2</v>
      </c>
      <c r="AE258" s="12">
        <f t="shared" ca="1" si="161"/>
        <v>5.8867911271088527E-3</v>
      </c>
      <c r="AF258" s="12">
        <f t="shared" ca="1" si="161"/>
        <v>0.221294730901718</v>
      </c>
      <c r="AG258" s="12">
        <f t="shared" ca="1" si="161"/>
        <v>-1.52035253122448E-2</v>
      </c>
      <c r="AH258" s="12">
        <f t="shared" ca="1" si="161"/>
        <v>8.0830119550228105E-2</v>
      </c>
      <c r="AI258" s="12">
        <f t="shared" ca="1" si="161"/>
        <v>0.1176488526628475</v>
      </c>
      <c r="AJ258" s="12">
        <f t="shared" ca="1" si="161"/>
        <v>-2.8951453045010501E-2</v>
      </c>
      <c r="AK258" s="12">
        <f t="shared" ca="1" si="161"/>
        <v>0.24870631098747201</v>
      </c>
      <c r="AL258" s="12">
        <f t="shared" ca="1" si="161"/>
        <v>5.5626831796454168E-2</v>
      </c>
      <c r="AM258" s="12">
        <f t="shared" ca="1" si="161"/>
        <v>0.17877124089193566</v>
      </c>
      <c r="AN258" s="12">
        <f t="shared" ca="1" si="161"/>
        <v>-6.6718548536300604E-2</v>
      </c>
      <c r="AO258" s="12">
        <f t="shared" ca="1" si="161"/>
        <v>-4.0030563504836657E-2</v>
      </c>
    </row>
    <row r="259" spans="25:41">
      <c r="Y259" s="12">
        <f ca="1"/>
        <v>-0.57984200809715603</v>
      </c>
      <c r="AA259" s="12">
        <f t="shared" ca="1" si="161"/>
        <v>0.17140217349968473</v>
      </c>
      <c r="AB259" s="12">
        <f t="shared" ca="1" si="161"/>
        <v>3.5723052918910897E-2</v>
      </c>
      <c r="AC259" s="12">
        <f t="shared" ca="1" si="161"/>
        <v>5.0286825746297802E-2</v>
      </c>
      <c r="AD259" s="12">
        <f t="shared" ca="1" si="161"/>
        <v>-0.26467272639274497</v>
      </c>
      <c r="AE259" s="12">
        <f t="shared" ca="1" si="161"/>
        <v>-9.7967871221741176E-3</v>
      </c>
      <c r="AF259" s="12">
        <f t="shared" ca="1" si="161"/>
        <v>2.19606142491102E-3</v>
      </c>
      <c r="AG259" s="12">
        <f t="shared" ca="1" si="161"/>
        <v>-0.17698356509208599</v>
      </c>
      <c r="AH259" s="12">
        <f t="shared" ca="1" si="161"/>
        <v>3.6456607282161699E-2</v>
      </c>
      <c r="AI259" s="12">
        <f t="shared" ca="1" si="161"/>
        <v>6.4537546001431745E-2</v>
      </c>
      <c r="AJ259" s="12">
        <f t="shared" ca="1" si="161"/>
        <v>4.4953874312341196E-3</v>
      </c>
      <c r="AK259" s="12">
        <f t="shared" ca="1" si="161"/>
        <v>6.70333020025282E-6</v>
      </c>
      <c r="AL259" s="12">
        <f t="shared" ca="1" si="161"/>
        <v>4.0019315601649473E-2</v>
      </c>
      <c r="AM259" s="12">
        <f t="shared" ca="1" si="161"/>
        <v>-1.9268142704362459E-2</v>
      </c>
      <c r="AN259" s="12">
        <f t="shared" ca="1" si="161"/>
        <v>-0.17183320224285101</v>
      </c>
      <c r="AO259" s="12">
        <f t="shared" ca="1" si="161"/>
        <v>-6.2478048225875812E-2</v>
      </c>
    </row>
    <row r="260" spans="25:41">
      <c r="Y260" s="12">
        <f ca="1"/>
        <v>0.12035332239117859</v>
      </c>
      <c r="AA260" s="12">
        <f t="shared" ca="1" si="161"/>
        <v>0.29328072907738967</v>
      </c>
      <c r="AB260" s="12">
        <f t="shared" ca="1" si="161"/>
        <v>0.165978252887725</v>
      </c>
      <c r="AC260" s="12">
        <f t="shared" ca="1" si="161"/>
        <v>-5.5170107632875401E-2</v>
      </c>
      <c r="AD260" s="12">
        <f t="shared" ca="1" si="161"/>
        <v>0.106241330504417</v>
      </c>
      <c r="AE260" s="12">
        <f t="shared" ca="1" si="161"/>
        <v>3.6915095633246547E-2</v>
      </c>
      <c r="AF260" s="12">
        <f t="shared" ca="1" si="161"/>
        <v>-3.9443890564143597E-3</v>
      </c>
      <c r="AG260" s="12">
        <f t="shared" ca="1" si="161"/>
        <v>-0.16874061524868</v>
      </c>
      <c r="AH260" s="12">
        <f t="shared" ca="1" si="161"/>
        <v>-1.3331108493730399E-4</v>
      </c>
      <c r="AI260" s="12">
        <f t="shared" ca="1" si="161"/>
        <v>8.0104598117406292E-2</v>
      </c>
      <c r="AJ260" s="12">
        <f t="shared" ca="1" si="161"/>
        <v>4.15778532624244E-2</v>
      </c>
      <c r="AK260" s="12">
        <f t="shared" ca="1" si="161"/>
        <v>8.1254944205284105E-2</v>
      </c>
      <c r="AL260" s="12">
        <f t="shared" ca="1" si="161"/>
        <v>-0.13298284854296458</v>
      </c>
      <c r="AM260" s="12">
        <f t="shared" ca="1" si="161"/>
        <v>1.4870967136603215E-2</v>
      </c>
      <c r="AN260" s="12">
        <f t="shared" ca="1" si="161"/>
        <v>-0.35125380754470797</v>
      </c>
      <c r="AO260" s="12">
        <f t="shared" ca="1" si="161"/>
        <v>-0.1111164936305392</v>
      </c>
    </row>
    <row r="261" spans="25:41">
      <c r="Y261" s="12">
        <f ca="1"/>
        <v>0.55941501075734856</v>
      </c>
      <c r="AA261" s="12">
        <f t="shared" ca="1" si="161"/>
        <v>9.2661900653715476E-2</v>
      </c>
      <c r="AB261" s="12">
        <f t="shared" ca="1" si="161"/>
        <v>-1.8675947561860001E-2</v>
      </c>
      <c r="AC261" s="12">
        <f t="shared" ca="1" si="161"/>
        <v>5.0970368087291697E-2</v>
      </c>
      <c r="AD261" s="12">
        <f t="shared" ca="1" si="161"/>
        <v>-4.6810023486614201E-3</v>
      </c>
      <c r="AE261" s="12">
        <f t="shared" ca="1" si="161"/>
        <v>6.8114071766323295E-2</v>
      </c>
      <c r="AF261" s="12">
        <f t="shared" ca="1" si="161"/>
        <v>-7.6741282828152102E-3</v>
      </c>
      <c r="AG261" s="12">
        <f t="shared" ca="1" si="161"/>
        <v>-1.4740352518856499E-2</v>
      </c>
      <c r="AH261" s="12">
        <f t="shared" ca="1" si="161"/>
        <v>-1.5482168644666601E-2</v>
      </c>
      <c r="AI261" s="12">
        <f t="shared" ca="1" si="161"/>
        <v>3.0810857203931688E-2</v>
      </c>
      <c r="AJ261" s="12">
        <f t="shared" ca="1" si="161"/>
        <v>8.4852077066898304E-2</v>
      </c>
      <c r="AK261" s="12">
        <f t="shared" ca="1" si="161"/>
        <v>0.11768615245819</v>
      </c>
      <c r="AL261" s="12">
        <f t="shared" ca="1" si="161"/>
        <v>-2.9585414802933762E-2</v>
      </c>
      <c r="AM261" s="12">
        <f t="shared" ca="1" si="161"/>
        <v>6.9123790038206623E-2</v>
      </c>
      <c r="AN261" s="12">
        <f t="shared" ca="1" si="161"/>
        <v>-7.9060554504394503E-2</v>
      </c>
      <c r="AO261" s="12">
        <f t="shared" ca="1" si="161"/>
        <v>0.17408872859943511</v>
      </c>
    </row>
    <row r="262" spans="25:41">
      <c r="Y262" s="12">
        <f ca="1"/>
        <v>0.84516756083278521</v>
      </c>
      <c r="AA262" s="12">
        <f t="shared" ca="1" si="161"/>
        <v>-0.1607547946001997</v>
      </c>
      <c r="AB262" s="12">
        <f t="shared" ca="1" si="161"/>
        <v>-0.20088940858840901</v>
      </c>
      <c r="AC262" s="12">
        <f t="shared" ca="1" si="161"/>
        <v>-9.8940961062908103E-2</v>
      </c>
      <c r="AD262" s="12">
        <f t="shared" ca="1" si="161"/>
        <v>0.151432484388351</v>
      </c>
      <c r="AE262" s="12">
        <f t="shared" ca="1" si="161"/>
        <v>-0.2128626505443334</v>
      </c>
      <c r="AF262" s="12">
        <f t="shared" ca="1" si="161"/>
        <v>-0.11048761755228</v>
      </c>
      <c r="AG262" s="12">
        <f t="shared" ca="1" si="161"/>
        <v>-0.24190357327461201</v>
      </c>
      <c r="AH262" s="12">
        <f t="shared" ca="1" si="161"/>
        <v>6.8486660718917805E-2</v>
      </c>
      <c r="AI262" s="12">
        <f t="shared" ca="1" si="161"/>
        <v>0.17021440636530025</v>
      </c>
      <c r="AJ262" s="12">
        <f t="shared" ca="1" si="161"/>
        <v>0.19182056188583299</v>
      </c>
      <c r="AK262" s="12">
        <f t="shared" ca="1" si="161"/>
        <v>-0.18585808575153301</v>
      </c>
      <c r="AL262" s="12">
        <f t="shared" ca="1" si="161"/>
        <v>6.52190117815276E-2</v>
      </c>
      <c r="AM262" s="12">
        <f t="shared" ca="1" si="161"/>
        <v>0.10042784214984751</v>
      </c>
      <c r="AN262" s="12">
        <f t="shared" ca="1" si="161"/>
        <v>4.8213385045528398E-2</v>
      </c>
      <c r="AO262" s="12">
        <f t="shared" ca="1" si="161"/>
        <v>0.34611195790113647</v>
      </c>
    </row>
    <row r="263" spans="25:41">
      <c r="Y263" s="12">
        <f ca="1"/>
        <v>-0.57984200809715603</v>
      </c>
      <c r="AA263" s="12">
        <f t="shared" ca="1" si="161"/>
        <v>6.6949995617490224E-2</v>
      </c>
      <c r="AB263" s="12">
        <f t="shared" ca="1" si="161"/>
        <v>3.8973759859800297E-2</v>
      </c>
      <c r="AC263" s="12">
        <f t="shared" ca="1" si="161"/>
        <v>-0.120610974729061</v>
      </c>
      <c r="AD263" s="12">
        <f t="shared" ca="1" si="161"/>
        <v>5.5848929332569198E-4</v>
      </c>
      <c r="AE263" s="12">
        <f t="shared" ca="1" si="161"/>
        <v>-0.21218503645984654</v>
      </c>
      <c r="AF263" s="12">
        <f t="shared" ca="1" si="161"/>
        <v>-0.19768451154232</v>
      </c>
      <c r="AG263" s="12">
        <f t="shared" ca="1" si="161"/>
        <v>4.1336938738822902E-2</v>
      </c>
      <c r="AH263" s="12">
        <f t="shared" ca="1" si="161"/>
        <v>-0.18461249768733901</v>
      </c>
      <c r="AI263" s="12">
        <f t="shared" ca="1" si="161"/>
        <v>-1.3123551979603954E-2</v>
      </c>
      <c r="AJ263" s="12">
        <f t="shared" ca="1" si="161"/>
        <v>-7.3655687272548606E-2</v>
      </c>
      <c r="AK263" s="12">
        <f t="shared" ca="1" si="161"/>
        <v>0.18712225556373499</v>
      </c>
      <c r="AL263" s="12">
        <f t="shared" ca="1" si="161"/>
        <v>0.15632432413226546</v>
      </c>
      <c r="AM263" s="12">
        <f t="shared" ca="1" si="161"/>
        <v>-0.11224141595184275</v>
      </c>
      <c r="AN263" s="12">
        <f t="shared" ca="1" si="161"/>
        <v>0.139778763055801</v>
      </c>
      <c r="AO263" s="12">
        <f t="shared" ca="1" si="161"/>
        <v>6.8104224780563397E-2</v>
      </c>
    </row>
    <row r="264" spans="25:41">
      <c r="Y264" s="12">
        <f ca="1"/>
        <v>0.32711484311961481</v>
      </c>
      <c r="AA264" s="12">
        <f t="shared" ca="1" si="161"/>
        <v>-8.7182145805315997E-2</v>
      </c>
      <c r="AB264" s="12">
        <f t="shared" ca="1" si="161"/>
        <v>-0.12284458428621201</v>
      </c>
      <c r="AC264" s="12">
        <f t="shared" ca="1" si="161"/>
        <v>-4.7029126435518202E-2</v>
      </c>
      <c r="AD264" s="12">
        <f t="shared" ca="1" si="161"/>
        <v>-9.9309429526328999E-2</v>
      </c>
      <c r="AE264" s="12">
        <f t="shared" ca="1" si="161"/>
        <v>3.9496164922713843E-2</v>
      </c>
      <c r="AF264" s="12">
        <f t="shared" ca="1" si="161"/>
        <v>6.2759481370448997E-2</v>
      </c>
      <c r="AG264" s="12">
        <f t="shared" ca="1" si="161"/>
        <v>1.8541658297181102E-2</v>
      </c>
      <c r="AH264" s="12">
        <f t="shared" ca="1" si="161"/>
        <v>4.96406815946102E-2</v>
      </c>
      <c r="AI264" s="12">
        <f t="shared" ca="1" si="161"/>
        <v>-0.16882760103222949</v>
      </c>
      <c r="AJ264" s="12">
        <f t="shared" ca="1" si="161"/>
        <v>0.12839266657829199</v>
      </c>
      <c r="AK264" s="12">
        <f t="shared" ca="1" si="161"/>
        <v>-3.8090061396360397E-2</v>
      </c>
      <c r="AL264" s="12">
        <f t="shared" ca="1" si="161"/>
        <v>-7.0539438099055773E-2</v>
      </c>
      <c r="AM264" s="12">
        <f t="shared" ca="1" si="161"/>
        <v>-5.5540344671719623E-2</v>
      </c>
      <c r="AN264" s="12">
        <f t="shared" ca="1" si="161"/>
        <v>-6.0925949364900499E-2</v>
      </c>
      <c r="AO264" s="12">
        <f t="shared" ca="1" si="161"/>
        <v>8.5138207538420954E-2</v>
      </c>
    </row>
    <row r="265" spans="25:41">
      <c r="Y265" s="12">
        <f t="array" aca="1" ref="Y265:Y271" ca="1">TRANSPOSE(Q49:W49)</f>
        <v>5.2880267416914161E-3</v>
      </c>
      <c r="AA265" s="12">
        <f t="shared" ca="1" si="161"/>
        <v>6.6067389415075881E-2</v>
      </c>
      <c r="AB265" s="12">
        <f t="shared" ca="1" si="161"/>
        <v>-8.7223775684833499E-2</v>
      </c>
      <c r="AC265" s="12">
        <f t="shared" ca="1" si="161"/>
        <v>-1.6289845108985901E-2</v>
      </c>
      <c r="AD265" s="12">
        <f t="shared" ca="1" si="161"/>
        <v>0.17910890281200401</v>
      </c>
      <c r="AE265" s="12">
        <f t="shared" ca="1" si="161"/>
        <v>-4.7566978713242192E-3</v>
      </c>
      <c r="AF265" s="12">
        <f t="shared" ca="1" si="161"/>
        <v>-0.14728322625160201</v>
      </c>
      <c r="AG265" s="12">
        <f t="shared" ca="1" si="161"/>
        <v>0.11465386301279</v>
      </c>
      <c r="AH265" s="12">
        <f t="shared" ca="1" si="161"/>
        <v>5.5460676550865097E-2</v>
      </c>
      <c r="AI265" s="12">
        <f t="shared" ca="1" si="161"/>
        <v>-3.3564595773201929E-2</v>
      </c>
      <c r="AJ265" s="12">
        <f t="shared" ca="1" si="161"/>
        <v>-0.10906808078289</v>
      </c>
      <c r="AK265" s="12">
        <f t="shared" ca="1" si="161"/>
        <v>2.8139820322394302E-2</v>
      </c>
      <c r="AL265" s="12">
        <f t="shared" ca="1" si="161"/>
        <v>0.25026563090806747</v>
      </c>
      <c r="AM265" s="12">
        <f t="shared" ca="1" si="161"/>
        <v>8.0711248298299121E-2</v>
      </c>
      <c r="AN265" s="12">
        <f t="shared" ca="1" si="161"/>
        <v>-0.211814850568771</v>
      </c>
      <c r="AO265" s="12">
        <f t="shared" ca="1" si="161"/>
        <v>3.9896438813844262E-2</v>
      </c>
    </row>
    <row r="266" spans="25:41">
      <c r="Y266" s="12">
        <f ca="1"/>
        <v>5.2880267416914161E-3</v>
      </c>
      <c r="AA266" s="12">
        <f t="shared" ca="1" si="161"/>
        <v>-5.9070800228545418E-2</v>
      </c>
      <c r="AB266" s="12">
        <f t="shared" ca="1" si="161"/>
        <v>0.151847809553146</v>
      </c>
      <c r="AC266" s="12">
        <f t="shared" ca="1" si="161"/>
        <v>-0.12074578553438101</v>
      </c>
      <c r="AD266" s="12">
        <f t="shared" ca="1" si="161"/>
        <v>1.28832915797829E-2</v>
      </c>
      <c r="AE266" s="12">
        <f t="shared" ca="1" si="161"/>
        <v>0.14238900556361961</v>
      </c>
      <c r="AF266" s="12">
        <f t="shared" ca="1" si="161"/>
        <v>-0.20377108454704199</v>
      </c>
      <c r="AG266" s="12">
        <f t="shared" ca="1" si="161"/>
        <v>2.88468915969133E-2</v>
      </c>
      <c r="AH266" s="12">
        <f t="shared" ca="1" si="161"/>
        <v>-7.5013354420661899E-2</v>
      </c>
      <c r="AI266" s="12">
        <f t="shared" ca="1" si="161"/>
        <v>3.6939361796397174E-2</v>
      </c>
      <c r="AJ266" s="12">
        <f t="shared" ca="1" si="161"/>
        <v>-2.80901528894901E-2</v>
      </c>
      <c r="AK266" s="12">
        <f t="shared" ca="1" si="161"/>
        <v>-9.9887765944004003E-2</v>
      </c>
      <c r="AL266" s="12">
        <f t="shared" ca="1" si="161"/>
        <v>-5.350385697955324E-2</v>
      </c>
      <c r="AM266" s="12">
        <f t="shared" ca="1" si="161"/>
        <v>9.3698698063504518E-2</v>
      </c>
      <c r="AN266" s="12">
        <f t="shared" ca="1" si="161"/>
        <v>-6.4349383115768405E-2</v>
      </c>
      <c r="AO266" s="12">
        <f t="shared" ca="1" si="161"/>
        <v>3.4191152996459459E-2</v>
      </c>
    </row>
    <row r="267" spans="25:41">
      <c r="Y267" s="12">
        <f ca="1"/>
        <v>2.8324738906199576E-2</v>
      </c>
      <c r="AA267" s="12">
        <f t="shared" ref="AA267:AO282" ca="1" si="162">AA67-AA167*$AD$201</f>
        <v>5.6275906937532351E-2</v>
      </c>
      <c r="AB267" s="12">
        <f t="shared" ca="1" si="162"/>
        <v>0.17459748685359899</v>
      </c>
      <c r="AC267" s="12">
        <f t="shared" ca="1" si="162"/>
        <v>7.5189426541328402E-2</v>
      </c>
      <c r="AD267" s="12">
        <f t="shared" ca="1" si="162"/>
        <v>0.28485640883445701</v>
      </c>
      <c r="AE267" s="12">
        <f t="shared" ca="1" si="162"/>
        <v>0.14624955650127319</v>
      </c>
      <c r="AF267" s="12">
        <f t="shared" ca="1" si="162"/>
        <v>0.10279797017574301</v>
      </c>
      <c r="AG267" s="12">
        <f t="shared" ca="1" si="162"/>
        <v>6.4383357763290405E-2</v>
      </c>
      <c r="AH267" s="12">
        <f t="shared" ca="1" si="162"/>
        <v>-1.73582211136817E-2</v>
      </c>
      <c r="AI267" s="12">
        <f t="shared" ca="1" si="162"/>
        <v>0.19046080414206987</v>
      </c>
      <c r="AJ267" s="12">
        <f t="shared" ca="1" si="162"/>
        <v>-5.1901124417781802E-2</v>
      </c>
      <c r="AK267" s="12">
        <f t="shared" ca="1" si="162"/>
        <v>8.3966404199600206E-2</v>
      </c>
      <c r="AL267" s="12">
        <f t="shared" ca="1" si="162"/>
        <v>0.13576289771529865</v>
      </c>
      <c r="AM267" s="12">
        <f t="shared" ca="1" si="162"/>
        <v>8.4593372868372024E-3</v>
      </c>
      <c r="AN267" s="12">
        <f t="shared" ca="1" si="162"/>
        <v>0.126994848251342</v>
      </c>
      <c r="AO267" s="12">
        <f t="shared" ca="1" si="162"/>
        <v>1.1553862537118266E-2</v>
      </c>
    </row>
    <row r="268" spans="25:41">
      <c r="Y268" s="12">
        <f ca="1"/>
        <v>0.4296197940837973</v>
      </c>
      <c r="AA268" s="12">
        <f t="shared" ca="1" si="162"/>
        <v>0.16022607923717086</v>
      </c>
      <c r="AB268" s="12">
        <f t="shared" ca="1" si="162"/>
        <v>0.110270172357559</v>
      </c>
      <c r="AC268" s="12">
        <f t="shared" ca="1" si="162"/>
        <v>1.79344248026609E-2</v>
      </c>
      <c r="AD268" s="12">
        <f t="shared" ca="1" si="162"/>
        <v>0.254443109035491</v>
      </c>
      <c r="AE268" s="12">
        <f t="shared" ca="1" si="162"/>
        <v>-0.1734032646301806</v>
      </c>
      <c r="AF268" s="12">
        <f t="shared" ca="1" si="162"/>
        <v>8.5138827562332098E-2</v>
      </c>
      <c r="AG268" s="12">
        <f t="shared" ca="1" si="162"/>
        <v>0.11721055209636599</v>
      </c>
      <c r="AH268" s="12">
        <f t="shared" ca="1" si="162"/>
        <v>0.14273278415203</v>
      </c>
      <c r="AI268" s="12">
        <f t="shared" ca="1" si="162"/>
        <v>1.8462072940702876E-2</v>
      </c>
      <c r="AJ268" s="12">
        <f t="shared" ca="1" si="162"/>
        <v>-0.22186584770679399</v>
      </c>
      <c r="AK268" s="12">
        <f t="shared" ca="1" si="162"/>
        <v>-0.10952803492546</v>
      </c>
      <c r="AL268" s="12">
        <f t="shared" ca="1" si="162"/>
        <v>-8.9230142566448151E-2</v>
      </c>
      <c r="AM268" s="12">
        <f t="shared" ca="1" si="162"/>
        <v>0.1139868955998793</v>
      </c>
      <c r="AN268" s="12">
        <f t="shared" ca="1" si="162"/>
        <v>-0.164650678634643</v>
      </c>
      <c r="AO268" s="12">
        <f t="shared" ca="1" si="162"/>
        <v>6.4904664346819879E-2</v>
      </c>
    </row>
    <row r="269" spans="25:41">
      <c r="Y269" s="12">
        <f ca="1"/>
        <v>-0.66370494792376278</v>
      </c>
      <c r="AA269" s="12">
        <f t="shared" ca="1" si="162"/>
        <v>0.1199109197236891</v>
      </c>
      <c r="AB269" s="12">
        <f t="shared" ca="1" si="162"/>
        <v>-0.14484211802482599</v>
      </c>
      <c r="AC269" s="12">
        <f t="shared" ca="1" si="162"/>
        <v>-0.25039243698120101</v>
      </c>
      <c r="AD269" s="12">
        <f t="shared" ca="1" si="162"/>
        <v>-4.1954588145017603E-2</v>
      </c>
      <c r="AE269" s="12">
        <f t="shared" ca="1" si="162"/>
        <v>0.13933190304063559</v>
      </c>
      <c r="AF269" s="12">
        <f t="shared" ca="1" si="162"/>
        <v>-0.260367691516876</v>
      </c>
      <c r="AG269" s="12">
        <f t="shared" ca="1" si="162"/>
        <v>-0.10691223293542799</v>
      </c>
      <c r="AH269" s="12">
        <f t="shared" ca="1" si="162"/>
        <v>-4.2597465217113398E-2</v>
      </c>
      <c r="AI269" s="12">
        <f t="shared" ca="1" si="162"/>
        <v>-2.3125272077978778E-2</v>
      </c>
      <c r="AJ269" s="12">
        <f t="shared" ca="1" si="162"/>
        <v>-2.1579649299383101E-2</v>
      </c>
      <c r="AK269" s="12">
        <f t="shared" ca="1" si="162"/>
        <v>2.0506020635366402E-2</v>
      </c>
      <c r="AL269" s="12">
        <f t="shared" ca="1" si="162"/>
        <v>0.16285463160495131</v>
      </c>
      <c r="AM269" s="12">
        <f t="shared" ca="1" si="162"/>
        <v>-0.15721659791696049</v>
      </c>
      <c r="AN269" s="12">
        <f t="shared" ca="1" si="162"/>
        <v>0.25707960128784102</v>
      </c>
      <c r="AO269" s="12">
        <f t="shared" ca="1" si="162"/>
        <v>-0.19605334171385952</v>
      </c>
    </row>
    <row r="270" spans="25:41">
      <c r="Y270" s="12">
        <f ca="1"/>
        <v>5.2880267416914161E-3</v>
      </c>
      <c r="AA270" s="12">
        <f t="shared" ca="1" si="162"/>
        <v>0.13508887516098259</v>
      </c>
      <c r="AB270" s="12">
        <f t="shared" ca="1" si="162"/>
        <v>-7.5929217040538705E-2</v>
      </c>
      <c r="AC270" s="12">
        <f t="shared" ca="1" si="162"/>
        <v>4.5888353139162001E-2</v>
      </c>
      <c r="AD270" s="12">
        <f t="shared" ca="1" si="162"/>
        <v>7.4899554252624498E-2</v>
      </c>
      <c r="AE270" s="12">
        <f t="shared" ca="1" si="162"/>
        <v>6.4744873485925919E-2</v>
      </c>
      <c r="AF270" s="12">
        <f t="shared" ca="1" si="162"/>
        <v>-1.9194658845663001E-2</v>
      </c>
      <c r="AG270" s="12">
        <f t="shared" ca="1" si="162"/>
        <v>-3.6776132881641298E-2</v>
      </c>
      <c r="AH270" s="12">
        <f t="shared" ca="1" si="162"/>
        <v>-0.108067475259304</v>
      </c>
      <c r="AI270" s="12">
        <f t="shared" ca="1" si="162"/>
        <v>8.2626862183827365E-2</v>
      </c>
      <c r="AJ270" s="12">
        <f t="shared" ca="1" si="162"/>
        <v>-7.6246380805969197E-2</v>
      </c>
      <c r="AK270" s="12">
        <f t="shared" ca="1" si="162"/>
        <v>5.0658270716667099E-2</v>
      </c>
      <c r="AL270" s="12">
        <f t="shared" ca="1" si="162"/>
        <v>-1.7275118254367842E-2</v>
      </c>
      <c r="AM270" s="12">
        <f t="shared" ca="1" si="162"/>
        <v>0.15031072773517262</v>
      </c>
      <c r="AN270" s="12">
        <f t="shared" ca="1" si="162"/>
        <v>0.23183389008045099</v>
      </c>
      <c r="AO270" s="12">
        <f t="shared" ca="1" si="162"/>
        <v>-5.2170720898470344E-2</v>
      </c>
    </row>
    <row r="271" spans="25:41">
      <c r="Y271" s="12">
        <f ca="1"/>
        <v>5.2880267416914161E-3</v>
      </c>
      <c r="AA271" s="12">
        <f t="shared" ca="1" si="162"/>
        <v>-0.1613584466115924</v>
      </c>
      <c r="AB271" s="12">
        <f t="shared" ca="1" si="162"/>
        <v>0.17959235608577701</v>
      </c>
      <c r="AC271" s="12">
        <f t="shared" ca="1" si="162"/>
        <v>4.1318595409393297E-2</v>
      </c>
      <c r="AD271" s="12">
        <f t="shared" ca="1" si="162"/>
        <v>0.145518809556961</v>
      </c>
      <c r="AE271" s="12">
        <f t="shared" ca="1" si="162"/>
        <v>0.1667506159762166</v>
      </c>
      <c r="AF271" s="12">
        <f t="shared" ca="1" si="162"/>
        <v>7.1211606264114297E-2</v>
      </c>
      <c r="AG271" s="12">
        <f t="shared" ca="1" si="162"/>
        <v>9.5337966922670603E-4</v>
      </c>
      <c r="AH271" s="12">
        <f t="shared" ca="1" si="162"/>
        <v>-2.9252473264932601E-2</v>
      </c>
      <c r="AI271" s="12">
        <f t="shared" ca="1" si="162"/>
        <v>7.4056317762154572E-2</v>
      </c>
      <c r="AJ271" s="12">
        <f t="shared" ca="1" si="162"/>
        <v>8.0288439989089896E-2</v>
      </c>
      <c r="AK271" s="12">
        <f t="shared" ca="1" si="162"/>
        <v>-6.0547061264514902E-2</v>
      </c>
      <c r="AL271" s="12">
        <f t="shared" ca="1" si="162"/>
        <v>0.22921949905877845</v>
      </c>
      <c r="AM271" s="12">
        <f t="shared" ca="1" si="162"/>
        <v>2.9847453315865812E-2</v>
      </c>
      <c r="AN271" s="12">
        <f t="shared" ca="1" si="162"/>
        <v>3.4564472734928103E-2</v>
      </c>
      <c r="AO271" s="12">
        <f t="shared" ca="1" si="162"/>
        <v>-0.25937572216328086</v>
      </c>
    </row>
    <row r="272" spans="25:41">
      <c r="Y272" s="12">
        <f t="array" aca="1" ref="Y272:Y278" ca="1">TRANSPOSE(Q50:W50)</f>
        <v>0.55941501075734856</v>
      </c>
      <c r="AA272" s="12">
        <f t="shared" ca="1" si="162"/>
        <v>-0.23757831172716984</v>
      </c>
      <c r="AB272" s="12">
        <f t="shared" ca="1" si="162"/>
        <v>4.59142550826072E-2</v>
      </c>
      <c r="AC272" s="12">
        <f t="shared" ca="1" si="162"/>
        <v>5.0281010568141903E-2</v>
      </c>
      <c r="AD272" s="12">
        <f t="shared" ca="1" si="162"/>
        <v>-2.1613650023937201E-2</v>
      </c>
      <c r="AE272" s="12">
        <f t="shared" ca="1" si="162"/>
        <v>0.1131872084536011</v>
      </c>
      <c r="AF272" s="12">
        <f t="shared" ca="1" si="162"/>
        <v>4.5456342399120303E-2</v>
      </c>
      <c r="AG272" s="12">
        <f t="shared" ca="1" si="162"/>
        <v>-7.7649161219596793E-2</v>
      </c>
      <c r="AH272" s="12">
        <f t="shared" ca="1" si="162"/>
        <v>0.20071662962436601</v>
      </c>
      <c r="AI272" s="12">
        <f t="shared" ca="1" si="162"/>
        <v>1.5711055149466888E-2</v>
      </c>
      <c r="AJ272" s="12">
        <f t="shared" ca="1" si="162"/>
        <v>-1.6018699854612298E-2</v>
      </c>
      <c r="AK272" s="12">
        <f t="shared" ca="1" si="162"/>
        <v>0.15302509069442699</v>
      </c>
      <c r="AL272" s="12">
        <f t="shared" ca="1" si="162"/>
        <v>1.1177014322673141E-2</v>
      </c>
      <c r="AM272" s="12">
        <f t="shared" ca="1" si="162"/>
        <v>-0.20602053366841988</v>
      </c>
      <c r="AN272" s="12">
        <f t="shared" ca="1" si="162"/>
        <v>-3.9617896080017E-2</v>
      </c>
      <c r="AO272" s="12">
        <f t="shared" ca="1" si="162"/>
        <v>0.15906229334343111</v>
      </c>
    </row>
    <row r="273" spans="25:41">
      <c r="Y273" s="12">
        <f ca="1"/>
        <v>1.0736040139439615</v>
      </c>
      <c r="AA273" s="12">
        <f t="shared" ca="1" si="162"/>
        <v>0.17188930927737861</v>
      </c>
      <c r="AB273" s="12">
        <f t="shared" ca="1" si="162"/>
        <v>-8.6593860760331102E-3</v>
      </c>
      <c r="AC273" s="12">
        <f t="shared" ca="1" si="162"/>
        <v>0.299825608730316</v>
      </c>
      <c r="AD273" s="12">
        <f t="shared" ca="1" si="162"/>
        <v>-0.13884715735912301</v>
      </c>
      <c r="AE273" s="12">
        <f t="shared" ca="1" si="162"/>
        <v>-3.2369066912540628E-2</v>
      </c>
      <c r="AF273" s="12">
        <f t="shared" ca="1" si="162"/>
        <v>-0.31870007514953602</v>
      </c>
      <c r="AG273" s="12">
        <f t="shared" ca="1" si="162"/>
        <v>-0.20193152129650099</v>
      </c>
      <c r="AH273" s="12">
        <f t="shared" ca="1" si="162"/>
        <v>-0.224604651331901</v>
      </c>
      <c r="AI273" s="12">
        <f t="shared" ca="1" si="162"/>
        <v>-9.1395981379780913E-3</v>
      </c>
      <c r="AJ273" s="12">
        <f t="shared" ca="1" si="162"/>
        <v>-7.7879086136817904E-2</v>
      </c>
      <c r="AK273" s="12">
        <f t="shared" ca="1" si="162"/>
        <v>0.387497037649154</v>
      </c>
      <c r="AL273" s="12">
        <f t="shared" ca="1" si="162"/>
        <v>0.27421858147629358</v>
      </c>
      <c r="AM273" s="12">
        <f t="shared" ca="1" si="162"/>
        <v>3.6645262596609759E-2</v>
      </c>
      <c r="AN273" s="12">
        <f t="shared" ca="1" si="162"/>
        <v>-3.4950926899909897E-2</v>
      </c>
      <c r="AO273" s="12">
        <f t="shared" ca="1" si="162"/>
        <v>0.1675073190047319</v>
      </c>
    </row>
    <row r="274" spans="25:41">
      <c r="Y274" s="12">
        <f ca="1"/>
        <v>-0.22314842636948476</v>
      </c>
      <c r="AA274" s="12">
        <f t="shared" ca="1" si="162"/>
        <v>-0.14119192922757473</v>
      </c>
      <c r="AB274" s="12">
        <f t="shared" ca="1" si="162"/>
        <v>-0.16719596087932501</v>
      </c>
      <c r="AC274" s="12">
        <f t="shared" ca="1" si="162"/>
        <v>-7.5509712100028895E-2</v>
      </c>
      <c r="AD274" s="12">
        <f t="shared" ca="1" si="162"/>
        <v>-0.15311966836452401</v>
      </c>
      <c r="AE274" s="12">
        <f t="shared" ca="1" si="162"/>
        <v>-8.1426351478017037E-2</v>
      </c>
      <c r="AF274" s="12">
        <f t="shared" ca="1" si="162"/>
        <v>-0.14729063212871499</v>
      </c>
      <c r="AG274" s="12">
        <f t="shared" ca="1" si="162"/>
        <v>0.39825144410133301</v>
      </c>
      <c r="AH274" s="12">
        <f t="shared" ca="1" si="162"/>
        <v>9.2168718576431205E-2</v>
      </c>
      <c r="AI274" s="12">
        <f t="shared" ca="1" si="162"/>
        <v>6.2539426283644603E-2</v>
      </c>
      <c r="AJ274" s="12">
        <f t="shared" ca="1" si="162"/>
        <v>7.5048089027404702E-2</v>
      </c>
      <c r="AK274" s="12">
        <f t="shared" ca="1" si="162"/>
        <v>-2.7646914124488799E-2</v>
      </c>
      <c r="AL274" s="12">
        <f t="shared" ca="1" si="162"/>
        <v>-6.3229881379319328E-2</v>
      </c>
      <c r="AM274" s="12">
        <f t="shared" ca="1" si="162"/>
        <v>-0.29904370170640637</v>
      </c>
      <c r="AN274" s="12">
        <f t="shared" ca="1" si="162"/>
        <v>-0.28400331735610901</v>
      </c>
      <c r="AO274" s="12">
        <f t="shared" ca="1" si="162"/>
        <v>-0.24544882241024724</v>
      </c>
    </row>
    <row r="275" spans="25:41">
      <c r="Y275" s="12">
        <f ca="1"/>
        <v>-0.57984200809715603</v>
      </c>
      <c r="AA275" s="12">
        <f t="shared" ca="1" si="162"/>
        <v>0.16788372621975373</v>
      </c>
      <c r="AB275" s="12">
        <f t="shared" ca="1" si="162"/>
        <v>-0.396230578422546</v>
      </c>
      <c r="AC275" s="12">
        <f t="shared" ca="1" si="162"/>
        <v>-6.6553123295307104E-2</v>
      </c>
      <c r="AD275" s="12">
        <f t="shared" ca="1" si="162"/>
        <v>0.179415732622146</v>
      </c>
      <c r="AE275" s="12">
        <f t="shared" ca="1" si="162"/>
        <v>2.7653217246846259E-2</v>
      </c>
      <c r="AF275" s="12">
        <f t="shared" ca="1" si="162"/>
        <v>2.9412524774670601E-2</v>
      </c>
      <c r="AG275" s="12">
        <f t="shared" ca="1" si="162"/>
        <v>-8.5720293223857796E-2</v>
      </c>
      <c r="AH275" s="12">
        <f t="shared" ca="1" si="162"/>
        <v>2.50751413404941E-2</v>
      </c>
      <c r="AI275" s="12">
        <f t="shared" ca="1" si="162"/>
        <v>-0.11991690251970466</v>
      </c>
      <c r="AJ275" s="12">
        <f t="shared" ca="1" si="162"/>
        <v>9.9224917590618106E-2</v>
      </c>
      <c r="AK275" s="12">
        <f t="shared" ca="1" si="162"/>
        <v>-8.3397410809993702E-2</v>
      </c>
      <c r="AL275" s="12">
        <f t="shared" ca="1" si="162"/>
        <v>-6.6695082067188924E-2</v>
      </c>
      <c r="AM275" s="12">
        <f t="shared" ca="1" si="162"/>
        <v>0.11193599673688924</v>
      </c>
      <c r="AN275" s="12">
        <f t="shared" ca="1" si="162"/>
        <v>-0.180913716554641</v>
      </c>
      <c r="AO275" s="12">
        <f t="shared" ca="1" si="162"/>
        <v>-7.6443625113006508E-2</v>
      </c>
    </row>
    <row r="276" spans="25:41">
      <c r="Y276" s="12">
        <f ca="1"/>
        <v>0.32711484311961481</v>
      </c>
      <c r="AA276" s="12">
        <f t="shared" ca="1" si="162"/>
        <v>0.22894200286154201</v>
      </c>
      <c r="AB276" s="12">
        <f t="shared" ca="1" si="162"/>
        <v>-4.2606270872056397E-3</v>
      </c>
      <c r="AC276" s="12">
        <f t="shared" ca="1" si="162"/>
        <v>7.0234388113021795E-2</v>
      </c>
      <c r="AD276" s="12">
        <f t="shared" ca="1" si="162"/>
        <v>-0.152913272380828</v>
      </c>
      <c r="AE276" s="12">
        <f t="shared" ca="1" si="162"/>
        <v>5.4900698517560541E-2</v>
      </c>
      <c r="AF276" s="12">
        <f t="shared" ca="1" si="162"/>
        <v>-0.118993669748306</v>
      </c>
      <c r="AG276" s="12">
        <f t="shared" ca="1" si="162"/>
        <v>-8.5048526525497395E-2</v>
      </c>
      <c r="AH276" s="12">
        <f t="shared" ca="1" si="162"/>
        <v>5.9044662863016101E-2</v>
      </c>
      <c r="AI276" s="12">
        <f t="shared" ca="1" si="162"/>
        <v>-9.827845569131019E-2</v>
      </c>
      <c r="AJ276" s="12">
        <f t="shared" ca="1" si="162"/>
        <v>0.104360304772853</v>
      </c>
      <c r="AK276" s="12">
        <f t="shared" ca="1" si="162"/>
        <v>-0.101154580712318</v>
      </c>
      <c r="AL276" s="12">
        <f t="shared" ca="1" si="162"/>
        <v>0.31620216283163466</v>
      </c>
      <c r="AM276" s="12">
        <f t="shared" ca="1" si="162"/>
        <v>7.1955014957672883E-2</v>
      </c>
      <c r="AN276" s="12">
        <f t="shared" ca="1" si="162"/>
        <v>-4.3888814747333499E-2</v>
      </c>
      <c r="AO276" s="12">
        <f t="shared" ca="1" si="162"/>
        <v>-0.18655345006436522</v>
      </c>
    </row>
    <row r="277" spans="25:41">
      <c r="Y277" s="12">
        <f ca="1"/>
        <v>-0.2014734939867448</v>
      </c>
      <c r="AA277" s="12">
        <f t="shared" ca="1" si="162"/>
        <v>-4.1451494713963526E-2</v>
      </c>
      <c r="AB277" s="12">
        <f t="shared" ca="1" si="162"/>
        <v>0.18263134360313399</v>
      </c>
      <c r="AC277" s="12">
        <f t="shared" ca="1" si="162"/>
        <v>-3.7976901978254297E-2</v>
      </c>
      <c r="AD277" s="12">
        <f t="shared" ca="1" si="162"/>
        <v>-8.7992355227470398E-2</v>
      </c>
      <c r="AE277" s="12">
        <f t="shared" ca="1" si="162"/>
        <v>-0.12276060087169997</v>
      </c>
      <c r="AF277" s="12">
        <f t="shared" ca="1" si="162"/>
        <v>-0.11718064546585</v>
      </c>
      <c r="AG277" s="12">
        <f t="shared" ca="1" si="162"/>
        <v>-6.1780635267496102E-2</v>
      </c>
      <c r="AH277" s="12">
        <f t="shared" ca="1" si="162"/>
        <v>6.6271245479583699E-2</v>
      </c>
      <c r="AI277" s="12">
        <f t="shared" ca="1" si="162"/>
        <v>6.6202371641919749E-2</v>
      </c>
      <c r="AJ277" s="12">
        <f t="shared" ca="1" si="162"/>
        <v>-0.26460331678390497</v>
      </c>
      <c r="AK277" s="12">
        <f t="shared" ca="1" si="162"/>
        <v>-0.167688578367233</v>
      </c>
      <c r="AL277" s="12">
        <f t="shared" ca="1" si="162"/>
        <v>0.17754921837608822</v>
      </c>
      <c r="AM277" s="12">
        <f t="shared" ca="1" si="162"/>
        <v>8.5512607671724652E-2</v>
      </c>
      <c r="AN277" s="12">
        <f t="shared" ca="1" si="162"/>
        <v>4.6292357146739897E-2</v>
      </c>
      <c r="AO277" s="12">
        <f t="shared" ca="1" si="162"/>
        <v>-0.13211503794291279</v>
      </c>
    </row>
    <row r="278" spans="25:41">
      <c r="Y278" s="12">
        <f ca="1"/>
        <v>0.55941501075734856</v>
      </c>
      <c r="AA278" s="12">
        <f t="shared" ca="1" si="162"/>
        <v>0.15289988203274718</v>
      </c>
      <c r="AB278" s="12">
        <f t="shared" ca="1" si="162"/>
        <v>-0.22334200143814001</v>
      </c>
      <c r="AC278" s="12">
        <f t="shared" ca="1" si="162"/>
        <v>6.7598111927509294E-2</v>
      </c>
      <c r="AD278" s="12">
        <f t="shared" ca="1" si="162"/>
        <v>-0.145636081695556</v>
      </c>
      <c r="AE278" s="12">
        <f t="shared" ca="1" si="162"/>
        <v>0.1829611059822501</v>
      </c>
      <c r="AF278" s="12">
        <f t="shared" ca="1" si="162"/>
        <v>-0.11717589944601001</v>
      </c>
      <c r="AG278" s="12">
        <f t="shared" ca="1" si="162"/>
        <v>3.4994732588529497E-2</v>
      </c>
      <c r="AH278" s="12">
        <f t="shared" ca="1" si="162"/>
        <v>-4.2610121890902502E-3</v>
      </c>
      <c r="AI278" s="12">
        <f t="shared" ca="1" si="162"/>
        <v>0.1408940404776039</v>
      </c>
      <c r="AJ278" s="12">
        <f t="shared" ca="1" si="162"/>
        <v>-0.16995869576931</v>
      </c>
      <c r="AK278" s="12">
        <f t="shared" ca="1" si="162"/>
        <v>0.113930806517601</v>
      </c>
      <c r="AL278" s="12">
        <f t="shared" ca="1" si="162"/>
        <v>-9.5022117024565769E-2</v>
      </c>
      <c r="AM278" s="12">
        <f t="shared" ca="1" si="162"/>
        <v>-7.2855464743993181E-2</v>
      </c>
      <c r="AN278" s="12">
        <f t="shared" ca="1" si="162"/>
        <v>8.4214247763156794E-2</v>
      </c>
      <c r="AO278" s="12">
        <f t="shared" ca="1" si="162"/>
        <v>0.21561217027176011</v>
      </c>
    </row>
    <row r="279" spans="25:41">
      <c r="Y279" s="12">
        <f t="array" aca="1" ref="Y279:Y285" ca="1">TRANSPOSE(Q51:W51)</f>
        <v>0.22285827335536107</v>
      </c>
      <c r="AA279" s="12">
        <f t="shared" ca="1" si="162"/>
        <v>9.4904973929123546E-2</v>
      </c>
      <c r="AB279" s="12">
        <f t="shared" ca="1" si="162"/>
        <v>-0.25002402067184398</v>
      </c>
      <c r="AC279" s="12">
        <f t="shared" ca="1" si="162"/>
        <v>8.3954289555549594E-2</v>
      </c>
      <c r="AD279" s="12">
        <f t="shared" ca="1" si="162"/>
        <v>5.4973788559436798E-2</v>
      </c>
      <c r="AE279" s="12">
        <f t="shared" ca="1" si="162"/>
        <v>0.1405130255051808</v>
      </c>
      <c r="AF279" s="12">
        <f t="shared" ca="1" si="162"/>
        <v>0.130271330475807</v>
      </c>
      <c r="AG279" s="12">
        <f t="shared" ca="1" si="162"/>
        <v>0.186526909470558</v>
      </c>
      <c r="AH279" s="12">
        <f t="shared" ca="1" si="162"/>
        <v>0.181646764278411</v>
      </c>
      <c r="AI279" s="12">
        <f t="shared" ca="1" si="162"/>
        <v>6.5801644177579152E-2</v>
      </c>
      <c r="AJ279" s="12">
        <f t="shared" ca="1" si="162"/>
        <v>-9.4029232859611497E-2</v>
      </c>
      <c r="AK279" s="12">
        <f t="shared" ca="1" si="162"/>
        <v>-0.109789155423641</v>
      </c>
      <c r="AL279" s="12">
        <f t="shared" ca="1" si="162"/>
        <v>0.2636144259368044</v>
      </c>
      <c r="AM279" s="12">
        <f t="shared" ca="1" si="162"/>
        <v>1.0506501016034023E-2</v>
      </c>
      <c r="AN279" s="12">
        <f t="shared" ca="1" si="162"/>
        <v>0.112691141664981</v>
      </c>
      <c r="AO279" s="12">
        <f t="shared" ca="1" si="162"/>
        <v>2.810367744427851E-2</v>
      </c>
    </row>
    <row r="280" spans="25:41">
      <c r="Y280" s="12">
        <f ca="1"/>
        <v>-0.10957796390810555</v>
      </c>
      <c r="AA280" s="12">
        <f t="shared" ca="1" si="162"/>
        <v>9.4463073338751785E-2</v>
      </c>
      <c r="AB280" s="12">
        <f t="shared" ca="1" si="162"/>
        <v>7.4624888598918901E-2</v>
      </c>
      <c r="AC280" s="12">
        <f t="shared" ca="1" si="162"/>
        <v>2.62827631086111E-2</v>
      </c>
      <c r="AD280" s="12">
        <f t="shared" ca="1" si="162"/>
        <v>4.2049851268529802E-2</v>
      </c>
      <c r="AE280" s="12">
        <f t="shared" ca="1" si="162"/>
        <v>-8.6379509239876019E-3</v>
      </c>
      <c r="AF280" s="12">
        <f t="shared" ca="1" si="162"/>
        <v>-2.2231888025999E-2</v>
      </c>
      <c r="AG280" s="12">
        <f t="shared" ca="1" si="162"/>
        <v>-0.15157625079154899</v>
      </c>
      <c r="AH280" s="12">
        <f t="shared" ca="1" si="162"/>
        <v>0.15498074889183</v>
      </c>
      <c r="AI280" s="12">
        <f t="shared" ca="1" si="162"/>
        <v>5.1904323025595833E-2</v>
      </c>
      <c r="AJ280" s="12">
        <f t="shared" ca="1" si="162"/>
        <v>-0.15996915102004999</v>
      </c>
      <c r="AK280" s="12">
        <f t="shared" ca="1" si="162"/>
        <v>0.219652250409126</v>
      </c>
      <c r="AL280" s="12">
        <f t="shared" ca="1" si="162"/>
        <v>-0.17074249972001562</v>
      </c>
      <c r="AM280" s="12">
        <f t="shared" ca="1" si="162"/>
        <v>4.6794486066188218E-2</v>
      </c>
      <c r="AN280" s="12">
        <f t="shared" ca="1" si="162"/>
        <v>4.8838313668966203E-2</v>
      </c>
      <c r="AO280" s="12">
        <f t="shared" ca="1" si="162"/>
        <v>0.15263697250558239</v>
      </c>
    </row>
    <row r="281" spans="25:41">
      <c r="Y281" s="12">
        <f ca="1"/>
        <v>1.0736040139439615</v>
      </c>
      <c r="AA281" s="12">
        <f t="shared" ca="1" si="162"/>
        <v>-1.5352406101680299E-2</v>
      </c>
      <c r="AB281" s="12">
        <f t="shared" ca="1" si="162"/>
        <v>7.3938504792749804E-3</v>
      </c>
      <c r="AC281" s="12">
        <f t="shared" ca="1" si="162"/>
        <v>-0.12036982923746101</v>
      </c>
      <c r="AD281" s="12">
        <f t="shared" ca="1" si="162"/>
        <v>9.0733312070369707E-2</v>
      </c>
      <c r="AE281" s="12">
        <f t="shared" ca="1" si="162"/>
        <v>-5.5081595618137524E-2</v>
      </c>
      <c r="AF281" s="12">
        <f t="shared" ca="1" si="162"/>
        <v>5.8447856456041301E-2</v>
      </c>
      <c r="AG281" s="12">
        <f t="shared" ca="1" si="162"/>
        <v>-5.8170156553387599E-3</v>
      </c>
      <c r="AH281" s="12">
        <f t="shared" ca="1" si="162"/>
        <v>-7.7205143868923104E-2</v>
      </c>
      <c r="AI281" s="12">
        <f t="shared" ca="1" si="162"/>
        <v>3.641644793069021E-2</v>
      </c>
      <c r="AJ281" s="12">
        <f t="shared" ca="1" si="162"/>
        <v>-0.31596958637237499</v>
      </c>
      <c r="AK281" s="12">
        <f t="shared" ca="1" si="162"/>
        <v>-0.25387316942214899</v>
      </c>
      <c r="AL281" s="12">
        <f t="shared" ca="1" si="162"/>
        <v>-6.2530152640260309E-2</v>
      </c>
      <c r="AM281" s="12">
        <f t="shared" ca="1" si="162"/>
        <v>0.18363637020945767</v>
      </c>
      <c r="AN281" s="12">
        <f t="shared" ca="1" si="162"/>
        <v>8.4766544401645605E-2</v>
      </c>
      <c r="AO281" s="12">
        <f t="shared" ca="1" si="162"/>
        <v>6.9433240444856797E-2</v>
      </c>
    </row>
    <row r="282" spans="25:41">
      <c r="Y282" s="12">
        <f ca="1"/>
        <v>5.2880267416914161E-3</v>
      </c>
      <c r="AA282" s="12">
        <f t="shared" ca="1" si="162"/>
        <v>0.14003080056743861</v>
      </c>
      <c r="AB282" s="12">
        <f t="shared" ca="1" si="162"/>
        <v>6.0859363526105797E-2</v>
      </c>
      <c r="AC282" s="12">
        <f t="shared" ca="1" si="162"/>
        <v>-0.242456495761871</v>
      </c>
      <c r="AD282" s="12">
        <f t="shared" ca="1" si="162"/>
        <v>2.9080601409077599E-2</v>
      </c>
      <c r="AE282" s="12">
        <f t="shared" ca="1" si="162"/>
        <v>8.6261166773203127E-2</v>
      </c>
      <c r="AF282" s="12">
        <f t="shared" ca="1" si="162"/>
        <v>7.1274116635322501E-2</v>
      </c>
      <c r="AG282" s="12">
        <f t="shared" ca="1" si="162"/>
        <v>-0.28116193413734403</v>
      </c>
      <c r="AH282" s="12">
        <f t="shared" ca="1" si="162"/>
        <v>6.9774113595485604E-2</v>
      </c>
      <c r="AI282" s="12">
        <f t="shared" ca="1" si="162"/>
        <v>-0.16064376597044963</v>
      </c>
      <c r="AJ282" s="12">
        <f t="shared" ca="1" si="162"/>
        <v>-8.2209028303623199E-2</v>
      </c>
      <c r="AK282" s="12">
        <f t="shared" ca="1" si="162"/>
        <v>-0.15208745002746499</v>
      </c>
      <c r="AL282" s="12">
        <f t="shared" ca="1" si="162"/>
        <v>-0.10462910401100355</v>
      </c>
      <c r="AM282" s="12">
        <f t="shared" ca="1" si="162"/>
        <v>3.0345653324692313E-3</v>
      </c>
      <c r="AN282" s="12">
        <f t="shared" ca="1" si="162"/>
        <v>0.27390617132186801</v>
      </c>
      <c r="AO282" s="12">
        <f t="shared" ca="1" si="162"/>
        <v>8.5300647940629809E-4</v>
      </c>
    </row>
    <row r="283" spans="25:41">
      <c r="Y283" s="12">
        <f ca="1"/>
        <v>-0.2014734939867448</v>
      </c>
      <c r="AA283" s="12">
        <f t="shared" ref="AA283:AO298" ca="1" si="163">AA83-AA183*$AD$201</f>
        <v>-2.4475464170516919E-2</v>
      </c>
      <c r="AB283" s="12">
        <f t="shared" ca="1" si="163"/>
        <v>0.13535898923873901</v>
      </c>
      <c r="AC283" s="12">
        <f t="shared" ca="1" si="163"/>
        <v>2.9529500752687399E-2</v>
      </c>
      <c r="AD283" s="12">
        <f t="shared" ca="1" si="163"/>
        <v>-2.5860624387860201E-2</v>
      </c>
      <c r="AE283" s="12">
        <f t="shared" ca="1" si="163"/>
        <v>0.15964335250173103</v>
      </c>
      <c r="AF283" s="12">
        <f t="shared" ca="1" si="163"/>
        <v>-0.14327019453048701</v>
      </c>
      <c r="AG283" s="12">
        <f t="shared" ca="1" si="163"/>
        <v>-0.24484893679618799</v>
      </c>
      <c r="AH283" s="12">
        <f t="shared" ca="1" si="163"/>
        <v>2.2399019449949199E-2</v>
      </c>
      <c r="AI283" s="12">
        <f t="shared" ca="1" si="163"/>
        <v>0.18688193641595605</v>
      </c>
      <c r="AJ283" s="12">
        <f t="shared" ca="1" si="163"/>
        <v>6.1705742031335803E-2</v>
      </c>
      <c r="AK283" s="12">
        <f t="shared" ca="1" si="163"/>
        <v>-6.0149095952510799E-2</v>
      </c>
      <c r="AL283" s="12">
        <f t="shared" ca="1" si="163"/>
        <v>-5.6464119265865871E-2</v>
      </c>
      <c r="AM283" s="12">
        <f t="shared" ca="1" si="163"/>
        <v>-8.4148861128519499E-3</v>
      </c>
      <c r="AN283" s="12">
        <f t="shared" ca="1" si="163"/>
        <v>-6.8379290401935494E-2</v>
      </c>
      <c r="AO283" s="12">
        <f t="shared" ca="1" si="163"/>
        <v>-4.817421531179291E-2</v>
      </c>
    </row>
    <row r="284" spans="25:41">
      <c r="Y284" s="12">
        <f ca="1"/>
        <v>0.58245172292185676</v>
      </c>
      <c r="AA284" s="12">
        <f t="shared" ca="1" si="163"/>
        <v>-1.9269248500349268E-2</v>
      </c>
      <c r="AB284" s="12">
        <f t="shared" ca="1" si="163"/>
        <v>6.2346868216991397E-2</v>
      </c>
      <c r="AC284" s="12">
        <f t="shared" ca="1" si="163"/>
        <v>-6.9877907633781405E-2</v>
      </c>
      <c r="AD284" s="12">
        <f t="shared" ca="1" si="163"/>
        <v>-9.84929278492927E-2</v>
      </c>
      <c r="AE284" s="12">
        <f t="shared" ca="1" si="163"/>
        <v>5.9373485542722142E-2</v>
      </c>
      <c r="AF284" s="12">
        <f t="shared" ca="1" si="163"/>
        <v>9.6944049000739999E-3</v>
      </c>
      <c r="AG284" s="12">
        <f t="shared" ca="1" si="163"/>
        <v>5.5435344576835598E-2</v>
      </c>
      <c r="AH284" s="12">
        <f t="shared" ca="1" si="163"/>
        <v>5.1974948495626401E-2</v>
      </c>
      <c r="AI284" s="12">
        <f t="shared" ca="1" si="163"/>
        <v>-9.8745911004890045E-3</v>
      </c>
      <c r="AJ284" s="12">
        <f t="shared" ca="1" si="163"/>
        <v>0.119113907217979</v>
      </c>
      <c r="AK284" s="12">
        <f t="shared" ca="1" si="163"/>
        <v>-9.4813302159309304E-2</v>
      </c>
      <c r="AL284" s="12">
        <f t="shared" ca="1" si="163"/>
        <v>0.18604949596739576</v>
      </c>
      <c r="AM284" s="12">
        <f t="shared" ca="1" si="163"/>
        <v>-0.11406049348368845</v>
      </c>
      <c r="AN284" s="12">
        <f t="shared" ca="1" si="163"/>
        <v>-8.2605769857764192E-3</v>
      </c>
      <c r="AO284" s="12">
        <f t="shared" ca="1" si="163"/>
        <v>7.631330605220811E-2</v>
      </c>
    </row>
    <row r="285" spans="25:41">
      <c r="Y285" s="12">
        <f ca="1"/>
        <v>1.4979357812860674</v>
      </c>
      <c r="AA285" s="12">
        <f t="shared" ca="1" si="163"/>
        <v>0.10150656832812288</v>
      </c>
      <c r="AB285" s="12">
        <f t="shared" ca="1" si="163"/>
        <v>-0.14601676166057501</v>
      </c>
      <c r="AC285" s="12">
        <f t="shared" ca="1" si="163"/>
        <v>3.49094122648239E-2</v>
      </c>
      <c r="AD285" s="12">
        <f t="shared" ca="1" si="163"/>
        <v>-4.0425825864076601E-2</v>
      </c>
      <c r="AE285" s="12">
        <f t="shared" ca="1" si="163"/>
        <v>9.6103737921600652E-2</v>
      </c>
      <c r="AF285" s="12">
        <f t="shared" ca="1" si="163"/>
        <v>8.4907963871955802E-2</v>
      </c>
      <c r="AG285" s="12">
        <f t="shared" ca="1" si="163"/>
        <v>-6.6969050094485196E-3</v>
      </c>
      <c r="AH285" s="12">
        <f t="shared" ca="1" si="163"/>
        <v>4.8528321087360299E-2</v>
      </c>
      <c r="AI285" s="12">
        <f t="shared" ca="1" si="163"/>
        <v>0.16174563894626831</v>
      </c>
      <c r="AJ285" s="12">
        <f t="shared" ca="1" si="163"/>
        <v>-1.80889349430799E-2</v>
      </c>
      <c r="AK285" s="12">
        <f t="shared" ca="1" si="163"/>
        <v>0.208559140563011</v>
      </c>
      <c r="AL285" s="12">
        <f t="shared" ca="1" si="163"/>
        <v>-4.8374491931655418E-2</v>
      </c>
      <c r="AM285" s="12">
        <f t="shared" ca="1" si="163"/>
        <v>-3.2499151928515255E-2</v>
      </c>
      <c r="AN285" s="12">
        <f t="shared" ca="1" si="163"/>
        <v>-9.64175909757614E-2</v>
      </c>
      <c r="AO285" s="12">
        <f t="shared" ca="1" si="163"/>
        <v>2.4197397697970014E-2</v>
      </c>
    </row>
    <row r="286" spans="25:41">
      <c r="Y286" s="12">
        <f t="array" aca="1" ref="Y286:Y292" ca="1">TRANSPOSE(Q52:W52)</f>
        <v>-0.55680529593264783</v>
      </c>
      <c r="AA286" s="12">
        <f t="shared" ca="1" si="163"/>
        <v>5.2175542484982199E-2</v>
      </c>
      <c r="AB286" s="12">
        <f t="shared" ca="1" si="163"/>
        <v>2.39932723343372E-2</v>
      </c>
      <c r="AC286" s="12">
        <f t="shared" ca="1" si="163"/>
        <v>-2.5224620476364999E-2</v>
      </c>
      <c r="AD286" s="12">
        <f t="shared" ca="1" si="163"/>
        <v>9.4286136329174E-2</v>
      </c>
      <c r="AE286" s="12">
        <f t="shared" ca="1" si="163"/>
        <v>3.2244528580027007E-2</v>
      </c>
      <c r="AF286" s="12">
        <f t="shared" ca="1" si="163"/>
        <v>-0.204276368021965</v>
      </c>
      <c r="AG286" s="12">
        <f t="shared" ca="1" si="163"/>
        <v>-7.9209702089428902E-3</v>
      </c>
      <c r="AH286" s="12">
        <f t="shared" ca="1" si="163"/>
        <v>0.18187688291072801</v>
      </c>
      <c r="AI286" s="12">
        <f t="shared" ca="1" si="163"/>
        <v>-3.5546098009296846E-2</v>
      </c>
      <c r="AJ286" s="12">
        <f t="shared" ca="1" si="163"/>
        <v>-6.4549394883215401E-3</v>
      </c>
      <c r="AK286" s="12">
        <f t="shared" ca="1" si="163"/>
        <v>-0.15522055327892301</v>
      </c>
      <c r="AL286" s="12">
        <f t="shared" ca="1" si="163"/>
        <v>-5.2827399840617031E-2</v>
      </c>
      <c r="AM286" s="12">
        <f t="shared" ca="1" si="163"/>
        <v>-0.10069294405114583</v>
      </c>
      <c r="AN286" s="12">
        <f t="shared" ca="1" si="163"/>
        <v>-0.17904695868492099</v>
      </c>
      <c r="AO286" s="12">
        <f t="shared" ca="1" si="163"/>
        <v>-0.15443682485282662</v>
      </c>
    </row>
    <row r="287" spans="25:41">
      <c r="Y287" s="12">
        <f ca="1"/>
        <v>0.54468508973328444</v>
      </c>
      <c r="AA287" s="12">
        <f t="shared" ca="1" si="163"/>
        <v>-0.21295753462367301</v>
      </c>
      <c r="AB287" s="12">
        <f t="shared" ca="1" si="163"/>
        <v>-4.6996185556054098E-3</v>
      </c>
      <c r="AC287" s="12">
        <f t="shared" ca="1" si="163"/>
        <v>7.4491880834102603E-2</v>
      </c>
      <c r="AD287" s="12">
        <f t="shared" ca="1" si="163"/>
        <v>-2.31334809213876E-2</v>
      </c>
      <c r="AE287" s="12">
        <f t="shared" ca="1" si="163"/>
        <v>-8.3216691468484968E-2</v>
      </c>
      <c r="AF287" s="12">
        <f t="shared" ca="1" si="163"/>
        <v>-0.101949147880077</v>
      </c>
      <c r="AG287" s="12">
        <f t="shared" ca="1" si="163"/>
        <v>9.2677362263202598E-2</v>
      </c>
      <c r="AH287" s="12">
        <f t="shared" ca="1" si="163"/>
        <v>-0.21959164738654999</v>
      </c>
      <c r="AI287" s="12">
        <f t="shared" ca="1" si="163"/>
        <v>6.0603238134535685E-2</v>
      </c>
      <c r="AJ287" s="12">
        <f t="shared" ca="1" si="163"/>
        <v>2.5805717334151199E-2</v>
      </c>
      <c r="AK287" s="12">
        <f t="shared" ca="1" si="163"/>
        <v>0.30708152055740301</v>
      </c>
      <c r="AL287" s="12">
        <f t="shared" ca="1" si="163"/>
        <v>0.3218324543851826</v>
      </c>
      <c r="AM287" s="12">
        <f t="shared" ca="1" si="163"/>
        <v>-0.12024093455981349</v>
      </c>
      <c r="AN287" s="12">
        <f t="shared" ca="1" si="163"/>
        <v>-7.0039071142673395E-2</v>
      </c>
      <c r="AO287" s="12">
        <f t="shared" ca="1" si="163"/>
        <v>0.12367857541091722</v>
      </c>
    </row>
    <row r="288" spans="25:41">
      <c r="Y288" s="12">
        <f ca="1"/>
        <v>-0.31633948463654177</v>
      </c>
      <c r="AA288" s="12">
        <f t="shared" ca="1" si="163"/>
        <v>-0.10335265294812762</v>
      </c>
      <c r="AB288" s="12">
        <f t="shared" ca="1" si="163"/>
        <v>3.97035107016563E-2</v>
      </c>
      <c r="AC288" s="12">
        <f t="shared" ca="1" si="163"/>
        <v>-0.33673542737960799</v>
      </c>
      <c r="AD288" s="12">
        <f t="shared" ca="1" si="163"/>
        <v>0.126583471894264</v>
      </c>
      <c r="AE288" s="12">
        <f t="shared" ca="1" si="163"/>
        <v>0.12358461951139543</v>
      </c>
      <c r="AF288" s="12">
        <f t="shared" ca="1" si="163"/>
        <v>0.19422060251235901</v>
      </c>
      <c r="AG288" s="12">
        <f t="shared" ca="1" si="163"/>
        <v>-0.217782407999038</v>
      </c>
      <c r="AH288" s="12">
        <f t="shared" ca="1" si="163"/>
        <v>0.14860004186630199</v>
      </c>
      <c r="AI288" s="12">
        <f t="shared" ca="1" si="163"/>
        <v>0.18440497670904651</v>
      </c>
      <c r="AJ288" s="12">
        <f t="shared" ca="1" si="163"/>
        <v>3.0046017840504601E-2</v>
      </c>
      <c r="AK288" s="12">
        <f t="shared" ca="1" si="163"/>
        <v>-0.13231749832630099</v>
      </c>
      <c r="AL288" s="12">
        <f t="shared" ca="1" si="163"/>
        <v>-4.667216214399135E-2</v>
      </c>
      <c r="AM288" s="12">
        <f t="shared" ca="1" si="163"/>
        <v>-1.0527571483372751E-2</v>
      </c>
      <c r="AN288" s="12">
        <f t="shared" ca="1" si="163"/>
        <v>-9.3323700129985792E-3</v>
      </c>
      <c r="AO288" s="12">
        <f t="shared" ca="1" si="163"/>
        <v>0.14029290943057043</v>
      </c>
    </row>
    <row r="289" spans="25:41">
      <c r="Y289" s="12">
        <f ca="1"/>
        <v>1.4209694772311827</v>
      </c>
      <c r="AA289" s="12">
        <f t="shared" ca="1" si="163"/>
        <v>0.13895969904605188</v>
      </c>
      <c r="AB289" s="12">
        <f t="shared" ca="1" si="163"/>
        <v>0.193071454763412</v>
      </c>
      <c r="AC289" s="12">
        <f t="shared" ca="1" si="163"/>
        <v>-0.119302332401275</v>
      </c>
      <c r="AD289" s="12">
        <f t="shared" ca="1" si="163"/>
        <v>0.259464710950851</v>
      </c>
      <c r="AE289" s="12">
        <f t="shared" ca="1" si="163"/>
        <v>0.19890007200876134</v>
      </c>
      <c r="AF289" s="12">
        <f t="shared" ca="1" si="163"/>
        <v>-0.121252857148647</v>
      </c>
      <c r="AG289" s="12">
        <f t="shared" ca="1" si="163"/>
        <v>-6.6135644912719699E-2</v>
      </c>
      <c r="AH289" s="12">
        <f t="shared" ca="1" si="163"/>
        <v>-0.163334876298904</v>
      </c>
      <c r="AI289" s="12">
        <f t="shared" ca="1" si="163"/>
        <v>-7.5694554555643979E-3</v>
      </c>
      <c r="AJ289" s="12">
        <f t="shared" ca="1" si="163"/>
        <v>-9.3608591705560597E-3</v>
      </c>
      <c r="AK289" s="12">
        <f t="shared" ca="1" si="163"/>
        <v>-0.123113930225372</v>
      </c>
      <c r="AL289" s="12">
        <f t="shared" ca="1" si="163"/>
        <v>0.26310585639643147</v>
      </c>
      <c r="AM289" s="12">
        <f t="shared" ca="1" si="163"/>
        <v>-0.1089611231302568</v>
      </c>
      <c r="AN289" s="12">
        <f t="shared" ca="1" si="163"/>
        <v>2.0900167524814599E-2</v>
      </c>
      <c r="AO289" s="12">
        <f t="shared" ca="1" si="163"/>
        <v>0.10361332766793087</v>
      </c>
    </row>
    <row r="290" spans="25:41">
      <c r="Y290" s="12">
        <f ca="1"/>
        <v>1.6507677101241269</v>
      </c>
      <c r="AA290" s="12">
        <f t="shared" ca="1" si="163"/>
        <v>2.137472035387215E-2</v>
      </c>
      <c r="AB290" s="12">
        <f t="shared" ca="1" si="163"/>
        <v>-0.127852022647857</v>
      </c>
      <c r="AC290" s="12">
        <f t="shared" ca="1" si="163"/>
        <v>-0.32314836978912298</v>
      </c>
      <c r="AD290" s="12">
        <f t="shared" ca="1" si="163"/>
        <v>2.9545463621616301E-2</v>
      </c>
      <c r="AE290" s="12">
        <f t="shared" ca="1" si="163"/>
        <v>-6.2578630480353406E-2</v>
      </c>
      <c r="AF290" s="12">
        <f t="shared" ca="1" si="163"/>
        <v>-0.263025343418121</v>
      </c>
      <c r="AG290" s="12">
        <f t="shared" ca="1" si="163"/>
        <v>-0.23208253085613201</v>
      </c>
      <c r="AH290" s="12">
        <f t="shared" ca="1" si="163"/>
        <v>-9.0685062110424E-2</v>
      </c>
      <c r="AI290" s="12">
        <f t="shared" ca="1" si="163"/>
        <v>-0.19835504232668488</v>
      </c>
      <c r="AJ290" s="12">
        <f t="shared" ca="1" si="163"/>
        <v>8.7291732430457999E-2</v>
      </c>
      <c r="AK290" s="12">
        <f t="shared" ca="1" si="163"/>
        <v>-1.8979487940668999E-3</v>
      </c>
      <c r="AL290" s="12">
        <f t="shared" ca="1" si="163"/>
        <v>-1.9824128609502632E-2</v>
      </c>
      <c r="AM290" s="12">
        <f t="shared" ca="1" si="163"/>
        <v>5.1047457211459202E-2</v>
      </c>
      <c r="AN290" s="12">
        <f t="shared" ca="1" si="163"/>
        <v>0.16224572062492301</v>
      </c>
      <c r="AO290" s="12">
        <f t="shared" ca="1" si="163"/>
        <v>1.9209691970029644E-2</v>
      </c>
    </row>
    <row r="291" spans="25:41">
      <c r="Y291" s="12">
        <f ca="1"/>
        <v>1.2694993281748912</v>
      </c>
      <c r="AA291" s="12">
        <f t="shared" ca="1" si="163"/>
        <v>-7.1261434830480141E-2</v>
      </c>
      <c r="AB291" s="12">
        <f t="shared" ca="1" si="163"/>
        <v>-0.22801579535007399</v>
      </c>
      <c r="AC291" s="12">
        <f t="shared" ca="1" si="163"/>
        <v>-0.14432692527770899</v>
      </c>
      <c r="AD291" s="12">
        <f t="shared" ca="1" si="163"/>
        <v>1.71181093901395E-2</v>
      </c>
      <c r="AE291" s="12">
        <f t="shared" ca="1" si="163"/>
        <v>-0.14059046177187959</v>
      </c>
      <c r="AF291" s="12">
        <f t="shared" ca="1" si="163"/>
        <v>0.193893447518348</v>
      </c>
      <c r="AG291" s="12">
        <f t="shared" ca="1" si="163"/>
        <v>-2.6464020833373E-2</v>
      </c>
      <c r="AH291" s="12">
        <f t="shared" ca="1" si="163"/>
        <v>0.16861970722675301</v>
      </c>
      <c r="AI291" s="12">
        <f t="shared" ca="1" si="163"/>
        <v>-9.6215805669066456E-2</v>
      </c>
      <c r="AJ291" s="12">
        <f t="shared" ca="1" si="163"/>
        <v>9.4985678791999803E-2</v>
      </c>
      <c r="AK291" s="12">
        <f t="shared" ca="1" si="163"/>
        <v>-7.4037150479853101E-3</v>
      </c>
      <c r="AL291" s="12">
        <f t="shared" ca="1" si="163"/>
        <v>-9.9971769732462509E-2</v>
      </c>
      <c r="AM291" s="12">
        <f t="shared" ca="1" si="163"/>
        <v>0.11444987788679141</v>
      </c>
      <c r="AN291" s="12">
        <f t="shared" ca="1" si="163"/>
        <v>-3.8407713174819898E-2</v>
      </c>
      <c r="AO291" s="12">
        <f t="shared" ca="1" si="163"/>
        <v>-0.15043440956272208</v>
      </c>
    </row>
    <row r="292" spans="25:41">
      <c r="Y292" s="12">
        <f ca="1"/>
        <v>-1.2488349827626102</v>
      </c>
      <c r="AA292" s="12">
        <f t="shared" ca="1" si="163"/>
        <v>-0.13333149547196374</v>
      </c>
      <c r="AB292" s="12">
        <f t="shared" ca="1" si="163"/>
        <v>9.6246078610420199E-2</v>
      </c>
      <c r="AC292" s="12">
        <f t="shared" ca="1" si="163"/>
        <v>7.5176827609539004E-2</v>
      </c>
      <c r="AD292" s="12">
        <f t="shared" ca="1" si="163"/>
        <v>-9.5336906611919403E-2</v>
      </c>
      <c r="AE292" s="12">
        <f t="shared" ca="1" si="163"/>
        <v>-0.12923570621114758</v>
      </c>
      <c r="AF292" s="12">
        <f t="shared" ca="1" si="163"/>
        <v>0.16404914855957001</v>
      </c>
      <c r="AG292" s="12">
        <f t="shared" ca="1" si="163"/>
        <v>-4.90778610110282E-2</v>
      </c>
      <c r="AH292" s="12">
        <f t="shared" ca="1" si="163"/>
        <v>3.61458919942379E-2</v>
      </c>
      <c r="AI292" s="12">
        <f t="shared" ca="1" si="163"/>
        <v>0.12085496338633429</v>
      </c>
      <c r="AJ292" s="12">
        <f t="shared" ca="1" si="163"/>
        <v>-3.5708814859390203E-2</v>
      </c>
      <c r="AK292" s="12">
        <f t="shared" ca="1" si="163"/>
        <v>5.87891563773155E-2</v>
      </c>
      <c r="AL292" s="12">
        <f t="shared" ca="1" si="163"/>
        <v>-4.2407621536444687E-2</v>
      </c>
      <c r="AM292" s="12">
        <f t="shared" ca="1" si="163"/>
        <v>-2.7772672724015859E-2</v>
      </c>
      <c r="AN292" s="12">
        <f t="shared" ca="1" si="163"/>
        <v>-0.13038203120231601</v>
      </c>
      <c r="AO292" s="12">
        <f t="shared" ca="1" si="163"/>
        <v>-2.1000572646249407E-2</v>
      </c>
    </row>
    <row r="293" spans="25:41">
      <c r="Y293" s="12">
        <f t="array" aca="1" ref="Y293:Y299" ca="1">TRANSPOSE(Q53:W53)</f>
        <v>-0.22314842636948476</v>
      </c>
      <c r="AA293" s="12">
        <f t="shared" ca="1" si="163"/>
        <v>-0.21540427172826074</v>
      </c>
      <c r="AB293" s="12">
        <f t="shared" ca="1" si="163"/>
        <v>-9.9694445729255607E-2</v>
      </c>
      <c r="AC293" s="12">
        <f t="shared" ca="1" si="163"/>
        <v>-8.9181609451770699E-2</v>
      </c>
      <c r="AD293" s="12">
        <f t="shared" ca="1" si="163"/>
        <v>0.23118834197521199</v>
      </c>
      <c r="AE293" s="12">
        <f t="shared" ca="1" si="163"/>
        <v>0.17997883338698076</v>
      </c>
      <c r="AF293" s="12">
        <f t="shared" ca="1" si="163"/>
        <v>0.14137838780879899</v>
      </c>
      <c r="AG293" s="12">
        <f t="shared" ca="1" si="163"/>
        <v>-0.14039778709411599</v>
      </c>
      <c r="AH293" s="12">
        <f t="shared" ca="1" si="163"/>
        <v>0.12708131968975001</v>
      </c>
      <c r="AI293" s="12">
        <f t="shared" ca="1" si="163"/>
        <v>0.2237764724061955</v>
      </c>
      <c r="AJ293" s="12">
        <f t="shared" ca="1" si="163"/>
        <v>3.08827403932809E-2</v>
      </c>
      <c r="AK293" s="12">
        <f t="shared" ca="1" si="163"/>
        <v>-4.2378943413495997E-2</v>
      </c>
      <c r="AL293" s="12">
        <f t="shared" ca="1" si="163"/>
        <v>0.12870570256976926</v>
      </c>
      <c r="AM293" s="12">
        <f t="shared" ca="1" si="163"/>
        <v>-2.3956922590254405E-3</v>
      </c>
      <c r="AN293" s="12">
        <f t="shared" ca="1" si="163"/>
        <v>-0.15268385410308799</v>
      </c>
      <c r="AO293" s="12">
        <f t="shared" ca="1" si="163"/>
        <v>-6.0541363687656058E-2</v>
      </c>
    </row>
    <row r="294" spans="25:41">
      <c r="Y294" s="12">
        <f ca="1"/>
        <v>-0.55680529593264783</v>
      </c>
      <c r="AA294" s="12">
        <f t="shared" ca="1" si="163"/>
        <v>0.21686290405319389</v>
      </c>
      <c r="AB294" s="12">
        <f t="shared" ca="1" si="163"/>
        <v>0.25484046339988697</v>
      </c>
      <c r="AC294" s="12">
        <f t="shared" ca="1" si="163"/>
        <v>-6.5812602639198303E-2</v>
      </c>
      <c r="AD294" s="12">
        <f t="shared" ca="1" si="163"/>
        <v>-3.7772096693515701E-2</v>
      </c>
      <c r="AE294" s="12">
        <f t="shared" ca="1" si="163"/>
        <v>4.9570268887596504E-2</v>
      </c>
      <c r="AF294" s="12">
        <f t="shared" ca="1" si="163"/>
        <v>1.6935018822550701E-2</v>
      </c>
      <c r="AG294" s="12">
        <f t="shared" ca="1" si="163"/>
        <v>-0.198501616716384</v>
      </c>
      <c r="AH294" s="12">
        <f t="shared" ca="1" si="163"/>
        <v>0.28788438439369202</v>
      </c>
      <c r="AI294" s="12">
        <f t="shared" ca="1" si="163"/>
        <v>-8.6177896813103241E-2</v>
      </c>
      <c r="AJ294" s="12">
        <f t="shared" ca="1" si="163"/>
        <v>-8.7471432983875205E-2</v>
      </c>
      <c r="AK294" s="12">
        <f t="shared" ca="1" si="163"/>
        <v>0.173382267355918</v>
      </c>
      <c r="AL294" s="12">
        <f t="shared" ca="1" si="163"/>
        <v>9.1923049965834669E-2</v>
      </c>
      <c r="AM294" s="12">
        <f t="shared" ca="1" si="163"/>
        <v>-1.7873553009151732E-2</v>
      </c>
      <c r="AN294" s="12">
        <f t="shared" ca="1" si="163"/>
        <v>5.4311372339725397E-2</v>
      </c>
      <c r="AO294" s="12">
        <f t="shared" ca="1" si="163"/>
        <v>-0.2126640956944246</v>
      </c>
    </row>
    <row r="295" spans="25:41">
      <c r="Y295" s="12">
        <f ca="1"/>
        <v>0.77448332262622888</v>
      </c>
      <c r="AA295" s="12">
        <f t="shared" ca="1" si="163"/>
        <v>0.23288570236665246</v>
      </c>
      <c r="AB295" s="12">
        <f t="shared" ca="1" si="163"/>
        <v>4.1554171591997098E-2</v>
      </c>
      <c r="AC295" s="12">
        <f t="shared" ca="1" si="163"/>
        <v>-0.12572583556175199</v>
      </c>
      <c r="AD295" s="12">
        <f t="shared" ca="1" si="163"/>
        <v>0.193448275327682</v>
      </c>
      <c r="AE295" s="12">
        <f t="shared" ca="1" si="163"/>
        <v>3.0488607443466667E-2</v>
      </c>
      <c r="AF295" s="12">
        <f t="shared" ca="1" si="163"/>
        <v>0.14054842293262401</v>
      </c>
      <c r="AG295" s="12">
        <f t="shared" ca="1" si="163"/>
        <v>-0.122181385755538</v>
      </c>
      <c r="AH295" s="12">
        <f t="shared" ca="1" si="163"/>
        <v>1.7554547637701E-2</v>
      </c>
      <c r="AI295" s="12">
        <f t="shared" ca="1" si="163"/>
        <v>1.9579963213740625E-2</v>
      </c>
      <c r="AJ295" s="12">
        <f t="shared" ca="1" si="163"/>
        <v>-3.6374181509017903E-2</v>
      </c>
      <c r="AK295" s="12">
        <f t="shared" ca="1" si="163"/>
        <v>-0.25836941599845797</v>
      </c>
      <c r="AL295" s="12">
        <f t="shared" ca="1" si="163"/>
        <v>-0.12262071815377097</v>
      </c>
      <c r="AM295" s="12">
        <f t="shared" ca="1" si="163"/>
        <v>0.19946163940992789</v>
      </c>
      <c r="AN295" s="12">
        <f t="shared" ca="1" si="163"/>
        <v>2.1774999797344201E-2</v>
      </c>
      <c r="AO295" s="12">
        <f t="shared" ca="1" si="163"/>
        <v>0.12269848157180818</v>
      </c>
    </row>
    <row r="296" spans="25:41">
      <c r="Y296" s="12">
        <f ca="1"/>
        <v>-0.21633646841714871</v>
      </c>
      <c r="AA296" s="12">
        <f t="shared" ca="1" si="163"/>
        <v>-9.847506437305617E-2</v>
      </c>
      <c r="AB296" s="12">
        <f t="shared" ca="1" si="163"/>
        <v>0.16111022233962999</v>
      </c>
      <c r="AC296" s="12">
        <f t="shared" ca="1" si="163"/>
        <v>-0.21094769239425601</v>
      </c>
      <c r="AD296" s="12">
        <f t="shared" ca="1" si="163"/>
        <v>-1.0132605209946599E-2</v>
      </c>
      <c r="AE296" s="12">
        <f t="shared" ca="1" si="163"/>
        <v>-3.8120032740112407E-2</v>
      </c>
      <c r="AF296" s="12">
        <f t="shared" ca="1" si="163"/>
        <v>-4.7829903662204701E-2</v>
      </c>
      <c r="AG296" s="12">
        <f t="shared" ca="1" si="163"/>
        <v>-0.219075873494148</v>
      </c>
      <c r="AH296" s="12">
        <f t="shared" ca="1" si="163"/>
        <v>4.0450882166624E-2</v>
      </c>
      <c r="AI296" s="12">
        <f t="shared" ca="1" si="163"/>
        <v>-6.5258514259606368E-2</v>
      </c>
      <c r="AJ296" s="12">
        <f t="shared" ca="1" si="163"/>
        <v>7.4288874864578205E-2</v>
      </c>
      <c r="AK296" s="12">
        <f t="shared" ca="1" si="163"/>
        <v>2.7751022949814699E-2</v>
      </c>
      <c r="AL296" s="12">
        <f t="shared" ca="1" si="163"/>
        <v>-1.2885455466673711E-2</v>
      </c>
      <c r="AM296" s="12">
        <f t="shared" ca="1" si="163"/>
        <v>1.1898074206909534E-2</v>
      </c>
      <c r="AN296" s="12">
        <f t="shared" ca="1" si="163"/>
        <v>-0.16409277915954501</v>
      </c>
      <c r="AO296" s="12">
        <f t="shared" ca="1" si="163"/>
        <v>0.43356220090520986</v>
      </c>
    </row>
    <row r="297" spans="25:41">
      <c r="Y297" s="12">
        <f ca="1"/>
        <v>-0.46780963369283307</v>
      </c>
      <c r="AA297" s="12">
        <f t="shared" ca="1" si="163"/>
        <v>0.18519308993248407</v>
      </c>
      <c r="AB297" s="12">
        <f t="shared" ca="1" si="163"/>
        <v>-0.21435925364494299</v>
      </c>
      <c r="AC297" s="12">
        <f t="shared" ca="1" si="163"/>
        <v>0.14041918516158999</v>
      </c>
      <c r="AD297" s="12">
        <f t="shared" ca="1" si="163"/>
        <v>0.31037557125091497</v>
      </c>
      <c r="AE297" s="12">
        <f t="shared" ca="1" si="163"/>
        <v>-4.9612021259821816E-2</v>
      </c>
      <c r="AF297" s="12">
        <f t="shared" ca="1" si="163"/>
        <v>-0.24946610629558499</v>
      </c>
      <c r="AG297" s="12">
        <f t="shared" ca="1" si="163"/>
        <v>1.8412172794341999E-2</v>
      </c>
      <c r="AH297" s="12">
        <f t="shared" ca="1" si="163"/>
        <v>0.104971028864383</v>
      </c>
      <c r="AI297" s="12">
        <f t="shared" ca="1" si="163"/>
        <v>0.10100971746916065</v>
      </c>
      <c r="AJ297" s="12">
        <f t="shared" ca="1" si="163"/>
        <v>-0.14651386439800199</v>
      </c>
      <c r="AK297" s="12">
        <f t="shared" ca="1" si="163"/>
        <v>9.5421880483627305E-2</v>
      </c>
      <c r="AL297" s="12">
        <f t="shared" ca="1" si="163"/>
        <v>-0.17169040538719069</v>
      </c>
      <c r="AM297" s="12">
        <f t="shared" ca="1" si="163"/>
        <v>-3.0582522110206938E-2</v>
      </c>
      <c r="AN297" s="12">
        <f t="shared" ca="1" si="163"/>
        <v>-0.113080188632011</v>
      </c>
      <c r="AO297" s="12">
        <f t="shared" ca="1" si="163"/>
        <v>-0.16416599256067252</v>
      </c>
    </row>
    <row r="298" spans="25:41">
      <c r="Y298" s="12">
        <f ca="1"/>
        <v>-1.2488349827626102</v>
      </c>
      <c r="AA298" s="12">
        <f t="shared" ca="1" si="163"/>
        <v>-5.9105533309945946E-2</v>
      </c>
      <c r="AB298" s="12">
        <f t="shared" ca="1" si="163"/>
        <v>-3.4354731440544101E-2</v>
      </c>
      <c r="AC298" s="12">
        <f t="shared" ca="1" si="163"/>
        <v>4.8708394169807399E-3</v>
      </c>
      <c r="AD298" s="12">
        <f t="shared" ca="1" si="163"/>
        <v>0.31905946135520902</v>
      </c>
      <c r="AE298" s="12">
        <f t="shared" ca="1" si="163"/>
        <v>0.1686787987937334</v>
      </c>
      <c r="AF298" s="12">
        <f t="shared" ca="1" si="163"/>
        <v>4.1607044637203203E-2</v>
      </c>
      <c r="AG298" s="12">
        <f t="shared" ca="1" si="163"/>
        <v>4.1301261633634498E-2</v>
      </c>
      <c r="AH298" s="12">
        <f t="shared" ca="1" si="163"/>
        <v>0.20198099315166401</v>
      </c>
      <c r="AI298" s="12">
        <f t="shared" ca="1" si="163"/>
        <v>-0.21727180031510371</v>
      </c>
      <c r="AJ298" s="12">
        <f t="shared" ca="1" si="163"/>
        <v>0.25181636214256198</v>
      </c>
      <c r="AK298" s="12">
        <f t="shared" ca="1" si="163"/>
        <v>-0.16555283963680201</v>
      </c>
      <c r="AL298" s="12">
        <f t="shared" ca="1" si="163"/>
        <v>0.45509420251469634</v>
      </c>
      <c r="AM298" s="12">
        <f t="shared" ca="1" si="163"/>
        <v>5.0168374303691143E-2</v>
      </c>
      <c r="AN298" s="12">
        <f t="shared" ca="1" si="163"/>
        <v>-4.5908298343420001E-2</v>
      </c>
      <c r="AO298" s="12">
        <f t="shared" ca="1" si="163"/>
        <v>3.2287469899069096E-2</v>
      </c>
    </row>
    <row r="299" spans="25:41">
      <c r="Y299" s="12">
        <f ca="1"/>
        <v>0.32711484311961481</v>
      </c>
      <c r="AA299" s="12">
        <f t="shared" ref="AA299:AO299" ca="1" si="164">AA99-AA199*$AD$201</f>
        <v>-2.085322538133149E-2</v>
      </c>
      <c r="AB299" s="12">
        <f t="shared" ca="1" si="164"/>
        <v>-6.9355413317680303E-2</v>
      </c>
      <c r="AC299" s="12">
        <f t="shared" ca="1" si="164"/>
        <v>-6.5953895449638297E-2</v>
      </c>
      <c r="AD299" s="12">
        <f t="shared" ca="1" si="164"/>
        <v>3.1791042536497102E-2</v>
      </c>
      <c r="AE299" s="12">
        <f t="shared" ca="1" si="164"/>
        <v>-0.14442757129192307</v>
      </c>
      <c r="AF299" s="12">
        <f t="shared" ca="1" si="164"/>
        <v>-6.5301612019538796E-2</v>
      </c>
      <c r="AG299" s="12">
        <f t="shared" ca="1" si="164"/>
        <v>8.6390741169452598E-2</v>
      </c>
      <c r="AH299" s="12">
        <f t="shared" ca="1" si="164"/>
        <v>-9.8801394924521394E-3</v>
      </c>
      <c r="AI299" s="12">
        <f t="shared" ca="1" si="164"/>
        <v>-5.7350892828675483E-2</v>
      </c>
      <c r="AJ299" s="12">
        <f t="shared" ca="1" si="164"/>
        <v>-0.40225180983543302</v>
      </c>
      <c r="AK299" s="12">
        <f t="shared" ca="1" si="164"/>
        <v>0.12393745034933</v>
      </c>
      <c r="AL299" s="12">
        <f t="shared" ca="1" si="164"/>
        <v>0.32755681785902363</v>
      </c>
      <c r="AM299" s="12">
        <f t="shared" ca="1" si="164"/>
        <v>8.9658361865765382E-2</v>
      </c>
      <c r="AN299" s="12">
        <f t="shared" ca="1" si="164"/>
        <v>7.7946953475475297E-2</v>
      </c>
      <c r="AO299" s="12">
        <f t="shared" ca="1" si="164"/>
        <v>-0.13116282387227224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9D35D-9A19-46ED-B73D-7A3E85459DF4}">
  <sheetPr codeName="Sheet9"/>
  <dimension ref="B2:J12"/>
  <sheetViews>
    <sheetView workbookViewId="0">
      <selection activeCell="E16" sqref="E16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0</v>
      </c>
      <c r="F8" s="11">
        <v>0</v>
      </c>
      <c r="G8" s="11">
        <v>0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0</v>
      </c>
      <c r="E9" s="11">
        <v>1</v>
      </c>
      <c r="F9" s="11">
        <v>1</v>
      </c>
      <c r="G9" s="11">
        <v>1</v>
      </c>
      <c r="H9" s="11">
        <v>0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F1624-2432-4B36-9D71-DEE9EC8CF0D8}">
  <sheetPr codeName="Sheet29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0.16136940754949958</v>
      </c>
      <c r="R2">
        <f t="shared" ref="R2:W8" ca="1" si="1">SUMPRODUCT($L$2:$N$4,C2:E4)+$O$2</f>
        <v>2.6457836851477581E-2</v>
      </c>
      <c r="S2">
        <f t="shared" ca="1" si="1"/>
        <v>-0.35514642857015044</v>
      </c>
      <c r="T2">
        <f t="shared" ca="1" si="1"/>
        <v>9.9999997764825804E-3</v>
      </c>
      <c r="U2">
        <f t="shared" ca="1" si="1"/>
        <v>0.16136940754949958</v>
      </c>
      <c r="V2">
        <f t="shared" ca="1" si="1"/>
        <v>2.6457836851477581E-2</v>
      </c>
      <c r="W2">
        <f t="shared" ca="1" si="1"/>
        <v>-0.35514642857015044</v>
      </c>
      <c r="Y2">
        <f t="array" aca="1" ref="Y2:Y8" ca="1">TRANSPOSE(Q2:W2)</f>
        <v>0.16136940754949958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-0.16115251529967958</v>
      </c>
      <c r="AR2">
        <f ca="1">AP2+AQ2</f>
        <v>-0.151152515523197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-0.43843160623578059</v>
      </c>
      <c r="BL2">
        <f ca="1">BJ2+BK2</f>
        <v>-0.42843160645929801</v>
      </c>
      <c r="BM2" s="3">
        <f ca="1">MAX((BK2+BJ2),0)</f>
        <v>0</v>
      </c>
      <c r="BO2">
        <v>3.1177779659628799E-2</v>
      </c>
      <c r="BP2">
        <v>9.9999997764825804E-3</v>
      </c>
      <c r="BQ2">
        <f t="array" aca="1" ref="BQ2" ca="1">MMULT(TRANSPOSE(BO2:BO16),BM2:BM16)</f>
        <v>-9.9905723053709206E-2</v>
      </c>
      <c r="BR2">
        <f ca="1">BQ2+BP2</f>
        <v>-8.9905723277226623E-2</v>
      </c>
      <c r="BS2">
        <f ca="1">1/(1+EXP(-BR2))</f>
        <v>0.47753869677550415</v>
      </c>
      <c r="BT2">
        <f ca="1">IF(BS2&gt;0.5,1,0)</f>
        <v>0</v>
      </c>
      <c r="BV2">
        <f ca="1">BV6</f>
        <v>0.64920435870017057</v>
      </c>
      <c r="BW2" s="6">
        <f ca="1">BW6</f>
        <v>1.9140173517698997</v>
      </c>
      <c r="BX2">
        <v>0</v>
      </c>
      <c r="BY2" s="6">
        <f ca="1">BS2*(1-BS2)*BW2</f>
        <v>0.47753869677550415</v>
      </c>
      <c r="BZ2">
        <f>BO2</f>
        <v>3.1177779659628799E-2</v>
      </c>
      <c r="CA2" s="3">
        <f ca="1">BM2</f>
        <v>0</v>
      </c>
      <c r="CB2" s="5">
        <v>1</v>
      </c>
      <c r="CC2">
        <f ca="1">IF(BL2&gt;0,1,0)</f>
        <v>0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0.16136940754949958</v>
      </c>
      <c r="EA2">
        <v>1</v>
      </c>
      <c r="EU2" s="8">
        <f ca="1">DK2*$DJ$2*$CD$55</f>
        <v>0</v>
      </c>
      <c r="EV2" s="8">
        <f ca="1">DL2*$DJ$3*$CD$56</f>
        <v>0</v>
      </c>
      <c r="EW2" s="8">
        <f ca="1">DM2*$DJ$4*$CD$57</f>
        <v>0</v>
      </c>
      <c r="EX2" s="8">
        <f ca="1">DN2*$DJ$5*$CD$58</f>
        <v>6.4795684155852795E-3</v>
      </c>
      <c r="EY2" s="8">
        <f ca="1">DO2*$DJ$6*$CD$59</f>
        <v>-4.6370859220847558E-3</v>
      </c>
      <c r="EZ2" s="8">
        <f ca="1">DP2*$DJ$7*$CD$60</f>
        <v>0</v>
      </c>
      <c r="FA2" s="8">
        <f ca="1">DQ2*$DJ$8*$CD$61</f>
        <v>0</v>
      </c>
      <c r="FB2" s="8">
        <f ca="1">DR2*$DJ$9*$CD$62</f>
        <v>0</v>
      </c>
      <c r="FC2" s="8">
        <f ca="1">DS2*$DJ$10*$CD$63</f>
        <v>-1.6093119107306187E-3</v>
      </c>
      <c r="FD2" s="8">
        <f ca="1">DT2*$DJ$11*$CD$64</f>
        <v>0</v>
      </c>
      <c r="FE2" s="8">
        <f ca="1">DU2*$DJ$12*$CD$65</f>
        <v>0</v>
      </c>
      <c r="FF2" s="8">
        <f ca="1">DV2*$DJ$13*$CD$66</f>
        <v>8.7970494051478228E-3</v>
      </c>
      <c r="FG2" s="8">
        <f ca="1">DW2*$DJ$14*$CD$67</f>
        <v>4.6950828239078445E-3</v>
      </c>
      <c r="FH2" s="8">
        <f ca="1">DX2*$DJ$15*$CD$68</f>
        <v>0</v>
      </c>
      <c r="FI2" s="8">
        <f ca="1">DY2*$DJ$16*$CD$69</f>
        <v>1.7787111059369851E-2</v>
      </c>
      <c r="FK2" s="6">
        <f ca="1">SUM(EU2:FI2)</f>
        <v>3.1512413871195424E-2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0.15411821939051057</v>
      </c>
      <c r="R3">
        <f t="shared" ca="1" si="1"/>
        <v>0.51832378841936555</v>
      </c>
      <c r="S3">
        <f t="shared" ca="1" si="1"/>
        <v>0.27124128676950859</v>
      </c>
      <c r="T3">
        <f t="shared" ca="1" si="1"/>
        <v>-0.3885571863502264</v>
      </c>
      <c r="U3">
        <f t="shared" ca="1" si="1"/>
        <v>0.89592043496668161</v>
      </c>
      <c r="V3">
        <f t="shared" ca="1" si="1"/>
        <v>0.51832378841936555</v>
      </c>
      <c r="W3">
        <f t="shared" ca="1" si="1"/>
        <v>-0.34738644026219839</v>
      </c>
      <c r="Y3">
        <f ca="1"/>
        <v>2.6457836851477581E-2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-0.31978406722161901</v>
      </c>
      <c r="AR3">
        <f t="shared" ref="AR3:AR16" ca="1" si="5">AP3+AQ3</f>
        <v>-0.30978406744513642</v>
      </c>
      <c r="AS3" s="2">
        <f t="shared" ref="AS3:AS16" ca="1" si="6">MAX((AQ3+AP3),0)</f>
        <v>0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-9.468276874307785E-2</v>
      </c>
      <c r="BL3">
        <f t="shared" ref="BL3:BL16" ca="1" si="7">BJ3+BK3</f>
        <v>-8.4682768966595268E-2</v>
      </c>
      <c r="BM3" s="3">
        <f t="shared" ref="BM3:BM16" ca="1" si="8">MAX((BK3+BJ3),0)</f>
        <v>0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</v>
      </c>
      <c r="CB3" s="5">
        <v>1</v>
      </c>
      <c r="CC3">
        <f t="shared" ref="CC3:CC16" ca="1" si="11">IF(BL3&gt;0,1,0)</f>
        <v>0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0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0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2.6457836851477581E-2</v>
      </c>
      <c r="EA3">
        <v>1</v>
      </c>
      <c r="EU3" s="8">
        <f ca="1">DK3*$DJ$2*$CD$55</f>
        <v>0</v>
      </c>
      <c r="EV3" s="8">
        <f t="shared" ref="EV3:EV66" ca="1" si="15">DL3*$DJ$3*$CD$56</f>
        <v>0</v>
      </c>
      <c r="EW3" s="8">
        <f t="shared" ref="EW3:EW66" ca="1" si="16">DM3*$DJ$4*$CD$57</f>
        <v>0</v>
      </c>
      <c r="EX3" s="8">
        <f t="shared" ref="EX3:EX66" ca="1" si="17">DN3*$DJ$5*$CD$58</f>
        <v>6.7844215521893018E-3</v>
      </c>
      <c r="EY3" s="8">
        <f t="shared" ref="EY3:EY66" ca="1" si="18">DO3*$DJ$6*$CD$59</f>
        <v>-5.5470310775289312E-3</v>
      </c>
      <c r="EZ3" s="8">
        <f t="shared" ref="EZ3:EZ66" ca="1" si="19">DP3*$DJ$7*$CD$60</f>
        <v>0</v>
      </c>
      <c r="FA3" s="8">
        <f t="shared" ref="FA3:FA66" ca="1" si="20">DQ3*$DJ$8*$CD$61</f>
        <v>0</v>
      </c>
      <c r="FB3" s="8">
        <f t="shared" ref="FB3:FB66" ca="1" si="21">DR3*$DJ$9*$CD$62</f>
        <v>0</v>
      </c>
      <c r="FC3" s="8">
        <f t="shared" ref="FC3:FC66" ca="1" si="22">DS3*$DJ$10*$CD$63</f>
        <v>1.7428338385742869E-3</v>
      </c>
      <c r="FD3" s="8">
        <f t="shared" ref="FD3:FD66" ca="1" si="23">DT3*$DJ$11*$CD$64</f>
        <v>0</v>
      </c>
      <c r="FE3" s="8">
        <f t="shared" ref="FE3:FE66" ca="1" si="24">DU3*$DJ$12*$CD$65</f>
        <v>0</v>
      </c>
      <c r="FF3" s="8">
        <f t="shared" ref="FF3:FF66" ca="1" si="25">DV3*$DJ$13*$CD$66</f>
        <v>1.0286962949095867E-3</v>
      </c>
      <c r="FG3" s="8">
        <f t="shared" ref="FG3:FG66" ca="1" si="26">DW3*$DJ$14*$CD$67</f>
        <v>6.6398005803557057E-3</v>
      </c>
      <c r="FH3" s="8">
        <f t="shared" ref="FH3:FH66" ca="1" si="27">DX3*$DJ$15*$CD$68</f>
        <v>0</v>
      </c>
      <c r="FI3" s="8">
        <f t="shared" ref="FI3:FI66" ca="1" si="28">DY3*$DJ$16*$CD$69</f>
        <v>1.7850180453858864E-3</v>
      </c>
      <c r="FK3" s="6">
        <f t="shared" ref="FK3:FK66" ca="1" si="29">SUM(EU3:FI3)</f>
        <v>1.2433739233885837E-2</v>
      </c>
    </row>
    <row r="4" spans="2:167">
      <c r="B4" s="11">
        <f t="shared" ca="1" si="3"/>
        <v>0</v>
      </c>
      <c r="C4" s="11"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9.9999997764825804E-3</v>
      </c>
      <c r="R4">
        <f t="shared" ca="1" si="1"/>
        <v>9.9999997764825804E-3</v>
      </c>
      <c r="S4">
        <f t="shared" ca="1" si="1"/>
        <v>0.16136940754949958</v>
      </c>
      <c r="T4">
        <f t="shared" ca="1" si="1"/>
        <v>2.6457836851477581E-2</v>
      </c>
      <c r="U4">
        <f t="shared" ca="1" si="1"/>
        <v>-0.35514642857015044</v>
      </c>
      <c r="V4">
        <f t="shared" ca="1" si="1"/>
        <v>9.9999997764825804E-3</v>
      </c>
      <c r="W4">
        <f t="shared" ca="1" si="1"/>
        <v>9.9999997764825804E-3</v>
      </c>
      <c r="Y4">
        <f ca="1"/>
        <v>-0.35514642857015044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-1.1280977517928692</v>
      </c>
      <c r="AR4">
        <f t="shared" ca="1" si="5"/>
        <v>-1.1180977520163866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-8.0275608307491628E-2</v>
      </c>
      <c r="BL4">
        <f t="shared" ca="1" si="7"/>
        <v>-7.0275608531009046E-2</v>
      </c>
      <c r="BM4" s="3">
        <f t="shared" ca="1" si="8"/>
        <v>0</v>
      </c>
      <c r="BO4">
        <v>0.26804760098457298</v>
      </c>
      <c r="BV4">
        <f ca="1">(BS2-F12)^2</f>
        <v>0.22804320691804689</v>
      </c>
      <c r="BW4">
        <f ca="1">2*BS2-2*F12</f>
        <v>0.95507739355100829</v>
      </c>
      <c r="BZ4">
        <f t="shared" si="9"/>
        <v>0.26804760098457298</v>
      </c>
      <c r="CA4" s="3">
        <f t="shared" ca="1" si="10"/>
        <v>0</v>
      </c>
      <c r="CB4" s="5">
        <v>1</v>
      </c>
      <c r="CC4">
        <f t="shared" ca="1" si="11"/>
        <v>0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-0.35514642857015044</v>
      </c>
      <c r="EA4">
        <v>1</v>
      </c>
      <c r="EU4" s="8">
        <f t="shared" ref="EU4:EU67" ca="1" si="30">DK4*$DJ$2*$CD$55</f>
        <v>0</v>
      </c>
      <c r="EV4" s="8">
        <f t="shared" ca="1" si="15"/>
        <v>0</v>
      </c>
      <c r="EW4" s="8">
        <f t="shared" ca="1" si="16"/>
        <v>0</v>
      </c>
      <c r="EX4" s="8">
        <f t="shared" ca="1" si="17"/>
        <v>8.5864842201485529E-4</v>
      </c>
      <c r="EY4" s="8">
        <f t="shared" ca="1" si="18"/>
        <v>7.305603174077982E-3</v>
      </c>
      <c r="EZ4" s="8">
        <f t="shared" ca="1" si="19"/>
        <v>0</v>
      </c>
      <c r="FA4" s="8">
        <f t="shared" ca="1" si="20"/>
        <v>0</v>
      </c>
      <c r="FB4" s="8">
        <f t="shared" ca="1" si="21"/>
        <v>0</v>
      </c>
      <c r="FC4" s="8">
        <f t="shared" ca="1" si="22"/>
        <v>-3.8752095952628013E-4</v>
      </c>
      <c r="FD4" s="8">
        <f t="shared" ca="1" si="23"/>
        <v>0</v>
      </c>
      <c r="FE4" s="8">
        <f t="shared" ca="1" si="24"/>
        <v>0</v>
      </c>
      <c r="FF4" s="8">
        <f t="shared" ca="1" si="25"/>
        <v>2.5693761778679231E-4</v>
      </c>
      <c r="FG4" s="8">
        <f t="shared" ca="1" si="26"/>
        <v>3.7581794934134558E-4</v>
      </c>
      <c r="FH4" s="8">
        <f t="shared" ca="1" si="27"/>
        <v>0</v>
      </c>
      <c r="FI4" s="8">
        <f t="shared" ca="1" si="28"/>
        <v>-1.1627096328866717E-2</v>
      </c>
      <c r="FK4" s="6">
        <f t="shared" ca="1" si="29"/>
        <v>-3.2176101251720213E-3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0.15411821939051057</v>
      </c>
      <c r="T5">
        <f t="shared" ca="1" si="1"/>
        <v>0.51832378841936555</v>
      </c>
      <c r="U5">
        <f t="shared" ca="1" si="1"/>
        <v>-0.34738644026219839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0.11181790029293973</v>
      </c>
      <c r="AR5">
        <f t="shared" ca="1" si="5"/>
        <v>0.12181790006942231</v>
      </c>
      <c r="AS5" s="2">
        <f t="shared" ca="1" si="6"/>
        <v>0.12181790006942231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0.18490174643662546</v>
      </c>
      <c r="BL5">
        <f t="shared" ca="1" si="7"/>
        <v>0.19490174621310805</v>
      </c>
      <c r="BM5" s="3">
        <f t="shared" ca="1" si="8"/>
        <v>0.19490174621310805</v>
      </c>
      <c r="BO5">
        <v>-0.152092099189758</v>
      </c>
      <c r="BZ5">
        <f t="shared" si="9"/>
        <v>-0.152092099189758</v>
      </c>
      <c r="CA5" s="3">
        <f t="shared" ca="1" si="10"/>
        <v>0.19490174621310805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0.12181790006942231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0</v>
      </c>
      <c r="EW5" s="8">
        <f t="shared" ca="1" si="16"/>
        <v>0</v>
      </c>
      <c r="EX5" s="8">
        <f t="shared" ca="1" si="17"/>
        <v>1.7460033050583842E-3</v>
      </c>
      <c r="EY5" s="8">
        <f t="shared" ca="1" si="18"/>
        <v>-3.773355188398224E-3</v>
      </c>
      <c r="EZ5" s="8">
        <f t="shared" ca="1" si="19"/>
        <v>0</v>
      </c>
      <c r="FA5" s="8">
        <f t="shared" ca="1" si="20"/>
        <v>0</v>
      </c>
      <c r="FB5" s="8">
        <f t="shared" ca="1" si="21"/>
        <v>0</v>
      </c>
      <c r="FC5" s="8">
        <f t="shared" ca="1" si="22"/>
        <v>7.7194503420252537E-4</v>
      </c>
      <c r="FD5" s="8">
        <f t="shared" ca="1" si="23"/>
        <v>0</v>
      </c>
      <c r="FE5" s="8">
        <f t="shared" ca="1" si="24"/>
        <v>0</v>
      </c>
      <c r="FF5" s="8">
        <f t="shared" ca="1" si="25"/>
        <v>-5.9982646719657627E-4</v>
      </c>
      <c r="FG5" s="8">
        <f t="shared" ca="1" si="26"/>
        <v>7.0813581921215672E-3</v>
      </c>
      <c r="FH5" s="8">
        <f t="shared" ca="1" si="27"/>
        <v>0</v>
      </c>
      <c r="FI5" s="8">
        <f t="shared" ca="1" si="28"/>
        <v>-5.1587368456283041E-3</v>
      </c>
      <c r="FK5" s="6">
        <f t="shared" ca="1" si="29"/>
        <v>6.7388030159372218E-5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0.62862772680818957</v>
      </c>
      <c r="R6">
        <f t="shared" ca="1" si="1"/>
        <v>-0.3885571863502264</v>
      </c>
      <c r="S6">
        <f t="shared" ca="1" si="1"/>
        <v>0.75180221535265357</v>
      </c>
      <c r="T6">
        <f t="shared" ca="1" si="1"/>
        <v>9.9999997764825804E-3</v>
      </c>
      <c r="U6">
        <f t="shared" ca="1" si="1"/>
        <v>0.62862772680818957</v>
      </c>
      <c r="V6">
        <f t="shared" ca="1" si="1"/>
        <v>-0.3885571863502264</v>
      </c>
      <c r="W6">
        <f t="shared" ca="1" si="1"/>
        <v>0.75180221535265357</v>
      </c>
      <c r="Y6">
        <f ca="1"/>
        <v>0.16136940754949958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0.17592960543246883</v>
      </c>
      <c r="AR6">
        <f t="shared" ca="1" si="5"/>
        <v>0.18592960520895141</v>
      </c>
      <c r="AS6" s="2">
        <f t="shared" ca="1" si="6"/>
        <v>0.18592960520895141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-6.6865960663579194E-2</v>
      </c>
      <c r="BL6">
        <f t="shared" ca="1" si="7"/>
        <v>-5.6865960887096612E-2</v>
      </c>
      <c r="BM6" s="3">
        <f t="shared" ca="1" si="8"/>
        <v>0</v>
      </c>
      <c r="BO6">
        <v>0.16022683680057501</v>
      </c>
      <c r="BV6">
        <f ca="1">-(F12*LN(BS2)+(1-F12)*LN(1-BS2))</f>
        <v>0.64920435870017057</v>
      </c>
      <c r="BW6">
        <f ca="1">(-F12+BS2)/(BS2*(-BS2+1))</f>
        <v>1.9140173517698997</v>
      </c>
      <c r="BZ6">
        <f t="shared" si="9"/>
        <v>0.16022683680057501</v>
      </c>
      <c r="CA6" s="3">
        <f t="shared" ca="1" si="10"/>
        <v>0</v>
      </c>
      <c r="CB6" s="5">
        <v>1</v>
      </c>
      <c r="CC6">
        <f t="shared" ca="1" si="11"/>
        <v>0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0.18592960520895141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0.16136940754949958</v>
      </c>
      <c r="EA6">
        <v>1</v>
      </c>
      <c r="EU6" s="8">
        <f t="shared" ca="1" si="30"/>
        <v>0</v>
      </c>
      <c r="EV6" s="8">
        <f t="shared" ca="1" si="15"/>
        <v>0</v>
      </c>
      <c r="EW6" s="8">
        <f t="shared" ca="1" si="16"/>
        <v>0</v>
      </c>
      <c r="EX6" s="8">
        <f t="shared" ca="1" si="17"/>
        <v>-2.5220518887256425E-2</v>
      </c>
      <c r="EY6" s="8">
        <f t="shared" ca="1" si="18"/>
        <v>-5.5082137098379832E-3</v>
      </c>
      <c r="EZ6" s="8">
        <f t="shared" ca="1" si="19"/>
        <v>0</v>
      </c>
      <c r="FA6" s="8">
        <f t="shared" ca="1" si="20"/>
        <v>0</v>
      </c>
      <c r="FB6" s="8">
        <f t="shared" ca="1" si="21"/>
        <v>0</v>
      </c>
      <c r="FC6" s="8">
        <f t="shared" ca="1" si="22"/>
        <v>2.2660354593921931E-4</v>
      </c>
      <c r="FD6" s="8">
        <f t="shared" ca="1" si="23"/>
        <v>0</v>
      </c>
      <c r="FE6" s="8">
        <f t="shared" ca="1" si="24"/>
        <v>0</v>
      </c>
      <c r="FF6" s="8">
        <f t="shared" ca="1" si="25"/>
        <v>1.9804437969647513E-3</v>
      </c>
      <c r="FG6" s="8">
        <f t="shared" ca="1" si="26"/>
        <v>1.09256833751331E-3</v>
      </c>
      <c r="FH6" s="8">
        <f t="shared" ca="1" si="27"/>
        <v>0</v>
      </c>
      <c r="FI6" s="8">
        <f t="shared" ca="1" si="28"/>
        <v>-1.3949057495962558E-3</v>
      </c>
      <c r="FK6" s="6">
        <f t="shared" ca="1" si="29"/>
        <v>-2.8824022666273381E-2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-9.8224476143563874E-2</v>
      </c>
      <c r="M7" s="6">
        <f t="shared" ca="1" si="31"/>
        <v>1.1739888195689415E-2</v>
      </c>
      <c r="N7" s="6">
        <f t="shared" ca="1" si="31"/>
        <v>5.8485042443178564E-2</v>
      </c>
      <c r="O7">
        <f ca="1">SUM(Q22:W28)</f>
        <v>-0.12921362274292453</v>
      </c>
      <c r="Q7">
        <f t="shared" ca="1" si="4"/>
        <v>0.16136940754949958</v>
      </c>
      <c r="R7">
        <f t="shared" ca="1" si="1"/>
        <v>0.64508556388318461</v>
      </c>
      <c r="S7">
        <f t="shared" ca="1" si="1"/>
        <v>-0.13507588766515244</v>
      </c>
      <c r="T7">
        <f t="shared" ca="1" si="1"/>
        <v>0.97187275625765157</v>
      </c>
      <c r="U7">
        <f t="shared" ca="1" si="1"/>
        <v>0.50461443699896158</v>
      </c>
      <c r="V7">
        <f t="shared" ca="1" si="1"/>
        <v>0.76826005242764861</v>
      </c>
      <c r="W7">
        <f t="shared" ca="1" si="1"/>
        <v>-0.35514642857015044</v>
      </c>
      <c r="Y7">
        <f ca="1"/>
        <v>2.6457836851477581E-2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-0.63045466355963198</v>
      </c>
      <c r="AR7">
        <f t="shared" ca="1" si="5"/>
        <v>-0.6204546637831494</v>
      </c>
      <c r="AS7" s="2">
        <f t="shared" ca="1" si="6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0.15743648918680037</v>
      </c>
      <c r="BL7">
        <f t="shared" ca="1" si="7"/>
        <v>0.16743648896328295</v>
      </c>
      <c r="BM7" s="3">
        <f t="shared" ca="1" si="8"/>
        <v>0.16743648896328295</v>
      </c>
      <c r="BO7">
        <v>-6.7783512175083105E-2</v>
      </c>
      <c r="BZ7">
        <f t="shared" si="9"/>
        <v>-6.7783512175083105E-2</v>
      </c>
      <c r="CA7" s="3">
        <f t="shared" ca="1" si="10"/>
        <v>0.16743648896328295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0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2.6457836851477581E-2</v>
      </c>
      <c r="EA7">
        <v>1</v>
      </c>
      <c r="EU7" s="8">
        <f t="shared" ca="1" si="30"/>
        <v>0</v>
      </c>
      <c r="EV7" s="8">
        <f t="shared" ca="1" si="15"/>
        <v>0</v>
      </c>
      <c r="EW7" s="8">
        <f t="shared" ca="1" si="16"/>
        <v>0</v>
      </c>
      <c r="EX7" s="8">
        <f t="shared" ca="1" si="17"/>
        <v>-1.9716213724548938E-2</v>
      </c>
      <c r="EY7" s="8">
        <f t="shared" ca="1" si="18"/>
        <v>3.7554590230784766E-5</v>
      </c>
      <c r="EZ7" s="8">
        <f t="shared" ca="1" si="19"/>
        <v>0</v>
      </c>
      <c r="FA7" s="8">
        <f t="shared" ca="1" si="20"/>
        <v>0</v>
      </c>
      <c r="FB7" s="8">
        <f t="shared" ca="1" si="21"/>
        <v>0</v>
      </c>
      <c r="FC7" s="8">
        <f t="shared" ca="1" si="22"/>
        <v>-3.8358452378408828E-4</v>
      </c>
      <c r="FD7" s="8">
        <f t="shared" ca="1" si="23"/>
        <v>0</v>
      </c>
      <c r="FE7" s="8">
        <f t="shared" ca="1" si="24"/>
        <v>0</v>
      </c>
      <c r="FF7" s="8">
        <f t="shared" ca="1" si="25"/>
        <v>1.8518967453436197E-3</v>
      </c>
      <c r="FG7" s="8">
        <f t="shared" ca="1" si="26"/>
        <v>3.5377232103291942E-3</v>
      </c>
      <c r="FH7" s="8">
        <f t="shared" ca="1" si="27"/>
        <v>0</v>
      </c>
      <c r="FI7" s="8">
        <f t="shared" ca="1" si="28"/>
        <v>2.2859112113367487E-3</v>
      </c>
      <c r="FK7" s="6">
        <f t="shared" ca="1" si="29"/>
        <v>-1.2386712491092682E-2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31"/>
        <v>-4.6997387117436361E-2</v>
      </c>
      <c r="M8" s="6">
        <f t="shared" ca="1" si="31"/>
        <v>-2.471801971806982E-2</v>
      </c>
      <c r="N8" s="6">
        <f t="shared" ca="1" si="31"/>
        <v>-3.5325014784225915E-2</v>
      </c>
      <c r="Q8">
        <f t="shared" ca="1" si="4"/>
        <v>0.15411821939051057</v>
      </c>
      <c r="R8">
        <f t="shared" ca="1" si="1"/>
        <v>0.66969319619238254</v>
      </c>
      <c r="S8">
        <f t="shared" ca="1" si="1"/>
        <v>-0.17955919541418641</v>
      </c>
      <c r="T8">
        <f t="shared" ca="1" si="1"/>
        <v>-0.18731918372213846</v>
      </c>
      <c r="U8">
        <f t="shared" ca="1" si="1"/>
        <v>-0.19457037188112747</v>
      </c>
      <c r="V8">
        <f t="shared" ca="1" si="1"/>
        <v>0.15317736007273253</v>
      </c>
      <c r="W8">
        <f t="shared" ca="1" si="1"/>
        <v>-0.34738644026219839</v>
      </c>
      <c r="Y8">
        <f ca="1"/>
        <v>-0.35514642857015044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-1.0314435842080325</v>
      </c>
      <c r="AR8">
        <f t="shared" ca="1" si="5"/>
        <v>-1.0214435844315499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-0.13225511828389425</v>
      </c>
      <c r="BL8">
        <f t="shared" ca="1" si="7"/>
        <v>-0.12225511850741166</v>
      </c>
      <c r="BM8" s="3">
        <f t="shared" ca="1" si="8"/>
        <v>0</v>
      </c>
      <c r="BO8">
        <v>0.50692683458328203</v>
      </c>
      <c r="BZ8">
        <f t="shared" si="9"/>
        <v>0.50692683458328203</v>
      </c>
      <c r="CA8" s="3">
        <f t="shared" ca="1" si="10"/>
        <v>0</v>
      </c>
      <c r="CB8" s="5">
        <v>1</v>
      </c>
      <c r="CC8">
        <f t="shared" ca="1" si="11"/>
        <v>0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-0.35514642857015044</v>
      </c>
      <c r="EA8">
        <v>1</v>
      </c>
      <c r="EU8" s="8">
        <f t="shared" ca="1" si="30"/>
        <v>0</v>
      </c>
      <c r="EV8" s="8">
        <f t="shared" ca="1" si="15"/>
        <v>0</v>
      </c>
      <c r="EW8" s="8">
        <f t="shared" ca="1" si="16"/>
        <v>0</v>
      </c>
      <c r="EX8" s="8">
        <f t="shared" ca="1" si="17"/>
        <v>1.9810547318235106E-2</v>
      </c>
      <c r="EY8" s="8">
        <f t="shared" ca="1" si="18"/>
        <v>-2.1174252799176568E-3</v>
      </c>
      <c r="EZ8" s="8">
        <f t="shared" ca="1" si="19"/>
        <v>0</v>
      </c>
      <c r="FA8" s="8">
        <f t="shared" ca="1" si="20"/>
        <v>0</v>
      </c>
      <c r="FB8" s="8">
        <f t="shared" ca="1" si="21"/>
        <v>0</v>
      </c>
      <c r="FC8" s="8">
        <f t="shared" ca="1" si="22"/>
        <v>-7.677504334984602E-4</v>
      </c>
      <c r="FD8" s="8">
        <f t="shared" ca="1" si="23"/>
        <v>0</v>
      </c>
      <c r="FE8" s="8">
        <f t="shared" ca="1" si="24"/>
        <v>0</v>
      </c>
      <c r="FF8" s="8">
        <f t="shared" ca="1" si="25"/>
        <v>-2.9778574810322383E-3</v>
      </c>
      <c r="FG8" s="8">
        <f t="shared" ca="1" si="26"/>
        <v>8.0731550440600545E-3</v>
      </c>
      <c r="FH8" s="8">
        <f t="shared" ca="1" si="27"/>
        <v>0</v>
      </c>
      <c r="FI8" s="8">
        <f t="shared" ca="1" si="28"/>
        <v>-2.6639542046446247E-3</v>
      </c>
      <c r="FK8" s="6">
        <f t="shared" ca="1" si="29"/>
        <v>1.9356714963202182E-2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L9" s="6">
        <f t="shared" ca="1" si="31"/>
        <v>5.0255790614200768E-2</v>
      </c>
      <c r="M9" s="6">
        <f t="shared" ca="1" si="31"/>
        <v>-3.1822659517140167E-2</v>
      </c>
      <c r="N9" s="6">
        <f t="shared" ca="1" si="31"/>
        <v>-0.12373422761120688</v>
      </c>
      <c r="Y9">
        <f t="array" aca="1" ref="Y9:Y15" ca="1">TRANSPOSE(Q3:W3)</f>
        <v>0.15411821939051057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-0.41209457713030639</v>
      </c>
      <c r="AR9">
        <f t="shared" ca="1" si="5"/>
        <v>-0.40209457735382381</v>
      </c>
      <c r="AS9" s="2">
        <f t="shared" ca="1" si="6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-0.24155399634770791</v>
      </c>
      <c r="BL9">
        <f t="shared" ca="1" si="7"/>
        <v>-0.23155399657122533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0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0.15411821939051057</v>
      </c>
      <c r="EA9">
        <v>1</v>
      </c>
      <c r="EU9" s="8">
        <f t="shared" ca="1" si="30"/>
        <v>0</v>
      </c>
      <c r="EV9" s="8">
        <f t="shared" ca="1" si="15"/>
        <v>0</v>
      </c>
      <c r="EW9" s="8">
        <f t="shared" ca="1" si="16"/>
        <v>0</v>
      </c>
      <c r="EX9" s="8">
        <f t="shared" ca="1" si="17"/>
        <v>1.6139522266457929E-2</v>
      </c>
      <c r="EY9" s="8">
        <f t="shared" ca="1" si="18"/>
        <v>1.5976934532112486E-3</v>
      </c>
      <c r="EZ9" s="8">
        <f t="shared" ca="1" si="19"/>
        <v>0</v>
      </c>
      <c r="FA9" s="8">
        <f t="shared" ca="1" si="20"/>
        <v>0</v>
      </c>
      <c r="FB9" s="8">
        <f t="shared" ca="1" si="21"/>
        <v>0</v>
      </c>
      <c r="FC9" s="8">
        <f t="shared" ca="1" si="22"/>
        <v>-1.0029171587479259E-3</v>
      </c>
      <c r="FD9" s="8">
        <f t="shared" ca="1" si="23"/>
        <v>0</v>
      </c>
      <c r="FE9" s="8">
        <f t="shared" ca="1" si="24"/>
        <v>0</v>
      </c>
      <c r="FF9" s="8">
        <f t="shared" ca="1" si="25"/>
        <v>1.0987789908469167E-2</v>
      </c>
      <c r="FG9" s="8">
        <f t="shared" ca="1" si="26"/>
        <v>7.3700810953796232E-3</v>
      </c>
      <c r="FH9" s="8">
        <f t="shared" ca="1" si="27"/>
        <v>0</v>
      </c>
      <c r="FI9" s="8">
        <f t="shared" ca="1" si="28"/>
        <v>1.7647687490334046E-2</v>
      </c>
      <c r="FK9" s="6">
        <f t="shared" ca="1" si="29"/>
        <v>5.2739857055104082E-2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3.3525625243782983E-2</v>
      </c>
      <c r="R10">
        <f t="shared" ca="1" si="32"/>
        <v>0.43250493146479058</v>
      </c>
      <c r="S10">
        <f t="shared" ca="1" si="32"/>
        <v>-0.65847986005246639</v>
      </c>
      <c r="T10">
        <f t="shared" ca="1" si="32"/>
        <v>9.9999997764825804E-3</v>
      </c>
      <c r="U10">
        <f t="shared" ca="1" si="32"/>
        <v>3.3525625243782983E-2</v>
      </c>
      <c r="V10">
        <f t="shared" ca="1" si="32"/>
        <v>0.43250493146479058</v>
      </c>
      <c r="W10">
        <f t="shared" ca="1" si="32"/>
        <v>-0.65847986005246639</v>
      </c>
      <c r="Y10">
        <f ca="1"/>
        <v>0.51832378841936555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8.9274490246146754E-2</v>
      </c>
      <c r="AR10">
        <f t="shared" ca="1" si="5"/>
        <v>9.9274490022629336E-2</v>
      </c>
      <c r="AS10" s="2">
        <f t="shared" ca="1" si="6"/>
        <v>9.9274490022629336E-2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1.8566672682616372E-2</v>
      </c>
      <c r="BL10">
        <f t="shared" ca="1" si="7"/>
        <v>2.8566672459098955E-2</v>
      </c>
      <c r="BM10" s="3">
        <f t="shared" ca="1" si="8"/>
        <v>2.8566672459098955E-2</v>
      </c>
      <c r="BO10">
        <v>0.67264711856841997</v>
      </c>
      <c r="BZ10">
        <f t="shared" si="9"/>
        <v>0.67264711856841997</v>
      </c>
      <c r="CA10" s="3">
        <f t="shared" ca="1" si="10"/>
        <v>2.8566672459098955E-2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9.9274490022629336E-2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0.51832378841936555</v>
      </c>
      <c r="EA10">
        <v>1</v>
      </c>
      <c r="EU10" s="8">
        <f t="shared" ca="1" si="30"/>
        <v>0</v>
      </c>
      <c r="EV10" s="8">
        <f t="shared" ca="1" si="15"/>
        <v>0</v>
      </c>
      <c r="EW10" s="8">
        <f t="shared" ca="1" si="16"/>
        <v>0</v>
      </c>
      <c r="EX10" s="8">
        <f t="shared" ca="1" si="17"/>
        <v>-1.0380119570128361E-2</v>
      </c>
      <c r="EY10" s="8">
        <f t="shared" ca="1" si="18"/>
        <v>-6.8076770512690635E-3</v>
      </c>
      <c r="EZ10" s="8">
        <f t="shared" ca="1" si="19"/>
        <v>0</v>
      </c>
      <c r="FA10" s="8">
        <f t="shared" ca="1" si="20"/>
        <v>0</v>
      </c>
      <c r="FB10" s="8">
        <f t="shared" ca="1" si="21"/>
        <v>0</v>
      </c>
      <c r="FC10" s="8">
        <f t="shared" ca="1" si="22"/>
        <v>1.4639424917462802E-3</v>
      </c>
      <c r="FD10" s="8">
        <f t="shared" ca="1" si="23"/>
        <v>0</v>
      </c>
      <c r="FE10" s="8">
        <f t="shared" ca="1" si="24"/>
        <v>0</v>
      </c>
      <c r="FF10" s="8">
        <f t="shared" ca="1" si="25"/>
        <v>-2.626685031345851E-3</v>
      </c>
      <c r="FG10" s="8">
        <f t="shared" ca="1" si="26"/>
        <v>2.9534741747482746E-3</v>
      </c>
      <c r="FH10" s="8">
        <f t="shared" ca="1" si="27"/>
        <v>0</v>
      </c>
      <c r="FI10" s="8">
        <f t="shared" ca="1" si="28"/>
        <v>-3.6083705806524238E-3</v>
      </c>
      <c r="FK10" s="6">
        <f t="shared" ca="1" si="29"/>
        <v>-1.9005435566901145E-2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-0.22000480256974642</v>
      </c>
      <c r="R11">
        <f t="shared" ca="1" si="32"/>
        <v>-0.57202105782926038</v>
      </c>
      <c r="S11">
        <f t="shared" ca="1" si="32"/>
        <v>0.1291263643652196</v>
      </c>
      <c r="T11">
        <f t="shared" ca="1" si="32"/>
        <v>0.56576276756823063</v>
      </c>
      <c r="U11">
        <f t="shared" ca="1" si="32"/>
        <v>0.84853624738752365</v>
      </c>
      <c r="V11">
        <f t="shared" ca="1" si="32"/>
        <v>-0.57202105782926038</v>
      </c>
      <c r="W11">
        <f t="shared" ca="1" si="32"/>
        <v>0.33393014408647959</v>
      </c>
      <c r="Y11">
        <f ca="1"/>
        <v>0.27124128676950859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-4.8343494207194332E-2</v>
      </c>
      <c r="AR11">
        <f t="shared" ca="1" si="5"/>
        <v>-3.834349443071175E-2</v>
      </c>
      <c r="AS11" s="2">
        <f t="shared" ca="1" si="6"/>
        <v>0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-6.9142567126562984E-2</v>
      </c>
      <c r="BL11">
        <f t="shared" ca="1" si="7"/>
        <v>-5.9142567350080402E-2</v>
      </c>
      <c r="BM11" s="3">
        <f t="shared" ca="1" si="8"/>
        <v>0</v>
      </c>
      <c r="BO11">
        <v>-0.57511746883392301</v>
      </c>
      <c r="BZ11">
        <f t="shared" si="9"/>
        <v>-0.57511746883392301</v>
      </c>
      <c r="CA11" s="3">
        <f t="shared" ca="1" si="10"/>
        <v>0</v>
      </c>
      <c r="CB11" s="5">
        <v>1</v>
      </c>
      <c r="CC11">
        <f t="shared" ca="1" si="11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0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0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0.27124128676950859</v>
      </c>
      <c r="EA11">
        <v>1</v>
      </c>
      <c r="EU11" s="8">
        <f t="shared" ca="1" si="30"/>
        <v>0</v>
      </c>
      <c r="EV11" s="8">
        <f t="shared" ca="1" si="15"/>
        <v>0</v>
      </c>
      <c r="EW11" s="8">
        <f t="shared" ca="1" si="16"/>
        <v>0</v>
      </c>
      <c r="EX11" s="8">
        <f t="shared" ca="1" si="17"/>
        <v>-3.2879050177614222E-2</v>
      </c>
      <c r="EY11" s="8">
        <f t="shared" ca="1" si="18"/>
        <v>-1.4181220068863624E-2</v>
      </c>
      <c r="EZ11" s="8">
        <f t="shared" ca="1" si="19"/>
        <v>0</v>
      </c>
      <c r="FA11" s="8">
        <f t="shared" ca="1" si="20"/>
        <v>0</v>
      </c>
      <c r="FB11" s="8">
        <f t="shared" ca="1" si="21"/>
        <v>0</v>
      </c>
      <c r="FC11" s="8">
        <f t="shared" ca="1" si="22"/>
        <v>2.9120006837406236E-4</v>
      </c>
      <c r="FD11" s="8">
        <f t="shared" ca="1" si="23"/>
        <v>0</v>
      </c>
      <c r="FE11" s="8">
        <f t="shared" ca="1" si="24"/>
        <v>0</v>
      </c>
      <c r="FF11" s="8">
        <f t="shared" ca="1" si="25"/>
        <v>7.473269991556274E-3</v>
      </c>
      <c r="FG11" s="8">
        <f t="shared" ca="1" si="26"/>
        <v>5.7819658482342014E-5</v>
      </c>
      <c r="FH11" s="8">
        <f t="shared" ca="1" si="27"/>
        <v>0</v>
      </c>
      <c r="FI11" s="8">
        <f t="shared" ca="1" si="28"/>
        <v>-1.5502730679902351E-2</v>
      </c>
      <c r="FK11" s="6">
        <f t="shared" ca="1" si="29"/>
        <v>-5.4740711207967523E-2</v>
      </c>
    </row>
    <row r="12" spans="2:167">
      <c r="B12" t="s">
        <v>62</v>
      </c>
      <c r="C12">
        <v>2</v>
      </c>
      <c r="E12" t="s">
        <v>86</v>
      </c>
      <c r="F12">
        <f ca="1">INDIRECT($C$12&amp;"!"&amp;(CHAR(64+COLUMN())&amp;ROW()))</f>
        <v>0</v>
      </c>
      <c r="L12">
        <v>-0.66847985982894897</v>
      </c>
      <c r="M12">
        <v>0.42250493168830799</v>
      </c>
      <c r="N12">
        <v>2.3525625467300401E-2</v>
      </c>
      <c r="Q12">
        <f t="shared" ca="1" si="32"/>
        <v>9.9999997764825804E-3</v>
      </c>
      <c r="R12">
        <f t="shared" ca="1" si="32"/>
        <v>9.9999997764825804E-3</v>
      </c>
      <c r="S12">
        <f t="shared" ca="1" si="32"/>
        <v>3.3525625243782983E-2</v>
      </c>
      <c r="T12">
        <f t="shared" ca="1" si="32"/>
        <v>0.43250493146479058</v>
      </c>
      <c r="U12">
        <f t="shared" ca="1" si="32"/>
        <v>-0.65847986005246639</v>
      </c>
      <c r="V12">
        <f t="shared" ca="1" si="32"/>
        <v>9.9999997764825804E-3</v>
      </c>
      <c r="W12">
        <f t="shared" ca="1" si="32"/>
        <v>9.9999997764825804E-3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-0.94900408664313496</v>
      </c>
      <c r="AR12">
        <f t="shared" ca="1" si="5"/>
        <v>-0.93900408686665238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0.21116418507130832</v>
      </c>
      <c r="BL12">
        <f t="shared" ca="1" si="7"/>
        <v>0.22116418484779091</v>
      </c>
      <c r="BM12" s="3">
        <f t="shared" ca="1" si="8"/>
        <v>0.22116418484779091</v>
      </c>
      <c r="BO12">
        <v>-0.24790158867835899</v>
      </c>
      <c r="BZ12">
        <f t="shared" si="9"/>
        <v>-0.24790158867835899</v>
      </c>
      <c r="CA12" s="3">
        <f t="shared" ca="1" si="10"/>
        <v>0.22116418484779091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0</v>
      </c>
      <c r="EW12" s="8">
        <f t="shared" ca="1" si="16"/>
        <v>0</v>
      </c>
      <c r="EX12" s="8">
        <f t="shared" ca="1" si="17"/>
        <v>5.3103289589623865E-3</v>
      </c>
      <c r="EY12" s="8">
        <f t="shared" ca="1" si="18"/>
        <v>-1.5524609704404397E-3</v>
      </c>
      <c r="EZ12" s="8">
        <f t="shared" ca="1" si="19"/>
        <v>0</v>
      </c>
      <c r="FA12" s="8">
        <f t="shared" ca="1" si="20"/>
        <v>0</v>
      </c>
      <c r="FB12" s="8">
        <f t="shared" ca="1" si="21"/>
        <v>0</v>
      </c>
      <c r="FC12" s="8">
        <f t="shared" ca="1" si="22"/>
        <v>-1.1619234218221963E-3</v>
      </c>
      <c r="FD12" s="8">
        <f t="shared" ca="1" si="23"/>
        <v>0</v>
      </c>
      <c r="FE12" s="8">
        <f t="shared" ca="1" si="24"/>
        <v>0</v>
      </c>
      <c r="FF12" s="8">
        <f t="shared" ca="1" si="25"/>
        <v>-1.7214352288301557E-3</v>
      </c>
      <c r="FG12" s="8">
        <f t="shared" ca="1" si="26"/>
        <v>-3.016750554966503E-4</v>
      </c>
      <c r="FH12" s="8">
        <f t="shared" ca="1" si="27"/>
        <v>0</v>
      </c>
      <c r="FI12" s="8">
        <f t="shared" ca="1" si="28"/>
        <v>-1.5687464236690912E-2</v>
      </c>
      <c r="FK12" s="6">
        <f t="shared" ca="1" si="29"/>
        <v>-1.5114629954317968E-2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-0.22000480256974642</v>
      </c>
      <c r="T13">
        <f t="shared" ca="1" si="32"/>
        <v>-0.57202105782926038</v>
      </c>
      <c r="U13">
        <f t="shared" ca="1" si="32"/>
        <v>0.33393014408647959</v>
      </c>
      <c r="V13">
        <f t="shared" ca="1" si="32"/>
        <v>9.9999997764825804E-3</v>
      </c>
      <c r="W13">
        <f t="shared" ca="1" si="32"/>
        <v>9.9999997764825804E-3</v>
      </c>
      <c r="Y13">
        <f ca="1"/>
        <v>0.89592043496668161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1.5971026073621317E-2</v>
      </c>
      <c r="AR13">
        <f t="shared" ca="1" si="5"/>
        <v>2.5971025850103899E-2</v>
      </c>
      <c r="AS13" s="2">
        <f t="shared" ca="1" si="6"/>
        <v>2.5971025850103899E-2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-0.16424666914129232</v>
      </c>
      <c r="BL13">
        <f t="shared" ca="1" si="7"/>
        <v>-0.15424666936480974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2.5971025850103899E-2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0.89592043496668161</v>
      </c>
      <c r="EA13">
        <v>1</v>
      </c>
      <c r="EU13" s="8">
        <f t="shared" ca="1" si="30"/>
        <v>0</v>
      </c>
      <c r="EV13" s="8">
        <f t="shared" ca="1" si="15"/>
        <v>0</v>
      </c>
      <c r="EW13" s="8">
        <f t="shared" ca="1" si="16"/>
        <v>0</v>
      </c>
      <c r="EX13" s="8">
        <f t="shared" ca="1" si="17"/>
        <v>3.7826929548579526E-4</v>
      </c>
      <c r="EY13" s="8">
        <f t="shared" ca="1" si="18"/>
        <v>-7.9824748893218035E-3</v>
      </c>
      <c r="EZ13" s="8">
        <f t="shared" ca="1" si="19"/>
        <v>0</v>
      </c>
      <c r="FA13" s="8">
        <f t="shared" ca="1" si="20"/>
        <v>0</v>
      </c>
      <c r="FB13" s="8">
        <f t="shared" ca="1" si="21"/>
        <v>0</v>
      </c>
      <c r="FC13" s="8">
        <f t="shared" ca="1" si="22"/>
        <v>-4.7812713923175613E-4</v>
      </c>
      <c r="FD13" s="8">
        <f t="shared" ca="1" si="23"/>
        <v>0</v>
      </c>
      <c r="FE13" s="8">
        <f t="shared" ca="1" si="24"/>
        <v>0</v>
      </c>
      <c r="FF13" s="8">
        <f t="shared" ca="1" si="25"/>
        <v>7.9582993575582784E-3</v>
      </c>
      <c r="FG13" s="8">
        <f t="shared" ca="1" si="26"/>
        <v>2.3926960148610778E-3</v>
      </c>
      <c r="FH13" s="8">
        <f t="shared" ca="1" si="27"/>
        <v>0</v>
      </c>
      <c r="FI13" s="8">
        <f t="shared" ca="1" si="28"/>
        <v>1.2196621424238661E-2</v>
      </c>
      <c r="FK13" s="6">
        <f t="shared" ca="1" si="29"/>
        <v>1.4465284063590253E-2</v>
      </c>
    </row>
    <row r="14" spans="2:167">
      <c r="Q14">
        <f t="shared" ca="1" si="32"/>
        <v>-0.19480377994477741</v>
      </c>
      <c r="R14">
        <f t="shared" ca="1" si="32"/>
        <v>0.56576276756823063</v>
      </c>
      <c r="S14">
        <f t="shared" ca="1" si="32"/>
        <v>1.0785410497337526</v>
      </c>
      <c r="T14">
        <f t="shared" ca="1" si="32"/>
        <v>9.9999997764825804E-3</v>
      </c>
      <c r="U14">
        <f t="shared" ca="1" si="32"/>
        <v>-0.19480377994477741</v>
      </c>
      <c r="V14">
        <f t="shared" ca="1" si="32"/>
        <v>0.56576276756823063</v>
      </c>
      <c r="W14">
        <f t="shared" ca="1" si="32"/>
        <v>1.0785410497337526</v>
      </c>
      <c r="Y14">
        <f ca="1"/>
        <v>0.51832378841936555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0.2531916090191641</v>
      </c>
      <c r="AR14">
        <f t="shared" ca="1" si="5"/>
        <v>0.26319160879564668</v>
      </c>
      <c r="AS14" s="2">
        <f t="shared" ca="1" si="6"/>
        <v>0.26319160879564668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-3.5304057334397371E-2</v>
      </c>
      <c r="BL14">
        <f t="shared" ca="1" si="7"/>
        <v>-2.5304057557914789E-2</v>
      </c>
      <c r="BM14" s="3">
        <f t="shared" ca="1" si="8"/>
        <v>0</v>
      </c>
      <c r="BO14">
        <v>-0.473624408245086</v>
      </c>
      <c r="BZ14">
        <f t="shared" si="9"/>
        <v>-0.473624408245086</v>
      </c>
      <c r="CA14" s="3">
        <f t="shared" ca="1" si="10"/>
        <v>0</v>
      </c>
      <c r="CB14" s="5">
        <v>1</v>
      </c>
      <c r="CC14">
        <f t="shared" ca="1" si="11"/>
        <v>0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0.26319160879564668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1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0.51832378841936555</v>
      </c>
      <c r="EA14">
        <v>1</v>
      </c>
      <c r="EU14" s="8">
        <f t="shared" ca="1" si="30"/>
        <v>0</v>
      </c>
      <c r="EV14" s="8">
        <f t="shared" ca="1" si="15"/>
        <v>0</v>
      </c>
      <c r="EW14" s="8">
        <f t="shared" ca="1" si="16"/>
        <v>0</v>
      </c>
      <c r="EX14" s="8">
        <f t="shared" ca="1" si="17"/>
        <v>1.7272479646260844E-2</v>
      </c>
      <c r="EY14" s="8">
        <f t="shared" ca="1" si="18"/>
        <v>8.4239122105870968E-3</v>
      </c>
      <c r="EZ14" s="8">
        <f t="shared" ca="1" si="19"/>
        <v>0</v>
      </c>
      <c r="FA14" s="8">
        <f t="shared" ca="1" si="20"/>
        <v>0</v>
      </c>
      <c r="FB14" s="8">
        <f t="shared" ca="1" si="21"/>
        <v>0</v>
      </c>
      <c r="FC14" s="8">
        <f t="shared" ca="1" si="22"/>
        <v>1.3863328653227194E-3</v>
      </c>
      <c r="FD14" s="8">
        <f t="shared" ca="1" si="23"/>
        <v>0</v>
      </c>
      <c r="FE14" s="8">
        <f t="shared" ca="1" si="24"/>
        <v>0</v>
      </c>
      <c r="FF14" s="8">
        <f t="shared" ca="1" si="25"/>
        <v>-2.56118251239159E-3</v>
      </c>
      <c r="FG14" s="8">
        <f t="shared" ca="1" si="26"/>
        <v>-1.0654901805749967E-3</v>
      </c>
      <c r="FH14" s="8">
        <f t="shared" ca="1" si="27"/>
        <v>0</v>
      </c>
      <c r="FI14" s="8">
        <f t="shared" ca="1" si="28"/>
        <v>2.3537794086651034E-2</v>
      </c>
      <c r="FK14" s="6">
        <f t="shared" ca="1" si="29"/>
        <v>4.6993846115855109E-2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3.3525625243782983E-2</v>
      </c>
      <c r="R15">
        <f t="shared" ca="1" si="32"/>
        <v>0.22770115174353059</v>
      </c>
      <c r="S15">
        <f t="shared" ca="1" si="32"/>
        <v>-0.30752087198197831</v>
      </c>
      <c r="T15">
        <f t="shared" ca="1" si="32"/>
        <v>1.4295000378042406</v>
      </c>
      <c r="U15">
        <f t="shared" ca="1" si="32"/>
        <v>1.6578294429928011</v>
      </c>
      <c r="V15">
        <f t="shared" ca="1" si="32"/>
        <v>1.5010459814220607</v>
      </c>
      <c r="W15">
        <f t="shared" ca="1" si="32"/>
        <v>-0.65847986005246639</v>
      </c>
      <c r="Y15">
        <f ca="1"/>
        <v>-0.34738644026219839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-0.15888031198451247</v>
      </c>
      <c r="AR15">
        <f t="shared" ca="1" si="5"/>
        <v>-0.14888031220802989</v>
      </c>
      <c r="AS15" s="2">
        <f t="shared" ca="1" si="6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0.29516121972899839</v>
      </c>
      <c r="BL15">
        <f t="shared" ca="1" si="7"/>
        <v>0.30516121950548097</v>
      </c>
      <c r="BM15" s="3">
        <f t="shared" ca="1" si="8"/>
        <v>0.30516121950548097</v>
      </c>
      <c r="BO15">
        <v>-7.6358363032341003E-2</v>
      </c>
      <c r="BZ15">
        <f t="shared" si="9"/>
        <v>-7.6358363032341003E-2</v>
      </c>
      <c r="CA15" s="3">
        <f t="shared" ca="1" si="10"/>
        <v>0.30516121950548097</v>
      </c>
      <c r="CB15" s="5">
        <v>1</v>
      </c>
      <c r="CC15">
        <f t="shared" ca="1" si="11"/>
        <v>1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0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-0.34738644026219839</v>
      </c>
      <c r="EA15">
        <v>1</v>
      </c>
      <c r="EU15" s="8">
        <f t="shared" ca="1" si="30"/>
        <v>0</v>
      </c>
      <c r="EV15" s="8">
        <f t="shared" ca="1" si="15"/>
        <v>0</v>
      </c>
      <c r="EW15" s="8">
        <f t="shared" ca="1" si="16"/>
        <v>0</v>
      </c>
      <c r="EX15" s="8">
        <f t="shared" ca="1" si="17"/>
        <v>-1.7179197285335276E-2</v>
      </c>
      <c r="EY15" s="8">
        <f t="shared" ca="1" si="18"/>
        <v>4.4283180293936278E-3</v>
      </c>
      <c r="EZ15" s="8">
        <f t="shared" ca="1" si="19"/>
        <v>0</v>
      </c>
      <c r="FA15" s="8">
        <f t="shared" ca="1" si="20"/>
        <v>0</v>
      </c>
      <c r="FB15" s="8">
        <f t="shared" ca="1" si="21"/>
        <v>0</v>
      </c>
      <c r="FC15" s="8">
        <f t="shared" ca="1" si="22"/>
        <v>-4.3389815115374821E-4</v>
      </c>
      <c r="FD15" s="8">
        <f t="shared" ca="1" si="23"/>
        <v>0</v>
      </c>
      <c r="FE15" s="8">
        <f t="shared" ca="1" si="24"/>
        <v>0</v>
      </c>
      <c r="FF15" s="8">
        <f t="shared" ca="1" si="25"/>
        <v>-8.9609278339556793E-3</v>
      </c>
      <c r="FG15" s="8">
        <f t="shared" ca="1" si="26"/>
        <v>-1.016790119907483E-2</v>
      </c>
      <c r="FH15" s="8">
        <f t="shared" ca="1" si="27"/>
        <v>0</v>
      </c>
      <c r="FI15" s="8">
        <f t="shared" ca="1" si="28"/>
        <v>-9.4387491103863196E-3</v>
      </c>
      <c r="FK15" s="6">
        <f t="shared" ca="1" si="29"/>
        <v>-4.1752355550512224E-2</v>
      </c>
    </row>
    <row r="16" spans="2:167">
      <c r="C16">
        <f ca="1">BS2</f>
        <v>0.47753869677550415</v>
      </c>
      <c r="E16">
        <f ca="1">1-C16</f>
        <v>0.5224613032244958</v>
      </c>
      <c r="L16" s="6">
        <f t="shared" ref="L16:N18" ca="1" si="33">SUMPRODUCT(B2:H8,$Q$30:$W$36)</f>
        <v>2.73818755378041E-2</v>
      </c>
      <c r="M16" s="6">
        <f t="shared" ca="1" si="33"/>
        <v>7.1728660867259444E-2</v>
      </c>
      <c r="N16" s="6">
        <f t="shared" ca="1" si="33"/>
        <v>0.1135169452024631</v>
      </c>
      <c r="O16">
        <f ca="1">SUM(Q30:W36)</f>
        <v>0.15010716292474113</v>
      </c>
      <c r="Q16">
        <f t="shared" ca="1" si="32"/>
        <v>-0.22000480256974642</v>
      </c>
      <c r="R16">
        <f t="shared" ca="1" si="32"/>
        <v>-0.54849543236195997</v>
      </c>
      <c r="S16">
        <f t="shared" ca="1" si="32"/>
        <v>0.77996070124208794</v>
      </c>
      <c r="T16">
        <f t="shared" ca="1" si="32"/>
        <v>-0.21244930289685798</v>
      </c>
      <c r="U16">
        <f t="shared" ca="1" si="32"/>
        <v>-0.4659797307103874</v>
      </c>
      <c r="V16">
        <f t="shared" ca="1" si="32"/>
        <v>-1.2405009176582094</v>
      </c>
      <c r="W16">
        <f t="shared" ca="1" si="32"/>
        <v>0.33393014408647959</v>
      </c>
      <c r="Y16">
        <f t="array" aca="1" ref="Y16:Y22" ca="1">TRANSPOSE(Q4:W4)</f>
        <v>9.9999997764825804E-3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0.44569032324615659</v>
      </c>
      <c r="AR16">
        <f t="shared" ca="1" si="5"/>
        <v>0.45569032302263918</v>
      </c>
      <c r="AS16" s="2">
        <f t="shared" ca="1" si="6"/>
        <v>0.45569032302263918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-4.5104801726717894E-2</v>
      </c>
      <c r="BL16">
        <f t="shared" ca="1" si="7"/>
        <v>-3.5104801950235312E-2</v>
      </c>
      <c r="BM16" s="3">
        <f t="shared" ca="1" si="8"/>
        <v>0</v>
      </c>
      <c r="BO16">
        <v>0.295150697231292</v>
      </c>
      <c r="BZ16">
        <f t="shared" si="9"/>
        <v>0.295150697231292</v>
      </c>
      <c r="CA16" s="3">
        <f t="shared" ca="1" si="10"/>
        <v>0</v>
      </c>
      <c r="CB16" s="5">
        <v>1</v>
      </c>
      <c r="CC16">
        <f t="shared" ca="1" si="11"/>
        <v>0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0.45569032302263918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9.9999997764825804E-3</v>
      </c>
      <c r="EA16">
        <v>1</v>
      </c>
      <c r="EU16" s="8">
        <f t="shared" ca="1" si="30"/>
        <v>0</v>
      </c>
      <c r="EV16" s="8">
        <f t="shared" ca="1" si="15"/>
        <v>0</v>
      </c>
      <c r="EW16" s="8">
        <f t="shared" ca="1" si="16"/>
        <v>0</v>
      </c>
      <c r="EX16" s="8">
        <f t="shared" ca="1" si="17"/>
        <v>2.1334887188807026E-2</v>
      </c>
      <c r="EY16" s="8">
        <f t="shared" ca="1" si="18"/>
        <v>1.1597162401011465E-2</v>
      </c>
      <c r="EZ16" s="8">
        <f t="shared" ca="1" si="19"/>
        <v>0</v>
      </c>
      <c r="FA16" s="8">
        <f t="shared" ca="1" si="20"/>
        <v>0</v>
      </c>
      <c r="FB16" s="8">
        <f t="shared" ca="1" si="21"/>
        <v>0</v>
      </c>
      <c r="FC16" s="8">
        <f t="shared" ca="1" si="22"/>
        <v>2.9279738099630343E-4</v>
      </c>
      <c r="FD16" s="8">
        <f t="shared" ca="1" si="23"/>
        <v>0</v>
      </c>
      <c r="FE16" s="8">
        <f t="shared" ca="1" si="24"/>
        <v>0</v>
      </c>
      <c r="FF16" s="8">
        <f t="shared" ca="1" si="25"/>
        <v>4.3388195501466945E-3</v>
      </c>
      <c r="FG16" s="8">
        <f t="shared" ca="1" si="26"/>
        <v>-5.8167700224990701E-3</v>
      </c>
      <c r="FH16" s="8">
        <f t="shared" ca="1" si="27"/>
        <v>0</v>
      </c>
      <c r="FI16" s="8">
        <f t="shared" ca="1" si="28"/>
        <v>-2.7918235437771121E-2</v>
      </c>
      <c r="FK16" s="6">
        <f t="shared" ca="1" si="29"/>
        <v>3.8286610606912928E-3</v>
      </c>
    </row>
    <row r="17" spans="2:167">
      <c r="L17" s="6">
        <f t="shared" ca="1" si="33"/>
        <v>3.4639259165237267E-2</v>
      </c>
      <c r="M17" s="6">
        <f t="shared" ca="1" si="33"/>
        <v>-7.9194659546128338E-3</v>
      </c>
      <c r="N17" s="6">
        <f t="shared" ca="1" si="33"/>
        <v>3.9385343272439602E-2</v>
      </c>
      <c r="Y17">
        <f ca="1"/>
        <v>9.9999997764825804E-3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9.9999997764825804E-3</v>
      </c>
      <c r="EU17" s="8">
        <f t="shared" ca="1" si="30"/>
        <v>0</v>
      </c>
      <c r="EV17" s="8">
        <f t="shared" ca="1" si="15"/>
        <v>0</v>
      </c>
      <c r="EW17" s="8">
        <f t="shared" ca="1" si="16"/>
        <v>0</v>
      </c>
      <c r="EX17" s="8">
        <f t="shared" ca="1" si="17"/>
        <v>1.7508019789584741E-2</v>
      </c>
      <c r="EY17" s="8">
        <f t="shared" ca="1" si="18"/>
        <v>-7.5752440013418705E-4</v>
      </c>
      <c r="EZ17" s="8">
        <f t="shared" ca="1" si="19"/>
        <v>0</v>
      </c>
      <c r="FA17" s="8">
        <f t="shared" ca="1" si="20"/>
        <v>0</v>
      </c>
      <c r="FB17" s="8">
        <f t="shared" ca="1" si="21"/>
        <v>0</v>
      </c>
      <c r="FC17" s="8">
        <f t="shared" ca="1" si="22"/>
        <v>1.1542131903541714E-4</v>
      </c>
      <c r="FD17" s="8">
        <f t="shared" ca="1" si="23"/>
        <v>0</v>
      </c>
      <c r="FE17" s="8">
        <f t="shared" ca="1" si="24"/>
        <v>0</v>
      </c>
      <c r="FF17" s="8">
        <f t="shared" ca="1" si="25"/>
        <v>-5.00894274311305E-4</v>
      </c>
      <c r="FG17" s="8">
        <f t="shared" ca="1" si="26"/>
        <v>-3.8308681242861008E-3</v>
      </c>
      <c r="FH17" s="8">
        <f t="shared" ca="1" si="27"/>
        <v>0</v>
      </c>
      <c r="FI17" s="8">
        <f t="shared" ca="1" si="28"/>
        <v>-1.1450149442456788E-2</v>
      </c>
      <c r="FK17" s="6">
        <f t="shared" ca="1" si="29"/>
        <v>1.084004867431777E-3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2.5272286331912842E-2</v>
      </c>
      <c r="M18" s="6">
        <f t="shared" ca="1" si="33"/>
        <v>-2.5412550536450692E-2</v>
      </c>
      <c r="N18" s="6">
        <f t="shared" ca="1" si="33"/>
        <v>5.3797991975293856E-2</v>
      </c>
      <c r="Y18">
        <f ca="1"/>
        <v>0.16136940754949958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0.16136940754949958</v>
      </c>
      <c r="EU18" s="8">
        <f t="shared" ca="1" si="30"/>
        <v>0</v>
      </c>
      <c r="EV18" s="8">
        <f t="shared" ca="1" si="15"/>
        <v>0</v>
      </c>
      <c r="EW18" s="8">
        <f t="shared" ca="1" si="16"/>
        <v>0</v>
      </c>
      <c r="EX18" s="8">
        <f t="shared" ca="1" si="17"/>
        <v>8.2079138710925391E-3</v>
      </c>
      <c r="EY18" s="8">
        <f t="shared" ca="1" si="18"/>
        <v>-4.7701111716108857E-3</v>
      </c>
      <c r="EZ18" s="8">
        <f t="shared" ca="1" si="19"/>
        <v>0</v>
      </c>
      <c r="FA18" s="8">
        <f t="shared" ca="1" si="20"/>
        <v>0</v>
      </c>
      <c r="FB18" s="8">
        <f t="shared" ca="1" si="21"/>
        <v>0</v>
      </c>
      <c r="FC18" s="8">
        <f t="shared" ca="1" si="22"/>
        <v>-1.1228086021433288E-3</v>
      </c>
      <c r="FD18" s="8">
        <f t="shared" ca="1" si="23"/>
        <v>0</v>
      </c>
      <c r="FE18" s="8">
        <f t="shared" ca="1" si="24"/>
        <v>0</v>
      </c>
      <c r="FF18" s="8">
        <f t="shared" ca="1" si="25"/>
        <v>-1.5920772538186891E-2</v>
      </c>
      <c r="FG18" s="8">
        <f t="shared" ca="1" si="26"/>
        <v>4.4083749605470096E-3</v>
      </c>
      <c r="FH18" s="8">
        <f t="shared" ca="1" si="27"/>
        <v>0</v>
      </c>
      <c r="FI18" s="8">
        <f t="shared" ca="1" si="28"/>
        <v>2.0610664918887585E-2</v>
      </c>
      <c r="FK18" s="6">
        <f t="shared" ca="1" si="29"/>
        <v>1.141326143858603E-2</v>
      </c>
    </row>
    <row r="19" spans="2:167">
      <c r="C19">
        <f ca="1">BS36</f>
        <v>0.47035780119692472</v>
      </c>
      <c r="E19">
        <f ca="1">1-C19</f>
        <v>0.52964219880307528</v>
      </c>
      <c r="Y19">
        <f ca="1"/>
        <v>2.6457836851477581E-2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0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0</v>
      </c>
      <c r="BD19" s="7">
        <f t="shared" ca="1" si="35"/>
        <v>0</v>
      </c>
      <c r="BE19" s="7">
        <f t="shared" ca="1" si="35"/>
        <v>0</v>
      </c>
      <c r="BF19" s="7">
        <f t="shared" ca="1" si="35"/>
        <v>0</v>
      </c>
      <c r="BG19" s="7">
        <f t="shared" ca="1" si="35"/>
        <v>0</v>
      </c>
      <c r="BH19" s="7">
        <f t="shared" ca="1" si="35"/>
        <v>0</v>
      </c>
      <c r="BI19" s="7">
        <f t="shared" ca="1" si="35"/>
        <v>0</v>
      </c>
      <c r="BJ19" s="6">
        <f t="shared" ref="BJ19:BJ33" ca="1" si="36">DI2*CC2*BZ2*$BY$2</f>
        <v>0</v>
      </c>
      <c r="BO19" s="6">
        <f t="shared" ref="BO19:BO33" ca="1" si="37">$BY$2*CA2</f>
        <v>0</v>
      </c>
      <c r="BP19" s="6">
        <f t="shared" ref="BP19" ca="1" si="38">CB2*$BY$2</f>
        <v>0.47753869677550415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2.6457836851477581E-2</v>
      </c>
      <c r="EU19" s="8">
        <f t="shared" ca="1" si="30"/>
        <v>0</v>
      </c>
      <c r="EV19" s="8">
        <f t="shared" ca="1" si="15"/>
        <v>0</v>
      </c>
      <c r="EW19" s="8">
        <f t="shared" ca="1" si="16"/>
        <v>0</v>
      </c>
      <c r="EX19" s="8">
        <f t="shared" ca="1" si="17"/>
        <v>3.0830810423033327E-2</v>
      </c>
      <c r="EY19" s="8">
        <f t="shared" ca="1" si="18"/>
        <v>1.5312002487495155E-3</v>
      </c>
      <c r="EZ19" s="8">
        <f t="shared" ca="1" si="19"/>
        <v>0</v>
      </c>
      <c r="FA19" s="8">
        <f t="shared" ca="1" si="20"/>
        <v>0</v>
      </c>
      <c r="FB19" s="8">
        <f t="shared" ca="1" si="21"/>
        <v>0</v>
      </c>
      <c r="FC19" s="8">
        <f t="shared" ca="1" si="22"/>
        <v>-7.9418934051740902E-4</v>
      </c>
      <c r="FD19" s="8">
        <f t="shared" ca="1" si="23"/>
        <v>0</v>
      </c>
      <c r="FE19" s="8">
        <f t="shared" ca="1" si="24"/>
        <v>0</v>
      </c>
      <c r="FF19" s="8">
        <f t="shared" ca="1" si="25"/>
        <v>2.5551666256911874E-3</v>
      </c>
      <c r="FG19" s="8">
        <f t="shared" ca="1" si="26"/>
        <v>-7.7289458723713341E-3</v>
      </c>
      <c r="FH19" s="8">
        <f t="shared" ca="1" si="27"/>
        <v>0</v>
      </c>
      <c r="FI19" s="8">
        <f t="shared" ca="1" si="28"/>
        <v>2.1362036148335383E-2</v>
      </c>
      <c r="FK19" s="6">
        <f t="shared" ca="1" si="29"/>
        <v>4.7756078232920662E-2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-0.35514642857015044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0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</v>
      </c>
      <c r="BD20" s="7">
        <f t="shared" ca="1" si="35"/>
        <v>0</v>
      </c>
      <c r="BE20" s="7">
        <f t="shared" ca="1" si="35"/>
        <v>0</v>
      </c>
      <c r="BF20" s="7">
        <f t="shared" ca="1" si="35"/>
        <v>0</v>
      </c>
      <c r="BG20" s="7">
        <f t="shared" ca="1" si="35"/>
        <v>0</v>
      </c>
      <c r="BH20" s="7">
        <f t="shared" ca="1" si="35"/>
        <v>0</v>
      </c>
      <c r="BI20" s="7">
        <f t="shared" ca="1" si="35"/>
        <v>0</v>
      </c>
      <c r="BJ20" s="6">
        <f t="shared" ca="1" si="36"/>
        <v>0</v>
      </c>
      <c r="BO20" s="6">
        <f t="shared" ca="1" si="37"/>
        <v>0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-0.35514642857015044</v>
      </c>
      <c r="EU20" s="8">
        <f t="shared" ca="1" si="30"/>
        <v>0</v>
      </c>
      <c r="EV20" s="8">
        <f t="shared" ca="1" si="15"/>
        <v>0</v>
      </c>
      <c r="EW20" s="8">
        <f t="shared" ca="1" si="16"/>
        <v>0</v>
      </c>
      <c r="EX20" s="8">
        <f t="shared" ca="1" si="17"/>
        <v>1.3208341060838496E-2</v>
      </c>
      <c r="EY20" s="8">
        <f t="shared" ca="1" si="18"/>
        <v>-4.7527456075044513E-3</v>
      </c>
      <c r="EZ20" s="8">
        <f t="shared" ca="1" si="19"/>
        <v>0</v>
      </c>
      <c r="FA20" s="8">
        <f t="shared" ca="1" si="20"/>
        <v>0</v>
      </c>
      <c r="FB20" s="8">
        <f t="shared" ca="1" si="21"/>
        <v>0</v>
      </c>
      <c r="FC20" s="8">
        <f t="shared" ca="1" si="22"/>
        <v>-5.6919288123987767E-4</v>
      </c>
      <c r="FD20" s="8">
        <f t="shared" ca="1" si="23"/>
        <v>0</v>
      </c>
      <c r="FE20" s="8">
        <f t="shared" ca="1" si="24"/>
        <v>0</v>
      </c>
      <c r="FF20" s="8">
        <f t="shared" ca="1" si="25"/>
        <v>8.070109138792499E-3</v>
      </c>
      <c r="FG20" s="8">
        <f t="shared" ca="1" si="26"/>
        <v>5.0989388698654122E-3</v>
      </c>
      <c r="FH20" s="8">
        <f t="shared" ca="1" si="27"/>
        <v>0</v>
      </c>
      <c r="FI20" s="8">
        <f t="shared" ca="1" si="28"/>
        <v>1.7087410347220812E-2</v>
      </c>
      <c r="FK20" s="6">
        <f t="shared" ca="1" si="29"/>
        <v>3.8142860927972894E-2</v>
      </c>
    </row>
    <row r="21" spans="2:167">
      <c r="B21" t="s">
        <v>76</v>
      </c>
      <c r="C21">
        <f ca="1">C19-C16</f>
        <v>-7.1808955785794271E-3</v>
      </c>
      <c r="E21">
        <f ca="1">E19-E16</f>
        <v>7.1808955785794826E-3</v>
      </c>
      <c r="L21" s="12">
        <f ca="1">L2-L7*$O$20</f>
        <v>-0.35640419527724532</v>
      </c>
      <c r="M21" s="12">
        <f t="shared" ref="M21:N21" ca="1" si="41">M2-M7*$O$20</f>
        <v>0.50820638976092603</v>
      </c>
      <c r="N21" s="12">
        <f t="shared" ca="1" si="41"/>
        <v>0.14353336918959619</v>
      </c>
      <c r="O21" s="12">
        <f ca="1">O2-O7*$O$20</f>
        <v>1.1292136003911825E-2</v>
      </c>
      <c r="Y21">
        <f ca="1"/>
        <v>9.9999997764825804E-3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0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0</v>
      </c>
      <c r="BD21" s="7">
        <f t="shared" ca="1" si="35"/>
        <v>0</v>
      </c>
      <c r="BE21" s="7">
        <f t="shared" ca="1" si="35"/>
        <v>0</v>
      </c>
      <c r="BF21" s="7">
        <f t="shared" ca="1" si="35"/>
        <v>0</v>
      </c>
      <c r="BG21" s="7">
        <f t="shared" ca="1" si="35"/>
        <v>0</v>
      </c>
      <c r="BH21" s="7">
        <f t="shared" ca="1" si="35"/>
        <v>0</v>
      </c>
      <c r="BI21" s="7">
        <f t="shared" ca="1" si="35"/>
        <v>0</v>
      </c>
      <c r="BJ21" s="6">
        <f t="shared" ca="1" si="36"/>
        <v>0</v>
      </c>
      <c r="BO21" s="6">
        <f t="shared" ca="1" si="37"/>
        <v>0</v>
      </c>
      <c r="BZ21" s="6">
        <f ca="1">BZ2*$BY$2*$BW$2</f>
        <v>2.8497031598559354E-2</v>
      </c>
      <c r="CC21" s="6">
        <f ca="1">$BY$2*BZ2*CC2*$BW$2</f>
        <v>0</v>
      </c>
      <c r="CE21" s="8">
        <f ca="1">CD2*$CC2*$BZ2</f>
        <v>0</v>
      </c>
      <c r="CF21" s="8">
        <f t="shared" ref="CF21:CS21" ca="1" si="42">CE2*$CC2*$BZ2</f>
        <v>0</v>
      </c>
      <c r="CG21" s="8">
        <f t="shared" ca="1" si="42"/>
        <v>0</v>
      </c>
      <c r="CH21" s="8">
        <f t="shared" ca="1" si="42"/>
        <v>0</v>
      </c>
      <c r="CI21" s="8">
        <f t="shared" ca="1" si="42"/>
        <v>0</v>
      </c>
      <c r="CJ21" s="8">
        <f t="shared" ca="1" si="42"/>
        <v>0</v>
      </c>
      <c r="CK21" s="8">
        <f t="shared" ca="1" si="42"/>
        <v>0</v>
      </c>
      <c r="CL21" s="8">
        <f t="shared" ca="1" si="42"/>
        <v>0</v>
      </c>
      <c r="CM21" s="8">
        <f t="shared" ca="1" si="42"/>
        <v>0</v>
      </c>
      <c r="CN21" s="8">
        <f t="shared" ca="1" si="42"/>
        <v>0</v>
      </c>
      <c r="CO21" s="8">
        <f t="shared" ca="1" si="42"/>
        <v>0</v>
      </c>
      <c r="CP21" s="8">
        <f t="shared" ca="1" si="42"/>
        <v>0</v>
      </c>
      <c r="CQ21" s="8">
        <f t="shared" ca="1" si="42"/>
        <v>0</v>
      </c>
      <c r="CR21" s="8">
        <f t="shared" ca="1" si="42"/>
        <v>0</v>
      </c>
      <c r="CS21" s="8">
        <f t="shared" ca="1" si="42"/>
        <v>0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9.9999997764825804E-3</v>
      </c>
      <c r="EU21" s="8">
        <f t="shared" ca="1" si="30"/>
        <v>0</v>
      </c>
      <c r="EV21" s="8">
        <f t="shared" ca="1" si="15"/>
        <v>0</v>
      </c>
      <c r="EW21" s="8">
        <f t="shared" ca="1" si="16"/>
        <v>0</v>
      </c>
      <c r="EX21" s="8">
        <f t="shared" ca="1" si="17"/>
        <v>-1.8921555702634649E-3</v>
      </c>
      <c r="EY21" s="8">
        <f t="shared" ca="1" si="18"/>
        <v>-9.5994584238238857E-3</v>
      </c>
      <c r="EZ21" s="8">
        <f t="shared" ca="1" si="19"/>
        <v>0</v>
      </c>
      <c r="FA21" s="8">
        <f t="shared" ca="1" si="20"/>
        <v>0</v>
      </c>
      <c r="FB21" s="8">
        <f t="shared" ca="1" si="21"/>
        <v>0</v>
      </c>
      <c r="FC21" s="8">
        <f t="shared" ca="1" si="22"/>
        <v>5.4914821598603939E-5</v>
      </c>
      <c r="FD21" s="8">
        <f t="shared" ca="1" si="23"/>
        <v>0</v>
      </c>
      <c r="FE21" s="8">
        <f t="shared" ca="1" si="24"/>
        <v>0</v>
      </c>
      <c r="FF21" s="8">
        <f t="shared" ca="1" si="25"/>
        <v>-5.992897910117697E-3</v>
      </c>
      <c r="FG21" s="8">
        <f t="shared" ca="1" si="26"/>
        <v>9.9182556766809135E-3</v>
      </c>
      <c r="FH21" s="8">
        <f t="shared" ca="1" si="27"/>
        <v>0</v>
      </c>
      <c r="FI21" s="8">
        <f t="shared" ca="1" si="28"/>
        <v>-1.8623210282073459E-2</v>
      </c>
      <c r="FK21" s="6">
        <f t="shared" ca="1" si="29"/>
        <v>-2.6134551687998987E-2</v>
      </c>
    </row>
    <row r="22" spans="2:167">
      <c r="L22" s="12">
        <f t="shared" ref="L22:N23" ca="1" si="43">L3-L8*$O$20</f>
        <v>-0.36467645447545866</v>
      </c>
      <c r="M22" s="12">
        <f t="shared" ca="1" si="43"/>
        <v>1.6705017272175698E-2</v>
      </c>
      <c r="N22" s="12">
        <f t="shared" ca="1" si="43"/>
        <v>0.15172265792085926</v>
      </c>
      <c r="Q22" s="6">
        <f t="array" aca="1" ref="Q22:W22" ca="1">TRANSPOSE(FK2:FK8)</f>
        <v>3.1512413871195424E-2</v>
      </c>
      <c r="R22" s="6">
        <f ca="1"/>
        <v>1.2433739233885837E-2</v>
      </c>
      <c r="S22" s="6">
        <f ca="1"/>
        <v>-3.2176101251720213E-3</v>
      </c>
      <c r="T22" s="6">
        <f ca="1"/>
        <v>6.7388030159372218E-5</v>
      </c>
      <c r="U22" s="6">
        <f ca="1"/>
        <v>-2.8824022666273381E-2</v>
      </c>
      <c r="V22" s="6">
        <f ca="1"/>
        <v>-1.2386712491092682E-2</v>
      </c>
      <c r="W22" s="6">
        <f ca="1"/>
        <v>1.9356714963202182E-2</v>
      </c>
      <c r="Y22">
        <f ca="1"/>
        <v>9.9999997764825804E-3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0.13016058369796368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-5.628436289070559E-2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-2.8375296900877773E-2</v>
      </c>
      <c r="BD22" s="7">
        <f t="shared" ca="1" si="35"/>
        <v>0</v>
      </c>
      <c r="BE22" s="7">
        <f t="shared" ca="1" si="35"/>
        <v>0</v>
      </c>
      <c r="BF22" s="7">
        <f t="shared" ca="1" si="35"/>
        <v>-2.1660763189936445E-2</v>
      </c>
      <c r="BG22" s="7">
        <f t="shared" ca="1" si="35"/>
        <v>-1.1019784777284391E-2</v>
      </c>
      <c r="BH22" s="7">
        <f t="shared" ca="1" si="35"/>
        <v>0</v>
      </c>
      <c r="BI22" s="7">
        <f t="shared" ca="1" si="35"/>
        <v>-6.5596565813171429E-2</v>
      </c>
      <c r="BJ22" s="6">
        <f t="shared" ca="1" si="36"/>
        <v>-7.2629862836927739E-2</v>
      </c>
      <c r="BO22" s="6">
        <f t="shared" ca="1" si="37"/>
        <v>9.3073125885877669E-2</v>
      </c>
      <c r="BZ22" s="6">
        <f t="shared" ref="BZ22:BZ35" ca="1" si="44">BZ3*$BY$2*$BW$2</f>
        <v>0.67760300019118236</v>
      </c>
      <c r="CC22" s="6">
        <f t="shared" ref="CC22:CC35" ca="1" si="45">$BY$2*BZ3*CC3*$BW$2</f>
        <v>0</v>
      </c>
      <c r="CE22" s="8">
        <f t="shared" ref="CE22:CS35" ca="1" si="46">CD3*$CC3*$BZ3</f>
        <v>0</v>
      </c>
      <c r="CF22" s="8">
        <f t="shared" ca="1" si="46"/>
        <v>0</v>
      </c>
      <c r="CG22" s="8">
        <f t="shared" ca="1" si="46"/>
        <v>0</v>
      </c>
      <c r="CH22" s="8">
        <f t="shared" ca="1" si="46"/>
        <v>0</v>
      </c>
      <c r="CI22" s="8">
        <f t="shared" ca="1" si="46"/>
        <v>0</v>
      </c>
      <c r="CJ22" s="8">
        <f t="shared" ca="1" si="46"/>
        <v>0</v>
      </c>
      <c r="CK22" s="8">
        <f t="shared" ca="1" si="46"/>
        <v>0</v>
      </c>
      <c r="CL22" s="8">
        <f t="shared" ca="1" si="46"/>
        <v>0</v>
      </c>
      <c r="CM22" s="8">
        <f t="shared" ca="1" si="46"/>
        <v>0</v>
      </c>
      <c r="CN22" s="8">
        <f t="shared" ca="1" si="46"/>
        <v>0</v>
      </c>
      <c r="CO22" s="8">
        <f t="shared" ca="1" si="46"/>
        <v>0</v>
      </c>
      <c r="CP22" s="8">
        <f t="shared" ca="1" si="46"/>
        <v>0</v>
      </c>
      <c r="CQ22" s="8">
        <f t="shared" ca="1" si="46"/>
        <v>0</v>
      </c>
      <c r="CR22" s="8">
        <f t="shared" ca="1" si="46"/>
        <v>0</v>
      </c>
      <c r="CS22" s="8">
        <f t="shared" ca="1" si="46"/>
        <v>0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9.9999997764825804E-3</v>
      </c>
      <c r="EU22" s="8">
        <f t="shared" ca="1" si="30"/>
        <v>0</v>
      </c>
      <c r="EV22" s="8">
        <f t="shared" ca="1" si="15"/>
        <v>0</v>
      </c>
      <c r="EW22" s="8">
        <f t="shared" ca="1" si="16"/>
        <v>0</v>
      </c>
      <c r="EX22" s="8">
        <f t="shared" ca="1" si="17"/>
        <v>-1.7968469436452306E-2</v>
      </c>
      <c r="EY22" s="8">
        <f t="shared" ca="1" si="18"/>
        <v>-1.3042462842200355E-3</v>
      </c>
      <c r="EZ22" s="8">
        <f t="shared" ca="1" si="19"/>
        <v>0</v>
      </c>
      <c r="FA22" s="8">
        <f t="shared" ca="1" si="20"/>
        <v>0</v>
      </c>
      <c r="FB22" s="8">
        <f t="shared" ca="1" si="21"/>
        <v>0</v>
      </c>
      <c r="FC22" s="8">
        <f t="shared" ca="1" si="22"/>
        <v>-7.6425732212138237E-4</v>
      </c>
      <c r="FD22" s="8">
        <f t="shared" ca="1" si="23"/>
        <v>0</v>
      </c>
      <c r="FE22" s="8">
        <f t="shared" ca="1" si="24"/>
        <v>0</v>
      </c>
      <c r="FF22" s="8">
        <f t="shared" ca="1" si="25"/>
        <v>-9.3300903152638312E-4</v>
      </c>
      <c r="FG22" s="8">
        <f t="shared" ca="1" si="26"/>
        <v>-5.4272239524082925E-4</v>
      </c>
      <c r="FH22" s="8">
        <f t="shared" ca="1" si="27"/>
        <v>0</v>
      </c>
      <c r="FI22" s="8">
        <f t="shared" ca="1" si="28"/>
        <v>-7.7907284375680272E-3</v>
      </c>
      <c r="FK22" s="6">
        <f t="shared" ca="1" si="29"/>
        <v>-2.9303432907128963E-2</v>
      </c>
    </row>
    <row r="23" spans="2:167">
      <c r="L23" s="12">
        <f t="shared" ca="1" si="43"/>
        <v>0.74129965767002903</v>
      </c>
      <c r="M23" s="12">
        <f t="shared" ca="1" si="43"/>
        <v>-0.3982389595315376</v>
      </c>
      <c r="N23" s="12">
        <f t="shared" ca="1" si="43"/>
        <v>0.61986506930781904</v>
      </c>
      <c r="Q23" s="6">
        <f t="array" aca="1" ref="Q23:W23" ca="1">TRANSPOSE(FK9:FK15)</f>
        <v>5.2739857055104082E-2</v>
      </c>
      <c r="R23" s="6">
        <f ca="1"/>
        <v>-1.9005435566901145E-2</v>
      </c>
      <c r="S23" s="6">
        <f ca="1"/>
        <v>-5.4740711207967523E-2</v>
      </c>
      <c r="T23" s="6">
        <f ca="1"/>
        <v>-1.5114629954317968E-2</v>
      </c>
      <c r="U23" s="6">
        <f ca="1"/>
        <v>1.4465284063590253E-2</v>
      </c>
      <c r="V23" s="6">
        <f ca="1"/>
        <v>4.6993846115855109E-2</v>
      </c>
      <c r="W23" s="6">
        <f ca="1"/>
        <v>-4.1752355550512224E-2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-4.6545512926684712E-2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0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0</v>
      </c>
      <c r="BD23" s="7">
        <f t="shared" ca="1" si="35"/>
        <v>0</v>
      </c>
      <c r="BE23" s="7">
        <f t="shared" ca="1" si="35"/>
        <v>0</v>
      </c>
      <c r="BF23" s="7">
        <f t="shared" ca="1" si="35"/>
        <v>0</v>
      </c>
      <c r="BG23" s="7">
        <f t="shared" ca="1" si="35"/>
        <v>0</v>
      </c>
      <c r="BH23" s="7">
        <f t="shared" ca="1" si="35"/>
        <v>0</v>
      </c>
      <c r="BI23" s="7">
        <f t="shared" ca="1" si="35"/>
        <v>0</v>
      </c>
      <c r="BJ23" s="6">
        <f t="shared" ca="1" si="36"/>
        <v>0</v>
      </c>
      <c r="BO23" s="6">
        <f t="shared" ca="1" si="37"/>
        <v>0</v>
      </c>
      <c r="BZ23" s="6">
        <f t="shared" ca="1" si="44"/>
        <v>0.24500015840019412</v>
      </c>
      <c r="CC23" s="6">
        <f t="shared" ca="1" si="45"/>
        <v>0</v>
      </c>
      <c r="CE23" s="8">
        <f t="shared" ca="1" si="46"/>
        <v>0</v>
      </c>
      <c r="CF23" s="8">
        <f t="shared" ca="1" si="46"/>
        <v>0</v>
      </c>
      <c r="CG23" s="8">
        <f t="shared" ca="1" si="46"/>
        <v>0</v>
      </c>
      <c r="CH23" s="8">
        <f t="shared" ca="1" si="46"/>
        <v>0</v>
      </c>
      <c r="CI23" s="8">
        <f t="shared" ca="1" si="46"/>
        <v>0</v>
      </c>
      <c r="CJ23" s="8">
        <f t="shared" ca="1" si="46"/>
        <v>0</v>
      </c>
      <c r="CK23" s="8">
        <f t="shared" ca="1" si="46"/>
        <v>0</v>
      </c>
      <c r="CL23" s="8">
        <f t="shared" ca="1" si="46"/>
        <v>0</v>
      </c>
      <c r="CM23" s="8">
        <f t="shared" ca="1" si="46"/>
        <v>0</v>
      </c>
      <c r="CN23" s="8">
        <f t="shared" ca="1" si="46"/>
        <v>0</v>
      </c>
      <c r="CO23" s="8">
        <f t="shared" ca="1" si="46"/>
        <v>0</v>
      </c>
      <c r="CP23" s="8">
        <f t="shared" ca="1" si="46"/>
        <v>0</v>
      </c>
      <c r="CQ23" s="8">
        <f t="shared" ca="1" si="46"/>
        <v>0</v>
      </c>
      <c r="CR23" s="8">
        <f t="shared" ca="1" si="46"/>
        <v>0</v>
      </c>
      <c r="CS23" s="8">
        <f t="shared" ca="1" si="46"/>
        <v>0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0</v>
      </c>
      <c r="EW23" s="8">
        <f t="shared" ca="1" si="16"/>
        <v>0</v>
      </c>
      <c r="EX23" s="8">
        <f t="shared" ca="1" si="17"/>
        <v>-2.6462645431568288E-2</v>
      </c>
      <c r="EY23" s="8">
        <f t="shared" ca="1" si="18"/>
        <v>-6.9828772998726677E-3</v>
      </c>
      <c r="EZ23" s="8">
        <f t="shared" ca="1" si="19"/>
        <v>0</v>
      </c>
      <c r="FA23" s="8">
        <f t="shared" ca="1" si="20"/>
        <v>0</v>
      </c>
      <c r="FB23" s="8">
        <f t="shared" ca="1" si="21"/>
        <v>0</v>
      </c>
      <c r="FC23" s="8">
        <f t="shared" ca="1" si="22"/>
        <v>-1.0487699666431513E-3</v>
      </c>
      <c r="FD23" s="8">
        <f t="shared" ca="1" si="23"/>
        <v>0</v>
      </c>
      <c r="FE23" s="8">
        <f t="shared" ca="1" si="24"/>
        <v>0</v>
      </c>
      <c r="FF23" s="8">
        <f t="shared" ca="1" si="25"/>
        <v>2.9032654589632224E-3</v>
      </c>
      <c r="FG23" s="8">
        <f t="shared" ca="1" si="26"/>
        <v>7.1809558913802287E-5</v>
      </c>
      <c r="FH23" s="8">
        <f t="shared" ca="1" si="27"/>
        <v>0</v>
      </c>
      <c r="FI23" s="8">
        <f t="shared" ca="1" si="28"/>
        <v>-4.5551677626090485E-3</v>
      </c>
      <c r="FK23" s="6">
        <f t="shared" ca="1" si="29"/>
        <v>-3.6074385442816131E-2</v>
      </c>
    </row>
    <row r="24" spans="2:167">
      <c r="Q24" s="6">
        <f t="array" aca="1" ref="Q24:W24" ca="1">TRANSPOSE(FK16:FK22)</f>
        <v>3.8286610606912928E-3</v>
      </c>
      <c r="R24" s="6">
        <f ca="1"/>
        <v>1.084004867431777E-3</v>
      </c>
      <c r="S24" s="6">
        <f ca="1"/>
        <v>1.141326143858603E-2</v>
      </c>
      <c r="T24" s="6">
        <f ca="1"/>
        <v>4.7756078232920662E-2</v>
      </c>
      <c r="U24" s="6">
        <f ca="1"/>
        <v>3.8142860927972894E-2</v>
      </c>
      <c r="V24" s="6">
        <f ca="1"/>
        <v>-2.6134551687998987E-2</v>
      </c>
      <c r="W24" s="6">
        <f ca="1"/>
        <v>-2.9303432907128963E-2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0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-2.5084483793658189E-2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-1.2646135421883692E-2</v>
      </c>
      <c r="BD24" s="7">
        <f t="shared" ca="1" si="35"/>
        <v>0</v>
      </c>
      <c r="BE24" s="7">
        <f t="shared" ca="1" si="35"/>
        <v>0</v>
      </c>
      <c r="BF24" s="7">
        <f t="shared" ca="1" si="35"/>
        <v>-9.653641531864144E-3</v>
      </c>
      <c r="BG24" s="7">
        <f t="shared" ca="1" si="35"/>
        <v>-4.9112328621745581E-3</v>
      </c>
      <c r="BH24" s="7">
        <f t="shared" ca="1" si="35"/>
        <v>0</v>
      </c>
      <c r="BI24" s="7">
        <f t="shared" ca="1" si="35"/>
        <v>-2.9234691618617407E-2</v>
      </c>
      <c r="BJ24" s="6">
        <f t="shared" ca="1" si="36"/>
        <v>-3.2369250066955707E-2</v>
      </c>
      <c r="BO24" s="6">
        <f t="shared" ca="1" si="37"/>
        <v>7.995740273219222E-2</v>
      </c>
      <c r="BZ24" s="6">
        <f t="shared" ca="1" si="44"/>
        <v>-0.13901481772654747</v>
      </c>
      <c r="CC24" s="6">
        <f t="shared" ca="1" si="45"/>
        <v>-0.13901481772654747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0</v>
      </c>
      <c r="EW24" s="8">
        <f t="shared" ca="1" si="16"/>
        <v>0</v>
      </c>
      <c r="EX24" s="8">
        <f t="shared" ca="1" si="17"/>
        <v>-1.4590030391384831E-2</v>
      </c>
      <c r="EY24" s="8">
        <f t="shared" ca="1" si="18"/>
        <v>-5.3159950350145013E-3</v>
      </c>
      <c r="EZ24" s="8">
        <f t="shared" ca="1" si="19"/>
        <v>0</v>
      </c>
      <c r="FA24" s="8">
        <f t="shared" ca="1" si="20"/>
        <v>0</v>
      </c>
      <c r="FB24" s="8">
        <f t="shared" ca="1" si="21"/>
        <v>0</v>
      </c>
      <c r="FC24" s="8">
        <f t="shared" ca="1" si="22"/>
        <v>1.0823284403783829E-3</v>
      </c>
      <c r="FD24" s="8">
        <f t="shared" ca="1" si="23"/>
        <v>0</v>
      </c>
      <c r="FE24" s="8">
        <f t="shared" ca="1" si="24"/>
        <v>0</v>
      </c>
      <c r="FF24" s="8">
        <f t="shared" ca="1" si="25"/>
        <v>-4.1087145897619809E-3</v>
      </c>
      <c r="FG24" s="8">
        <f t="shared" ca="1" si="26"/>
        <v>2.7203691242839046E-3</v>
      </c>
      <c r="FH24" s="8">
        <f t="shared" ca="1" si="27"/>
        <v>0</v>
      </c>
      <c r="FI24" s="8">
        <f t="shared" ca="1" si="28"/>
        <v>-2.0967321656544545E-2</v>
      </c>
      <c r="FK24" s="6">
        <f t="shared" ca="1" si="29"/>
        <v>-4.117936410804357E-2</v>
      </c>
    </row>
    <row r="25" spans="2:167">
      <c r="L25" s="12">
        <f ca="1">L11-L16*$O$20</f>
        <v>0.32365632555461898</v>
      </c>
      <c r="M25" s="12">
        <f t="shared" ref="M25:N26" ca="1" si="47">M11-M16*$O$20</f>
        <v>-0.5827383442144155</v>
      </c>
      <c r="N25" s="12">
        <f t="shared" ca="1" si="47"/>
        <v>-0.23113997179825363</v>
      </c>
      <c r="O25" s="12">
        <f ca="1">O11-O16*$O$20</f>
        <v>8.4989281472351696E-3</v>
      </c>
      <c r="Q25" s="6">
        <f t="array" aca="1" ref="Q25:W25" ca="1">TRANSPOSE(FK23:FK29)</f>
        <v>-3.6074385442816131E-2</v>
      </c>
      <c r="R25" s="6">
        <f ca="1"/>
        <v>-4.117936410804357E-2</v>
      </c>
      <c r="S25" s="6">
        <f ca="1"/>
        <v>4.0581449736507652E-2</v>
      </c>
      <c r="T25" s="6">
        <f ca="1"/>
        <v>-2.9012871800255949E-3</v>
      </c>
      <c r="U25" s="6">
        <f ca="1"/>
        <v>-1.9778547140826677E-2</v>
      </c>
      <c r="V25" s="6">
        <f ca="1"/>
        <v>-2.9528669523157712E-2</v>
      </c>
      <c r="W25" s="6">
        <f ca="1"/>
        <v>2.96591729931166E-2</v>
      </c>
      <c r="Y25">
        <f ca="1"/>
        <v>0.15411821939051057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0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0</v>
      </c>
      <c r="BD25" s="7">
        <f t="shared" ca="1" si="35"/>
        <v>0</v>
      </c>
      <c r="BE25" s="7">
        <f t="shared" ca="1" si="35"/>
        <v>0</v>
      </c>
      <c r="BF25" s="7">
        <f t="shared" ca="1" si="35"/>
        <v>0</v>
      </c>
      <c r="BG25" s="7">
        <f t="shared" ca="1" si="35"/>
        <v>0</v>
      </c>
      <c r="BH25" s="7">
        <f t="shared" ca="1" si="35"/>
        <v>0</v>
      </c>
      <c r="BI25" s="7">
        <f t="shared" ca="1" si="35"/>
        <v>0</v>
      </c>
      <c r="BJ25" s="6">
        <f t="shared" ca="1" si="36"/>
        <v>0</v>
      </c>
      <c r="BO25" s="6">
        <f t="shared" ca="1" si="37"/>
        <v>0</v>
      </c>
      <c r="BZ25" s="6">
        <f t="shared" ca="1" si="44"/>
        <v>0.14645010905492944</v>
      </c>
      <c r="CC25" s="6">
        <f t="shared" ca="1" si="45"/>
        <v>0</v>
      </c>
      <c r="CE25" s="8">
        <f t="shared" ca="1" si="46"/>
        <v>0</v>
      </c>
      <c r="CF25" s="8">
        <f t="shared" ca="1" si="46"/>
        <v>0</v>
      </c>
      <c r="CG25" s="8">
        <f t="shared" ca="1" si="46"/>
        <v>0</v>
      </c>
      <c r="CH25" s="8">
        <f t="shared" ca="1" si="46"/>
        <v>0</v>
      </c>
      <c r="CI25" s="8">
        <f t="shared" ca="1" si="46"/>
        <v>0</v>
      </c>
      <c r="CJ25" s="8">
        <f t="shared" ca="1" si="46"/>
        <v>0</v>
      </c>
      <c r="CK25" s="8">
        <f t="shared" ca="1" si="46"/>
        <v>0</v>
      </c>
      <c r="CL25" s="8">
        <f t="shared" ca="1" si="46"/>
        <v>0</v>
      </c>
      <c r="CM25" s="8">
        <f t="shared" ca="1" si="46"/>
        <v>0</v>
      </c>
      <c r="CN25" s="8">
        <f t="shared" ca="1" si="46"/>
        <v>0</v>
      </c>
      <c r="CO25" s="8">
        <f t="shared" ca="1" si="46"/>
        <v>0</v>
      </c>
      <c r="CP25" s="8">
        <f t="shared" ca="1" si="46"/>
        <v>0</v>
      </c>
      <c r="CQ25" s="8">
        <f t="shared" ca="1" si="46"/>
        <v>0</v>
      </c>
      <c r="CR25" s="8">
        <f t="shared" ca="1" si="46"/>
        <v>0</v>
      </c>
      <c r="CS25" s="8">
        <f t="shared" ca="1" si="46"/>
        <v>0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0.15411821939051057</v>
      </c>
      <c r="EU25" s="8">
        <f t="shared" ca="1" si="30"/>
        <v>0</v>
      </c>
      <c r="EV25" s="8">
        <f t="shared" ca="1" si="15"/>
        <v>0</v>
      </c>
      <c r="EW25" s="8">
        <f t="shared" ca="1" si="16"/>
        <v>0</v>
      </c>
      <c r="EX25" s="8">
        <f t="shared" ca="1" si="17"/>
        <v>3.2049026270900949E-2</v>
      </c>
      <c r="EY25" s="8">
        <f t="shared" ca="1" si="18"/>
        <v>-1.2810367699680313E-3</v>
      </c>
      <c r="EZ25" s="8">
        <f t="shared" ca="1" si="19"/>
        <v>0</v>
      </c>
      <c r="FA25" s="8">
        <f t="shared" ca="1" si="20"/>
        <v>0</v>
      </c>
      <c r="FB25" s="8">
        <f t="shared" ca="1" si="21"/>
        <v>0</v>
      </c>
      <c r="FC25" s="8">
        <f t="shared" ca="1" si="22"/>
        <v>-9.0521909240586689E-4</v>
      </c>
      <c r="FD25" s="8">
        <f t="shared" ca="1" si="23"/>
        <v>0</v>
      </c>
      <c r="FE25" s="8">
        <f t="shared" ca="1" si="24"/>
        <v>0</v>
      </c>
      <c r="FF25" s="8">
        <f t="shared" ca="1" si="25"/>
        <v>9.4500947492643025E-3</v>
      </c>
      <c r="FG25" s="8">
        <f t="shared" ca="1" si="26"/>
        <v>9.485163208012742E-3</v>
      </c>
      <c r="FH25" s="8">
        <f t="shared" ca="1" si="27"/>
        <v>0</v>
      </c>
      <c r="FI25" s="8">
        <f t="shared" ca="1" si="28"/>
        <v>-8.2165786292964435E-3</v>
      </c>
      <c r="FK25" s="6">
        <f t="shared" ca="1" si="29"/>
        <v>4.0581449736507652E-2</v>
      </c>
    </row>
    <row r="26" spans="2:167">
      <c r="L26" s="12">
        <f ca="1">L12-L17*$O$20</f>
        <v>-0.66882625242060134</v>
      </c>
      <c r="M26" s="12">
        <f t="shared" ca="1" si="47"/>
        <v>0.42258412634785414</v>
      </c>
      <c r="N26" s="12">
        <f t="shared" ca="1" si="47"/>
        <v>2.3131772034576004E-2</v>
      </c>
      <c r="Q26" s="6">
        <f t="array" aca="1" ref="Q26:W26" ca="1">TRANSPOSE(FK30:FK36)</f>
        <v>-5.3944159612904592E-3</v>
      </c>
      <c r="R26" s="6">
        <f ca="1"/>
        <v>-1.7498003719419668E-2</v>
      </c>
      <c r="S26" s="6">
        <f ca="1"/>
        <v>5.5852900007783618E-2</v>
      </c>
      <c r="T26" s="6">
        <f ca="1"/>
        <v>-1.314605163599232E-2</v>
      </c>
      <c r="U26" s="6">
        <f ca="1"/>
        <v>-2.7920030502159503E-2</v>
      </c>
      <c r="V26" s="6">
        <f ca="1"/>
        <v>2.6272607599136466E-2</v>
      </c>
      <c r="W26" s="6">
        <f ca="1"/>
        <v>-1.1492524745713223E-2</v>
      </c>
      <c r="Y26">
        <f ca="1"/>
        <v>0.51832378841936555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-6.1955306291932209E-2</v>
      </c>
      <c r="CC26" s="6">
        <f t="shared" ca="1" si="45"/>
        <v>-6.1955306291932209E-2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0.51832378841936555</v>
      </c>
      <c r="EU26" s="8">
        <f t="shared" ca="1" si="30"/>
        <v>0</v>
      </c>
      <c r="EV26" s="8">
        <f t="shared" ca="1" si="15"/>
        <v>0</v>
      </c>
      <c r="EW26" s="8">
        <f t="shared" ca="1" si="16"/>
        <v>0</v>
      </c>
      <c r="EX26" s="8">
        <f t="shared" ca="1" si="17"/>
        <v>2.8281914277807256E-3</v>
      </c>
      <c r="EY26" s="8">
        <f t="shared" ca="1" si="18"/>
        <v>8.2979035852958887E-3</v>
      </c>
      <c r="EZ26" s="8">
        <f t="shared" ca="1" si="19"/>
        <v>0</v>
      </c>
      <c r="FA26" s="8">
        <f t="shared" ca="1" si="20"/>
        <v>0</v>
      </c>
      <c r="FB26" s="8">
        <f t="shared" ca="1" si="21"/>
        <v>0</v>
      </c>
      <c r="FC26" s="8">
        <f t="shared" ca="1" si="22"/>
        <v>4.9418429612929019E-4</v>
      </c>
      <c r="FD26" s="8">
        <f t="shared" ca="1" si="23"/>
        <v>0</v>
      </c>
      <c r="FE26" s="8">
        <f t="shared" ca="1" si="24"/>
        <v>0</v>
      </c>
      <c r="FF26" s="8">
        <f t="shared" ca="1" si="25"/>
        <v>2.4896240300786251E-3</v>
      </c>
      <c r="FG26" s="8">
        <f t="shared" ca="1" si="26"/>
        <v>-6.3433752294232175E-3</v>
      </c>
      <c r="FH26" s="8">
        <f t="shared" ca="1" si="27"/>
        <v>0</v>
      </c>
      <c r="FI26" s="8">
        <f t="shared" ca="1" si="28"/>
        <v>-1.0667815289886907E-2</v>
      </c>
      <c r="FK26" s="6">
        <f t="shared" ca="1" si="29"/>
        <v>-2.9012871800255949E-3</v>
      </c>
    </row>
    <row r="27" spans="2:167">
      <c r="L27" s="12">
        <f t="shared" ref="L27:N27" ca="1" si="48">L13-L18*$O$20</f>
        <v>1.0682883270939509</v>
      </c>
      <c r="M27" s="12">
        <f t="shared" ca="1" si="48"/>
        <v>0.55601689329711257</v>
      </c>
      <c r="N27" s="12">
        <f t="shared" ca="1" si="48"/>
        <v>-0.20534175964101292</v>
      </c>
      <c r="Q27" s="6">
        <f t="array" aca="1" ref="Q27:W27" ca="1">TRANSPOSE(FK37:FK43)</f>
        <v>-2.3555482116267078E-2</v>
      </c>
      <c r="R27" s="6">
        <f ca="1"/>
        <v>1.8084604564214589E-2</v>
      </c>
      <c r="S27" s="6">
        <f ca="1"/>
        <v>-3.2772878636166798E-2</v>
      </c>
      <c r="T27" s="6">
        <f ca="1"/>
        <v>-2.0990795867837187E-2</v>
      </c>
      <c r="U27" s="6">
        <f ca="1"/>
        <v>2.8281041061464993E-2</v>
      </c>
      <c r="V27" s="6">
        <f ca="1"/>
        <v>-1.5860113905087684E-2</v>
      </c>
      <c r="W27" s="6">
        <f ca="1"/>
        <v>1.8818850566408217E-2</v>
      </c>
      <c r="Y27">
        <f ca="1"/>
        <v>-0.34738644026219839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6.9965299609345173E-3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0.24892492588755005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0.12549344640897794</v>
      </c>
      <c r="BD27" s="7">
        <f t="shared" ca="1" si="35"/>
        <v>0</v>
      </c>
      <c r="BE27" s="7">
        <f t="shared" ca="1" si="35"/>
        <v>0</v>
      </c>
      <c r="BF27" s="7">
        <f t="shared" ca="1" si="35"/>
        <v>9.5797546508482961E-2</v>
      </c>
      <c r="BG27" s="7">
        <f t="shared" ca="1" si="35"/>
        <v>4.8736433497681919E-2</v>
      </c>
      <c r="BH27" s="7">
        <f t="shared" ca="1" si="35"/>
        <v>0</v>
      </c>
      <c r="BI27" s="7">
        <f t="shared" ca="1" si="35"/>
        <v>0.29010935622081796</v>
      </c>
      <c r="BJ27" s="6">
        <f t="shared" ca="1" si="36"/>
        <v>0.32121502839096128</v>
      </c>
      <c r="BO27" s="6">
        <f t="shared" ca="1" si="37"/>
        <v>1.3641691537330801E-2</v>
      </c>
      <c r="BZ27" s="6">
        <f t="shared" ca="1" si="44"/>
        <v>0.46333992288690939</v>
      </c>
      <c r="CC27" s="6">
        <f t="shared" ca="1" si="45"/>
        <v>0</v>
      </c>
      <c r="CE27" s="8">
        <f t="shared" ca="1" si="46"/>
        <v>0</v>
      </c>
      <c r="CF27" s="8">
        <f t="shared" ca="1" si="46"/>
        <v>0</v>
      </c>
      <c r="CG27" s="8">
        <f t="shared" ca="1" si="46"/>
        <v>0</v>
      </c>
      <c r="CH27" s="8">
        <f t="shared" ca="1" si="46"/>
        <v>0</v>
      </c>
      <c r="CI27" s="8">
        <f t="shared" ca="1" si="46"/>
        <v>0</v>
      </c>
      <c r="CJ27" s="8">
        <f t="shared" ca="1" si="46"/>
        <v>0</v>
      </c>
      <c r="CK27" s="8">
        <f t="shared" ca="1" si="46"/>
        <v>0</v>
      </c>
      <c r="CL27" s="8">
        <f t="shared" ca="1" si="46"/>
        <v>0</v>
      </c>
      <c r="CM27" s="8">
        <f t="shared" ca="1" si="46"/>
        <v>0</v>
      </c>
      <c r="CN27" s="8">
        <f t="shared" ca="1" si="46"/>
        <v>0</v>
      </c>
      <c r="CO27" s="8">
        <f t="shared" ca="1" si="46"/>
        <v>0</v>
      </c>
      <c r="CP27" s="8">
        <f t="shared" ca="1" si="46"/>
        <v>0</v>
      </c>
      <c r="CQ27" s="8">
        <f t="shared" ca="1" si="46"/>
        <v>0</v>
      </c>
      <c r="CR27" s="8">
        <f t="shared" ca="1" si="46"/>
        <v>0</v>
      </c>
      <c r="CS27" s="8">
        <f t="shared" ca="1" si="46"/>
        <v>0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-0.34738644026219839</v>
      </c>
      <c r="EU27" s="8">
        <f t="shared" ca="1" si="30"/>
        <v>0</v>
      </c>
      <c r="EV27" s="8">
        <f t="shared" ca="1" si="15"/>
        <v>0</v>
      </c>
      <c r="EW27" s="8">
        <f t="shared" ca="1" si="16"/>
        <v>0</v>
      </c>
      <c r="EX27" s="8">
        <f t="shared" ca="1" si="17"/>
        <v>3.7468100604043436E-3</v>
      </c>
      <c r="EY27" s="8">
        <f t="shared" ca="1" si="18"/>
        <v>6.1582690233434048E-4</v>
      </c>
      <c r="EZ27" s="8">
        <f t="shared" ca="1" si="19"/>
        <v>0</v>
      </c>
      <c r="FA27" s="8">
        <f t="shared" ca="1" si="20"/>
        <v>0</v>
      </c>
      <c r="FB27" s="8">
        <f t="shared" ca="1" si="21"/>
        <v>0</v>
      </c>
      <c r="FC27" s="8">
        <f t="shared" ca="1" si="22"/>
        <v>2.1860317406508499E-3</v>
      </c>
      <c r="FD27" s="8">
        <f t="shared" ca="1" si="23"/>
        <v>0</v>
      </c>
      <c r="FE27" s="8">
        <f t="shared" ca="1" si="24"/>
        <v>0</v>
      </c>
      <c r="FF27" s="8">
        <f t="shared" ca="1" si="25"/>
        <v>-3.8403583604765265E-3</v>
      </c>
      <c r="FG27" s="8">
        <f t="shared" ca="1" si="26"/>
        <v>2.6009686618860433E-3</v>
      </c>
      <c r="FH27" s="8">
        <f t="shared" ca="1" si="27"/>
        <v>0</v>
      </c>
      <c r="FI27" s="8">
        <f t="shared" ca="1" si="28"/>
        <v>-2.5087826145625727E-2</v>
      </c>
      <c r="FK27" s="6">
        <f t="shared" ca="1" si="29"/>
        <v>-1.9778547140826677E-2</v>
      </c>
    </row>
    <row r="28" spans="2:167">
      <c r="Q28" s="6">
        <f t="array" aca="1" ref="Q28:W28" ca="1">TRANSPOSE(FK44:FK50)</f>
        <v>-1.072465283543304E-2</v>
      </c>
      <c r="R28" s="6">
        <f ca="1"/>
        <v>-1.7983506596611739E-2</v>
      </c>
      <c r="S28" s="6">
        <f ca="1"/>
        <v>1.7215980884143084E-2</v>
      </c>
      <c r="T28" s="6">
        <f ca="1"/>
        <v>-5.3384700660463247E-2</v>
      </c>
      <c r="U28" s="6">
        <f ca="1"/>
        <v>-3.8576895576590373E-2</v>
      </c>
      <c r="V28" s="6">
        <f ca="1"/>
        <v>4.6362714233727838E-3</v>
      </c>
      <c r="W28" s="6">
        <f ca="1"/>
        <v>8.311568715994571E-4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0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</v>
      </c>
      <c r="BD28" s="7">
        <f t="shared" ca="1" si="35"/>
        <v>0</v>
      </c>
      <c r="BE28" s="7">
        <f t="shared" ca="1" si="35"/>
        <v>0</v>
      </c>
      <c r="BF28" s="7">
        <f t="shared" ca="1" si="35"/>
        <v>0</v>
      </c>
      <c r="BG28" s="7">
        <f t="shared" ca="1" si="35"/>
        <v>0</v>
      </c>
      <c r="BH28" s="7">
        <f t="shared" ca="1" si="35"/>
        <v>0</v>
      </c>
      <c r="BI28" s="7">
        <f t="shared" ca="1" si="35"/>
        <v>0</v>
      </c>
      <c r="BJ28" s="6">
        <f t="shared" ca="1" si="36"/>
        <v>0</v>
      </c>
      <c r="BO28" s="6">
        <f t="shared" ca="1" si="37"/>
        <v>0</v>
      </c>
      <c r="BZ28" s="6">
        <f t="shared" ca="1" si="44"/>
        <v>-0.40786707875754574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0</v>
      </c>
      <c r="EW28" s="8">
        <f t="shared" ca="1" si="16"/>
        <v>0</v>
      </c>
      <c r="EX28" s="8">
        <f t="shared" ca="1" si="17"/>
        <v>-3.2654078608667869E-2</v>
      </c>
      <c r="EY28" s="8">
        <f t="shared" ca="1" si="18"/>
        <v>-4.3444521516080052E-3</v>
      </c>
      <c r="EZ28" s="8">
        <f t="shared" ca="1" si="19"/>
        <v>0</v>
      </c>
      <c r="FA28" s="8">
        <f t="shared" ca="1" si="20"/>
        <v>0</v>
      </c>
      <c r="FB28" s="8">
        <f t="shared" ca="1" si="21"/>
        <v>0</v>
      </c>
      <c r="FC28" s="8">
        <f t="shared" ca="1" si="22"/>
        <v>1.1611948779540243E-3</v>
      </c>
      <c r="FD28" s="8">
        <f t="shared" ca="1" si="23"/>
        <v>0</v>
      </c>
      <c r="FE28" s="8">
        <f t="shared" ca="1" si="24"/>
        <v>0</v>
      </c>
      <c r="FF28" s="8">
        <f t="shared" ca="1" si="25"/>
        <v>-8.4350828779823136E-3</v>
      </c>
      <c r="FG28" s="8">
        <f t="shared" ca="1" si="26"/>
        <v>-4.4541416247674938E-3</v>
      </c>
      <c r="FH28" s="8">
        <f t="shared" ca="1" si="27"/>
        <v>0</v>
      </c>
      <c r="FI28" s="8">
        <f t="shared" ca="1" si="28"/>
        <v>1.9197890861913945E-2</v>
      </c>
      <c r="FK28" s="6">
        <f t="shared" ca="1" si="29"/>
        <v>-2.9528669523157712E-2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-9.1740353724401716E-2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-4.625014197595749E-2</v>
      </c>
      <c r="BD29" s="7">
        <f t="shared" ca="1" si="35"/>
        <v>0</v>
      </c>
      <c r="BE29" s="7">
        <f t="shared" ca="1" si="35"/>
        <v>0</v>
      </c>
      <c r="BF29" s="7">
        <f t="shared" ca="1" si="35"/>
        <v>-3.530582874046205E-2</v>
      </c>
      <c r="BG29" s="7">
        <f t="shared" ca="1" si="35"/>
        <v>-1.7961630931098097E-2</v>
      </c>
      <c r="BH29" s="7">
        <f t="shared" ca="1" si="35"/>
        <v>0</v>
      </c>
      <c r="BI29" s="7">
        <f t="shared" ca="1" si="35"/>
        <v>-0.10691872203460777</v>
      </c>
      <c r="BJ29" s="6">
        <f t="shared" ca="1" si="36"/>
        <v>-0.11838260158604062</v>
      </c>
      <c r="BO29" s="6">
        <f t="shared" ca="1" si="37"/>
        <v>0.10561445660563078</v>
      </c>
      <c r="BZ29" s="6">
        <f t="shared" ca="1" si="44"/>
        <v>0.61481113798956089</v>
      </c>
      <c r="CC29" s="6">
        <f t="shared" ca="1" si="45"/>
        <v>0.61481113798956089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0</v>
      </c>
      <c r="EW29" s="8">
        <f t="shared" ca="1" si="16"/>
        <v>0</v>
      </c>
      <c r="EX29" s="8">
        <f t="shared" ca="1" si="17"/>
        <v>2.6513849388911707E-2</v>
      </c>
      <c r="EY29" s="8">
        <f t="shared" ca="1" si="18"/>
        <v>-1.0884966197990461E-3</v>
      </c>
      <c r="EZ29" s="8">
        <f t="shared" ca="1" si="19"/>
        <v>0</v>
      </c>
      <c r="FA29" s="8">
        <f t="shared" ca="1" si="20"/>
        <v>0</v>
      </c>
      <c r="FB29" s="8">
        <f t="shared" ca="1" si="21"/>
        <v>0</v>
      </c>
      <c r="FC29" s="8">
        <f t="shared" ca="1" si="22"/>
        <v>6.3437717531077836E-4</v>
      </c>
      <c r="FD29" s="8">
        <f t="shared" ca="1" si="23"/>
        <v>0</v>
      </c>
      <c r="FE29" s="8">
        <f t="shared" ca="1" si="24"/>
        <v>0</v>
      </c>
      <c r="FF29" s="8">
        <f t="shared" ca="1" si="25"/>
        <v>-2.5157677602172988E-3</v>
      </c>
      <c r="FG29" s="8">
        <f t="shared" ca="1" si="26"/>
        <v>-5.1520287506871985E-3</v>
      </c>
      <c r="FH29" s="8">
        <f t="shared" ca="1" si="27"/>
        <v>0</v>
      </c>
      <c r="FI29" s="8">
        <f t="shared" ca="1" si="28"/>
        <v>1.126723955959766E-2</v>
      </c>
      <c r="FK29" s="6">
        <f t="shared" ca="1" si="29"/>
        <v>2.96591729931166E-2</v>
      </c>
    </row>
    <row r="30" spans="2:167">
      <c r="Q30" s="6">
        <f t="array" aca="1" ref="Q30:W30" ca="1">TRANSPOSE(FK51:FK57)</f>
        <v>-1.4220320911124299E-2</v>
      </c>
      <c r="R30" s="6">
        <f ca="1"/>
        <v>-5.5908494298241046E-2</v>
      </c>
      <c r="S30" s="6">
        <f ca="1"/>
        <v>-3.7487369280313886E-3</v>
      </c>
      <c r="T30" s="6">
        <f ca="1"/>
        <v>4.5505684208176633E-3</v>
      </c>
      <c r="U30" s="6">
        <f ca="1"/>
        <v>1.7832378064667816E-2</v>
      </c>
      <c r="V30" s="6">
        <f ca="1"/>
        <v>-7.7452131728556889E-3</v>
      </c>
      <c r="W30" s="6">
        <f ca="1"/>
        <v>-2.9792385802227504E-2</v>
      </c>
      <c r="Y30">
        <f t="array" aca="1" ref="Y30:Y36" ca="1">TRANSPOSE(Q6:W6)</f>
        <v>0.62862772680818957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3.9262759291691998E-2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-0.52566734582019004</v>
      </c>
      <c r="CC30" s="6">
        <f t="shared" ca="1" si="45"/>
        <v>0</v>
      </c>
      <c r="CE30" s="8">
        <f t="shared" ca="1" si="46"/>
        <v>0</v>
      </c>
      <c r="CF30" s="8">
        <f t="shared" ca="1" si="46"/>
        <v>0</v>
      </c>
      <c r="CG30" s="8">
        <f t="shared" ca="1" si="46"/>
        <v>0</v>
      </c>
      <c r="CH30" s="8">
        <f t="shared" ca="1" si="46"/>
        <v>0</v>
      </c>
      <c r="CI30" s="8">
        <f t="shared" ca="1" si="46"/>
        <v>0</v>
      </c>
      <c r="CJ30" s="8">
        <f t="shared" ca="1" si="46"/>
        <v>0</v>
      </c>
      <c r="CK30" s="8">
        <f t="shared" ca="1" si="46"/>
        <v>0</v>
      </c>
      <c r="CL30" s="8">
        <f t="shared" ca="1" si="46"/>
        <v>0</v>
      </c>
      <c r="CM30" s="8">
        <f t="shared" ca="1" si="46"/>
        <v>0</v>
      </c>
      <c r="CN30" s="8">
        <f t="shared" ca="1" si="46"/>
        <v>0</v>
      </c>
      <c r="CO30" s="8">
        <f t="shared" ca="1" si="46"/>
        <v>0</v>
      </c>
      <c r="CP30" s="8">
        <f t="shared" ca="1" si="46"/>
        <v>0</v>
      </c>
      <c r="CQ30" s="8">
        <f t="shared" ca="1" si="46"/>
        <v>0</v>
      </c>
      <c r="CR30" s="8">
        <f t="shared" ca="1" si="46"/>
        <v>0</v>
      </c>
      <c r="CS30" s="8">
        <f t="shared" ca="1" si="46"/>
        <v>0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0.62862772680818957</v>
      </c>
      <c r="EU30" s="8">
        <f t="shared" ca="1" si="30"/>
        <v>0</v>
      </c>
      <c r="EV30" s="8">
        <f t="shared" ca="1" si="15"/>
        <v>0</v>
      </c>
      <c r="EW30" s="8">
        <f t="shared" ca="1" si="16"/>
        <v>0</v>
      </c>
      <c r="EX30" s="8">
        <f t="shared" ca="1" si="17"/>
        <v>9.533675485275981E-3</v>
      </c>
      <c r="EY30" s="8">
        <f t="shared" ca="1" si="18"/>
        <v>-8.947471744009906E-3</v>
      </c>
      <c r="EZ30" s="8">
        <f t="shared" ca="1" si="19"/>
        <v>0</v>
      </c>
      <c r="FA30" s="8">
        <f t="shared" ca="1" si="20"/>
        <v>0</v>
      </c>
      <c r="FB30" s="8">
        <f t="shared" ca="1" si="21"/>
        <v>0</v>
      </c>
      <c r="FC30" s="8">
        <f t="shared" ca="1" si="22"/>
        <v>-4.3231014341705838E-4</v>
      </c>
      <c r="FD30" s="8">
        <f t="shared" ca="1" si="23"/>
        <v>0</v>
      </c>
      <c r="FE30" s="8">
        <f t="shared" ca="1" si="24"/>
        <v>0</v>
      </c>
      <c r="FF30" s="8">
        <f t="shared" ca="1" si="25"/>
        <v>2.9488103871444021E-3</v>
      </c>
      <c r="FG30" s="8">
        <f t="shared" ca="1" si="26"/>
        <v>4.3633963914123898E-3</v>
      </c>
      <c r="FH30" s="8">
        <f t="shared" ca="1" si="27"/>
        <v>0</v>
      </c>
      <c r="FI30" s="8">
        <f t="shared" ca="1" si="28"/>
        <v>-1.2860516337696267E-2</v>
      </c>
      <c r="FK30" s="6">
        <f t="shared" ca="1" si="29"/>
        <v>-5.3944159612904592E-3</v>
      </c>
    </row>
    <row r="31" spans="2:167">
      <c r="Q31" s="6">
        <f t="array" aca="1" ref="Q31:W31" ca="1">TRANSPOSE(FK58:FK64)</f>
        <v>1.0183786248978531E-2</v>
      </c>
      <c r="R31" s="6">
        <f ca="1"/>
        <v>-2.5048876445791228E-2</v>
      </c>
      <c r="S31" s="6">
        <f ca="1"/>
        <v>1.7692908932076014E-2</v>
      </c>
      <c r="T31" s="6">
        <f ca="1"/>
        <v>-2.4977029174448967E-2</v>
      </c>
      <c r="U31" s="6">
        <f ca="1"/>
        <v>-5.202950491427466E-3</v>
      </c>
      <c r="V31" s="6">
        <f ca="1"/>
        <v>1.4488062921838993E-2</v>
      </c>
      <c r="W31" s="6">
        <f ca="1"/>
        <v>-2.437594491117117E-2</v>
      </c>
      <c r="Y31">
        <f ca="1"/>
        <v>-0.3885571863502264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-4.7348402807373208E-2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0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0</v>
      </c>
      <c r="BD31" s="7">
        <f t="shared" ca="1" si="35"/>
        <v>0</v>
      </c>
      <c r="BE31" s="7">
        <f t="shared" ca="1" si="35"/>
        <v>0</v>
      </c>
      <c r="BF31" s="7">
        <f t="shared" ca="1" si="35"/>
        <v>0</v>
      </c>
      <c r="BG31" s="7">
        <f t="shared" ca="1" si="35"/>
        <v>0</v>
      </c>
      <c r="BH31" s="7">
        <f t="shared" ca="1" si="35"/>
        <v>0</v>
      </c>
      <c r="BI31" s="7">
        <f t="shared" ca="1" si="35"/>
        <v>0</v>
      </c>
      <c r="BJ31" s="6">
        <f t="shared" ca="1" si="36"/>
        <v>0</v>
      </c>
      <c r="BO31" s="6">
        <f t="shared" ca="1" si="37"/>
        <v>0</v>
      </c>
      <c r="BZ31" s="6">
        <f t="shared" ca="1" si="44"/>
        <v>-0.22658635358334461</v>
      </c>
      <c r="CC31" s="6">
        <f t="shared" ca="1" si="45"/>
        <v>-0.22658635358334461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-0.3885571863502264</v>
      </c>
      <c r="EU31" s="8">
        <f t="shared" ca="1" si="30"/>
        <v>0</v>
      </c>
      <c r="EV31" s="8">
        <f t="shared" ca="1" si="15"/>
        <v>0</v>
      </c>
      <c r="EW31" s="8">
        <f t="shared" ca="1" si="16"/>
        <v>0</v>
      </c>
      <c r="EX31" s="8">
        <f t="shared" ca="1" si="17"/>
        <v>-7.4874543109452471E-3</v>
      </c>
      <c r="EY31" s="8">
        <f t="shared" ca="1" si="18"/>
        <v>7.4354861494879609E-3</v>
      </c>
      <c r="EZ31" s="8">
        <f t="shared" ca="1" si="19"/>
        <v>0</v>
      </c>
      <c r="FA31" s="8">
        <f t="shared" ca="1" si="20"/>
        <v>0</v>
      </c>
      <c r="FB31" s="8">
        <f t="shared" ca="1" si="21"/>
        <v>0</v>
      </c>
      <c r="FC31" s="8">
        <f t="shared" ca="1" si="22"/>
        <v>-1.2745960463887637E-3</v>
      </c>
      <c r="FD31" s="8">
        <f t="shared" ca="1" si="23"/>
        <v>0</v>
      </c>
      <c r="FE31" s="8">
        <f t="shared" ca="1" si="24"/>
        <v>0</v>
      </c>
      <c r="FF31" s="8">
        <f t="shared" ca="1" si="25"/>
        <v>1.4689983550658292E-3</v>
      </c>
      <c r="FG31" s="8">
        <f t="shared" ca="1" si="26"/>
        <v>-1.0831209859363132E-2</v>
      </c>
      <c r="FH31" s="8">
        <f t="shared" ca="1" si="27"/>
        <v>0</v>
      </c>
      <c r="FI31" s="8">
        <f t="shared" ca="1" si="28"/>
        <v>-6.8092280072763146E-3</v>
      </c>
      <c r="FK31" s="6">
        <f t="shared" ca="1" si="29"/>
        <v>-1.7498003719419668E-2</v>
      </c>
    </row>
    <row r="32" spans="2:167">
      <c r="Q32" s="6">
        <f t="array" aca="1" ref="Q32:W32" ca="1">TRANSPOSE(FK65:FK71)</f>
        <v>2.538603269745893E-2</v>
      </c>
      <c r="R32" s="6">
        <f ca="1"/>
        <v>-1.4586832477026461E-2</v>
      </c>
      <c r="S32" s="6">
        <f ca="1"/>
        <v>3.5404544470842222E-2</v>
      </c>
      <c r="T32" s="6">
        <f ca="1"/>
        <v>2.6138337505025911E-2</v>
      </c>
      <c r="U32" s="6">
        <f ca="1"/>
        <v>2.0845907344244581E-2</v>
      </c>
      <c r="V32" s="6">
        <f ca="1"/>
        <v>4.6468778554473586E-3</v>
      </c>
      <c r="W32" s="6">
        <f ca="1"/>
        <v>4.4772922282274731E-2</v>
      </c>
      <c r="Y32">
        <f ca="1"/>
        <v>0.75180221535265357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-2.8257758539385957E-2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-1.4245915688259449E-2</v>
      </c>
      <c r="BD32" s="7">
        <f t="shared" ca="1" si="35"/>
        <v>0</v>
      </c>
      <c r="BE32" s="7">
        <f t="shared" ca="1" si="35"/>
        <v>0</v>
      </c>
      <c r="BF32" s="7">
        <f t="shared" ca="1" si="35"/>
        <v>-1.0874860877231655E-2</v>
      </c>
      <c r="BG32" s="7">
        <f t="shared" ca="1" si="35"/>
        <v>-5.5325209596345072E-3</v>
      </c>
      <c r="BH32" s="7">
        <f t="shared" ca="1" si="35"/>
        <v>0</v>
      </c>
      <c r="BI32" s="7">
        <f t="shared" ca="1" si="35"/>
        <v>-3.2932982138590229E-2</v>
      </c>
      <c r="BJ32" s="6">
        <f t="shared" ca="1" si="36"/>
        <v>-3.6464073170374957E-2</v>
      </c>
      <c r="BO32" s="6">
        <f t="shared" ca="1" si="37"/>
        <v>0.14572629106907095</v>
      </c>
      <c r="BZ32" s="6">
        <f t="shared" ca="1" si="44"/>
        <v>-0.98112400459352578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0.75180221535265357</v>
      </c>
      <c r="EU32" s="8">
        <f t="shared" ca="1" si="30"/>
        <v>0</v>
      </c>
      <c r="EV32" s="8">
        <f t="shared" ca="1" si="15"/>
        <v>0</v>
      </c>
      <c r="EW32" s="8">
        <f t="shared" ca="1" si="16"/>
        <v>0</v>
      </c>
      <c r="EX32" s="8">
        <f t="shared" ca="1" si="17"/>
        <v>3.6762327269843277E-2</v>
      </c>
      <c r="EY32" s="8">
        <f t="shared" ca="1" si="18"/>
        <v>3.9317350284975121E-3</v>
      </c>
      <c r="EZ32" s="8">
        <f t="shared" ca="1" si="19"/>
        <v>0</v>
      </c>
      <c r="FA32" s="8">
        <f t="shared" ca="1" si="20"/>
        <v>0</v>
      </c>
      <c r="FB32" s="8">
        <f t="shared" ca="1" si="21"/>
        <v>0</v>
      </c>
      <c r="FC32" s="8">
        <f t="shared" ca="1" si="22"/>
        <v>-9.8022209979794638E-4</v>
      </c>
      <c r="FD32" s="8">
        <f t="shared" ca="1" si="23"/>
        <v>0</v>
      </c>
      <c r="FE32" s="8">
        <f t="shared" ca="1" si="24"/>
        <v>0</v>
      </c>
      <c r="FF32" s="8">
        <f t="shared" ca="1" si="25"/>
        <v>4.0199839906930376E-3</v>
      </c>
      <c r="FG32" s="8">
        <f t="shared" ca="1" si="26"/>
        <v>-2.4185484616938415E-3</v>
      </c>
      <c r="FH32" s="8">
        <f t="shared" ca="1" si="27"/>
        <v>0</v>
      </c>
      <c r="FI32" s="8">
        <f t="shared" ca="1" si="28"/>
        <v>1.4537624280241577E-2</v>
      </c>
      <c r="FK32" s="6">
        <f t="shared" ca="1" si="29"/>
        <v>5.5852900007783618E-2</v>
      </c>
    </row>
    <row r="33" spans="17:167">
      <c r="Q33" s="6">
        <f t="array" aca="1" ref="Q33:W33" ca="1">TRANSPOSE(FK72:FK78)</f>
        <v>-1.3279981334668407E-2</v>
      </c>
      <c r="R33" s="6">
        <f ca="1"/>
        <v>-2.3814118569448275E-2</v>
      </c>
      <c r="S33" s="6">
        <f ca="1"/>
        <v>2.0042572359362638E-2</v>
      </c>
      <c r="T33" s="6">
        <f ca="1"/>
        <v>2.06903360949484E-2</v>
      </c>
      <c r="U33" s="6">
        <f ca="1"/>
        <v>4.2682027257255131E-3</v>
      </c>
      <c r="V33" s="6">
        <f ca="1"/>
        <v>1.0584004664605559E-2</v>
      </c>
      <c r="W33" s="6">
        <f ca="1"/>
        <v>-4.7826128191431741E-2</v>
      </c>
      <c r="Y33">
        <f ca="1"/>
        <v>9.9999997764825804E-3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-9.8261489931993087E-2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0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0</v>
      </c>
      <c r="BD33" s="7">
        <f t="shared" ca="1" si="35"/>
        <v>0</v>
      </c>
      <c r="BE33" s="7">
        <f t="shared" ca="1" si="35"/>
        <v>0</v>
      </c>
      <c r="BF33" s="7">
        <f t="shared" ca="1" si="35"/>
        <v>0</v>
      </c>
      <c r="BG33" s="7">
        <f t="shared" ca="1" si="35"/>
        <v>0</v>
      </c>
      <c r="BH33" s="7">
        <f t="shared" ca="1" si="35"/>
        <v>0</v>
      </c>
      <c r="BI33" s="7">
        <f t="shared" ca="1" si="35"/>
        <v>0</v>
      </c>
      <c r="BJ33" s="6">
        <f t="shared" ca="1" si="36"/>
        <v>0</v>
      </c>
      <c r="BO33" s="6">
        <f t="shared" ca="1" si="37"/>
        <v>0</v>
      </c>
      <c r="BZ33" s="6">
        <f t="shared" ca="1" si="44"/>
        <v>-0.43290092735775931</v>
      </c>
      <c r="CC33" s="6">
        <f t="shared" ca="1" si="45"/>
        <v>0</v>
      </c>
      <c r="CE33" s="8">
        <f t="shared" ca="1" si="46"/>
        <v>0</v>
      </c>
      <c r="CF33" s="8">
        <f t="shared" ca="1" si="46"/>
        <v>0</v>
      </c>
      <c r="CG33" s="8">
        <f t="shared" ca="1" si="46"/>
        <v>0</v>
      </c>
      <c r="CH33" s="8">
        <f t="shared" ca="1" si="46"/>
        <v>0</v>
      </c>
      <c r="CI33" s="8">
        <f t="shared" ca="1" si="46"/>
        <v>0</v>
      </c>
      <c r="CJ33" s="8">
        <f t="shared" ca="1" si="46"/>
        <v>0</v>
      </c>
      <c r="CK33" s="8">
        <f t="shared" ca="1" si="46"/>
        <v>0</v>
      </c>
      <c r="CL33" s="8">
        <f t="shared" ca="1" si="46"/>
        <v>0</v>
      </c>
      <c r="CM33" s="8">
        <f t="shared" ca="1" si="46"/>
        <v>0</v>
      </c>
      <c r="CN33" s="8">
        <f t="shared" ca="1" si="46"/>
        <v>0</v>
      </c>
      <c r="CO33" s="8">
        <f t="shared" ca="1" si="46"/>
        <v>0</v>
      </c>
      <c r="CP33" s="8">
        <f t="shared" ca="1" si="46"/>
        <v>0</v>
      </c>
      <c r="CQ33" s="8">
        <f t="shared" ca="1" si="46"/>
        <v>0</v>
      </c>
      <c r="CR33" s="8">
        <f t="shared" ca="1" si="46"/>
        <v>0</v>
      </c>
      <c r="CS33" s="8">
        <f t="shared" ca="1" si="46"/>
        <v>0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9.9999997764825804E-3</v>
      </c>
      <c r="EU33" s="8">
        <f t="shared" ca="1" si="30"/>
        <v>0</v>
      </c>
      <c r="EV33" s="8">
        <f t="shared" ca="1" si="15"/>
        <v>0</v>
      </c>
      <c r="EW33" s="8">
        <f t="shared" ca="1" si="16"/>
        <v>0</v>
      </c>
      <c r="EX33" s="8">
        <f t="shared" ca="1" si="17"/>
        <v>-5.7300076972381284E-4</v>
      </c>
      <c r="EY33" s="8">
        <f t="shared" ca="1" si="18"/>
        <v>-3.5160282193528436E-3</v>
      </c>
      <c r="EZ33" s="8">
        <f t="shared" ca="1" si="19"/>
        <v>0</v>
      </c>
      <c r="FA33" s="8">
        <f t="shared" ca="1" si="20"/>
        <v>0</v>
      </c>
      <c r="FB33" s="8">
        <f t="shared" ca="1" si="21"/>
        <v>0</v>
      </c>
      <c r="FC33" s="8">
        <f t="shared" ca="1" si="22"/>
        <v>7.7763352515944795E-4</v>
      </c>
      <c r="FD33" s="8">
        <f t="shared" ca="1" si="23"/>
        <v>0</v>
      </c>
      <c r="FE33" s="8">
        <f t="shared" ca="1" si="24"/>
        <v>0</v>
      </c>
      <c r="FF33" s="8">
        <f t="shared" ca="1" si="25"/>
        <v>-7.1664746888836185E-3</v>
      </c>
      <c r="FG33" s="8">
        <f t="shared" ca="1" si="26"/>
        <v>-3.9273077326869207E-4</v>
      </c>
      <c r="FH33" s="8">
        <f t="shared" ca="1" si="27"/>
        <v>0</v>
      </c>
      <c r="FI33" s="8">
        <f t="shared" ca="1" si="28"/>
        <v>-2.2754507099228011E-3</v>
      </c>
      <c r="FK33" s="6">
        <f t="shared" ca="1" si="29"/>
        <v>-1.314605163599232E-2</v>
      </c>
    </row>
    <row r="34" spans="17:167">
      <c r="Q34" s="6">
        <f t="array" aca="1" ref="Q34:W34" ca="1">TRANSPOSE(FK79:FK85)</f>
        <v>8.2182474388915391E-3</v>
      </c>
      <c r="R34" s="6">
        <f ca="1"/>
        <v>-1.7702565915144377E-2</v>
      </c>
      <c r="S34" s="6">
        <f ca="1"/>
        <v>-3.1004637019224311E-3</v>
      </c>
      <c r="T34" s="6">
        <f ca="1"/>
        <v>-5.6871388453955752E-3</v>
      </c>
      <c r="U34" s="6">
        <f ca="1"/>
        <v>-6.6180344891551392E-3</v>
      </c>
      <c r="V34" s="6">
        <f ca="1"/>
        <v>-1.031268780632074E-2</v>
      </c>
      <c r="W34" s="6">
        <f ca="1"/>
        <v>-1.1002491199075769E-2</v>
      </c>
      <c r="Y34">
        <f ca="1"/>
        <v>0.62862772680818957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-6.9792868764304933E-2</v>
      </c>
      <c r="CC34" s="6">
        <f t="shared" ca="1" si="45"/>
        <v>-6.9792868764304933E-2</v>
      </c>
      <c r="CE34" s="8">
        <f t="shared" ca="1" si="46"/>
        <v>2.7418295756601811E-2</v>
      </c>
      <c r="CF34" s="8">
        <f t="shared" ca="1" si="46"/>
        <v>-5.1848183399407777E-3</v>
      </c>
      <c r="CG34" s="8">
        <f t="shared" ca="1" si="46"/>
        <v>-4.35727378668362E-2</v>
      </c>
      <c r="CH34" s="8">
        <f t="shared" ca="1" si="46"/>
        <v>3.8622738837363876E-2</v>
      </c>
      <c r="CI34" s="8">
        <f t="shared" ca="1" si="46"/>
        <v>-3.8700998666190138E-2</v>
      </c>
      <c r="CJ34" s="8">
        <f t="shared" ca="1" si="46"/>
        <v>-1.9459869662644898E-2</v>
      </c>
      <c r="CK34" s="8">
        <f t="shared" ca="1" si="46"/>
        <v>-1.52488104504833E-2</v>
      </c>
      <c r="CL34" s="8">
        <f t="shared" ca="1" si="46"/>
        <v>-1.5403830450467969E-2</v>
      </c>
      <c r="CM34" s="8">
        <f t="shared" ca="1" si="46"/>
        <v>-6.6998679797699518E-3</v>
      </c>
      <c r="CN34" s="8">
        <f t="shared" ca="1" si="46"/>
        <v>3.1493639363310025E-2</v>
      </c>
      <c r="CO34" s="8">
        <f t="shared" ca="1" si="46"/>
        <v>8.1193087541338721E-3</v>
      </c>
      <c r="CP34" s="8">
        <f t="shared" ca="1" si="46"/>
        <v>4.0308599826906807E-2</v>
      </c>
      <c r="CQ34" s="8">
        <f t="shared" ca="1" si="46"/>
        <v>-4.9809343046414142E-2</v>
      </c>
      <c r="CR34" s="8">
        <f t="shared" ca="1" si="46"/>
        <v>6.233568315909154E-3</v>
      </c>
      <c r="CS34" s="8">
        <f t="shared" ca="1" si="46"/>
        <v>-1.6062741115983218E-2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0.62862772680818957</v>
      </c>
      <c r="EU34" s="8">
        <f t="shared" ca="1" si="30"/>
        <v>0</v>
      </c>
      <c r="EV34" s="8">
        <f t="shared" ca="1" si="15"/>
        <v>0</v>
      </c>
      <c r="EW34" s="8">
        <f t="shared" ca="1" si="16"/>
        <v>0</v>
      </c>
      <c r="EX34" s="8">
        <f t="shared" ca="1" si="17"/>
        <v>-3.2305373840527077E-2</v>
      </c>
      <c r="EY34" s="8">
        <f t="shared" ca="1" si="18"/>
        <v>-5.658255304837408E-3</v>
      </c>
      <c r="EZ34" s="8">
        <f t="shared" ca="1" si="19"/>
        <v>0</v>
      </c>
      <c r="FA34" s="8">
        <f t="shared" ca="1" si="20"/>
        <v>0</v>
      </c>
      <c r="FB34" s="8">
        <f t="shared" ca="1" si="21"/>
        <v>0</v>
      </c>
      <c r="FC34" s="8">
        <f t="shared" ca="1" si="22"/>
        <v>-9.5762441634494964E-4</v>
      </c>
      <c r="FD34" s="8">
        <f t="shared" ca="1" si="23"/>
        <v>0</v>
      </c>
      <c r="FE34" s="8">
        <f t="shared" ca="1" si="24"/>
        <v>0</v>
      </c>
      <c r="FF34" s="8">
        <f t="shared" ca="1" si="25"/>
        <v>2.3622732813342886E-3</v>
      </c>
      <c r="FG34" s="8">
        <f t="shared" ca="1" si="26"/>
        <v>3.7870766366035415E-3</v>
      </c>
      <c r="FH34" s="8">
        <f t="shared" ca="1" si="27"/>
        <v>0</v>
      </c>
      <c r="FI34" s="8">
        <f t="shared" ca="1" si="28"/>
        <v>4.8518731416121001E-3</v>
      </c>
      <c r="FK34" s="6">
        <f t="shared" ca="1" si="29"/>
        <v>-2.7920030502159503E-2</v>
      </c>
    </row>
    <row r="35" spans="17:167">
      <c r="Q35" s="6">
        <f t="array" aca="1" ref="Q35:W35" ca="1">TRANSPOSE(FK86:FK92)</f>
        <v>2.8267582988432578E-2</v>
      </c>
      <c r="R35" s="6">
        <f ca="1"/>
        <v>7.5873334966376875E-3</v>
      </c>
      <c r="S35" s="6">
        <f ca="1"/>
        <v>-3.1748128219975438E-3</v>
      </c>
      <c r="T35" s="6">
        <f ca="1"/>
        <v>3.0092349418841299E-2</v>
      </c>
      <c r="U35" s="6">
        <f ca="1"/>
        <v>6.6219576261964167E-4</v>
      </c>
      <c r="V35" s="6">
        <f ca="1"/>
        <v>1.3823646542877566E-2</v>
      </c>
      <c r="W35" s="6">
        <f ca="1"/>
        <v>-4.1149436806974041E-3</v>
      </c>
      <c r="Y35">
        <f ca="1"/>
        <v>-0.3885571863502264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0.26977285865638495</v>
      </c>
      <c r="CC35" s="6">
        <f t="shared" ca="1" si="45"/>
        <v>0</v>
      </c>
      <c r="CE35" s="8">
        <f t="shared" ca="1" si="46"/>
        <v>0</v>
      </c>
      <c r="CF35" s="8">
        <f t="shared" ca="1" si="46"/>
        <v>0</v>
      </c>
      <c r="CG35" s="8">
        <f t="shared" ca="1" si="46"/>
        <v>0</v>
      </c>
      <c r="CH35" s="8">
        <f t="shared" ca="1" si="46"/>
        <v>0</v>
      </c>
      <c r="CI35" s="8">
        <f t="shared" ca="1" si="46"/>
        <v>0</v>
      </c>
      <c r="CJ35" s="8">
        <f t="shared" ca="1" si="46"/>
        <v>0</v>
      </c>
      <c r="CK35" s="8">
        <f t="shared" ca="1" si="46"/>
        <v>0</v>
      </c>
      <c r="CL35" s="8">
        <f t="shared" ca="1" si="46"/>
        <v>0</v>
      </c>
      <c r="CM35" s="8">
        <f t="shared" ca="1" si="46"/>
        <v>0</v>
      </c>
      <c r="CN35" s="8">
        <f t="shared" ca="1" si="46"/>
        <v>0</v>
      </c>
      <c r="CO35" s="8">
        <f t="shared" ca="1" si="46"/>
        <v>0</v>
      </c>
      <c r="CP35" s="8">
        <f t="shared" ca="1" si="46"/>
        <v>0</v>
      </c>
      <c r="CQ35" s="8">
        <f t="shared" ca="1" si="46"/>
        <v>0</v>
      </c>
      <c r="CR35" s="8">
        <f t="shared" ca="1" si="46"/>
        <v>0</v>
      </c>
      <c r="CS35" s="8">
        <f t="shared" ca="1" si="46"/>
        <v>0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-0.3885571863502264</v>
      </c>
      <c r="EU35" s="8">
        <f t="shared" ca="1" si="30"/>
        <v>0</v>
      </c>
      <c r="EV35" s="8">
        <f t="shared" ca="1" si="15"/>
        <v>0</v>
      </c>
      <c r="EW35" s="8">
        <f t="shared" ca="1" si="16"/>
        <v>0</v>
      </c>
      <c r="EX35" s="8">
        <f t="shared" ca="1" si="17"/>
        <v>2.2641082684745014E-2</v>
      </c>
      <c r="EY35" s="8">
        <f t="shared" ca="1" si="18"/>
        <v>-2.452578239634135E-3</v>
      </c>
      <c r="EZ35" s="8">
        <f t="shared" ca="1" si="19"/>
        <v>0</v>
      </c>
      <c r="FA35" s="8">
        <f t="shared" ca="1" si="20"/>
        <v>0</v>
      </c>
      <c r="FB35" s="8">
        <f t="shared" ca="1" si="21"/>
        <v>0</v>
      </c>
      <c r="FC35" s="8">
        <f t="shared" ca="1" si="22"/>
        <v>1.7737340863497751E-3</v>
      </c>
      <c r="FD35" s="8">
        <f t="shared" ca="1" si="23"/>
        <v>0</v>
      </c>
      <c r="FE35" s="8">
        <f t="shared" ca="1" si="24"/>
        <v>0</v>
      </c>
      <c r="FF35" s="8">
        <f t="shared" ca="1" si="25"/>
        <v>-4.088284269939171E-3</v>
      </c>
      <c r="FG35" s="8">
        <f t="shared" ca="1" si="26"/>
        <v>-9.8328909385135745E-3</v>
      </c>
      <c r="FH35" s="8">
        <f t="shared" ca="1" si="27"/>
        <v>0</v>
      </c>
      <c r="FI35" s="8">
        <f t="shared" ca="1" si="28"/>
        <v>1.823154427612856E-2</v>
      </c>
      <c r="FK35" s="6">
        <f t="shared" ca="1" si="29"/>
        <v>2.6272607599136466E-2</v>
      </c>
    </row>
    <row r="36" spans="17:167">
      <c r="Q36" s="6">
        <f t="array" aca="1" ref="Q36:W36" ca="1">TRANSPOSE(FK93:FK99)</f>
        <v>3.4346017512921628E-2</v>
      </c>
      <c r="R36" s="6">
        <f ca="1"/>
        <v>1.7401558497686671E-2</v>
      </c>
      <c r="S36" s="6">
        <f ca="1"/>
        <v>-2.2417272834271834E-3</v>
      </c>
      <c r="T36" s="6">
        <f ca="1"/>
        <v>-4.3720868317257841E-2</v>
      </c>
      <c r="U36" s="6">
        <f ca="1"/>
        <v>5.4147519572627763E-2</v>
      </c>
      <c r="V36" s="6">
        <f ca="1"/>
        <v>4.4197579798576608E-2</v>
      </c>
      <c r="W36" s="6">
        <f ca="1"/>
        <v>3.2038436074600926E-2</v>
      </c>
      <c r="Y36">
        <f ca="1"/>
        <v>0.75180221535265357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-0.16832124382897082</v>
      </c>
      <c r="AR36" s="14">
        <f ca="1">AP36+AQ36</f>
        <v>-0.15832124405248824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9.9999997764825804E-3</v>
      </c>
      <c r="BK36" s="12">
        <f t="array" aca="1" ref="BK36:BK50" ca="1">MMULT(TRANSPOSE($AU$36:$BI$50),$AS$36:$AS$50)</f>
        <v>-0.47812537556410145</v>
      </c>
      <c r="BL36" s="12">
        <f ca="1">BJ36+BK36</f>
        <v>-0.46812537578761887</v>
      </c>
      <c r="BM36" s="12">
        <f ca="1">MAX((BJ36+BK36),0)</f>
        <v>0</v>
      </c>
      <c r="BO36" s="12">
        <f ca="1">BO2-BO19*$BQ$34</f>
        <v>3.1177779659628799E-2</v>
      </c>
      <c r="BP36" s="12">
        <f ca="1">BP2-BP19*$BQ$34</f>
        <v>5.2246128087275389E-3</v>
      </c>
      <c r="BQ36" s="12">
        <f t="array" aca="1" ref="BQ36" ca="1">MMULT(TRANSPOSE($BO$36:$BO$50),BM36:BM50)</f>
        <v>-0.12393261055609148</v>
      </c>
      <c r="BR36" s="12">
        <f ca="1">BP36+BQ36</f>
        <v>-0.11870799774736394</v>
      </c>
      <c r="BS36" s="12">
        <f ca="1">1/(1+EXP(-BR36))</f>
        <v>0.47035780119692472</v>
      </c>
      <c r="BT36" s="12">
        <f ca="1">IF(BS36&gt;0.5,1,0)</f>
        <v>0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0.75180221535265357</v>
      </c>
      <c r="EU36" s="8">
        <f t="shared" ca="1" si="30"/>
        <v>0</v>
      </c>
      <c r="EV36" s="8">
        <f t="shared" ca="1" si="15"/>
        <v>0</v>
      </c>
      <c r="EW36" s="8">
        <f t="shared" ca="1" si="16"/>
        <v>0</v>
      </c>
      <c r="EX36" s="8">
        <f t="shared" ca="1" si="17"/>
        <v>-9.8238942787305314E-3</v>
      </c>
      <c r="EY36" s="8">
        <f t="shared" ca="1" si="18"/>
        <v>-7.0631504219090917E-3</v>
      </c>
      <c r="EZ36" s="8">
        <f t="shared" ca="1" si="19"/>
        <v>0</v>
      </c>
      <c r="FA36" s="8">
        <f t="shared" ca="1" si="20"/>
        <v>0</v>
      </c>
      <c r="FB36" s="8">
        <f t="shared" ca="1" si="21"/>
        <v>0</v>
      </c>
      <c r="FC36" s="8">
        <f t="shared" ca="1" si="22"/>
        <v>1.5154391167221354E-3</v>
      </c>
      <c r="FD36" s="8">
        <f t="shared" ca="1" si="23"/>
        <v>0</v>
      </c>
      <c r="FE36" s="8">
        <f t="shared" ca="1" si="24"/>
        <v>0</v>
      </c>
      <c r="FF36" s="8">
        <f t="shared" ca="1" si="25"/>
        <v>-1.910030278451709E-3</v>
      </c>
      <c r="FG36" s="8">
        <f t="shared" ca="1" si="26"/>
        <v>2.0041150437546907E-3</v>
      </c>
      <c r="FH36" s="8">
        <f t="shared" ca="1" si="27"/>
        <v>0</v>
      </c>
      <c r="FI36" s="8">
        <f t="shared" ca="1" si="28"/>
        <v>3.7849960729012828E-3</v>
      </c>
      <c r="FK36" s="6">
        <f t="shared" ca="1" si="29"/>
        <v>-1.1492524745713223E-2</v>
      </c>
    </row>
    <row r="37" spans="17:167">
      <c r="Y37">
        <f t="array" aca="1" ref="Y37:Y43" ca="1">TRANSPOSE(Q7:W7)</f>
        <v>0.16136940754949958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9.9999997764825804E-3</v>
      </c>
      <c r="AQ37" s="12">
        <f ca="1"/>
        <v>-0.31776972215491456</v>
      </c>
      <c r="AR37" s="14">
        <f t="shared" ref="AR37:AR50" ca="1" si="53">AP37+AQ37</f>
        <v>-0.30776972237843198</v>
      </c>
      <c r="AS37" s="17">
        <f t="shared" ref="AS37:AS50" ca="1" si="54">MAX((AP37+AQ37),0)</f>
        <v>0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9.9999997764825804E-3</v>
      </c>
      <c r="BK37" s="12">
        <f ca="1"/>
        <v>-8.5226209398746047E-2</v>
      </c>
      <c r="BL37" s="12">
        <f t="shared" ref="BL37:BL50" ca="1" si="56">BJ37+BK37</f>
        <v>-7.5226209622263465E-2</v>
      </c>
      <c r="BM37" s="12">
        <f t="shared" ref="BM37:BM50" ca="1" si="57">MAX((BJ37+BK37),0)</f>
        <v>0</v>
      </c>
      <c r="BO37" s="12">
        <f t="shared" ref="BO37:BO50" ca="1" si="58">BO3-BO20*$BQ$34</f>
        <v>0.74134588241577104</v>
      </c>
      <c r="CD37" t="s">
        <v>50</v>
      </c>
      <c r="CE37" s="6">
        <f ca="1">SUM(CE21:CE35)*$BY$2</f>
        <v>0.3813732688720014</v>
      </c>
      <c r="CF37" s="6">
        <f t="shared" ref="CF37:CS37" ca="1" si="59">SUM(CF21:CF35)*$BY$2</f>
        <v>-1.8100911994615408E-2</v>
      </c>
      <c r="CG37" s="6">
        <f t="shared" ca="1" si="59"/>
        <v>-5.3452596397962876E-2</v>
      </c>
      <c r="CH37" s="6">
        <f t="shared" ca="1" si="59"/>
        <v>0.13016058369796368</v>
      </c>
      <c r="CI37" s="6">
        <f t="shared" ca="1" si="59"/>
        <v>-4.6545512926684712E-2</v>
      </c>
      <c r="CJ37" s="6">
        <f t="shared" ca="1" si="59"/>
        <v>8.2829962164077606E-2</v>
      </c>
      <c r="CK37" s="6">
        <f t="shared" ca="1" si="59"/>
        <v>0.13351332292730356</v>
      </c>
      <c r="CL37" s="6">
        <f t="shared" ca="1" si="59"/>
        <v>6.4355667839244854E-3</v>
      </c>
      <c r="CM37" s="6">
        <f t="shared" ca="1" si="59"/>
        <v>6.9965299609345156E-3</v>
      </c>
      <c r="CN37" s="6">
        <f t="shared" ca="1" si="59"/>
        <v>1.6545666131732546E-2</v>
      </c>
      <c r="CO37" s="6">
        <f t="shared" ca="1" si="59"/>
        <v>3.4702267720528486E-2</v>
      </c>
      <c r="CP37" s="6">
        <f t="shared" ca="1" si="59"/>
        <v>3.9262759291691991E-2</v>
      </c>
      <c r="CQ37" s="6">
        <f t="shared" ca="1" si="59"/>
        <v>-4.7348402807373215E-2</v>
      </c>
      <c r="CR37" s="6">
        <f t="shared" ca="1" si="59"/>
        <v>-0.19943867291047479</v>
      </c>
      <c r="CS37" s="6">
        <f t="shared" ca="1" si="59"/>
        <v>-9.8261489931993087E-2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0.16136940754949958</v>
      </c>
      <c r="EU37" s="8">
        <f t="shared" ca="1" si="30"/>
        <v>0</v>
      </c>
      <c r="EV37" s="8">
        <f t="shared" ca="1" si="15"/>
        <v>0</v>
      </c>
      <c r="EW37" s="8">
        <f t="shared" ca="1" si="16"/>
        <v>0</v>
      </c>
      <c r="EX37" s="8">
        <f t="shared" ca="1" si="17"/>
        <v>-8.6339259473308047E-3</v>
      </c>
      <c r="EY37" s="8">
        <f t="shared" ca="1" si="18"/>
        <v>-1.172895758252193E-2</v>
      </c>
      <c r="EZ37" s="8">
        <f t="shared" ca="1" si="19"/>
        <v>0</v>
      </c>
      <c r="FA37" s="8">
        <f t="shared" ca="1" si="20"/>
        <v>0</v>
      </c>
      <c r="FB37" s="8">
        <f t="shared" ca="1" si="21"/>
        <v>0</v>
      </c>
      <c r="FC37" s="8">
        <f t="shared" ca="1" si="22"/>
        <v>-1.0460660763711134E-3</v>
      </c>
      <c r="FD37" s="8">
        <f t="shared" ca="1" si="23"/>
        <v>0</v>
      </c>
      <c r="FE37" s="8">
        <f t="shared" ca="1" si="24"/>
        <v>0</v>
      </c>
      <c r="FF37" s="8">
        <f t="shared" ca="1" si="25"/>
        <v>-2.4283174202363146E-3</v>
      </c>
      <c r="FG37" s="8">
        <f t="shared" ca="1" si="26"/>
        <v>3.180565502326075E-3</v>
      </c>
      <c r="FH37" s="8">
        <f t="shared" ca="1" si="27"/>
        <v>0</v>
      </c>
      <c r="FI37" s="8">
        <f t="shared" ca="1" si="28"/>
        <v>-2.8987805921329925E-3</v>
      </c>
      <c r="FK37" s="6">
        <f t="shared" ca="1" si="29"/>
        <v>-2.3555482116267078E-2</v>
      </c>
    </row>
    <row r="38" spans="17:167" ht="20.399999999999999" customHeight="1">
      <c r="Q38" s="15" t="s">
        <v>69</v>
      </c>
      <c r="Y38">
        <f ca="1"/>
        <v>0.64508556388318461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-1.1230296629031373</v>
      </c>
      <c r="AR38" s="14">
        <f t="shared" ca="1" si="53"/>
        <v>-1.1130296631266547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9.9999997764825804E-3</v>
      </c>
      <c r="BK38" s="12">
        <f ca="1"/>
        <v>-9.8665037868223199E-2</v>
      </c>
      <c r="BL38" s="12">
        <f t="shared" ca="1" si="56"/>
        <v>-8.8665038091740617E-2</v>
      </c>
      <c r="BM38" s="12">
        <f t="shared" ca="1" si="57"/>
        <v>0</v>
      </c>
      <c r="BO38" s="12">
        <f t="shared" ca="1" si="58"/>
        <v>0.26804760098457298</v>
      </c>
      <c r="CD38" s="6">
        <f t="array" aca="1" ref="CD38:CD52" ca="1">TRANSPOSE(CE37:CS37)</f>
        <v>0.3813732688720014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0.64508556388318461</v>
      </c>
      <c r="EU38" s="8">
        <f t="shared" ca="1" si="30"/>
        <v>0</v>
      </c>
      <c r="EV38" s="8">
        <f t="shared" ca="1" si="15"/>
        <v>0</v>
      </c>
      <c r="EW38" s="8">
        <f t="shared" ca="1" si="16"/>
        <v>0</v>
      </c>
      <c r="EX38" s="8">
        <f t="shared" ca="1" si="17"/>
        <v>-2.9135992407208922E-3</v>
      </c>
      <c r="EY38" s="8">
        <f t="shared" ca="1" si="18"/>
        <v>3.2169352046293524E-4</v>
      </c>
      <c r="EZ38" s="8">
        <f t="shared" ca="1" si="19"/>
        <v>0</v>
      </c>
      <c r="FA38" s="8">
        <f t="shared" ca="1" si="20"/>
        <v>0</v>
      </c>
      <c r="FB38" s="8">
        <f t="shared" ca="1" si="21"/>
        <v>0</v>
      </c>
      <c r="FC38" s="8">
        <f t="shared" ca="1" si="22"/>
        <v>1.3752343523086802E-3</v>
      </c>
      <c r="FD38" s="8">
        <f t="shared" ca="1" si="23"/>
        <v>0</v>
      </c>
      <c r="FE38" s="8">
        <f t="shared" ca="1" si="24"/>
        <v>0</v>
      </c>
      <c r="FF38" s="8">
        <f t="shared" ca="1" si="25"/>
        <v>7.338717145531872E-3</v>
      </c>
      <c r="FG38" s="8">
        <f t="shared" ca="1" si="26"/>
        <v>1.0140043413604839E-2</v>
      </c>
      <c r="FH38" s="8">
        <f t="shared" ca="1" si="27"/>
        <v>0</v>
      </c>
      <c r="FI38" s="8">
        <f t="shared" ca="1" si="28"/>
        <v>1.8225153730271539E-3</v>
      </c>
      <c r="FK38" s="6">
        <f t="shared" ca="1" si="29"/>
        <v>1.8084604564214589E-2</v>
      </c>
    </row>
    <row r="39" spans="17:167">
      <c r="Q39" s="12">
        <f ca="1">SUMPRODUCT($L$21:$N$23,B2:D4)+$O$21</f>
        <v>0.16301479392477108</v>
      </c>
      <c r="R39" s="12">
        <f t="shared" ref="R39:W45" ca="1" si="60">SUMPRODUCT($L$21:$N$23,C2:E4)+$O$21</f>
        <v>2.7997153276087525E-2</v>
      </c>
      <c r="S39" s="12">
        <f t="shared" ca="1" si="60"/>
        <v>-0.35338431847154683</v>
      </c>
      <c r="T39" s="12">
        <f t="shared" ca="1" si="60"/>
        <v>1.1292136003911825E-2</v>
      </c>
      <c r="U39" s="12">
        <f t="shared" ca="1" si="60"/>
        <v>0.16301479392477108</v>
      </c>
      <c r="V39" s="12">
        <f t="shared" ca="1" si="60"/>
        <v>2.7997153276087525E-2</v>
      </c>
      <c r="W39" s="12">
        <f t="shared" ca="1" si="60"/>
        <v>-0.35338431847154683</v>
      </c>
      <c r="Y39">
        <f ca="1"/>
        <v>-0.13507588766515244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8.6983939395029429E-3</v>
      </c>
      <c r="AQ39" s="12">
        <f ca="1"/>
        <v>7.0874426006309485E-2</v>
      </c>
      <c r="AR39" s="14">
        <f t="shared" ca="1" si="53"/>
        <v>7.9572819945812431E-2</v>
      </c>
      <c r="AS39" s="17">
        <f t="shared" ca="1" si="54"/>
        <v>7.9572819945812431E-2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1.0726298404851857E-2</v>
      </c>
      <c r="BK39" s="12">
        <f ca="1"/>
        <v>0.21699813755374436</v>
      </c>
      <c r="BL39" s="12">
        <f t="shared" ca="1" si="56"/>
        <v>0.22772443595859623</v>
      </c>
      <c r="BM39" s="12">
        <f t="shared" ca="1" si="57"/>
        <v>0.22772443595859623</v>
      </c>
      <c r="BO39" s="12">
        <f t="shared" ca="1" si="58"/>
        <v>-0.15302283044861678</v>
      </c>
      <c r="CD39" s="6">
        <f ca="1"/>
        <v>-1.8100911994615408E-2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-0.13507588766515244</v>
      </c>
      <c r="EU39" s="8">
        <f t="shared" ca="1" si="30"/>
        <v>0</v>
      </c>
      <c r="EV39" s="8">
        <f t="shared" ca="1" si="15"/>
        <v>0</v>
      </c>
      <c r="EW39" s="8">
        <f t="shared" ca="1" si="16"/>
        <v>0</v>
      </c>
      <c r="EX39" s="8">
        <f t="shared" ca="1" si="17"/>
        <v>-2.9684295631797419E-2</v>
      </c>
      <c r="EY39" s="8">
        <f t="shared" ca="1" si="18"/>
        <v>-4.3143912590780393E-3</v>
      </c>
      <c r="EZ39" s="8">
        <f t="shared" ca="1" si="19"/>
        <v>0</v>
      </c>
      <c r="FA39" s="8">
        <f t="shared" ca="1" si="20"/>
        <v>0</v>
      </c>
      <c r="FB39" s="8">
        <f t="shared" ca="1" si="21"/>
        <v>0</v>
      </c>
      <c r="FC39" s="8">
        <f t="shared" ca="1" si="22"/>
        <v>5.7600655961769844E-5</v>
      </c>
      <c r="FD39" s="8">
        <f t="shared" ca="1" si="23"/>
        <v>0</v>
      </c>
      <c r="FE39" s="8">
        <f t="shared" ca="1" si="24"/>
        <v>0</v>
      </c>
      <c r="FF39" s="8">
        <f t="shared" ca="1" si="25"/>
        <v>2.407984805551253E-3</v>
      </c>
      <c r="FG39" s="8">
        <f t="shared" ca="1" si="26"/>
        <v>1.2624516434919661E-4</v>
      </c>
      <c r="FH39" s="8">
        <f t="shared" ca="1" si="27"/>
        <v>0</v>
      </c>
      <c r="FI39" s="8">
        <f t="shared" ca="1" si="28"/>
        <v>-1.3660223711535603E-3</v>
      </c>
      <c r="FK39" s="6">
        <f t="shared" ca="1" si="29"/>
        <v>-3.2772878636166798E-2</v>
      </c>
    </row>
    <row r="40" spans="17:167">
      <c r="Q40" s="12">
        <f t="shared" ref="Q40:Q45" ca="1" si="61">SUMPRODUCT($L$21:$N$23,B3:D5)+$O$21</f>
        <v>0.15482550519350802</v>
      </c>
      <c r="R40" s="12">
        <f t="shared" ca="1" si="60"/>
        <v>0.5194985257648379</v>
      </c>
      <c r="S40" s="12">
        <f t="shared" ca="1" si="60"/>
        <v>0.27475301003448555</v>
      </c>
      <c r="T40" s="12">
        <f t="shared" ca="1" si="60"/>
        <v>-0.38694682352762577</v>
      </c>
      <c r="U40" s="12">
        <f t="shared" ca="1" si="60"/>
        <v>0.89612516286353705</v>
      </c>
      <c r="V40" s="12">
        <f t="shared" ca="1" si="60"/>
        <v>0.5194985257648379</v>
      </c>
      <c r="W40" s="12">
        <f t="shared" ca="1" si="60"/>
        <v>-0.34511205927333349</v>
      </c>
      <c r="Y40">
        <f ca="1"/>
        <v>0.97187275625765157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1.0465454905749428E-2</v>
      </c>
      <c r="AQ40" s="12">
        <f ca="1"/>
        <v>0.18942394766138546</v>
      </c>
      <c r="AR40" s="14">
        <f t="shared" ca="1" si="53"/>
        <v>0.19988940256713489</v>
      </c>
      <c r="AS40" s="17">
        <f t="shared" ca="1" si="54"/>
        <v>0.19988940256713489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9.9999997764825804E-3</v>
      </c>
      <c r="BK40" s="12">
        <f ca="1"/>
        <v>-6.9229173907958949E-2</v>
      </c>
      <c r="BL40" s="12">
        <f t="shared" ca="1" si="56"/>
        <v>-5.9229174131476367E-2</v>
      </c>
      <c r="BM40" s="12">
        <f t="shared" ca="1" si="57"/>
        <v>0</v>
      </c>
      <c r="BO40" s="12">
        <f t="shared" ca="1" si="58"/>
        <v>0.16022683680057501</v>
      </c>
      <c r="CD40" s="6">
        <f ca="1"/>
        <v>-5.3452596397962876E-2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0.97187275625765157</v>
      </c>
      <c r="EU40" s="8">
        <f t="shared" ca="1" si="30"/>
        <v>0</v>
      </c>
      <c r="EV40" s="8">
        <f t="shared" ca="1" si="15"/>
        <v>0</v>
      </c>
      <c r="EW40" s="8">
        <f t="shared" ca="1" si="16"/>
        <v>0</v>
      </c>
      <c r="EX40" s="8">
        <f t="shared" ca="1" si="17"/>
        <v>-2.8490840000575564E-2</v>
      </c>
      <c r="EY40" s="8">
        <f t="shared" ca="1" si="18"/>
        <v>7.7342390488445651E-3</v>
      </c>
      <c r="EZ40" s="8">
        <f t="shared" ca="1" si="19"/>
        <v>0</v>
      </c>
      <c r="FA40" s="8">
        <f t="shared" ca="1" si="20"/>
        <v>0</v>
      </c>
      <c r="FB40" s="8">
        <f t="shared" ca="1" si="21"/>
        <v>0</v>
      </c>
      <c r="FC40" s="8">
        <f t="shared" ca="1" si="22"/>
        <v>3.5191924239317028E-4</v>
      </c>
      <c r="FD40" s="8">
        <f t="shared" ca="1" si="23"/>
        <v>0</v>
      </c>
      <c r="FE40" s="8">
        <f t="shared" ca="1" si="24"/>
        <v>0</v>
      </c>
      <c r="FF40" s="8">
        <f t="shared" ca="1" si="25"/>
        <v>3.9951557695498403E-4</v>
      </c>
      <c r="FG40" s="8">
        <f t="shared" ca="1" si="26"/>
        <v>1.0183803504482279E-2</v>
      </c>
      <c r="FH40" s="8">
        <f t="shared" ca="1" si="27"/>
        <v>0</v>
      </c>
      <c r="FI40" s="8">
        <f t="shared" ca="1" si="28"/>
        <v>-1.116943323993662E-2</v>
      </c>
      <c r="FK40" s="6">
        <f t="shared" ca="1" si="29"/>
        <v>-2.0990795867837187E-2</v>
      </c>
    </row>
    <row r="41" spans="17:167">
      <c r="Q41" s="12">
        <f t="shared" ca="1" si="61"/>
        <v>1.1292136003911825E-2</v>
      </c>
      <c r="R41" s="12">
        <f t="shared" ca="1" si="60"/>
        <v>1.1292136003911825E-2</v>
      </c>
      <c r="S41" s="12">
        <f t="shared" ca="1" si="60"/>
        <v>0.16301479392477108</v>
      </c>
      <c r="T41" s="12">
        <f t="shared" ca="1" si="60"/>
        <v>2.7997153276087525E-2</v>
      </c>
      <c r="U41" s="12">
        <f t="shared" ca="1" si="60"/>
        <v>-0.35338431847154683</v>
      </c>
      <c r="V41" s="12">
        <f t="shared" ca="1" si="60"/>
        <v>1.1292136003911825E-2</v>
      </c>
      <c r="W41" s="12">
        <f t="shared" ca="1" si="60"/>
        <v>1.1292136003911825E-2</v>
      </c>
      <c r="Y41">
        <f ca="1"/>
        <v>0.50461443699896158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9.9999997764825804E-3</v>
      </c>
      <c r="AQ41" s="12">
        <f ca="1"/>
        <v>-0.63017764658733799</v>
      </c>
      <c r="AR41" s="14">
        <f t="shared" ca="1" si="53"/>
        <v>-0.62017764681085541</v>
      </c>
      <c r="AS41" s="17">
        <f t="shared" ca="1" si="54"/>
        <v>0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1.0323692277152137E-2</v>
      </c>
      <c r="BK41" s="12">
        <f ca="1"/>
        <v>0.14847191470883089</v>
      </c>
      <c r="BL41" s="12">
        <f t="shared" ca="1" si="56"/>
        <v>0.15879560698598302</v>
      </c>
      <c r="BM41" s="12">
        <f t="shared" ca="1" si="57"/>
        <v>0.15879560698598302</v>
      </c>
      <c r="BO41" s="12">
        <f t="shared" ca="1" si="58"/>
        <v>-6.8583086202405025E-2</v>
      </c>
      <c r="CD41" s="6">
        <f ca="1"/>
        <v>0.13016058369796368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0.50461443699896158</v>
      </c>
      <c r="EU41" s="8">
        <f t="shared" ca="1" si="30"/>
        <v>0</v>
      </c>
      <c r="EV41" s="8">
        <f t="shared" ca="1" si="15"/>
        <v>0</v>
      </c>
      <c r="EW41" s="8">
        <f t="shared" ca="1" si="16"/>
        <v>0</v>
      </c>
      <c r="EX41" s="8">
        <f t="shared" ca="1" si="17"/>
        <v>-2.1213397072062292E-3</v>
      </c>
      <c r="EY41" s="8">
        <f t="shared" ca="1" si="18"/>
        <v>5.1197282677334132E-3</v>
      </c>
      <c r="EZ41" s="8">
        <f t="shared" ca="1" si="19"/>
        <v>0</v>
      </c>
      <c r="FA41" s="8">
        <f t="shared" ca="1" si="20"/>
        <v>0</v>
      </c>
      <c r="FB41" s="8">
        <f t="shared" ca="1" si="21"/>
        <v>0</v>
      </c>
      <c r="FC41" s="8">
        <f t="shared" ca="1" si="22"/>
        <v>1.0961942315682669E-3</v>
      </c>
      <c r="FD41" s="8">
        <f t="shared" ca="1" si="23"/>
        <v>0</v>
      </c>
      <c r="FE41" s="8">
        <f t="shared" ca="1" si="24"/>
        <v>0</v>
      </c>
      <c r="FF41" s="8">
        <f t="shared" ca="1" si="25"/>
        <v>-7.5542769117265878E-3</v>
      </c>
      <c r="FG41" s="8">
        <f t="shared" ca="1" si="26"/>
        <v>1.40969494260007E-3</v>
      </c>
      <c r="FH41" s="8">
        <f t="shared" ca="1" si="27"/>
        <v>0</v>
      </c>
      <c r="FI41" s="8">
        <f t="shared" ca="1" si="28"/>
        <v>3.033104023849606E-2</v>
      </c>
      <c r="FK41" s="6">
        <f t="shared" ca="1" si="29"/>
        <v>2.8281041061464993E-2</v>
      </c>
    </row>
    <row r="42" spans="17:167">
      <c r="Q42" s="12">
        <f t="shared" ca="1" si="61"/>
        <v>1.1292136003911825E-2</v>
      </c>
      <c r="R42" s="12">
        <f t="shared" ca="1" si="60"/>
        <v>1.1292136003911825E-2</v>
      </c>
      <c r="S42" s="12">
        <f t="shared" ca="1" si="60"/>
        <v>0.15482550519350802</v>
      </c>
      <c r="T42" s="12">
        <f t="shared" ca="1" si="60"/>
        <v>0.5194985257648379</v>
      </c>
      <c r="U42" s="12">
        <f t="shared" ca="1" si="60"/>
        <v>-0.34511205927333349</v>
      </c>
      <c r="V42" s="12">
        <f t="shared" ca="1" si="60"/>
        <v>1.1292136003911825E-2</v>
      </c>
      <c r="W42" s="12">
        <f t="shared" ca="1" si="60"/>
        <v>1.1292136003911825E-2</v>
      </c>
      <c r="Y42">
        <f ca="1"/>
        <v>0.76826005242764861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-1.0268291465211643</v>
      </c>
      <c r="AR42" s="14">
        <f t="shared" ca="1" si="53"/>
        <v>-1.0168291467446817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9.9999997764825804E-3</v>
      </c>
      <c r="BK42" s="12">
        <f ca="1"/>
        <v>-9.7465599555059207E-2</v>
      </c>
      <c r="BL42" s="12">
        <f t="shared" ca="1" si="56"/>
        <v>-8.7465599778576625E-2</v>
      </c>
      <c r="BM42" s="12">
        <f t="shared" ca="1" si="57"/>
        <v>0</v>
      </c>
      <c r="BO42" s="12">
        <f t="shared" ca="1" si="58"/>
        <v>0.50692683458328203</v>
      </c>
      <c r="CD42" s="6">
        <f ca="1"/>
        <v>-4.6545512926684712E-2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0.76826005242764861</v>
      </c>
      <c r="EU42" s="8">
        <f t="shared" ca="1" si="30"/>
        <v>0</v>
      </c>
      <c r="EV42" s="8">
        <f t="shared" ca="1" si="15"/>
        <v>0</v>
      </c>
      <c r="EW42" s="8">
        <f t="shared" ca="1" si="16"/>
        <v>0</v>
      </c>
      <c r="EX42" s="8">
        <f t="shared" ca="1" si="17"/>
        <v>-1.8150802073647242E-2</v>
      </c>
      <c r="EY42" s="8">
        <f t="shared" ca="1" si="18"/>
        <v>-6.1892077308338105E-3</v>
      </c>
      <c r="EZ42" s="8">
        <f t="shared" ca="1" si="19"/>
        <v>0</v>
      </c>
      <c r="FA42" s="8">
        <f t="shared" ca="1" si="20"/>
        <v>0</v>
      </c>
      <c r="FB42" s="8">
        <f t="shared" ca="1" si="21"/>
        <v>0</v>
      </c>
      <c r="FC42" s="8">
        <f t="shared" ca="1" si="22"/>
        <v>7.8504115236625318E-4</v>
      </c>
      <c r="FD42" s="8">
        <f t="shared" ca="1" si="23"/>
        <v>0</v>
      </c>
      <c r="FE42" s="8">
        <f t="shared" ca="1" si="24"/>
        <v>0</v>
      </c>
      <c r="FF42" s="8">
        <f t="shared" ca="1" si="25"/>
        <v>4.8132139751813725E-3</v>
      </c>
      <c r="FG42" s="8">
        <f t="shared" ca="1" si="26"/>
        <v>-5.1112365398264656E-3</v>
      </c>
      <c r="FH42" s="8">
        <f t="shared" ca="1" si="27"/>
        <v>0</v>
      </c>
      <c r="FI42" s="8">
        <f t="shared" ca="1" si="28"/>
        <v>7.9928773116722113E-3</v>
      </c>
      <c r="FK42" s="6">
        <f t="shared" ca="1" si="29"/>
        <v>-1.5860113905087684E-2</v>
      </c>
    </row>
    <row r="43" spans="17:167">
      <c r="Q43" s="12">
        <f t="shared" ca="1" si="61"/>
        <v>0.63115720531173092</v>
      </c>
      <c r="R43" s="12">
        <f t="shared" ca="1" si="60"/>
        <v>-0.38694682352762577</v>
      </c>
      <c r="S43" s="12">
        <f t="shared" ca="1" si="60"/>
        <v>0.75259179367394091</v>
      </c>
      <c r="T43" s="12">
        <f t="shared" ca="1" si="60"/>
        <v>1.1292136003911825E-2</v>
      </c>
      <c r="U43" s="12">
        <f t="shared" ca="1" si="60"/>
        <v>0.63115720531173092</v>
      </c>
      <c r="V43" s="12">
        <f t="shared" ca="1" si="60"/>
        <v>-0.38694682352762577</v>
      </c>
      <c r="W43" s="12">
        <f t="shared" ca="1" si="60"/>
        <v>0.75259179367394091</v>
      </c>
      <c r="Y43">
        <f ca="1"/>
        <v>-0.35514642857015044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9.9999997764825804E-3</v>
      </c>
      <c r="AQ43" s="12">
        <f ca="1"/>
        <v>-0.41436439510537537</v>
      </c>
      <c r="AR43" s="14">
        <f t="shared" ca="1" si="53"/>
        <v>-0.40436439532889279</v>
      </c>
      <c r="AS43" s="17">
        <f t="shared" ca="1" si="54"/>
        <v>0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-0.28091338901320662</v>
      </c>
      <c r="BL43" s="12">
        <f t="shared" ca="1" si="56"/>
        <v>-0.27091338923672403</v>
      </c>
      <c r="BM43" s="12">
        <f t="shared" ca="1" si="57"/>
        <v>0</v>
      </c>
      <c r="BO43" s="12">
        <f t="shared" ca="1" si="58"/>
        <v>-0.44623559713363598</v>
      </c>
      <c r="CD43" s="6">
        <f ca="1"/>
        <v>8.2829962164077606E-2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-0.35514642857015044</v>
      </c>
      <c r="EU43" s="8">
        <f t="shared" ca="1" si="30"/>
        <v>0</v>
      </c>
      <c r="EV43" s="8">
        <f t="shared" ca="1" si="15"/>
        <v>0</v>
      </c>
      <c r="EW43" s="8">
        <f t="shared" ca="1" si="16"/>
        <v>0</v>
      </c>
      <c r="EX43" s="8">
        <f t="shared" ca="1" si="17"/>
        <v>9.0457104997397671E-3</v>
      </c>
      <c r="EY43" s="8">
        <f t="shared" ca="1" si="18"/>
        <v>2.8214680774927246E-3</v>
      </c>
      <c r="EZ43" s="8">
        <f t="shared" ca="1" si="19"/>
        <v>0</v>
      </c>
      <c r="FA43" s="8">
        <f t="shared" ca="1" si="20"/>
        <v>0</v>
      </c>
      <c r="FB43" s="8">
        <f t="shared" ca="1" si="21"/>
        <v>0</v>
      </c>
      <c r="FC43" s="8">
        <f t="shared" ca="1" si="22"/>
        <v>-5.6149891377349362E-4</v>
      </c>
      <c r="FD43" s="8">
        <f t="shared" ca="1" si="23"/>
        <v>0</v>
      </c>
      <c r="FE43" s="8">
        <f t="shared" ca="1" si="24"/>
        <v>0</v>
      </c>
      <c r="FF43" s="8">
        <f t="shared" ca="1" si="25"/>
        <v>-9.979401655695031E-4</v>
      </c>
      <c r="FG43" s="8">
        <f t="shared" ca="1" si="26"/>
        <v>-8.4358361203529034E-3</v>
      </c>
      <c r="FH43" s="8">
        <f t="shared" ca="1" si="27"/>
        <v>0</v>
      </c>
      <c r="FI43" s="8">
        <f t="shared" ca="1" si="28"/>
        <v>1.6946947188871627E-2</v>
      </c>
      <c r="FK43" s="6">
        <f t="shared" ca="1" si="29"/>
        <v>1.8818850566408217E-2</v>
      </c>
    </row>
    <row r="44" spans="17:167">
      <c r="Q44" s="12">
        <f t="shared" ca="1" si="61"/>
        <v>0.16301479392477108</v>
      </c>
      <c r="R44" s="12">
        <f t="shared" ca="1" si="60"/>
        <v>0.64786222258390658</v>
      </c>
      <c r="S44" s="12">
        <f t="shared" ca="1" si="60"/>
        <v>-0.13175820869526539</v>
      </c>
      <c r="T44" s="12">
        <f t="shared" ca="1" si="60"/>
        <v>0.97421790345022241</v>
      </c>
      <c r="U44" s="12">
        <f t="shared" ca="1" si="60"/>
        <v>0.50607549206326252</v>
      </c>
      <c r="V44" s="12">
        <f t="shared" ca="1" si="60"/>
        <v>0.76929681094611657</v>
      </c>
      <c r="W44" s="12">
        <f t="shared" ca="1" si="60"/>
        <v>-0.35338431847154683</v>
      </c>
      <c r="Y44">
        <f t="array" aca="1" ref="Y44:Y50" ca="1">TRANSPOSE(Q8:W8)</f>
        <v>0.15411821939051057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9.9300344768732344E-3</v>
      </c>
      <c r="AQ44" s="12">
        <f ca="1"/>
        <v>8.5326564146373407E-2</v>
      </c>
      <c r="AR44" s="14">
        <f t="shared" ca="1" si="53"/>
        <v>9.5256598623246647E-2</v>
      </c>
      <c r="AS44" s="17">
        <f t="shared" ca="1" si="54"/>
        <v>9.5256598623246647E-2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6.7878494925729671E-3</v>
      </c>
      <c r="BK44" s="12">
        <f ca="1"/>
        <v>1.1494119589932211E-3</v>
      </c>
      <c r="BL44" s="12">
        <f t="shared" ca="1" si="56"/>
        <v>7.9372614515661882E-3</v>
      </c>
      <c r="BM44" s="12">
        <f t="shared" ca="1" si="57"/>
        <v>7.9372614515661882E-3</v>
      </c>
      <c r="BO44" s="12">
        <f t="shared" ca="1" si="58"/>
        <v>0.67251070165304661</v>
      </c>
      <c r="CD44" s="6">
        <f ca="1"/>
        <v>0.13351332292730356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0.15411821939051057</v>
      </c>
      <c r="EU44" s="8">
        <f t="shared" ca="1" si="30"/>
        <v>0</v>
      </c>
      <c r="EV44" s="8">
        <f t="shared" ca="1" si="15"/>
        <v>0</v>
      </c>
      <c r="EW44" s="8">
        <f t="shared" ca="1" si="16"/>
        <v>0</v>
      </c>
      <c r="EX44" s="8">
        <f t="shared" ca="1" si="17"/>
        <v>-1.0170143584371356E-3</v>
      </c>
      <c r="EY44" s="8">
        <f t="shared" ca="1" si="18"/>
        <v>3.2061461001599333E-3</v>
      </c>
      <c r="EZ44" s="8">
        <f t="shared" ca="1" si="19"/>
        <v>0</v>
      </c>
      <c r="FA44" s="8">
        <f t="shared" ca="1" si="20"/>
        <v>0</v>
      </c>
      <c r="FB44" s="8">
        <f t="shared" ca="1" si="21"/>
        <v>0</v>
      </c>
      <c r="FC44" s="8">
        <f t="shared" ca="1" si="22"/>
        <v>-4.7860114104867523E-4</v>
      </c>
      <c r="FD44" s="8">
        <f t="shared" ca="1" si="23"/>
        <v>0</v>
      </c>
      <c r="FE44" s="8">
        <f t="shared" ca="1" si="24"/>
        <v>0</v>
      </c>
      <c r="FF44" s="8">
        <f t="shared" ca="1" si="25"/>
        <v>3.9198698654845472E-3</v>
      </c>
      <c r="FG44" s="8">
        <f t="shared" ca="1" si="26"/>
        <v>-5.3310007702989685E-3</v>
      </c>
      <c r="FH44" s="8">
        <f t="shared" ca="1" si="27"/>
        <v>0</v>
      </c>
      <c r="FI44" s="8">
        <f t="shared" ca="1" si="28"/>
        <v>-1.1024052531292742E-2</v>
      </c>
      <c r="FK44" s="6">
        <f t="shared" ca="1" si="29"/>
        <v>-1.072465283543304E-2</v>
      </c>
    </row>
    <row r="45" spans="17:167">
      <c r="Q45" s="12">
        <f t="shared" ca="1" si="61"/>
        <v>0.15482550519350802</v>
      </c>
      <c r="R45" s="12">
        <f t="shared" ca="1" si="60"/>
        <v>0.67122118368569716</v>
      </c>
      <c r="S45" s="12">
        <f t="shared" ca="1" si="60"/>
        <v>-0.17668438408029852</v>
      </c>
      <c r="T45" s="12">
        <f t="shared" ca="1" si="60"/>
        <v>-0.18495664327851186</v>
      </c>
      <c r="U45" s="12">
        <f t="shared" ca="1" si="60"/>
        <v>-0.19314593200977495</v>
      </c>
      <c r="V45" s="12">
        <f t="shared" ca="1" si="60"/>
        <v>0.15482207128937919</v>
      </c>
      <c r="W45" s="12">
        <f t="shared" ca="1" si="60"/>
        <v>-0.34511205927333349</v>
      </c>
      <c r="Y45">
        <f ca="1"/>
        <v>0.66969319619238254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9.9999997764825804E-3</v>
      </c>
      <c r="AQ45" s="12">
        <f ca="1"/>
        <v>-4.4917887794791944E-2</v>
      </c>
      <c r="AR45" s="14">
        <f t="shared" ca="1" si="53"/>
        <v>-3.4917888018309362E-2</v>
      </c>
      <c r="AS45" s="17">
        <f t="shared" ca="1" si="54"/>
        <v>0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9.9999997764825804E-3</v>
      </c>
      <c r="BK45" s="12">
        <f ca="1"/>
        <v>-7.9794344131200207E-2</v>
      </c>
      <c r="BL45" s="12">
        <f t="shared" ca="1" si="56"/>
        <v>-6.9794344354717625E-2</v>
      </c>
      <c r="BM45" s="12">
        <f t="shared" ca="1" si="57"/>
        <v>0</v>
      </c>
      <c r="BO45" s="12">
        <f t="shared" ca="1" si="58"/>
        <v>-0.57511746883392301</v>
      </c>
      <c r="CD45" s="6">
        <f ca="1"/>
        <v>6.4355667839244854E-3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0.66969319619238254</v>
      </c>
      <c r="EU45" s="8">
        <f t="shared" ca="1" si="30"/>
        <v>0</v>
      </c>
      <c r="EV45" s="8">
        <f t="shared" ca="1" si="15"/>
        <v>0</v>
      </c>
      <c r="EW45" s="8">
        <f t="shared" ca="1" si="16"/>
        <v>0</v>
      </c>
      <c r="EX45" s="8">
        <f t="shared" ca="1" si="17"/>
        <v>8.8718965815276539E-4</v>
      </c>
      <c r="EY45" s="8">
        <f t="shared" ca="1" si="18"/>
        <v>-3.1742510295259476E-3</v>
      </c>
      <c r="EZ45" s="8">
        <f t="shared" ca="1" si="19"/>
        <v>0</v>
      </c>
      <c r="FA45" s="8">
        <f t="shared" ca="1" si="20"/>
        <v>0</v>
      </c>
      <c r="FB45" s="8">
        <f t="shared" ca="1" si="21"/>
        <v>0</v>
      </c>
      <c r="FC45" s="8">
        <f t="shared" ca="1" si="22"/>
        <v>-7.5196017303803711E-4</v>
      </c>
      <c r="FD45" s="8">
        <f t="shared" ca="1" si="23"/>
        <v>0</v>
      </c>
      <c r="FE45" s="8">
        <f t="shared" ca="1" si="24"/>
        <v>0</v>
      </c>
      <c r="FF45" s="8">
        <f t="shared" ca="1" si="25"/>
        <v>-3.3079229881903351E-3</v>
      </c>
      <c r="FG45" s="8">
        <f t="shared" ca="1" si="26"/>
        <v>-1.04797102789706E-2</v>
      </c>
      <c r="FH45" s="8">
        <f t="shared" ca="1" si="27"/>
        <v>0</v>
      </c>
      <c r="FI45" s="8">
        <f t="shared" ca="1" si="28"/>
        <v>-1.1568517850395843E-3</v>
      </c>
      <c r="FK45" s="6">
        <f t="shared" ca="1" si="29"/>
        <v>-1.7983506596611739E-2</v>
      </c>
    </row>
    <row r="46" spans="17:167">
      <c r="Y46">
        <f ca="1"/>
        <v>-0.17955919541418641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-0.94785510397933748</v>
      </c>
      <c r="AR46" s="14">
        <f t="shared" ca="1" si="53"/>
        <v>-0.93785510420285489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1.1183825792342986E-2</v>
      </c>
      <c r="BK46" s="12">
        <f ca="1"/>
        <v>0.21409518302468905</v>
      </c>
      <c r="BL46" s="12">
        <f t="shared" ca="1" si="56"/>
        <v>0.22527900881703203</v>
      </c>
      <c r="BM46" s="12">
        <f t="shared" ca="1" si="57"/>
        <v>0.22527900881703203</v>
      </c>
      <c r="BO46" s="12">
        <f t="shared" ca="1" si="58"/>
        <v>-0.24895773324441528</v>
      </c>
      <c r="CD46" s="6">
        <f ca="1"/>
        <v>6.9965299609345156E-3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-0.17955919541418641</v>
      </c>
      <c r="EU46" s="8">
        <f t="shared" ca="1" si="30"/>
        <v>0</v>
      </c>
      <c r="EV46" s="8">
        <f t="shared" ca="1" si="15"/>
        <v>0</v>
      </c>
      <c r="EW46" s="8">
        <f t="shared" ca="1" si="16"/>
        <v>0</v>
      </c>
      <c r="EX46" s="8">
        <f t="shared" ca="1" si="17"/>
        <v>-1.6060983348022757E-2</v>
      </c>
      <c r="EY46" s="8">
        <f t="shared" ca="1" si="18"/>
        <v>1.1902216321177501E-3</v>
      </c>
      <c r="EZ46" s="8">
        <f t="shared" ca="1" si="19"/>
        <v>0</v>
      </c>
      <c r="FA46" s="8">
        <f t="shared" ca="1" si="20"/>
        <v>0</v>
      </c>
      <c r="FB46" s="8">
        <f t="shared" ca="1" si="21"/>
        <v>0</v>
      </c>
      <c r="FC46" s="8">
        <f t="shared" ca="1" si="22"/>
        <v>-4.7663215428647628E-4</v>
      </c>
      <c r="FD46" s="8">
        <f t="shared" ca="1" si="23"/>
        <v>0</v>
      </c>
      <c r="FE46" s="8">
        <f t="shared" ca="1" si="24"/>
        <v>0</v>
      </c>
      <c r="FF46" s="8">
        <f t="shared" ca="1" si="25"/>
        <v>-9.2328627333092262E-4</v>
      </c>
      <c r="FG46" s="8">
        <f t="shared" ca="1" si="26"/>
        <v>4.1184064155037406E-3</v>
      </c>
      <c r="FH46" s="8">
        <f t="shared" ca="1" si="27"/>
        <v>0</v>
      </c>
      <c r="FI46" s="8">
        <f t="shared" ca="1" si="28"/>
        <v>2.9368254612161748E-2</v>
      </c>
      <c r="FK46" s="6">
        <f t="shared" ca="1" si="29"/>
        <v>1.7215980884143084E-2</v>
      </c>
    </row>
    <row r="47" spans="17:167">
      <c r="Q47" s="12">
        <f ca="1">SUMPRODUCT($L$25:$N$27,B2:D4)+$O$25</f>
        <v>3.1630700181811175E-2</v>
      </c>
      <c r="R47" s="12">
        <f t="shared" ref="R47:W53" ca="1" si="62">SUMPRODUCT($L$25:$N$27,C2:E4)+$O$25</f>
        <v>0.43108305449508932</v>
      </c>
      <c r="S47" s="12">
        <f t="shared" ca="1" si="62"/>
        <v>-0.66032732427336616</v>
      </c>
      <c r="T47" s="12">
        <f t="shared" ca="1" si="62"/>
        <v>8.4989281472351696E-3</v>
      </c>
      <c r="U47" s="12">
        <f t="shared" ca="1" si="62"/>
        <v>3.1630700181811175E-2</v>
      </c>
      <c r="V47" s="12">
        <f t="shared" ca="1" si="62"/>
        <v>0.43108305449508932</v>
      </c>
      <c r="W47" s="12">
        <f t="shared" ca="1" si="62"/>
        <v>-0.66032732427336616</v>
      </c>
      <c r="Y47">
        <f ca="1"/>
        <v>-0.18731918372213846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9.6073721835656604E-3</v>
      </c>
      <c r="AQ47" s="12">
        <f ca="1"/>
        <v>1.7375114138313691E-3</v>
      </c>
      <c r="AR47" s="14">
        <f t="shared" ca="1" si="53"/>
        <v>1.1344883597397029E-2</v>
      </c>
      <c r="AS47" s="17">
        <f t="shared" ca="1" si="54"/>
        <v>1.1344883597397029E-2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-0.17862711437641493</v>
      </c>
      <c r="BL47" s="12">
        <f t="shared" ca="1" si="56"/>
        <v>-0.16862711459993235</v>
      </c>
      <c r="BM47" s="12">
        <f t="shared" ca="1" si="57"/>
        <v>0</v>
      </c>
      <c r="BO47" s="12">
        <f t="shared" ca="1" si="58"/>
        <v>-1.07341945171356</v>
      </c>
      <c r="CD47" s="6">
        <f ca="1"/>
        <v>1.6545666131732546E-2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-0.18731918372213846</v>
      </c>
      <c r="EU47" s="8">
        <f t="shared" ca="1" si="30"/>
        <v>0</v>
      </c>
      <c r="EV47" s="8">
        <f t="shared" ca="1" si="15"/>
        <v>0</v>
      </c>
      <c r="EW47" s="8">
        <f t="shared" ca="1" si="16"/>
        <v>0</v>
      </c>
      <c r="EX47" s="8">
        <f t="shared" ca="1" si="17"/>
        <v>-2.1232859424712459E-2</v>
      </c>
      <c r="EY47" s="8">
        <f t="shared" ca="1" si="18"/>
        <v>1.3114106414616668E-3</v>
      </c>
      <c r="EZ47" s="8">
        <f t="shared" ca="1" si="19"/>
        <v>0</v>
      </c>
      <c r="FA47" s="8">
        <f t="shared" ca="1" si="20"/>
        <v>0</v>
      </c>
      <c r="FB47" s="8">
        <f t="shared" ca="1" si="21"/>
        <v>0</v>
      </c>
      <c r="FC47" s="8">
        <f t="shared" ca="1" si="22"/>
        <v>1.219877480986188E-3</v>
      </c>
      <c r="FD47" s="8">
        <f t="shared" ca="1" si="23"/>
        <v>0</v>
      </c>
      <c r="FE47" s="8">
        <f t="shared" ca="1" si="24"/>
        <v>0</v>
      </c>
      <c r="FF47" s="8">
        <f t="shared" ca="1" si="25"/>
        <v>-2.7657595190297528E-3</v>
      </c>
      <c r="FG47" s="8">
        <f t="shared" ca="1" si="26"/>
        <v>-9.5457152980337467E-3</v>
      </c>
      <c r="FH47" s="8">
        <f t="shared" ca="1" si="27"/>
        <v>0</v>
      </c>
      <c r="FI47" s="8">
        <f t="shared" ca="1" si="28"/>
        <v>-2.2371654541135141E-2</v>
      </c>
      <c r="FK47" s="6">
        <f t="shared" ca="1" si="29"/>
        <v>-5.3384700660463247E-2</v>
      </c>
    </row>
    <row r="48" spans="17:167">
      <c r="Q48" s="12">
        <f t="shared" ref="Q48:Q53" ca="1" si="63">SUMPRODUCT($L$25:$N$27,B3:D5)+$O$25</f>
        <v>-0.22264104365101847</v>
      </c>
      <c r="R48" s="12">
        <f t="shared" ca="1" si="62"/>
        <v>-0.57423941606718032</v>
      </c>
      <c r="S48" s="12">
        <f t="shared" ca="1" si="62"/>
        <v>0.12681349406084122</v>
      </c>
      <c r="T48" s="12">
        <f t="shared" ca="1" si="62"/>
        <v>0.56451582144434775</v>
      </c>
      <c r="U48" s="12">
        <f t="shared" ca="1" si="62"/>
        <v>0.8456472834429325</v>
      </c>
      <c r="V48" s="12">
        <f t="shared" ca="1" si="62"/>
        <v>-0.57423941606718032</v>
      </c>
      <c r="W48" s="12">
        <f t="shared" ca="1" si="62"/>
        <v>0.33215525370185417</v>
      </c>
      <c r="Y48">
        <f ca="1"/>
        <v>-0.19457037188112747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1.0473483804556313E-2</v>
      </c>
      <c r="AQ48" s="12">
        <f ca="1"/>
        <v>0.26191941910516159</v>
      </c>
      <c r="AR48" s="14">
        <f t="shared" ca="1" si="53"/>
        <v>0.2723929029097179</v>
      </c>
      <c r="AS48" s="17">
        <f t="shared" ca="1" si="54"/>
        <v>0.2723929029097179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9.9999997764825804E-3</v>
      </c>
      <c r="BK48" s="12">
        <f ca="1"/>
        <v>-3.8317273140027835E-2</v>
      </c>
      <c r="BL48" s="12">
        <f t="shared" ca="1" si="56"/>
        <v>-2.8317273363545253E-2</v>
      </c>
      <c r="BM48" s="12">
        <f t="shared" ca="1" si="57"/>
        <v>0</v>
      </c>
      <c r="BO48" s="12">
        <f t="shared" ca="1" si="58"/>
        <v>-0.473624408245086</v>
      </c>
      <c r="CD48" s="6">
        <f ca="1"/>
        <v>3.4702267720528486E-2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-0.19457037188112747</v>
      </c>
      <c r="EU48" s="8">
        <f t="shared" ca="1" si="30"/>
        <v>0</v>
      </c>
      <c r="EV48" s="8">
        <f t="shared" ca="1" si="15"/>
        <v>0</v>
      </c>
      <c r="EW48" s="8">
        <f t="shared" ca="1" si="16"/>
        <v>0</v>
      </c>
      <c r="EX48" s="8">
        <f t="shared" ca="1" si="17"/>
        <v>-1.5419207687212499E-2</v>
      </c>
      <c r="EY48" s="8">
        <f t="shared" ca="1" si="18"/>
        <v>4.0174132365481405E-3</v>
      </c>
      <c r="EZ48" s="8">
        <f t="shared" ca="1" si="19"/>
        <v>0</v>
      </c>
      <c r="FA48" s="8">
        <f t="shared" ca="1" si="20"/>
        <v>0</v>
      </c>
      <c r="FB48" s="8">
        <f t="shared" ca="1" si="21"/>
        <v>0</v>
      </c>
      <c r="FC48" s="8">
        <f t="shared" ca="1" si="22"/>
        <v>-1.5337489160386134E-4</v>
      </c>
      <c r="FD48" s="8">
        <f t="shared" ca="1" si="23"/>
        <v>0</v>
      </c>
      <c r="FE48" s="8">
        <f t="shared" ca="1" si="24"/>
        <v>0</v>
      </c>
      <c r="FF48" s="8">
        <f t="shared" ca="1" si="25"/>
        <v>2.8273977120266899E-3</v>
      </c>
      <c r="FG48" s="8">
        <f t="shared" ca="1" si="26"/>
        <v>6.1388049359909595E-3</v>
      </c>
      <c r="FH48" s="8">
        <f t="shared" ca="1" si="27"/>
        <v>0</v>
      </c>
      <c r="FI48" s="8">
        <f t="shared" ca="1" si="28"/>
        <v>-3.5987928882339801E-2</v>
      </c>
      <c r="FK48" s="6">
        <f t="shared" ca="1" si="29"/>
        <v>-3.8576895576590373E-2</v>
      </c>
    </row>
    <row r="49" spans="17:167">
      <c r="Q49" s="12">
        <f t="shared" ca="1" si="63"/>
        <v>8.4989281472351696E-3</v>
      </c>
      <c r="R49" s="12">
        <f t="shared" ca="1" si="62"/>
        <v>8.4989281472351696E-3</v>
      </c>
      <c r="S49" s="12">
        <f t="shared" ca="1" si="62"/>
        <v>3.1630700181811175E-2</v>
      </c>
      <c r="T49" s="12">
        <f t="shared" ca="1" si="62"/>
        <v>0.43108305449508932</v>
      </c>
      <c r="U49" s="12">
        <f t="shared" ca="1" si="62"/>
        <v>-0.66032732427336616</v>
      </c>
      <c r="V49" s="12">
        <f t="shared" ca="1" si="62"/>
        <v>8.4989281472351696E-3</v>
      </c>
      <c r="W49" s="12">
        <f t="shared" ca="1" si="62"/>
        <v>8.4989281472351696E-3</v>
      </c>
      <c r="Y49">
        <f ca="1"/>
        <v>0.15317736007273253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9.9999997764825804E-3</v>
      </c>
      <c r="AQ49" s="12">
        <f ca="1"/>
        <v>-0.15519952435413822</v>
      </c>
      <c r="AR49" s="14">
        <f t="shared" ca="1" si="53"/>
        <v>-0.14519952457765564</v>
      </c>
      <c r="AS49" s="17">
        <f t="shared" ca="1" si="54"/>
        <v>0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1.0364640508186329E-2</v>
      </c>
      <c r="BK49" s="12">
        <f ca="1"/>
        <v>0.34236428191111407</v>
      </c>
      <c r="BL49" s="12">
        <f t="shared" ca="1" si="56"/>
        <v>0.35272892241930037</v>
      </c>
      <c r="BM49" s="12">
        <f t="shared" ca="1" si="57"/>
        <v>0.35272892241930037</v>
      </c>
      <c r="BO49" s="12">
        <f t="shared" ca="1" si="58"/>
        <v>-7.7815625943031708E-2</v>
      </c>
      <c r="CD49" s="6">
        <f ca="1"/>
        <v>3.9262759291691991E-2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0.15317736007273253</v>
      </c>
      <c r="EU49" s="8">
        <f t="shared" ca="1" si="30"/>
        <v>0</v>
      </c>
      <c r="EV49" s="8">
        <f t="shared" ca="1" si="15"/>
        <v>0</v>
      </c>
      <c r="EW49" s="8">
        <f t="shared" ca="1" si="16"/>
        <v>0</v>
      </c>
      <c r="EX49" s="8">
        <f t="shared" ca="1" si="17"/>
        <v>6.0669168870803704E-3</v>
      </c>
      <c r="EY49" s="8">
        <f t="shared" ca="1" si="18"/>
        <v>-8.2708649771630789E-3</v>
      </c>
      <c r="EZ49" s="8">
        <f t="shared" ca="1" si="19"/>
        <v>0</v>
      </c>
      <c r="FA49" s="8">
        <f t="shared" ca="1" si="20"/>
        <v>0</v>
      </c>
      <c r="FB49" s="8">
        <f t="shared" ca="1" si="21"/>
        <v>0</v>
      </c>
      <c r="FC49" s="8">
        <f t="shared" ca="1" si="22"/>
        <v>-5.1169165983939427E-4</v>
      </c>
      <c r="FD49" s="8">
        <f t="shared" ca="1" si="23"/>
        <v>0</v>
      </c>
      <c r="FE49" s="8">
        <f t="shared" ca="1" si="24"/>
        <v>0</v>
      </c>
      <c r="FF49" s="8">
        <f t="shared" ca="1" si="25"/>
        <v>5.6006381097624472E-3</v>
      </c>
      <c r="FG49" s="8">
        <f t="shared" ca="1" si="26"/>
        <v>-2.8454423984722784E-5</v>
      </c>
      <c r="FH49" s="8">
        <f t="shared" ca="1" si="27"/>
        <v>0</v>
      </c>
      <c r="FI49" s="8">
        <f t="shared" ca="1" si="28"/>
        <v>1.7797274875171625E-3</v>
      </c>
      <c r="FK49" s="6">
        <f t="shared" ca="1" si="29"/>
        <v>4.6362714233727838E-3</v>
      </c>
    </row>
    <row r="50" spans="17:167">
      <c r="Q50" s="12">
        <f t="shared" ca="1" si="63"/>
        <v>8.4989281472351696E-3</v>
      </c>
      <c r="R50" s="12">
        <f t="shared" ca="1" si="62"/>
        <v>8.4989281472351696E-3</v>
      </c>
      <c r="S50" s="12">
        <f t="shared" ca="1" si="62"/>
        <v>-0.22264104365101847</v>
      </c>
      <c r="T50" s="12">
        <f t="shared" ca="1" si="62"/>
        <v>-0.57423941606718032</v>
      </c>
      <c r="U50" s="12">
        <f t="shared" ca="1" si="62"/>
        <v>0.33215525370185417</v>
      </c>
      <c r="V50" s="12">
        <f t="shared" ca="1" si="62"/>
        <v>8.4989281472351696E-3</v>
      </c>
      <c r="W50" s="12">
        <f t="shared" ca="1" si="62"/>
        <v>8.4989281472351696E-3</v>
      </c>
      <c r="Y50">
        <f ca="1"/>
        <v>-0.34738644026219839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1.0982614675802511E-2</v>
      </c>
      <c r="AQ50" s="12">
        <f ca="1"/>
        <v>0.47032720700588249</v>
      </c>
      <c r="AR50" s="14">
        <f t="shared" ca="1" si="53"/>
        <v>0.48130982168168501</v>
      </c>
      <c r="AS50" s="17">
        <f t="shared" ca="1" si="54"/>
        <v>0.48130982168168501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9.9999997764825804E-3</v>
      </c>
      <c r="BK50" s="12">
        <f ca="1"/>
        <v>-6.8123214542007648E-2</v>
      </c>
      <c r="BL50" s="12">
        <f t="shared" ca="1" si="56"/>
        <v>-5.8123214765525066E-2</v>
      </c>
      <c r="BM50" s="12">
        <f t="shared" ca="1" si="57"/>
        <v>0</v>
      </c>
      <c r="BO50" s="12">
        <f t="shared" ca="1" si="58"/>
        <v>0.295150697231292</v>
      </c>
      <c r="CD50" s="6">
        <f ca="1"/>
        <v>-4.7348402807373215E-2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-0.34738644026219839</v>
      </c>
      <c r="EU50" s="8">
        <f t="shared" ca="1" si="30"/>
        <v>0</v>
      </c>
      <c r="EV50" s="8">
        <f t="shared" ca="1" si="15"/>
        <v>0</v>
      </c>
      <c r="EW50" s="8">
        <f t="shared" ca="1" si="16"/>
        <v>0</v>
      </c>
      <c r="EX50" s="8">
        <f t="shared" ca="1" si="17"/>
        <v>-2.6224247370397985E-3</v>
      </c>
      <c r="EY50" s="8">
        <f t="shared" ca="1" si="18"/>
        <v>4.0417860615299516E-3</v>
      </c>
      <c r="EZ50" s="8">
        <f t="shared" ca="1" si="19"/>
        <v>0</v>
      </c>
      <c r="FA50" s="8">
        <f t="shared" ca="1" si="20"/>
        <v>0</v>
      </c>
      <c r="FB50" s="8">
        <f t="shared" ca="1" si="21"/>
        <v>0</v>
      </c>
      <c r="FC50" s="8">
        <f t="shared" ca="1" si="22"/>
        <v>-7.938090130945307E-4</v>
      </c>
      <c r="FD50" s="8">
        <f t="shared" ca="1" si="23"/>
        <v>0</v>
      </c>
      <c r="FE50" s="8">
        <f t="shared" ca="1" si="24"/>
        <v>0</v>
      </c>
      <c r="FF50" s="8">
        <f t="shared" ca="1" si="25"/>
        <v>2.0610478297070027E-4</v>
      </c>
      <c r="FG50" s="8">
        <f t="shared" ca="1" si="26"/>
        <v>3.2481014412346224E-3</v>
      </c>
      <c r="FH50" s="8">
        <f t="shared" ca="1" si="27"/>
        <v>0</v>
      </c>
      <c r="FI50" s="8">
        <f t="shared" ca="1" si="28"/>
        <v>-3.2486016640014877E-3</v>
      </c>
      <c r="FK50" s="6">
        <f t="shared" ca="1" si="29"/>
        <v>8.311568715994571E-4</v>
      </c>
    </row>
    <row r="51" spans="17:167">
      <c r="Q51" s="12">
        <f t="shared" ca="1" si="63"/>
        <v>-0.19684283149377776</v>
      </c>
      <c r="R51" s="12">
        <f t="shared" ca="1" si="62"/>
        <v>0.56451582144434775</v>
      </c>
      <c r="S51" s="12">
        <f t="shared" ca="1" si="62"/>
        <v>1.0767872552411861</v>
      </c>
      <c r="T51" s="12">
        <f t="shared" ca="1" si="62"/>
        <v>8.4989281472351696E-3</v>
      </c>
      <c r="U51" s="12">
        <f t="shared" ca="1" si="62"/>
        <v>-0.19684283149377776</v>
      </c>
      <c r="V51" s="12">
        <f t="shared" ca="1" si="62"/>
        <v>0.56451582144434775</v>
      </c>
      <c r="W51" s="12">
        <f t="shared" ca="1" si="62"/>
        <v>1.0767872552411861</v>
      </c>
      <c r="Y51">
        <f t="array" aca="1" ref="Y51:Y57" ca="1">TRANSPOSE(Q10:W10)</f>
        <v>3.3525625243782983E-2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-0.19943867291047479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3.3525625243782983E-2</v>
      </c>
      <c r="EU51" s="8">
        <f t="shared" ca="1" si="30"/>
        <v>0</v>
      </c>
      <c r="EV51" s="8">
        <f t="shared" ca="1" si="15"/>
        <v>0</v>
      </c>
      <c r="EW51" s="8">
        <f t="shared" ca="1" si="16"/>
        <v>0</v>
      </c>
      <c r="EX51" s="8">
        <f t="shared" ca="1" si="17"/>
        <v>1.4890459913378526E-2</v>
      </c>
      <c r="EY51" s="8">
        <f t="shared" ca="1" si="18"/>
        <v>3.9073871724745772E-3</v>
      </c>
      <c r="EZ51" s="8">
        <f t="shared" ca="1" si="19"/>
        <v>0</v>
      </c>
      <c r="FA51" s="8">
        <f t="shared" ca="1" si="20"/>
        <v>0</v>
      </c>
      <c r="FB51" s="8">
        <f t="shared" ca="1" si="21"/>
        <v>0</v>
      </c>
      <c r="FC51" s="8">
        <f t="shared" ca="1" si="22"/>
        <v>2.3603875201668422E-5</v>
      </c>
      <c r="FD51" s="8">
        <f t="shared" ca="1" si="23"/>
        <v>0</v>
      </c>
      <c r="FE51" s="8">
        <f t="shared" ca="1" si="24"/>
        <v>0</v>
      </c>
      <c r="FF51" s="8">
        <f t="shared" ca="1" si="25"/>
        <v>1.2888003892145214E-3</v>
      </c>
      <c r="FG51" s="8">
        <f t="shared" ca="1" si="26"/>
        <v>-1.5243658290794833E-2</v>
      </c>
      <c r="FH51" s="8">
        <f t="shared" ca="1" si="27"/>
        <v>0</v>
      </c>
      <c r="FI51" s="8">
        <f t="shared" ca="1" si="28"/>
        <v>-1.9086913970598758E-2</v>
      </c>
      <c r="FK51" s="6">
        <f t="shared" ca="1" si="29"/>
        <v>-1.4220320911124299E-2</v>
      </c>
    </row>
    <row r="52" spans="17:167">
      <c r="Q52" s="12">
        <f t="shared" ca="1" si="63"/>
        <v>3.1630700181811175E-2</v>
      </c>
      <c r="R52" s="12">
        <f t="shared" ca="1" si="62"/>
        <v>0.22574129485407637</v>
      </c>
      <c r="S52" s="12">
        <f t="shared" ca="1" si="62"/>
        <v>-0.30965219061726651</v>
      </c>
      <c r="T52" s="12">
        <f t="shared" ca="1" si="62"/>
        <v>1.4274623888972857</v>
      </c>
      <c r="U52" s="12">
        <f t="shared" ca="1" si="62"/>
        <v>1.6559359205728748</v>
      </c>
      <c r="V52" s="12">
        <f t="shared" ca="1" si="62"/>
        <v>1.4993713815890402</v>
      </c>
      <c r="W52" s="12">
        <f t="shared" ca="1" si="62"/>
        <v>-0.66032732427336616</v>
      </c>
      <c r="Y52">
        <f ca="1"/>
        <v>0.43250493146479058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-9.8261489931993087E-2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0.43250493146479058</v>
      </c>
      <c r="EU52" s="8">
        <f t="shared" ca="1" si="30"/>
        <v>0</v>
      </c>
      <c r="EV52" s="8">
        <f t="shared" ca="1" si="15"/>
        <v>0</v>
      </c>
      <c r="EW52" s="8">
        <f t="shared" ca="1" si="16"/>
        <v>0</v>
      </c>
      <c r="EX52" s="8">
        <f t="shared" ca="1" si="17"/>
        <v>-2.4924895554895157E-2</v>
      </c>
      <c r="EY52" s="8">
        <f t="shared" ca="1" si="18"/>
        <v>2.2952065212494249E-3</v>
      </c>
      <c r="EZ52" s="8">
        <f t="shared" ca="1" si="19"/>
        <v>0</v>
      </c>
      <c r="FA52" s="8">
        <f t="shared" ca="1" si="20"/>
        <v>0</v>
      </c>
      <c r="FB52" s="8">
        <f t="shared" ca="1" si="21"/>
        <v>0</v>
      </c>
      <c r="FC52" s="8">
        <f t="shared" ca="1" si="22"/>
        <v>-7.1619625897835341E-4</v>
      </c>
      <c r="FD52" s="8">
        <f t="shared" ca="1" si="23"/>
        <v>0</v>
      </c>
      <c r="FE52" s="8">
        <f t="shared" ca="1" si="24"/>
        <v>0</v>
      </c>
      <c r="FF52" s="8">
        <f t="shared" ca="1" si="25"/>
        <v>-3.9430760058227947E-3</v>
      </c>
      <c r="FG52" s="8">
        <f t="shared" ca="1" si="26"/>
        <v>-7.9258341789684716E-3</v>
      </c>
      <c r="FH52" s="8">
        <f t="shared" ca="1" si="27"/>
        <v>0</v>
      </c>
      <c r="FI52" s="8">
        <f t="shared" ca="1" si="28"/>
        <v>-2.0693698820825696E-2</v>
      </c>
      <c r="FK52" s="6">
        <f t="shared" ca="1" si="29"/>
        <v>-5.5908494298241046E-2</v>
      </c>
    </row>
    <row r="53" spans="17:167">
      <c r="Q53" s="12">
        <f t="shared" ca="1" si="63"/>
        <v>-0.22264104365101847</v>
      </c>
      <c r="R53" s="12">
        <f t="shared" ca="1" si="62"/>
        <v>-0.55110764403260437</v>
      </c>
      <c r="S53" s="12">
        <f t="shared" ca="1" si="62"/>
        <v>0.77787115208428426</v>
      </c>
      <c r="T53" s="12">
        <f t="shared" ca="1" si="62"/>
        <v>-0.21461142589093604</v>
      </c>
      <c r="U53" s="12">
        <f t="shared" ca="1" si="62"/>
        <v>-0.46888316972376565</v>
      </c>
      <c r="V53" s="12">
        <f t="shared" ca="1" si="62"/>
        <v>-1.2430656684877817</v>
      </c>
      <c r="W53" s="12">
        <f t="shared" ca="1" si="62"/>
        <v>0.33215525370185417</v>
      </c>
      <c r="Y53">
        <f ca="1"/>
        <v>-0.65847986005246639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-0.65847986005246639</v>
      </c>
      <c r="EU53" s="8">
        <f t="shared" ca="1" si="30"/>
        <v>0</v>
      </c>
      <c r="EV53" s="8">
        <f t="shared" ca="1" si="15"/>
        <v>0</v>
      </c>
      <c r="EW53" s="8">
        <f t="shared" ca="1" si="16"/>
        <v>0</v>
      </c>
      <c r="EX53" s="8">
        <f t="shared" ca="1" si="17"/>
        <v>-1.0341885342434718E-2</v>
      </c>
      <c r="EY53" s="8">
        <f t="shared" ca="1" si="18"/>
        <v>4.8459023655292388E-3</v>
      </c>
      <c r="EZ53" s="8">
        <f t="shared" ca="1" si="19"/>
        <v>0</v>
      </c>
      <c r="FA53" s="8">
        <f t="shared" ca="1" si="20"/>
        <v>0</v>
      </c>
      <c r="FB53" s="8">
        <f t="shared" ca="1" si="21"/>
        <v>0</v>
      </c>
      <c r="FC53" s="8">
        <f t="shared" ca="1" si="22"/>
        <v>9.3084563339437029E-4</v>
      </c>
      <c r="FD53" s="8">
        <f t="shared" ca="1" si="23"/>
        <v>0</v>
      </c>
      <c r="FE53" s="8">
        <f t="shared" ca="1" si="24"/>
        <v>0</v>
      </c>
      <c r="FF53" s="8">
        <f t="shared" ca="1" si="25"/>
        <v>-1.0073992807847218E-3</v>
      </c>
      <c r="FG53" s="8">
        <f t="shared" ca="1" si="26"/>
        <v>-5.9476414311186174E-3</v>
      </c>
      <c r="FH53" s="8">
        <f t="shared" ca="1" si="27"/>
        <v>0</v>
      </c>
      <c r="FI53" s="8">
        <f t="shared" ca="1" si="28"/>
        <v>7.7714411273830594E-3</v>
      </c>
      <c r="FK53" s="6">
        <f t="shared" ca="1" si="29"/>
        <v>-3.7487369280313886E-3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0</v>
      </c>
      <c r="EW54" s="8">
        <f t="shared" ca="1" si="16"/>
        <v>0</v>
      </c>
      <c r="EX54" s="8">
        <f t="shared" ca="1" si="17"/>
        <v>2.1813132150395223E-2</v>
      </c>
      <c r="EY54" s="8">
        <f t="shared" ca="1" si="18"/>
        <v>9.9458000780495506E-3</v>
      </c>
      <c r="EZ54" s="8">
        <f t="shared" ca="1" si="19"/>
        <v>0</v>
      </c>
      <c r="FA54" s="8">
        <f t="shared" ca="1" si="20"/>
        <v>0</v>
      </c>
      <c r="FB54" s="8">
        <f t="shared" ca="1" si="21"/>
        <v>0</v>
      </c>
      <c r="FC54" s="8">
        <f t="shared" ca="1" si="22"/>
        <v>1.1269725514596947E-4</v>
      </c>
      <c r="FD54" s="8">
        <f t="shared" ca="1" si="23"/>
        <v>0</v>
      </c>
      <c r="FE54" s="8">
        <f t="shared" ca="1" si="24"/>
        <v>0</v>
      </c>
      <c r="FF54" s="8">
        <f t="shared" ca="1" si="25"/>
        <v>5.0334042043267396E-3</v>
      </c>
      <c r="FG54" s="8">
        <f t="shared" ca="1" si="26"/>
        <v>5.2737393476731112E-3</v>
      </c>
      <c r="FH54" s="8">
        <f t="shared" ca="1" si="27"/>
        <v>0</v>
      </c>
      <c r="FI54" s="8">
        <f t="shared" ca="1" si="28"/>
        <v>-3.7628204614772932E-2</v>
      </c>
      <c r="FK54" s="6">
        <f t="shared" ca="1" si="29"/>
        <v>4.5505684208176633E-3</v>
      </c>
    </row>
    <row r="55" spans="17:167">
      <c r="Y55">
        <f ca="1"/>
        <v>3.3525625243782983E-2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0.3813732688720014</v>
      </c>
      <c r="CE55" s="8">
        <f t="shared" ref="CE55:CS69" ca="1" si="65">$CC2*CD2*$BZ2*$BY$2</f>
        <v>0</v>
      </c>
      <c r="CF55" s="8">
        <f t="shared" ca="1" si="65"/>
        <v>0</v>
      </c>
      <c r="CG55" s="8">
        <f t="shared" ca="1" si="65"/>
        <v>0</v>
      </c>
      <c r="CH55" s="8">
        <f t="shared" ca="1" si="65"/>
        <v>0</v>
      </c>
      <c r="CI55" s="8">
        <f t="shared" ca="1" si="65"/>
        <v>0</v>
      </c>
      <c r="CJ55" s="8">
        <f t="shared" ca="1" si="65"/>
        <v>0</v>
      </c>
      <c r="CK55" s="8">
        <f t="shared" ca="1" si="65"/>
        <v>0</v>
      </c>
      <c r="CL55" s="8">
        <f t="shared" ca="1" si="65"/>
        <v>0</v>
      </c>
      <c r="CM55" s="8">
        <f t="shared" ca="1" si="65"/>
        <v>0</v>
      </c>
      <c r="CN55" s="8">
        <f t="shared" ca="1" si="65"/>
        <v>0</v>
      </c>
      <c r="CO55" s="8">
        <f t="shared" ca="1" si="65"/>
        <v>0</v>
      </c>
      <c r="CP55" s="8">
        <f t="shared" ca="1" si="65"/>
        <v>0</v>
      </c>
      <c r="CQ55" s="8">
        <f t="shared" ca="1" si="65"/>
        <v>0</v>
      </c>
      <c r="CR55" s="8">
        <f t="shared" ca="1" si="65"/>
        <v>0</v>
      </c>
      <c r="CS55" s="8">
        <f t="shared" ca="1" si="65"/>
        <v>0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3.3525625243782983E-2</v>
      </c>
      <c r="EU55" s="8">
        <f t="shared" ca="1" si="30"/>
        <v>0</v>
      </c>
      <c r="EV55" s="8">
        <f t="shared" ca="1" si="15"/>
        <v>0</v>
      </c>
      <c r="EW55" s="8">
        <f t="shared" ca="1" si="16"/>
        <v>0</v>
      </c>
      <c r="EX55" s="8">
        <f t="shared" ca="1" si="17"/>
        <v>1.2755631163659686E-2</v>
      </c>
      <c r="EY55" s="8">
        <f t="shared" ca="1" si="18"/>
        <v>2.3557994220125673E-3</v>
      </c>
      <c r="EZ55" s="8">
        <f t="shared" ca="1" si="19"/>
        <v>0</v>
      </c>
      <c r="FA55" s="8">
        <f t="shared" ca="1" si="20"/>
        <v>0</v>
      </c>
      <c r="FB55" s="8">
        <f t="shared" ca="1" si="21"/>
        <v>0</v>
      </c>
      <c r="FC55" s="8">
        <f t="shared" ca="1" si="22"/>
        <v>-2.961823524009618E-4</v>
      </c>
      <c r="FD55" s="8">
        <f t="shared" ca="1" si="23"/>
        <v>0</v>
      </c>
      <c r="FE55" s="8">
        <f t="shared" ca="1" si="24"/>
        <v>0</v>
      </c>
      <c r="FF55" s="8">
        <f t="shared" ca="1" si="25"/>
        <v>2.8994910129567222E-4</v>
      </c>
      <c r="FG55" s="8">
        <f t="shared" ca="1" si="26"/>
        <v>-9.4962247610620321E-3</v>
      </c>
      <c r="FH55" s="8">
        <f t="shared" ca="1" si="27"/>
        <v>0</v>
      </c>
      <c r="FI55" s="8">
        <f t="shared" ca="1" si="28"/>
        <v>1.2223405491162883E-2</v>
      </c>
      <c r="FK55" s="6">
        <f t="shared" ca="1" si="29"/>
        <v>1.7832378064667816E-2</v>
      </c>
    </row>
    <row r="56" spans="17:167">
      <c r="Y56">
        <f ca="1"/>
        <v>0.43250493146479058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-1.8100911994615401E-2</v>
      </c>
      <c r="CE56" s="8">
        <f t="shared" ca="1" si="65"/>
        <v>0</v>
      </c>
      <c r="CF56" s="8">
        <f t="shared" ca="1" si="65"/>
        <v>0</v>
      </c>
      <c r="CG56" s="8">
        <f t="shared" ca="1" si="65"/>
        <v>0</v>
      </c>
      <c r="CH56" s="8">
        <f t="shared" ca="1" si="65"/>
        <v>0</v>
      </c>
      <c r="CI56" s="8">
        <f t="shared" ca="1" si="65"/>
        <v>0</v>
      </c>
      <c r="CJ56" s="8">
        <f t="shared" ca="1" si="65"/>
        <v>0</v>
      </c>
      <c r="CK56" s="8">
        <f t="shared" ca="1" si="65"/>
        <v>0</v>
      </c>
      <c r="CL56" s="8">
        <f t="shared" ca="1" si="65"/>
        <v>0</v>
      </c>
      <c r="CM56" s="8">
        <f t="shared" ca="1" si="65"/>
        <v>0</v>
      </c>
      <c r="CN56" s="8">
        <f t="shared" ca="1" si="65"/>
        <v>0</v>
      </c>
      <c r="CO56" s="8">
        <f t="shared" ca="1" si="65"/>
        <v>0</v>
      </c>
      <c r="CP56" s="8">
        <f t="shared" ca="1" si="65"/>
        <v>0</v>
      </c>
      <c r="CQ56" s="8">
        <f t="shared" ca="1" si="65"/>
        <v>0</v>
      </c>
      <c r="CR56" s="8">
        <f t="shared" ca="1" si="65"/>
        <v>0</v>
      </c>
      <c r="CS56" s="8">
        <f t="shared" ca="1" si="65"/>
        <v>0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0.43250493146479058</v>
      </c>
      <c r="EU56" s="8">
        <f t="shared" ca="1" si="30"/>
        <v>0</v>
      </c>
      <c r="EV56" s="8">
        <f t="shared" ca="1" si="15"/>
        <v>0</v>
      </c>
      <c r="EW56" s="8">
        <f t="shared" ca="1" si="16"/>
        <v>0</v>
      </c>
      <c r="EX56" s="8">
        <f t="shared" ca="1" si="17"/>
        <v>1.6039711400971001E-2</v>
      </c>
      <c r="EY56" s="8">
        <f t="shared" ca="1" si="18"/>
        <v>-5.9133042031765445E-3</v>
      </c>
      <c r="EZ56" s="8">
        <f t="shared" ca="1" si="19"/>
        <v>0</v>
      </c>
      <c r="FA56" s="8">
        <f t="shared" ca="1" si="20"/>
        <v>0</v>
      </c>
      <c r="FB56" s="8">
        <f t="shared" ca="1" si="21"/>
        <v>0</v>
      </c>
      <c r="FC56" s="8">
        <f t="shared" ca="1" si="22"/>
        <v>6.278509840131637E-4</v>
      </c>
      <c r="FD56" s="8">
        <f t="shared" ca="1" si="23"/>
        <v>0</v>
      </c>
      <c r="FE56" s="8">
        <f t="shared" ca="1" si="24"/>
        <v>0</v>
      </c>
      <c r="FF56" s="8">
        <f t="shared" ca="1" si="25"/>
        <v>-2.9813593618827393E-3</v>
      </c>
      <c r="FG56" s="8">
        <f t="shared" ca="1" si="26"/>
        <v>-1.501128383340242E-2</v>
      </c>
      <c r="FH56" s="8">
        <f t="shared" ca="1" si="27"/>
        <v>0</v>
      </c>
      <c r="FI56" s="8">
        <f t="shared" ca="1" si="28"/>
        <v>-5.068281593781491E-4</v>
      </c>
      <c r="FK56" s="6">
        <f t="shared" ca="1" si="29"/>
        <v>-7.7452131728556889E-3</v>
      </c>
    </row>
    <row r="57" spans="17:167">
      <c r="Y57">
        <f ca="1"/>
        <v>-0.65847986005246639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-5.3452596397962876E-2</v>
      </c>
      <c r="CE57" s="8">
        <f t="shared" ca="1" si="65"/>
        <v>0</v>
      </c>
      <c r="CF57" s="8">
        <f t="shared" ca="1" si="65"/>
        <v>0</v>
      </c>
      <c r="CG57" s="8">
        <f t="shared" ca="1" si="65"/>
        <v>0</v>
      </c>
      <c r="CH57" s="8">
        <f t="shared" ca="1" si="65"/>
        <v>0</v>
      </c>
      <c r="CI57" s="8">
        <f t="shared" ca="1" si="65"/>
        <v>0</v>
      </c>
      <c r="CJ57" s="8">
        <f t="shared" ca="1" si="65"/>
        <v>0</v>
      </c>
      <c r="CK57" s="8">
        <f t="shared" ca="1" si="65"/>
        <v>0</v>
      </c>
      <c r="CL57" s="8">
        <f t="shared" ca="1" si="65"/>
        <v>0</v>
      </c>
      <c r="CM57" s="8">
        <f t="shared" ca="1" si="65"/>
        <v>0</v>
      </c>
      <c r="CN57" s="8">
        <f t="shared" ca="1" si="65"/>
        <v>0</v>
      </c>
      <c r="CO57" s="8">
        <f t="shared" ca="1" si="65"/>
        <v>0</v>
      </c>
      <c r="CP57" s="8">
        <f t="shared" ca="1" si="65"/>
        <v>0</v>
      </c>
      <c r="CQ57" s="8">
        <f t="shared" ca="1" si="65"/>
        <v>0</v>
      </c>
      <c r="CR57" s="8">
        <f t="shared" ca="1" si="65"/>
        <v>0</v>
      </c>
      <c r="CS57" s="8">
        <f t="shared" ca="1" si="65"/>
        <v>0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-0.65847986005246639</v>
      </c>
      <c r="EU57" s="8">
        <f t="shared" ca="1" si="30"/>
        <v>0</v>
      </c>
      <c r="EV57" s="8">
        <f t="shared" ca="1" si="15"/>
        <v>0</v>
      </c>
      <c r="EW57" s="8">
        <f t="shared" ca="1" si="16"/>
        <v>0</v>
      </c>
      <c r="EX57" s="8">
        <f t="shared" ca="1" si="17"/>
        <v>-9.0678474833435548E-3</v>
      </c>
      <c r="EY57" s="8">
        <f t="shared" ca="1" si="18"/>
        <v>-5.9340769897961339E-3</v>
      </c>
      <c r="EZ57" s="8">
        <f t="shared" ca="1" si="19"/>
        <v>0</v>
      </c>
      <c r="FA57" s="8">
        <f t="shared" ca="1" si="20"/>
        <v>0</v>
      </c>
      <c r="FB57" s="8">
        <f t="shared" ca="1" si="21"/>
        <v>0</v>
      </c>
      <c r="FC57" s="8">
        <f t="shared" ca="1" si="22"/>
        <v>7.9681446506356618E-4</v>
      </c>
      <c r="FD57" s="8">
        <f t="shared" ca="1" si="23"/>
        <v>0</v>
      </c>
      <c r="FE57" s="8">
        <f t="shared" ca="1" si="24"/>
        <v>0</v>
      </c>
      <c r="FF57" s="8">
        <f t="shared" ca="1" si="25"/>
        <v>3.2116962988370111E-3</v>
      </c>
      <c r="FG57" s="8">
        <f t="shared" ca="1" si="26"/>
        <v>-3.3722602834738353E-3</v>
      </c>
      <c r="FH57" s="8">
        <f t="shared" ca="1" si="27"/>
        <v>0</v>
      </c>
      <c r="FI57" s="8">
        <f t="shared" ca="1" si="28"/>
        <v>-1.5426711809514557E-2</v>
      </c>
      <c r="FK57" s="6">
        <f t="shared" ca="1" si="29"/>
        <v>-2.9792385802227504E-2</v>
      </c>
    </row>
    <row r="58" spans="17:167">
      <c r="Y58">
        <f t="array" aca="1" ref="Y58:Y64" ca="1">TRANSPOSE(Q11:W11)</f>
        <v>-0.22000480256974642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0.13016058369796368</v>
      </c>
      <c r="CE58" s="8">
        <f t="shared" ca="1" si="65"/>
        <v>2.7521142752549379E-2</v>
      </c>
      <c r="CF58" s="8">
        <f t="shared" ca="1" si="65"/>
        <v>-1.6948393416094096E-2</v>
      </c>
      <c r="CG58" s="8">
        <f t="shared" ca="1" si="65"/>
        <v>2.4647910421922194E-2</v>
      </c>
      <c r="CH58" s="8">
        <f t="shared" ca="1" si="65"/>
        <v>2.7469403786698512E-2</v>
      </c>
      <c r="CI58" s="8">
        <f t="shared" ca="1" si="65"/>
        <v>-1.8344884447346717E-2</v>
      </c>
      <c r="CJ58" s="8">
        <f t="shared" ca="1" si="65"/>
        <v>1.8006086538594694E-2</v>
      </c>
      <c r="CK58" s="8">
        <f t="shared" ca="1" si="65"/>
        <v>2.452463129122457E-2</v>
      </c>
      <c r="CL58" s="8">
        <f t="shared" ca="1" si="65"/>
        <v>8.2395131053412691E-3</v>
      </c>
      <c r="CM58" s="8">
        <f t="shared" ca="1" si="65"/>
        <v>-5.2155190387089658E-3</v>
      </c>
      <c r="CN58" s="8">
        <f t="shared" ca="1" si="65"/>
        <v>-1.6724440513434559E-2</v>
      </c>
      <c r="CO58" s="8">
        <f t="shared" ca="1" si="65"/>
        <v>-4.4247229397579545E-2</v>
      </c>
      <c r="CP58" s="8">
        <f t="shared" ca="1" si="65"/>
        <v>1.3819728215863952E-2</v>
      </c>
      <c r="CQ58" s="8">
        <f t="shared" ca="1" si="65"/>
        <v>-1.6102664087585645E-3</v>
      </c>
      <c r="CR58" s="8">
        <f t="shared" ca="1" si="65"/>
        <v>-1.1168944433578199E-2</v>
      </c>
      <c r="CS58" s="8">
        <f t="shared" ca="1" si="65"/>
        <v>-2.8050041262725749E-2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-0.22000480256974642</v>
      </c>
      <c r="EU58" s="8">
        <f t="shared" ca="1" si="30"/>
        <v>0</v>
      </c>
      <c r="EV58" s="8">
        <f t="shared" ca="1" si="15"/>
        <v>0</v>
      </c>
      <c r="EW58" s="8">
        <f t="shared" ca="1" si="16"/>
        <v>0</v>
      </c>
      <c r="EX58" s="8">
        <f t="shared" ca="1" si="17"/>
        <v>1.2031364763842855E-2</v>
      </c>
      <c r="EY58" s="8">
        <f t="shared" ca="1" si="18"/>
        <v>-2.7207204958766497E-4</v>
      </c>
      <c r="EZ58" s="8">
        <f t="shared" ca="1" si="19"/>
        <v>0</v>
      </c>
      <c r="FA58" s="8">
        <f t="shared" ca="1" si="20"/>
        <v>0</v>
      </c>
      <c r="FB58" s="8">
        <f t="shared" ca="1" si="21"/>
        <v>0</v>
      </c>
      <c r="FC58" s="8">
        <f t="shared" ca="1" si="22"/>
        <v>8.2452681213370882E-4</v>
      </c>
      <c r="FD58" s="8">
        <f t="shared" ca="1" si="23"/>
        <v>0</v>
      </c>
      <c r="FE58" s="8">
        <f t="shared" ca="1" si="24"/>
        <v>0</v>
      </c>
      <c r="FF58" s="8">
        <f t="shared" ca="1" si="25"/>
        <v>2.1670233124571636E-3</v>
      </c>
      <c r="FG58" s="8">
        <f t="shared" ca="1" si="26"/>
        <v>-8.4978155303011057E-3</v>
      </c>
      <c r="FH58" s="8">
        <f t="shared" ca="1" si="27"/>
        <v>0</v>
      </c>
      <c r="FI58" s="8">
        <f t="shared" ca="1" si="28"/>
        <v>3.930758940433576E-3</v>
      </c>
      <c r="FK58" s="6">
        <f t="shared" ca="1" si="29"/>
        <v>1.0183786248978531E-2</v>
      </c>
    </row>
    <row r="59" spans="17:167">
      <c r="Y59">
        <f ca="1"/>
        <v>-0.57202105782926038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-4.6545512926684712E-2</v>
      </c>
      <c r="CE59" s="8">
        <f t="shared" ca="1" si="65"/>
        <v>0</v>
      </c>
      <c r="CF59" s="8">
        <f t="shared" ca="1" si="65"/>
        <v>0</v>
      </c>
      <c r="CG59" s="8">
        <f t="shared" ca="1" si="65"/>
        <v>0</v>
      </c>
      <c r="CH59" s="8">
        <f t="shared" ca="1" si="65"/>
        <v>0</v>
      </c>
      <c r="CI59" s="8">
        <f t="shared" ca="1" si="65"/>
        <v>0</v>
      </c>
      <c r="CJ59" s="8">
        <f t="shared" ca="1" si="65"/>
        <v>0</v>
      </c>
      <c r="CK59" s="8">
        <f t="shared" ca="1" si="65"/>
        <v>0</v>
      </c>
      <c r="CL59" s="8">
        <f t="shared" ca="1" si="65"/>
        <v>0</v>
      </c>
      <c r="CM59" s="8">
        <f t="shared" ca="1" si="65"/>
        <v>0</v>
      </c>
      <c r="CN59" s="8">
        <f t="shared" ca="1" si="65"/>
        <v>0</v>
      </c>
      <c r="CO59" s="8">
        <f t="shared" ca="1" si="65"/>
        <v>0</v>
      </c>
      <c r="CP59" s="8">
        <f t="shared" ca="1" si="65"/>
        <v>0</v>
      </c>
      <c r="CQ59" s="8">
        <f t="shared" ca="1" si="65"/>
        <v>0</v>
      </c>
      <c r="CR59" s="8">
        <f t="shared" ca="1" si="65"/>
        <v>0</v>
      </c>
      <c r="CS59" s="8">
        <f t="shared" ca="1" si="65"/>
        <v>0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-0.57202105782926038</v>
      </c>
      <c r="EU59" s="8">
        <f t="shared" ca="1" si="30"/>
        <v>0</v>
      </c>
      <c r="EV59" s="8">
        <f t="shared" ca="1" si="15"/>
        <v>0</v>
      </c>
      <c r="EW59" s="8">
        <f t="shared" ca="1" si="16"/>
        <v>0</v>
      </c>
      <c r="EX59" s="8">
        <f t="shared" ca="1" si="17"/>
        <v>-3.4449956556211123E-2</v>
      </c>
      <c r="EY59" s="8">
        <f t="shared" ca="1" si="18"/>
        <v>4.6101888047189065E-4</v>
      </c>
      <c r="EZ59" s="8">
        <f t="shared" ca="1" si="19"/>
        <v>0</v>
      </c>
      <c r="FA59" s="8">
        <f t="shared" ca="1" si="20"/>
        <v>0</v>
      </c>
      <c r="FB59" s="8">
        <f t="shared" ca="1" si="21"/>
        <v>0</v>
      </c>
      <c r="FC59" s="8">
        <f t="shared" ca="1" si="22"/>
        <v>4.5516096145963014E-4</v>
      </c>
      <c r="FD59" s="8">
        <f t="shared" ca="1" si="23"/>
        <v>0</v>
      </c>
      <c r="FE59" s="8">
        <f t="shared" ca="1" si="24"/>
        <v>0</v>
      </c>
      <c r="FF59" s="8">
        <f t="shared" ca="1" si="25"/>
        <v>1.5269651458729571E-3</v>
      </c>
      <c r="FG59" s="8">
        <f t="shared" ca="1" si="26"/>
        <v>8.2577918939711302E-4</v>
      </c>
      <c r="FH59" s="8">
        <f t="shared" ca="1" si="27"/>
        <v>0</v>
      </c>
      <c r="FI59" s="8">
        <f t="shared" ca="1" si="28"/>
        <v>6.1321559332183006E-3</v>
      </c>
      <c r="FK59" s="6">
        <f t="shared" ca="1" si="29"/>
        <v>-2.5048876445791228E-2</v>
      </c>
    </row>
    <row r="60" spans="17:167">
      <c r="Y60">
        <f ca="1"/>
        <v>0.1291263643652196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8.282996216407762E-2</v>
      </c>
      <c r="CE60" s="8">
        <f t="shared" ca="1" si="65"/>
        <v>-4.2745338412838504E-3</v>
      </c>
      <c r="CF60" s="8">
        <f t="shared" ca="1" si="65"/>
        <v>6.8474002799319821E-3</v>
      </c>
      <c r="CG60" s="8">
        <f t="shared" ca="1" si="65"/>
        <v>8.5737702132636755E-3</v>
      </c>
      <c r="CH60" s="8">
        <f t="shared" ca="1" si="65"/>
        <v>-1.6317044566557439E-2</v>
      </c>
      <c r="CI60" s="8">
        <f t="shared" ca="1" si="65"/>
        <v>-2.0564863074775046E-2</v>
      </c>
      <c r="CJ60" s="8">
        <f t="shared" ca="1" si="65"/>
        <v>1.6368164826901802E-2</v>
      </c>
      <c r="CK60" s="8">
        <f t="shared" ca="1" si="65"/>
        <v>-5.3681521214421976E-3</v>
      </c>
      <c r="CL60" s="8">
        <f t="shared" ca="1" si="65"/>
        <v>-4.5854642970677793E-3</v>
      </c>
      <c r="CM60" s="8">
        <f t="shared" ca="1" si="65"/>
        <v>7.8769050406392958E-3</v>
      </c>
      <c r="CN60" s="8">
        <f t="shared" ca="1" si="65"/>
        <v>6.4072100965628497E-3</v>
      </c>
      <c r="CO60" s="8">
        <f t="shared" ca="1" si="65"/>
        <v>-3.4633852904434138E-2</v>
      </c>
      <c r="CP60" s="8">
        <f t="shared" ca="1" si="65"/>
        <v>-4.7050413021073131E-4</v>
      </c>
      <c r="CQ60" s="8">
        <f t="shared" ca="1" si="65"/>
        <v>1.505165412763337E-2</v>
      </c>
      <c r="CR60" s="8">
        <f t="shared" ca="1" si="65"/>
        <v>7.3487511008659264E-3</v>
      </c>
      <c r="CS60" s="8">
        <f t="shared" ca="1" si="65"/>
        <v>-8.8130057387034774E-3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0.1291263643652196</v>
      </c>
      <c r="EU60" s="8">
        <f t="shared" ca="1" si="30"/>
        <v>0</v>
      </c>
      <c r="EV60" s="8">
        <f t="shared" ca="1" si="15"/>
        <v>0</v>
      </c>
      <c r="EW60" s="8">
        <f t="shared" ca="1" si="16"/>
        <v>0</v>
      </c>
      <c r="EX60" s="8">
        <f t="shared" ca="1" si="17"/>
        <v>1.3828433591303192E-2</v>
      </c>
      <c r="EY60" s="8">
        <f t="shared" ca="1" si="18"/>
        <v>-1.7193658026444995E-3</v>
      </c>
      <c r="EZ60" s="8">
        <f t="shared" ca="1" si="19"/>
        <v>0</v>
      </c>
      <c r="FA60" s="8">
        <f t="shared" ca="1" si="20"/>
        <v>0</v>
      </c>
      <c r="FB60" s="8">
        <f t="shared" ca="1" si="21"/>
        <v>0</v>
      </c>
      <c r="FC60" s="8">
        <f t="shared" ca="1" si="22"/>
        <v>5.5963658132971729E-4</v>
      </c>
      <c r="FD60" s="8">
        <f t="shared" ca="1" si="23"/>
        <v>0</v>
      </c>
      <c r="FE60" s="8">
        <f t="shared" ca="1" si="24"/>
        <v>0</v>
      </c>
      <c r="FF60" s="8">
        <f t="shared" ca="1" si="25"/>
        <v>-5.2112726047154325E-3</v>
      </c>
      <c r="FG60" s="8">
        <f t="shared" ca="1" si="26"/>
        <v>-6.8458202420333973E-4</v>
      </c>
      <c r="FH60" s="8">
        <f t="shared" ca="1" si="27"/>
        <v>0</v>
      </c>
      <c r="FI60" s="8">
        <f t="shared" ca="1" si="28"/>
        <v>1.0920059191006378E-2</v>
      </c>
      <c r="FK60" s="6">
        <f t="shared" ca="1" si="29"/>
        <v>1.7692908932076014E-2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0.13351332292730358</v>
      </c>
      <c r="CE61" s="8">
        <f t="shared" ca="1" si="65"/>
        <v>0</v>
      </c>
      <c r="CF61" s="8">
        <f t="shared" ca="1" si="65"/>
        <v>0</v>
      </c>
      <c r="CG61" s="8">
        <f t="shared" ca="1" si="65"/>
        <v>0</v>
      </c>
      <c r="CH61" s="8">
        <f t="shared" ca="1" si="65"/>
        <v>0</v>
      </c>
      <c r="CI61" s="8">
        <f t="shared" ca="1" si="65"/>
        <v>0</v>
      </c>
      <c r="CJ61" s="8">
        <f t="shared" ca="1" si="65"/>
        <v>0</v>
      </c>
      <c r="CK61" s="8">
        <f t="shared" ca="1" si="65"/>
        <v>0</v>
      </c>
      <c r="CL61" s="8">
        <f t="shared" ca="1" si="65"/>
        <v>0</v>
      </c>
      <c r="CM61" s="8">
        <f t="shared" ca="1" si="65"/>
        <v>0</v>
      </c>
      <c r="CN61" s="8">
        <f t="shared" ca="1" si="65"/>
        <v>0</v>
      </c>
      <c r="CO61" s="8">
        <f t="shared" ca="1" si="65"/>
        <v>0</v>
      </c>
      <c r="CP61" s="8">
        <f t="shared" ca="1" si="65"/>
        <v>0</v>
      </c>
      <c r="CQ61" s="8">
        <f t="shared" ca="1" si="65"/>
        <v>0</v>
      </c>
      <c r="CR61" s="8">
        <f t="shared" ca="1" si="65"/>
        <v>0</v>
      </c>
      <c r="CS61" s="8">
        <f t="shared" ca="1" si="65"/>
        <v>0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0</v>
      </c>
      <c r="EW61" s="8">
        <f t="shared" ca="1" si="16"/>
        <v>0</v>
      </c>
      <c r="EX61" s="8">
        <f t="shared" ca="1" si="17"/>
        <v>-6.0928199799330934E-4</v>
      </c>
      <c r="EY61" s="8">
        <f t="shared" ca="1" si="18"/>
        <v>-3.1753718583465581E-3</v>
      </c>
      <c r="EZ61" s="8">
        <f t="shared" ca="1" si="19"/>
        <v>0</v>
      </c>
      <c r="FA61" s="8">
        <f t="shared" ca="1" si="20"/>
        <v>0</v>
      </c>
      <c r="FB61" s="8">
        <f t="shared" ca="1" si="21"/>
        <v>0</v>
      </c>
      <c r="FC61" s="8">
        <f t="shared" ca="1" si="22"/>
        <v>2.1198662633402056E-4</v>
      </c>
      <c r="FD61" s="8">
        <f t="shared" ca="1" si="23"/>
        <v>0</v>
      </c>
      <c r="FE61" s="8">
        <f t="shared" ca="1" si="24"/>
        <v>0</v>
      </c>
      <c r="FF61" s="8">
        <f t="shared" ca="1" si="25"/>
        <v>-1.117786121251493E-3</v>
      </c>
      <c r="FG61" s="8">
        <f t="shared" ca="1" si="26"/>
        <v>-3.1873112293769961E-3</v>
      </c>
      <c r="FH61" s="8">
        <f t="shared" ca="1" si="27"/>
        <v>0</v>
      </c>
      <c r="FI61" s="8">
        <f t="shared" ca="1" si="28"/>
        <v>-1.7099264593814629E-2</v>
      </c>
      <c r="FK61" s="6">
        <f t="shared" ca="1" si="29"/>
        <v>-2.4977029174448967E-2</v>
      </c>
    </row>
    <row r="62" spans="17:167">
      <c r="Y62">
        <f ca="1"/>
        <v>0.84853624738752365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6.4355667839244811E-3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0.84853624738752365</v>
      </c>
      <c r="EU62" s="8">
        <f t="shared" ca="1" si="30"/>
        <v>0</v>
      </c>
      <c r="EV62" s="8">
        <f t="shared" ca="1" si="15"/>
        <v>0</v>
      </c>
      <c r="EW62" s="8">
        <f t="shared" ca="1" si="16"/>
        <v>0</v>
      </c>
      <c r="EX62" s="8">
        <f t="shared" ca="1" si="17"/>
        <v>1.9710540558820537E-2</v>
      </c>
      <c r="EY62" s="8">
        <f t="shared" ca="1" si="18"/>
        <v>9.9003510242395877E-3</v>
      </c>
      <c r="EZ62" s="8">
        <f t="shared" ca="1" si="19"/>
        <v>0</v>
      </c>
      <c r="FA62" s="8">
        <f t="shared" ca="1" si="20"/>
        <v>0</v>
      </c>
      <c r="FB62" s="8">
        <f t="shared" ca="1" si="21"/>
        <v>0</v>
      </c>
      <c r="FC62" s="8">
        <f t="shared" ca="1" si="22"/>
        <v>1.1855371883517838E-3</v>
      </c>
      <c r="FD62" s="8">
        <f t="shared" ca="1" si="23"/>
        <v>0</v>
      </c>
      <c r="FE62" s="8">
        <f t="shared" ca="1" si="24"/>
        <v>0</v>
      </c>
      <c r="FF62" s="8">
        <f t="shared" ca="1" si="25"/>
        <v>2.6263983516003416E-3</v>
      </c>
      <c r="FG62" s="8">
        <f t="shared" ca="1" si="26"/>
        <v>-4.6267295097468649E-3</v>
      </c>
      <c r="FH62" s="8">
        <f t="shared" ca="1" si="27"/>
        <v>0</v>
      </c>
      <c r="FI62" s="8">
        <f t="shared" ca="1" si="28"/>
        <v>-3.3999048104692849E-2</v>
      </c>
      <c r="FK62" s="6">
        <f t="shared" ca="1" si="29"/>
        <v>-5.202950491427466E-3</v>
      </c>
    </row>
    <row r="63" spans="17:167">
      <c r="Y63">
        <f ca="1"/>
        <v>-0.57202105782926038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6.9965299609345173E-3</v>
      </c>
      <c r="CE63" s="8">
        <f t="shared" ca="1" si="65"/>
        <v>0.29206771977362112</v>
      </c>
      <c r="CF63" s="8">
        <f t="shared" ca="1" si="65"/>
        <v>3.6672073932404604E-2</v>
      </c>
      <c r="CG63" s="8">
        <f t="shared" ca="1" si="65"/>
        <v>-4.5544337801798868E-2</v>
      </c>
      <c r="CH63" s="8">
        <f t="shared" ca="1" si="65"/>
        <v>0.10472690872858553</v>
      </c>
      <c r="CI63" s="8">
        <f t="shared" ca="1" si="65"/>
        <v>8.5030929564691604E-2</v>
      </c>
      <c r="CJ63" s="8">
        <f t="shared" ca="1" si="65"/>
        <v>5.0847672854552932E-2</v>
      </c>
      <c r="CK63" s="8">
        <f t="shared" ca="1" si="65"/>
        <v>0.11428971522940408</v>
      </c>
      <c r="CL63" s="8">
        <f t="shared" ca="1" si="65"/>
        <v>-2.5360015937317799E-2</v>
      </c>
      <c r="CM63" s="8">
        <f t="shared" ca="1" si="65"/>
        <v>8.5603973760783585E-3</v>
      </c>
      <c r="CN63" s="8">
        <f t="shared" ca="1" si="65"/>
        <v>-3.0390220257817537E-2</v>
      </c>
      <c r="CO63" s="8">
        <f t="shared" ca="1" si="65"/>
        <v>9.3374629967973938E-2</v>
      </c>
      <c r="CP63" s="8">
        <f t="shared" ca="1" si="65"/>
        <v>6.793448601384483E-2</v>
      </c>
      <c r="CQ63" s="8">
        <f t="shared" ca="1" si="65"/>
        <v>-1.577625424056148E-2</v>
      </c>
      <c r="CR63" s="8">
        <f t="shared" ca="1" si="65"/>
        <v>-0.15900064603003028</v>
      </c>
      <c r="CS63" s="8">
        <f t="shared" ca="1" si="65"/>
        <v>-4.6227588235641659E-2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-0.57202105782926038</v>
      </c>
      <c r="EU63" s="8">
        <f t="shared" ca="1" si="30"/>
        <v>0</v>
      </c>
      <c r="EV63" s="8">
        <f t="shared" ca="1" si="15"/>
        <v>0</v>
      </c>
      <c r="EW63" s="8">
        <f t="shared" ca="1" si="16"/>
        <v>0</v>
      </c>
      <c r="EX63" s="8">
        <f t="shared" ca="1" si="17"/>
        <v>7.2693292408335328E-5</v>
      </c>
      <c r="EY63" s="8">
        <f t="shared" ca="1" si="18"/>
        <v>9.8812837562276112E-3</v>
      </c>
      <c r="EZ63" s="8">
        <f t="shared" ca="1" si="19"/>
        <v>0</v>
      </c>
      <c r="FA63" s="8">
        <f t="shared" ca="1" si="20"/>
        <v>0</v>
      </c>
      <c r="FB63" s="8">
        <f t="shared" ca="1" si="21"/>
        <v>0</v>
      </c>
      <c r="FC63" s="8">
        <f t="shared" ca="1" si="22"/>
        <v>-8.819723736375728E-5</v>
      </c>
      <c r="FD63" s="8">
        <f t="shared" ca="1" si="23"/>
        <v>0</v>
      </c>
      <c r="FE63" s="8">
        <f t="shared" ca="1" si="24"/>
        <v>0</v>
      </c>
      <c r="FF63" s="8">
        <f t="shared" ca="1" si="25"/>
        <v>6.0934207002287175E-3</v>
      </c>
      <c r="FG63" s="8">
        <f t="shared" ca="1" si="26"/>
        <v>5.2279151814387855E-3</v>
      </c>
      <c r="FH63" s="8">
        <f t="shared" ca="1" si="27"/>
        <v>0</v>
      </c>
      <c r="FI63" s="8">
        <f t="shared" ca="1" si="28"/>
        <v>-6.6990527711006977E-3</v>
      </c>
      <c r="FK63" s="6">
        <f t="shared" ca="1" si="29"/>
        <v>1.4488062921838993E-2</v>
      </c>
    </row>
    <row r="64" spans="17:167">
      <c r="Y64">
        <f ca="1"/>
        <v>0.33393014408647959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1.6545666131732546E-2</v>
      </c>
      <c r="CE64" s="8">
        <f t="shared" ca="1" si="65"/>
        <v>0</v>
      </c>
      <c r="CF64" s="8">
        <f t="shared" ca="1" si="65"/>
        <v>0</v>
      </c>
      <c r="CG64" s="8">
        <f t="shared" ca="1" si="65"/>
        <v>0</v>
      </c>
      <c r="CH64" s="8">
        <f t="shared" ca="1" si="65"/>
        <v>0</v>
      </c>
      <c r="CI64" s="8">
        <f t="shared" ca="1" si="65"/>
        <v>0</v>
      </c>
      <c r="CJ64" s="8">
        <f t="shared" ca="1" si="65"/>
        <v>0</v>
      </c>
      <c r="CK64" s="8">
        <f t="shared" ca="1" si="65"/>
        <v>0</v>
      </c>
      <c r="CL64" s="8">
        <f t="shared" ca="1" si="65"/>
        <v>0</v>
      </c>
      <c r="CM64" s="8">
        <f t="shared" ca="1" si="65"/>
        <v>0</v>
      </c>
      <c r="CN64" s="8">
        <f t="shared" ca="1" si="65"/>
        <v>0</v>
      </c>
      <c r="CO64" s="8">
        <f t="shared" ca="1" si="65"/>
        <v>0</v>
      </c>
      <c r="CP64" s="8">
        <f t="shared" ca="1" si="65"/>
        <v>0</v>
      </c>
      <c r="CQ64" s="8">
        <f t="shared" ca="1" si="65"/>
        <v>0</v>
      </c>
      <c r="CR64" s="8">
        <f t="shared" ca="1" si="65"/>
        <v>0</v>
      </c>
      <c r="CS64" s="8">
        <f t="shared" ca="1" si="65"/>
        <v>0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0.33393014408647959</v>
      </c>
      <c r="EU64" s="8">
        <f t="shared" ca="1" si="30"/>
        <v>0</v>
      </c>
      <c r="EV64" s="8">
        <f t="shared" ca="1" si="15"/>
        <v>0</v>
      </c>
      <c r="EW64" s="8">
        <f t="shared" ca="1" si="16"/>
        <v>0</v>
      </c>
      <c r="EX64" s="8">
        <f t="shared" ca="1" si="17"/>
        <v>-1.2926173313858771E-2</v>
      </c>
      <c r="EY64" s="8">
        <f t="shared" ca="1" si="18"/>
        <v>-1.8413011931236781E-3</v>
      </c>
      <c r="EZ64" s="8">
        <f t="shared" ca="1" si="19"/>
        <v>0</v>
      </c>
      <c r="FA64" s="8">
        <f t="shared" ca="1" si="20"/>
        <v>0</v>
      </c>
      <c r="FB64" s="8">
        <f t="shared" ca="1" si="21"/>
        <v>0</v>
      </c>
      <c r="FC64" s="8">
        <f t="shared" ca="1" si="22"/>
        <v>-1.1833218436673636E-3</v>
      </c>
      <c r="FD64" s="8">
        <f t="shared" ca="1" si="23"/>
        <v>0</v>
      </c>
      <c r="FE64" s="8">
        <f t="shared" ca="1" si="24"/>
        <v>0</v>
      </c>
      <c r="FF64" s="8">
        <f t="shared" ca="1" si="25"/>
        <v>-2.7437097511751598E-3</v>
      </c>
      <c r="FG64" s="8">
        <f t="shared" ca="1" si="26"/>
        <v>2.6802642917914715E-3</v>
      </c>
      <c r="FH64" s="8">
        <f t="shared" ca="1" si="27"/>
        <v>0</v>
      </c>
      <c r="FI64" s="8">
        <f t="shared" ca="1" si="28"/>
        <v>-8.3617031011376658E-3</v>
      </c>
      <c r="FK64" s="6">
        <f t="shared" ca="1" si="29"/>
        <v>-2.437594491117117E-2</v>
      </c>
    </row>
    <row r="65" spans="25:167">
      <c r="Y65">
        <f t="array" aca="1" ref="Y65:Y71" ca="1">TRANSPOSE(Q12:W12)</f>
        <v>9.9999997764825804E-3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3.4702267720528493E-2</v>
      </c>
      <c r="CE65" s="8">
        <f t="shared" ca="1" si="65"/>
        <v>5.2965642963701827E-2</v>
      </c>
      <c r="CF65" s="8">
        <f t="shared" ca="1" si="65"/>
        <v>-4.2196041397784843E-2</v>
      </c>
      <c r="CG65" s="8">
        <f t="shared" ca="1" si="65"/>
        <v>-2.0322270775480256E-2</v>
      </c>
      <c r="CH65" s="8">
        <f t="shared" ca="1" si="65"/>
        <v>-4.162536621058313E-3</v>
      </c>
      <c r="CI65" s="8">
        <f t="shared" ca="1" si="65"/>
        <v>-7.4185470502291587E-2</v>
      </c>
      <c r="CJ65" s="8">
        <f t="shared" ca="1" si="65"/>
        <v>6.9008787421488095E-3</v>
      </c>
      <c r="CK65" s="8">
        <f t="shared" ca="1" si="65"/>
        <v>7.3490255980176115E-3</v>
      </c>
      <c r="CL65" s="8">
        <f t="shared" ca="1" si="65"/>
        <v>3.5497459031636092E-2</v>
      </c>
      <c r="CM65" s="8">
        <f t="shared" ca="1" si="65"/>
        <v>-1.025807193446899E-3</v>
      </c>
      <c r="CN65" s="8">
        <f t="shared" ca="1" si="65"/>
        <v>4.2213685308149007E-2</v>
      </c>
      <c r="CO65" s="8">
        <f t="shared" ca="1" si="65"/>
        <v>1.6331435933401205E-2</v>
      </c>
      <c r="CP65" s="8">
        <f t="shared" ca="1" si="65"/>
        <v>-6.1269867037992448E-2</v>
      </c>
      <c r="CQ65" s="8">
        <f t="shared" ca="1" si="65"/>
        <v>-2.1227647520057909E-2</v>
      </c>
      <c r="CR65" s="8">
        <f t="shared" ca="1" si="65"/>
        <v>-3.9594603637572584E-2</v>
      </c>
      <c r="CS65" s="8">
        <f t="shared" ca="1" si="65"/>
        <v>-7.5002742357532645E-3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9.9999997764825804E-3</v>
      </c>
      <c r="EU65" s="8">
        <f t="shared" ca="1" si="30"/>
        <v>0</v>
      </c>
      <c r="EV65" s="8">
        <f t="shared" ca="1" si="15"/>
        <v>0</v>
      </c>
      <c r="EW65" s="8">
        <f t="shared" ca="1" si="16"/>
        <v>0</v>
      </c>
      <c r="EX65" s="8">
        <f t="shared" ca="1" si="17"/>
        <v>2.3312919335512289E-2</v>
      </c>
      <c r="EY65" s="8">
        <f t="shared" ca="1" si="18"/>
        <v>2.2131514131688769E-4</v>
      </c>
      <c r="EZ65" s="8">
        <f t="shared" ca="1" si="19"/>
        <v>0</v>
      </c>
      <c r="FA65" s="8">
        <f t="shared" ca="1" si="20"/>
        <v>0</v>
      </c>
      <c r="FB65" s="8">
        <f t="shared" ca="1" si="21"/>
        <v>0</v>
      </c>
      <c r="FC65" s="8">
        <f t="shared" ca="1" si="22"/>
        <v>-2.3489902082509504E-4</v>
      </c>
      <c r="FD65" s="8">
        <f t="shared" ca="1" si="23"/>
        <v>0</v>
      </c>
      <c r="FE65" s="8">
        <f t="shared" ca="1" si="24"/>
        <v>0</v>
      </c>
      <c r="FF65" s="8">
        <f t="shared" ca="1" si="25"/>
        <v>9.8268937354260549E-3</v>
      </c>
      <c r="FG65" s="8">
        <f t="shared" ca="1" si="26"/>
        <v>-3.8200358737461161E-3</v>
      </c>
      <c r="FH65" s="8">
        <f t="shared" ca="1" si="27"/>
        <v>0</v>
      </c>
      <c r="FI65" s="8">
        <f t="shared" ca="1" si="28"/>
        <v>-3.9201606202250898E-3</v>
      </c>
      <c r="FK65" s="6">
        <f t="shared" ca="1" si="29"/>
        <v>2.538603269745893E-2</v>
      </c>
    </row>
    <row r="66" spans="25:167">
      <c r="Y66">
        <f ca="1"/>
        <v>9.9999997764825804E-3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3.9262759291691998E-2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9.9999997764825804E-3</v>
      </c>
      <c r="EU66" s="8">
        <f t="shared" ca="1" si="30"/>
        <v>0</v>
      </c>
      <c r="EV66" s="8">
        <f t="shared" ca="1" si="15"/>
        <v>0</v>
      </c>
      <c r="EW66" s="8">
        <f t="shared" ca="1" si="16"/>
        <v>0</v>
      </c>
      <c r="EX66" s="8">
        <f t="shared" ca="1" si="17"/>
        <v>1.6768967519756029E-3</v>
      </c>
      <c r="EY66" s="8">
        <f t="shared" ca="1" si="18"/>
        <v>-6.6276571000204055E-3</v>
      </c>
      <c r="EZ66" s="8">
        <f t="shared" ca="1" si="19"/>
        <v>0</v>
      </c>
      <c r="FA66" s="8">
        <f t="shared" ca="1" si="20"/>
        <v>0</v>
      </c>
      <c r="FB66" s="8">
        <f t="shared" ca="1" si="21"/>
        <v>0</v>
      </c>
      <c r="FC66" s="8">
        <f t="shared" ca="1" si="22"/>
        <v>2.5838403067506103E-4</v>
      </c>
      <c r="FD66" s="8">
        <f t="shared" ca="1" si="23"/>
        <v>0</v>
      </c>
      <c r="FE66" s="8">
        <f t="shared" ca="1" si="24"/>
        <v>0</v>
      </c>
      <c r="FF66" s="8">
        <f t="shared" ca="1" si="25"/>
        <v>-2.099934547666145E-3</v>
      </c>
      <c r="FG66" s="8">
        <f t="shared" ca="1" si="26"/>
        <v>-4.4349708766695858E-3</v>
      </c>
      <c r="FH66" s="8">
        <f t="shared" ca="1" si="27"/>
        <v>0</v>
      </c>
      <c r="FI66" s="8">
        <f t="shared" ca="1" si="28"/>
        <v>-3.3595507353209896E-3</v>
      </c>
      <c r="FK66" s="6">
        <f t="shared" ca="1" si="29"/>
        <v>-1.4586832477026461E-2</v>
      </c>
    </row>
    <row r="67" spans="25:167">
      <c r="Y67">
        <f ca="1"/>
        <v>3.3525625243782983E-2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-4.7348402807373208E-2</v>
      </c>
      <c r="CE67" s="8">
        <f t="shared" ca="1" si="65"/>
        <v>0</v>
      </c>
      <c r="CF67" s="8">
        <f t="shared" ca="1" si="65"/>
        <v>0</v>
      </c>
      <c r="CG67" s="8">
        <f t="shared" ca="1" si="65"/>
        <v>0</v>
      </c>
      <c r="CH67" s="8">
        <f t="shared" ca="1" si="65"/>
        <v>0</v>
      </c>
      <c r="CI67" s="8">
        <f t="shared" ca="1" si="65"/>
        <v>0</v>
      </c>
      <c r="CJ67" s="8">
        <f t="shared" ca="1" si="65"/>
        <v>0</v>
      </c>
      <c r="CK67" s="8">
        <f t="shared" ca="1" si="65"/>
        <v>0</v>
      </c>
      <c r="CL67" s="8">
        <f t="shared" ca="1" si="65"/>
        <v>0</v>
      </c>
      <c r="CM67" s="8">
        <f t="shared" ca="1" si="65"/>
        <v>0</v>
      </c>
      <c r="CN67" s="8">
        <f t="shared" ca="1" si="65"/>
        <v>0</v>
      </c>
      <c r="CO67" s="8">
        <f t="shared" ca="1" si="65"/>
        <v>0</v>
      </c>
      <c r="CP67" s="8">
        <f t="shared" ca="1" si="65"/>
        <v>0</v>
      </c>
      <c r="CQ67" s="8">
        <f t="shared" ca="1" si="65"/>
        <v>0</v>
      </c>
      <c r="CR67" s="8">
        <f t="shared" ca="1" si="65"/>
        <v>0</v>
      </c>
      <c r="CS67" s="8">
        <f t="shared" ca="1" si="65"/>
        <v>0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3.3525625243782983E-2</v>
      </c>
      <c r="EU67" s="8">
        <f t="shared" ca="1" si="30"/>
        <v>0</v>
      </c>
      <c r="EV67" s="8">
        <f t="shared" ref="EV67:EV99" ca="1" si="67">DL67*$DJ$3*$CD$56</f>
        <v>0</v>
      </c>
      <c r="EW67" s="8">
        <f t="shared" ref="EW67:EW99" ca="1" si="68">DM67*$DJ$4*$CD$57</f>
        <v>0</v>
      </c>
      <c r="EX67" s="8">
        <f t="shared" ref="EX67:EX99" ca="1" si="69">DN67*$DJ$5*$CD$58</f>
        <v>3.7077076443998706E-2</v>
      </c>
      <c r="EY67" s="8">
        <f t="shared" ref="EY67:EY99" ca="1" si="70">DO67*$DJ$6*$CD$59</f>
        <v>-6.8075549808034597E-3</v>
      </c>
      <c r="EZ67" s="8">
        <f t="shared" ref="EZ67:EZ99" ca="1" si="71">DP67*$DJ$7*$CD$60</f>
        <v>0</v>
      </c>
      <c r="FA67" s="8">
        <f t="shared" ref="FA67:FA99" ca="1" si="72">DQ67*$DJ$8*$CD$61</f>
        <v>0</v>
      </c>
      <c r="FB67" s="8">
        <f t="shared" ref="FB67:FB99" ca="1" si="73">DR67*$DJ$9*$CD$62</f>
        <v>0</v>
      </c>
      <c r="FC67" s="8">
        <f t="shared" ref="FC67:FC99" ca="1" si="74">DS67*$DJ$10*$CD$63</f>
        <v>1.3323524353790256E-3</v>
      </c>
      <c r="FD67" s="8">
        <f t="shared" ref="FD67:FD99" ca="1" si="75">DT67*$DJ$11*$CD$64</f>
        <v>0</v>
      </c>
      <c r="FE67" s="8">
        <f t="shared" ref="FE67:FE99" ca="1" si="76">DU67*$DJ$12*$CD$65</f>
        <v>0</v>
      </c>
      <c r="FF67" s="8">
        <f t="shared" ref="FF67:FF99" ca="1" si="77">DV67*$DJ$13*$CD$66</f>
        <v>5.333022567329637E-3</v>
      </c>
      <c r="FG67" s="8">
        <f t="shared" ref="FG67:FG99" ca="1" si="78">DW67*$DJ$14*$CD$67</f>
        <v>-3.9546427966289424E-4</v>
      </c>
      <c r="FH67" s="8">
        <f t="shared" ref="FH67:FH99" ca="1" si="79">DX67*$DJ$15*$CD$68</f>
        <v>0</v>
      </c>
      <c r="FI67" s="8">
        <f t="shared" ref="FI67:FI99" ca="1" si="80">DY67*$DJ$16*$CD$69</f>
        <v>-1.1348877153987884E-3</v>
      </c>
      <c r="FK67" s="6">
        <f t="shared" ref="FK67:FK99" ca="1" si="81">SUM(EU67:FI67)</f>
        <v>3.5404544470842222E-2</v>
      </c>
    </row>
    <row r="68" spans="25:167">
      <c r="Y68">
        <f ca="1"/>
        <v>0.43250493146479058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-0.19943867291047482</v>
      </c>
      <c r="CE68" s="8">
        <f t="shared" ca="1" si="65"/>
        <v>1.3093297223412964E-2</v>
      </c>
      <c r="CF68" s="8">
        <f t="shared" ca="1" si="65"/>
        <v>-2.4759513930730516E-3</v>
      </c>
      <c r="CG68" s="8">
        <f t="shared" ca="1" si="65"/>
        <v>-2.0807668455869621E-2</v>
      </c>
      <c r="CH68" s="8">
        <f t="shared" ca="1" si="65"/>
        <v>1.8443852370295395E-2</v>
      </c>
      <c r="CI68" s="8">
        <f t="shared" ca="1" si="65"/>
        <v>-1.8481224466962962E-2</v>
      </c>
      <c r="CJ68" s="8">
        <f t="shared" ca="1" si="65"/>
        <v>-9.2928407981206149E-3</v>
      </c>
      <c r="CK68" s="8">
        <f t="shared" ca="1" si="65"/>
        <v>-7.2818970699004837E-3</v>
      </c>
      <c r="CL68" s="8">
        <f t="shared" ca="1" si="65"/>
        <v>-7.3559251186673009E-3</v>
      </c>
      <c r="CM68" s="8">
        <f t="shared" ca="1" si="65"/>
        <v>-3.1994462236272724E-3</v>
      </c>
      <c r="CN68" s="8">
        <f t="shared" ca="1" si="65"/>
        <v>1.5039431498272787E-2</v>
      </c>
      <c r="CO68" s="8">
        <f t="shared" ca="1" si="65"/>
        <v>3.8772841211670316E-3</v>
      </c>
      <c r="CP68" s="8">
        <f t="shared" ca="1" si="65"/>
        <v>1.9248916230186389E-2</v>
      </c>
      <c r="CQ68" s="8">
        <f t="shared" ca="1" si="65"/>
        <v>-2.3785888765628628E-2</v>
      </c>
      <c r="CR68" s="8">
        <f t="shared" ca="1" si="65"/>
        <v>2.9767700898403315E-3</v>
      </c>
      <c r="CS68" s="8">
        <f t="shared" ca="1" si="65"/>
        <v>-7.6705804591689327E-3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0.43250493146479058</v>
      </c>
      <c r="EU68" s="8">
        <f t="shared" ref="EU68:EU99" ca="1" si="82">DK68*$DJ$2*$CD$55</f>
        <v>0</v>
      </c>
      <c r="EV68" s="8">
        <f t="shared" ca="1" si="67"/>
        <v>0</v>
      </c>
      <c r="EW68" s="8">
        <f t="shared" ca="1" si="68"/>
        <v>0</v>
      </c>
      <c r="EX68" s="8">
        <f t="shared" ca="1" si="69"/>
        <v>3.3118463589984125E-2</v>
      </c>
      <c r="EY68" s="8">
        <f t="shared" ca="1" si="70"/>
        <v>8.0673464612843072E-3</v>
      </c>
      <c r="EZ68" s="8">
        <f t="shared" ca="1" si="71"/>
        <v>0</v>
      </c>
      <c r="FA68" s="8">
        <f t="shared" ca="1" si="72"/>
        <v>0</v>
      </c>
      <c r="FB68" s="8">
        <f t="shared" ca="1" si="73"/>
        <v>0</v>
      </c>
      <c r="FC68" s="8">
        <f t="shared" ca="1" si="74"/>
        <v>1.2643178750213616E-4</v>
      </c>
      <c r="FD68" s="8">
        <f t="shared" ca="1" si="75"/>
        <v>0</v>
      </c>
      <c r="FE68" s="8">
        <f t="shared" ca="1" si="76"/>
        <v>0</v>
      </c>
      <c r="FF68" s="8">
        <f t="shared" ca="1" si="77"/>
        <v>-3.4699236646650979E-3</v>
      </c>
      <c r="FG68" s="8">
        <f t="shared" ca="1" si="78"/>
        <v>-5.3316671586683163E-3</v>
      </c>
      <c r="FH68" s="8">
        <f t="shared" ca="1" si="79"/>
        <v>0</v>
      </c>
      <c r="FI68" s="8">
        <f t="shared" ca="1" si="80"/>
        <v>-6.372313510411242E-3</v>
      </c>
      <c r="FK68" s="6">
        <f t="shared" ca="1" si="81"/>
        <v>2.6138337505025911E-2</v>
      </c>
    </row>
    <row r="69" spans="25:167">
      <c r="Y69">
        <f ca="1"/>
        <v>-0.65847986005246639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-9.8261489931993087E-2</v>
      </c>
      <c r="CE69" s="8">
        <f t="shared" ca="1" si="65"/>
        <v>0</v>
      </c>
      <c r="CF69" s="8">
        <f t="shared" ca="1" si="65"/>
        <v>0</v>
      </c>
      <c r="CG69" s="8">
        <f t="shared" ca="1" si="65"/>
        <v>0</v>
      </c>
      <c r="CH69" s="8">
        <f t="shared" ca="1" si="65"/>
        <v>0</v>
      </c>
      <c r="CI69" s="8">
        <f t="shared" ca="1" si="65"/>
        <v>0</v>
      </c>
      <c r="CJ69" s="8">
        <f t="shared" ca="1" si="65"/>
        <v>0</v>
      </c>
      <c r="CK69" s="8">
        <f t="shared" ca="1" si="65"/>
        <v>0</v>
      </c>
      <c r="CL69" s="8">
        <f t="shared" ca="1" si="65"/>
        <v>0</v>
      </c>
      <c r="CM69" s="8">
        <f t="shared" ca="1" si="65"/>
        <v>0</v>
      </c>
      <c r="CN69" s="8">
        <f t="shared" ca="1" si="65"/>
        <v>0</v>
      </c>
      <c r="CO69" s="8">
        <f t="shared" ca="1" si="65"/>
        <v>0</v>
      </c>
      <c r="CP69" s="8">
        <f t="shared" ca="1" si="65"/>
        <v>0</v>
      </c>
      <c r="CQ69" s="8">
        <f t="shared" ca="1" si="65"/>
        <v>0</v>
      </c>
      <c r="CR69" s="8">
        <f t="shared" ca="1" si="65"/>
        <v>0</v>
      </c>
      <c r="CS69" s="8">
        <f t="shared" ca="1" si="65"/>
        <v>0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-0.65847986005246639</v>
      </c>
      <c r="EU69" s="8">
        <f t="shared" ca="1" si="82"/>
        <v>0</v>
      </c>
      <c r="EV69" s="8">
        <f t="shared" ca="1" si="67"/>
        <v>0</v>
      </c>
      <c r="EW69" s="8">
        <f t="shared" ca="1" si="68"/>
        <v>0</v>
      </c>
      <c r="EX69" s="8">
        <f t="shared" ca="1" si="69"/>
        <v>-5.460833681763159E-3</v>
      </c>
      <c r="EY69" s="8">
        <f t="shared" ca="1" si="70"/>
        <v>-6.4794933788030196E-3</v>
      </c>
      <c r="EZ69" s="8">
        <f t="shared" ca="1" si="71"/>
        <v>0</v>
      </c>
      <c r="FA69" s="8">
        <f t="shared" ca="1" si="72"/>
        <v>0</v>
      </c>
      <c r="FB69" s="8">
        <f t="shared" ca="1" si="73"/>
        <v>0</v>
      </c>
      <c r="FC69" s="8">
        <f t="shared" ca="1" si="74"/>
        <v>-1.5762710701243854E-4</v>
      </c>
      <c r="FD69" s="8">
        <f t="shared" ca="1" si="75"/>
        <v>0</v>
      </c>
      <c r="FE69" s="8">
        <f t="shared" ca="1" si="76"/>
        <v>0</v>
      </c>
      <c r="FF69" s="8">
        <f t="shared" ca="1" si="77"/>
        <v>6.3431222689314531E-3</v>
      </c>
      <c r="FG69" s="8">
        <f t="shared" ca="1" si="78"/>
        <v>7.3443385373647731E-3</v>
      </c>
      <c r="FH69" s="8">
        <f t="shared" ca="1" si="79"/>
        <v>0</v>
      </c>
      <c r="FI69" s="8">
        <f t="shared" ca="1" si="80"/>
        <v>1.9256400705526974E-2</v>
      </c>
      <c r="FK69" s="6">
        <f t="shared" ca="1" si="81"/>
        <v>2.0845907344244581E-2</v>
      </c>
    </row>
    <row r="70" spans="25:167">
      <c r="Y70">
        <f ca="1"/>
        <v>9.9999997764825804E-3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9.9999997764825804E-3</v>
      </c>
      <c r="EU70" s="8">
        <f t="shared" ca="1" si="82"/>
        <v>0</v>
      </c>
      <c r="EV70" s="8">
        <f t="shared" ca="1" si="67"/>
        <v>0</v>
      </c>
      <c r="EW70" s="8">
        <f t="shared" ca="1" si="68"/>
        <v>0</v>
      </c>
      <c r="EX70" s="8">
        <f t="shared" ca="1" si="69"/>
        <v>9.748969700238903E-3</v>
      </c>
      <c r="EY70" s="8">
        <f t="shared" ca="1" si="70"/>
        <v>-3.0136711467168985E-3</v>
      </c>
      <c r="EZ70" s="8">
        <f t="shared" ca="1" si="71"/>
        <v>0</v>
      </c>
      <c r="FA70" s="8">
        <f t="shared" ca="1" si="72"/>
        <v>0</v>
      </c>
      <c r="FB70" s="8">
        <f t="shared" ca="1" si="73"/>
        <v>0</v>
      </c>
      <c r="FC70" s="8">
        <f t="shared" ca="1" si="74"/>
        <v>5.7803799597592369E-4</v>
      </c>
      <c r="FD70" s="8">
        <f t="shared" ca="1" si="75"/>
        <v>0</v>
      </c>
      <c r="FE70" s="8">
        <f t="shared" ca="1" si="76"/>
        <v>0</v>
      </c>
      <c r="FF70" s="8">
        <f t="shared" ca="1" si="77"/>
        <v>-6.7749429965759014E-4</v>
      </c>
      <c r="FG70" s="8">
        <f t="shared" ca="1" si="78"/>
        <v>-7.1154600613066912E-3</v>
      </c>
      <c r="FH70" s="8">
        <f t="shared" ca="1" si="79"/>
        <v>0</v>
      </c>
      <c r="FI70" s="8">
        <f t="shared" ca="1" si="80"/>
        <v>5.1264956669137118E-3</v>
      </c>
      <c r="FK70" s="6">
        <f t="shared" ca="1" si="81"/>
        <v>4.6468778554473586E-3</v>
      </c>
    </row>
    <row r="71" spans="25:167">
      <c r="Y71">
        <f ca="1"/>
        <v>9.9999997764825804E-3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0.3813732688720014</v>
      </c>
      <c r="CF71" s="6">
        <f t="shared" ref="CF71:CS71" ca="1" si="84">SUM(CF55:CF69)</f>
        <v>-1.8100911994615401E-2</v>
      </c>
      <c r="CG71" s="6">
        <f t="shared" ca="1" si="84"/>
        <v>-5.3452596397962876E-2</v>
      </c>
      <c r="CH71" s="6">
        <f t="shared" ca="1" si="84"/>
        <v>0.13016058369796368</v>
      </c>
      <c r="CI71" s="6">
        <f t="shared" ca="1" si="84"/>
        <v>-4.6545512926684712E-2</v>
      </c>
      <c r="CJ71" s="6">
        <f t="shared" ca="1" si="84"/>
        <v>8.282996216407762E-2</v>
      </c>
      <c r="CK71" s="6">
        <f t="shared" ca="1" si="84"/>
        <v>0.13351332292730358</v>
      </c>
      <c r="CL71" s="6">
        <f t="shared" ca="1" si="84"/>
        <v>6.4355667839244811E-3</v>
      </c>
      <c r="CM71" s="6">
        <f t="shared" ca="1" si="84"/>
        <v>6.9965299609345173E-3</v>
      </c>
      <c r="CN71" s="6">
        <f t="shared" ca="1" si="84"/>
        <v>1.6545666131732546E-2</v>
      </c>
      <c r="CO71" s="6">
        <f t="shared" ca="1" si="84"/>
        <v>3.4702267720528493E-2</v>
      </c>
      <c r="CP71" s="6">
        <f t="shared" ca="1" si="84"/>
        <v>3.9262759291691998E-2</v>
      </c>
      <c r="CQ71" s="6">
        <f t="shared" ca="1" si="84"/>
        <v>-4.7348402807373208E-2</v>
      </c>
      <c r="CR71" s="6">
        <f t="shared" ca="1" si="84"/>
        <v>-0.19943867291047482</v>
      </c>
      <c r="CS71" s="6">
        <f t="shared" ca="1" si="84"/>
        <v>-9.8261489931993087E-2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9.9999997764825804E-3</v>
      </c>
      <c r="EU71" s="8">
        <f t="shared" ca="1" si="82"/>
        <v>0</v>
      </c>
      <c r="EV71" s="8">
        <f t="shared" ca="1" si="67"/>
        <v>0</v>
      </c>
      <c r="EW71" s="8">
        <f t="shared" ca="1" si="68"/>
        <v>0</v>
      </c>
      <c r="EX71" s="8">
        <f t="shared" ca="1" si="69"/>
        <v>1.8940813190966861E-2</v>
      </c>
      <c r="EY71" s="8">
        <f t="shared" ca="1" si="70"/>
        <v>-7.7615807523947963E-3</v>
      </c>
      <c r="EZ71" s="8">
        <f t="shared" ca="1" si="71"/>
        <v>0</v>
      </c>
      <c r="FA71" s="8">
        <f t="shared" ca="1" si="72"/>
        <v>0</v>
      </c>
      <c r="FB71" s="8">
        <f t="shared" ca="1" si="73"/>
        <v>0</v>
      </c>
      <c r="FC71" s="8">
        <f t="shared" ca="1" si="74"/>
        <v>5.1807392514816985E-4</v>
      </c>
      <c r="FD71" s="8">
        <f t="shared" ca="1" si="75"/>
        <v>0</v>
      </c>
      <c r="FE71" s="8">
        <f t="shared" ca="1" si="76"/>
        <v>0</v>
      </c>
      <c r="FF71" s="8">
        <f t="shared" ca="1" si="77"/>
        <v>9.0005645266062074E-3</v>
      </c>
      <c r="FG71" s="8">
        <f t="shared" ca="1" si="78"/>
        <v>-1.4117164206062156E-3</v>
      </c>
      <c r="FH71" s="8">
        <f t="shared" ca="1" si="79"/>
        <v>0</v>
      </c>
      <c r="FI71" s="8">
        <f t="shared" ca="1" si="80"/>
        <v>2.5486767812554503E-2</v>
      </c>
      <c r="FK71" s="6">
        <f t="shared" ca="1" si="81"/>
        <v>4.4772922282274731E-2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0</v>
      </c>
      <c r="EW72" s="8">
        <f t="shared" ca="1" si="68"/>
        <v>0</v>
      </c>
      <c r="EX72" s="8">
        <f t="shared" ca="1" si="69"/>
        <v>-2.8132453029591727E-3</v>
      </c>
      <c r="EY72" s="8">
        <f t="shared" ca="1" si="70"/>
        <v>-5.2733241246704738E-3</v>
      </c>
      <c r="EZ72" s="8">
        <f t="shared" ca="1" si="71"/>
        <v>0</v>
      </c>
      <c r="FA72" s="8">
        <f t="shared" ca="1" si="72"/>
        <v>0</v>
      </c>
      <c r="FB72" s="8">
        <f t="shared" ca="1" si="73"/>
        <v>0</v>
      </c>
      <c r="FC72" s="8">
        <f t="shared" ca="1" si="74"/>
        <v>1.0634040885577702E-4</v>
      </c>
      <c r="FD72" s="8">
        <f t="shared" ca="1" si="75"/>
        <v>0</v>
      </c>
      <c r="FE72" s="8">
        <f t="shared" ca="1" si="76"/>
        <v>0</v>
      </c>
      <c r="FF72" s="8">
        <f t="shared" ca="1" si="77"/>
        <v>4.8265932165186598E-4</v>
      </c>
      <c r="FG72" s="8">
        <f t="shared" ca="1" si="78"/>
        <v>9.8403330396466416E-3</v>
      </c>
      <c r="FH72" s="8">
        <f t="shared" ca="1" si="79"/>
        <v>0</v>
      </c>
      <c r="FI72" s="8">
        <f t="shared" ca="1" si="80"/>
        <v>-1.5622744677193046E-2</v>
      </c>
      <c r="FK72" s="6">
        <f t="shared" ca="1" si="81"/>
        <v>-1.3279981334668407E-2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0</v>
      </c>
      <c r="EW73" s="8">
        <f t="shared" ca="1" si="68"/>
        <v>0</v>
      </c>
      <c r="EX73" s="8">
        <f t="shared" ca="1" si="69"/>
        <v>-1.8072427046666464E-2</v>
      </c>
      <c r="EY73" s="8">
        <f t="shared" ca="1" si="70"/>
        <v>1.4971651302652892E-3</v>
      </c>
      <c r="EZ73" s="8">
        <f t="shared" ca="1" si="71"/>
        <v>0</v>
      </c>
      <c r="FA73" s="8">
        <f t="shared" ca="1" si="72"/>
        <v>0</v>
      </c>
      <c r="FB73" s="8">
        <f t="shared" ca="1" si="73"/>
        <v>0</v>
      </c>
      <c r="FC73" s="8">
        <f t="shared" ca="1" si="74"/>
        <v>-7.0774888248744818E-5</v>
      </c>
      <c r="FD73" s="8">
        <f t="shared" ca="1" si="75"/>
        <v>0</v>
      </c>
      <c r="FE73" s="8">
        <f t="shared" ca="1" si="76"/>
        <v>0</v>
      </c>
      <c r="FF73" s="8">
        <f t="shared" ca="1" si="77"/>
        <v>1.0850112253218767E-2</v>
      </c>
      <c r="FG73" s="8">
        <f t="shared" ca="1" si="78"/>
        <v>-1.571930613023384E-3</v>
      </c>
      <c r="FH73" s="8">
        <f t="shared" ca="1" si="79"/>
        <v>0</v>
      </c>
      <c r="FI73" s="8">
        <f t="shared" ca="1" si="80"/>
        <v>-1.6446263404993739E-2</v>
      </c>
      <c r="FK73" s="6">
        <f t="shared" ca="1" si="81"/>
        <v>-2.3814118569448275E-2</v>
      </c>
    </row>
    <row r="74" spans="25:167">
      <c r="Y74">
        <f ca="1"/>
        <v>-0.22000480256974642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-0.22000480256974642</v>
      </c>
      <c r="EU74" s="8">
        <f t="shared" ca="1" si="82"/>
        <v>0</v>
      </c>
      <c r="EV74" s="8">
        <f t="shared" ca="1" si="67"/>
        <v>0</v>
      </c>
      <c r="EW74" s="8">
        <f t="shared" ca="1" si="68"/>
        <v>0</v>
      </c>
      <c r="EX74" s="8">
        <f t="shared" ca="1" si="69"/>
        <v>-1.9930145409965069E-2</v>
      </c>
      <c r="EY74" s="8">
        <f t="shared" ca="1" si="70"/>
        <v>3.791962958208688E-3</v>
      </c>
      <c r="EZ74" s="8">
        <f t="shared" ca="1" si="71"/>
        <v>0</v>
      </c>
      <c r="FA74" s="8">
        <f t="shared" ca="1" si="72"/>
        <v>0</v>
      </c>
      <c r="FB74" s="8">
        <f t="shared" ca="1" si="73"/>
        <v>0</v>
      </c>
      <c r="FC74" s="8">
        <f t="shared" ca="1" si="74"/>
        <v>4.3895205934170071E-4</v>
      </c>
      <c r="FD74" s="8">
        <f t="shared" ca="1" si="75"/>
        <v>0</v>
      </c>
      <c r="FE74" s="8">
        <f t="shared" ca="1" si="76"/>
        <v>0</v>
      </c>
      <c r="FF74" s="8">
        <f t="shared" ca="1" si="77"/>
        <v>-2.4996192071649079E-3</v>
      </c>
      <c r="FG74" s="8">
        <f t="shared" ca="1" si="78"/>
        <v>1.41259588392271E-2</v>
      </c>
      <c r="FH74" s="8">
        <f t="shared" ca="1" si="79"/>
        <v>0</v>
      </c>
      <c r="FI74" s="8">
        <f t="shared" ca="1" si="80"/>
        <v>2.4115463119715127E-2</v>
      </c>
      <c r="FK74" s="6">
        <f t="shared" ca="1" si="81"/>
        <v>2.0042572359362638E-2</v>
      </c>
    </row>
    <row r="75" spans="25:167">
      <c r="Y75">
        <f ca="1"/>
        <v>-0.57202105782926038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-0.57202105782926038</v>
      </c>
      <c r="EU75" s="8">
        <f t="shared" ca="1" si="82"/>
        <v>0</v>
      </c>
      <c r="EV75" s="8">
        <f t="shared" ca="1" si="67"/>
        <v>0</v>
      </c>
      <c r="EW75" s="8">
        <f t="shared" ca="1" si="68"/>
        <v>0</v>
      </c>
      <c r="EX75" s="8">
        <f t="shared" ca="1" si="69"/>
        <v>2.3352856482696308E-2</v>
      </c>
      <c r="EY75" s="8">
        <f t="shared" ca="1" si="70"/>
        <v>-1.2821107819907464E-3</v>
      </c>
      <c r="EZ75" s="8">
        <f t="shared" ca="1" si="71"/>
        <v>0</v>
      </c>
      <c r="FA75" s="8">
        <f t="shared" ca="1" si="72"/>
        <v>0</v>
      </c>
      <c r="FB75" s="8">
        <f t="shared" ca="1" si="73"/>
        <v>0</v>
      </c>
      <c r="FC75" s="8">
        <f t="shared" ca="1" si="74"/>
        <v>-8.3538011404615429E-4</v>
      </c>
      <c r="FD75" s="8">
        <f t="shared" ca="1" si="75"/>
        <v>0</v>
      </c>
      <c r="FE75" s="8">
        <f t="shared" ca="1" si="76"/>
        <v>0</v>
      </c>
      <c r="FF75" s="8">
        <f t="shared" ca="1" si="77"/>
        <v>-2.6629365627565426E-3</v>
      </c>
      <c r="FG75" s="8">
        <f t="shared" ca="1" si="78"/>
        <v>-5.3865272548620346E-3</v>
      </c>
      <c r="FH75" s="8">
        <f t="shared" ca="1" si="79"/>
        <v>0</v>
      </c>
      <c r="FI75" s="8">
        <f t="shared" ca="1" si="80"/>
        <v>7.5044343259075691E-3</v>
      </c>
      <c r="FK75" s="6">
        <f t="shared" ca="1" si="81"/>
        <v>2.06903360949484E-2</v>
      </c>
    </row>
    <row r="76" spans="25:167">
      <c r="Y76">
        <f ca="1"/>
        <v>0.33393014408647959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0.33393014408647959</v>
      </c>
      <c r="EU76" s="8">
        <f t="shared" ca="1" si="82"/>
        <v>0</v>
      </c>
      <c r="EV76" s="8">
        <f t="shared" ca="1" si="67"/>
        <v>0</v>
      </c>
      <c r="EW76" s="8">
        <f t="shared" ca="1" si="68"/>
        <v>0</v>
      </c>
      <c r="EX76" s="8">
        <f t="shared" ca="1" si="69"/>
        <v>-1.990328078825428E-2</v>
      </c>
      <c r="EY76" s="8">
        <f t="shared" ca="1" si="70"/>
        <v>-2.5583131106921638E-3</v>
      </c>
      <c r="EZ76" s="8">
        <f t="shared" ca="1" si="71"/>
        <v>0</v>
      </c>
      <c r="FA76" s="8">
        <f t="shared" ca="1" si="72"/>
        <v>0</v>
      </c>
      <c r="FB76" s="8">
        <f t="shared" ca="1" si="73"/>
        <v>0</v>
      </c>
      <c r="FC76" s="8">
        <f t="shared" ca="1" si="74"/>
        <v>-6.89722634571298E-4</v>
      </c>
      <c r="FD76" s="8">
        <f t="shared" ca="1" si="75"/>
        <v>0</v>
      </c>
      <c r="FE76" s="8">
        <f t="shared" ca="1" si="76"/>
        <v>0</v>
      </c>
      <c r="FF76" s="8">
        <f t="shared" ca="1" si="77"/>
        <v>1.2440832634250144E-2</v>
      </c>
      <c r="FG76" s="8">
        <f t="shared" ca="1" si="78"/>
        <v>-3.356437352011913E-3</v>
      </c>
      <c r="FH76" s="8">
        <f t="shared" ca="1" si="79"/>
        <v>0</v>
      </c>
      <c r="FI76" s="8">
        <f t="shared" ca="1" si="80"/>
        <v>1.8335123977005024E-2</v>
      </c>
      <c r="FK76" s="6">
        <f t="shared" ca="1" si="81"/>
        <v>4.2682027257255131E-3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0</v>
      </c>
      <c r="EW77" s="8">
        <f t="shared" ca="1" si="68"/>
        <v>0</v>
      </c>
      <c r="EX77" s="8">
        <f t="shared" ca="1" si="69"/>
        <v>-1.1453136317366113E-2</v>
      </c>
      <c r="EY77" s="8">
        <f t="shared" ca="1" si="70"/>
        <v>5.7156655303217353E-3</v>
      </c>
      <c r="EZ77" s="8">
        <f t="shared" ca="1" si="71"/>
        <v>0</v>
      </c>
      <c r="FA77" s="8">
        <f t="shared" ca="1" si="72"/>
        <v>0</v>
      </c>
      <c r="FB77" s="8">
        <f t="shared" ca="1" si="73"/>
        <v>0</v>
      </c>
      <c r="FC77" s="8">
        <f t="shared" ca="1" si="74"/>
        <v>4.644203912117177E-4</v>
      </c>
      <c r="FD77" s="8">
        <f t="shared" ca="1" si="75"/>
        <v>0</v>
      </c>
      <c r="FE77" s="8">
        <f t="shared" ca="1" si="76"/>
        <v>0</v>
      </c>
      <c r="FF77" s="8">
        <f t="shared" ca="1" si="77"/>
        <v>6.9559844736988242E-3</v>
      </c>
      <c r="FG77" s="8">
        <f t="shared" ca="1" si="78"/>
        <v>-4.0783557336808137E-3</v>
      </c>
      <c r="FH77" s="8">
        <f t="shared" ca="1" si="79"/>
        <v>0</v>
      </c>
      <c r="FI77" s="8">
        <f t="shared" ca="1" si="80"/>
        <v>1.297942632042021E-2</v>
      </c>
      <c r="FK77" s="6">
        <f t="shared" ca="1" si="81"/>
        <v>1.0584004664605559E-2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0</v>
      </c>
      <c r="EW78" s="8">
        <f t="shared" ca="1" si="68"/>
        <v>0</v>
      </c>
      <c r="EX78" s="8">
        <f t="shared" ca="1" si="69"/>
        <v>-1.8956077400977895E-2</v>
      </c>
      <c r="EY78" s="8">
        <f t="shared" ca="1" si="70"/>
        <v>-8.5209859740353801E-3</v>
      </c>
      <c r="EZ78" s="8">
        <f t="shared" ca="1" si="71"/>
        <v>0</v>
      </c>
      <c r="FA78" s="8">
        <f t="shared" ca="1" si="72"/>
        <v>0</v>
      </c>
      <c r="FB78" s="8">
        <f t="shared" ca="1" si="73"/>
        <v>0</v>
      </c>
      <c r="FC78" s="8">
        <f t="shared" ca="1" si="74"/>
        <v>9.8218691630331373E-4</v>
      </c>
      <c r="FD78" s="8">
        <f t="shared" ca="1" si="75"/>
        <v>0</v>
      </c>
      <c r="FE78" s="8">
        <f t="shared" ca="1" si="76"/>
        <v>0</v>
      </c>
      <c r="FF78" s="8">
        <f t="shared" ca="1" si="77"/>
        <v>-3.6870116094215575E-3</v>
      </c>
      <c r="FG78" s="8">
        <f t="shared" ca="1" si="78"/>
        <v>3.5351797163412691E-3</v>
      </c>
      <c r="FH78" s="8">
        <f t="shared" ca="1" si="79"/>
        <v>0</v>
      </c>
      <c r="FI78" s="8">
        <f t="shared" ca="1" si="80"/>
        <v>-2.1179419839641493E-2</v>
      </c>
      <c r="FK78" s="6">
        <f t="shared" ca="1" si="81"/>
        <v>-4.7826128191431741E-2</v>
      </c>
    </row>
    <row r="79" spans="25:167">
      <c r="Y79">
        <f t="array" aca="1" ref="Y79:Y85" ca="1">TRANSPOSE(Q14:W14)</f>
        <v>-0.19480377994477741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-0.19480377994477741</v>
      </c>
      <c r="EU79" s="8">
        <f t="shared" ca="1" si="82"/>
        <v>0</v>
      </c>
      <c r="EV79" s="8">
        <f t="shared" ca="1" si="67"/>
        <v>0</v>
      </c>
      <c r="EW79" s="8">
        <f t="shared" ca="1" si="68"/>
        <v>0</v>
      </c>
      <c r="EX79" s="8">
        <f t="shared" ca="1" si="69"/>
        <v>7.1554204069847315E-3</v>
      </c>
      <c r="EY79" s="8">
        <f t="shared" ca="1" si="70"/>
        <v>-6.5422500826064559E-3</v>
      </c>
      <c r="EZ79" s="8">
        <f t="shared" ca="1" si="71"/>
        <v>0</v>
      </c>
      <c r="FA79" s="8">
        <f t="shared" ca="1" si="72"/>
        <v>0</v>
      </c>
      <c r="FB79" s="8">
        <f t="shared" ca="1" si="73"/>
        <v>0</v>
      </c>
      <c r="FC79" s="8">
        <f t="shared" ca="1" si="74"/>
        <v>4.5894135140407113E-4</v>
      </c>
      <c r="FD79" s="8">
        <f t="shared" ca="1" si="75"/>
        <v>0</v>
      </c>
      <c r="FE79" s="8">
        <f t="shared" ca="1" si="76"/>
        <v>0</v>
      </c>
      <c r="FF79" s="8">
        <f t="shared" ca="1" si="77"/>
        <v>1.036786543593028E-2</v>
      </c>
      <c r="FG79" s="8">
        <f t="shared" ca="1" si="78"/>
        <v>-4.6301891554527717E-4</v>
      </c>
      <c r="FH79" s="8">
        <f t="shared" ca="1" si="79"/>
        <v>0</v>
      </c>
      <c r="FI79" s="8">
        <f t="shared" ca="1" si="80"/>
        <v>-2.7587107572758117E-3</v>
      </c>
      <c r="FK79" s="6">
        <f t="shared" ca="1" si="81"/>
        <v>8.2182474388915391E-3</v>
      </c>
    </row>
    <row r="80" spans="25:167">
      <c r="Y80">
        <f ca="1"/>
        <v>0.56576276756823063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0.56576276756823063</v>
      </c>
      <c r="EU80" s="8">
        <f t="shared" ca="1" si="82"/>
        <v>0</v>
      </c>
      <c r="EV80" s="8">
        <f t="shared" ca="1" si="67"/>
        <v>0</v>
      </c>
      <c r="EW80" s="8">
        <f t="shared" ca="1" si="68"/>
        <v>0</v>
      </c>
      <c r="EX80" s="8">
        <f t="shared" ca="1" si="69"/>
        <v>5.473233185524398E-3</v>
      </c>
      <c r="EY80" s="8">
        <f t="shared" ca="1" si="70"/>
        <v>4.0295972215013818E-4</v>
      </c>
      <c r="EZ80" s="8">
        <f t="shared" ca="1" si="71"/>
        <v>0</v>
      </c>
      <c r="FA80" s="8">
        <f t="shared" ca="1" si="72"/>
        <v>0</v>
      </c>
      <c r="FB80" s="8">
        <f t="shared" ca="1" si="73"/>
        <v>0</v>
      </c>
      <c r="FC80" s="8">
        <f t="shared" ca="1" si="74"/>
        <v>3.6380056474237613E-4</v>
      </c>
      <c r="FD80" s="8">
        <f t="shared" ca="1" si="75"/>
        <v>0</v>
      </c>
      <c r="FE80" s="8">
        <f t="shared" ca="1" si="76"/>
        <v>0</v>
      </c>
      <c r="FF80" s="8">
        <f t="shared" ca="1" si="77"/>
        <v>-6.711777210077899E-3</v>
      </c>
      <c r="FG80" s="8">
        <f t="shared" ca="1" si="78"/>
        <v>-2.23118344108156E-3</v>
      </c>
      <c r="FH80" s="8">
        <f t="shared" ca="1" si="79"/>
        <v>0</v>
      </c>
      <c r="FI80" s="8">
        <f t="shared" ca="1" si="80"/>
        <v>-1.4999598736401831E-2</v>
      </c>
      <c r="FK80" s="6">
        <f t="shared" ca="1" si="81"/>
        <v>-1.7702565915144377E-2</v>
      </c>
    </row>
    <row r="81" spans="25:167">
      <c r="Y81">
        <f ca="1"/>
        <v>1.0785410497337526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1.0785410497337526</v>
      </c>
      <c r="EU81" s="8">
        <f t="shared" ca="1" si="82"/>
        <v>0</v>
      </c>
      <c r="EV81" s="8">
        <f t="shared" ca="1" si="67"/>
        <v>0</v>
      </c>
      <c r="EW81" s="8">
        <f t="shared" ca="1" si="68"/>
        <v>0</v>
      </c>
      <c r="EX81" s="8">
        <f t="shared" ca="1" si="69"/>
        <v>1.1809900859928816E-2</v>
      </c>
      <c r="EY81" s="8">
        <f t="shared" ca="1" si="70"/>
        <v>2.5543314287293471E-3</v>
      </c>
      <c r="EZ81" s="8">
        <f t="shared" ca="1" si="71"/>
        <v>0</v>
      </c>
      <c r="FA81" s="8">
        <f t="shared" ca="1" si="72"/>
        <v>0</v>
      </c>
      <c r="FB81" s="8">
        <f t="shared" ca="1" si="73"/>
        <v>0</v>
      </c>
      <c r="FC81" s="8">
        <f t="shared" ca="1" si="74"/>
        <v>2.4795935297240609E-4</v>
      </c>
      <c r="FD81" s="8">
        <f t="shared" ca="1" si="75"/>
        <v>0</v>
      </c>
      <c r="FE81" s="8">
        <f t="shared" ca="1" si="76"/>
        <v>0</v>
      </c>
      <c r="FF81" s="8">
        <f t="shared" ca="1" si="77"/>
        <v>-2.3715722361814769E-3</v>
      </c>
      <c r="FG81" s="8">
        <f t="shared" ca="1" si="78"/>
        <v>-8.531724785378449E-3</v>
      </c>
      <c r="FH81" s="8">
        <f t="shared" ca="1" si="79"/>
        <v>0</v>
      </c>
      <c r="FI81" s="8">
        <f t="shared" ca="1" si="80"/>
        <v>-6.8093583219930743E-3</v>
      </c>
      <c r="FK81" s="6">
        <f t="shared" ca="1" si="81"/>
        <v>-3.1004637019224311E-3</v>
      </c>
    </row>
    <row r="82" spans="25:167">
      <c r="Y82">
        <f ca="1"/>
        <v>9.9999997764825804E-3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9.9999997764825804E-3</v>
      </c>
      <c r="EU82" s="8">
        <f t="shared" ca="1" si="82"/>
        <v>0</v>
      </c>
      <c r="EV82" s="8">
        <f t="shared" ca="1" si="67"/>
        <v>0</v>
      </c>
      <c r="EW82" s="8">
        <f t="shared" ca="1" si="68"/>
        <v>0</v>
      </c>
      <c r="EX82" s="8">
        <f t="shared" ca="1" si="69"/>
        <v>3.7851480536933656E-3</v>
      </c>
      <c r="EY82" s="8">
        <f t="shared" ca="1" si="70"/>
        <v>-4.0151580540541991E-3</v>
      </c>
      <c r="EZ82" s="8">
        <f t="shared" ca="1" si="71"/>
        <v>0</v>
      </c>
      <c r="FA82" s="8">
        <f t="shared" ca="1" si="72"/>
        <v>0</v>
      </c>
      <c r="FB82" s="8">
        <f t="shared" ca="1" si="73"/>
        <v>0</v>
      </c>
      <c r="FC82" s="8">
        <f t="shared" ca="1" si="74"/>
        <v>-1.1240122425208354E-3</v>
      </c>
      <c r="FD82" s="8">
        <f t="shared" ca="1" si="75"/>
        <v>0</v>
      </c>
      <c r="FE82" s="8">
        <f t="shared" ca="1" si="76"/>
        <v>0</v>
      </c>
      <c r="FF82" s="8">
        <f t="shared" ca="1" si="77"/>
        <v>-4.1072528155902694E-3</v>
      </c>
      <c r="FG82" s="8">
        <f t="shared" ca="1" si="78"/>
        <v>-1.421689999393775E-4</v>
      </c>
      <c r="FH82" s="8">
        <f t="shared" ca="1" si="79"/>
        <v>0</v>
      </c>
      <c r="FI82" s="8">
        <f ca="1">DY82*$DJ$16*$CD$69</f>
        <v>-8.3694786984259907E-5</v>
      </c>
      <c r="FK82" s="6">
        <f t="shared" ca="1" si="81"/>
        <v>-5.6871388453955752E-3</v>
      </c>
    </row>
    <row r="83" spans="25:167">
      <c r="Y83">
        <f ca="1"/>
        <v>-0.19480377994477741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-0.19480377994477741</v>
      </c>
      <c r="EU83" s="8">
        <f t="shared" ca="1" si="82"/>
        <v>0</v>
      </c>
      <c r="EV83" s="8">
        <f t="shared" ca="1" si="67"/>
        <v>0</v>
      </c>
      <c r="EW83" s="8">
        <f t="shared" ca="1" si="68"/>
        <v>0</v>
      </c>
      <c r="EX83" s="8">
        <f t="shared" ca="1" si="69"/>
        <v>-3.3660339651176785E-3</v>
      </c>
      <c r="EY83" s="8">
        <f t="shared" ca="1" si="70"/>
        <v>-7.4289713319681643E-3</v>
      </c>
      <c r="EZ83" s="8">
        <f t="shared" ca="1" si="71"/>
        <v>0</v>
      </c>
      <c r="FA83" s="8">
        <f t="shared" ca="1" si="72"/>
        <v>0</v>
      </c>
      <c r="FB83" s="8">
        <f t="shared" ca="1" si="73"/>
        <v>0</v>
      </c>
      <c r="FC83" s="8">
        <f t="shared" ca="1" si="74"/>
        <v>1.3087585818258004E-3</v>
      </c>
      <c r="FD83" s="8">
        <f t="shared" ca="1" si="75"/>
        <v>0</v>
      </c>
      <c r="FE83" s="8">
        <f t="shared" ca="1" si="76"/>
        <v>0</v>
      </c>
      <c r="FF83" s="8">
        <f t="shared" ca="1" si="77"/>
        <v>-2.2320248731826664E-3</v>
      </c>
      <c r="FG83" s="8">
        <f t="shared" ca="1" si="78"/>
        <v>3.6896107671836301E-4</v>
      </c>
      <c r="FH83" s="8">
        <f t="shared" ca="1" si="79"/>
        <v>0</v>
      </c>
      <c r="FI83" s="8">
        <f t="shared" ca="1" si="80"/>
        <v>4.7312760225692056E-3</v>
      </c>
      <c r="FK83" s="6">
        <f t="shared" ca="1" si="81"/>
        <v>-6.6180344891551392E-3</v>
      </c>
    </row>
    <row r="84" spans="25:167">
      <c r="Y84">
        <f ca="1"/>
        <v>0.56576276756823063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0.56576276756823063</v>
      </c>
      <c r="EU84" s="8">
        <f t="shared" ca="1" si="82"/>
        <v>0</v>
      </c>
      <c r="EV84" s="8">
        <f t="shared" ca="1" si="67"/>
        <v>0</v>
      </c>
      <c r="EW84" s="8">
        <f t="shared" ca="1" si="68"/>
        <v>0</v>
      </c>
      <c r="EX84" s="8">
        <f t="shared" ca="1" si="69"/>
        <v>-1.2819896978985361E-2</v>
      </c>
      <c r="EY84" s="8">
        <f t="shared" ca="1" si="70"/>
        <v>-2.7687433464995033E-3</v>
      </c>
      <c r="EZ84" s="8">
        <f t="shared" ca="1" si="71"/>
        <v>0</v>
      </c>
      <c r="FA84" s="8">
        <f t="shared" ca="1" si="72"/>
        <v>0</v>
      </c>
      <c r="FB84" s="8">
        <f t="shared" ca="1" si="73"/>
        <v>0</v>
      </c>
      <c r="FC84" s="8">
        <f t="shared" ca="1" si="74"/>
        <v>-7.2819298015326943E-5</v>
      </c>
      <c r="FD84" s="8">
        <f t="shared" ca="1" si="75"/>
        <v>0</v>
      </c>
      <c r="FE84" s="8">
        <f t="shared" ca="1" si="76"/>
        <v>0</v>
      </c>
      <c r="FF84" s="8">
        <f t="shared" ca="1" si="77"/>
        <v>7.3504575587015324E-3</v>
      </c>
      <c r="FG84" s="8">
        <f t="shared" ca="1" si="78"/>
        <v>5.4897310227077891E-3</v>
      </c>
      <c r="FH84" s="8">
        <f t="shared" ca="1" si="79"/>
        <v>0</v>
      </c>
      <c r="FI84" s="8">
        <f t="shared" ca="1" si="80"/>
        <v>-7.4914167642298694E-3</v>
      </c>
      <c r="FK84" s="6">
        <f t="shared" ca="1" si="81"/>
        <v>-1.031268780632074E-2</v>
      </c>
    </row>
    <row r="85" spans="25:167">
      <c r="Y85">
        <f ca="1"/>
        <v>1.0785410497337526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1.0785410497337526</v>
      </c>
      <c r="EU85" s="8">
        <f t="shared" ca="1" si="82"/>
        <v>0</v>
      </c>
      <c r="EV85" s="8">
        <f t="shared" ca="1" si="67"/>
        <v>0</v>
      </c>
      <c r="EW85" s="8">
        <f t="shared" ca="1" si="68"/>
        <v>0</v>
      </c>
      <c r="EX85" s="8">
        <f t="shared" ca="1" si="69"/>
        <v>-5.2618490909404477E-3</v>
      </c>
      <c r="EY85" s="8">
        <f t="shared" ca="1" si="70"/>
        <v>-4.486377101017602E-3</v>
      </c>
      <c r="EZ85" s="8">
        <f t="shared" ca="1" si="71"/>
        <v>0</v>
      </c>
      <c r="FA85" s="8">
        <f t="shared" ca="1" si="72"/>
        <v>0</v>
      </c>
      <c r="FB85" s="8">
        <f t="shared" ca="1" si="73"/>
        <v>0</v>
      </c>
      <c r="FC85" s="8">
        <f t="shared" ca="1" si="74"/>
        <v>1.1221534547953651E-3</v>
      </c>
      <c r="FD85" s="8">
        <f t="shared" ca="1" si="75"/>
        <v>0</v>
      </c>
      <c r="FE85" s="8">
        <f t="shared" ca="1" si="76"/>
        <v>0</v>
      </c>
      <c r="FF85" s="8">
        <f t="shared" ca="1" si="77"/>
        <v>-1.7830585027791138E-3</v>
      </c>
      <c r="FG85" s="8">
        <f t="shared" ca="1" si="78"/>
        <v>1.7658644449813216E-3</v>
      </c>
      <c r="FH85" s="8">
        <f t="shared" ca="1" si="79"/>
        <v>0</v>
      </c>
      <c r="FI85" s="8">
        <f t="shared" ca="1" si="80"/>
        <v>-2.3592244041152934E-3</v>
      </c>
      <c r="FK85" s="6">
        <f t="shared" ca="1" si="81"/>
        <v>-1.1002491199075769E-2</v>
      </c>
    </row>
    <row r="86" spans="25:167">
      <c r="Y86">
        <f t="array" aca="1" ref="Y86:Y92" ca="1">TRANSPOSE(Q15:W15)</f>
        <v>3.3525625243782983E-2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3.3525625243782983E-2</v>
      </c>
      <c r="EU86" s="8">
        <f t="shared" ca="1" si="82"/>
        <v>0</v>
      </c>
      <c r="EV86" s="8">
        <f t="shared" ca="1" si="67"/>
        <v>0</v>
      </c>
      <c r="EW86" s="8">
        <f t="shared" ca="1" si="68"/>
        <v>0</v>
      </c>
      <c r="EX86" s="8">
        <f t="shared" ca="1" si="69"/>
        <v>1.2272338539231067E-2</v>
      </c>
      <c r="EY86" s="8">
        <f t="shared" ca="1" si="70"/>
        <v>-1.4960222802101197E-3</v>
      </c>
      <c r="EZ86" s="8">
        <f t="shared" ca="1" si="71"/>
        <v>0</v>
      </c>
      <c r="FA86" s="8">
        <f t="shared" ca="1" si="72"/>
        <v>0</v>
      </c>
      <c r="FB86" s="8">
        <f t="shared" ca="1" si="73"/>
        <v>0</v>
      </c>
      <c r="FC86" s="8">
        <f t="shared" ca="1" si="74"/>
        <v>-2.4522621877435261E-4</v>
      </c>
      <c r="FD86" s="8">
        <f t="shared" ca="1" si="75"/>
        <v>0</v>
      </c>
      <c r="FE86" s="8">
        <f t="shared" ca="1" si="76"/>
        <v>0</v>
      </c>
      <c r="FF86" s="8">
        <f t="shared" ca="1" si="77"/>
        <v>-2.1166310100688797E-3</v>
      </c>
      <c r="FG86" s="8">
        <f t="shared" ca="1" si="78"/>
        <v>4.6846724899849953E-3</v>
      </c>
      <c r="FH86" s="8">
        <f t="shared" ca="1" si="79"/>
        <v>0</v>
      </c>
      <c r="FI86" s="8">
        <f t="shared" ca="1" si="80"/>
        <v>1.5168451468269872E-2</v>
      </c>
      <c r="FK86" s="6">
        <f t="shared" ca="1" si="81"/>
        <v>2.8267582988432578E-2</v>
      </c>
    </row>
    <row r="87" spans="25:167">
      <c r="Y87">
        <f ca="1"/>
        <v>0.22770115174353059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0.22770115174353059</v>
      </c>
      <c r="EU87" s="8">
        <f t="shared" ca="1" si="82"/>
        <v>0</v>
      </c>
      <c r="EV87" s="8">
        <f t="shared" ca="1" si="67"/>
        <v>0</v>
      </c>
      <c r="EW87" s="8">
        <f t="shared" ca="1" si="68"/>
        <v>0</v>
      </c>
      <c r="EX87" s="8">
        <f t="shared" ca="1" si="69"/>
        <v>-3.0110673796935167E-3</v>
      </c>
      <c r="EY87" s="8">
        <f t="shared" ca="1" si="70"/>
        <v>3.868520213656954E-3</v>
      </c>
      <c r="EZ87" s="8">
        <f t="shared" ca="1" si="71"/>
        <v>0</v>
      </c>
      <c r="FA87" s="8">
        <f t="shared" ca="1" si="72"/>
        <v>0</v>
      </c>
      <c r="FB87" s="8">
        <f t="shared" ca="1" si="73"/>
        <v>0</v>
      </c>
      <c r="FC87" s="8">
        <f t="shared" ca="1" si="74"/>
        <v>4.2051939383337542E-4</v>
      </c>
      <c r="FD87" s="8">
        <f t="shared" ca="1" si="75"/>
        <v>0</v>
      </c>
      <c r="FE87" s="8">
        <f t="shared" ca="1" si="76"/>
        <v>0</v>
      </c>
      <c r="FF87" s="8">
        <f t="shared" ca="1" si="77"/>
        <v>1.2678754590715937E-2</v>
      </c>
      <c r="FG87" s="8">
        <f t="shared" ca="1" si="78"/>
        <v>5.7766681885779098E-3</v>
      </c>
      <c r="FH87" s="8">
        <f t="shared" ca="1" si="79"/>
        <v>0</v>
      </c>
      <c r="FI87" s="8">
        <f t="shared" ca="1" si="80"/>
        <v>-1.2146061510452971E-2</v>
      </c>
      <c r="FK87" s="6">
        <f t="shared" ca="1" si="81"/>
        <v>7.5873334966376875E-3</v>
      </c>
    </row>
    <row r="88" spans="25:167">
      <c r="Y88">
        <f ca="1"/>
        <v>-0.30752087198197831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-0.30752087198197831</v>
      </c>
      <c r="EU88" s="8">
        <f t="shared" ca="1" si="82"/>
        <v>0</v>
      </c>
      <c r="EV88" s="8">
        <f t="shared" ca="1" si="67"/>
        <v>0</v>
      </c>
      <c r="EW88" s="8">
        <f t="shared" ca="1" si="68"/>
        <v>0</v>
      </c>
      <c r="EX88" s="8">
        <f t="shared" ca="1" si="69"/>
        <v>1.6476178588272182E-2</v>
      </c>
      <c r="EY88" s="8">
        <f t="shared" ca="1" si="70"/>
        <v>-5.7496094427478533E-3</v>
      </c>
      <c r="EZ88" s="8">
        <f t="shared" ca="1" si="71"/>
        <v>0</v>
      </c>
      <c r="FA88" s="8">
        <f t="shared" ca="1" si="72"/>
        <v>0</v>
      </c>
      <c r="FB88" s="8">
        <f t="shared" ca="1" si="73"/>
        <v>0</v>
      </c>
      <c r="FC88" s="8">
        <f t="shared" ca="1" si="74"/>
        <v>1.2921421934873835E-3</v>
      </c>
      <c r="FD88" s="8">
        <f t="shared" ca="1" si="75"/>
        <v>0</v>
      </c>
      <c r="FE88" s="8">
        <f t="shared" ca="1" si="76"/>
        <v>0</v>
      </c>
      <c r="FF88" s="8">
        <f t="shared" ca="1" si="77"/>
        <v>-1.8562956705202448E-3</v>
      </c>
      <c r="FG88" s="8">
        <f t="shared" ca="1" si="78"/>
        <v>4.5194126722369302E-4</v>
      </c>
      <c r="FH88" s="8">
        <f t="shared" ca="1" si="79"/>
        <v>0</v>
      </c>
      <c r="FI88" s="8">
        <f t="shared" ca="1" si="80"/>
        <v>-1.3789169757712706E-2</v>
      </c>
      <c r="FK88" s="6">
        <f t="shared" ca="1" si="81"/>
        <v>-3.1748128219975438E-3</v>
      </c>
    </row>
    <row r="89" spans="25:167">
      <c r="Y89">
        <f ca="1"/>
        <v>1.4295000378042406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1.4295000378042406</v>
      </c>
      <c r="EU89" s="8">
        <f t="shared" ca="1" si="82"/>
        <v>0</v>
      </c>
      <c r="EV89" s="8">
        <f t="shared" ca="1" si="67"/>
        <v>0</v>
      </c>
      <c r="EW89" s="8">
        <f t="shared" ca="1" si="68"/>
        <v>0</v>
      </c>
      <c r="EX89" s="8">
        <f t="shared" ca="1" si="69"/>
        <v>3.3772078226386198E-2</v>
      </c>
      <c r="EY89" s="8">
        <f t="shared" ca="1" si="70"/>
        <v>-9.2704570179546648E-3</v>
      </c>
      <c r="EZ89" s="8">
        <f t="shared" ca="1" si="71"/>
        <v>0</v>
      </c>
      <c r="FA89" s="8">
        <f t="shared" ca="1" si="72"/>
        <v>0</v>
      </c>
      <c r="FB89" s="8">
        <f t="shared" ca="1" si="73"/>
        <v>0</v>
      </c>
      <c r="FC89" s="8">
        <f t="shared" ca="1" si="74"/>
        <v>-6.2011640867089932E-5</v>
      </c>
      <c r="FD89" s="8">
        <f t="shared" ca="1" si="75"/>
        <v>0</v>
      </c>
      <c r="FE89" s="8">
        <f t="shared" ca="1" si="76"/>
        <v>0</v>
      </c>
      <c r="FF89" s="8">
        <f t="shared" ca="1" si="77"/>
        <v>1.0440978132006425E-2</v>
      </c>
      <c r="FG89" s="8">
        <f t="shared" ca="1" si="78"/>
        <v>5.375393030555899E-3</v>
      </c>
      <c r="FH89" s="8">
        <f t="shared" ca="1" si="79"/>
        <v>0</v>
      </c>
      <c r="FI89" s="8">
        <f t="shared" ca="1" si="80"/>
        <v>-1.0163631311285467E-2</v>
      </c>
      <c r="FK89" s="6">
        <f t="shared" ca="1" si="81"/>
        <v>3.0092349418841299E-2</v>
      </c>
    </row>
    <row r="90" spans="25:167">
      <c r="Y90">
        <f ca="1"/>
        <v>1.6578294429928011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1.6578294429928011</v>
      </c>
      <c r="EU90" s="8">
        <f t="shared" ca="1" si="82"/>
        <v>0</v>
      </c>
      <c r="EV90" s="8">
        <f t="shared" ca="1" si="67"/>
        <v>0</v>
      </c>
      <c r="EW90" s="8">
        <f t="shared" ca="1" si="68"/>
        <v>0</v>
      </c>
      <c r="EX90" s="8">
        <f t="shared" ca="1" si="69"/>
        <v>3.8456547906165297E-3</v>
      </c>
      <c r="EY90" s="8">
        <f t="shared" ca="1" si="70"/>
        <v>2.8981985550931878E-3</v>
      </c>
      <c r="EZ90" s="8">
        <f t="shared" ca="1" si="71"/>
        <v>0</v>
      </c>
      <c r="FA90" s="8">
        <f t="shared" ca="1" si="72"/>
        <v>0</v>
      </c>
      <c r="FB90" s="8">
        <f t="shared" ca="1" si="73"/>
        <v>0</v>
      </c>
      <c r="FC90" s="8">
        <f t="shared" ca="1" si="74"/>
        <v>-1.3982945172441113E-3</v>
      </c>
      <c r="FD90" s="8">
        <f t="shared" ca="1" si="75"/>
        <v>0</v>
      </c>
      <c r="FE90" s="8">
        <f t="shared" ca="1" si="76"/>
        <v>0</v>
      </c>
      <c r="FF90" s="8">
        <f t="shared" ca="1" si="77"/>
        <v>-6.4994942226274108E-4</v>
      </c>
      <c r="FG90" s="8">
        <f t="shared" ca="1" si="78"/>
        <v>-2.166215513890781E-3</v>
      </c>
      <c r="FH90" s="8">
        <f t="shared" ca="1" si="79"/>
        <v>0</v>
      </c>
      <c r="FI90" s="8">
        <f t="shared" ca="1" si="80"/>
        <v>-1.8671981296924419E-3</v>
      </c>
      <c r="FK90" s="6">
        <f t="shared" ca="1" si="81"/>
        <v>6.6219576261964167E-4</v>
      </c>
    </row>
    <row r="91" spans="25:167">
      <c r="Y91">
        <f ca="1"/>
        <v>1.5010459814220607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1.5010459814220607</v>
      </c>
      <c r="EU91" s="8">
        <f t="shared" ca="1" si="82"/>
        <v>0</v>
      </c>
      <c r="EV91" s="8">
        <f t="shared" ca="1" si="67"/>
        <v>0</v>
      </c>
      <c r="EW91" s="8">
        <f t="shared" ca="1" si="68"/>
        <v>0</v>
      </c>
      <c r="EX91" s="8">
        <f t="shared" ca="1" si="69"/>
        <v>2.2281031100261505E-3</v>
      </c>
      <c r="EY91" s="8">
        <f t="shared" ca="1" si="70"/>
        <v>6.5326952943436153E-3</v>
      </c>
      <c r="EZ91" s="8">
        <f t="shared" ca="1" si="71"/>
        <v>0</v>
      </c>
      <c r="FA91" s="8">
        <f t="shared" ca="1" si="72"/>
        <v>0</v>
      </c>
      <c r="FB91" s="8">
        <f t="shared" ca="1" si="73"/>
        <v>0</v>
      </c>
      <c r="FC91" s="8">
        <f t="shared" ca="1" si="74"/>
        <v>-6.8122511074201737E-4</v>
      </c>
      <c r="FD91" s="8">
        <f t="shared" ca="1" si="75"/>
        <v>0</v>
      </c>
      <c r="FE91" s="8">
        <f t="shared" ca="1" si="76"/>
        <v>0</v>
      </c>
      <c r="FF91" s="8">
        <f t="shared" ca="1" si="77"/>
        <v>-3.8267241058043897E-3</v>
      </c>
      <c r="FG91" s="8">
        <f t="shared" ca="1" si="78"/>
        <v>-5.2267330388099664E-3</v>
      </c>
      <c r="FH91" s="8">
        <f t="shared" ca="1" si="79"/>
        <v>0</v>
      </c>
      <c r="FI91" s="8">
        <f t="shared" ca="1" si="80"/>
        <v>1.4797530393864174E-2</v>
      </c>
      <c r="FK91" s="6">
        <f t="shared" ca="1" si="81"/>
        <v>1.3823646542877566E-2</v>
      </c>
    </row>
    <row r="92" spans="25:167">
      <c r="Y92">
        <f ca="1"/>
        <v>-0.65847986005246639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-0.65847986005246639</v>
      </c>
      <c r="EU92" s="8">
        <f t="shared" ca="1" si="82"/>
        <v>0</v>
      </c>
      <c r="EV92" s="8">
        <f t="shared" ca="1" si="67"/>
        <v>0</v>
      </c>
      <c r="EW92" s="8">
        <f t="shared" ca="1" si="68"/>
        <v>0</v>
      </c>
      <c r="EX92" s="8">
        <f t="shared" ca="1" si="69"/>
        <v>-1.2409107412565682E-2</v>
      </c>
      <c r="EY92" s="8">
        <f t="shared" ca="1" si="70"/>
        <v>6.0262339490925864E-3</v>
      </c>
      <c r="EZ92" s="8">
        <f t="shared" ca="1" si="71"/>
        <v>0</v>
      </c>
      <c r="FA92" s="8">
        <f t="shared" ca="1" si="72"/>
        <v>0</v>
      </c>
      <c r="FB92" s="8">
        <f t="shared" ca="1" si="73"/>
        <v>0</v>
      </c>
      <c r="FC92" s="8">
        <f t="shared" ca="1" si="74"/>
        <v>8.5342033232268947E-4</v>
      </c>
      <c r="FD92" s="8">
        <f t="shared" ca="1" si="75"/>
        <v>0</v>
      </c>
      <c r="FE92" s="8">
        <f t="shared" ca="1" si="76"/>
        <v>0</v>
      </c>
      <c r="FF92" s="8">
        <f t="shared" ca="1" si="77"/>
        <v>-1.7611182875415562E-3</v>
      </c>
      <c r="FG92" s="8">
        <f t="shared" ca="1" si="78"/>
        <v>1.12732601187509E-3</v>
      </c>
      <c r="FH92" s="8">
        <f t="shared" ca="1" si="79"/>
        <v>0</v>
      </c>
      <c r="FI92" s="8">
        <f t="shared" ca="1" si="80"/>
        <v>2.0483017261194694E-3</v>
      </c>
      <c r="FK92" s="6">
        <f t="shared" ca="1" si="81"/>
        <v>-4.1149436806974041E-3</v>
      </c>
    </row>
    <row r="93" spans="25:167">
      <c r="Y93">
        <f t="array" aca="1" ref="Y93:Y99" ca="1">TRANSPOSE(Q16:W16)</f>
        <v>-0.22000480256974642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-0.22000480256974642</v>
      </c>
      <c r="EU93" s="8">
        <f t="shared" ca="1" si="82"/>
        <v>0</v>
      </c>
      <c r="EV93" s="8">
        <f t="shared" ca="1" si="67"/>
        <v>0</v>
      </c>
      <c r="EW93" s="8">
        <f t="shared" ca="1" si="68"/>
        <v>0</v>
      </c>
      <c r="EX93" s="8">
        <f t="shared" ca="1" si="69"/>
        <v>3.009160953565803E-2</v>
      </c>
      <c r="EY93" s="8">
        <f t="shared" ca="1" si="70"/>
        <v>-8.3752754530274746E-3</v>
      </c>
      <c r="EZ93" s="8">
        <f t="shared" ca="1" si="71"/>
        <v>0</v>
      </c>
      <c r="FA93" s="8">
        <f t="shared" ca="1" si="72"/>
        <v>0</v>
      </c>
      <c r="FB93" s="8">
        <f t="shared" ca="1" si="73"/>
        <v>0</v>
      </c>
      <c r="FC93" s="8">
        <f t="shared" ca="1" si="74"/>
        <v>1.5670518833507086E-3</v>
      </c>
      <c r="FD93" s="8">
        <f t="shared" ca="1" si="75"/>
        <v>0</v>
      </c>
      <c r="FE93" s="8">
        <f t="shared" ca="1" si="76"/>
        <v>0</v>
      </c>
      <c r="FF93" s="8">
        <f t="shared" ca="1" si="77"/>
        <v>5.0363014249385002E-3</v>
      </c>
      <c r="FG93" s="8">
        <f t="shared" ca="1" si="78"/>
        <v>8.0149395907055316E-5</v>
      </c>
      <c r="FH93" s="8">
        <f t="shared" ca="1" si="79"/>
        <v>0</v>
      </c>
      <c r="FI93" s="8">
        <f t="shared" ca="1" si="80"/>
        <v>5.9461807260948072E-3</v>
      </c>
      <c r="FK93" s="6">
        <f t="shared" ca="1" si="81"/>
        <v>3.4346017512921628E-2</v>
      </c>
    </row>
    <row r="94" spans="25:167">
      <c r="Y94">
        <f ca="1"/>
        <v>-0.54849543236195997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-0.54849543236195997</v>
      </c>
      <c r="EU94" s="8">
        <f t="shared" ca="1" si="82"/>
        <v>0</v>
      </c>
      <c r="EV94" s="8">
        <f t="shared" ca="1" si="67"/>
        <v>0</v>
      </c>
      <c r="EW94" s="8">
        <f t="shared" ca="1" si="68"/>
        <v>0</v>
      </c>
      <c r="EX94" s="8">
        <f t="shared" ca="1" si="69"/>
        <v>-4.916438153123928E-3</v>
      </c>
      <c r="EY94" s="8">
        <f t="shared" ca="1" si="70"/>
        <v>-2.3024577496604782E-3</v>
      </c>
      <c r="EZ94" s="8">
        <f t="shared" ca="1" si="71"/>
        <v>0</v>
      </c>
      <c r="FA94" s="8">
        <f t="shared" ca="1" si="72"/>
        <v>0</v>
      </c>
      <c r="FB94" s="8">
        <f t="shared" ca="1" si="73"/>
        <v>0</v>
      </c>
      <c r="FC94" s="8">
        <f t="shared" ca="1" si="74"/>
        <v>-5.9947311608119251E-4</v>
      </c>
      <c r="FD94" s="8">
        <f t="shared" ca="1" si="75"/>
        <v>0</v>
      </c>
      <c r="FE94" s="8">
        <f t="shared" ca="1" si="76"/>
        <v>0</v>
      </c>
      <c r="FF94" s="8">
        <f t="shared" ca="1" si="77"/>
        <v>3.5666710580459782E-3</v>
      </c>
      <c r="FG94" s="8">
        <f t="shared" ca="1" si="78"/>
        <v>7.6330660266730262E-4</v>
      </c>
      <c r="FH94" s="8">
        <f t="shared" ca="1" si="79"/>
        <v>0</v>
      </c>
      <c r="FI94" s="8">
        <f t="shared" ca="1" si="80"/>
        <v>2.0889949855838988E-2</v>
      </c>
      <c r="FK94" s="6">
        <f t="shared" ca="1" si="81"/>
        <v>1.7401558497686671E-2</v>
      </c>
    </row>
    <row r="95" spans="25:167">
      <c r="Y95">
        <f ca="1"/>
        <v>0.77996070124208794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0.77996070124208794</v>
      </c>
      <c r="EU95" s="8">
        <f t="shared" ca="1" si="82"/>
        <v>0</v>
      </c>
      <c r="EV95" s="8">
        <f t="shared" ca="1" si="67"/>
        <v>0</v>
      </c>
      <c r="EW95" s="8">
        <f t="shared" ca="1" si="68"/>
        <v>0</v>
      </c>
      <c r="EX95" s="8">
        <f t="shared" ca="1" si="69"/>
        <v>2.5179340432015477E-2</v>
      </c>
      <c r="EY95" s="8">
        <f t="shared" ca="1" si="70"/>
        <v>-1.4259560003938244E-3</v>
      </c>
      <c r="EZ95" s="8">
        <f t="shared" ca="1" si="71"/>
        <v>0</v>
      </c>
      <c r="FA95" s="8">
        <f t="shared" ca="1" si="72"/>
        <v>0</v>
      </c>
      <c r="FB95" s="8">
        <f t="shared" ca="1" si="73"/>
        <v>0</v>
      </c>
      <c r="FC95" s="8">
        <f t="shared" ca="1" si="74"/>
        <v>1.3205302003562721E-4</v>
      </c>
      <c r="FD95" s="8">
        <f t="shared" ca="1" si="75"/>
        <v>0</v>
      </c>
      <c r="FE95" s="8">
        <f t="shared" ca="1" si="76"/>
        <v>0</v>
      </c>
      <c r="FF95" s="8">
        <f t="shared" ca="1" si="77"/>
        <v>-4.7540189956889996E-3</v>
      </c>
      <c r="FG95" s="8">
        <f t="shared" ca="1" si="78"/>
        <v>-9.3261958920866066E-3</v>
      </c>
      <c r="FH95" s="8">
        <f t="shared" ca="1" si="79"/>
        <v>0</v>
      </c>
      <c r="FI95" s="8">
        <f t="shared" ca="1" si="80"/>
        <v>-1.2046949847308858E-2</v>
      </c>
      <c r="FK95" s="6">
        <f t="shared" ca="1" si="81"/>
        <v>-2.2417272834271834E-3</v>
      </c>
    </row>
    <row r="96" spans="25:167">
      <c r="Y96">
        <f ca="1"/>
        <v>-0.21244930289685798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-0.21244930289685798</v>
      </c>
      <c r="EU96" s="8">
        <f t="shared" ca="1" si="82"/>
        <v>0</v>
      </c>
      <c r="EV96" s="8">
        <f t="shared" ca="1" si="67"/>
        <v>0</v>
      </c>
      <c r="EW96" s="8">
        <f t="shared" ca="1" si="68"/>
        <v>0</v>
      </c>
      <c r="EX96" s="8">
        <f t="shared" ca="1" si="69"/>
        <v>-1.3188658085076773E-3</v>
      </c>
      <c r="EY96" s="8">
        <f t="shared" ca="1" si="70"/>
        <v>1.7761818015867099E-3</v>
      </c>
      <c r="EZ96" s="8">
        <f t="shared" ca="1" si="71"/>
        <v>0</v>
      </c>
      <c r="FA96" s="8">
        <f t="shared" ca="1" si="72"/>
        <v>0</v>
      </c>
      <c r="FB96" s="8">
        <f t="shared" ca="1" si="73"/>
        <v>0</v>
      </c>
      <c r="FC96" s="8">
        <f t="shared" ca="1" si="74"/>
        <v>-4.5523790269813992E-4</v>
      </c>
      <c r="FD96" s="8">
        <f t="shared" ca="1" si="75"/>
        <v>0</v>
      </c>
      <c r="FE96" s="8">
        <f t="shared" ca="1" si="76"/>
        <v>0</v>
      </c>
      <c r="FF96" s="8">
        <f t="shared" ca="1" si="77"/>
        <v>-5.2237294978511005E-4</v>
      </c>
      <c r="FG96" s="8">
        <f t="shared" ca="1" si="78"/>
        <v>-5.9549460389393498E-4</v>
      </c>
      <c r="FH96" s="8">
        <f t="shared" ca="1" si="79"/>
        <v>0</v>
      </c>
      <c r="FI96" s="8">
        <f t="shared" ca="1" si="80"/>
        <v>-4.2605078853959692E-2</v>
      </c>
      <c r="FK96" s="6">
        <f t="shared" ca="1" si="81"/>
        <v>-4.3720868317257841E-2</v>
      </c>
    </row>
    <row r="97" spans="25:167">
      <c r="Y97">
        <f ca="1"/>
        <v>-0.4659797307103874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-0.4659797307103874</v>
      </c>
      <c r="EU97" s="8">
        <f t="shared" ca="1" si="82"/>
        <v>0</v>
      </c>
      <c r="EV97" s="8">
        <f t="shared" ca="1" si="67"/>
        <v>0</v>
      </c>
      <c r="EW97" s="8">
        <f t="shared" ca="1" si="68"/>
        <v>0</v>
      </c>
      <c r="EX97" s="8">
        <f t="shared" ca="1" si="69"/>
        <v>4.039866551960801E-2</v>
      </c>
      <c r="EY97" s="8">
        <f t="shared" ca="1" si="70"/>
        <v>2.3133083228515715E-3</v>
      </c>
      <c r="EZ97" s="8">
        <f t="shared" ca="1" si="71"/>
        <v>0</v>
      </c>
      <c r="FA97" s="8">
        <f t="shared" ca="1" si="72"/>
        <v>0</v>
      </c>
      <c r="FB97" s="8">
        <f t="shared" ca="1" si="73"/>
        <v>0</v>
      </c>
      <c r="FC97" s="8">
        <f t="shared" ca="1" si="74"/>
        <v>7.0966813893695471E-4</v>
      </c>
      <c r="FD97" s="8">
        <f t="shared" ca="1" si="75"/>
        <v>0</v>
      </c>
      <c r="FE97" s="8">
        <f t="shared" ca="1" si="76"/>
        <v>0</v>
      </c>
      <c r="FF97" s="8">
        <f t="shared" ca="1" si="77"/>
        <v>-6.7771296609612898E-3</v>
      </c>
      <c r="FG97" s="8">
        <f t="shared" ca="1" si="78"/>
        <v>1.3775391461728183E-3</v>
      </c>
      <c r="FH97" s="8">
        <f t="shared" ca="1" si="79"/>
        <v>0</v>
      </c>
      <c r="FI97" s="8">
        <f t="shared" ca="1" si="80"/>
        <v>1.6125468106019697E-2</v>
      </c>
      <c r="FK97" s="6">
        <f t="shared" ca="1" si="81"/>
        <v>5.4147519572627763E-2</v>
      </c>
    </row>
    <row r="98" spans="25:167">
      <c r="Y98">
        <f ca="1"/>
        <v>-1.2405009176582094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-1.2405009176582094</v>
      </c>
      <c r="EU98" s="8">
        <f t="shared" ca="1" si="82"/>
        <v>0</v>
      </c>
      <c r="EV98" s="8">
        <f t="shared" ca="1" si="67"/>
        <v>0</v>
      </c>
      <c r="EW98" s="8">
        <f t="shared" ca="1" si="68"/>
        <v>0</v>
      </c>
      <c r="EX98" s="8">
        <f t="shared" ca="1" si="69"/>
        <v>4.1528965724351892E-2</v>
      </c>
      <c r="EY98" s="8">
        <f t="shared" ca="1" si="70"/>
        <v>-7.8403494946589786E-3</v>
      </c>
      <c r="EZ98" s="8">
        <f t="shared" ca="1" si="71"/>
        <v>0</v>
      </c>
      <c r="FA98" s="8">
        <f t="shared" ca="1" si="72"/>
        <v>0</v>
      </c>
      <c r="FB98" s="8">
        <f t="shared" ca="1" si="73"/>
        <v>0</v>
      </c>
      <c r="FC98" s="8">
        <f t="shared" ca="1" si="74"/>
        <v>-1.5122937005082474E-3</v>
      </c>
      <c r="FD98" s="8">
        <f t="shared" ca="1" si="75"/>
        <v>0</v>
      </c>
      <c r="FE98" s="8">
        <f t="shared" ca="1" si="76"/>
        <v>0</v>
      </c>
      <c r="FF98" s="8">
        <f t="shared" ca="1" si="77"/>
        <v>1.7772176077356098E-2</v>
      </c>
      <c r="FG98" s="8">
        <f t="shared" ca="1" si="78"/>
        <v>-2.5630580780211993E-3</v>
      </c>
      <c r="FH98" s="8">
        <f t="shared" ca="1" si="79"/>
        <v>0</v>
      </c>
      <c r="FI98" s="8">
        <f t="shared" ca="1" si="80"/>
        <v>-3.187860729942964E-3</v>
      </c>
      <c r="FK98" s="6">
        <f t="shared" ca="1" si="81"/>
        <v>4.4197579798576608E-2</v>
      </c>
    </row>
    <row r="99" spans="25:167">
      <c r="Y99">
        <f ca="1"/>
        <v>0.33393014408647959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0.33393014408647959</v>
      </c>
      <c r="EU99" s="8">
        <f t="shared" ca="1" si="82"/>
        <v>0</v>
      </c>
      <c r="EV99" s="8">
        <f t="shared" ca="1" si="67"/>
        <v>0</v>
      </c>
      <c r="EW99" s="8">
        <f t="shared" ca="1" si="68"/>
        <v>0</v>
      </c>
      <c r="EX99" s="8">
        <f t="shared" ca="1" si="69"/>
        <v>4.1379406529172547E-3</v>
      </c>
      <c r="EY99" s="8">
        <f t="shared" ca="1" si="70"/>
        <v>6.7195234483788538E-3</v>
      </c>
      <c r="EZ99" s="8">
        <f t="shared" ca="1" si="71"/>
        <v>0</v>
      </c>
      <c r="FA99" s="8">
        <f t="shared" ca="1" si="72"/>
        <v>0</v>
      </c>
      <c r="FB99" s="8">
        <f t="shared" ca="1" si="73"/>
        <v>0</v>
      </c>
      <c r="FC99" s="8">
        <f t="shared" ca="1" si="74"/>
        <v>-4.033717147748434E-4</v>
      </c>
      <c r="FD99" s="8">
        <f t="shared" ca="1" si="75"/>
        <v>0</v>
      </c>
      <c r="FE99" s="8">
        <f t="shared" ca="1" si="76"/>
        <v>0</v>
      </c>
      <c r="FF99" s="8">
        <f t="shared" ca="1" si="77"/>
        <v>1.2886647721430718E-2</v>
      </c>
      <c r="FG99" s="8">
        <f t="shared" ca="1" si="78"/>
        <v>-4.1946625524549412E-3</v>
      </c>
      <c r="FH99" s="8">
        <f t="shared" ca="1" si="79"/>
        <v>0</v>
      </c>
      <c r="FI99" s="8">
        <f t="shared" ca="1" si="80"/>
        <v>1.2892358519103886E-2</v>
      </c>
      <c r="FK99" s="6">
        <f t="shared" ca="1" si="81"/>
        <v>3.2038436074600926E-2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0</v>
      </c>
      <c r="EW101" s="9">
        <f t="shared" ca="1" si="86"/>
        <v>0</v>
      </c>
      <c r="EX101" s="9">
        <f t="shared" ca="1" si="86"/>
        <v>0.1784975732607493</v>
      </c>
      <c r="EY101" s="9">
        <f t="shared" ca="1" si="86"/>
        <v>-9.6919109772838588E-2</v>
      </c>
      <c r="EZ101" s="9">
        <f t="shared" ca="1" si="86"/>
        <v>0</v>
      </c>
      <c r="FA101" s="9">
        <f t="shared" ca="1" si="86"/>
        <v>0</v>
      </c>
      <c r="FB101" s="9">
        <f t="shared" ca="1" si="86"/>
        <v>0</v>
      </c>
      <c r="FC101" s="9">
        <f t="shared" ca="1" si="86"/>
        <v>1.0802277699375518E-2</v>
      </c>
      <c r="FD101" s="9">
        <f t="shared" ca="1" si="86"/>
        <v>0</v>
      </c>
      <c r="FE101" s="9">
        <f t="shared" ca="1" si="86"/>
        <v>0</v>
      </c>
      <c r="FF101" s="9">
        <f t="shared" ca="1" si="86"/>
        <v>9.8819469367198751E-2</v>
      </c>
      <c r="FG101" s="9">
        <f t="shared" ca="1" si="86"/>
        <v>-5.545392590701971E-2</v>
      </c>
      <c r="FH101" s="9">
        <f t="shared" ca="1" si="86"/>
        <v>0</v>
      </c>
      <c r="FI101" s="9">
        <f t="shared" ca="1" si="86"/>
        <v>-0.14636515833684424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0</v>
      </c>
      <c r="AC102" s="6">
        <f t="shared" ref="AC102:AC165" ca="1" si="89">$DZ2*$DJ$4*$CD$57</f>
        <v>0</v>
      </c>
      <c r="AD102" s="6">
        <f t="shared" ref="AD102:AD165" ca="1" si="90">$DZ2*$DJ$5*$CD$58</f>
        <v>2.1003936277637452E-2</v>
      </c>
      <c r="AE102" s="6">
        <f t="shared" ref="AE102:AE165" ca="1" si="91">$DZ2*$DJ$6*$CD$59</f>
        <v>-7.5110218450666864E-3</v>
      </c>
      <c r="AF102" s="6">
        <f t="shared" ref="AF102:AF165" ca="1" si="92">$DZ2*$DJ$7*$CD$60</f>
        <v>0</v>
      </c>
      <c r="AG102" s="6">
        <f t="shared" ref="AG102:AG165" ca="1" si="93">$DZ2*$DJ$8*$CD$61</f>
        <v>0</v>
      </c>
      <c r="AH102" s="6">
        <f t="shared" ref="AH102:AH165" ca="1" si="94">$DZ2*$DJ$9*$CD$62</f>
        <v>0</v>
      </c>
      <c r="AI102" s="6">
        <f t="shared" ref="AI102:AI165" ca="1" si="95">$DZ2*$DJ$10*$CD$63</f>
        <v>1.1290258946983266E-3</v>
      </c>
      <c r="AJ102" s="6">
        <f t="shared" ref="AJ102:AJ165" ca="1" si="96">$DZ2*$DJ$11*$CD$64</f>
        <v>0</v>
      </c>
      <c r="AK102" s="6">
        <f t="shared" ref="AK102:AK165" ca="1" si="97">$DZ2*$DJ$12*$CD$65</f>
        <v>0</v>
      </c>
      <c r="AL102" s="6">
        <f t="shared" ref="AL102:AL165" ca="1" si="98">$DZ2*$DJ$13*$CD$66</f>
        <v>6.3358082056589474E-3</v>
      </c>
      <c r="AM102" s="6">
        <f t="shared" ref="AM102:AM165" ca="1" si="99">$DZ2*$DJ$14*$CD$67</f>
        <v>-7.640583709440877E-3</v>
      </c>
      <c r="AN102" s="6">
        <f t="shared" ref="AN102:AN165" ca="1" si="100">$DZ2*$DJ$15*$CD$68</f>
        <v>0</v>
      </c>
      <c r="AO102" s="6">
        <f ca="1">$DZ2*$DJ$16*$CD$69</f>
        <v>-1.5856398415256844E-2</v>
      </c>
    </row>
    <row r="103" spans="25:167">
      <c r="AA103" s="6">
        <f t="shared" ca="1" si="87"/>
        <v>0</v>
      </c>
      <c r="AB103" s="6">
        <f t="shared" ca="1" si="88"/>
        <v>0</v>
      </c>
      <c r="AC103" s="6">
        <f t="shared" ca="1" si="89"/>
        <v>0</v>
      </c>
      <c r="AD103" s="6">
        <f t="shared" ca="1" si="90"/>
        <v>3.4437674879738158E-3</v>
      </c>
      <c r="AE103" s="6">
        <f t="shared" ca="1" si="91"/>
        <v>-1.2314935871825649E-3</v>
      </c>
      <c r="AF103" s="6">
        <f t="shared" ca="1" si="92"/>
        <v>0</v>
      </c>
      <c r="AG103" s="6">
        <f t="shared" ca="1" si="93"/>
        <v>0</v>
      </c>
      <c r="AH103" s="6">
        <f t="shared" ca="1" si="94"/>
        <v>0</v>
      </c>
      <c r="AI103" s="6">
        <f t="shared" ca="1" si="95"/>
        <v>1.8511304823288027E-4</v>
      </c>
      <c r="AJ103" s="6">
        <f t="shared" ca="1" si="96"/>
        <v>0</v>
      </c>
      <c r="AK103" s="6">
        <f t="shared" ca="1" si="97"/>
        <v>0</v>
      </c>
      <c r="AL103" s="6">
        <f t="shared" ca="1" si="98"/>
        <v>1.0388076796784224E-3</v>
      </c>
      <c r="AM103" s="6">
        <f t="shared" ca="1" si="99"/>
        <v>-1.2527363166555234E-3</v>
      </c>
      <c r="AN103" s="6">
        <f t="shared" ca="1" si="100"/>
        <v>0</v>
      </c>
      <c r="AO103" s="6">
        <f t="shared" ref="AO103:AO166" ca="1" si="101">$DZ3*$DJ$16*$CD$69</f>
        <v>-2.5997864694037799E-3</v>
      </c>
    </row>
    <row r="104" spans="25:167">
      <c r="AA104" s="6">
        <f t="shared" ca="1" si="87"/>
        <v>0</v>
      </c>
      <c r="AB104" s="6">
        <f t="shared" ca="1" si="88"/>
        <v>0</v>
      </c>
      <c r="AC104" s="6">
        <f t="shared" ca="1" si="89"/>
        <v>0</v>
      </c>
      <c r="AD104" s="6">
        <f t="shared" ca="1" si="90"/>
        <v>-4.6226066440937949E-2</v>
      </c>
      <c r="AE104" s="6">
        <f t="shared" ca="1" si="91"/>
        <v>1.6530472681877847E-2</v>
      </c>
      <c r="AF104" s="6">
        <f t="shared" ca="1" si="92"/>
        <v>0</v>
      </c>
      <c r="AG104" s="6">
        <f t="shared" ca="1" si="93"/>
        <v>0</v>
      </c>
      <c r="AH104" s="6">
        <f t="shared" ca="1" si="94"/>
        <v>0</v>
      </c>
      <c r="AI104" s="6">
        <f t="shared" ca="1" si="95"/>
        <v>-2.4847926280099479E-3</v>
      </c>
      <c r="AJ104" s="6">
        <f t="shared" ca="1" si="96"/>
        <v>0</v>
      </c>
      <c r="AK104" s="6">
        <f t="shared" ca="1" si="97"/>
        <v>0</v>
      </c>
      <c r="AL104" s="6">
        <f t="shared" ca="1" si="98"/>
        <v>-1.3944028738253903E-2</v>
      </c>
      <c r="AM104" s="6">
        <f t="shared" ca="1" si="99"/>
        <v>1.6815616155539479E-2</v>
      </c>
      <c r="AN104" s="6">
        <f t="shared" ca="1" si="100"/>
        <v>0</v>
      </c>
      <c r="AO104" s="6">
        <f t="shared" ca="1" si="101"/>
        <v>3.4897217215329138E-2</v>
      </c>
    </row>
    <row r="105" spans="25:167">
      <c r="AA105" s="6">
        <f t="shared" ca="1" si="87"/>
        <v>0</v>
      </c>
      <c r="AB105" s="6">
        <f t="shared" ca="1" si="88"/>
        <v>0</v>
      </c>
      <c r="AC105" s="6">
        <f t="shared" ca="1" si="89"/>
        <v>0</v>
      </c>
      <c r="AD105" s="6">
        <f t="shared" ca="1" si="90"/>
        <v>1.301605807886479E-3</v>
      </c>
      <c r="AE105" s="6">
        <f t="shared" ca="1" si="91"/>
        <v>-4.6545511886311416E-4</v>
      </c>
      <c r="AF105" s="6">
        <f t="shared" ca="1" si="92"/>
        <v>0</v>
      </c>
      <c r="AG105" s="6">
        <f t="shared" ca="1" si="93"/>
        <v>0</v>
      </c>
      <c r="AH105" s="6">
        <f t="shared" ca="1" si="94"/>
        <v>0</v>
      </c>
      <c r="AI105" s="6">
        <f t="shared" ca="1" si="95"/>
        <v>6.9965298045498856E-5</v>
      </c>
      <c r="AJ105" s="6">
        <f t="shared" ca="1" si="96"/>
        <v>0</v>
      </c>
      <c r="AK105" s="6">
        <f t="shared" ca="1" si="97"/>
        <v>0</v>
      </c>
      <c r="AL105" s="6">
        <f t="shared" ca="1" si="98"/>
        <v>3.9262758414100932E-4</v>
      </c>
      <c r="AM105" s="6">
        <f t="shared" ca="1" si="99"/>
        <v>-4.7348401749053927E-4</v>
      </c>
      <c r="AN105" s="6">
        <f t="shared" ca="1" si="100"/>
        <v>0</v>
      </c>
      <c r="AO105" s="6">
        <f t="shared" ca="1" si="101"/>
        <v>-9.8261487735677613E-4</v>
      </c>
    </row>
    <row r="106" spans="25:167">
      <c r="AA106" s="6">
        <f t="shared" ca="1" si="87"/>
        <v>0</v>
      </c>
      <c r="AB106" s="6">
        <f t="shared" ca="1" si="88"/>
        <v>0</v>
      </c>
      <c r="AC106" s="6">
        <f t="shared" ca="1" si="89"/>
        <v>0</v>
      </c>
      <c r="AD106" s="6">
        <f t="shared" ca="1" si="90"/>
        <v>2.1003936277637452E-2</v>
      </c>
      <c r="AE106" s="6">
        <f t="shared" ca="1" si="91"/>
        <v>-7.5110218450666864E-3</v>
      </c>
      <c r="AF106" s="6">
        <f t="shared" ca="1" si="92"/>
        <v>0</v>
      </c>
      <c r="AG106" s="6">
        <f t="shared" ca="1" si="93"/>
        <v>0</v>
      </c>
      <c r="AH106" s="6">
        <f t="shared" ca="1" si="94"/>
        <v>0</v>
      </c>
      <c r="AI106" s="6">
        <f t="shared" ca="1" si="95"/>
        <v>1.1290258946983266E-3</v>
      </c>
      <c r="AJ106" s="6">
        <f t="shared" ca="1" si="96"/>
        <v>0</v>
      </c>
      <c r="AK106" s="6">
        <f t="shared" ca="1" si="97"/>
        <v>0</v>
      </c>
      <c r="AL106" s="6">
        <f t="shared" ca="1" si="98"/>
        <v>6.3358082056589474E-3</v>
      </c>
      <c r="AM106" s="6">
        <f t="shared" ca="1" si="99"/>
        <v>-7.640583709440877E-3</v>
      </c>
      <c r="AN106" s="6">
        <f t="shared" ca="1" si="100"/>
        <v>0</v>
      </c>
      <c r="AO106" s="6">
        <f t="shared" ca="1" si="101"/>
        <v>-1.5856398415256844E-2</v>
      </c>
    </row>
    <row r="107" spans="25:167">
      <c r="AA107" s="6">
        <f t="shared" ca="1" si="87"/>
        <v>0</v>
      </c>
      <c r="AB107" s="6">
        <f t="shared" ca="1" si="88"/>
        <v>0</v>
      </c>
      <c r="AC107" s="6">
        <f t="shared" ca="1" si="89"/>
        <v>0</v>
      </c>
      <c r="AD107" s="6">
        <f t="shared" ca="1" si="90"/>
        <v>3.4437674879738158E-3</v>
      </c>
      <c r="AE107" s="6">
        <f t="shared" ca="1" si="91"/>
        <v>-1.2314935871825649E-3</v>
      </c>
      <c r="AF107" s="6">
        <f t="shared" ca="1" si="92"/>
        <v>0</v>
      </c>
      <c r="AG107" s="6">
        <f t="shared" ca="1" si="93"/>
        <v>0</v>
      </c>
      <c r="AH107" s="6">
        <f t="shared" ca="1" si="94"/>
        <v>0</v>
      </c>
      <c r="AI107" s="6">
        <f t="shared" ca="1" si="95"/>
        <v>1.8511304823288027E-4</v>
      </c>
      <c r="AJ107" s="6">
        <f t="shared" ca="1" si="96"/>
        <v>0</v>
      </c>
      <c r="AK107" s="6">
        <f t="shared" ca="1" si="97"/>
        <v>0</v>
      </c>
      <c r="AL107" s="6">
        <f t="shared" ca="1" si="98"/>
        <v>1.0388076796784224E-3</v>
      </c>
      <c r="AM107" s="6">
        <f t="shared" ca="1" si="99"/>
        <v>-1.2527363166555234E-3</v>
      </c>
      <c r="AN107" s="6">
        <f t="shared" ca="1" si="100"/>
        <v>0</v>
      </c>
      <c r="AO107" s="6">
        <f t="shared" ca="1" si="101"/>
        <v>-2.5997864694037799E-3</v>
      </c>
    </row>
    <row r="108" spans="25:167">
      <c r="AA108" s="6">
        <f t="shared" ca="1" si="87"/>
        <v>0</v>
      </c>
      <c r="AB108" s="6">
        <f t="shared" ca="1" si="88"/>
        <v>0</v>
      </c>
      <c r="AC108" s="6">
        <f t="shared" ca="1" si="89"/>
        <v>0</v>
      </c>
      <c r="AD108" s="6">
        <f t="shared" ca="1" si="90"/>
        <v>-4.6226066440937949E-2</v>
      </c>
      <c r="AE108" s="6">
        <f t="shared" ca="1" si="91"/>
        <v>1.6530472681877847E-2</v>
      </c>
      <c r="AF108" s="6">
        <f t="shared" ca="1" si="92"/>
        <v>0</v>
      </c>
      <c r="AG108" s="6">
        <f t="shared" ca="1" si="93"/>
        <v>0</v>
      </c>
      <c r="AH108" s="6">
        <f t="shared" ca="1" si="94"/>
        <v>0</v>
      </c>
      <c r="AI108" s="6">
        <f t="shared" ca="1" si="95"/>
        <v>-2.4847926280099479E-3</v>
      </c>
      <c r="AJ108" s="6">
        <f t="shared" ca="1" si="96"/>
        <v>0</v>
      </c>
      <c r="AK108" s="6">
        <f t="shared" ca="1" si="97"/>
        <v>0</v>
      </c>
      <c r="AL108" s="6">
        <f t="shared" ca="1" si="98"/>
        <v>-1.3944028738253903E-2</v>
      </c>
      <c r="AM108" s="6">
        <f t="shared" ca="1" si="99"/>
        <v>1.6815616155539479E-2</v>
      </c>
      <c r="AN108" s="6">
        <f t="shared" ca="1" si="100"/>
        <v>0</v>
      </c>
      <c r="AO108" s="6">
        <f t="shared" ca="1" si="101"/>
        <v>3.4897217215329138E-2</v>
      </c>
    </row>
    <row r="109" spans="25:167">
      <c r="AA109" s="6">
        <f t="shared" ca="1" si="87"/>
        <v>0</v>
      </c>
      <c r="AB109" s="6">
        <f t="shared" ca="1" si="88"/>
        <v>0</v>
      </c>
      <c r="AC109" s="6">
        <f t="shared" ca="1" si="89"/>
        <v>0</v>
      </c>
      <c r="AD109" s="6">
        <f t="shared" ca="1" si="90"/>
        <v>2.0060117394359679E-2</v>
      </c>
      <c r="AE109" s="6">
        <f t="shared" ca="1" si="91"/>
        <v>-7.17351157287864E-3</v>
      </c>
      <c r="AF109" s="6">
        <f t="shared" ca="1" si="92"/>
        <v>0</v>
      </c>
      <c r="AG109" s="6">
        <f t="shared" ca="1" si="93"/>
        <v>0</v>
      </c>
      <c r="AH109" s="6">
        <f t="shared" ca="1" si="94"/>
        <v>0</v>
      </c>
      <c r="AI109" s="6">
        <f t="shared" ca="1" si="95"/>
        <v>1.0782927394915862E-3</v>
      </c>
      <c r="AJ109" s="6">
        <f t="shared" ca="1" si="96"/>
        <v>0</v>
      </c>
      <c r="AK109" s="6">
        <f t="shared" ca="1" si="97"/>
        <v>0</v>
      </c>
      <c r="AL109" s="6">
        <f t="shared" ca="1" si="98"/>
        <v>6.0511065503937944E-3</v>
      </c>
      <c r="AM109" s="6">
        <f t="shared" ca="1" si="99"/>
        <v>-7.2972515316570103E-3</v>
      </c>
      <c r="AN109" s="6">
        <f t="shared" ca="1" si="100"/>
        <v>0</v>
      </c>
      <c r="AO109" s="6">
        <f t="shared" ca="1" si="101"/>
        <v>-1.5143885862977356E-2</v>
      </c>
    </row>
    <row r="110" spans="25:167">
      <c r="AA110" s="6">
        <f t="shared" ca="1" si="87"/>
        <v>0</v>
      </c>
      <c r="AB110" s="6">
        <f t="shared" ca="1" si="88"/>
        <v>0</v>
      </c>
      <c r="AC110" s="6">
        <f t="shared" ca="1" si="89"/>
        <v>0</v>
      </c>
      <c r="AD110" s="6">
        <f t="shared" ca="1" si="90"/>
        <v>6.7465326845204454E-2</v>
      </c>
      <c r="AE110" s="6">
        <f t="shared" ca="1" si="91"/>
        <v>-2.412564659408177E-2</v>
      </c>
      <c r="AF110" s="6">
        <f t="shared" ca="1" si="92"/>
        <v>0</v>
      </c>
      <c r="AG110" s="6">
        <f t="shared" ca="1" si="93"/>
        <v>0</v>
      </c>
      <c r="AH110" s="6">
        <f t="shared" ca="1" si="94"/>
        <v>0</v>
      </c>
      <c r="AI110" s="6">
        <f t="shared" ca="1" si="95"/>
        <v>3.6264679151411746E-3</v>
      </c>
      <c r="AJ110" s="6">
        <f t="shared" ca="1" si="96"/>
        <v>0</v>
      </c>
      <c r="AK110" s="6">
        <f t="shared" ca="1" si="97"/>
        <v>0</v>
      </c>
      <c r="AL110" s="6">
        <f t="shared" ca="1" si="98"/>
        <v>2.0350822139867442E-2</v>
      </c>
      <c r="AM110" s="6">
        <f t="shared" ca="1" si="99"/>
        <v>-2.4541803518723804E-2</v>
      </c>
      <c r="AN110" s="6">
        <f t="shared" ca="1" si="100"/>
        <v>0</v>
      </c>
      <c r="AO110" s="6">
        <f t="shared" ca="1" si="101"/>
        <v>-5.0931267717282E-2</v>
      </c>
    </row>
    <row r="111" spans="25:167">
      <c r="AA111" s="6">
        <f t="shared" ca="1" si="87"/>
        <v>0</v>
      </c>
      <c r="AB111" s="6">
        <f t="shared" ca="1" si="88"/>
        <v>0</v>
      </c>
      <c r="AC111" s="6">
        <f t="shared" ca="1" si="89"/>
        <v>0</v>
      </c>
      <c r="AD111" s="6">
        <f t="shared" ca="1" si="90"/>
        <v>3.5304924208905991E-2</v>
      </c>
      <c r="AE111" s="6">
        <f t="shared" ca="1" si="91"/>
        <v>-1.2625064819580758E-2</v>
      </c>
      <c r="AF111" s="6">
        <f t="shared" ca="1" si="92"/>
        <v>0</v>
      </c>
      <c r="AG111" s="6">
        <f t="shared" ca="1" si="93"/>
        <v>0</v>
      </c>
      <c r="AH111" s="6">
        <f t="shared" ca="1" si="94"/>
        <v>0</v>
      </c>
      <c r="AI111" s="6">
        <f t="shared" ca="1" si="95"/>
        <v>1.8977477895252982E-3</v>
      </c>
      <c r="AJ111" s="6">
        <f t="shared" ca="1" si="96"/>
        <v>0</v>
      </c>
      <c r="AK111" s="6">
        <f t="shared" ca="1" si="97"/>
        <v>0</v>
      </c>
      <c r="AL111" s="6">
        <f t="shared" ca="1" si="98"/>
        <v>1.0649681352400017E-2</v>
      </c>
      <c r="AM111" s="6">
        <f t="shared" ca="1" si="99"/>
        <v>-1.2842841703952923E-2</v>
      </c>
      <c r="AN111" s="6">
        <f t="shared" ca="1" si="100"/>
        <v>0</v>
      </c>
      <c r="AO111" s="6">
        <f t="shared" ca="1" si="101"/>
        <v>-2.6652572969042918E-2</v>
      </c>
    </row>
    <row r="112" spans="25:167">
      <c r="AA112" s="6">
        <f t="shared" ca="1" si="87"/>
        <v>0</v>
      </c>
      <c r="AB112" s="6">
        <f t="shared" ca="1" si="88"/>
        <v>0</v>
      </c>
      <c r="AC112" s="6">
        <f t="shared" ca="1" si="89"/>
        <v>0</v>
      </c>
      <c r="AD112" s="6">
        <f t="shared" ca="1" si="90"/>
        <v>-5.0574830175383917E-2</v>
      </c>
      <c r="AE112" s="6">
        <f t="shared" ca="1" si="91"/>
        <v>1.8085593540020702E-2</v>
      </c>
      <c r="AF112" s="6">
        <f t="shared" ca="1" si="92"/>
        <v>0</v>
      </c>
      <c r="AG112" s="6">
        <f t="shared" ca="1" si="93"/>
        <v>0</v>
      </c>
      <c r="AH112" s="6">
        <f t="shared" ca="1" si="94"/>
        <v>0</v>
      </c>
      <c r="AI112" s="6">
        <f t="shared" ca="1" si="95"/>
        <v>-2.7185519958357754E-3</v>
      </c>
      <c r="AJ112" s="6">
        <f t="shared" ca="1" si="96"/>
        <v>0</v>
      </c>
      <c r="AK112" s="6">
        <f t="shared" ca="1" si="97"/>
        <v>0</v>
      </c>
      <c r="AL112" s="6">
        <f t="shared" ca="1" si="98"/>
        <v>-1.5255827278726051E-2</v>
      </c>
      <c r="AM112" s="6">
        <f t="shared" ca="1" si="99"/>
        <v>1.8397562173010095E-2</v>
      </c>
      <c r="AN112" s="6">
        <f t="shared" ca="1" si="100"/>
        <v>0</v>
      </c>
      <c r="AO112" s="6">
        <f t="shared" ca="1" si="101"/>
        <v>3.8180208054556332E-2</v>
      </c>
    </row>
    <row r="113" spans="27:41">
      <c r="AA113" s="6">
        <f t="shared" ca="1" si="87"/>
        <v>0</v>
      </c>
      <c r="AB113" s="6">
        <f t="shared" ca="1" si="88"/>
        <v>0</v>
      </c>
      <c r="AC113" s="6">
        <f t="shared" ca="1" si="89"/>
        <v>0</v>
      </c>
      <c r="AD113" s="6">
        <f t="shared" ca="1" si="90"/>
        <v>0.11661352676219679</v>
      </c>
      <c r="AE113" s="6">
        <f t="shared" ca="1" si="91"/>
        <v>-4.1701076187022672E-2</v>
      </c>
      <c r="AF113" s="6">
        <f t="shared" ca="1" si="92"/>
        <v>0</v>
      </c>
      <c r="AG113" s="6">
        <f t="shared" ca="1" si="93"/>
        <v>0</v>
      </c>
      <c r="AH113" s="6">
        <f t="shared" ca="1" si="94"/>
        <v>0</v>
      </c>
      <c r="AI113" s="6">
        <f t="shared" ca="1" si="95"/>
        <v>6.268334165857873E-3</v>
      </c>
      <c r="AJ113" s="6">
        <f t="shared" ca="1" si="96"/>
        <v>0</v>
      </c>
      <c r="AK113" s="6">
        <f t="shared" ca="1" si="97"/>
        <v>0</v>
      </c>
      <c r="AL113" s="6">
        <f t="shared" ca="1" si="98"/>
        <v>3.5176308382604812E-2</v>
      </c>
      <c r="AM113" s="6">
        <f t="shared" ca="1" si="99"/>
        <v>-4.2420401638159452E-2</v>
      </c>
      <c r="AN113" s="6">
        <f t="shared" ca="1" si="100"/>
        <v>0</v>
      </c>
      <c r="AO113" s="6">
        <f t="shared" ca="1" si="101"/>
        <v>-8.8034476800345457E-2</v>
      </c>
    </row>
    <row r="114" spans="27:41">
      <c r="AA114" s="6">
        <f t="shared" ca="1" si="87"/>
        <v>0</v>
      </c>
      <c r="AB114" s="6">
        <f t="shared" ca="1" si="88"/>
        <v>0</v>
      </c>
      <c r="AC114" s="6">
        <f t="shared" ca="1" si="89"/>
        <v>0</v>
      </c>
      <c r="AD114" s="6">
        <f t="shared" ca="1" si="90"/>
        <v>6.7465326845204454E-2</v>
      </c>
      <c r="AE114" s="6">
        <f t="shared" ca="1" si="91"/>
        <v>-2.412564659408177E-2</v>
      </c>
      <c r="AF114" s="6">
        <f t="shared" ca="1" si="92"/>
        <v>0</v>
      </c>
      <c r="AG114" s="6">
        <f t="shared" ca="1" si="93"/>
        <v>0</v>
      </c>
      <c r="AH114" s="6">
        <f t="shared" ca="1" si="94"/>
        <v>0</v>
      </c>
      <c r="AI114" s="6">
        <f t="shared" ca="1" si="95"/>
        <v>3.6264679151411746E-3</v>
      </c>
      <c r="AJ114" s="6">
        <f t="shared" ca="1" si="96"/>
        <v>0</v>
      </c>
      <c r="AK114" s="6">
        <f t="shared" ca="1" si="97"/>
        <v>0</v>
      </c>
      <c r="AL114" s="6">
        <f t="shared" ca="1" si="98"/>
        <v>2.0350822139867442E-2</v>
      </c>
      <c r="AM114" s="6">
        <f t="shared" ca="1" si="99"/>
        <v>-2.4541803518723804E-2</v>
      </c>
      <c r="AN114" s="6">
        <f t="shared" ca="1" si="100"/>
        <v>0</v>
      </c>
      <c r="AO114" s="6">
        <f t="shared" ca="1" si="101"/>
        <v>-5.0931267717282E-2</v>
      </c>
    </row>
    <row r="115" spans="27:41">
      <c r="AA115" s="6">
        <f t="shared" ca="1" si="87"/>
        <v>0</v>
      </c>
      <c r="AB115" s="6">
        <f t="shared" ca="1" si="88"/>
        <v>0</v>
      </c>
      <c r="AC115" s="6">
        <f t="shared" ca="1" si="89"/>
        <v>0</v>
      </c>
      <c r="AD115" s="6">
        <f t="shared" ca="1" si="90"/>
        <v>-4.5216021833285533E-2</v>
      </c>
      <c r="AE115" s="6">
        <f t="shared" ca="1" si="91"/>
        <v>1.6169280045779142E-2</v>
      </c>
      <c r="AF115" s="6">
        <f t="shared" ca="1" si="92"/>
        <v>0</v>
      </c>
      <c r="AG115" s="6">
        <f t="shared" ca="1" si="93"/>
        <v>0</v>
      </c>
      <c r="AH115" s="6">
        <f t="shared" ca="1" si="94"/>
        <v>0</v>
      </c>
      <c r="AI115" s="6">
        <f t="shared" ca="1" si="95"/>
        <v>-2.4304996373168599E-3</v>
      </c>
      <c r="AJ115" s="6">
        <f t="shared" ca="1" si="96"/>
        <v>0</v>
      </c>
      <c r="AK115" s="6">
        <f t="shared" ca="1" si="97"/>
        <v>0</v>
      </c>
      <c r="AL115" s="6">
        <f t="shared" ca="1" si="98"/>
        <v>-1.3639350185212437E-2</v>
      </c>
      <c r="AM115" s="6">
        <f t="shared" ca="1" si="99"/>
        <v>1.6448193103354058E-2</v>
      </c>
      <c r="AN115" s="6">
        <f t="shared" ca="1" si="100"/>
        <v>0</v>
      </c>
      <c r="AO115" s="6">
        <f t="shared" ca="1" si="101"/>
        <v>3.4134709202334926E-2</v>
      </c>
    </row>
    <row r="116" spans="27:41">
      <c r="AA116" s="6">
        <f t="shared" ca="1" si="87"/>
        <v>0</v>
      </c>
      <c r="AB116" s="6">
        <f t="shared" ca="1" si="88"/>
        <v>0</v>
      </c>
      <c r="AC116" s="6">
        <f t="shared" ca="1" si="89"/>
        <v>0</v>
      </c>
      <c r="AD116" s="6">
        <f t="shared" ca="1" si="90"/>
        <v>1.301605807886479E-3</v>
      </c>
      <c r="AE116" s="6">
        <f t="shared" ca="1" si="91"/>
        <v>-4.6545511886311416E-4</v>
      </c>
      <c r="AF116" s="6">
        <f t="shared" ca="1" si="92"/>
        <v>0</v>
      </c>
      <c r="AG116" s="6">
        <f t="shared" ca="1" si="93"/>
        <v>0</v>
      </c>
      <c r="AH116" s="6">
        <f t="shared" ca="1" si="94"/>
        <v>0</v>
      </c>
      <c r="AI116" s="6">
        <f t="shared" ca="1" si="95"/>
        <v>6.9965298045498856E-5</v>
      </c>
      <c r="AJ116" s="6">
        <f t="shared" ca="1" si="96"/>
        <v>0</v>
      </c>
      <c r="AK116" s="6">
        <f t="shared" ca="1" si="97"/>
        <v>0</v>
      </c>
      <c r="AL116" s="6">
        <f t="shared" ca="1" si="98"/>
        <v>3.9262758414100932E-4</v>
      </c>
      <c r="AM116" s="6">
        <f t="shared" ca="1" si="99"/>
        <v>-4.7348401749053927E-4</v>
      </c>
      <c r="AN116" s="6">
        <f t="shared" ca="1" si="100"/>
        <v>0</v>
      </c>
      <c r="AO116" s="6">
        <f t="shared" ca="1" si="101"/>
        <v>-9.8261487735677613E-4</v>
      </c>
    </row>
    <row r="117" spans="27:41">
      <c r="AA117" s="6">
        <f t="shared" ca="1" si="87"/>
        <v>0</v>
      </c>
      <c r="AB117" s="6">
        <f t="shared" ca="1" si="88"/>
        <v>0</v>
      </c>
      <c r="AC117" s="6">
        <f t="shared" ca="1" si="89"/>
        <v>0</v>
      </c>
      <c r="AD117" s="6">
        <f t="shared" ca="1" si="90"/>
        <v>1.301605807886479E-3</v>
      </c>
      <c r="AE117" s="6">
        <f t="shared" ca="1" si="91"/>
        <v>-4.6545511886311416E-4</v>
      </c>
      <c r="AF117" s="6">
        <f t="shared" ca="1" si="92"/>
        <v>0</v>
      </c>
      <c r="AG117" s="6">
        <f t="shared" ca="1" si="93"/>
        <v>0</v>
      </c>
      <c r="AH117" s="6">
        <f t="shared" ca="1" si="94"/>
        <v>0</v>
      </c>
      <c r="AI117" s="6">
        <f t="shared" ca="1" si="95"/>
        <v>6.9965298045498856E-5</v>
      </c>
      <c r="AJ117" s="6">
        <f t="shared" ca="1" si="96"/>
        <v>0</v>
      </c>
      <c r="AK117" s="6">
        <f t="shared" ca="1" si="97"/>
        <v>0</v>
      </c>
      <c r="AL117" s="6">
        <f t="shared" ca="1" si="98"/>
        <v>3.9262758414100932E-4</v>
      </c>
      <c r="AM117" s="6">
        <f t="shared" ca="1" si="99"/>
        <v>-4.7348401749053927E-4</v>
      </c>
      <c r="AN117" s="6">
        <f t="shared" ca="1" si="100"/>
        <v>0</v>
      </c>
      <c r="AO117" s="6">
        <f t="shared" ca="1" si="101"/>
        <v>-9.8261487735677613E-4</v>
      </c>
    </row>
    <row r="118" spans="27:41">
      <c r="AA118" s="6">
        <f t="shared" ca="1" si="87"/>
        <v>0</v>
      </c>
      <c r="AB118" s="6">
        <f t="shared" ca="1" si="88"/>
        <v>0</v>
      </c>
      <c r="AC118" s="6">
        <f t="shared" ca="1" si="89"/>
        <v>0</v>
      </c>
      <c r="AD118" s="6">
        <f t="shared" ca="1" si="90"/>
        <v>2.1003936277637452E-2</v>
      </c>
      <c r="AE118" s="6">
        <f t="shared" ca="1" si="91"/>
        <v>-7.5110218450666864E-3</v>
      </c>
      <c r="AF118" s="6">
        <f t="shared" ca="1" si="92"/>
        <v>0</v>
      </c>
      <c r="AG118" s="6">
        <f t="shared" ca="1" si="93"/>
        <v>0</v>
      </c>
      <c r="AH118" s="6">
        <f t="shared" ca="1" si="94"/>
        <v>0</v>
      </c>
      <c r="AI118" s="6">
        <f t="shared" ca="1" si="95"/>
        <v>1.1290258946983266E-3</v>
      </c>
      <c r="AJ118" s="6">
        <f t="shared" ca="1" si="96"/>
        <v>0</v>
      </c>
      <c r="AK118" s="6">
        <f t="shared" ca="1" si="97"/>
        <v>0</v>
      </c>
      <c r="AL118" s="6">
        <f t="shared" ca="1" si="98"/>
        <v>6.3358082056589474E-3</v>
      </c>
      <c r="AM118" s="6">
        <f t="shared" ca="1" si="99"/>
        <v>-7.640583709440877E-3</v>
      </c>
      <c r="AN118" s="6">
        <f t="shared" ca="1" si="100"/>
        <v>0</v>
      </c>
      <c r="AO118" s="6">
        <f t="shared" ca="1" si="101"/>
        <v>-1.5856398415256844E-2</v>
      </c>
    </row>
    <row r="119" spans="27:41">
      <c r="AA119" s="6">
        <f t="shared" ca="1" si="87"/>
        <v>0</v>
      </c>
      <c r="AB119" s="6">
        <f t="shared" ca="1" si="88"/>
        <v>0</v>
      </c>
      <c r="AC119" s="6">
        <f t="shared" ca="1" si="89"/>
        <v>0</v>
      </c>
      <c r="AD119" s="6">
        <f t="shared" ca="1" si="90"/>
        <v>3.4437674879738158E-3</v>
      </c>
      <c r="AE119" s="6">
        <f t="shared" ca="1" si="91"/>
        <v>-1.2314935871825649E-3</v>
      </c>
      <c r="AF119" s="6">
        <f t="shared" ca="1" si="92"/>
        <v>0</v>
      </c>
      <c r="AG119" s="6">
        <f t="shared" ca="1" si="93"/>
        <v>0</v>
      </c>
      <c r="AH119" s="6">
        <f t="shared" ca="1" si="94"/>
        <v>0</v>
      </c>
      <c r="AI119" s="6">
        <f t="shared" ca="1" si="95"/>
        <v>1.8511304823288027E-4</v>
      </c>
      <c r="AJ119" s="6">
        <f t="shared" ca="1" si="96"/>
        <v>0</v>
      </c>
      <c r="AK119" s="6">
        <f t="shared" ca="1" si="97"/>
        <v>0</v>
      </c>
      <c r="AL119" s="6">
        <f t="shared" ca="1" si="98"/>
        <v>1.0388076796784224E-3</v>
      </c>
      <c r="AM119" s="6">
        <f t="shared" ca="1" si="99"/>
        <v>-1.2527363166555234E-3</v>
      </c>
      <c r="AN119" s="6">
        <f t="shared" ca="1" si="100"/>
        <v>0</v>
      </c>
      <c r="AO119" s="6">
        <f t="shared" ca="1" si="101"/>
        <v>-2.5997864694037799E-3</v>
      </c>
    </row>
    <row r="120" spans="27:41">
      <c r="AA120" s="6">
        <f t="shared" ca="1" si="87"/>
        <v>0</v>
      </c>
      <c r="AB120" s="6">
        <f t="shared" ca="1" si="88"/>
        <v>0</v>
      </c>
      <c r="AC120" s="6">
        <f t="shared" ca="1" si="89"/>
        <v>0</v>
      </c>
      <c r="AD120" s="6">
        <f t="shared" ca="1" si="90"/>
        <v>-4.6226066440937949E-2</v>
      </c>
      <c r="AE120" s="6">
        <f t="shared" ca="1" si="91"/>
        <v>1.6530472681877847E-2</v>
      </c>
      <c r="AF120" s="6">
        <f t="shared" ca="1" si="92"/>
        <v>0</v>
      </c>
      <c r="AG120" s="6">
        <f t="shared" ca="1" si="93"/>
        <v>0</v>
      </c>
      <c r="AH120" s="6">
        <f t="shared" ca="1" si="94"/>
        <v>0</v>
      </c>
      <c r="AI120" s="6">
        <f t="shared" ca="1" si="95"/>
        <v>-2.4847926280099479E-3</v>
      </c>
      <c r="AJ120" s="6">
        <f t="shared" ca="1" si="96"/>
        <v>0</v>
      </c>
      <c r="AK120" s="6">
        <f t="shared" ca="1" si="97"/>
        <v>0</v>
      </c>
      <c r="AL120" s="6">
        <f t="shared" ca="1" si="98"/>
        <v>-1.3944028738253903E-2</v>
      </c>
      <c r="AM120" s="6">
        <f t="shared" ca="1" si="99"/>
        <v>1.6815616155539479E-2</v>
      </c>
      <c r="AN120" s="6">
        <f t="shared" ca="1" si="100"/>
        <v>0</v>
      </c>
      <c r="AO120" s="6">
        <f t="shared" ca="1" si="101"/>
        <v>3.4897217215329138E-2</v>
      </c>
    </row>
    <row r="121" spans="27:41">
      <c r="AA121" s="6">
        <f t="shared" ca="1" si="87"/>
        <v>0</v>
      </c>
      <c r="AB121" s="6">
        <f t="shared" ca="1" si="88"/>
        <v>0</v>
      </c>
      <c r="AC121" s="6">
        <f t="shared" ca="1" si="89"/>
        <v>0</v>
      </c>
      <c r="AD121" s="6">
        <f t="shared" ca="1" si="90"/>
        <v>1.301605807886479E-3</v>
      </c>
      <c r="AE121" s="6">
        <f t="shared" ca="1" si="91"/>
        <v>-4.6545511886311416E-4</v>
      </c>
      <c r="AF121" s="6">
        <f t="shared" ca="1" si="92"/>
        <v>0</v>
      </c>
      <c r="AG121" s="6">
        <f t="shared" ca="1" si="93"/>
        <v>0</v>
      </c>
      <c r="AH121" s="6">
        <f t="shared" ca="1" si="94"/>
        <v>0</v>
      </c>
      <c r="AI121" s="6">
        <f t="shared" ca="1" si="95"/>
        <v>6.9965298045498856E-5</v>
      </c>
      <c r="AJ121" s="6">
        <f t="shared" ca="1" si="96"/>
        <v>0</v>
      </c>
      <c r="AK121" s="6">
        <f t="shared" ca="1" si="97"/>
        <v>0</v>
      </c>
      <c r="AL121" s="6">
        <f t="shared" ca="1" si="98"/>
        <v>3.9262758414100932E-4</v>
      </c>
      <c r="AM121" s="6">
        <f t="shared" ca="1" si="99"/>
        <v>-4.7348401749053927E-4</v>
      </c>
      <c r="AN121" s="6">
        <f t="shared" ca="1" si="100"/>
        <v>0</v>
      </c>
      <c r="AO121" s="6">
        <f t="shared" ca="1" si="101"/>
        <v>-9.8261487735677613E-4</v>
      </c>
    </row>
    <row r="122" spans="27:41">
      <c r="AA122" s="6">
        <f t="shared" ca="1" si="87"/>
        <v>0</v>
      </c>
      <c r="AB122" s="6">
        <f t="shared" ca="1" si="88"/>
        <v>0</v>
      </c>
      <c r="AC122" s="6">
        <f t="shared" ca="1" si="89"/>
        <v>0</v>
      </c>
      <c r="AD122" s="6">
        <f t="shared" ca="1" si="90"/>
        <v>1.301605807886479E-3</v>
      </c>
      <c r="AE122" s="6">
        <f t="shared" ca="1" si="91"/>
        <v>-4.6545511886311416E-4</v>
      </c>
      <c r="AF122" s="6">
        <f t="shared" ca="1" si="92"/>
        <v>0</v>
      </c>
      <c r="AG122" s="6">
        <f t="shared" ca="1" si="93"/>
        <v>0</v>
      </c>
      <c r="AH122" s="6">
        <f t="shared" ca="1" si="94"/>
        <v>0</v>
      </c>
      <c r="AI122" s="6">
        <f t="shared" ca="1" si="95"/>
        <v>6.9965298045498856E-5</v>
      </c>
      <c r="AJ122" s="6">
        <f t="shared" ca="1" si="96"/>
        <v>0</v>
      </c>
      <c r="AK122" s="6">
        <f t="shared" ca="1" si="97"/>
        <v>0</v>
      </c>
      <c r="AL122" s="6">
        <f t="shared" ca="1" si="98"/>
        <v>3.9262758414100932E-4</v>
      </c>
      <c r="AM122" s="6">
        <f t="shared" ca="1" si="99"/>
        <v>-4.7348401749053927E-4</v>
      </c>
      <c r="AN122" s="6">
        <f t="shared" ca="1" si="100"/>
        <v>0</v>
      </c>
      <c r="AO122" s="6">
        <f t="shared" ca="1" si="101"/>
        <v>-9.8261487735677613E-4</v>
      </c>
    </row>
    <row r="123" spans="27:41">
      <c r="AA123" s="6">
        <f t="shared" ca="1" si="87"/>
        <v>0</v>
      </c>
      <c r="AB123" s="6">
        <f t="shared" ca="1" si="88"/>
        <v>0</v>
      </c>
      <c r="AC123" s="6">
        <f t="shared" ca="1" si="89"/>
        <v>0</v>
      </c>
      <c r="AD123" s="6">
        <f t="shared" ca="1" si="90"/>
        <v>1.301605807886479E-3</v>
      </c>
      <c r="AE123" s="6">
        <f t="shared" ca="1" si="91"/>
        <v>-4.6545511886311416E-4</v>
      </c>
      <c r="AF123" s="6">
        <f t="shared" ca="1" si="92"/>
        <v>0</v>
      </c>
      <c r="AG123" s="6">
        <f t="shared" ca="1" si="93"/>
        <v>0</v>
      </c>
      <c r="AH123" s="6">
        <f t="shared" ca="1" si="94"/>
        <v>0</v>
      </c>
      <c r="AI123" s="6">
        <f t="shared" ca="1" si="95"/>
        <v>6.9965298045498856E-5</v>
      </c>
      <c r="AJ123" s="6">
        <f t="shared" ca="1" si="96"/>
        <v>0</v>
      </c>
      <c r="AK123" s="6">
        <f t="shared" ca="1" si="97"/>
        <v>0</v>
      </c>
      <c r="AL123" s="6">
        <f t="shared" ca="1" si="98"/>
        <v>3.9262758414100932E-4</v>
      </c>
      <c r="AM123" s="6">
        <f t="shared" ca="1" si="99"/>
        <v>-4.7348401749053927E-4</v>
      </c>
      <c r="AN123" s="6">
        <f t="shared" ca="1" si="100"/>
        <v>0</v>
      </c>
      <c r="AO123" s="6">
        <f t="shared" ca="1" si="101"/>
        <v>-9.8261487735677613E-4</v>
      </c>
    </row>
    <row r="124" spans="27:41">
      <c r="AA124" s="6">
        <f t="shared" ca="1" si="87"/>
        <v>0</v>
      </c>
      <c r="AB124" s="6">
        <f t="shared" ca="1" si="88"/>
        <v>0</v>
      </c>
      <c r="AC124" s="6">
        <f t="shared" ca="1" si="89"/>
        <v>0</v>
      </c>
      <c r="AD124" s="6">
        <f t="shared" ca="1" si="90"/>
        <v>1.301605807886479E-3</v>
      </c>
      <c r="AE124" s="6">
        <f t="shared" ca="1" si="91"/>
        <v>-4.6545511886311416E-4</v>
      </c>
      <c r="AF124" s="6">
        <f t="shared" ca="1" si="92"/>
        <v>0</v>
      </c>
      <c r="AG124" s="6">
        <f t="shared" ca="1" si="93"/>
        <v>0</v>
      </c>
      <c r="AH124" s="6">
        <f t="shared" ca="1" si="94"/>
        <v>0</v>
      </c>
      <c r="AI124" s="6">
        <f t="shared" ca="1" si="95"/>
        <v>6.9965298045498856E-5</v>
      </c>
      <c r="AJ124" s="6">
        <f t="shared" ca="1" si="96"/>
        <v>0</v>
      </c>
      <c r="AK124" s="6">
        <f t="shared" ca="1" si="97"/>
        <v>0</v>
      </c>
      <c r="AL124" s="6">
        <f t="shared" ca="1" si="98"/>
        <v>3.9262758414100932E-4</v>
      </c>
      <c r="AM124" s="6">
        <f t="shared" ca="1" si="99"/>
        <v>-4.7348401749053927E-4</v>
      </c>
      <c r="AN124" s="6">
        <f t="shared" ca="1" si="100"/>
        <v>0</v>
      </c>
      <c r="AO124" s="6">
        <f t="shared" ca="1" si="101"/>
        <v>-9.8261487735677613E-4</v>
      </c>
    </row>
    <row r="125" spans="27:41">
      <c r="AA125" s="6">
        <f t="shared" ca="1" si="87"/>
        <v>0</v>
      </c>
      <c r="AB125" s="6">
        <f t="shared" ca="1" si="88"/>
        <v>0</v>
      </c>
      <c r="AC125" s="6">
        <f t="shared" ca="1" si="89"/>
        <v>0</v>
      </c>
      <c r="AD125" s="6">
        <f t="shared" ca="1" si="90"/>
        <v>2.0060117394359679E-2</v>
      </c>
      <c r="AE125" s="6">
        <f t="shared" ca="1" si="91"/>
        <v>-7.17351157287864E-3</v>
      </c>
      <c r="AF125" s="6">
        <f t="shared" ca="1" si="92"/>
        <v>0</v>
      </c>
      <c r="AG125" s="6">
        <f t="shared" ca="1" si="93"/>
        <v>0</v>
      </c>
      <c r="AH125" s="6">
        <f t="shared" ca="1" si="94"/>
        <v>0</v>
      </c>
      <c r="AI125" s="6">
        <f t="shared" ca="1" si="95"/>
        <v>1.0782927394915862E-3</v>
      </c>
      <c r="AJ125" s="6">
        <f t="shared" ca="1" si="96"/>
        <v>0</v>
      </c>
      <c r="AK125" s="6">
        <f t="shared" ca="1" si="97"/>
        <v>0</v>
      </c>
      <c r="AL125" s="6">
        <f t="shared" ca="1" si="98"/>
        <v>6.0511065503937944E-3</v>
      </c>
      <c r="AM125" s="6">
        <f t="shared" ca="1" si="99"/>
        <v>-7.2972515316570103E-3</v>
      </c>
      <c r="AN125" s="6">
        <f t="shared" ca="1" si="100"/>
        <v>0</v>
      </c>
      <c r="AO125" s="6">
        <f t="shared" ca="1" si="101"/>
        <v>-1.5143885862977356E-2</v>
      </c>
    </row>
    <row r="126" spans="27:41">
      <c r="AA126" s="6">
        <f t="shared" ca="1" si="87"/>
        <v>0</v>
      </c>
      <c r="AB126" s="6">
        <f t="shared" ca="1" si="88"/>
        <v>0</v>
      </c>
      <c r="AC126" s="6">
        <f t="shared" ca="1" si="89"/>
        <v>0</v>
      </c>
      <c r="AD126" s="6">
        <f t="shared" ca="1" si="90"/>
        <v>6.7465326845204454E-2</v>
      </c>
      <c r="AE126" s="6">
        <f t="shared" ca="1" si="91"/>
        <v>-2.412564659408177E-2</v>
      </c>
      <c r="AF126" s="6">
        <f t="shared" ca="1" si="92"/>
        <v>0</v>
      </c>
      <c r="AG126" s="6">
        <f t="shared" ca="1" si="93"/>
        <v>0</v>
      </c>
      <c r="AH126" s="6">
        <f t="shared" ca="1" si="94"/>
        <v>0</v>
      </c>
      <c r="AI126" s="6">
        <f t="shared" ca="1" si="95"/>
        <v>3.6264679151411746E-3</v>
      </c>
      <c r="AJ126" s="6">
        <f t="shared" ca="1" si="96"/>
        <v>0</v>
      </c>
      <c r="AK126" s="6">
        <f t="shared" ca="1" si="97"/>
        <v>0</v>
      </c>
      <c r="AL126" s="6">
        <f t="shared" ca="1" si="98"/>
        <v>2.0350822139867442E-2</v>
      </c>
      <c r="AM126" s="6">
        <f t="shared" ca="1" si="99"/>
        <v>-2.4541803518723804E-2</v>
      </c>
      <c r="AN126" s="6">
        <f t="shared" ca="1" si="100"/>
        <v>0</v>
      </c>
      <c r="AO126" s="6">
        <f t="shared" ca="1" si="101"/>
        <v>-5.0931267717282E-2</v>
      </c>
    </row>
    <row r="127" spans="27:41">
      <c r="AA127" s="6">
        <f t="shared" ca="1" si="87"/>
        <v>0</v>
      </c>
      <c r="AB127" s="6">
        <f t="shared" ca="1" si="88"/>
        <v>0</v>
      </c>
      <c r="AC127" s="6">
        <f t="shared" ca="1" si="89"/>
        <v>0</v>
      </c>
      <c r="AD127" s="6">
        <f t="shared" ca="1" si="90"/>
        <v>-4.5216021833285533E-2</v>
      </c>
      <c r="AE127" s="6">
        <f t="shared" ca="1" si="91"/>
        <v>1.6169280045779142E-2</v>
      </c>
      <c r="AF127" s="6">
        <f t="shared" ca="1" si="92"/>
        <v>0</v>
      </c>
      <c r="AG127" s="6">
        <f t="shared" ca="1" si="93"/>
        <v>0</v>
      </c>
      <c r="AH127" s="6">
        <f t="shared" ca="1" si="94"/>
        <v>0</v>
      </c>
      <c r="AI127" s="6">
        <f t="shared" ca="1" si="95"/>
        <v>-2.4304996373168599E-3</v>
      </c>
      <c r="AJ127" s="6">
        <f t="shared" ca="1" si="96"/>
        <v>0</v>
      </c>
      <c r="AK127" s="6">
        <f t="shared" ca="1" si="97"/>
        <v>0</v>
      </c>
      <c r="AL127" s="6">
        <f t="shared" ca="1" si="98"/>
        <v>-1.3639350185212437E-2</v>
      </c>
      <c r="AM127" s="6">
        <f t="shared" ca="1" si="99"/>
        <v>1.6448193103354058E-2</v>
      </c>
      <c r="AN127" s="6">
        <f t="shared" ca="1" si="100"/>
        <v>0</v>
      </c>
      <c r="AO127" s="6">
        <f t="shared" ca="1" si="101"/>
        <v>3.4134709202334926E-2</v>
      </c>
    </row>
    <row r="128" spans="27:41">
      <c r="AA128" s="6">
        <f t="shared" ca="1" si="87"/>
        <v>0</v>
      </c>
      <c r="AB128" s="6">
        <f t="shared" ca="1" si="88"/>
        <v>0</v>
      </c>
      <c r="AC128" s="6">
        <f t="shared" ca="1" si="89"/>
        <v>0</v>
      </c>
      <c r="AD128" s="6">
        <f t="shared" ca="1" si="90"/>
        <v>1.301605807886479E-3</v>
      </c>
      <c r="AE128" s="6">
        <f t="shared" ca="1" si="91"/>
        <v>-4.6545511886311416E-4</v>
      </c>
      <c r="AF128" s="6">
        <f t="shared" ca="1" si="92"/>
        <v>0</v>
      </c>
      <c r="AG128" s="6">
        <f t="shared" ca="1" si="93"/>
        <v>0</v>
      </c>
      <c r="AH128" s="6">
        <f t="shared" ca="1" si="94"/>
        <v>0</v>
      </c>
      <c r="AI128" s="6">
        <f t="shared" ca="1" si="95"/>
        <v>6.9965298045498856E-5</v>
      </c>
      <c r="AJ128" s="6">
        <f t="shared" ca="1" si="96"/>
        <v>0</v>
      </c>
      <c r="AK128" s="6">
        <f t="shared" ca="1" si="97"/>
        <v>0</v>
      </c>
      <c r="AL128" s="6">
        <f t="shared" ca="1" si="98"/>
        <v>3.9262758414100932E-4</v>
      </c>
      <c r="AM128" s="6">
        <f t="shared" ca="1" si="99"/>
        <v>-4.7348401749053927E-4</v>
      </c>
      <c r="AN128" s="6">
        <f t="shared" ca="1" si="100"/>
        <v>0</v>
      </c>
      <c r="AO128" s="6">
        <f t="shared" ca="1" si="101"/>
        <v>-9.8261487735677613E-4</v>
      </c>
    </row>
    <row r="129" spans="27:41">
      <c r="AA129" s="6">
        <f t="shared" ca="1" si="87"/>
        <v>0</v>
      </c>
      <c r="AB129" s="6">
        <f t="shared" ca="1" si="88"/>
        <v>0</v>
      </c>
      <c r="AC129" s="6">
        <f t="shared" ca="1" si="89"/>
        <v>0</v>
      </c>
      <c r="AD129" s="6">
        <f t="shared" ca="1" si="90"/>
        <v>1.301605807886479E-3</v>
      </c>
      <c r="AE129" s="6">
        <f t="shared" ca="1" si="91"/>
        <v>-4.6545511886311416E-4</v>
      </c>
      <c r="AF129" s="6">
        <f t="shared" ca="1" si="92"/>
        <v>0</v>
      </c>
      <c r="AG129" s="6">
        <f t="shared" ca="1" si="93"/>
        <v>0</v>
      </c>
      <c r="AH129" s="6">
        <f t="shared" ca="1" si="94"/>
        <v>0</v>
      </c>
      <c r="AI129" s="6">
        <f t="shared" ca="1" si="95"/>
        <v>6.9965298045498856E-5</v>
      </c>
      <c r="AJ129" s="6">
        <f t="shared" ca="1" si="96"/>
        <v>0</v>
      </c>
      <c r="AK129" s="6">
        <f t="shared" ca="1" si="97"/>
        <v>0</v>
      </c>
      <c r="AL129" s="6">
        <f t="shared" ca="1" si="98"/>
        <v>3.9262758414100932E-4</v>
      </c>
      <c r="AM129" s="6">
        <f t="shared" ca="1" si="99"/>
        <v>-4.7348401749053927E-4</v>
      </c>
      <c r="AN129" s="6">
        <f t="shared" ca="1" si="100"/>
        <v>0</v>
      </c>
      <c r="AO129" s="6">
        <f t="shared" ca="1" si="101"/>
        <v>-9.8261487735677613E-4</v>
      </c>
    </row>
    <row r="130" spans="27:41">
      <c r="AA130" s="6">
        <f t="shared" ca="1" si="87"/>
        <v>0</v>
      </c>
      <c r="AB130" s="6">
        <f t="shared" ca="1" si="88"/>
        <v>0</v>
      </c>
      <c r="AC130" s="6">
        <f t="shared" ca="1" si="89"/>
        <v>0</v>
      </c>
      <c r="AD130" s="6">
        <f t="shared" ca="1" si="90"/>
        <v>8.1822551850078001E-2</v>
      </c>
      <c r="AE130" s="6">
        <f t="shared" ca="1" si="91"/>
        <v>-2.9259799984223015E-2</v>
      </c>
      <c r="AF130" s="6">
        <f t="shared" ca="1" si="92"/>
        <v>0</v>
      </c>
      <c r="AG130" s="6">
        <f t="shared" ca="1" si="93"/>
        <v>0</v>
      </c>
      <c r="AH130" s="6">
        <f t="shared" ca="1" si="94"/>
        <v>0</v>
      </c>
      <c r="AI130" s="6">
        <f t="shared" ca="1" si="95"/>
        <v>4.3982127248876571E-3</v>
      </c>
      <c r="AJ130" s="6">
        <f t="shared" ca="1" si="96"/>
        <v>0</v>
      </c>
      <c r="AK130" s="6">
        <f t="shared" ca="1" si="97"/>
        <v>0</v>
      </c>
      <c r="AL130" s="6">
        <f t="shared" ca="1" si="98"/>
        <v>2.4681659121753463E-2</v>
      </c>
      <c r="AM130" s="6">
        <f t="shared" ca="1" si="99"/>
        <v>-2.9764518824797522E-2</v>
      </c>
      <c r="AN130" s="6">
        <f t="shared" ca="1" si="100"/>
        <v>0</v>
      </c>
      <c r="AO130" s="6">
        <f t="shared" ca="1" si="101"/>
        <v>-6.1769897048734618E-2</v>
      </c>
    </row>
    <row r="131" spans="27:41">
      <c r="AA131" s="6">
        <f t="shared" ca="1" si="87"/>
        <v>0</v>
      </c>
      <c r="AB131" s="6">
        <f t="shared" ca="1" si="88"/>
        <v>0</v>
      </c>
      <c r="AC131" s="6">
        <f t="shared" ca="1" si="89"/>
        <v>0</v>
      </c>
      <c r="AD131" s="6">
        <f t="shared" ca="1" si="90"/>
        <v>-5.0574830175383917E-2</v>
      </c>
      <c r="AE131" s="6">
        <f t="shared" ca="1" si="91"/>
        <v>1.8085593540020702E-2</v>
      </c>
      <c r="AF131" s="6">
        <f t="shared" ca="1" si="92"/>
        <v>0</v>
      </c>
      <c r="AG131" s="6">
        <f t="shared" ca="1" si="93"/>
        <v>0</v>
      </c>
      <c r="AH131" s="6">
        <f t="shared" ca="1" si="94"/>
        <v>0</v>
      </c>
      <c r="AI131" s="6">
        <f t="shared" ca="1" si="95"/>
        <v>-2.7185519958357754E-3</v>
      </c>
      <c r="AJ131" s="6">
        <f t="shared" ca="1" si="96"/>
        <v>0</v>
      </c>
      <c r="AK131" s="6">
        <f t="shared" ca="1" si="97"/>
        <v>0</v>
      </c>
      <c r="AL131" s="6">
        <f t="shared" ca="1" si="98"/>
        <v>-1.5255827278726051E-2</v>
      </c>
      <c r="AM131" s="6">
        <f t="shared" ca="1" si="99"/>
        <v>1.8397562173010095E-2</v>
      </c>
      <c r="AN131" s="6">
        <f t="shared" ca="1" si="100"/>
        <v>0</v>
      </c>
      <c r="AO131" s="6">
        <f t="shared" ca="1" si="101"/>
        <v>3.8180208054556332E-2</v>
      </c>
    </row>
    <row r="132" spans="27:41">
      <c r="AA132" s="6">
        <f t="shared" ca="1" si="87"/>
        <v>0</v>
      </c>
      <c r="AB132" s="6">
        <f t="shared" ca="1" si="88"/>
        <v>0</v>
      </c>
      <c r="AC132" s="6">
        <f t="shared" ca="1" si="89"/>
        <v>0</v>
      </c>
      <c r="AD132" s="6">
        <f t="shared" ca="1" si="90"/>
        <v>9.7855015175723578E-2</v>
      </c>
      <c r="AE132" s="6">
        <f t="shared" ca="1" si="91"/>
        <v>-3.4993019733007141E-2</v>
      </c>
      <c r="AF132" s="6">
        <f t="shared" ca="1" si="92"/>
        <v>0</v>
      </c>
      <c r="AG132" s="6">
        <f t="shared" ca="1" si="93"/>
        <v>0</v>
      </c>
      <c r="AH132" s="6">
        <f t="shared" ca="1" si="94"/>
        <v>0</v>
      </c>
      <c r="AI132" s="6">
        <f t="shared" ca="1" si="95"/>
        <v>5.2600067244117851E-3</v>
      </c>
      <c r="AJ132" s="6">
        <f t="shared" ca="1" si="96"/>
        <v>0</v>
      </c>
      <c r="AK132" s="6">
        <f t="shared" ca="1" si="97"/>
        <v>0</v>
      </c>
      <c r="AL132" s="6">
        <f t="shared" ca="1" si="98"/>
        <v>2.9517829416352028E-2</v>
      </c>
      <c r="AM132" s="6">
        <f t="shared" ca="1" si="99"/>
        <v>-3.5596634123992978E-2</v>
      </c>
      <c r="AN132" s="6">
        <f t="shared" ca="1" si="100"/>
        <v>0</v>
      </c>
      <c r="AO132" s="6">
        <f t="shared" ca="1" si="101"/>
        <v>-7.3873205814724868E-2</v>
      </c>
    </row>
    <row r="133" spans="27:41">
      <c r="AA133" s="6">
        <f t="shared" ca="1" si="87"/>
        <v>0</v>
      </c>
      <c r="AB133" s="6">
        <f t="shared" ca="1" si="88"/>
        <v>0</v>
      </c>
      <c r="AC133" s="6">
        <f t="shared" ca="1" si="89"/>
        <v>0</v>
      </c>
      <c r="AD133" s="6">
        <f t="shared" ca="1" si="90"/>
        <v>1.301605807886479E-3</v>
      </c>
      <c r="AE133" s="6">
        <f t="shared" ca="1" si="91"/>
        <v>-4.6545511886311416E-4</v>
      </c>
      <c r="AF133" s="6">
        <f t="shared" ca="1" si="92"/>
        <v>0</v>
      </c>
      <c r="AG133" s="6">
        <f t="shared" ca="1" si="93"/>
        <v>0</v>
      </c>
      <c r="AH133" s="6">
        <f t="shared" ca="1" si="94"/>
        <v>0</v>
      </c>
      <c r="AI133" s="6">
        <f t="shared" ca="1" si="95"/>
        <v>6.9965298045498856E-5</v>
      </c>
      <c r="AJ133" s="6">
        <f t="shared" ca="1" si="96"/>
        <v>0</v>
      </c>
      <c r="AK133" s="6">
        <f t="shared" ca="1" si="97"/>
        <v>0</v>
      </c>
      <c r="AL133" s="6">
        <f t="shared" ca="1" si="98"/>
        <v>3.9262758414100932E-4</v>
      </c>
      <c r="AM133" s="6">
        <f t="shared" ca="1" si="99"/>
        <v>-4.7348401749053927E-4</v>
      </c>
      <c r="AN133" s="6">
        <f t="shared" ca="1" si="100"/>
        <v>0</v>
      </c>
      <c r="AO133" s="6">
        <f t="shared" ca="1" si="101"/>
        <v>-9.8261487735677613E-4</v>
      </c>
    </row>
    <row r="134" spans="27:41">
      <c r="AA134" s="6">
        <f t="shared" ca="1" si="87"/>
        <v>0</v>
      </c>
      <c r="AB134" s="6">
        <f t="shared" ca="1" si="88"/>
        <v>0</v>
      </c>
      <c r="AC134" s="6">
        <f t="shared" ca="1" si="89"/>
        <v>0</v>
      </c>
      <c r="AD134" s="6">
        <f t="shared" ca="1" si="90"/>
        <v>8.1822551850078001E-2</v>
      </c>
      <c r="AE134" s="6">
        <f t="shared" ca="1" si="91"/>
        <v>-2.9259799984223015E-2</v>
      </c>
      <c r="AF134" s="6">
        <f t="shared" ca="1" si="92"/>
        <v>0</v>
      </c>
      <c r="AG134" s="6">
        <f t="shared" ca="1" si="93"/>
        <v>0</v>
      </c>
      <c r="AH134" s="6">
        <f t="shared" ca="1" si="94"/>
        <v>0</v>
      </c>
      <c r="AI134" s="6">
        <f t="shared" ca="1" si="95"/>
        <v>4.3982127248876571E-3</v>
      </c>
      <c r="AJ134" s="6">
        <f t="shared" ca="1" si="96"/>
        <v>0</v>
      </c>
      <c r="AK134" s="6">
        <f t="shared" ca="1" si="97"/>
        <v>0</v>
      </c>
      <c r="AL134" s="6">
        <f t="shared" ca="1" si="98"/>
        <v>2.4681659121753463E-2</v>
      </c>
      <c r="AM134" s="6">
        <f t="shared" ca="1" si="99"/>
        <v>-2.9764518824797522E-2</v>
      </c>
      <c r="AN134" s="6">
        <f t="shared" ca="1" si="100"/>
        <v>0</v>
      </c>
      <c r="AO134" s="6">
        <f t="shared" ca="1" si="101"/>
        <v>-6.1769897048734618E-2</v>
      </c>
    </row>
    <row r="135" spans="27:41">
      <c r="AA135" s="6">
        <f t="shared" ca="1" si="87"/>
        <v>0</v>
      </c>
      <c r="AB135" s="6">
        <f t="shared" ca="1" si="88"/>
        <v>0</v>
      </c>
      <c r="AC135" s="6">
        <f t="shared" ca="1" si="89"/>
        <v>0</v>
      </c>
      <c r="AD135" s="6">
        <f t="shared" ca="1" si="90"/>
        <v>-5.0574830175383917E-2</v>
      </c>
      <c r="AE135" s="6">
        <f t="shared" ca="1" si="91"/>
        <v>1.8085593540020702E-2</v>
      </c>
      <c r="AF135" s="6">
        <f t="shared" ca="1" si="92"/>
        <v>0</v>
      </c>
      <c r="AG135" s="6">
        <f t="shared" ca="1" si="93"/>
        <v>0</v>
      </c>
      <c r="AH135" s="6">
        <f t="shared" ca="1" si="94"/>
        <v>0</v>
      </c>
      <c r="AI135" s="6">
        <f t="shared" ca="1" si="95"/>
        <v>-2.7185519958357754E-3</v>
      </c>
      <c r="AJ135" s="6">
        <f t="shared" ca="1" si="96"/>
        <v>0</v>
      </c>
      <c r="AK135" s="6">
        <f t="shared" ca="1" si="97"/>
        <v>0</v>
      </c>
      <c r="AL135" s="6">
        <f t="shared" ca="1" si="98"/>
        <v>-1.5255827278726051E-2</v>
      </c>
      <c r="AM135" s="6">
        <f t="shared" ca="1" si="99"/>
        <v>1.8397562173010095E-2</v>
      </c>
      <c r="AN135" s="6">
        <f t="shared" ca="1" si="100"/>
        <v>0</v>
      </c>
      <c r="AO135" s="6">
        <f t="shared" ca="1" si="101"/>
        <v>3.8180208054556332E-2</v>
      </c>
    </row>
    <row r="136" spans="27:41">
      <c r="AA136" s="6">
        <f t="shared" ca="1" si="87"/>
        <v>0</v>
      </c>
      <c r="AB136" s="6">
        <f t="shared" ca="1" si="88"/>
        <v>0</v>
      </c>
      <c r="AC136" s="6">
        <f t="shared" ca="1" si="89"/>
        <v>0</v>
      </c>
      <c r="AD136" s="6">
        <f t="shared" ca="1" si="90"/>
        <v>9.7855015175723578E-2</v>
      </c>
      <c r="AE136" s="6">
        <f t="shared" ca="1" si="91"/>
        <v>-3.4993019733007141E-2</v>
      </c>
      <c r="AF136" s="6">
        <f t="shared" ca="1" si="92"/>
        <v>0</v>
      </c>
      <c r="AG136" s="6">
        <f t="shared" ca="1" si="93"/>
        <v>0</v>
      </c>
      <c r="AH136" s="6">
        <f t="shared" ca="1" si="94"/>
        <v>0</v>
      </c>
      <c r="AI136" s="6">
        <f t="shared" ca="1" si="95"/>
        <v>5.2600067244117851E-3</v>
      </c>
      <c r="AJ136" s="6">
        <f t="shared" ca="1" si="96"/>
        <v>0</v>
      </c>
      <c r="AK136" s="6">
        <f t="shared" ca="1" si="97"/>
        <v>0</v>
      </c>
      <c r="AL136" s="6">
        <f t="shared" ca="1" si="98"/>
        <v>2.9517829416352028E-2</v>
      </c>
      <c r="AM136" s="6">
        <f t="shared" ca="1" si="99"/>
        <v>-3.5596634123992978E-2</v>
      </c>
      <c r="AN136" s="6">
        <f t="shared" ca="1" si="100"/>
        <v>0</v>
      </c>
      <c r="AO136" s="6">
        <f t="shared" ca="1" si="101"/>
        <v>-7.3873205814724868E-2</v>
      </c>
    </row>
    <row r="137" spans="27:41">
      <c r="AA137" s="6">
        <f t="shared" ca="1" si="87"/>
        <v>0</v>
      </c>
      <c r="AB137" s="6">
        <f t="shared" ca="1" si="88"/>
        <v>0</v>
      </c>
      <c r="AC137" s="6">
        <f t="shared" ca="1" si="89"/>
        <v>0</v>
      </c>
      <c r="AD137" s="6">
        <f t="shared" ca="1" si="90"/>
        <v>2.1003936277637452E-2</v>
      </c>
      <c r="AE137" s="6">
        <f t="shared" ca="1" si="91"/>
        <v>-7.5110218450666864E-3</v>
      </c>
      <c r="AF137" s="6">
        <f t="shared" ca="1" si="92"/>
        <v>0</v>
      </c>
      <c r="AG137" s="6">
        <f t="shared" ca="1" si="93"/>
        <v>0</v>
      </c>
      <c r="AH137" s="6">
        <f t="shared" ca="1" si="94"/>
        <v>0</v>
      </c>
      <c r="AI137" s="6">
        <f t="shared" ca="1" si="95"/>
        <v>1.1290258946983266E-3</v>
      </c>
      <c r="AJ137" s="6">
        <f t="shared" ca="1" si="96"/>
        <v>0</v>
      </c>
      <c r="AK137" s="6">
        <f t="shared" ca="1" si="97"/>
        <v>0</v>
      </c>
      <c r="AL137" s="6">
        <f t="shared" ca="1" si="98"/>
        <v>6.3358082056589474E-3</v>
      </c>
      <c r="AM137" s="6">
        <f t="shared" ca="1" si="99"/>
        <v>-7.640583709440877E-3</v>
      </c>
      <c r="AN137" s="6">
        <f t="shared" ca="1" si="100"/>
        <v>0</v>
      </c>
      <c r="AO137" s="6">
        <f t="shared" ca="1" si="101"/>
        <v>-1.5856398415256844E-2</v>
      </c>
    </row>
    <row r="138" spans="27:41">
      <c r="AA138" s="6">
        <f t="shared" ca="1" si="87"/>
        <v>0</v>
      </c>
      <c r="AB138" s="6">
        <f t="shared" ca="1" si="88"/>
        <v>0</v>
      </c>
      <c r="AC138" s="6">
        <f t="shared" ca="1" si="89"/>
        <v>0</v>
      </c>
      <c r="AD138" s="6">
        <f t="shared" ca="1" si="90"/>
        <v>8.3964713530165352E-2</v>
      </c>
      <c r="AE138" s="6">
        <f t="shared" ca="1" si="91"/>
        <v>-3.0025838452542464E-2</v>
      </c>
      <c r="AF138" s="6">
        <f t="shared" ca="1" si="92"/>
        <v>0</v>
      </c>
      <c r="AG138" s="6">
        <f t="shared" ca="1" si="93"/>
        <v>0</v>
      </c>
      <c r="AH138" s="6">
        <f t="shared" ca="1" si="94"/>
        <v>0</v>
      </c>
      <c r="AI138" s="6">
        <f t="shared" ca="1" si="95"/>
        <v>4.5133604750750385E-3</v>
      </c>
      <c r="AJ138" s="6">
        <f t="shared" ca="1" si="96"/>
        <v>0</v>
      </c>
      <c r="AK138" s="6">
        <f t="shared" ca="1" si="97"/>
        <v>0</v>
      </c>
      <c r="AL138" s="6">
        <f t="shared" ca="1" si="98"/>
        <v>2.5327839217290878E-2</v>
      </c>
      <c r="AM138" s="6">
        <f t="shared" ca="1" si="99"/>
        <v>-3.0543771123962508E-2</v>
      </c>
      <c r="AN138" s="6">
        <f t="shared" ca="1" si="100"/>
        <v>0</v>
      </c>
      <c r="AO138" s="6">
        <f t="shared" ca="1" si="101"/>
        <v>-6.3387068640781627E-2</v>
      </c>
    </row>
    <row r="139" spans="27:41">
      <c r="AA139" s="6">
        <f t="shared" ca="1" si="87"/>
        <v>0</v>
      </c>
      <c r="AB139" s="6">
        <f t="shared" ca="1" si="88"/>
        <v>0</v>
      </c>
      <c r="AC139" s="6">
        <f t="shared" ca="1" si="89"/>
        <v>0</v>
      </c>
      <c r="AD139" s="6">
        <f t="shared" ca="1" si="90"/>
        <v>-1.7581556382016816E-2</v>
      </c>
      <c r="AE139" s="6">
        <f t="shared" ca="1" si="91"/>
        <v>6.2871764754017651E-3</v>
      </c>
      <c r="AF139" s="6">
        <f t="shared" ca="1" si="92"/>
        <v>0</v>
      </c>
      <c r="AG139" s="6">
        <f t="shared" ca="1" si="93"/>
        <v>0</v>
      </c>
      <c r="AH139" s="6">
        <f t="shared" ca="1" si="94"/>
        <v>0</v>
      </c>
      <c r="AI139" s="6">
        <f t="shared" ca="1" si="95"/>
        <v>-9.4506249504906423E-4</v>
      </c>
      <c r="AJ139" s="6">
        <f t="shared" ca="1" si="96"/>
        <v>0</v>
      </c>
      <c r="AK139" s="6">
        <f t="shared" ca="1" si="97"/>
        <v>0</v>
      </c>
      <c r="AL139" s="6">
        <f t="shared" ca="1" si="98"/>
        <v>-5.3034520635085085E-3</v>
      </c>
      <c r="AM139" s="6">
        <f t="shared" ca="1" si="99"/>
        <v>6.395627538733132E-3</v>
      </c>
      <c r="AN139" s="6">
        <f t="shared" ca="1" si="100"/>
        <v>0</v>
      </c>
      <c r="AO139" s="6">
        <f t="shared" ca="1" si="101"/>
        <v>1.3272757975864406E-2</v>
      </c>
    </row>
    <row r="140" spans="27:41">
      <c r="AA140" s="6">
        <f t="shared" ca="1" si="87"/>
        <v>0</v>
      </c>
      <c r="AB140" s="6">
        <f t="shared" ca="1" si="88"/>
        <v>0</v>
      </c>
      <c r="AC140" s="6">
        <f t="shared" ca="1" si="89"/>
        <v>0</v>
      </c>
      <c r="AD140" s="6">
        <f t="shared" ca="1" si="90"/>
        <v>0.12649952523464472</v>
      </c>
      <c r="AE140" s="6">
        <f t="shared" ca="1" si="91"/>
        <v>-4.523631593948322E-2</v>
      </c>
      <c r="AF140" s="6">
        <f t="shared" ca="1" si="92"/>
        <v>0</v>
      </c>
      <c r="AG140" s="6">
        <f t="shared" ca="1" si="93"/>
        <v>0</v>
      </c>
      <c r="AH140" s="6">
        <f t="shared" ca="1" si="94"/>
        <v>0</v>
      </c>
      <c r="AI140" s="6">
        <f t="shared" ca="1" si="95"/>
        <v>6.7997368573726683E-3</v>
      </c>
      <c r="AJ140" s="6">
        <f t="shared" ca="1" si="96"/>
        <v>0</v>
      </c>
      <c r="AK140" s="6">
        <f t="shared" ca="1" si="97"/>
        <v>0</v>
      </c>
      <c r="AL140" s="6">
        <f t="shared" ca="1" si="98"/>
        <v>3.815840609109742E-2</v>
      </c>
      <c r="AM140" s="6">
        <f t="shared" ca="1" si="99"/>
        <v>-4.6016622740799325E-2</v>
      </c>
      <c r="AN140" s="6">
        <f t="shared" ca="1" si="100"/>
        <v>0</v>
      </c>
      <c r="AO140" s="6">
        <f t="shared" ca="1" si="101"/>
        <v>-9.5497665054189607E-2</v>
      </c>
    </row>
    <row r="141" spans="27:41">
      <c r="AA141" s="6">
        <f t="shared" ca="1" si="87"/>
        <v>0</v>
      </c>
      <c r="AB141" s="6">
        <f t="shared" ca="1" si="88"/>
        <v>0</v>
      </c>
      <c r="AC141" s="6">
        <f t="shared" ca="1" si="89"/>
        <v>0</v>
      </c>
      <c r="AD141" s="6">
        <f t="shared" ca="1" si="90"/>
        <v>6.5680909662204162E-2</v>
      </c>
      <c r="AE141" s="6">
        <f t="shared" ca="1" si="91"/>
        <v>-2.3487537800326894E-2</v>
      </c>
      <c r="AF141" s="6">
        <f t="shared" ca="1" si="92"/>
        <v>0</v>
      </c>
      <c r="AG141" s="6">
        <f t="shared" ca="1" si="93"/>
        <v>0</v>
      </c>
      <c r="AH141" s="6">
        <f t="shared" ca="1" si="94"/>
        <v>0</v>
      </c>
      <c r="AI141" s="6">
        <f t="shared" ca="1" si="95"/>
        <v>3.530550027183338E-3</v>
      </c>
      <c r="AJ141" s="6">
        <f t="shared" ca="1" si="96"/>
        <v>0</v>
      </c>
      <c r="AK141" s="6">
        <f t="shared" ca="1" si="97"/>
        <v>0</v>
      </c>
      <c r="AL141" s="6">
        <f t="shared" ca="1" si="98"/>
        <v>1.9812555175002904E-2</v>
      </c>
      <c r="AM141" s="6">
        <f t="shared" ca="1" si="99"/>
        <v>-2.3892687625442683E-2</v>
      </c>
      <c r="AN141" s="6">
        <f t="shared" ca="1" si="100"/>
        <v>0</v>
      </c>
      <c r="AO141" s="6">
        <f t="shared" ca="1" si="101"/>
        <v>-4.9584166420711825E-2</v>
      </c>
    </row>
    <row r="142" spans="27:41">
      <c r="AA142" s="6">
        <f t="shared" ca="1" si="87"/>
        <v>0</v>
      </c>
      <c r="AB142" s="6">
        <f t="shared" ca="1" si="88"/>
        <v>0</v>
      </c>
      <c r="AC142" s="6">
        <f t="shared" ca="1" si="89"/>
        <v>0</v>
      </c>
      <c r="AD142" s="6">
        <f t="shared" ca="1" si="90"/>
        <v>9.9997176855810929E-2</v>
      </c>
      <c r="AE142" s="6">
        <f t="shared" ca="1" si="91"/>
        <v>-3.5759058201326591E-2</v>
      </c>
      <c r="AF142" s="6">
        <f t="shared" ca="1" si="92"/>
        <v>0</v>
      </c>
      <c r="AG142" s="6">
        <f t="shared" ca="1" si="93"/>
        <v>0</v>
      </c>
      <c r="AH142" s="6">
        <f t="shared" ca="1" si="94"/>
        <v>0</v>
      </c>
      <c r="AI142" s="6">
        <f t="shared" ca="1" si="95"/>
        <v>5.3751544745991664E-3</v>
      </c>
      <c r="AJ142" s="6">
        <f t="shared" ca="1" si="96"/>
        <v>0</v>
      </c>
      <c r="AK142" s="6">
        <f t="shared" ca="1" si="97"/>
        <v>0</v>
      </c>
      <c r="AL142" s="6">
        <f t="shared" ca="1" si="98"/>
        <v>3.0164009511889443E-2</v>
      </c>
      <c r="AM142" s="6">
        <f t="shared" ca="1" si="99"/>
        <v>-3.6375886423157963E-2</v>
      </c>
      <c r="AN142" s="6">
        <f t="shared" ca="1" si="100"/>
        <v>0</v>
      </c>
      <c r="AO142" s="6">
        <f t="shared" ca="1" si="101"/>
        <v>-7.5490377406771877E-2</v>
      </c>
    </row>
    <row r="143" spans="27:41">
      <c r="AA143" s="6">
        <f t="shared" ca="1" si="87"/>
        <v>0</v>
      </c>
      <c r="AB143" s="6">
        <f t="shared" ca="1" si="88"/>
        <v>0</v>
      </c>
      <c r="AC143" s="6">
        <f t="shared" ca="1" si="89"/>
        <v>0</v>
      </c>
      <c r="AD143" s="6">
        <f t="shared" ca="1" si="90"/>
        <v>-4.6226066440937949E-2</v>
      </c>
      <c r="AE143" s="6">
        <f t="shared" ca="1" si="91"/>
        <v>1.6530472681877847E-2</v>
      </c>
      <c r="AF143" s="6">
        <f t="shared" ca="1" si="92"/>
        <v>0</v>
      </c>
      <c r="AG143" s="6">
        <f t="shared" ca="1" si="93"/>
        <v>0</v>
      </c>
      <c r="AH143" s="6">
        <f t="shared" ca="1" si="94"/>
        <v>0</v>
      </c>
      <c r="AI143" s="6">
        <f t="shared" ca="1" si="95"/>
        <v>-2.4847926280099479E-3</v>
      </c>
      <c r="AJ143" s="6">
        <f t="shared" ca="1" si="96"/>
        <v>0</v>
      </c>
      <c r="AK143" s="6">
        <f t="shared" ca="1" si="97"/>
        <v>0</v>
      </c>
      <c r="AL143" s="6">
        <f t="shared" ca="1" si="98"/>
        <v>-1.3944028738253903E-2</v>
      </c>
      <c r="AM143" s="6">
        <f t="shared" ca="1" si="99"/>
        <v>1.6815616155539479E-2</v>
      </c>
      <c r="AN143" s="6">
        <f t="shared" ca="1" si="100"/>
        <v>0</v>
      </c>
      <c r="AO143" s="6">
        <f t="shared" ca="1" si="101"/>
        <v>3.4897217215329138E-2</v>
      </c>
    </row>
    <row r="144" spans="27:41">
      <c r="AA144" s="6">
        <f t="shared" ca="1" si="87"/>
        <v>0</v>
      </c>
      <c r="AB144" s="6">
        <f t="shared" ca="1" si="88"/>
        <v>0</v>
      </c>
      <c r="AC144" s="6">
        <f t="shared" ca="1" si="89"/>
        <v>0</v>
      </c>
      <c r="AD144" s="6">
        <f t="shared" ca="1" si="90"/>
        <v>2.0060117394359679E-2</v>
      </c>
      <c r="AE144" s="6">
        <f t="shared" ca="1" si="91"/>
        <v>-7.17351157287864E-3</v>
      </c>
      <c r="AF144" s="6">
        <f t="shared" ca="1" si="92"/>
        <v>0</v>
      </c>
      <c r="AG144" s="6">
        <f t="shared" ca="1" si="93"/>
        <v>0</v>
      </c>
      <c r="AH144" s="6">
        <f t="shared" ca="1" si="94"/>
        <v>0</v>
      </c>
      <c r="AI144" s="6">
        <f t="shared" ca="1" si="95"/>
        <v>1.0782927394915862E-3</v>
      </c>
      <c r="AJ144" s="6">
        <f t="shared" ca="1" si="96"/>
        <v>0</v>
      </c>
      <c r="AK144" s="6">
        <f t="shared" ca="1" si="97"/>
        <v>0</v>
      </c>
      <c r="AL144" s="6">
        <f t="shared" ca="1" si="98"/>
        <v>6.0511065503937944E-3</v>
      </c>
      <c r="AM144" s="6">
        <f t="shared" ca="1" si="99"/>
        <v>-7.2972515316570103E-3</v>
      </c>
      <c r="AN144" s="6">
        <f t="shared" ca="1" si="100"/>
        <v>0</v>
      </c>
      <c r="AO144" s="6">
        <f t="shared" ca="1" si="101"/>
        <v>-1.5143885862977356E-2</v>
      </c>
    </row>
    <row r="145" spans="27:41">
      <c r="AA145" s="6">
        <f t="shared" ca="1" si="87"/>
        <v>0</v>
      </c>
      <c r="AB145" s="6">
        <f t="shared" ca="1" si="88"/>
        <v>0</v>
      </c>
      <c r="AC145" s="6">
        <f t="shared" ca="1" si="89"/>
        <v>0</v>
      </c>
      <c r="AD145" s="6">
        <f t="shared" ca="1" si="90"/>
        <v>8.7167657314955418E-2</v>
      </c>
      <c r="AE145" s="6">
        <f t="shared" ca="1" si="91"/>
        <v>-3.1171213320285343E-2</v>
      </c>
      <c r="AF145" s="6">
        <f t="shared" ca="1" si="92"/>
        <v>0</v>
      </c>
      <c r="AG145" s="6">
        <f t="shared" ca="1" si="93"/>
        <v>0</v>
      </c>
      <c r="AH145" s="6">
        <f t="shared" ca="1" si="94"/>
        <v>0</v>
      </c>
      <c r="AI145" s="6">
        <f t="shared" ca="1" si="95"/>
        <v>4.6855285117940026E-3</v>
      </c>
      <c r="AJ145" s="6">
        <f t="shared" ca="1" si="96"/>
        <v>0</v>
      </c>
      <c r="AK145" s="6">
        <f t="shared" ca="1" si="97"/>
        <v>0</v>
      </c>
      <c r="AL145" s="6">
        <f t="shared" ca="1" si="98"/>
        <v>2.6294002761385379E-2</v>
      </c>
      <c r="AM145" s="6">
        <f t="shared" ca="1" si="99"/>
        <v>-3.1708903210674141E-2</v>
      </c>
      <c r="AN145" s="6">
        <f t="shared" ca="1" si="100"/>
        <v>0</v>
      </c>
      <c r="AO145" s="6">
        <f t="shared" ca="1" si="101"/>
        <v>-6.5805051255182073E-2</v>
      </c>
    </row>
    <row r="146" spans="27:41">
      <c r="AA146" s="6">
        <f t="shared" ca="1" si="87"/>
        <v>0</v>
      </c>
      <c r="AB146" s="6">
        <f t="shared" ca="1" si="88"/>
        <v>0</v>
      </c>
      <c r="AC146" s="6">
        <f t="shared" ca="1" si="89"/>
        <v>0</v>
      </c>
      <c r="AD146" s="6">
        <f t="shared" ca="1" si="90"/>
        <v>-2.3371529683447228E-2</v>
      </c>
      <c r="AE146" s="6">
        <f t="shared" ca="1" si="91"/>
        <v>8.3576748512561201E-3</v>
      </c>
      <c r="AF146" s="6">
        <f t="shared" ca="1" si="92"/>
        <v>0</v>
      </c>
      <c r="AG146" s="6">
        <f t="shared" ca="1" si="93"/>
        <v>0</v>
      </c>
      <c r="AH146" s="6">
        <f t="shared" ca="1" si="94"/>
        <v>0</v>
      </c>
      <c r="AI146" s="6">
        <f t="shared" ca="1" si="95"/>
        <v>-1.2562912904766511E-3</v>
      </c>
      <c r="AJ146" s="6">
        <f t="shared" ca="1" si="96"/>
        <v>0</v>
      </c>
      <c r="AK146" s="6">
        <f t="shared" ca="1" si="97"/>
        <v>0</v>
      </c>
      <c r="AL146" s="6">
        <f t="shared" ca="1" si="98"/>
        <v>-7.0499894681570864E-3</v>
      </c>
      <c r="AM146" s="6">
        <f t="shared" ca="1" si="99"/>
        <v>8.5018411122387387E-3</v>
      </c>
      <c r="AN146" s="6">
        <f t="shared" ca="1" si="100"/>
        <v>0</v>
      </c>
      <c r="AO146" s="6">
        <f t="shared" ca="1" si="101"/>
        <v>1.7643754072387857E-2</v>
      </c>
    </row>
    <row r="147" spans="27:41">
      <c r="AA147" s="6">
        <f t="shared" ca="1" si="87"/>
        <v>0</v>
      </c>
      <c r="AB147" s="6">
        <f t="shared" ca="1" si="88"/>
        <v>0</v>
      </c>
      <c r="AC147" s="6">
        <f t="shared" ca="1" si="89"/>
        <v>0</v>
      </c>
      <c r="AD147" s="6">
        <f t="shared" ca="1" si="90"/>
        <v>-2.4381574291099641E-2</v>
      </c>
      <c r="AE147" s="6">
        <f t="shared" ca="1" si="91"/>
        <v>8.7188674873548248E-3</v>
      </c>
      <c r="AF147" s="6">
        <f t="shared" ca="1" si="92"/>
        <v>0</v>
      </c>
      <c r="AG147" s="6">
        <f t="shared" ca="1" si="93"/>
        <v>0</v>
      </c>
      <c r="AH147" s="6">
        <f t="shared" ca="1" si="94"/>
        <v>0</v>
      </c>
      <c r="AI147" s="6">
        <f t="shared" ca="1" si="95"/>
        <v>-1.310584281169739E-3</v>
      </c>
      <c r="AJ147" s="6">
        <f t="shared" ca="1" si="96"/>
        <v>0</v>
      </c>
      <c r="AK147" s="6">
        <f t="shared" ca="1" si="97"/>
        <v>0</v>
      </c>
      <c r="AL147" s="6">
        <f t="shared" ca="1" si="98"/>
        <v>-7.3546680211985524E-3</v>
      </c>
      <c r="AM147" s="6">
        <f t="shared" ca="1" si="99"/>
        <v>8.8692641644241583E-3</v>
      </c>
      <c r="AN147" s="6">
        <f t="shared" ca="1" si="100"/>
        <v>0</v>
      </c>
      <c r="AO147" s="6">
        <f t="shared" ca="1" si="101"/>
        <v>1.8406262085382073E-2</v>
      </c>
    </row>
    <row r="148" spans="27:41">
      <c r="AA148" s="6">
        <f t="shared" ca="1" si="87"/>
        <v>0</v>
      </c>
      <c r="AB148" s="6">
        <f t="shared" ca="1" si="88"/>
        <v>0</v>
      </c>
      <c r="AC148" s="6">
        <f t="shared" ca="1" si="89"/>
        <v>0</v>
      </c>
      <c r="AD148" s="6">
        <f t="shared" ca="1" si="90"/>
        <v>-2.532539317437741E-2</v>
      </c>
      <c r="AE148" s="6">
        <f t="shared" ca="1" si="91"/>
        <v>9.0563777595428704E-3</v>
      </c>
      <c r="AF148" s="6">
        <f t="shared" ca="1" si="92"/>
        <v>0</v>
      </c>
      <c r="AG148" s="6">
        <f t="shared" ca="1" si="93"/>
        <v>0</v>
      </c>
      <c r="AH148" s="6">
        <f t="shared" ca="1" si="94"/>
        <v>0</v>
      </c>
      <c r="AI148" s="6">
        <f t="shared" ca="1" si="95"/>
        <v>-1.3613174363764793E-3</v>
      </c>
      <c r="AJ148" s="6">
        <f t="shared" ca="1" si="96"/>
        <v>0</v>
      </c>
      <c r="AK148" s="6">
        <f t="shared" ca="1" si="97"/>
        <v>0</v>
      </c>
      <c r="AL148" s="6">
        <f t="shared" ca="1" si="98"/>
        <v>-7.6393696764637054E-3</v>
      </c>
      <c r="AM148" s="6">
        <f t="shared" ca="1" si="99"/>
        <v>9.2125963422080241E-3</v>
      </c>
      <c r="AN148" s="6">
        <f t="shared" ca="1" si="100"/>
        <v>0</v>
      </c>
      <c r="AO148" s="6">
        <f t="shared" ca="1" si="101"/>
        <v>1.9118774637661557E-2</v>
      </c>
    </row>
    <row r="149" spans="27:41">
      <c r="AA149" s="6">
        <f t="shared" ca="1" si="87"/>
        <v>0</v>
      </c>
      <c r="AB149" s="6">
        <f t="shared" ca="1" si="88"/>
        <v>0</v>
      </c>
      <c r="AC149" s="6">
        <f t="shared" ca="1" si="89"/>
        <v>0</v>
      </c>
      <c r="AD149" s="6">
        <f t="shared" ca="1" si="90"/>
        <v>1.9937654596380021E-2</v>
      </c>
      <c r="AE149" s="6">
        <f t="shared" ca="1" si="91"/>
        <v>-7.1297187933408107E-3</v>
      </c>
      <c r="AF149" s="6">
        <f t="shared" ca="1" si="92"/>
        <v>0</v>
      </c>
      <c r="AG149" s="6">
        <f t="shared" ca="1" si="93"/>
        <v>0</v>
      </c>
      <c r="AH149" s="6">
        <f t="shared" ca="1" si="94"/>
        <v>0</v>
      </c>
      <c r="AI149" s="6">
        <f t="shared" ca="1" si="95"/>
        <v>1.0717099890857277E-3</v>
      </c>
      <c r="AJ149" s="6">
        <f t="shared" ca="1" si="96"/>
        <v>0</v>
      </c>
      <c r="AK149" s="6">
        <f t="shared" ca="1" si="97"/>
        <v>0</v>
      </c>
      <c r="AL149" s="6">
        <f t="shared" ca="1" si="98"/>
        <v>6.0141658174725299E-3</v>
      </c>
      <c r="AM149" s="6">
        <f t="shared" ca="1" si="99"/>
        <v>-7.2527033456937853E-3</v>
      </c>
      <c r="AN149" s="6">
        <f t="shared" ca="1" si="100"/>
        <v>0</v>
      </c>
      <c r="AO149" s="6">
        <f t="shared" ca="1" si="101"/>
        <v>-1.5051435624596087E-2</v>
      </c>
    </row>
    <row r="150" spans="27:41">
      <c r="AA150" s="6">
        <f t="shared" ca="1" si="87"/>
        <v>0</v>
      </c>
      <c r="AB150" s="6">
        <f t="shared" ca="1" si="88"/>
        <v>0</v>
      </c>
      <c r="AC150" s="6">
        <f t="shared" ca="1" si="89"/>
        <v>0</v>
      </c>
      <c r="AD150" s="6">
        <f t="shared" ca="1" si="90"/>
        <v>-4.5216021833285533E-2</v>
      </c>
      <c r="AE150" s="6">
        <f t="shared" ca="1" si="91"/>
        <v>1.6169280045779142E-2</v>
      </c>
      <c r="AF150" s="6">
        <f t="shared" ca="1" si="92"/>
        <v>0</v>
      </c>
      <c r="AG150" s="6">
        <f t="shared" ca="1" si="93"/>
        <v>0</v>
      </c>
      <c r="AH150" s="6">
        <f t="shared" ca="1" si="94"/>
        <v>0</v>
      </c>
      <c r="AI150" s="6">
        <f t="shared" ca="1" si="95"/>
        <v>-2.4304996373168599E-3</v>
      </c>
      <c r="AJ150" s="6">
        <f t="shared" ca="1" si="96"/>
        <v>0</v>
      </c>
      <c r="AK150" s="6">
        <f t="shared" ca="1" si="97"/>
        <v>0</v>
      </c>
      <c r="AL150" s="6">
        <f t="shared" ca="1" si="98"/>
        <v>-1.3639350185212437E-2</v>
      </c>
      <c r="AM150" s="6">
        <f t="shared" ca="1" si="99"/>
        <v>1.6448193103354058E-2</v>
      </c>
      <c r="AN150" s="6">
        <f t="shared" ca="1" si="100"/>
        <v>0</v>
      </c>
      <c r="AO150" s="6">
        <f t="shared" ca="1" si="101"/>
        <v>3.4134709202334926E-2</v>
      </c>
    </row>
    <row r="151" spans="27:41">
      <c r="AA151" s="6">
        <f t="shared" ca="1" si="87"/>
        <v>0</v>
      </c>
      <c r="AB151" s="6">
        <f t="shared" ca="1" si="88"/>
        <v>0</v>
      </c>
      <c r="AC151" s="6">
        <f t="shared" ca="1" si="89"/>
        <v>0</v>
      </c>
      <c r="AD151" s="6">
        <f t="shared" ca="1" si="90"/>
        <v>4.3637149505699789E-3</v>
      </c>
      <c r="AE151" s="6">
        <f t="shared" ca="1" si="91"/>
        <v>-1.5604674231596881E-3</v>
      </c>
      <c r="AF151" s="6">
        <f t="shared" ca="1" si="92"/>
        <v>0</v>
      </c>
      <c r="AG151" s="6">
        <f t="shared" ca="1" si="93"/>
        <v>0</v>
      </c>
      <c r="AH151" s="6">
        <f t="shared" ca="1" si="94"/>
        <v>0</v>
      </c>
      <c r="AI151" s="6">
        <f t="shared" ca="1" si="95"/>
        <v>2.3456304147719022E-4</v>
      </c>
      <c r="AJ151" s="6">
        <f t="shared" ca="1" si="96"/>
        <v>0</v>
      </c>
      <c r="AK151" s="6">
        <f t="shared" ca="1" si="97"/>
        <v>0</v>
      </c>
      <c r="AL151" s="6">
        <f t="shared" ca="1" si="98"/>
        <v>1.3163085540501241E-3</v>
      </c>
      <c r="AM151" s="6">
        <f t="shared" ca="1" si="99"/>
        <v>-1.5873848084116762E-3</v>
      </c>
      <c r="AN151" s="6">
        <f t="shared" ca="1" si="100"/>
        <v>0</v>
      </c>
      <c r="AO151" s="6">
        <f t="shared" ca="1" si="101"/>
        <v>-3.2942778873557548E-3</v>
      </c>
    </row>
    <row r="152" spans="27:41">
      <c r="AA152" s="6">
        <f t="shared" ca="1" si="87"/>
        <v>0</v>
      </c>
      <c r="AB152" s="6">
        <f t="shared" ca="1" si="88"/>
        <v>0</v>
      </c>
      <c r="AC152" s="6">
        <f t="shared" ca="1" si="89"/>
        <v>0</v>
      </c>
      <c r="AD152" s="6">
        <f t="shared" ca="1" si="90"/>
        <v>5.6295094331704917E-2</v>
      </c>
      <c r="AE152" s="6">
        <f t="shared" ca="1" si="91"/>
        <v>-2.0131163878349297E-2</v>
      </c>
      <c r="AF152" s="6">
        <f t="shared" ca="1" si="92"/>
        <v>0</v>
      </c>
      <c r="AG152" s="6">
        <f t="shared" ca="1" si="93"/>
        <v>0</v>
      </c>
      <c r="AH152" s="6">
        <f t="shared" ca="1" si="94"/>
        <v>0</v>
      </c>
      <c r="AI152" s="6">
        <f t="shared" ca="1" si="95"/>
        <v>3.0260337112453374E-3</v>
      </c>
      <c r="AJ152" s="6">
        <f t="shared" ca="1" si="96"/>
        <v>0</v>
      </c>
      <c r="AK152" s="6">
        <f t="shared" ca="1" si="97"/>
        <v>0</v>
      </c>
      <c r="AL152" s="6">
        <f t="shared" ca="1" si="98"/>
        <v>1.6981337016571816E-2</v>
      </c>
      <c r="AM152" s="6">
        <f t="shared" ca="1" si="99"/>
        <v>-2.0478417711170246E-2</v>
      </c>
      <c r="AN152" s="6">
        <f t="shared" ca="1" si="100"/>
        <v>0</v>
      </c>
      <c r="AO152" s="6">
        <f t="shared" ca="1" si="101"/>
        <v>-4.249857896866488E-2</v>
      </c>
    </row>
    <row r="153" spans="27:41">
      <c r="AA153" s="6">
        <f t="shared" ca="1" si="87"/>
        <v>0</v>
      </c>
      <c r="AB153" s="6">
        <f t="shared" ca="1" si="88"/>
        <v>0</v>
      </c>
      <c r="AC153" s="6">
        <f t="shared" ca="1" si="89"/>
        <v>0</v>
      </c>
      <c r="AD153" s="6">
        <f t="shared" ca="1" si="90"/>
        <v>-8.570812293778246E-2</v>
      </c>
      <c r="AE153" s="6">
        <f t="shared" ca="1" si="91"/>
        <v>3.0649282838033615E-2</v>
      </c>
      <c r="AF153" s="6">
        <f t="shared" ca="1" si="92"/>
        <v>0</v>
      </c>
      <c r="AG153" s="6">
        <f t="shared" ca="1" si="93"/>
        <v>0</v>
      </c>
      <c r="AH153" s="6">
        <f t="shared" ca="1" si="94"/>
        <v>0</v>
      </c>
      <c r="AI153" s="6">
        <f t="shared" ca="1" si="95"/>
        <v>-4.6070740695290492E-3</v>
      </c>
      <c r="AJ153" s="6">
        <f t="shared" ca="1" si="96"/>
        <v>0</v>
      </c>
      <c r="AK153" s="6">
        <f t="shared" ca="1" si="97"/>
        <v>0</v>
      </c>
      <c r="AL153" s="6">
        <f t="shared" ca="1" si="98"/>
        <v>-2.5853736243667023E-2</v>
      </c>
      <c r="AM153" s="6">
        <f t="shared" ca="1" si="99"/>
        <v>3.1177969654306917E-2</v>
      </c>
      <c r="AN153" s="6">
        <f t="shared" ca="1" si="100"/>
        <v>0</v>
      </c>
      <c r="AO153" s="6">
        <f t="shared" ca="1" si="101"/>
        <v>6.4703212138965641E-2</v>
      </c>
    </row>
    <row r="154" spans="27:41">
      <c r="AA154" s="6">
        <f t="shared" ca="1" si="87"/>
        <v>0</v>
      </c>
      <c r="AB154" s="6">
        <f t="shared" ca="1" si="88"/>
        <v>0</v>
      </c>
      <c r="AC154" s="6">
        <f t="shared" ca="1" si="89"/>
        <v>0</v>
      </c>
      <c r="AD154" s="6">
        <f t="shared" ca="1" si="90"/>
        <v>1.301605807886479E-3</v>
      </c>
      <c r="AE154" s="6">
        <f t="shared" ca="1" si="91"/>
        <v>-4.6545511886311416E-4</v>
      </c>
      <c r="AF154" s="6">
        <f t="shared" ca="1" si="92"/>
        <v>0</v>
      </c>
      <c r="AG154" s="6">
        <f t="shared" ca="1" si="93"/>
        <v>0</v>
      </c>
      <c r="AH154" s="6">
        <f t="shared" ca="1" si="94"/>
        <v>0</v>
      </c>
      <c r="AI154" s="6">
        <f t="shared" ca="1" si="95"/>
        <v>6.9965298045498856E-5</v>
      </c>
      <c r="AJ154" s="6">
        <f t="shared" ca="1" si="96"/>
        <v>0</v>
      </c>
      <c r="AK154" s="6">
        <f t="shared" ca="1" si="97"/>
        <v>0</v>
      </c>
      <c r="AL154" s="6">
        <f t="shared" ca="1" si="98"/>
        <v>3.9262758414100932E-4</v>
      </c>
      <c r="AM154" s="6">
        <f t="shared" ca="1" si="99"/>
        <v>-4.7348401749053927E-4</v>
      </c>
      <c r="AN154" s="6">
        <f t="shared" ca="1" si="100"/>
        <v>0</v>
      </c>
      <c r="AO154" s="6">
        <f t="shared" ca="1" si="101"/>
        <v>-9.8261487735677613E-4</v>
      </c>
    </row>
    <row r="155" spans="27:41">
      <c r="AA155" s="6">
        <f t="shared" ca="1" si="87"/>
        <v>0</v>
      </c>
      <c r="AB155" s="6">
        <f t="shared" ca="1" si="88"/>
        <v>0</v>
      </c>
      <c r="AC155" s="6">
        <f t="shared" ca="1" si="89"/>
        <v>0</v>
      </c>
      <c r="AD155" s="6">
        <f t="shared" ca="1" si="90"/>
        <v>4.3637149505699789E-3</v>
      </c>
      <c r="AE155" s="6">
        <f t="shared" ca="1" si="91"/>
        <v>-1.5604674231596881E-3</v>
      </c>
      <c r="AF155" s="6">
        <f t="shared" ca="1" si="92"/>
        <v>0</v>
      </c>
      <c r="AG155" s="6">
        <f t="shared" ca="1" si="93"/>
        <v>0</v>
      </c>
      <c r="AH155" s="6">
        <f t="shared" ca="1" si="94"/>
        <v>0</v>
      </c>
      <c r="AI155" s="6">
        <f t="shared" ca="1" si="95"/>
        <v>2.3456304147719022E-4</v>
      </c>
      <c r="AJ155" s="6">
        <f t="shared" ca="1" si="96"/>
        <v>0</v>
      </c>
      <c r="AK155" s="6">
        <f t="shared" ca="1" si="97"/>
        <v>0</v>
      </c>
      <c r="AL155" s="6">
        <f t="shared" ca="1" si="98"/>
        <v>1.3163085540501241E-3</v>
      </c>
      <c r="AM155" s="6">
        <f t="shared" ca="1" si="99"/>
        <v>-1.5873848084116762E-3</v>
      </c>
      <c r="AN155" s="6">
        <f t="shared" ca="1" si="100"/>
        <v>0</v>
      </c>
      <c r="AO155" s="6">
        <f t="shared" ca="1" si="101"/>
        <v>-3.2942778873557548E-3</v>
      </c>
    </row>
    <row r="156" spans="27:41">
      <c r="AA156" s="6">
        <f t="shared" ca="1" si="87"/>
        <v>0</v>
      </c>
      <c r="AB156" s="6">
        <f t="shared" ca="1" si="88"/>
        <v>0</v>
      </c>
      <c r="AC156" s="6">
        <f t="shared" ca="1" si="89"/>
        <v>0</v>
      </c>
      <c r="AD156" s="6">
        <f t="shared" ca="1" si="90"/>
        <v>5.6295094331704917E-2</v>
      </c>
      <c r="AE156" s="6">
        <f t="shared" ca="1" si="91"/>
        <v>-2.0131163878349297E-2</v>
      </c>
      <c r="AF156" s="6">
        <f t="shared" ca="1" si="92"/>
        <v>0</v>
      </c>
      <c r="AG156" s="6">
        <f t="shared" ca="1" si="93"/>
        <v>0</v>
      </c>
      <c r="AH156" s="6">
        <f t="shared" ca="1" si="94"/>
        <v>0</v>
      </c>
      <c r="AI156" s="6">
        <f t="shared" ca="1" si="95"/>
        <v>3.0260337112453374E-3</v>
      </c>
      <c r="AJ156" s="6">
        <f t="shared" ca="1" si="96"/>
        <v>0</v>
      </c>
      <c r="AK156" s="6">
        <f t="shared" ca="1" si="97"/>
        <v>0</v>
      </c>
      <c r="AL156" s="6">
        <f t="shared" ca="1" si="98"/>
        <v>1.6981337016571816E-2</v>
      </c>
      <c r="AM156" s="6">
        <f t="shared" ca="1" si="99"/>
        <v>-2.0478417711170246E-2</v>
      </c>
      <c r="AN156" s="6">
        <f t="shared" ca="1" si="100"/>
        <v>0</v>
      </c>
      <c r="AO156" s="6">
        <f t="shared" ca="1" si="101"/>
        <v>-4.249857896866488E-2</v>
      </c>
    </row>
    <row r="157" spans="27:41">
      <c r="AA157" s="6">
        <f t="shared" ca="1" si="87"/>
        <v>0</v>
      </c>
      <c r="AB157" s="6">
        <f t="shared" ca="1" si="88"/>
        <v>0</v>
      </c>
      <c r="AC157" s="6">
        <f t="shared" ca="1" si="89"/>
        <v>0</v>
      </c>
      <c r="AD157" s="6">
        <f t="shared" ca="1" si="90"/>
        <v>-8.570812293778246E-2</v>
      </c>
      <c r="AE157" s="6">
        <f t="shared" ca="1" si="91"/>
        <v>3.0649282838033615E-2</v>
      </c>
      <c r="AF157" s="6">
        <f t="shared" ca="1" si="92"/>
        <v>0</v>
      </c>
      <c r="AG157" s="6">
        <f t="shared" ca="1" si="93"/>
        <v>0</v>
      </c>
      <c r="AH157" s="6">
        <f t="shared" ca="1" si="94"/>
        <v>0</v>
      </c>
      <c r="AI157" s="6">
        <f t="shared" ca="1" si="95"/>
        <v>-4.6070740695290492E-3</v>
      </c>
      <c r="AJ157" s="6">
        <f t="shared" ca="1" si="96"/>
        <v>0</v>
      </c>
      <c r="AK157" s="6">
        <f t="shared" ca="1" si="97"/>
        <v>0</v>
      </c>
      <c r="AL157" s="6">
        <f t="shared" ca="1" si="98"/>
        <v>-2.5853736243667023E-2</v>
      </c>
      <c r="AM157" s="6">
        <f t="shared" ca="1" si="99"/>
        <v>3.1177969654306917E-2</v>
      </c>
      <c r="AN157" s="6">
        <f t="shared" ca="1" si="100"/>
        <v>0</v>
      </c>
      <c r="AO157" s="6">
        <f t="shared" ca="1" si="101"/>
        <v>6.4703212138965641E-2</v>
      </c>
    </row>
    <row r="158" spans="27:41">
      <c r="AA158" s="6">
        <f t="shared" ca="1" si="87"/>
        <v>0</v>
      </c>
      <c r="AB158" s="6">
        <f t="shared" ca="1" si="88"/>
        <v>0</v>
      </c>
      <c r="AC158" s="6">
        <f t="shared" ca="1" si="89"/>
        <v>0</v>
      </c>
      <c r="AD158" s="6">
        <f t="shared" ca="1" si="90"/>
        <v>-2.8635953518833454E-2</v>
      </c>
      <c r="AE158" s="6">
        <f t="shared" ca="1" si="91"/>
        <v>1.024023638194285E-2</v>
      </c>
      <c r="AF158" s="6">
        <f t="shared" ca="1" si="92"/>
        <v>0</v>
      </c>
      <c r="AG158" s="6">
        <f t="shared" ca="1" si="93"/>
        <v>0</v>
      </c>
      <c r="AH158" s="6">
        <f t="shared" ca="1" si="94"/>
        <v>0</v>
      </c>
      <c r="AI158" s="6">
        <f t="shared" ca="1" si="95"/>
        <v>-1.539270192728714E-3</v>
      </c>
      <c r="AJ158" s="6">
        <f t="shared" ca="1" si="96"/>
        <v>0</v>
      </c>
      <c r="AK158" s="6">
        <f t="shared" ca="1" si="97"/>
        <v>0</v>
      </c>
      <c r="AL158" s="6">
        <f t="shared" ca="1" si="98"/>
        <v>-8.6379956063121748E-3</v>
      </c>
      <c r="AM158" s="6">
        <f t="shared" ca="1" si="99"/>
        <v>1.0416876011628969E-2</v>
      </c>
      <c r="AN158" s="6">
        <f t="shared" ca="1" si="100"/>
        <v>0</v>
      </c>
      <c r="AO158" s="6">
        <f t="shared" ca="1" si="101"/>
        <v>2.1617999692697263E-2</v>
      </c>
    </row>
    <row r="159" spans="27:41">
      <c r="AA159" s="6">
        <f t="shared" ca="1" si="87"/>
        <v>0</v>
      </c>
      <c r="AB159" s="6">
        <f t="shared" ca="1" si="88"/>
        <v>0</v>
      </c>
      <c r="AC159" s="6">
        <f t="shared" ca="1" si="89"/>
        <v>0</v>
      </c>
      <c r="AD159" s="6">
        <f t="shared" ca="1" si="90"/>
        <v>-7.4454594774583174E-2</v>
      </c>
      <c r="AE159" s="6">
        <f t="shared" ca="1" si="91"/>
        <v>2.6625013541527704E-2</v>
      </c>
      <c r="AF159" s="6">
        <f t="shared" ca="1" si="92"/>
        <v>0</v>
      </c>
      <c r="AG159" s="6">
        <f t="shared" ca="1" si="93"/>
        <v>0</v>
      </c>
      <c r="AH159" s="6">
        <f t="shared" ca="1" si="94"/>
        <v>0</v>
      </c>
      <c r="AI159" s="6">
        <f t="shared" ca="1" si="95"/>
        <v>-4.0021624693878767E-3</v>
      </c>
      <c r="AJ159" s="6">
        <f t="shared" ca="1" si="96"/>
        <v>0</v>
      </c>
      <c r="AK159" s="6">
        <f t="shared" ca="1" si="97"/>
        <v>0</v>
      </c>
      <c r="AL159" s="6">
        <f t="shared" ca="1" si="98"/>
        <v>-2.2459125103329279E-2</v>
      </c>
      <c r="AM159" s="6">
        <f t="shared" ca="1" si="99"/>
        <v>2.7084283460399546E-2</v>
      </c>
      <c r="AN159" s="6">
        <f t="shared" ca="1" si="100"/>
        <v>0</v>
      </c>
      <c r="AO159" s="6">
        <f t="shared" ca="1" si="101"/>
        <v>5.6207641414777902E-2</v>
      </c>
    </row>
    <row r="160" spans="27:41">
      <c r="AA160" s="6">
        <f t="shared" ca="1" si="87"/>
        <v>0</v>
      </c>
      <c r="AB160" s="6">
        <f t="shared" ca="1" si="88"/>
        <v>0</v>
      </c>
      <c r="AC160" s="6">
        <f t="shared" ca="1" si="89"/>
        <v>0</v>
      </c>
      <c r="AD160" s="6">
        <f t="shared" ca="1" si="90"/>
        <v>1.6807162956572922E-2</v>
      </c>
      <c r="AE160" s="6">
        <f t="shared" ca="1" si="91"/>
        <v>-6.0102528617371294E-3</v>
      </c>
      <c r="AF160" s="6">
        <f t="shared" ca="1" si="92"/>
        <v>0</v>
      </c>
      <c r="AG160" s="6">
        <f t="shared" ca="1" si="93"/>
        <v>0</v>
      </c>
      <c r="AH160" s="6">
        <f t="shared" ca="1" si="94"/>
        <v>0</v>
      </c>
      <c r="AI160" s="6">
        <f t="shared" ca="1" si="95"/>
        <v>9.0343647702780612E-4</v>
      </c>
      <c r="AJ160" s="6">
        <f t="shared" ca="1" si="96"/>
        <v>0</v>
      </c>
      <c r="AK160" s="6">
        <f t="shared" ca="1" si="97"/>
        <v>0</v>
      </c>
      <c r="AL160" s="6">
        <f t="shared" ca="1" si="98"/>
        <v>5.0698573622829325E-3</v>
      </c>
      <c r="AM160" s="6">
        <f t="shared" ca="1" si="99"/>
        <v>-6.1139271130160591E-3</v>
      </c>
      <c r="AN160" s="6">
        <f t="shared" ca="1" si="100"/>
        <v>0</v>
      </c>
      <c r="AO160" s="6">
        <f t="shared" ca="1" si="101"/>
        <v>-1.2688148952027897E-2</v>
      </c>
    </row>
    <row r="161" spans="27:41">
      <c r="AA161" s="6">
        <f t="shared" ca="1" si="87"/>
        <v>0</v>
      </c>
      <c r="AB161" s="6">
        <f t="shared" ca="1" si="88"/>
        <v>0</v>
      </c>
      <c r="AC161" s="6">
        <f t="shared" ca="1" si="89"/>
        <v>0</v>
      </c>
      <c r="AD161" s="6">
        <f t="shared" ca="1" si="90"/>
        <v>7.3640012061256255E-2</v>
      </c>
      <c r="AE161" s="6">
        <f t="shared" ca="1" si="91"/>
        <v>-2.6333718211283996E-2</v>
      </c>
      <c r="AF161" s="6">
        <f t="shared" ca="1" si="92"/>
        <v>0</v>
      </c>
      <c r="AG161" s="6">
        <f t="shared" ca="1" si="93"/>
        <v>0</v>
      </c>
      <c r="AH161" s="6">
        <f t="shared" ca="1" si="94"/>
        <v>0</v>
      </c>
      <c r="AI161" s="6">
        <f t="shared" ca="1" si="95"/>
        <v>3.9583761540723569E-3</v>
      </c>
      <c r="AJ161" s="6">
        <f t="shared" ca="1" si="96"/>
        <v>0</v>
      </c>
      <c r="AK161" s="6">
        <f t="shared" ca="1" si="97"/>
        <v>0</v>
      </c>
      <c r="AL161" s="6">
        <f t="shared" ca="1" si="98"/>
        <v>2.2213407359232929E-2</v>
      </c>
      <c r="AM161" s="6">
        <f t="shared" ca="1" si="99"/>
        <v>-2.6787963412234848E-2</v>
      </c>
      <c r="AN161" s="6">
        <f t="shared" ca="1" si="100"/>
        <v>0</v>
      </c>
      <c r="AO161" s="6">
        <f t="shared" ca="1" si="101"/>
        <v>-5.5592692489302237E-2</v>
      </c>
    </row>
    <row r="162" spans="27:41">
      <c r="AA162" s="6">
        <f t="shared" ca="1" si="87"/>
        <v>0</v>
      </c>
      <c r="AB162" s="6">
        <f t="shared" ca="1" si="88"/>
        <v>0</v>
      </c>
      <c r="AC162" s="6">
        <f t="shared" ca="1" si="89"/>
        <v>0</v>
      </c>
      <c r="AD162" s="6">
        <f t="shared" ca="1" si="90"/>
        <v>0.11044597324883978</v>
      </c>
      <c r="AE162" s="6">
        <f t="shared" ca="1" si="91"/>
        <v>-3.9495554871536519E-2</v>
      </c>
      <c r="AF162" s="6">
        <f t="shared" ca="1" si="92"/>
        <v>0</v>
      </c>
      <c r="AG162" s="6">
        <f t="shared" ca="1" si="93"/>
        <v>0</v>
      </c>
      <c r="AH162" s="6">
        <f t="shared" ca="1" si="94"/>
        <v>0</v>
      </c>
      <c r="AI162" s="6">
        <f t="shared" ca="1" si="95"/>
        <v>5.9368092777857531E-3</v>
      </c>
      <c r="AJ162" s="6">
        <f t="shared" ca="1" si="96"/>
        <v>0</v>
      </c>
      <c r="AK162" s="6">
        <f t="shared" ca="1" si="97"/>
        <v>0</v>
      </c>
      <c r="AL162" s="6">
        <f t="shared" ca="1" si="98"/>
        <v>3.3315874431451953E-2</v>
      </c>
      <c r="AM162" s="6">
        <f t="shared" ca="1" si="99"/>
        <v>-4.017683603796135E-2</v>
      </c>
      <c r="AN162" s="6">
        <f t="shared" ca="1" si="100"/>
        <v>0</v>
      </c>
      <c r="AO162" s="6">
        <f t="shared" ca="1" si="101"/>
        <v>-8.3378435929600356E-2</v>
      </c>
    </row>
    <row r="163" spans="27:41">
      <c r="AA163" s="6">
        <f t="shared" ca="1" si="87"/>
        <v>0</v>
      </c>
      <c r="AB163" s="6">
        <f t="shared" ca="1" si="88"/>
        <v>0</v>
      </c>
      <c r="AC163" s="6">
        <f t="shared" ca="1" si="89"/>
        <v>0</v>
      </c>
      <c r="AD163" s="6">
        <f t="shared" ca="1" si="90"/>
        <v>-7.4454594774583174E-2</v>
      </c>
      <c r="AE163" s="6">
        <f t="shared" ca="1" si="91"/>
        <v>2.6625013541527704E-2</v>
      </c>
      <c r="AF163" s="6">
        <f t="shared" ca="1" si="92"/>
        <v>0</v>
      </c>
      <c r="AG163" s="6">
        <f t="shared" ca="1" si="93"/>
        <v>0</v>
      </c>
      <c r="AH163" s="6">
        <f t="shared" ca="1" si="94"/>
        <v>0</v>
      </c>
      <c r="AI163" s="6">
        <f t="shared" ca="1" si="95"/>
        <v>-4.0021624693878767E-3</v>
      </c>
      <c r="AJ163" s="6">
        <f t="shared" ca="1" si="96"/>
        <v>0</v>
      </c>
      <c r="AK163" s="6">
        <f t="shared" ca="1" si="97"/>
        <v>0</v>
      </c>
      <c r="AL163" s="6">
        <f t="shared" ca="1" si="98"/>
        <v>-2.2459125103329279E-2</v>
      </c>
      <c r="AM163" s="6">
        <f t="shared" ca="1" si="99"/>
        <v>2.7084283460399546E-2</v>
      </c>
      <c r="AN163" s="6">
        <f t="shared" ca="1" si="100"/>
        <v>0</v>
      </c>
      <c r="AO163" s="6">
        <f t="shared" ca="1" si="101"/>
        <v>5.6207641414777902E-2</v>
      </c>
    </row>
    <row r="164" spans="27:41">
      <c r="AA164" s="6">
        <f t="shared" ca="1" si="87"/>
        <v>0</v>
      </c>
      <c r="AB164" s="6">
        <f t="shared" ca="1" si="88"/>
        <v>0</v>
      </c>
      <c r="AC164" s="6">
        <f t="shared" ca="1" si="89"/>
        <v>0</v>
      </c>
      <c r="AD164" s="6">
        <f t="shared" ca="1" si="90"/>
        <v>4.3464542468641301E-2</v>
      </c>
      <c r="AE164" s="6">
        <f t="shared" ca="1" si="91"/>
        <v>-1.5542949838186925E-2</v>
      </c>
      <c r="AF164" s="6">
        <f t="shared" ca="1" si="92"/>
        <v>0</v>
      </c>
      <c r="AG164" s="6">
        <f t="shared" ca="1" si="93"/>
        <v>0</v>
      </c>
      <c r="AH164" s="6">
        <f t="shared" ca="1" si="94"/>
        <v>0</v>
      </c>
      <c r="AI164" s="6">
        <f t="shared" ca="1" si="95"/>
        <v>2.3363522579602346E-3</v>
      </c>
      <c r="AJ164" s="6">
        <f t="shared" ca="1" si="96"/>
        <v>0</v>
      </c>
      <c r="AK164" s="6">
        <f t="shared" ca="1" si="97"/>
        <v>0</v>
      </c>
      <c r="AL164" s="6">
        <f t="shared" ca="1" si="98"/>
        <v>1.3111018867507474E-2</v>
      </c>
      <c r="AM164" s="6">
        <f t="shared" ca="1" si="99"/>
        <v>-1.581105897173081E-2</v>
      </c>
      <c r="AN164" s="6">
        <f t="shared" ca="1" si="100"/>
        <v>0</v>
      </c>
      <c r="AO164" s="6">
        <f t="shared" ca="1" si="101"/>
        <v>-3.2812473491142614E-2</v>
      </c>
    </row>
    <row r="165" spans="27:41">
      <c r="AA165" s="6">
        <f t="shared" ca="1" si="87"/>
        <v>0</v>
      </c>
      <c r="AB165" s="6">
        <f t="shared" ca="1" si="88"/>
        <v>0</v>
      </c>
      <c r="AC165" s="6">
        <f t="shared" ca="1" si="89"/>
        <v>0</v>
      </c>
      <c r="AD165" s="6">
        <f t="shared" ca="1" si="90"/>
        <v>1.301605807886479E-3</v>
      </c>
      <c r="AE165" s="6">
        <f t="shared" ca="1" si="91"/>
        <v>-4.6545511886311416E-4</v>
      </c>
      <c r="AF165" s="6">
        <f t="shared" ca="1" si="92"/>
        <v>0</v>
      </c>
      <c r="AG165" s="6">
        <f t="shared" ca="1" si="93"/>
        <v>0</v>
      </c>
      <c r="AH165" s="6">
        <f t="shared" ca="1" si="94"/>
        <v>0</v>
      </c>
      <c r="AI165" s="6">
        <f t="shared" ca="1" si="95"/>
        <v>6.9965298045498856E-5</v>
      </c>
      <c r="AJ165" s="6">
        <f t="shared" ca="1" si="96"/>
        <v>0</v>
      </c>
      <c r="AK165" s="6">
        <f t="shared" ca="1" si="97"/>
        <v>0</v>
      </c>
      <c r="AL165" s="6">
        <f t="shared" ca="1" si="98"/>
        <v>3.9262758414100932E-4</v>
      </c>
      <c r="AM165" s="6">
        <f t="shared" ca="1" si="99"/>
        <v>-4.7348401749053927E-4</v>
      </c>
      <c r="AN165" s="6">
        <f t="shared" ca="1" si="100"/>
        <v>0</v>
      </c>
      <c r="AO165" s="6">
        <f t="shared" ca="1" si="101"/>
        <v>-9.8261487735677613E-4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0</v>
      </c>
      <c r="AC166" s="6">
        <f t="shared" ref="AC166:AC199" ca="1" si="104">$DZ66*$DJ$4*$CD$57</f>
        <v>0</v>
      </c>
      <c r="AD166" s="6">
        <f t="shared" ref="AD166:AD199" ca="1" si="105">$DZ66*$DJ$5*$CD$58</f>
        <v>1.301605807886479E-3</v>
      </c>
      <c r="AE166" s="6">
        <f t="shared" ref="AE166:AE199" ca="1" si="106">$DZ66*$DJ$6*$CD$59</f>
        <v>-4.6545511886311416E-4</v>
      </c>
      <c r="AF166" s="6">
        <f t="shared" ref="AF166:AF199" ca="1" si="107">$DZ66*$DJ$7*$CD$60</f>
        <v>0</v>
      </c>
      <c r="AG166" s="6">
        <f t="shared" ref="AG166:AG199" ca="1" si="108">$DZ66*$DJ$8*$CD$61</f>
        <v>0</v>
      </c>
      <c r="AH166" s="6">
        <f t="shared" ref="AH166:AH199" ca="1" si="109">$DZ66*$DJ$9*$CD$62</f>
        <v>0</v>
      </c>
      <c r="AI166" s="6">
        <f t="shared" ref="AI166:AI199" ca="1" si="110">$DZ66*$DJ$10*$CD$63</f>
        <v>6.9965298045498856E-5</v>
      </c>
      <c r="AJ166" s="6">
        <f t="shared" ref="AJ166:AJ199" ca="1" si="111">$DZ66*$DJ$11*$CD$64</f>
        <v>0</v>
      </c>
      <c r="AK166" s="6">
        <f t="shared" ref="AK166:AK199" ca="1" si="112">$DZ66*$DJ$12*$CD$65</f>
        <v>0</v>
      </c>
      <c r="AL166" s="6">
        <f t="shared" ref="AL166:AL199" ca="1" si="113">$DZ66*$DJ$13*$CD$66</f>
        <v>3.9262758414100932E-4</v>
      </c>
      <c r="AM166" s="6">
        <f t="shared" ref="AM166:AM199" ca="1" si="114">$DZ66*$DJ$14*$CD$67</f>
        <v>-4.7348401749053927E-4</v>
      </c>
      <c r="AN166" s="6">
        <f t="shared" ref="AN166:AN199" ca="1" si="115">$DZ66*$DJ$15*$CD$68</f>
        <v>0</v>
      </c>
      <c r="AO166" s="6">
        <f t="shared" ca="1" si="101"/>
        <v>-9.8261487735677613E-4</v>
      </c>
    </row>
    <row r="167" spans="27:41">
      <c r="AA167" s="6">
        <f t="shared" ca="1" si="102"/>
        <v>0</v>
      </c>
      <c r="AB167" s="6">
        <f t="shared" ca="1" si="103"/>
        <v>0</v>
      </c>
      <c r="AC167" s="6">
        <f t="shared" ca="1" si="104"/>
        <v>0</v>
      </c>
      <c r="AD167" s="6">
        <f t="shared" ca="1" si="105"/>
        <v>4.3637149505699789E-3</v>
      </c>
      <c r="AE167" s="6">
        <f t="shared" ca="1" si="106"/>
        <v>-1.5604674231596881E-3</v>
      </c>
      <c r="AF167" s="6">
        <f t="shared" ca="1" si="107"/>
        <v>0</v>
      </c>
      <c r="AG167" s="6">
        <f t="shared" ca="1" si="108"/>
        <v>0</v>
      </c>
      <c r="AH167" s="6">
        <f t="shared" ca="1" si="109"/>
        <v>0</v>
      </c>
      <c r="AI167" s="6">
        <f t="shared" ca="1" si="110"/>
        <v>2.3456304147719022E-4</v>
      </c>
      <c r="AJ167" s="6">
        <f t="shared" ca="1" si="111"/>
        <v>0</v>
      </c>
      <c r="AK167" s="6">
        <f t="shared" ca="1" si="112"/>
        <v>0</v>
      </c>
      <c r="AL167" s="6">
        <f t="shared" ca="1" si="113"/>
        <v>1.3163085540501241E-3</v>
      </c>
      <c r="AM167" s="6">
        <f t="shared" ca="1" si="114"/>
        <v>-1.5873848084116762E-3</v>
      </c>
      <c r="AN167" s="6">
        <f t="shared" ca="1" si="115"/>
        <v>0</v>
      </c>
      <c r="AO167" s="6">
        <f t="shared" ref="AO167:AO199" ca="1" si="116">$DZ67*$DJ$16*$CD$69</f>
        <v>-3.2942778873557548E-3</v>
      </c>
    </row>
    <row r="168" spans="27:41">
      <c r="AA168" s="6">
        <f t="shared" ca="1" si="102"/>
        <v>0</v>
      </c>
      <c r="AB168" s="6">
        <f t="shared" ca="1" si="103"/>
        <v>0</v>
      </c>
      <c r="AC168" s="6">
        <f t="shared" ca="1" si="104"/>
        <v>0</v>
      </c>
      <c r="AD168" s="6">
        <f t="shared" ca="1" si="105"/>
        <v>5.6295094331704917E-2</v>
      </c>
      <c r="AE168" s="6">
        <f t="shared" ca="1" si="106"/>
        <v>-2.0131163878349297E-2</v>
      </c>
      <c r="AF168" s="6">
        <f t="shared" ca="1" si="107"/>
        <v>0</v>
      </c>
      <c r="AG168" s="6">
        <f t="shared" ca="1" si="108"/>
        <v>0</v>
      </c>
      <c r="AH168" s="6">
        <f t="shared" ca="1" si="109"/>
        <v>0</v>
      </c>
      <c r="AI168" s="6">
        <f t="shared" ca="1" si="110"/>
        <v>3.0260337112453374E-3</v>
      </c>
      <c r="AJ168" s="6">
        <f t="shared" ca="1" si="111"/>
        <v>0</v>
      </c>
      <c r="AK168" s="6">
        <f t="shared" ca="1" si="112"/>
        <v>0</v>
      </c>
      <c r="AL168" s="6">
        <f t="shared" ca="1" si="113"/>
        <v>1.6981337016571816E-2</v>
      </c>
      <c r="AM168" s="6">
        <f t="shared" ca="1" si="114"/>
        <v>-2.0478417711170246E-2</v>
      </c>
      <c r="AN168" s="6">
        <f t="shared" ca="1" si="115"/>
        <v>0</v>
      </c>
      <c r="AO168" s="6">
        <f t="shared" ca="1" si="116"/>
        <v>-4.249857896866488E-2</v>
      </c>
    </row>
    <row r="169" spans="27:41">
      <c r="AA169" s="6">
        <f t="shared" ca="1" si="102"/>
        <v>0</v>
      </c>
      <c r="AB169" s="6">
        <f t="shared" ca="1" si="103"/>
        <v>0</v>
      </c>
      <c r="AC169" s="6">
        <f t="shared" ca="1" si="104"/>
        <v>0</v>
      </c>
      <c r="AD169" s="6">
        <f t="shared" ca="1" si="105"/>
        <v>-8.570812293778246E-2</v>
      </c>
      <c r="AE169" s="6">
        <f t="shared" ca="1" si="106"/>
        <v>3.0649282838033615E-2</v>
      </c>
      <c r="AF169" s="6">
        <f t="shared" ca="1" si="107"/>
        <v>0</v>
      </c>
      <c r="AG169" s="6">
        <f t="shared" ca="1" si="108"/>
        <v>0</v>
      </c>
      <c r="AH169" s="6">
        <f t="shared" ca="1" si="109"/>
        <v>0</v>
      </c>
      <c r="AI169" s="6">
        <f t="shared" ca="1" si="110"/>
        <v>-4.6070740695290492E-3</v>
      </c>
      <c r="AJ169" s="6">
        <f t="shared" ca="1" si="111"/>
        <v>0</v>
      </c>
      <c r="AK169" s="6">
        <f t="shared" ca="1" si="112"/>
        <v>0</v>
      </c>
      <c r="AL169" s="6">
        <f t="shared" ca="1" si="113"/>
        <v>-2.5853736243667023E-2</v>
      </c>
      <c r="AM169" s="6">
        <f t="shared" ca="1" si="114"/>
        <v>3.1177969654306917E-2</v>
      </c>
      <c r="AN169" s="6">
        <f t="shared" ca="1" si="115"/>
        <v>0</v>
      </c>
      <c r="AO169" s="6">
        <f t="shared" ca="1" si="116"/>
        <v>6.4703212138965641E-2</v>
      </c>
    </row>
    <row r="170" spans="27:41">
      <c r="AA170" s="6">
        <f t="shared" ca="1" si="102"/>
        <v>0</v>
      </c>
      <c r="AB170" s="6">
        <f t="shared" ca="1" si="103"/>
        <v>0</v>
      </c>
      <c r="AC170" s="6">
        <f t="shared" ca="1" si="104"/>
        <v>0</v>
      </c>
      <c r="AD170" s="6">
        <f t="shared" ca="1" si="105"/>
        <v>1.301605807886479E-3</v>
      </c>
      <c r="AE170" s="6">
        <f t="shared" ca="1" si="106"/>
        <v>-4.6545511886311416E-4</v>
      </c>
      <c r="AF170" s="6">
        <f t="shared" ca="1" si="107"/>
        <v>0</v>
      </c>
      <c r="AG170" s="6">
        <f t="shared" ca="1" si="108"/>
        <v>0</v>
      </c>
      <c r="AH170" s="6">
        <f t="shared" ca="1" si="109"/>
        <v>0</v>
      </c>
      <c r="AI170" s="6">
        <f t="shared" ca="1" si="110"/>
        <v>6.9965298045498856E-5</v>
      </c>
      <c r="AJ170" s="6">
        <f t="shared" ca="1" si="111"/>
        <v>0</v>
      </c>
      <c r="AK170" s="6">
        <f t="shared" ca="1" si="112"/>
        <v>0</v>
      </c>
      <c r="AL170" s="6">
        <f t="shared" ca="1" si="113"/>
        <v>3.9262758414100932E-4</v>
      </c>
      <c r="AM170" s="6">
        <f t="shared" ca="1" si="114"/>
        <v>-4.7348401749053927E-4</v>
      </c>
      <c r="AN170" s="6">
        <f t="shared" ca="1" si="115"/>
        <v>0</v>
      </c>
      <c r="AO170" s="6">
        <f t="shared" ca="1" si="116"/>
        <v>-9.8261487735677613E-4</v>
      </c>
    </row>
    <row r="171" spans="27:41">
      <c r="AA171" s="6">
        <f t="shared" ca="1" si="102"/>
        <v>0</v>
      </c>
      <c r="AB171" s="6">
        <f t="shared" ca="1" si="103"/>
        <v>0</v>
      </c>
      <c r="AC171" s="6">
        <f t="shared" ca="1" si="104"/>
        <v>0</v>
      </c>
      <c r="AD171" s="6">
        <f t="shared" ca="1" si="105"/>
        <v>1.301605807886479E-3</v>
      </c>
      <c r="AE171" s="6">
        <f t="shared" ca="1" si="106"/>
        <v>-4.6545511886311416E-4</v>
      </c>
      <c r="AF171" s="6">
        <f t="shared" ca="1" si="107"/>
        <v>0</v>
      </c>
      <c r="AG171" s="6">
        <f t="shared" ca="1" si="108"/>
        <v>0</v>
      </c>
      <c r="AH171" s="6">
        <f t="shared" ca="1" si="109"/>
        <v>0</v>
      </c>
      <c r="AI171" s="6">
        <f t="shared" ca="1" si="110"/>
        <v>6.9965298045498856E-5</v>
      </c>
      <c r="AJ171" s="6">
        <f t="shared" ca="1" si="111"/>
        <v>0</v>
      </c>
      <c r="AK171" s="6">
        <f t="shared" ca="1" si="112"/>
        <v>0</v>
      </c>
      <c r="AL171" s="6">
        <f t="shared" ca="1" si="113"/>
        <v>3.9262758414100932E-4</v>
      </c>
      <c r="AM171" s="6">
        <f t="shared" ca="1" si="114"/>
        <v>-4.7348401749053927E-4</v>
      </c>
      <c r="AN171" s="6">
        <f t="shared" ca="1" si="115"/>
        <v>0</v>
      </c>
      <c r="AO171" s="6">
        <f t="shared" ca="1" si="116"/>
        <v>-9.8261487735677613E-4</v>
      </c>
    </row>
    <row r="172" spans="27:41">
      <c r="AA172" s="6">
        <f t="shared" ca="1" si="102"/>
        <v>0</v>
      </c>
      <c r="AB172" s="6">
        <f t="shared" ca="1" si="103"/>
        <v>0</v>
      </c>
      <c r="AC172" s="6">
        <f t="shared" ca="1" si="104"/>
        <v>0</v>
      </c>
      <c r="AD172" s="6">
        <f t="shared" ca="1" si="105"/>
        <v>1.301605807886479E-3</v>
      </c>
      <c r="AE172" s="6">
        <f t="shared" ca="1" si="106"/>
        <v>-4.6545511886311416E-4</v>
      </c>
      <c r="AF172" s="6">
        <f t="shared" ca="1" si="107"/>
        <v>0</v>
      </c>
      <c r="AG172" s="6">
        <f t="shared" ca="1" si="108"/>
        <v>0</v>
      </c>
      <c r="AH172" s="6">
        <f t="shared" ca="1" si="109"/>
        <v>0</v>
      </c>
      <c r="AI172" s="6">
        <f t="shared" ca="1" si="110"/>
        <v>6.9965298045498856E-5</v>
      </c>
      <c r="AJ172" s="6">
        <f t="shared" ca="1" si="111"/>
        <v>0</v>
      </c>
      <c r="AK172" s="6">
        <f t="shared" ca="1" si="112"/>
        <v>0</v>
      </c>
      <c r="AL172" s="6">
        <f t="shared" ca="1" si="113"/>
        <v>3.9262758414100932E-4</v>
      </c>
      <c r="AM172" s="6">
        <f t="shared" ca="1" si="114"/>
        <v>-4.7348401749053927E-4</v>
      </c>
      <c r="AN172" s="6">
        <f t="shared" ca="1" si="115"/>
        <v>0</v>
      </c>
      <c r="AO172" s="6">
        <f t="shared" ca="1" si="116"/>
        <v>-9.8261487735677613E-4</v>
      </c>
    </row>
    <row r="173" spans="27:41">
      <c r="AA173" s="6">
        <f t="shared" ca="1" si="102"/>
        <v>0</v>
      </c>
      <c r="AB173" s="6">
        <f t="shared" ca="1" si="103"/>
        <v>0</v>
      </c>
      <c r="AC173" s="6">
        <f t="shared" ca="1" si="104"/>
        <v>0</v>
      </c>
      <c r="AD173" s="6">
        <f t="shared" ca="1" si="105"/>
        <v>1.301605807886479E-3</v>
      </c>
      <c r="AE173" s="6">
        <f t="shared" ca="1" si="106"/>
        <v>-4.6545511886311416E-4</v>
      </c>
      <c r="AF173" s="6">
        <f t="shared" ca="1" si="107"/>
        <v>0</v>
      </c>
      <c r="AG173" s="6">
        <f t="shared" ca="1" si="108"/>
        <v>0</v>
      </c>
      <c r="AH173" s="6">
        <f t="shared" ca="1" si="109"/>
        <v>0</v>
      </c>
      <c r="AI173" s="6">
        <f t="shared" ca="1" si="110"/>
        <v>6.9965298045498856E-5</v>
      </c>
      <c r="AJ173" s="6">
        <f t="shared" ca="1" si="111"/>
        <v>0</v>
      </c>
      <c r="AK173" s="6">
        <f t="shared" ca="1" si="112"/>
        <v>0</v>
      </c>
      <c r="AL173" s="6">
        <f t="shared" ca="1" si="113"/>
        <v>3.9262758414100932E-4</v>
      </c>
      <c r="AM173" s="6">
        <f t="shared" ca="1" si="114"/>
        <v>-4.7348401749053927E-4</v>
      </c>
      <c r="AN173" s="6">
        <f t="shared" ca="1" si="115"/>
        <v>0</v>
      </c>
      <c r="AO173" s="6">
        <f t="shared" ca="1" si="116"/>
        <v>-9.8261487735677613E-4</v>
      </c>
    </row>
    <row r="174" spans="27:41">
      <c r="AA174" s="6">
        <f t="shared" ca="1" si="102"/>
        <v>0</v>
      </c>
      <c r="AB174" s="6">
        <f t="shared" ca="1" si="103"/>
        <v>0</v>
      </c>
      <c r="AC174" s="6">
        <f t="shared" ca="1" si="104"/>
        <v>0</v>
      </c>
      <c r="AD174" s="6">
        <f t="shared" ca="1" si="105"/>
        <v>-2.8635953518833454E-2</v>
      </c>
      <c r="AE174" s="6">
        <f t="shared" ca="1" si="106"/>
        <v>1.024023638194285E-2</v>
      </c>
      <c r="AF174" s="6">
        <f t="shared" ca="1" si="107"/>
        <v>0</v>
      </c>
      <c r="AG174" s="6">
        <f t="shared" ca="1" si="108"/>
        <v>0</v>
      </c>
      <c r="AH174" s="6">
        <f t="shared" ca="1" si="109"/>
        <v>0</v>
      </c>
      <c r="AI174" s="6">
        <f t="shared" ca="1" si="110"/>
        <v>-1.539270192728714E-3</v>
      </c>
      <c r="AJ174" s="6">
        <f t="shared" ca="1" si="111"/>
        <v>0</v>
      </c>
      <c r="AK174" s="6">
        <f t="shared" ca="1" si="112"/>
        <v>0</v>
      </c>
      <c r="AL174" s="6">
        <f t="shared" ca="1" si="113"/>
        <v>-8.6379956063121748E-3</v>
      </c>
      <c r="AM174" s="6">
        <f t="shared" ca="1" si="114"/>
        <v>1.0416876011628969E-2</v>
      </c>
      <c r="AN174" s="6">
        <f t="shared" ca="1" si="115"/>
        <v>0</v>
      </c>
      <c r="AO174" s="6">
        <f t="shared" ca="1" si="116"/>
        <v>2.1617999692697263E-2</v>
      </c>
    </row>
    <row r="175" spans="27:41">
      <c r="AA175" s="6">
        <f t="shared" ca="1" si="102"/>
        <v>0</v>
      </c>
      <c r="AB175" s="6">
        <f t="shared" ca="1" si="103"/>
        <v>0</v>
      </c>
      <c r="AC175" s="6">
        <f t="shared" ca="1" si="104"/>
        <v>0</v>
      </c>
      <c r="AD175" s="6">
        <f t="shared" ca="1" si="105"/>
        <v>-7.4454594774583174E-2</v>
      </c>
      <c r="AE175" s="6">
        <f t="shared" ca="1" si="106"/>
        <v>2.6625013541527704E-2</v>
      </c>
      <c r="AF175" s="6">
        <f t="shared" ca="1" si="107"/>
        <v>0</v>
      </c>
      <c r="AG175" s="6">
        <f t="shared" ca="1" si="108"/>
        <v>0</v>
      </c>
      <c r="AH175" s="6">
        <f t="shared" ca="1" si="109"/>
        <v>0</v>
      </c>
      <c r="AI175" s="6">
        <f t="shared" ca="1" si="110"/>
        <v>-4.0021624693878767E-3</v>
      </c>
      <c r="AJ175" s="6">
        <f t="shared" ca="1" si="111"/>
        <v>0</v>
      </c>
      <c r="AK175" s="6">
        <f t="shared" ca="1" si="112"/>
        <v>0</v>
      </c>
      <c r="AL175" s="6">
        <f t="shared" ca="1" si="113"/>
        <v>-2.2459125103329279E-2</v>
      </c>
      <c r="AM175" s="6">
        <f t="shared" ca="1" si="114"/>
        <v>2.7084283460399546E-2</v>
      </c>
      <c r="AN175" s="6">
        <f t="shared" ca="1" si="115"/>
        <v>0</v>
      </c>
      <c r="AO175" s="6">
        <f t="shared" ca="1" si="116"/>
        <v>5.6207641414777902E-2</v>
      </c>
    </row>
    <row r="176" spans="27:41">
      <c r="AA176" s="6">
        <f t="shared" ca="1" si="102"/>
        <v>0</v>
      </c>
      <c r="AB176" s="6">
        <f t="shared" ca="1" si="103"/>
        <v>0</v>
      </c>
      <c r="AC176" s="6">
        <f t="shared" ca="1" si="104"/>
        <v>0</v>
      </c>
      <c r="AD176" s="6">
        <f t="shared" ca="1" si="105"/>
        <v>4.3464542468641301E-2</v>
      </c>
      <c r="AE176" s="6">
        <f t="shared" ca="1" si="106"/>
        <v>-1.5542949838186925E-2</v>
      </c>
      <c r="AF176" s="6">
        <f t="shared" ca="1" si="107"/>
        <v>0</v>
      </c>
      <c r="AG176" s="6">
        <f t="shared" ca="1" si="108"/>
        <v>0</v>
      </c>
      <c r="AH176" s="6">
        <f t="shared" ca="1" si="109"/>
        <v>0</v>
      </c>
      <c r="AI176" s="6">
        <f t="shared" ca="1" si="110"/>
        <v>2.3363522579602346E-3</v>
      </c>
      <c r="AJ176" s="6">
        <f t="shared" ca="1" si="111"/>
        <v>0</v>
      </c>
      <c r="AK176" s="6">
        <f t="shared" ca="1" si="112"/>
        <v>0</v>
      </c>
      <c r="AL176" s="6">
        <f t="shared" ca="1" si="113"/>
        <v>1.3111018867507474E-2</v>
      </c>
      <c r="AM176" s="6">
        <f t="shared" ca="1" si="114"/>
        <v>-1.581105897173081E-2</v>
      </c>
      <c r="AN176" s="6">
        <f t="shared" ca="1" si="115"/>
        <v>0</v>
      </c>
      <c r="AO176" s="6">
        <f t="shared" ca="1" si="116"/>
        <v>-3.2812473491142614E-2</v>
      </c>
    </row>
    <row r="177" spans="27:41">
      <c r="AA177" s="6">
        <f t="shared" ca="1" si="102"/>
        <v>0</v>
      </c>
      <c r="AB177" s="6">
        <f t="shared" ca="1" si="103"/>
        <v>0</v>
      </c>
      <c r="AC177" s="6">
        <f t="shared" ca="1" si="104"/>
        <v>0</v>
      </c>
      <c r="AD177" s="6">
        <f t="shared" ca="1" si="105"/>
        <v>1.301605807886479E-3</v>
      </c>
      <c r="AE177" s="6">
        <f t="shared" ca="1" si="106"/>
        <v>-4.6545511886311416E-4</v>
      </c>
      <c r="AF177" s="6">
        <f t="shared" ca="1" si="107"/>
        <v>0</v>
      </c>
      <c r="AG177" s="6">
        <f t="shared" ca="1" si="108"/>
        <v>0</v>
      </c>
      <c r="AH177" s="6">
        <f t="shared" ca="1" si="109"/>
        <v>0</v>
      </c>
      <c r="AI177" s="6">
        <f t="shared" ca="1" si="110"/>
        <v>6.9965298045498856E-5</v>
      </c>
      <c r="AJ177" s="6">
        <f t="shared" ca="1" si="111"/>
        <v>0</v>
      </c>
      <c r="AK177" s="6">
        <f t="shared" ca="1" si="112"/>
        <v>0</v>
      </c>
      <c r="AL177" s="6">
        <f t="shared" ca="1" si="113"/>
        <v>3.9262758414100932E-4</v>
      </c>
      <c r="AM177" s="6">
        <f t="shared" ca="1" si="114"/>
        <v>-4.7348401749053927E-4</v>
      </c>
      <c r="AN177" s="6">
        <f t="shared" ca="1" si="115"/>
        <v>0</v>
      </c>
      <c r="AO177" s="6">
        <f t="shared" ca="1" si="116"/>
        <v>-9.8261487735677613E-4</v>
      </c>
    </row>
    <row r="178" spans="27:41">
      <c r="AA178" s="6">
        <f t="shared" ca="1" si="102"/>
        <v>0</v>
      </c>
      <c r="AB178" s="6">
        <f t="shared" ca="1" si="103"/>
        <v>0</v>
      </c>
      <c r="AC178" s="6">
        <f t="shared" ca="1" si="104"/>
        <v>0</v>
      </c>
      <c r="AD178" s="6">
        <f t="shared" ca="1" si="105"/>
        <v>1.301605807886479E-3</v>
      </c>
      <c r="AE178" s="6">
        <f t="shared" ca="1" si="106"/>
        <v>-4.6545511886311416E-4</v>
      </c>
      <c r="AF178" s="6">
        <f t="shared" ca="1" si="107"/>
        <v>0</v>
      </c>
      <c r="AG178" s="6">
        <f t="shared" ca="1" si="108"/>
        <v>0</v>
      </c>
      <c r="AH178" s="6">
        <f t="shared" ca="1" si="109"/>
        <v>0</v>
      </c>
      <c r="AI178" s="6">
        <f t="shared" ca="1" si="110"/>
        <v>6.9965298045498856E-5</v>
      </c>
      <c r="AJ178" s="6">
        <f t="shared" ca="1" si="111"/>
        <v>0</v>
      </c>
      <c r="AK178" s="6">
        <f t="shared" ca="1" si="112"/>
        <v>0</v>
      </c>
      <c r="AL178" s="6">
        <f t="shared" ca="1" si="113"/>
        <v>3.9262758414100932E-4</v>
      </c>
      <c r="AM178" s="6">
        <f t="shared" ca="1" si="114"/>
        <v>-4.7348401749053927E-4</v>
      </c>
      <c r="AN178" s="6">
        <f t="shared" ca="1" si="115"/>
        <v>0</v>
      </c>
      <c r="AO178" s="6">
        <f t="shared" ca="1" si="116"/>
        <v>-9.8261487735677613E-4</v>
      </c>
    </row>
    <row r="179" spans="27:41">
      <c r="AA179" s="6">
        <f t="shared" ca="1" si="102"/>
        <v>0</v>
      </c>
      <c r="AB179" s="6">
        <f t="shared" ca="1" si="103"/>
        <v>0</v>
      </c>
      <c r="AC179" s="6">
        <f t="shared" ca="1" si="104"/>
        <v>0</v>
      </c>
      <c r="AD179" s="6">
        <f t="shared" ca="1" si="105"/>
        <v>-2.5355773704181898E-2</v>
      </c>
      <c r="AE179" s="6">
        <f t="shared" ca="1" si="106"/>
        <v>9.0672418575866807E-3</v>
      </c>
      <c r="AF179" s="6">
        <f t="shared" ca="1" si="107"/>
        <v>0</v>
      </c>
      <c r="AG179" s="6">
        <f t="shared" ca="1" si="108"/>
        <v>0</v>
      </c>
      <c r="AH179" s="6">
        <f t="shared" ca="1" si="109"/>
        <v>0</v>
      </c>
      <c r="AI179" s="6">
        <f t="shared" ca="1" si="110"/>
        <v>-1.3629504828869298E-3</v>
      </c>
      <c r="AJ179" s="6">
        <f t="shared" ca="1" si="111"/>
        <v>0</v>
      </c>
      <c r="AK179" s="6">
        <f t="shared" ca="1" si="112"/>
        <v>0</v>
      </c>
      <c r="AL179" s="6">
        <f t="shared" ca="1" si="113"/>
        <v>-7.6485339210835323E-3</v>
      </c>
      <c r="AM179" s="6">
        <f t="shared" ca="1" si="114"/>
        <v>9.2236478412242116E-3</v>
      </c>
      <c r="AN179" s="6">
        <f t="shared" ca="1" si="115"/>
        <v>0</v>
      </c>
      <c r="AO179" s="6">
        <f t="shared" ca="1" si="116"/>
        <v>1.9141709661757943E-2</v>
      </c>
    </row>
    <row r="180" spans="27:41">
      <c r="AA180" s="6">
        <f t="shared" ca="1" si="102"/>
        <v>0</v>
      </c>
      <c r="AB180" s="6">
        <f t="shared" ca="1" si="103"/>
        <v>0</v>
      </c>
      <c r="AC180" s="6">
        <f t="shared" ca="1" si="104"/>
        <v>0</v>
      </c>
      <c r="AD180" s="6">
        <f t="shared" ca="1" si="105"/>
        <v>7.3640012061256255E-2</v>
      </c>
      <c r="AE180" s="6">
        <f t="shared" ca="1" si="106"/>
        <v>-2.6333718211283996E-2</v>
      </c>
      <c r="AF180" s="6">
        <f t="shared" ca="1" si="107"/>
        <v>0</v>
      </c>
      <c r="AG180" s="6">
        <f t="shared" ca="1" si="108"/>
        <v>0</v>
      </c>
      <c r="AH180" s="6">
        <f t="shared" ca="1" si="109"/>
        <v>0</v>
      </c>
      <c r="AI180" s="6">
        <f t="shared" ca="1" si="110"/>
        <v>3.9583761540723569E-3</v>
      </c>
      <c r="AJ180" s="6">
        <f t="shared" ca="1" si="111"/>
        <v>0</v>
      </c>
      <c r="AK180" s="6">
        <f t="shared" ca="1" si="112"/>
        <v>0</v>
      </c>
      <c r="AL180" s="6">
        <f t="shared" ca="1" si="113"/>
        <v>2.2213407359232929E-2</v>
      </c>
      <c r="AM180" s="6">
        <f t="shared" ca="1" si="114"/>
        <v>-2.6787963412234848E-2</v>
      </c>
      <c r="AN180" s="6">
        <f t="shared" ca="1" si="115"/>
        <v>0</v>
      </c>
      <c r="AO180" s="6">
        <f t="shared" ca="1" si="116"/>
        <v>-5.5592692489302237E-2</v>
      </c>
    </row>
    <row r="181" spans="27:41">
      <c r="AA181" s="6">
        <f t="shared" ca="1" si="102"/>
        <v>0</v>
      </c>
      <c r="AB181" s="6">
        <f t="shared" ca="1" si="103"/>
        <v>0</v>
      </c>
      <c r="AC181" s="6">
        <f t="shared" ca="1" si="104"/>
        <v>0</v>
      </c>
      <c r="AD181" s="6">
        <f t="shared" ca="1" si="105"/>
        <v>0.14038353257555972</v>
      </c>
      <c r="AE181" s="6">
        <f t="shared" ca="1" si="106"/>
        <v>-5.0201246372342481E-2</v>
      </c>
      <c r="AF181" s="6">
        <f t="shared" ca="1" si="107"/>
        <v>0</v>
      </c>
      <c r="AG181" s="6">
        <f t="shared" ca="1" si="108"/>
        <v>0</v>
      </c>
      <c r="AH181" s="6">
        <f t="shared" ca="1" si="109"/>
        <v>0</v>
      </c>
      <c r="AI181" s="6">
        <f t="shared" ca="1" si="110"/>
        <v>7.5460447685599657E-3</v>
      </c>
      <c r="AJ181" s="6">
        <f t="shared" ca="1" si="111"/>
        <v>0</v>
      </c>
      <c r="AK181" s="6">
        <f t="shared" ca="1" si="112"/>
        <v>0</v>
      </c>
      <c r="AL181" s="6">
        <f t="shared" ca="1" si="113"/>
        <v>4.2346497621905135E-2</v>
      </c>
      <c r="AM181" s="6">
        <f t="shared" ca="1" si="114"/>
        <v>-5.1067196067080857E-2</v>
      </c>
      <c r="AN181" s="6">
        <f t="shared" ca="1" si="115"/>
        <v>0</v>
      </c>
      <c r="AO181" s="6">
        <f t="shared" ca="1" si="116"/>
        <v>-0.10597905049965439</v>
      </c>
    </row>
    <row r="182" spans="27:41">
      <c r="AA182" s="6">
        <f t="shared" ca="1" si="102"/>
        <v>0</v>
      </c>
      <c r="AB182" s="6">
        <f t="shared" ca="1" si="103"/>
        <v>0</v>
      </c>
      <c r="AC182" s="6">
        <f t="shared" ca="1" si="104"/>
        <v>0</v>
      </c>
      <c r="AD182" s="6">
        <f t="shared" ca="1" si="105"/>
        <v>1.301605807886479E-3</v>
      </c>
      <c r="AE182" s="6">
        <f t="shared" ca="1" si="106"/>
        <v>-4.6545511886311416E-4</v>
      </c>
      <c r="AF182" s="6">
        <f t="shared" ca="1" si="107"/>
        <v>0</v>
      </c>
      <c r="AG182" s="6">
        <f t="shared" ca="1" si="108"/>
        <v>0</v>
      </c>
      <c r="AH182" s="6">
        <f t="shared" ca="1" si="109"/>
        <v>0</v>
      </c>
      <c r="AI182" s="6">
        <f t="shared" ca="1" si="110"/>
        <v>6.9965298045498856E-5</v>
      </c>
      <c r="AJ182" s="6">
        <f t="shared" ca="1" si="111"/>
        <v>0</v>
      </c>
      <c r="AK182" s="6">
        <f t="shared" ca="1" si="112"/>
        <v>0</v>
      </c>
      <c r="AL182" s="6">
        <f t="shared" ca="1" si="113"/>
        <v>3.9262758414100932E-4</v>
      </c>
      <c r="AM182" s="6">
        <f t="shared" ca="1" si="114"/>
        <v>-4.7348401749053927E-4</v>
      </c>
      <c r="AN182" s="6">
        <f t="shared" ca="1" si="115"/>
        <v>0</v>
      </c>
      <c r="AO182" s="6">
        <f t="shared" ca="1" si="116"/>
        <v>-9.8261487735677613E-4</v>
      </c>
    </row>
    <row r="183" spans="27:41">
      <c r="AA183" s="6">
        <f t="shared" ca="1" si="102"/>
        <v>0</v>
      </c>
      <c r="AB183" s="6">
        <f t="shared" ca="1" si="103"/>
        <v>0</v>
      </c>
      <c r="AC183" s="6">
        <f t="shared" ca="1" si="104"/>
        <v>0</v>
      </c>
      <c r="AD183" s="6">
        <f t="shared" ca="1" si="105"/>
        <v>-2.5355773704181898E-2</v>
      </c>
      <c r="AE183" s="6">
        <f t="shared" ca="1" si="106"/>
        <v>9.0672418575866807E-3</v>
      </c>
      <c r="AF183" s="6">
        <f t="shared" ca="1" si="107"/>
        <v>0</v>
      </c>
      <c r="AG183" s="6">
        <f t="shared" ca="1" si="108"/>
        <v>0</v>
      </c>
      <c r="AH183" s="6">
        <f t="shared" ca="1" si="109"/>
        <v>0</v>
      </c>
      <c r="AI183" s="6">
        <f t="shared" ca="1" si="110"/>
        <v>-1.3629504828869298E-3</v>
      </c>
      <c r="AJ183" s="6">
        <f t="shared" ca="1" si="111"/>
        <v>0</v>
      </c>
      <c r="AK183" s="6">
        <f t="shared" ca="1" si="112"/>
        <v>0</v>
      </c>
      <c r="AL183" s="6">
        <f t="shared" ca="1" si="113"/>
        <v>-7.6485339210835323E-3</v>
      </c>
      <c r="AM183" s="6">
        <f t="shared" ca="1" si="114"/>
        <v>9.2236478412242116E-3</v>
      </c>
      <c r="AN183" s="6">
        <f t="shared" ca="1" si="115"/>
        <v>0</v>
      </c>
      <c r="AO183" s="6">
        <f t="shared" ca="1" si="116"/>
        <v>1.9141709661757943E-2</v>
      </c>
    </row>
    <row r="184" spans="27:41">
      <c r="AA184" s="6">
        <f t="shared" ca="1" si="102"/>
        <v>0</v>
      </c>
      <c r="AB184" s="6">
        <f t="shared" ca="1" si="103"/>
        <v>0</v>
      </c>
      <c r="AC184" s="6">
        <f t="shared" ca="1" si="104"/>
        <v>0</v>
      </c>
      <c r="AD184" s="6">
        <f t="shared" ca="1" si="105"/>
        <v>7.3640012061256255E-2</v>
      </c>
      <c r="AE184" s="6">
        <f t="shared" ca="1" si="106"/>
        <v>-2.6333718211283996E-2</v>
      </c>
      <c r="AF184" s="6">
        <f t="shared" ca="1" si="107"/>
        <v>0</v>
      </c>
      <c r="AG184" s="6">
        <f t="shared" ca="1" si="108"/>
        <v>0</v>
      </c>
      <c r="AH184" s="6">
        <f t="shared" ca="1" si="109"/>
        <v>0</v>
      </c>
      <c r="AI184" s="6">
        <f t="shared" ca="1" si="110"/>
        <v>3.9583761540723569E-3</v>
      </c>
      <c r="AJ184" s="6">
        <f t="shared" ca="1" si="111"/>
        <v>0</v>
      </c>
      <c r="AK184" s="6">
        <f t="shared" ca="1" si="112"/>
        <v>0</v>
      </c>
      <c r="AL184" s="6">
        <f t="shared" ca="1" si="113"/>
        <v>2.2213407359232929E-2</v>
      </c>
      <c r="AM184" s="6">
        <f t="shared" ca="1" si="114"/>
        <v>-2.6787963412234848E-2</v>
      </c>
      <c r="AN184" s="6">
        <f t="shared" ca="1" si="115"/>
        <v>0</v>
      </c>
      <c r="AO184" s="6">
        <f t="shared" ca="1" si="116"/>
        <v>-5.5592692489302237E-2</v>
      </c>
    </row>
    <row r="185" spans="27:41">
      <c r="AA185" s="6">
        <f t="shared" ca="1" si="102"/>
        <v>0</v>
      </c>
      <c r="AB185" s="6">
        <f t="shared" ca="1" si="103"/>
        <v>0</v>
      </c>
      <c r="AC185" s="6">
        <f t="shared" ca="1" si="104"/>
        <v>0</v>
      </c>
      <c r="AD185" s="6">
        <f t="shared" ca="1" si="105"/>
        <v>0.14038353257555972</v>
      </c>
      <c r="AE185" s="6">
        <f t="shared" ca="1" si="106"/>
        <v>-5.0201246372342481E-2</v>
      </c>
      <c r="AF185" s="6">
        <f t="shared" ca="1" si="107"/>
        <v>0</v>
      </c>
      <c r="AG185" s="6">
        <f t="shared" ca="1" si="108"/>
        <v>0</v>
      </c>
      <c r="AH185" s="6">
        <f t="shared" ca="1" si="109"/>
        <v>0</v>
      </c>
      <c r="AI185" s="6">
        <f t="shared" ca="1" si="110"/>
        <v>7.5460447685599657E-3</v>
      </c>
      <c r="AJ185" s="6">
        <f t="shared" ca="1" si="111"/>
        <v>0</v>
      </c>
      <c r="AK185" s="6">
        <f t="shared" ca="1" si="112"/>
        <v>0</v>
      </c>
      <c r="AL185" s="6">
        <f t="shared" ca="1" si="113"/>
        <v>4.2346497621905135E-2</v>
      </c>
      <c r="AM185" s="6">
        <f t="shared" ca="1" si="114"/>
        <v>-5.1067196067080857E-2</v>
      </c>
      <c r="AN185" s="6">
        <f t="shared" ca="1" si="115"/>
        <v>0</v>
      </c>
      <c r="AO185" s="6">
        <f t="shared" ca="1" si="116"/>
        <v>-0.10597905049965439</v>
      </c>
    </row>
    <row r="186" spans="27:41">
      <c r="AA186" s="6">
        <f t="shared" ca="1" si="102"/>
        <v>0</v>
      </c>
      <c r="AB186" s="6">
        <f t="shared" ca="1" si="103"/>
        <v>0</v>
      </c>
      <c r="AC186" s="6">
        <f t="shared" ca="1" si="104"/>
        <v>0</v>
      </c>
      <c r="AD186" s="6">
        <f t="shared" ca="1" si="105"/>
        <v>4.3637149505699789E-3</v>
      </c>
      <c r="AE186" s="6">
        <f t="shared" ca="1" si="106"/>
        <v>-1.5604674231596881E-3</v>
      </c>
      <c r="AF186" s="6">
        <f t="shared" ca="1" si="107"/>
        <v>0</v>
      </c>
      <c r="AG186" s="6">
        <f t="shared" ca="1" si="108"/>
        <v>0</v>
      </c>
      <c r="AH186" s="6">
        <f t="shared" ca="1" si="109"/>
        <v>0</v>
      </c>
      <c r="AI186" s="6">
        <f t="shared" ca="1" si="110"/>
        <v>2.3456304147719022E-4</v>
      </c>
      <c r="AJ186" s="6">
        <f t="shared" ca="1" si="111"/>
        <v>0</v>
      </c>
      <c r="AK186" s="6">
        <f t="shared" ca="1" si="112"/>
        <v>0</v>
      </c>
      <c r="AL186" s="6">
        <f t="shared" ca="1" si="113"/>
        <v>1.3163085540501241E-3</v>
      </c>
      <c r="AM186" s="6">
        <f t="shared" ca="1" si="114"/>
        <v>-1.5873848084116762E-3</v>
      </c>
      <c r="AN186" s="6">
        <f t="shared" ca="1" si="115"/>
        <v>0</v>
      </c>
      <c r="AO186" s="6">
        <f t="shared" ca="1" si="116"/>
        <v>-3.2942778873557548E-3</v>
      </c>
    </row>
    <row r="187" spans="27:41">
      <c r="AA187" s="6">
        <f t="shared" ca="1" si="102"/>
        <v>0</v>
      </c>
      <c r="AB187" s="6">
        <f t="shared" ca="1" si="103"/>
        <v>0</v>
      </c>
      <c r="AC187" s="6">
        <f t="shared" ca="1" si="104"/>
        <v>0</v>
      </c>
      <c r="AD187" s="6">
        <f t="shared" ca="1" si="105"/>
        <v>2.9637714819636542E-2</v>
      </c>
      <c r="AE187" s="6">
        <f t="shared" ca="1" si="106"/>
        <v>-1.05984669018995E-2</v>
      </c>
      <c r="AF187" s="6">
        <f t="shared" ca="1" si="107"/>
        <v>0</v>
      </c>
      <c r="AG187" s="6">
        <f t="shared" ca="1" si="108"/>
        <v>0</v>
      </c>
      <c r="AH187" s="6">
        <f t="shared" ca="1" si="109"/>
        <v>0</v>
      </c>
      <c r="AI187" s="6">
        <f t="shared" ca="1" si="110"/>
        <v>1.5931179303129088E-3</v>
      </c>
      <c r="AJ187" s="6">
        <f t="shared" ca="1" si="111"/>
        <v>0</v>
      </c>
      <c r="AK187" s="6">
        <f t="shared" ca="1" si="112"/>
        <v>0</v>
      </c>
      <c r="AL187" s="6">
        <f t="shared" ca="1" si="113"/>
        <v>8.9401755113472751E-3</v>
      </c>
      <c r="AM187" s="6">
        <f t="shared" ca="1" si="114"/>
        <v>-1.0781285852455497E-2</v>
      </c>
      <c r="AN187" s="6">
        <f t="shared" ca="1" si="115"/>
        <v>0</v>
      </c>
      <c r="AO187" s="6">
        <f t="shared" ca="1" si="116"/>
        <v>-2.2374254429550162E-2</v>
      </c>
    </row>
    <row r="188" spans="27:41">
      <c r="AA188" s="6">
        <f t="shared" ca="1" si="102"/>
        <v>0</v>
      </c>
      <c r="AB188" s="6">
        <f t="shared" ca="1" si="103"/>
        <v>0</v>
      </c>
      <c r="AC188" s="6">
        <f t="shared" ca="1" si="104"/>
        <v>0</v>
      </c>
      <c r="AD188" s="6">
        <f t="shared" ca="1" si="105"/>
        <v>-4.0027096196481066E-2</v>
      </c>
      <c r="AE188" s="6">
        <f t="shared" ca="1" si="106"/>
        <v>1.4313716722062525E-2</v>
      </c>
      <c r="AF188" s="6">
        <f t="shared" ca="1" si="107"/>
        <v>0</v>
      </c>
      <c r="AG188" s="6">
        <f t="shared" ca="1" si="108"/>
        <v>0</v>
      </c>
      <c r="AH188" s="6">
        <f t="shared" ca="1" si="109"/>
        <v>0</v>
      </c>
      <c r="AI188" s="6">
        <f t="shared" ca="1" si="110"/>
        <v>-2.1515789944346192E-3</v>
      </c>
      <c r="AJ188" s="6">
        <f t="shared" ca="1" si="111"/>
        <v>0</v>
      </c>
      <c r="AK188" s="6">
        <f t="shared" ca="1" si="112"/>
        <v>0</v>
      </c>
      <c r="AL188" s="6">
        <f t="shared" ca="1" si="113"/>
        <v>-1.2074117973799644E-2</v>
      </c>
      <c r="AM188" s="6">
        <f t="shared" ca="1" si="114"/>
        <v>1.4560622118277359E-2</v>
      </c>
      <c r="AN188" s="6">
        <f t="shared" ca="1" si="115"/>
        <v>0</v>
      </c>
      <c r="AO188" s="6">
        <f t="shared" ca="1" si="116"/>
        <v>3.0217459066134895E-2</v>
      </c>
    </row>
    <row r="189" spans="27:41">
      <c r="AA189" s="6">
        <f t="shared" ca="1" si="102"/>
        <v>0</v>
      </c>
      <c r="AB189" s="6">
        <f t="shared" ca="1" si="103"/>
        <v>0</v>
      </c>
      <c r="AC189" s="6">
        <f t="shared" ca="1" si="104"/>
        <v>0</v>
      </c>
      <c r="AD189" s="6">
        <f t="shared" ca="1" si="105"/>
        <v>0.18606455931686111</v>
      </c>
      <c r="AE189" s="6">
        <f t="shared" ca="1" si="106"/>
        <v>-6.6536812488313571E-2</v>
      </c>
      <c r="AF189" s="6">
        <f t="shared" ca="1" si="107"/>
        <v>0</v>
      </c>
      <c r="AG189" s="6">
        <f t="shared" ca="1" si="108"/>
        <v>0</v>
      </c>
      <c r="AH189" s="6">
        <f t="shared" ca="1" si="109"/>
        <v>0</v>
      </c>
      <c r="AI189" s="6">
        <f t="shared" ca="1" si="110"/>
        <v>1.0001539843654395E-2</v>
      </c>
      <c r="AJ189" s="6">
        <f t="shared" ca="1" si="111"/>
        <v>0</v>
      </c>
      <c r="AK189" s="6">
        <f t="shared" ca="1" si="112"/>
        <v>0</v>
      </c>
      <c r="AL189" s="6">
        <f t="shared" ca="1" si="113"/>
        <v>5.6126115891772514E-2</v>
      </c>
      <c r="AM189" s="6">
        <f t="shared" ca="1" si="114"/>
        <v>-6.7684543603110409E-2</v>
      </c>
      <c r="AN189" s="6">
        <f t="shared" ca="1" si="115"/>
        <v>0</v>
      </c>
      <c r="AO189" s="6">
        <f t="shared" ca="1" si="116"/>
        <v>-0.14046480357248511</v>
      </c>
    </row>
    <row r="190" spans="27:41">
      <c r="AA190" s="6">
        <f t="shared" ca="1" si="102"/>
        <v>0</v>
      </c>
      <c r="AB190" s="6">
        <f t="shared" ca="1" si="103"/>
        <v>0</v>
      </c>
      <c r="AC190" s="6">
        <f t="shared" ca="1" si="104"/>
        <v>0</v>
      </c>
      <c r="AD190" s="6">
        <f t="shared" ca="1" si="105"/>
        <v>0.21578404797161299</v>
      </c>
      <c r="AE190" s="6">
        <f t="shared" ca="1" si="106"/>
        <v>-7.7164521769059941E-2</v>
      </c>
      <c r="AF190" s="6">
        <f t="shared" ca="1" si="107"/>
        <v>0</v>
      </c>
      <c r="AG190" s="6">
        <f t="shared" ca="1" si="108"/>
        <v>0</v>
      </c>
      <c r="AH190" s="6">
        <f t="shared" ca="1" si="109"/>
        <v>0</v>
      </c>
      <c r="AI190" s="6">
        <f t="shared" ca="1" si="110"/>
        <v>1.1599053368018515E-2</v>
      </c>
      <c r="AJ190" s="6">
        <f t="shared" ca="1" si="111"/>
        <v>0</v>
      </c>
      <c r="AK190" s="6">
        <f t="shared" ca="1" si="112"/>
        <v>0</v>
      </c>
      <c r="AL190" s="6">
        <f t="shared" ca="1" si="113"/>
        <v>6.5090958366906176E-2</v>
      </c>
      <c r="AM190" s="6">
        <f t="shared" ca="1" si="114"/>
        <v>-7.8495576252746307E-2</v>
      </c>
      <c r="AN190" s="6">
        <f t="shared" ca="1" si="115"/>
        <v>0</v>
      </c>
      <c r="AO190" s="6">
        <f t="shared" ca="1" si="116"/>
        <v>-0.16290079112159883</v>
      </c>
    </row>
    <row r="191" spans="27:41">
      <c r="AA191" s="6">
        <f t="shared" ca="1" si="102"/>
        <v>0</v>
      </c>
      <c r="AB191" s="6">
        <f t="shared" ca="1" si="103"/>
        <v>0</v>
      </c>
      <c r="AC191" s="6">
        <f t="shared" ca="1" si="104"/>
        <v>0</v>
      </c>
      <c r="AD191" s="6">
        <f t="shared" ca="1" si="105"/>
        <v>0.19537702109937818</v>
      </c>
      <c r="AE191" s="6">
        <f t="shared" ca="1" si="106"/>
        <v>-6.9866955131828667E-2</v>
      </c>
      <c r="AF191" s="6">
        <f t="shared" ca="1" si="107"/>
        <v>0</v>
      </c>
      <c r="AG191" s="6">
        <f t="shared" ca="1" si="108"/>
        <v>0</v>
      </c>
      <c r="AH191" s="6">
        <f t="shared" ca="1" si="109"/>
        <v>0</v>
      </c>
      <c r="AI191" s="6">
        <f t="shared" ca="1" si="110"/>
        <v>1.0502113181759804E-2</v>
      </c>
      <c r="AJ191" s="6">
        <f t="shared" ca="1" si="111"/>
        <v>0</v>
      </c>
      <c r="AK191" s="6">
        <f t="shared" ca="1" si="112"/>
        <v>0</v>
      </c>
      <c r="AL191" s="6">
        <f t="shared" ca="1" si="113"/>
        <v>5.8935207054335949E-2</v>
      </c>
      <c r="AM191" s="6">
        <f t="shared" ca="1" si="114"/>
        <v>-7.1072129760760563E-2</v>
      </c>
      <c r="AN191" s="6">
        <f t="shared" ca="1" si="115"/>
        <v>0</v>
      </c>
      <c r="AO191" s="6">
        <f t="shared" ca="1" si="116"/>
        <v>-0.14749501459096251</v>
      </c>
    </row>
    <row r="192" spans="27:41">
      <c r="AA192" s="6">
        <f t="shared" ca="1" si="102"/>
        <v>0</v>
      </c>
      <c r="AB192" s="6">
        <f t="shared" ca="1" si="103"/>
        <v>0</v>
      </c>
      <c r="AC192" s="6">
        <f t="shared" ca="1" si="104"/>
        <v>0</v>
      </c>
      <c r="AD192" s="6">
        <f t="shared" ca="1" si="105"/>
        <v>-8.570812293778246E-2</v>
      </c>
      <c r="AE192" s="6">
        <f t="shared" ca="1" si="106"/>
        <v>3.0649282838033615E-2</v>
      </c>
      <c r="AF192" s="6">
        <f t="shared" ca="1" si="107"/>
        <v>0</v>
      </c>
      <c r="AG192" s="6">
        <f t="shared" ca="1" si="108"/>
        <v>0</v>
      </c>
      <c r="AH192" s="6">
        <f t="shared" ca="1" si="109"/>
        <v>0</v>
      </c>
      <c r="AI192" s="6">
        <f t="shared" ca="1" si="110"/>
        <v>-4.6070740695290492E-3</v>
      </c>
      <c r="AJ192" s="6">
        <f t="shared" ca="1" si="111"/>
        <v>0</v>
      </c>
      <c r="AK192" s="6">
        <f t="shared" ca="1" si="112"/>
        <v>0</v>
      </c>
      <c r="AL192" s="6">
        <f t="shared" ca="1" si="113"/>
        <v>-2.5853736243667023E-2</v>
      </c>
      <c r="AM192" s="6">
        <f t="shared" ca="1" si="114"/>
        <v>3.1177969654306917E-2</v>
      </c>
      <c r="AN192" s="6">
        <f t="shared" ca="1" si="115"/>
        <v>0</v>
      </c>
      <c r="AO192" s="6">
        <f t="shared" ca="1" si="116"/>
        <v>6.4703212138965641E-2</v>
      </c>
    </row>
    <row r="193" spans="25:41">
      <c r="AA193" s="6">
        <f t="shared" ca="1" si="102"/>
        <v>0</v>
      </c>
      <c r="AB193" s="6">
        <f t="shared" ca="1" si="103"/>
        <v>0</v>
      </c>
      <c r="AC193" s="6">
        <f t="shared" ca="1" si="104"/>
        <v>0</v>
      </c>
      <c r="AD193" s="6">
        <f t="shared" ca="1" si="105"/>
        <v>-2.8635953518833454E-2</v>
      </c>
      <c r="AE193" s="6">
        <f t="shared" ca="1" si="106"/>
        <v>1.024023638194285E-2</v>
      </c>
      <c r="AF193" s="6">
        <f t="shared" ca="1" si="107"/>
        <v>0</v>
      </c>
      <c r="AG193" s="6">
        <f t="shared" ca="1" si="108"/>
        <v>0</v>
      </c>
      <c r="AH193" s="6">
        <f t="shared" ca="1" si="109"/>
        <v>0</v>
      </c>
      <c r="AI193" s="6">
        <f t="shared" ca="1" si="110"/>
        <v>-1.539270192728714E-3</v>
      </c>
      <c r="AJ193" s="6">
        <f t="shared" ca="1" si="111"/>
        <v>0</v>
      </c>
      <c r="AK193" s="6">
        <f t="shared" ca="1" si="112"/>
        <v>0</v>
      </c>
      <c r="AL193" s="6">
        <f t="shared" ca="1" si="113"/>
        <v>-8.6379956063121748E-3</v>
      </c>
      <c r="AM193" s="6">
        <f t="shared" ca="1" si="114"/>
        <v>1.0416876011628969E-2</v>
      </c>
      <c r="AN193" s="6">
        <f t="shared" ca="1" si="115"/>
        <v>0</v>
      </c>
      <c r="AO193" s="6">
        <f t="shared" ca="1" si="116"/>
        <v>2.1617999692697263E-2</v>
      </c>
    </row>
    <row r="194" spans="25:41">
      <c r="AA194" s="6">
        <f t="shared" ca="1" si="102"/>
        <v>0</v>
      </c>
      <c r="AB194" s="6">
        <f t="shared" ca="1" si="103"/>
        <v>0</v>
      </c>
      <c r="AC194" s="6">
        <f t="shared" ca="1" si="104"/>
        <v>0</v>
      </c>
      <c r="AD194" s="6">
        <f t="shared" ca="1" si="105"/>
        <v>-7.1392485631899663E-2</v>
      </c>
      <c r="AE194" s="6">
        <f t="shared" ca="1" si="106"/>
        <v>2.5530001237231127E-2</v>
      </c>
      <c r="AF194" s="6">
        <f t="shared" ca="1" si="107"/>
        <v>0</v>
      </c>
      <c r="AG194" s="6">
        <f t="shared" ca="1" si="108"/>
        <v>0</v>
      </c>
      <c r="AH194" s="6">
        <f t="shared" ca="1" si="109"/>
        <v>0</v>
      </c>
      <c r="AI194" s="6">
        <f t="shared" ca="1" si="110"/>
        <v>-3.8375647259561848E-3</v>
      </c>
      <c r="AJ194" s="6">
        <f t="shared" ca="1" si="111"/>
        <v>0</v>
      </c>
      <c r="AK194" s="6">
        <f t="shared" ca="1" si="112"/>
        <v>0</v>
      </c>
      <c r="AL194" s="6">
        <f t="shared" ca="1" si="113"/>
        <v>-2.1535444133420165E-2</v>
      </c>
      <c r="AM194" s="6">
        <f t="shared" ca="1" si="114"/>
        <v>2.5970382669478407E-2</v>
      </c>
      <c r="AN194" s="6">
        <f t="shared" ca="1" si="115"/>
        <v>0</v>
      </c>
      <c r="AO194" s="6">
        <f t="shared" ca="1" si="116"/>
        <v>5.3895978404778923E-2</v>
      </c>
    </row>
    <row r="195" spans="25:41">
      <c r="AA195" s="6">
        <f t="shared" ca="1" si="102"/>
        <v>0</v>
      </c>
      <c r="AB195" s="6">
        <f t="shared" ca="1" si="103"/>
        <v>0</v>
      </c>
      <c r="AC195" s="6">
        <f t="shared" ca="1" si="104"/>
        <v>0</v>
      </c>
      <c r="AD195" s="6">
        <f t="shared" ca="1" si="105"/>
        <v>0.10152014013514324</v>
      </c>
      <c r="AE195" s="6">
        <f t="shared" ca="1" si="106"/>
        <v>-3.6303670901969676E-2</v>
      </c>
      <c r="AF195" s="6">
        <f t="shared" ca="1" si="107"/>
        <v>0</v>
      </c>
      <c r="AG195" s="6">
        <f t="shared" ca="1" si="108"/>
        <v>0</v>
      </c>
      <c r="AH195" s="6">
        <f t="shared" ca="1" si="109"/>
        <v>0</v>
      </c>
      <c r="AI195" s="6">
        <f t="shared" ca="1" si="110"/>
        <v>5.4570184145917647E-3</v>
      </c>
      <c r="AJ195" s="6">
        <f t="shared" ca="1" si="111"/>
        <v>0</v>
      </c>
      <c r="AK195" s="6">
        <f t="shared" ca="1" si="112"/>
        <v>0</v>
      </c>
      <c r="AL195" s="6">
        <f t="shared" ca="1" si="113"/>
        <v>3.0623409269847395E-2</v>
      </c>
      <c r="AM195" s="6">
        <f t="shared" ca="1" si="114"/>
        <v>-3.6929893456331651E-2</v>
      </c>
      <c r="AN195" s="6">
        <f t="shared" ca="1" si="115"/>
        <v>0</v>
      </c>
      <c r="AO195" s="6">
        <f t="shared" ca="1" si="116"/>
        <v>-7.6640100592449689E-2</v>
      </c>
    </row>
    <row r="196" spans="25:41">
      <c r="AA196" s="6">
        <f t="shared" ca="1" si="102"/>
        <v>0</v>
      </c>
      <c r="AB196" s="6">
        <f t="shared" ca="1" si="103"/>
        <v>0</v>
      </c>
      <c r="AC196" s="6">
        <f t="shared" ca="1" si="104"/>
        <v>0</v>
      </c>
      <c r="AD196" s="6">
        <f t="shared" ca="1" si="105"/>
        <v>-2.7652525271280523E-2</v>
      </c>
      <c r="AE196" s="6">
        <f t="shared" ca="1" si="106"/>
        <v>9.8885617742508584E-3</v>
      </c>
      <c r="AF196" s="6">
        <f t="shared" ca="1" si="107"/>
        <v>0</v>
      </c>
      <c r="AG196" s="6">
        <f t="shared" ca="1" si="108"/>
        <v>0</v>
      </c>
      <c r="AH196" s="6">
        <f t="shared" ca="1" si="109"/>
        <v>0</v>
      </c>
      <c r="AI196" s="6">
        <f t="shared" ca="1" si="110"/>
        <v>-1.4864079128975192E-3</v>
      </c>
      <c r="AJ196" s="6">
        <f t="shared" ca="1" si="111"/>
        <v>0</v>
      </c>
      <c r="AK196" s="6">
        <f t="shared" ca="1" si="112"/>
        <v>0</v>
      </c>
      <c r="AL196" s="6">
        <f t="shared" ca="1" si="113"/>
        <v>-8.3413458413270983E-3</v>
      </c>
      <c r="AM196" s="6">
        <f t="shared" ca="1" si="114"/>
        <v>1.0059135169706071E-2</v>
      </c>
      <c r="AN196" s="6">
        <f t="shared" ca="1" si="115"/>
        <v>0</v>
      </c>
      <c r="AO196" s="6">
        <f t="shared" ca="1" si="116"/>
        <v>2.0875585037658559E-2</v>
      </c>
    </row>
    <row r="197" spans="25:41">
      <c r="AA197" s="6">
        <f t="shared" ca="1" si="102"/>
        <v>0</v>
      </c>
      <c r="AB197" s="6">
        <f t="shared" ca="1" si="103"/>
        <v>0</v>
      </c>
      <c r="AC197" s="6">
        <f t="shared" ca="1" si="104"/>
        <v>0</v>
      </c>
      <c r="AD197" s="6">
        <f t="shared" ca="1" si="105"/>
        <v>-6.0652193740683959E-2</v>
      </c>
      <c r="AE197" s="6">
        <f t="shared" ca="1" si="106"/>
        <v>2.1689265579353398E-2</v>
      </c>
      <c r="AF197" s="6">
        <f t="shared" ca="1" si="107"/>
        <v>0</v>
      </c>
      <c r="AG197" s="6">
        <f t="shared" ca="1" si="108"/>
        <v>0</v>
      </c>
      <c r="AH197" s="6">
        <f t="shared" ca="1" si="109"/>
        <v>0</v>
      </c>
      <c r="AI197" s="6">
        <f t="shared" ca="1" si="110"/>
        <v>-3.2602411471034237E-3</v>
      </c>
      <c r="AJ197" s="6">
        <f t="shared" ca="1" si="111"/>
        <v>0</v>
      </c>
      <c r="AK197" s="6">
        <f t="shared" ca="1" si="112"/>
        <v>0</v>
      </c>
      <c r="AL197" s="6">
        <f t="shared" ca="1" si="113"/>
        <v>-1.8295650001689399E-2</v>
      </c>
      <c r="AM197" s="6">
        <f t="shared" ca="1" si="114"/>
        <v>2.2063395989746718E-2</v>
      </c>
      <c r="AN197" s="6">
        <f t="shared" ca="1" si="115"/>
        <v>0</v>
      </c>
      <c r="AO197" s="6">
        <f t="shared" ca="1" si="116"/>
        <v>4.5787862617711582E-2</v>
      </c>
    </row>
    <row r="198" spans="25:41">
      <c r="AA198" s="6">
        <f t="shared" ca="1" si="102"/>
        <v>0</v>
      </c>
      <c r="AB198" s="6">
        <f t="shared" ca="1" si="103"/>
        <v>0</v>
      </c>
      <c r="AC198" s="6">
        <f t="shared" ca="1" si="104"/>
        <v>0</v>
      </c>
      <c r="AD198" s="6">
        <f t="shared" ca="1" si="105"/>
        <v>-0.16146432352025211</v>
      </c>
      <c r="AE198" s="6">
        <f t="shared" ca="1" si="106"/>
        <v>5.7739751498424433E-2</v>
      </c>
      <c r="AF198" s="6">
        <f t="shared" ca="1" si="107"/>
        <v>0</v>
      </c>
      <c r="AG198" s="6">
        <f t="shared" ca="1" si="108"/>
        <v>0</v>
      </c>
      <c r="AH198" s="6">
        <f t="shared" ca="1" si="109"/>
        <v>0</v>
      </c>
      <c r="AI198" s="6">
        <f t="shared" ca="1" si="110"/>
        <v>-8.6792018369624239E-3</v>
      </c>
      <c r="AJ198" s="6">
        <f t="shared" ca="1" si="111"/>
        <v>0</v>
      </c>
      <c r="AK198" s="6">
        <f t="shared" ca="1" si="112"/>
        <v>0</v>
      </c>
      <c r="AL198" s="6">
        <f t="shared" ca="1" si="113"/>
        <v>-4.8705488931137311E-2</v>
      </c>
      <c r="AM198" s="6">
        <f t="shared" ca="1" si="114"/>
        <v>5.8735737132197E-2</v>
      </c>
      <c r="AN198" s="6">
        <f t="shared" ca="1" si="115"/>
        <v>0</v>
      </c>
      <c r="AO198" s="6">
        <f t="shared" ca="1" si="116"/>
        <v>0.12189346843110033</v>
      </c>
    </row>
    <row r="199" spans="25:41">
      <c r="AA199" s="6">
        <f t="shared" ca="1" si="102"/>
        <v>0</v>
      </c>
      <c r="AB199" s="6">
        <f t="shared" ca="1" si="103"/>
        <v>0</v>
      </c>
      <c r="AC199" s="6">
        <f t="shared" ca="1" si="104"/>
        <v>0</v>
      </c>
      <c r="AD199" s="6">
        <f t="shared" ca="1" si="105"/>
        <v>4.3464542468641301E-2</v>
      </c>
      <c r="AE199" s="6">
        <f t="shared" ca="1" si="106"/>
        <v>-1.5542949838186925E-2</v>
      </c>
      <c r="AF199" s="6">
        <f t="shared" ca="1" si="107"/>
        <v>0</v>
      </c>
      <c r="AG199" s="6">
        <f t="shared" ca="1" si="108"/>
        <v>0</v>
      </c>
      <c r="AH199" s="6">
        <f t="shared" ca="1" si="109"/>
        <v>0</v>
      </c>
      <c r="AI199" s="6">
        <f t="shared" ca="1" si="110"/>
        <v>2.3363522579602346E-3</v>
      </c>
      <c r="AJ199" s="6">
        <f t="shared" ca="1" si="111"/>
        <v>0</v>
      </c>
      <c r="AK199" s="6">
        <f t="shared" ca="1" si="112"/>
        <v>0</v>
      </c>
      <c r="AL199" s="6">
        <f t="shared" ca="1" si="113"/>
        <v>1.3111018867507474E-2</v>
      </c>
      <c r="AM199" s="6">
        <f t="shared" ca="1" si="114"/>
        <v>-1.581105897173081E-2</v>
      </c>
      <c r="AN199" s="6">
        <f t="shared" ca="1" si="115"/>
        <v>0</v>
      </c>
      <c r="AO199" s="6">
        <f t="shared" ca="1" si="116"/>
        <v>-3.2812473491142614E-2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0.16301479392477108</v>
      </c>
      <c r="AA202" s="12">
        <f ca="1">AA2-AA102*$AD$201</f>
        <v>-0.111595213413238</v>
      </c>
      <c r="AB202" s="12">
        <f t="shared" ref="AB202:AO202" ca="1" si="117">AB2-AB102*$AD$201</f>
        <v>-2.6703081093728499E-3</v>
      </c>
      <c r="AC202" s="12">
        <f t="shared" ca="1" si="117"/>
        <v>-9.4521772116422601E-3</v>
      </c>
      <c r="AD202" s="12">
        <f t="shared" ca="1" si="117"/>
        <v>4.9571301742923124E-2</v>
      </c>
      <c r="AE202" s="12">
        <f t="shared" ca="1" si="117"/>
        <v>9.9699878117963867E-2</v>
      </c>
      <c r="AF202" s="12">
        <f t="shared" ca="1" si="117"/>
        <v>-8.8608376681804601E-2</v>
      </c>
      <c r="AG202" s="12">
        <f t="shared" ca="1" si="117"/>
        <v>0.13717758655548001</v>
      </c>
      <c r="AH202" s="12">
        <f t="shared" ca="1" si="117"/>
        <v>1.42145473510026E-2</v>
      </c>
      <c r="AI202" s="12">
        <f t="shared" ca="1" si="117"/>
        <v>-0.23002701515633098</v>
      </c>
      <c r="AJ202" s="12">
        <f t="shared" ca="1" si="117"/>
        <v>-6.3211120665073395E-2</v>
      </c>
      <c r="AK202" s="12">
        <f t="shared" ca="1" si="117"/>
        <v>-4.0536116808652801E-2</v>
      </c>
      <c r="AL202" s="12">
        <f t="shared" ca="1" si="117"/>
        <v>0.22399245368075241</v>
      </c>
      <c r="AM202" s="12">
        <f t="shared" ca="1" si="117"/>
        <v>-9.9083915219748395E-2</v>
      </c>
      <c r="AN202" s="12">
        <f t="shared" ca="1" si="117"/>
        <v>-1.28393806517124E-2</v>
      </c>
      <c r="AO202" s="12">
        <f t="shared" ca="1" si="117"/>
        <v>-0.18085956500697442</v>
      </c>
    </row>
    <row r="203" spans="25:41">
      <c r="Y203" s="12">
        <f ca="1"/>
        <v>2.7997153276087525E-2</v>
      </c>
      <c r="AA203" s="12">
        <f t="shared" ref="AA203:AO218" ca="1" si="118">AA3-AA103*$AD$201</f>
        <v>9.8181769251823398E-2</v>
      </c>
      <c r="AB203" s="12">
        <f t="shared" ca="1" si="118"/>
        <v>0.23658174276351901</v>
      </c>
      <c r="AC203" s="12">
        <f t="shared" ca="1" si="118"/>
        <v>0.129862710833549</v>
      </c>
      <c r="AD203" s="12">
        <f t="shared" ca="1" si="118"/>
        <v>5.2089034419656059E-2</v>
      </c>
      <c r="AE203" s="12">
        <f t="shared" ca="1" si="118"/>
        <v>0.11918666126365282</v>
      </c>
      <c r="AF203" s="12">
        <f t="shared" ca="1" si="118"/>
        <v>-0.20783974230289401</v>
      </c>
      <c r="AG203" s="12">
        <f t="shared" ca="1" si="118"/>
        <v>-0.155584812164306</v>
      </c>
      <c r="AH203" s="12">
        <f t="shared" ca="1" si="118"/>
        <v>3.0963283032178799E-2</v>
      </c>
      <c r="AI203" s="12">
        <f t="shared" ca="1" si="118"/>
        <v>0.24909789521599068</v>
      </c>
      <c r="AJ203" s="12">
        <f t="shared" ca="1" si="118"/>
        <v>-0.18077249825000699</v>
      </c>
      <c r="AK203" s="12">
        <f t="shared" ca="1" si="118"/>
        <v>0.28093805909156799</v>
      </c>
      <c r="AL203" s="12">
        <f t="shared" ca="1" si="118"/>
        <v>2.6189917593703017E-2</v>
      </c>
      <c r="AM203" s="12">
        <f t="shared" ca="1" si="118"/>
        <v>-0.14022030387653345</v>
      </c>
      <c r="AN203" s="12">
        <f t="shared" ca="1" si="118"/>
        <v>0.17280896008014601</v>
      </c>
      <c r="AO203" s="12">
        <f t="shared" ca="1" si="118"/>
        <v>-1.8140000296144963E-2</v>
      </c>
    </row>
    <row r="204" spans="25:41">
      <c r="Y204" s="12">
        <f ca="1"/>
        <v>-0.35338431847154683</v>
      </c>
      <c r="AA204" s="12">
        <f t="shared" ca="1" si="118"/>
        <v>0.11194139719009399</v>
      </c>
      <c r="AB204" s="12">
        <f t="shared" ca="1" si="118"/>
        <v>0.15230256319046001</v>
      </c>
      <c r="AC204" s="12">
        <f t="shared" ca="1" si="118"/>
        <v>4.2526710778474801E-2</v>
      </c>
      <c r="AD204" s="12">
        <f t="shared" ca="1" si="118"/>
        <v>7.0590997198283403E-3</v>
      </c>
      <c r="AE204" s="12">
        <f t="shared" ca="1" si="118"/>
        <v>-0.15712142605231078</v>
      </c>
      <c r="AF204" s="12">
        <f t="shared" ca="1" si="118"/>
        <v>-8.4250979125499698E-2</v>
      </c>
      <c r="AG204" s="12">
        <f t="shared" ca="1" si="118"/>
        <v>-0.18020744621753601</v>
      </c>
      <c r="AH204" s="12">
        <f t="shared" ca="1" si="118"/>
        <v>0.20836681127548201</v>
      </c>
      <c r="AI204" s="12">
        <f t="shared" ca="1" si="118"/>
        <v>-5.5362745879509796E-2</v>
      </c>
      <c r="AJ204" s="12">
        <f t="shared" ca="1" si="118"/>
        <v>0.21201021969318301</v>
      </c>
      <c r="AK204" s="12">
        <f t="shared" ca="1" si="118"/>
        <v>6.2924250960349995E-2</v>
      </c>
      <c r="AL204" s="12">
        <f t="shared" ca="1" si="118"/>
        <v>6.6834943075787289E-3</v>
      </c>
      <c r="AM204" s="12">
        <f t="shared" ca="1" si="118"/>
        <v>-8.1054450046506958E-3</v>
      </c>
      <c r="AN204" s="12">
        <f t="shared" ca="1" si="118"/>
        <v>0.12524512410163799</v>
      </c>
      <c r="AO204" s="12">
        <f t="shared" ca="1" si="118"/>
        <v>0.1179791372114297</v>
      </c>
    </row>
    <row r="205" spans="25:41">
      <c r="Y205" s="12">
        <f ca="1"/>
        <v>1.1292136003911825E-2</v>
      </c>
      <c r="AA205" s="12">
        <f t="shared" ca="1" si="118"/>
        <v>-0.158696174621582</v>
      </c>
      <c r="AB205" s="12">
        <f t="shared" ca="1" si="118"/>
        <v>-0.15737673640251101</v>
      </c>
      <c r="AC205" s="12">
        <f t="shared" ca="1" si="118"/>
        <v>-6.3656605780124595E-2</v>
      </c>
      <c r="AD205" s="12">
        <f t="shared" ca="1" si="118"/>
        <v>1.3401208551653736E-2</v>
      </c>
      <c r="AE205" s="12">
        <f t="shared" ca="1" si="118"/>
        <v>8.1072730744521232E-2</v>
      </c>
      <c r="AF205" s="12">
        <f t="shared" ca="1" si="118"/>
        <v>0.21322719752788499</v>
      </c>
      <c r="AG205" s="12">
        <f t="shared" ca="1" si="118"/>
        <v>-0.29355102777481001</v>
      </c>
      <c r="AH205" s="12">
        <f t="shared" ca="1" si="118"/>
        <v>0.25319820642471302</v>
      </c>
      <c r="AI205" s="12">
        <f t="shared" ca="1" si="118"/>
        <v>0.11033185641591654</v>
      </c>
      <c r="AJ205" s="12">
        <f t="shared" ca="1" si="118"/>
        <v>0.25269234180450401</v>
      </c>
      <c r="AK205" s="12">
        <f t="shared" ca="1" si="118"/>
        <v>-8.4906227886676705E-2</v>
      </c>
      <c r="AL205" s="12">
        <f t="shared" ca="1" si="118"/>
        <v>-1.528116297589931E-2</v>
      </c>
      <c r="AM205" s="12">
        <f t="shared" ca="1" si="118"/>
        <v>-0.14955380931876008</v>
      </c>
      <c r="AN205" s="12">
        <f t="shared" ca="1" si="118"/>
        <v>-0.268551796674728</v>
      </c>
      <c r="AO205" s="12">
        <f t="shared" ca="1" si="118"/>
        <v>5.2509913916612964E-2</v>
      </c>
    </row>
    <row r="206" spans="25:41">
      <c r="Y206" s="12">
        <f ca="1"/>
        <v>0.16301479392477108</v>
      </c>
      <c r="AA206" s="12">
        <f t="shared" ca="1" si="118"/>
        <v>-0.44376116991043002</v>
      </c>
      <c r="AB206" s="12">
        <f t="shared" ca="1" si="118"/>
        <v>0.198608458042144</v>
      </c>
      <c r="AC206" s="12">
        <f t="shared" ca="1" si="118"/>
        <v>-0.28860989212989802</v>
      </c>
      <c r="AD206" s="12">
        <f t="shared" ca="1" si="118"/>
        <v>-0.19397468124376538</v>
      </c>
      <c r="AE206" s="12">
        <f t="shared" ca="1" si="118"/>
        <v>0.11841549070827666</v>
      </c>
      <c r="AF206" s="12">
        <f t="shared" ca="1" si="118"/>
        <v>0.163534641265869</v>
      </c>
      <c r="AG206" s="12">
        <f t="shared" ca="1" si="118"/>
        <v>-6.9833889603614793E-2</v>
      </c>
      <c r="AH206" s="12">
        <f t="shared" ca="1" si="118"/>
        <v>4.7094248235225601E-2</v>
      </c>
      <c r="AI206" s="12">
        <f t="shared" ca="1" si="118"/>
        <v>3.2376700245556216E-2</v>
      </c>
      <c r="AJ206" s="12">
        <f t="shared" ca="1" si="118"/>
        <v>0.17570738494396199</v>
      </c>
      <c r="AK206" s="12">
        <f t="shared" ca="1" si="118"/>
        <v>-4.6384204179048497E-2</v>
      </c>
      <c r="AL206" s="12">
        <f t="shared" ca="1" si="118"/>
        <v>5.037741156053481E-2</v>
      </c>
      <c r="AM206" s="12">
        <f t="shared" ca="1" si="118"/>
        <v>-2.2998677433574491E-2</v>
      </c>
      <c r="AN206" s="12">
        <f t="shared" ca="1" si="118"/>
        <v>0.187504798173904</v>
      </c>
      <c r="AO206" s="12">
        <f t="shared" ca="1" si="118"/>
        <v>1.4354417828437568E-2</v>
      </c>
    </row>
    <row r="207" spans="25:41">
      <c r="Y207" s="12">
        <f ca="1"/>
        <v>2.7997153276087525E-2</v>
      </c>
      <c r="AA207" s="12">
        <f t="shared" ca="1" si="118"/>
        <v>-7.6825238764286E-2</v>
      </c>
      <c r="AB207" s="12">
        <f t="shared" ca="1" si="118"/>
        <v>-9.1075323522090898E-2</v>
      </c>
      <c r="AC207" s="12">
        <f t="shared" ca="1" si="118"/>
        <v>-9.6278734505176503E-2</v>
      </c>
      <c r="AD207" s="12">
        <f t="shared" ca="1" si="118"/>
        <v>-0.15151050795972273</v>
      </c>
      <c r="AE207" s="12">
        <f t="shared" ca="1" si="118"/>
        <v>-7.9452095161615139E-4</v>
      </c>
      <c r="AF207" s="12">
        <f t="shared" ca="1" si="118"/>
        <v>3.9064280688762602E-2</v>
      </c>
      <c r="AG207" s="12">
        <f t="shared" ca="1" si="118"/>
        <v>4.55798394978046E-2</v>
      </c>
      <c r="AH207" s="12">
        <f t="shared" ca="1" si="118"/>
        <v>9.4104871153831399E-2</v>
      </c>
      <c r="AI207" s="12">
        <f t="shared" ca="1" si="118"/>
        <v>-5.4826818067785832E-2</v>
      </c>
      <c r="AJ207" s="12">
        <f t="shared" ca="1" si="118"/>
        <v>4.2241405695676797E-2</v>
      </c>
      <c r="AK207" s="12">
        <f t="shared" ca="1" si="118"/>
        <v>4.4912163168191903E-2</v>
      </c>
      <c r="AL207" s="12">
        <f t="shared" ca="1" si="118"/>
        <v>4.7156361758217517E-2</v>
      </c>
      <c r="AM207" s="12">
        <f t="shared" ca="1" si="118"/>
        <v>-7.4704316301479542E-2</v>
      </c>
      <c r="AN207" s="12">
        <f t="shared" ca="1" si="118"/>
        <v>0.16702394187450401</v>
      </c>
      <c r="AO207" s="12">
        <f t="shared" ca="1" si="118"/>
        <v>-2.323755343010956E-2</v>
      </c>
    </row>
    <row r="208" spans="25:41">
      <c r="Y208" s="12">
        <f ca="1"/>
        <v>-0.35338431847154683</v>
      </c>
      <c r="AA208" s="12">
        <f t="shared" ca="1" si="118"/>
        <v>-6.9572404026985099E-2</v>
      </c>
      <c r="AB208" s="12">
        <f t="shared" ca="1" si="118"/>
        <v>-2.15776432305574E-2</v>
      </c>
      <c r="AC208" s="12">
        <f t="shared" ca="1" si="118"/>
        <v>-0.13131603598594599</v>
      </c>
      <c r="AD208" s="12">
        <f t="shared" ca="1" si="118"/>
        <v>0.15266307872623738</v>
      </c>
      <c r="AE208" s="12">
        <f t="shared" ca="1" si="118"/>
        <v>4.5326196962138424E-2</v>
      </c>
      <c r="AF208" s="12">
        <f t="shared" ca="1" si="118"/>
        <v>-2.6924038305878601E-2</v>
      </c>
      <c r="AG208" s="12">
        <f t="shared" ca="1" si="118"/>
        <v>0.117246218025684</v>
      </c>
      <c r="AH208" s="12">
        <f t="shared" ca="1" si="118"/>
        <v>9.1834113001823398E-2</v>
      </c>
      <c r="AI208" s="12">
        <f t="shared" ca="1" si="118"/>
        <v>-0.10970818227372389</v>
      </c>
      <c r="AJ208" s="12">
        <f t="shared" ca="1" si="118"/>
        <v>9.2383161187171894E-2</v>
      </c>
      <c r="AK208" s="12">
        <f t="shared" ca="1" si="118"/>
        <v>-9.5590623095631599E-3</v>
      </c>
      <c r="AL208" s="12">
        <f t="shared" ca="1" si="118"/>
        <v>-7.5704884837834857E-2</v>
      </c>
      <c r="AM208" s="12">
        <f t="shared" ca="1" si="118"/>
        <v>-0.17067348612810038</v>
      </c>
      <c r="AN208" s="12">
        <f t="shared" ca="1" si="118"/>
        <v>-0.29424822330474798</v>
      </c>
      <c r="AO208" s="12">
        <f t="shared" ca="1" si="118"/>
        <v>2.6761895030128609E-2</v>
      </c>
    </row>
    <row r="209" spans="25:41">
      <c r="Y209" s="12">
        <f t="array" aca="1" ref="Y209:Y215" ca="1">TRANSPOSE(Q40:W40)</f>
        <v>0.15482550519350802</v>
      </c>
      <c r="AA209" s="12">
        <f t="shared" ca="1" si="118"/>
        <v>0.17792902886867501</v>
      </c>
      <c r="AB209" s="12">
        <f t="shared" ca="1" si="118"/>
        <v>1.9676577299833201E-2</v>
      </c>
      <c r="AC209" s="12">
        <f t="shared" ca="1" si="118"/>
        <v>0.173149690032005</v>
      </c>
      <c r="AD209" s="12">
        <f t="shared" ca="1" si="118"/>
        <v>0.12379640166609841</v>
      </c>
      <c r="AE209" s="12">
        <f t="shared" ca="1" si="118"/>
        <v>-3.4253667114295519E-2</v>
      </c>
      <c r="AF209" s="12">
        <f t="shared" ca="1" si="118"/>
        <v>-8.3157315850257804E-2</v>
      </c>
      <c r="AG209" s="12">
        <f t="shared" ca="1" si="118"/>
        <v>3.83645966649055E-2</v>
      </c>
      <c r="AH209" s="12">
        <f t="shared" ca="1" si="118"/>
        <v>-0.148138552904129</v>
      </c>
      <c r="AI209" s="12">
        <f t="shared" ca="1" si="118"/>
        <v>-0.14335572168242994</v>
      </c>
      <c r="AJ209" s="12">
        <f t="shared" ca="1" si="118"/>
        <v>-3.2957248389720903E-2</v>
      </c>
      <c r="AK209" s="12">
        <f t="shared" ca="1" si="118"/>
        <v>-9.35263112187385E-2</v>
      </c>
      <c r="AL209" s="12">
        <f t="shared" ca="1" si="118"/>
        <v>0.2797922070493481</v>
      </c>
      <c r="AM209" s="12">
        <f t="shared" ca="1" si="118"/>
        <v>-0.15558340992620343</v>
      </c>
      <c r="AN209" s="12">
        <f t="shared" ca="1" si="118"/>
        <v>0.218416303396224</v>
      </c>
      <c r="AO209" s="12">
        <f t="shared" ca="1" si="118"/>
        <v>-0.17944778666245723</v>
      </c>
    </row>
    <row r="210" spans="25:41">
      <c r="Y210" s="12">
        <f ca="1"/>
        <v>0.5194985257648379</v>
      </c>
      <c r="AA210" s="12">
        <f t="shared" ca="1" si="118"/>
        <v>-6.6772125661373097E-2</v>
      </c>
      <c r="AB210" s="12">
        <f t="shared" ca="1" si="118"/>
        <v>0.17501184344291601</v>
      </c>
      <c r="AC210" s="12">
        <f t="shared" ca="1" si="118"/>
        <v>-0.19233563542366</v>
      </c>
      <c r="AD210" s="12">
        <f t="shared" ca="1" si="118"/>
        <v>-8.0423216736908248E-2</v>
      </c>
      <c r="AE210" s="12">
        <f t="shared" ca="1" si="118"/>
        <v>0.1464997596645638</v>
      </c>
      <c r="AF210" s="12">
        <f t="shared" ca="1" si="118"/>
        <v>-6.2165003269910799E-2</v>
      </c>
      <c r="AG210" s="12">
        <f t="shared" ca="1" si="118"/>
        <v>7.6415769755840302E-2</v>
      </c>
      <c r="AH210" s="12">
        <f t="shared" ca="1" si="118"/>
        <v>-4.2510636150836903E-2</v>
      </c>
      <c r="AI210" s="12">
        <f t="shared" ca="1" si="118"/>
        <v>0.20920210061339758</v>
      </c>
      <c r="AJ210" s="12">
        <f t="shared" ca="1" si="118"/>
        <v>5.6541841477155602E-2</v>
      </c>
      <c r="AK210" s="12">
        <f t="shared" ca="1" si="118"/>
        <v>0.147644743323326</v>
      </c>
      <c r="AL210" s="12">
        <f t="shared" ca="1" si="118"/>
        <v>-6.7103672110329873E-2</v>
      </c>
      <c r="AM210" s="12">
        <f t="shared" ca="1" si="118"/>
        <v>-6.2132064617476862E-2</v>
      </c>
      <c r="AN210" s="12">
        <f t="shared" ca="1" si="118"/>
        <v>4.8266913741826997E-2</v>
      </c>
      <c r="AO210" s="12">
        <f t="shared" ca="1" si="118"/>
        <v>3.723143630006702E-2</v>
      </c>
    </row>
    <row r="211" spans="25:41">
      <c r="Y211" s="12">
        <f ca="1"/>
        <v>0.27475301003448555</v>
      </c>
      <c r="AA211" s="12">
        <f t="shared" ca="1" si="118"/>
        <v>7.8774251043796498E-2</v>
      </c>
      <c r="AB211" s="12">
        <f t="shared" ca="1" si="118"/>
        <v>-0.1091800481081</v>
      </c>
      <c r="AC211" s="12">
        <f t="shared" ca="1" si="118"/>
        <v>-0.14940139651298501</v>
      </c>
      <c r="AD211" s="12">
        <f t="shared" ca="1" si="118"/>
        <v>-0.25295678874213406</v>
      </c>
      <c r="AE211" s="12">
        <f t="shared" ca="1" si="118"/>
        <v>0.3048005184170548</v>
      </c>
      <c r="AF211" s="12">
        <f t="shared" ca="1" si="118"/>
        <v>-0.18397350609302501</v>
      </c>
      <c r="AG211" s="12">
        <f t="shared" ca="1" si="118"/>
        <v>4.0410220623016302E-2</v>
      </c>
      <c r="AH211" s="12">
        <f t="shared" ca="1" si="118"/>
        <v>-0.121674992144107</v>
      </c>
      <c r="AI211" s="12">
        <f t="shared" ca="1" si="118"/>
        <v>4.1601664468897348E-2</v>
      </c>
      <c r="AJ211" s="12">
        <f t="shared" ca="1" si="118"/>
        <v>-1.94063019007444E-2</v>
      </c>
      <c r="AK211" s="12">
        <f t="shared" ca="1" si="118"/>
        <v>-4.4753562659025102E-2</v>
      </c>
      <c r="AL211" s="12">
        <f t="shared" ca="1" si="118"/>
        <v>0.190233411190283</v>
      </c>
      <c r="AM211" s="12">
        <f t="shared" ca="1" si="118"/>
        <v>-1.0927248860099707E-3</v>
      </c>
      <c r="AN211" s="12">
        <f t="shared" ca="1" si="118"/>
        <v>2.73622646927833E-2</v>
      </c>
      <c r="AO211" s="12">
        <f t="shared" ca="1" si="118"/>
        <v>0.15803668259004144</v>
      </c>
    </row>
    <row r="212" spans="25:41">
      <c r="Y212" s="12">
        <f ca="1"/>
        <v>-0.38694682352762577</v>
      </c>
      <c r="AA212" s="12">
        <f t="shared" ca="1" si="118"/>
        <v>0.37927743792533802</v>
      </c>
      <c r="AB212" s="12">
        <f t="shared" ca="1" si="118"/>
        <v>0.13119764626026101</v>
      </c>
      <c r="AC212" s="12">
        <f t="shared" ca="1" si="118"/>
        <v>-0.120283633470535</v>
      </c>
      <c r="AD212" s="12">
        <f t="shared" ca="1" si="118"/>
        <v>4.1304036140451236E-2</v>
      </c>
      <c r="AE212" s="12">
        <f t="shared" ca="1" si="118"/>
        <v>3.3172755891496389E-2</v>
      </c>
      <c r="AF212" s="12">
        <f t="shared" ca="1" si="118"/>
        <v>0.27557301521301197</v>
      </c>
      <c r="AG212" s="12">
        <f t="shared" ca="1" si="118"/>
        <v>3.6568365991115501E-2</v>
      </c>
      <c r="AH212" s="12">
        <f t="shared" ca="1" si="118"/>
        <v>0.25014248490333502</v>
      </c>
      <c r="AI212" s="12">
        <f t="shared" ca="1" si="118"/>
        <v>-0.16604419962522862</v>
      </c>
      <c r="AJ212" s="12">
        <f t="shared" ca="1" si="118"/>
        <v>3.5597439855337101E-2</v>
      </c>
      <c r="AK212" s="12">
        <f t="shared" ca="1" si="118"/>
        <v>-2.6183744892477899E-2</v>
      </c>
      <c r="AL212" s="12">
        <f t="shared" ca="1" si="118"/>
        <v>-4.3691411429933338E-2</v>
      </c>
      <c r="AM212" s="12">
        <f t="shared" ca="1" si="118"/>
        <v>6.187412590116249E-3</v>
      </c>
      <c r="AN212" s="12">
        <f t="shared" ca="1" si="118"/>
        <v>2.3360382765531498E-2</v>
      </c>
      <c r="AO212" s="12">
        <f t="shared" ca="1" si="118"/>
        <v>0.15926837468298843</v>
      </c>
    </row>
    <row r="213" spans="25:41">
      <c r="Y213" s="12">
        <f ca="1"/>
        <v>0.89612516286353705</v>
      </c>
      <c r="AA213" s="12">
        <f t="shared" ca="1" si="118"/>
        <v>0.151177883148193</v>
      </c>
      <c r="AB213" s="12">
        <f t="shared" ca="1" si="118"/>
        <v>-7.8049577772617298E-2</v>
      </c>
      <c r="AC213" s="12">
        <f t="shared" ca="1" si="118"/>
        <v>-7.3077067732810905E-2</v>
      </c>
      <c r="AD213" s="12">
        <f t="shared" ca="1" si="118"/>
        <v>1.7400386656754221E-3</v>
      </c>
      <c r="AE213" s="12">
        <f t="shared" ca="1" si="118"/>
        <v>0.17191527960456723</v>
      </c>
      <c r="AF213" s="12">
        <f t="shared" ca="1" si="118"/>
        <v>-1.9834829494357099E-2</v>
      </c>
      <c r="AG213" s="12">
        <f t="shared" ca="1" si="118"/>
        <v>-0.15675027668476099</v>
      </c>
      <c r="AH213" s="12">
        <f t="shared" ca="1" si="118"/>
        <v>-1.01704029366374E-2</v>
      </c>
      <c r="AI213" s="12">
        <f t="shared" ca="1" si="118"/>
        <v>-6.8400436756766284E-2</v>
      </c>
      <c r="AJ213" s="12">
        <f t="shared" ca="1" si="118"/>
        <v>0.15935473144054399</v>
      </c>
      <c r="AK213" s="12">
        <f t="shared" ca="1" si="118"/>
        <v>-2.5481289252638799E-2</v>
      </c>
      <c r="AL213" s="12">
        <f t="shared" ca="1" si="118"/>
        <v>0.20234156517754898</v>
      </c>
      <c r="AM213" s="12">
        <f t="shared" ca="1" si="118"/>
        <v>-5.0109623377865405E-2</v>
      </c>
      <c r="AN213" s="12">
        <f t="shared" ca="1" si="118"/>
        <v>4.3587606400251298E-2</v>
      </c>
      <c r="AO213" s="12">
        <f t="shared" ca="1" si="118"/>
        <v>-0.12324377987818254</v>
      </c>
    </row>
    <row r="214" spans="25:41">
      <c r="Y214" s="12">
        <f ca="1"/>
        <v>0.5194985257648379</v>
      </c>
      <c r="AA214" s="12">
        <f t="shared" ca="1" si="118"/>
        <v>-2.0973738282918899E-2</v>
      </c>
      <c r="AB214" s="12">
        <f t="shared" ca="1" si="118"/>
        <v>7.9565383493900299E-2</v>
      </c>
      <c r="AC214" s="12">
        <f t="shared" ca="1" si="118"/>
        <v>-0.41644749045371998</v>
      </c>
      <c r="AD214" s="12">
        <f t="shared" ca="1" si="118"/>
        <v>0.13202665426671897</v>
      </c>
      <c r="AE214" s="12">
        <f t="shared" ca="1" si="118"/>
        <v>-0.1807410054301922</v>
      </c>
      <c r="AF214" s="12">
        <f t="shared" ca="1" si="118"/>
        <v>-6.1714224517345401E-2</v>
      </c>
      <c r="AG214" s="12">
        <f t="shared" ca="1" si="118"/>
        <v>0.142805635929107</v>
      </c>
      <c r="AH214" s="12">
        <f t="shared" ca="1" si="118"/>
        <v>-4.5579418540000902E-2</v>
      </c>
      <c r="AI214" s="12">
        <f t="shared" ca="1" si="118"/>
        <v>0.19810951230792359</v>
      </c>
      <c r="AJ214" s="12">
        <f t="shared" ca="1" si="118"/>
        <v>-0.26700884103775002</v>
      </c>
      <c r="AK214" s="12">
        <f t="shared" ca="1" si="118"/>
        <v>3.6001823842525399E-2</v>
      </c>
      <c r="AL214" s="12">
        <f t="shared" ca="1" si="118"/>
        <v>-6.5435360454808467E-2</v>
      </c>
      <c r="AM214" s="12">
        <f t="shared" ca="1" si="118"/>
        <v>2.274860964039754E-2</v>
      </c>
      <c r="AN214" s="12">
        <f t="shared" ca="1" si="118"/>
        <v>0.103465288877487</v>
      </c>
      <c r="AO214" s="12">
        <f t="shared" ca="1" si="118"/>
        <v>-0.23903309710046816</v>
      </c>
    </row>
    <row r="215" spans="25:41">
      <c r="Y215" s="12">
        <f ca="1"/>
        <v>-0.34511205927333349</v>
      </c>
      <c r="AA215" s="12">
        <f t="shared" ca="1" si="118"/>
        <v>-0.18833535909652699</v>
      </c>
      <c r="AB215" s="12">
        <f t="shared" ca="1" si="118"/>
        <v>9.7440974786877597E-3</v>
      </c>
      <c r="AC215" s="12">
        <f t="shared" ca="1" si="118"/>
        <v>0.15477585792541501</v>
      </c>
      <c r="AD215" s="12">
        <f t="shared" ca="1" si="118"/>
        <v>-0.13153247596922013</v>
      </c>
      <c r="AE215" s="12">
        <f t="shared" ca="1" si="118"/>
        <v>-9.5301218631203485E-2</v>
      </c>
      <c r="AF215" s="12">
        <f t="shared" ca="1" si="118"/>
        <v>-5.8473914861679001E-2</v>
      </c>
      <c r="AG215" s="12">
        <f t="shared" ca="1" si="118"/>
        <v>-5.8854497969150502E-2</v>
      </c>
      <c r="AH215" s="12">
        <f t="shared" ca="1" si="118"/>
        <v>0.14001855254173201</v>
      </c>
      <c r="AI215" s="12">
        <f t="shared" ca="1" si="118"/>
        <v>-6.199188782727523E-2</v>
      </c>
      <c r="AJ215" s="12">
        <f t="shared" ca="1" si="118"/>
        <v>0.155643820762634</v>
      </c>
      <c r="AK215" s="12">
        <f t="shared" ca="1" si="118"/>
        <v>0.14047005772590601</v>
      </c>
      <c r="AL215" s="12">
        <f t="shared" ca="1" si="118"/>
        <v>-0.22809330801715988</v>
      </c>
      <c r="AM215" s="12">
        <f t="shared" ca="1" si="118"/>
        <v>0.21458196348637046</v>
      </c>
      <c r="AN215" s="12">
        <f t="shared" ca="1" si="118"/>
        <v>-1.2552532367408199E-2</v>
      </c>
      <c r="AO215" s="12">
        <f t="shared" ca="1" si="118"/>
        <v>9.571611262000515E-2</v>
      </c>
    </row>
    <row r="216" spans="25:41">
      <c r="Y216" s="12">
        <f t="array" aca="1" ref="Y216:Y222" ca="1">TRANSPOSE(Q41:W41)</f>
        <v>1.1292136003911825E-2</v>
      </c>
      <c r="AA216" s="12">
        <f t="shared" ca="1" si="118"/>
        <v>-0.184202656149864</v>
      </c>
      <c r="AB216" s="12">
        <f t="shared" ca="1" si="118"/>
        <v>-2.82898433506488E-2</v>
      </c>
      <c r="AC216" s="12">
        <f t="shared" ca="1" si="118"/>
        <v>1.10444761812686E-2</v>
      </c>
      <c r="AD216" s="12">
        <f t="shared" ca="1" si="118"/>
        <v>0.16389902691734615</v>
      </c>
      <c r="AE216" s="12">
        <f t="shared" ca="1" si="118"/>
        <v>-0.24915281889374935</v>
      </c>
      <c r="AF216" s="12">
        <f t="shared" ca="1" si="118"/>
        <v>7.4270874261855996E-2</v>
      </c>
      <c r="AG216" s="12">
        <f t="shared" ca="1" si="118"/>
        <v>0.25601404905319203</v>
      </c>
      <c r="AH216" s="12">
        <f t="shared" ca="1" si="118"/>
        <v>1.7080949619412401E-2</v>
      </c>
      <c r="AI216" s="12">
        <f t="shared" ca="1" si="118"/>
        <v>4.1848242984463047E-2</v>
      </c>
      <c r="AJ216" s="12">
        <f t="shared" ca="1" si="118"/>
        <v>0.30142888426780701</v>
      </c>
      <c r="AK216" s="12">
        <f t="shared" ca="1" si="118"/>
        <v>3.8932632654905298E-2</v>
      </c>
      <c r="AL216" s="12">
        <f t="shared" ca="1" si="118"/>
        <v>0.11050332355631159</v>
      </c>
      <c r="AM216" s="12">
        <f t="shared" ca="1" si="118"/>
        <v>0.1228551305792529</v>
      </c>
      <c r="AN216" s="12">
        <f t="shared" ca="1" si="118"/>
        <v>3.6183737218379898E-2</v>
      </c>
      <c r="AO216" s="12">
        <f t="shared" ca="1" si="118"/>
        <v>0.28413166734101858</v>
      </c>
    </row>
    <row r="217" spans="25:41">
      <c r="Y217" s="12">
        <f ca="1"/>
        <v>1.1292136003911825E-2</v>
      </c>
      <c r="AA217" s="12">
        <f t="shared" ca="1" si="118"/>
        <v>-0.13507308065891199</v>
      </c>
      <c r="AB217" s="12">
        <f t="shared" ca="1" si="118"/>
        <v>-0.21114794909953999</v>
      </c>
      <c r="AC217" s="12">
        <f t="shared" ca="1" si="118"/>
        <v>0.17595031857490501</v>
      </c>
      <c r="AD217" s="12">
        <f t="shared" ca="1" si="118"/>
        <v>0.13449790339363416</v>
      </c>
      <c r="AE217" s="12">
        <f t="shared" ca="1" si="118"/>
        <v>1.6279572421948534E-2</v>
      </c>
      <c r="AF217" s="12">
        <f t="shared" ca="1" si="118"/>
        <v>-0.107801303267478</v>
      </c>
      <c r="AG217" s="12">
        <f t="shared" ca="1" si="118"/>
        <v>-0.10960999131202601</v>
      </c>
      <c r="AH217" s="12">
        <f t="shared" ca="1" si="118"/>
        <v>-1.8249984830617901E-2</v>
      </c>
      <c r="AI217" s="12">
        <f t="shared" ca="1" si="118"/>
        <v>1.6496238068987146E-2</v>
      </c>
      <c r="AJ217" s="12">
        <f t="shared" ca="1" si="118"/>
        <v>-7.9748354852199499E-2</v>
      </c>
      <c r="AK217" s="12">
        <f t="shared" ca="1" si="118"/>
        <v>0.102890141308307</v>
      </c>
      <c r="AL217" s="12">
        <f t="shared" ca="1" si="118"/>
        <v>-1.2761416664890409E-2</v>
      </c>
      <c r="AM217" s="12">
        <f t="shared" ca="1" si="118"/>
        <v>8.0912809815188613E-2</v>
      </c>
      <c r="AN217" s="12">
        <f t="shared" ca="1" si="118"/>
        <v>-2.8428573161363602E-2</v>
      </c>
      <c r="AO217" s="12">
        <f t="shared" ca="1" si="118"/>
        <v>0.11653716000440156</v>
      </c>
    </row>
    <row r="218" spans="25:41">
      <c r="Y218" s="12">
        <f ca="1"/>
        <v>0.16301479392477108</v>
      </c>
      <c r="AA218" s="12">
        <f t="shared" ca="1" si="118"/>
        <v>-0.10576582700014101</v>
      </c>
      <c r="AB218" s="12">
        <f t="shared" ca="1" si="118"/>
        <v>-8.4432199597358704E-2</v>
      </c>
      <c r="AC218" s="12">
        <f t="shared" ca="1" si="118"/>
        <v>0.41706338524818398</v>
      </c>
      <c r="AD218" s="12">
        <f t="shared" ca="1" si="118"/>
        <v>6.2849864318501827E-2</v>
      </c>
      <c r="AE218" s="12">
        <f t="shared" ca="1" si="118"/>
        <v>0.10255783887855667</v>
      </c>
      <c r="AF218" s="12">
        <f t="shared" ca="1" si="118"/>
        <v>-4.7730337828397699E-3</v>
      </c>
      <c r="AG218" s="12">
        <f t="shared" ca="1" si="118"/>
        <v>-0.18685394525527901</v>
      </c>
      <c r="AH218" s="12">
        <f t="shared" ca="1" si="118"/>
        <v>5.1108565181493697E-2</v>
      </c>
      <c r="AI218" s="12">
        <f t="shared" ca="1" si="118"/>
        <v>-0.16049207264858698</v>
      </c>
      <c r="AJ218" s="12">
        <f t="shared" ca="1" si="118"/>
        <v>5.5414207279682097E-2</v>
      </c>
      <c r="AK218" s="12">
        <f t="shared" ca="1" si="118"/>
        <v>0.12527272105216899</v>
      </c>
      <c r="AL218" s="12">
        <f t="shared" ca="1" si="118"/>
        <v>-0.40555631948876358</v>
      </c>
      <c r="AM218" s="12">
        <f t="shared" ca="1" si="118"/>
        <v>-9.3028634653532796E-2</v>
      </c>
      <c r="AN218" s="12">
        <f t="shared" ca="1" si="118"/>
        <v>8.7163105607032706E-2</v>
      </c>
      <c r="AO218" s="12">
        <f t="shared" ca="1" si="118"/>
        <v>-0.20959466622996545</v>
      </c>
    </row>
    <row r="219" spans="25:41">
      <c r="Y219" s="12">
        <f ca="1"/>
        <v>2.7997153276087525E-2</v>
      </c>
      <c r="AA219" s="12">
        <f t="shared" ref="AA219:AO234" ca="1" si="119">AA19-AA119*$AD$201</f>
        <v>-0.123796343803405</v>
      </c>
      <c r="AB219" s="12">
        <f t="shared" ca="1" si="119"/>
        <v>0.11939260363578701</v>
      </c>
      <c r="AC219" s="12">
        <f t="shared" ca="1" si="119"/>
        <v>6.6214106976985904E-2</v>
      </c>
      <c r="AD219" s="12">
        <f t="shared" ca="1" si="119"/>
        <v>0.23683304975569228</v>
      </c>
      <c r="AE219" s="12">
        <f t="shared" ca="1" si="119"/>
        <v>-3.2884524146369179E-2</v>
      </c>
      <c r="AF219" s="12">
        <f t="shared" ca="1" si="119"/>
        <v>-0.11823565512895499</v>
      </c>
      <c r="AG219" s="12">
        <f t="shared" ca="1" si="119"/>
        <v>-0.24653573334216999</v>
      </c>
      <c r="AH219" s="12">
        <f t="shared" ca="1" si="119"/>
        <v>-0.160545259714126</v>
      </c>
      <c r="AI219" s="12">
        <f t="shared" ca="1" si="119"/>
        <v>-0.11351374130344033</v>
      </c>
      <c r="AJ219" s="12">
        <f t="shared" ca="1" si="119"/>
        <v>-0.325259178876876</v>
      </c>
      <c r="AK219" s="12">
        <f t="shared" ca="1" si="119"/>
        <v>-0.12240408360958099</v>
      </c>
      <c r="AL219" s="12">
        <f t="shared" ca="1" si="119"/>
        <v>6.5068242966637324E-2</v>
      </c>
      <c r="AM219" s="12">
        <f t="shared" ca="1" si="119"/>
        <v>0.16324814702735857</v>
      </c>
      <c r="AN219" s="12">
        <f t="shared" ca="1" si="119"/>
        <v>-0.20559088885784099</v>
      </c>
      <c r="AO219" s="12">
        <f t="shared" ca="1" si="119"/>
        <v>-0.21737388242533695</v>
      </c>
    </row>
    <row r="220" spans="25:41">
      <c r="Y220" s="12">
        <f ca="1"/>
        <v>-0.35338431847154683</v>
      </c>
      <c r="AA220" s="12">
        <f t="shared" ca="1" si="119"/>
        <v>-4.3770637363195398E-2</v>
      </c>
      <c r="AB220" s="12">
        <f t="shared" ca="1" si="119"/>
        <v>-3.2749917358159998E-2</v>
      </c>
      <c r="AC220" s="12">
        <f t="shared" ca="1" si="119"/>
        <v>9.7786448895931202E-2</v>
      </c>
      <c r="AD220" s="12">
        <f t="shared" ca="1" si="119"/>
        <v>0.10193953347296038</v>
      </c>
      <c r="AE220" s="12">
        <f t="shared" ca="1" si="119"/>
        <v>0.10194433610989623</v>
      </c>
      <c r="AF220" s="12">
        <f t="shared" ca="1" si="119"/>
        <v>-5.0345245748758302E-2</v>
      </c>
      <c r="AG220" s="12">
        <f t="shared" ca="1" si="119"/>
        <v>-4.6182195656001498E-3</v>
      </c>
      <c r="AH220" s="12">
        <f t="shared" ca="1" si="119"/>
        <v>1.8790237605571702E-2</v>
      </c>
      <c r="AI220" s="12">
        <f t="shared" ca="1" si="119"/>
        <v>-8.1328749416687801E-2</v>
      </c>
      <c r="AJ220" s="12">
        <f t="shared" ca="1" si="119"/>
        <v>5.32954074442386E-2</v>
      </c>
      <c r="AK220" s="12">
        <f t="shared" ca="1" si="119"/>
        <v>-0.20988936722278501</v>
      </c>
      <c r="AL220" s="12">
        <f t="shared" ca="1" si="119"/>
        <v>0.20568049966219154</v>
      </c>
      <c r="AM220" s="12">
        <f t="shared" ca="1" si="119"/>
        <v>-0.10785793168807839</v>
      </c>
      <c r="AN220" s="12">
        <f t="shared" ca="1" si="119"/>
        <v>0.23743820190429599</v>
      </c>
      <c r="AO220" s="12">
        <f t="shared" ca="1" si="119"/>
        <v>-0.1742462981647373</v>
      </c>
    </row>
    <row r="221" spans="25:41">
      <c r="Y221" s="12">
        <f ca="1"/>
        <v>1.1292136003911825E-2</v>
      </c>
      <c r="AA221" s="12">
        <f t="shared" ca="1" si="119"/>
        <v>-7.6562464237213093E-2</v>
      </c>
      <c r="AB221" s="12">
        <f t="shared" ca="1" si="119"/>
        <v>0.238777890801429</v>
      </c>
      <c r="AC221" s="12">
        <f t="shared" ca="1" si="119"/>
        <v>0.216912686824798</v>
      </c>
      <c r="AD221" s="12">
        <f t="shared" ca="1" si="119"/>
        <v>-1.4550101837090063E-2</v>
      </c>
      <c r="AE221" s="12">
        <f t="shared" ca="1" si="119"/>
        <v>0.20624276044432363</v>
      </c>
      <c r="AF221" s="12">
        <f t="shared" ca="1" si="119"/>
        <v>-0.176819428801536</v>
      </c>
      <c r="AG221" s="12">
        <f t="shared" ca="1" si="119"/>
        <v>-8.0770477652549702E-2</v>
      </c>
      <c r="AH221" s="12">
        <f t="shared" ca="1" si="119"/>
        <v>-2.6032101362943601E-2</v>
      </c>
      <c r="AI221" s="12">
        <f t="shared" ca="1" si="119"/>
        <v>7.8481656995905563E-3</v>
      </c>
      <c r="AJ221" s="12">
        <f t="shared" ca="1" si="119"/>
        <v>-0.14210803806781699</v>
      </c>
      <c r="AK221" s="12">
        <f t="shared" ca="1" si="119"/>
        <v>0.132295697927474</v>
      </c>
      <c r="AL221" s="12">
        <f t="shared" ca="1" si="119"/>
        <v>-0.15263960492478942</v>
      </c>
      <c r="AM221" s="12">
        <f t="shared" ca="1" si="119"/>
        <v>-0.2094691880085261</v>
      </c>
      <c r="AN221" s="12">
        <f t="shared" ca="1" si="119"/>
        <v>2.11658235639333E-2</v>
      </c>
      <c r="AO221" s="12">
        <f t="shared" ca="1" si="119"/>
        <v>0.18953687580945558</v>
      </c>
    </row>
    <row r="222" spans="25:41">
      <c r="Y222" s="12">
        <f ca="1"/>
        <v>1.1292136003911825E-2</v>
      </c>
      <c r="AA222" s="12">
        <f t="shared" ca="1" si="119"/>
        <v>-5.1072590053081499E-2</v>
      </c>
      <c r="AB222" s="12">
        <f t="shared" ca="1" si="119"/>
        <v>-7.0588894188404E-2</v>
      </c>
      <c r="AC222" s="12">
        <f t="shared" ca="1" si="119"/>
        <v>0.152800172567367</v>
      </c>
      <c r="AD222" s="12">
        <f t="shared" ca="1" si="119"/>
        <v>-0.13806148607837285</v>
      </c>
      <c r="AE222" s="12">
        <f t="shared" ca="1" si="119"/>
        <v>2.8025535667578833E-2</v>
      </c>
      <c r="AF222" s="12">
        <f t="shared" ca="1" si="119"/>
        <v>-4.94496002793312E-2</v>
      </c>
      <c r="AG222" s="12">
        <f t="shared" ca="1" si="119"/>
        <v>2.7334306389093399E-2</v>
      </c>
      <c r="AH222" s="12">
        <f t="shared" ca="1" si="119"/>
        <v>5.2291017025709097E-2</v>
      </c>
      <c r="AI222" s="12">
        <f t="shared" ca="1" si="119"/>
        <v>-0.10923446644718446</v>
      </c>
      <c r="AJ222" s="12">
        <f t="shared" ca="1" si="119"/>
        <v>-0.18945774435997001</v>
      </c>
      <c r="AK222" s="12">
        <f t="shared" ca="1" si="119"/>
        <v>8.7485864758491502E-2</v>
      </c>
      <c r="AL222" s="12">
        <f t="shared" ca="1" si="119"/>
        <v>-2.3767132131926209E-2</v>
      </c>
      <c r="AM222" s="12">
        <f t="shared" ca="1" si="119"/>
        <v>1.1467051688512505E-2</v>
      </c>
      <c r="AN222" s="12">
        <f t="shared" ca="1" si="119"/>
        <v>-0.16132870316505399</v>
      </c>
      <c r="AO222" s="12">
        <f t="shared" ca="1" si="119"/>
        <v>7.9295499945904069E-2</v>
      </c>
    </row>
    <row r="223" spans="25:41">
      <c r="Y223" s="12">
        <f t="array" aca="1" ref="Y223:Y229" ca="1">TRANSPOSE(Q42:W42)</f>
        <v>1.1292136003911825E-2</v>
      </c>
      <c r="AA223" s="12">
        <f t="shared" ca="1" si="119"/>
        <v>-0.20673467218875799</v>
      </c>
      <c r="AB223" s="12">
        <f t="shared" ca="1" si="119"/>
        <v>0.13713118433952301</v>
      </c>
      <c r="AC223" s="12">
        <f t="shared" ca="1" si="119"/>
        <v>-6.5168909728527E-2</v>
      </c>
      <c r="AD223" s="12">
        <f t="shared" ca="1" si="119"/>
        <v>-0.20332068939315384</v>
      </c>
      <c r="AE223" s="12">
        <f t="shared" ca="1" si="119"/>
        <v>0.15002722086969963</v>
      </c>
      <c r="AF223" s="12">
        <f t="shared" ca="1" si="119"/>
        <v>4.3138947337865802E-2</v>
      </c>
      <c r="AG223" s="12">
        <f t="shared" ca="1" si="119"/>
        <v>0.196678146719932</v>
      </c>
      <c r="AH223" s="12">
        <f t="shared" ca="1" si="119"/>
        <v>-9.6479676663875497E-2</v>
      </c>
      <c r="AI223" s="12">
        <f t="shared" ca="1" si="119"/>
        <v>-0.14989928831035948</v>
      </c>
      <c r="AJ223" s="12">
        <f t="shared" ca="1" si="119"/>
        <v>-0.20712310075759799</v>
      </c>
      <c r="AK223" s="12">
        <f t="shared" ca="1" si="119"/>
        <v>-8.2642927765846197E-2</v>
      </c>
      <c r="AL223" s="12">
        <f t="shared" ca="1" si="119"/>
        <v>7.3940582753546993E-2</v>
      </c>
      <c r="AM223" s="12">
        <f t="shared" ca="1" si="119"/>
        <v>-1.5118856719455148E-3</v>
      </c>
      <c r="AN223" s="12">
        <f t="shared" ca="1" si="119"/>
        <v>0.196776732802391</v>
      </c>
      <c r="AO223" s="12">
        <f t="shared" ca="1" si="119"/>
        <v>4.6367435480381365E-2</v>
      </c>
    </row>
    <row r="224" spans="25:41">
      <c r="Y224" s="12">
        <f ca="1"/>
        <v>1.1292136003911825E-2</v>
      </c>
      <c r="AA224" s="12">
        <f t="shared" ca="1" si="119"/>
        <v>-0.24238495528697901</v>
      </c>
      <c r="AB224" s="12">
        <f t="shared" ca="1" si="119"/>
        <v>0.111734330654144</v>
      </c>
      <c r="AC224" s="12">
        <f t="shared" ca="1" si="119"/>
        <v>0.19478453695774001</v>
      </c>
      <c r="AD224" s="12">
        <f t="shared" ca="1" si="119"/>
        <v>-0.11210555572616186</v>
      </c>
      <c r="AE224" s="12">
        <f t="shared" ca="1" si="119"/>
        <v>0.11421534212891263</v>
      </c>
      <c r="AF224" s="12">
        <f t="shared" ca="1" si="119"/>
        <v>0.233253508806228</v>
      </c>
      <c r="AG224" s="12">
        <f t="shared" ca="1" si="119"/>
        <v>9.8457783460616996E-2</v>
      </c>
      <c r="AH224" s="12">
        <f t="shared" ca="1" si="119"/>
        <v>-4.5846041291952098E-2</v>
      </c>
      <c r="AI224" s="12">
        <f t="shared" ca="1" si="119"/>
        <v>0.15469433437411853</v>
      </c>
      <c r="AJ224" s="12">
        <f t="shared" ca="1" si="119"/>
        <v>2.54252385348081E-2</v>
      </c>
      <c r="AK224" s="12">
        <f t="shared" ca="1" si="119"/>
        <v>-0.103677280247211</v>
      </c>
      <c r="AL224" s="12">
        <f t="shared" ca="1" si="119"/>
        <v>-0.1046505345092924</v>
      </c>
      <c r="AM224" s="12">
        <f t="shared" ca="1" si="119"/>
        <v>-5.7449560616234491E-2</v>
      </c>
      <c r="AN224" s="12">
        <f t="shared" ca="1" si="119"/>
        <v>-7.8286439180374104E-2</v>
      </c>
      <c r="AO224" s="12">
        <f t="shared" ca="1" si="119"/>
        <v>0.21339272590997257</v>
      </c>
    </row>
    <row r="225" spans="25:41">
      <c r="Y225" s="12">
        <f ca="1"/>
        <v>0.15482550519350802</v>
      </c>
      <c r="AA225" s="12">
        <f t="shared" ca="1" si="119"/>
        <v>-0.31006991863250699</v>
      </c>
      <c r="AB225" s="12">
        <f t="shared" ca="1" si="119"/>
        <v>1.5453450614586401E-3</v>
      </c>
      <c r="AC225" s="12">
        <f t="shared" ca="1" si="119"/>
        <v>-0.345997303724288</v>
      </c>
      <c r="AD225" s="12">
        <f t="shared" ca="1" si="119"/>
        <v>0.2460262161955174</v>
      </c>
      <c r="AE225" s="12">
        <f t="shared" ca="1" si="119"/>
        <v>2.7593974949798986E-2</v>
      </c>
      <c r="AF225" s="12">
        <f t="shared" ca="1" si="119"/>
        <v>-0.21362894773483199</v>
      </c>
      <c r="AG225" s="12">
        <f t="shared" ca="1" si="119"/>
        <v>6.2745124101638794E-2</v>
      </c>
      <c r="AH225" s="12">
        <f t="shared" ca="1" si="119"/>
        <v>-0.19714404642581901</v>
      </c>
      <c r="AI225" s="12">
        <f t="shared" ca="1" si="119"/>
        <v>-0.12939193293464193</v>
      </c>
      <c r="AJ225" s="12">
        <f t="shared" ca="1" si="119"/>
        <v>-0.16332989931106501</v>
      </c>
      <c r="AK225" s="12">
        <f t="shared" ca="1" si="119"/>
        <v>0.26636186242103499</v>
      </c>
      <c r="AL225" s="12">
        <f t="shared" ca="1" si="119"/>
        <v>0.24062799172303906</v>
      </c>
      <c r="AM225" s="12">
        <f t="shared" ca="1" si="119"/>
        <v>-0.20025402154615343</v>
      </c>
      <c r="AN225" s="12">
        <f t="shared" ca="1" si="119"/>
        <v>-0.151374861598014</v>
      </c>
      <c r="AO225" s="12">
        <f t="shared" ca="1" si="119"/>
        <v>8.3770958926798367E-2</v>
      </c>
    </row>
    <row r="226" spans="25:41">
      <c r="Y226" s="12">
        <f ca="1"/>
        <v>0.5194985257648379</v>
      </c>
      <c r="AA226" s="12">
        <f t="shared" ca="1" si="119"/>
        <v>0.16246816515922499</v>
      </c>
      <c r="AB226" s="12">
        <f t="shared" ca="1" si="119"/>
        <v>5.4518476128578103E-2</v>
      </c>
      <c r="AC226" s="12">
        <f t="shared" ca="1" si="119"/>
        <v>-1.18685876950621E-2</v>
      </c>
      <c r="AD226" s="12">
        <f t="shared" ca="1" si="119"/>
        <v>2.1053825103644955E-2</v>
      </c>
      <c r="AE226" s="12">
        <f t="shared" ca="1" si="119"/>
        <v>-0.1780337922668162</v>
      </c>
      <c r="AF226" s="12">
        <f t="shared" ca="1" si="119"/>
        <v>-4.2814213782548897E-2</v>
      </c>
      <c r="AG226" s="12">
        <f t="shared" ca="1" si="119"/>
        <v>-6.8771224468946396E-3</v>
      </c>
      <c r="AH226" s="12">
        <f t="shared" ca="1" si="119"/>
        <v>-5.2011262625455801E-2</v>
      </c>
      <c r="AI226" s="12">
        <f t="shared" ca="1" si="119"/>
        <v>7.0596505978387888E-2</v>
      </c>
      <c r="AJ226" s="12">
        <f t="shared" ca="1" si="119"/>
        <v>0.19135172665119099</v>
      </c>
      <c r="AK226" s="12">
        <f t="shared" ca="1" si="119"/>
        <v>-0.12055880576372099</v>
      </c>
      <c r="AL226" s="12">
        <f t="shared" ca="1" si="119"/>
        <v>6.3205790436972234E-2</v>
      </c>
      <c r="AM226" s="12">
        <f t="shared" ca="1" si="119"/>
        <v>0.13421773501554823</v>
      </c>
      <c r="AN226" s="12">
        <f t="shared" ca="1" si="119"/>
        <v>2.48580686748027E-2</v>
      </c>
      <c r="AO226" s="12">
        <f t="shared" ca="1" si="119"/>
        <v>0.10907488905170282</v>
      </c>
    </row>
    <row r="227" spans="25:41">
      <c r="Y227" s="12">
        <f ca="1"/>
        <v>-0.34511205927333349</v>
      </c>
      <c r="AA227" s="12">
        <f t="shared" ca="1" si="119"/>
        <v>3.1322807073593098E-2</v>
      </c>
      <c r="AB227" s="12">
        <f t="shared" ca="1" si="119"/>
        <v>-0.23609673976898099</v>
      </c>
      <c r="AC227" s="12">
        <f t="shared" ca="1" si="119"/>
        <v>9.7627483308315194E-2</v>
      </c>
      <c r="AD227" s="12">
        <f t="shared" ca="1" si="119"/>
        <v>2.9238217824672254E-2</v>
      </c>
      <c r="AE227" s="12">
        <f t="shared" ca="1" si="119"/>
        <v>-1.3392332310314491E-2</v>
      </c>
      <c r="AF227" s="12">
        <f t="shared" ca="1" si="119"/>
        <v>-5.92081844806671E-2</v>
      </c>
      <c r="AG227" s="12">
        <f t="shared" ca="1" si="119"/>
        <v>-4.7359481453895499E-2</v>
      </c>
      <c r="AH227" s="12">
        <f t="shared" ca="1" si="119"/>
        <v>-2.8335398063063601E-2</v>
      </c>
      <c r="AI227" s="12">
        <f t="shared" ca="1" si="119"/>
        <v>0.31246943892085716</v>
      </c>
      <c r="AJ227" s="12">
        <f t="shared" ca="1" si="119"/>
        <v>-0.14239317178726099</v>
      </c>
      <c r="AK227" s="12">
        <f t="shared" ca="1" si="119"/>
        <v>-0.151516422629356</v>
      </c>
      <c r="AL227" s="12">
        <f t="shared" ca="1" si="119"/>
        <v>-9.7675335214044479E-2</v>
      </c>
      <c r="AM227" s="12">
        <f t="shared" ca="1" si="119"/>
        <v>-5.5097035252156645E-2</v>
      </c>
      <c r="AN227" s="12">
        <f t="shared" ca="1" si="119"/>
        <v>5.45943602919578E-2</v>
      </c>
      <c r="AO227" s="12">
        <f t="shared" ca="1" si="119"/>
        <v>0.25497562564051968</v>
      </c>
    </row>
    <row r="228" spans="25:41">
      <c r="Y228" s="12">
        <f ca="1"/>
        <v>1.1292136003911825E-2</v>
      </c>
      <c r="AA228" s="12">
        <f t="shared" ca="1" si="119"/>
        <v>5.90521730482578E-2</v>
      </c>
      <c r="AB228" s="12">
        <f t="shared" ca="1" si="119"/>
        <v>-5.44855594635009E-2</v>
      </c>
      <c r="AC228" s="12">
        <f t="shared" ca="1" si="119"/>
        <v>0.33621695637702897</v>
      </c>
      <c r="AD228" s="12">
        <f t="shared" ca="1" si="119"/>
        <v>-0.25088834006892785</v>
      </c>
      <c r="AE228" s="12">
        <f t="shared" ca="1" si="119"/>
        <v>9.3342376673857835E-2</v>
      </c>
      <c r="AF228" s="12">
        <f t="shared" ca="1" si="119"/>
        <v>-0.111893482506275</v>
      </c>
      <c r="AG228" s="12">
        <f t="shared" ca="1" si="119"/>
        <v>-3.37605588138103E-2</v>
      </c>
      <c r="AH228" s="12">
        <f t="shared" ca="1" si="119"/>
        <v>8.2694828510284396E-2</v>
      </c>
      <c r="AI228" s="12">
        <f t="shared" ca="1" si="119"/>
        <v>0.16596655617778353</v>
      </c>
      <c r="AJ228" s="12">
        <f t="shared" ca="1" si="119"/>
        <v>-8.6027219891548101E-2</v>
      </c>
      <c r="AK228" s="12">
        <f t="shared" ca="1" si="119"/>
        <v>0.14934146404266299</v>
      </c>
      <c r="AL228" s="12">
        <f t="shared" ca="1" si="119"/>
        <v>-0.21484065782891842</v>
      </c>
      <c r="AM228" s="12">
        <f t="shared" ca="1" si="119"/>
        <v>9.4076368953963513E-2</v>
      </c>
      <c r="AN228" s="12">
        <f t="shared" ca="1" si="119"/>
        <v>-2.7968799695372502E-2</v>
      </c>
      <c r="AO228" s="12">
        <f t="shared" ca="1" si="119"/>
        <v>-0.19536570576307544</v>
      </c>
    </row>
    <row r="229" spans="25:41">
      <c r="Y229" s="12">
        <f ca="1"/>
        <v>1.1292136003911825E-2</v>
      </c>
      <c r="AA229" s="12">
        <f t="shared" ca="1" si="119"/>
        <v>8.7892136070877303E-4</v>
      </c>
      <c r="AB229" s="12">
        <f t="shared" ca="1" si="119"/>
        <v>9.3495346605777699E-2</v>
      </c>
      <c r="AC229" s="12">
        <f t="shared" ca="1" si="119"/>
        <v>6.1932760290801499E-3</v>
      </c>
      <c r="AD229" s="12">
        <f t="shared" ca="1" si="119"/>
        <v>0.20368804793251316</v>
      </c>
      <c r="AE229" s="12">
        <f t="shared" ca="1" si="119"/>
        <v>2.3390294784943734E-2</v>
      </c>
      <c r="AF229" s="12">
        <f t="shared" ca="1" si="119"/>
        <v>0.16143012046813901</v>
      </c>
      <c r="AG229" s="12">
        <f t="shared" ca="1" si="119"/>
        <v>0.33164125680923401</v>
      </c>
      <c r="AH229" s="12">
        <f t="shared" ca="1" si="119"/>
        <v>0.22159543633460899</v>
      </c>
      <c r="AI229" s="12">
        <f t="shared" ca="1" si="119"/>
        <v>9.0669558153797444E-2</v>
      </c>
      <c r="AJ229" s="12">
        <f t="shared" ca="1" si="119"/>
        <v>4.5983832329511601E-2</v>
      </c>
      <c r="AK229" s="12">
        <f t="shared" ca="1" si="119"/>
        <v>0.16495847702026301</v>
      </c>
      <c r="AL229" s="12">
        <f t="shared" ca="1" si="119"/>
        <v>-6.4079090772740002E-2</v>
      </c>
      <c r="AM229" s="12">
        <f t="shared" ca="1" si="119"/>
        <v>0.10881577059247091</v>
      </c>
      <c r="AN229" s="12">
        <f t="shared" ca="1" si="119"/>
        <v>-0.29618096351623502</v>
      </c>
      <c r="AO229" s="12">
        <f t="shared" ca="1" si="119"/>
        <v>-0.11465604719993844</v>
      </c>
    </row>
    <row r="230" spans="25:41">
      <c r="Y230" s="12">
        <f t="array" aca="1" ref="Y230:Y236" ca="1">TRANSPOSE(Q43:W43)</f>
        <v>0.63115720531173092</v>
      </c>
      <c r="AA230" s="12">
        <f t="shared" ca="1" si="119"/>
        <v>-8.1039927899837494E-2</v>
      </c>
      <c r="AB230" s="12">
        <f t="shared" ca="1" si="119"/>
        <v>-2.0975461229681899E-2</v>
      </c>
      <c r="AC230" s="12">
        <f t="shared" ca="1" si="119"/>
        <v>5.41244857013225E-2</v>
      </c>
      <c r="AD230" s="12">
        <f t="shared" ca="1" si="119"/>
        <v>7.242726258870362E-2</v>
      </c>
      <c r="AE230" s="12">
        <f t="shared" ca="1" si="119"/>
        <v>0.19252319513824626</v>
      </c>
      <c r="AF230" s="12">
        <f t="shared" ca="1" si="119"/>
        <v>-0.23041966557502699</v>
      </c>
      <c r="AG230" s="12">
        <f t="shared" ca="1" si="119"/>
        <v>-3.47791388630867E-2</v>
      </c>
      <c r="AH230" s="12">
        <f t="shared" ca="1" si="119"/>
        <v>1.20633607730269E-2</v>
      </c>
      <c r="AI230" s="12">
        <f t="shared" ca="1" si="119"/>
        <v>-6.1833204188882877E-2</v>
      </c>
      <c r="AJ230" s="12">
        <f t="shared" ca="1" si="119"/>
        <v>1.8891211599111501E-2</v>
      </c>
      <c r="AK230" s="12">
        <f t="shared" ca="1" si="119"/>
        <v>8.6058214306831304E-2</v>
      </c>
      <c r="AL230" s="12">
        <f t="shared" ca="1" si="119"/>
        <v>7.4857695683047676E-2</v>
      </c>
      <c r="AM230" s="12">
        <f t="shared" ca="1" si="119"/>
        <v>-9.1857446276271529E-2</v>
      </c>
      <c r="AN230" s="12">
        <f t="shared" ca="1" si="119"/>
        <v>9.4274766743183094E-2</v>
      </c>
      <c r="AO230" s="12">
        <f t="shared" ca="1" si="119"/>
        <v>0.13149823361938234</v>
      </c>
    </row>
    <row r="231" spans="25:41">
      <c r="Y231" s="12">
        <f ca="1"/>
        <v>-0.38694682352762577</v>
      </c>
      <c r="AA231" s="12">
        <f t="shared" ca="1" si="119"/>
        <v>1.4292605221271499E-2</v>
      </c>
      <c r="AB231" s="12">
        <f t="shared" ca="1" si="119"/>
        <v>0.201970234513282</v>
      </c>
      <c r="AC231" s="12">
        <f t="shared" ca="1" si="119"/>
        <v>3.4936703741550397E-2</v>
      </c>
      <c r="AD231" s="12">
        <f t="shared" ca="1" si="119"/>
        <v>-5.7018996119489761E-2</v>
      </c>
      <c r="AE231" s="12">
        <f t="shared" ca="1" si="119"/>
        <v>-0.1599274283106972</v>
      </c>
      <c r="AF231" s="12">
        <f t="shared" ca="1" si="119"/>
        <v>6.3584931194782202E-2</v>
      </c>
      <c r="AG231" s="12">
        <f t="shared" ca="1" si="119"/>
        <v>-0.20169916749000499</v>
      </c>
      <c r="AH231" s="12">
        <f t="shared" ca="1" si="119"/>
        <v>-4.1049487888812998E-2</v>
      </c>
      <c r="AI231" s="12">
        <f t="shared" ca="1" si="119"/>
        <v>-0.18214827195761063</v>
      </c>
      <c r="AJ231" s="12">
        <f t="shared" ca="1" si="119"/>
        <v>4.9529992043972002E-2</v>
      </c>
      <c r="AK231" s="12">
        <f t="shared" ca="1" si="119"/>
        <v>-1.9850570708513201E-2</v>
      </c>
      <c r="AL231" s="12">
        <f t="shared" ca="1" si="119"/>
        <v>3.7567105328746964E-2</v>
      </c>
      <c r="AM231" s="12">
        <f t="shared" ca="1" si="119"/>
        <v>0.22857157297465189</v>
      </c>
      <c r="AN231" s="12">
        <f t="shared" ca="1" si="119"/>
        <v>0.25243434309959401</v>
      </c>
      <c r="AO231" s="12">
        <f t="shared" ca="1" si="119"/>
        <v>6.8915213586416044E-2</v>
      </c>
    </row>
    <row r="232" spans="25:41">
      <c r="Y232" s="12">
        <f ca="1"/>
        <v>0.75259179367394091</v>
      </c>
      <c r="AA232" s="12">
        <f t="shared" ca="1" si="119"/>
        <v>-3.5503022372722598E-2</v>
      </c>
      <c r="AB232" s="12">
        <f t="shared" ca="1" si="119"/>
        <v>0.10171558707952499</v>
      </c>
      <c r="AC232" s="12">
        <f t="shared" ca="1" si="119"/>
        <v>-0.12736843526363301</v>
      </c>
      <c r="AD232" s="12">
        <f t="shared" ca="1" si="119"/>
        <v>0.28145969824416178</v>
      </c>
      <c r="AE232" s="12">
        <f t="shared" ca="1" si="119"/>
        <v>-8.4120833605198231E-2</v>
      </c>
      <c r="AF232" s="12">
        <f t="shared" ca="1" si="119"/>
        <v>5.7797213084995703E-3</v>
      </c>
      <c r="AG232" s="12">
        <f t="shared" ca="1" si="119"/>
        <v>-0.15005545318126601</v>
      </c>
      <c r="AH232" s="12">
        <f t="shared" ca="1" si="119"/>
        <v>-9.45876464247703E-2</v>
      </c>
      <c r="AI232" s="12">
        <f t="shared" ca="1" si="119"/>
        <v>-0.14015377954779612</v>
      </c>
      <c r="AJ232" s="12">
        <f t="shared" ca="1" si="119"/>
        <v>0.24554809927940299</v>
      </c>
      <c r="AK232" s="12">
        <f t="shared" ca="1" si="119"/>
        <v>-7.4272476136684404E-2</v>
      </c>
      <c r="AL232" s="12">
        <f t="shared" ca="1" si="119"/>
        <v>0.10209151238204849</v>
      </c>
      <c r="AM232" s="12">
        <f t="shared" ca="1" si="119"/>
        <v>5.1435798358661633E-2</v>
      </c>
      <c r="AN232" s="12">
        <f t="shared" ca="1" si="119"/>
        <v>-0.155331641435623</v>
      </c>
      <c r="AO232" s="12">
        <f t="shared" ca="1" si="119"/>
        <v>-0.14720960752334175</v>
      </c>
    </row>
    <row r="233" spans="25:41">
      <c r="Y233" s="12">
        <f ca="1"/>
        <v>1.1292136003911825E-2</v>
      </c>
      <c r="AA233" s="12">
        <f t="shared" ca="1" si="119"/>
        <v>-0.130364939570426</v>
      </c>
      <c r="AB233" s="12">
        <f t="shared" ca="1" si="119"/>
        <v>-0.12865610420703799</v>
      </c>
      <c r="AC233" s="12">
        <f t="shared" ca="1" si="119"/>
        <v>0.204911679029464</v>
      </c>
      <c r="AD233" s="12">
        <f t="shared" ca="1" si="119"/>
        <v>-4.4152763541255953E-3</v>
      </c>
      <c r="AE233" s="12">
        <f t="shared" ca="1" si="119"/>
        <v>7.5544228578250036E-2</v>
      </c>
      <c r="AF233" s="12">
        <f t="shared" ca="1" si="119"/>
        <v>3.5275947302579803E-2</v>
      </c>
      <c r="AG233" s="12">
        <f t="shared" ca="1" si="119"/>
        <v>0.15865975618362399</v>
      </c>
      <c r="AH233" s="12">
        <f t="shared" ca="1" si="119"/>
        <v>0.12815390527248299</v>
      </c>
      <c r="AI233" s="12">
        <f t="shared" ca="1" si="119"/>
        <v>0.11114490102355555</v>
      </c>
      <c r="AJ233" s="12">
        <f t="shared" ca="1" si="119"/>
        <v>0.19214731454849199</v>
      </c>
      <c r="AK233" s="12">
        <f t="shared" ca="1" si="119"/>
        <v>-6.1395805329084299E-2</v>
      </c>
      <c r="AL233" s="12">
        <f t="shared" ca="1" si="119"/>
        <v>-0.18252993357049543</v>
      </c>
      <c r="AM233" s="12">
        <f t="shared" ca="1" si="119"/>
        <v>8.2992231435382244E-3</v>
      </c>
      <c r="AN233" s="12">
        <f t="shared" ca="1" si="119"/>
        <v>-0.18931540846824599</v>
      </c>
      <c r="AO233" s="12">
        <f t="shared" ca="1" si="119"/>
        <v>2.3166921685363169E-2</v>
      </c>
    </row>
    <row r="234" spans="25:41">
      <c r="Y234" s="12">
        <f ca="1"/>
        <v>0.63115720531173092</v>
      </c>
      <c r="AA234" s="12">
        <f t="shared" ca="1" si="119"/>
        <v>-0.19518326222896501</v>
      </c>
      <c r="AB234" s="12">
        <f t="shared" ca="1" si="119"/>
        <v>0.12724135816097201</v>
      </c>
      <c r="AC234" s="12">
        <f t="shared" ca="1" si="119"/>
        <v>-0.275595843791961</v>
      </c>
      <c r="AD234" s="12">
        <f t="shared" ca="1" si="119"/>
        <v>-0.24901451446179076</v>
      </c>
      <c r="AE234" s="12">
        <f t="shared" ca="1" si="119"/>
        <v>0.12185652433899123</v>
      </c>
      <c r="AF234" s="12">
        <f t="shared" ca="1" si="119"/>
        <v>1.6073290258646001E-2</v>
      </c>
      <c r="AG234" s="12">
        <f t="shared" ca="1" si="119"/>
        <v>3.0527429655194199E-2</v>
      </c>
      <c r="AH234" s="12">
        <f t="shared" ca="1" si="119"/>
        <v>0.156625941395759</v>
      </c>
      <c r="AI234" s="12">
        <f t="shared" ca="1" si="119"/>
        <v>-0.13691532001787388</v>
      </c>
      <c r="AJ234" s="12">
        <f t="shared" ca="1" si="119"/>
        <v>-0.18075864017009699</v>
      </c>
      <c r="AK234" s="12">
        <f t="shared" ca="1" si="119"/>
        <v>-0.13328950107097601</v>
      </c>
      <c r="AL234" s="12">
        <f t="shared" ca="1" si="119"/>
        <v>5.9918931408927366E-2</v>
      </c>
      <c r="AM234" s="12">
        <f t="shared" ca="1" si="119"/>
        <v>-7.9685551964366622E-2</v>
      </c>
      <c r="AN234" s="12">
        <f t="shared" ca="1" si="119"/>
        <v>5.3889293223619399E-2</v>
      </c>
      <c r="AO234" s="12">
        <f t="shared" ca="1" si="119"/>
        <v>-4.875945931369996E-2</v>
      </c>
    </row>
    <row r="235" spans="25:41">
      <c r="Y235" s="12">
        <f ca="1"/>
        <v>-0.38694682352762577</v>
      </c>
      <c r="AA235" s="12">
        <f t="shared" ref="AA235:AO250" ca="1" si="120">AA35-AA135*$AD$201</f>
        <v>-6.6074631176888899E-3</v>
      </c>
      <c r="AB235" s="12">
        <f t="shared" ca="1" si="120"/>
        <v>6.8078830838203402E-2</v>
      </c>
      <c r="AC235" s="12">
        <f t="shared" ca="1" si="120"/>
        <v>-0.239046186208724</v>
      </c>
      <c r="AD235" s="12">
        <f t="shared" ca="1" si="120"/>
        <v>0.17445305278898185</v>
      </c>
      <c r="AE235" s="12">
        <f t="shared" ca="1" si="120"/>
        <v>5.2511188590938292E-2</v>
      </c>
      <c r="AF235" s="12">
        <f t="shared" ca="1" si="120"/>
        <v>-7.6419882476329803E-2</v>
      </c>
      <c r="AG235" s="12">
        <f t="shared" ca="1" si="120"/>
        <v>0.13331776857376099</v>
      </c>
      <c r="AH235" s="12">
        <f t="shared" ca="1" si="120"/>
        <v>5.3991639288142302E-4</v>
      </c>
      <c r="AI235" s="12">
        <f t="shared" ca="1" si="120"/>
        <v>0.25354344232919235</v>
      </c>
      <c r="AJ235" s="12">
        <f t="shared" ca="1" si="120"/>
        <v>6.4453452825546195E-2</v>
      </c>
      <c r="AK235" s="12">
        <f t="shared" ca="1" si="120"/>
        <v>4.9225301481783303E-3</v>
      </c>
      <c r="AL235" s="12">
        <f t="shared" ca="1" si="120"/>
        <v>-0.10397370141177474</v>
      </c>
      <c r="AM235" s="12">
        <f t="shared" ca="1" si="120"/>
        <v>0.20748704083296587</v>
      </c>
      <c r="AN235" s="12">
        <f t="shared" ca="1" si="120"/>
        <v>-8.3450106903910602E-3</v>
      </c>
      <c r="AO235" s="12">
        <f t="shared" ca="1" si="120"/>
        <v>-0.18592289543000157</v>
      </c>
    </row>
    <row r="236" spans="25:41">
      <c r="Y236" s="12">
        <f ca="1"/>
        <v>0.75259179367394091</v>
      </c>
      <c r="AA236" s="12">
        <f t="shared" ca="1" si="120"/>
        <v>-8.7851211428642204E-2</v>
      </c>
      <c r="AB236" s="12">
        <f t="shared" ca="1" si="120"/>
        <v>-0.119946666061878</v>
      </c>
      <c r="AC236" s="12">
        <f t="shared" ca="1" si="120"/>
        <v>0.131885141134262</v>
      </c>
      <c r="AD236" s="12">
        <f t="shared" ca="1" si="120"/>
        <v>-7.6453736261300045E-2</v>
      </c>
      <c r="AE236" s="12">
        <f t="shared" ca="1" si="120"/>
        <v>0.15209711220893407</v>
      </c>
      <c r="AF236" s="12">
        <f t="shared" ca="1" si="120"/>
        <v>0.13101573288440699</v>
      </c>
      <c r="AG236" s="12">
        <f t="shared" ca="1" si="120"/>
        <v>0.10489261895418101</v>
      </c>
      <c r="AH236" s="12">
        <f t="shared" ca="1" si="120"/>
        <v>6.5803430974483407E-2</v>
      </c>
      <c r="AI236" s="12">
        <f t="shared" ca="1" si="120"/>
        <v>0.21654607458771588</v>
      </c>
      <c r="AJ236" s="12">
        <f t="shared" ca="1" si="120"/>
        <v>9.4245880842208807E-2</v>
      </c>
      <c r="AK236" s="12">
        <f t="shared" ca="1" si="120"/>
        <v>7.2701148688793099E-2</v>
      </c>
      <c r="AL236" s="12">
        <f t="shared" ca="1" si="120"/>
        <v>-4.8942555934172419E-2</v>
      </c>
      <c r="AM236" s="12">
        <f t="shared" ca="1" si="120"/>
        <v>-4.197101672317307E-2</v>
      </c>
      <c r="AN236" s="12">
        <f t="shared" ca="1" si="120"/>
        <v>-0.210945039987564</v>
      </c>
      <c r="AO236" s="12">
        <f t="shared" ca="1" si="120"/>
        <v>-3.7780896287819048E-2</v>
      </c>
    </row>
    <row r="237" spans="25:41">
      <c r="Y237" s="12">
        <f t="array" aca="1" ref="Y237:Y243" ca="1">TRANSPOSE(Q44:W44)</f>
        <v>0.16301479392477108</v>
      </c>
      <c r="AA237" s="12">
        <f t="shared" ca="1" si="120"/>
        <v>0.17667064070701599</v>
      </c>
      <c r="AB237" s="12">
        <f t="shared" ca="1" si="120"/>
        <v>-5.7236973196267998E-2</v>
      </c>
      <c r="AC237" s="12">
        <f t="shared" ca="1" si="120"/>
        <v>-2.9282891191542101E-3</v>
      </c>
      <c r="AD237" s="12">
        <f t="shared" ca="1" si="120"/>
        <v>-6.6542916045057868E-2</v>
      </c>
      <c r="AE237" s="12">
        <f t="shared" ca="1" si="120"/>
        <v>0.2520641172146047</v>
      </c>
      <c r="AF237" s="12">
        <f t="shared" ca="1" si="120"/>
        <v>-0.14733299612998901</v>
      </c>
      <c r="AG237" s="12">
        <f t="shared" ca="1" si="120"/>
        <v>-0.27712011337280201</v>
      </c>
      <c r="AH237" s="12">
        <f t="shared" ca="1" si="120"/>
        <v>8.0888345837592995E-2</v>
      </c>
      <c r="AI237" s="12">
        <f t="shared" ca="1" si="120"/>
        <v>-0.14952341730076296</v>
      </c>
      <c r="AJ237" s="12">
        <f t="shared" ca="1" si="120"/>
        <v>-0.28749704360961897</v>
      </c>
      <c r="AK237" s="12">
        <f t="shared" ca="1" si="120"/>
        <v>9.2430166900157901E-2</v>
      </c>
      <c r="AL237" s="12">
        <f t="shared" ca="1" si="120"/>
        <v>-6.191121248769809E-2</v>
      </c>
      <c r="AM237" s="12">
        <f t="shared" ca="1" si="120"/>
        <v>-6.7097253964388689E-2</v>
      </c>
      <c r="AN237" s="12">
        <f t="shared" ca="1" si="120"/>
        <v>-0.15637153387069699</v>
      </c>
      <c r="AO237" s="12">
        <f t="shared" ca="1" si="120"/>
        <v>2.9659242165800768E-2</v>
      </c>
    </row>
    <row r="238" spans="25:41">
      <c r="Y238" s="12">
        <f ca="1"/>
        <v>0.64786222258390658</v>
      </c>
      <c r="AA238" s="12">
        <f t="shared" ca="1" si="120"/>
        <v>-0.116336598992347</v>
      </c>
      <c r="AB238" s="12">
        <f t="shared" ca="1" si="120"/>
        <v>-0.220350086688995</v>
      </c>
      <c r="AC238" s="12">
        <f t="shared" ca="1" si="120"/>
        <v>0.13641066849231701</v>
      </c>
      <c r="AD238" s="12">
        <f t="shared" ca="1" si="120"/>
        <v>-2.3224298140569654E-2</v>
      </c>
      <c r="AE238" s="12">
        <f t="shared" ca="1" si="120"/>
        <v>-6.6111171753409949E-3</v>
      </c>
      <c r="AF238" s="12">
        <f t="shared" ca="1" si="120"/>
        <v>-4.9020756036043098E-2</v>
      </c>
      <c r="AG238" s="12">
        <f t="shared" ca="1" si="120"/>
        <v>-0.12859532237052901</v>
      </c>
      <c r="AH238" s="12">
        <f t="shared" ca="1" si="120"/>
        <v>0.164879560470581</v>
      </c>
      <c r="AI238" s="12">
        <f t="shared" ca="1" si="120"/>
        <v>0.19651435516859425</v>
      </c>
      <c r="AJ238" s="12">
        <f t="shared" ca="1" si="120"/>
        <v>-7.3751591145992196E-2</v>
      </c>
      <c r="AK238" s="12">
        <f t="shared" ca="1" si="120"/>
        <v>0.120912671089172</v>
      </c>
      <c r="AL238" s="12">
        <f t="shared" ca="1" si="120"/>
        <v>0.18665964565911111</v>
      </c>
      <c r="AM238" s="12">
        <f t="shared" ca="1" si="120"/>
        <v>-0.21385265025758637</v>
      </c>
      <c r="AN238" s="12">
        <f t="shared" ca="1" si="120"/>
        <v>-0.12368728220462701</v>
      </c>
      <c r="AO238" s="12">
        <f t="shared" ca="1" si="120"/>
        <v>-1.7913735036734782E-2</v>
      </c>
    </row>
    <row r="239" spans="25:41">
      <c r="Y239" s="12">
        <f ca="1"/>
        <v>-0.13175820869526539</v>
      </c>
      <c r="AA239" s="12">
        <f t="shared" ca="1" si="120"/>
        <v>-0.114069081842899</v>
      </c>
      <c r="AB239" s="12">
        <f t="shared" ca="1" si="120"/>
        <v>0.163309261202812</v>
      </c>
      <c r="AC239" s="12">
        <f t="shared" ca="1" si="120"/>
        <v>2.64041349291801E-2</v>
      </c>
      <c r="AD239" s="12">
        <f t="shared" ca="1" si="120"/>
        <v>-0.22788320805487783</v>
      </c>
      <c r="AE239" s="12">
        <f t="shared" ca="1" si="120"/>
        <v>9.2629011680031986E-2</v>
      </c>
      <c r="AF239" s="12">
        <f t="shared" ca="1" si="120"/>
        <v>-7.2010271251201602E-2</v>
      </c>
      <c r="AG239" s="12">
        <f t="shared" ca="1" si="120"/>
        <v>0.30031695961952198</v>
      </c>
      <c r="AH239" s="12">
        <f t="shared" ca="1" si="120"/>
        <v>-0.34245410561561501</v>
      </c>
      <c r="AI239" s="12">
        <f t="shared" ca="1" si="120"/>
        <v>8.2421968982296801E-3</v>
      </c>
      <c r="AJ239" s="12">
        <f t="shared" ca="1" si="120"/>
        <v>0.247826963663101</v>
      </c>
      <c r="AK239" s="12">
        <f t="shared" ca="1" si="120"/>
        <v>2.6521966792643001E-3</v>
      </c>
      <c r="AL239" s="12">
        <f t="shared" ca="1" si="120"/>
        <v>6.1383028871306783E-2</v>
      </c>
      <c r="AM239" s="12">
        <f t="shared" ca="1" si="120"/>
        <v>-2.7302587663667614E-3</v>
      </c>
      <c r="AN239" s="12">
        <f t="shared" ca="1" si="120"/>
        <v>0.11953593045473</v>
      </c>
      <c r="AO239" s="12">
        <f t="shared" ca="1" si="120"/>
        <v>1.3769182233526155E-2</v>
      </c>
    </row>
    <row r="240" spans="25:41">
      <c r="Y240" s="12">
        <f ca="1"/>
        <v>0.97421790345022241</v>
      </c>
      <c r="AA240" s="12">
        <f t="shared" ca="1" si="120"/>
        <v>7.4033543467521598E-2</v>
      </c>
      <c r="AB240" s="12">
        <f t="shared" ca="1" si="120"/>
        <v>-0.27227360010147</v>
      </c>
      <c r="AC240" s="12">
        <f t="shared" ca="1" si="120"/>
        <v>-1.6681700944900499E-2</v>
      </c>
      <c r="AD240" s="12">
        <f t="shared" ca="1" si="120"/>
        <v>-0.22015491715595645</v>
      </c>
      <c r="AE240" s="12">
        <f t="shared" ca="1" si="120"/>
        <v>-0.16571272048737914</v>
      </c>
      <c r="AF240" s="12">
        <f t="shared" ca="1" si="120"/>
        <v>-7.8244924545288003E-2</v>
      </c>
      <c r="AG240" s="12">
        <f t="shared" ca="1" si="120"/>
        <v>1.9018946215510299E-2</v>
      </c>
      <c r="AH240" s="12">
        <f t="shared" ca="1" si="120"/>
        <v>5.4340586066245998E-2</v>
      </c>
      <c r="AI240" s="12">
        <f t="shared" ca="1" si="120"/>
        <v>5.0231114385128374E-2</v>
      </c>
      <c r="AJ240" s="12">
        <f t="shared" ca="1" si="120"/>
        <v>0.20350262522697399</v>
      </c>
      <c r="AK240" s="12">
        <f t="shared" ca="1" si="120"/>
        <v>-0.23936453461647</v>
      </c>
      <c r="AL240" s="12">
        <f t="shared" ca="1" si="120"/>
        <v>9.7938489489519248E-3</v>
      </c>
      <c r="AM240" s="12">
        <f t="shared" ca="1" si="120"/>
        <v>-0.21462213646214401</v>
      </c>
      <c r="AN240" s="12">
        <f t="shared" ca="1" si="120"/>
        <v>-0.195147484540939</v>
      </c>
      <c r="AO240" s="12">
        <f t="shared" ca="1" si="120"/>
        <v>0.11462548223382789</v>
      </c>
    </row>
    <row r="241" spans="25:41">
      <c r="Y241" s="12">
        <f ca="1"/>
        <v>0.50607549206326252</v>
      </c>
      <c r="AA241" s="12">
        <f t="shared" ca="1" si="120"/>
        <v>-0.165831759572029</v>
      </c>
      <c r="AB241" s="12">
        <f t="shared" ca="1" si="120"/>
        <v>-0.13807700574397999</v>
      </c>
      <c r="AC241" s="12">
        <f t="shared" ca="1" si="120"/>
        <v>-3.2730095088481903E-2</v>
      </c>
      <c r="AD241" s="12">
        <f t="shared" ca="1" si="120"/>
        <v>-1.6954674755620441E-2</v>
      </c>
      <c r="AE241" s="12">
        <f t="shared" ca="1" si="120"/>
        <v>-0.10975914866031074</v>
      </c>
      <c r="AF241" s="12">
        <f t="shared" ca="1" si="120"/>
        <v>-2.60938536375761E-2</v>
      </c>
      <c r="AG241" s="12">
        <f t="shared" ca="1" si="120"/>
        <v>3.2035759650170799E-3</v>
      </c>
      <c r="AH241" s="12">
        <f t="shared" ca="1" si="120"/>
        <v>0.19938968122005399</v>
      </c>
      <c r="AI241" s="12">
        <f t="shared" ca="1" si="120"/>
        <v>0.15664153826212515</v>
      </c>
      <c r="AJ241" s="12">
        <f t="shared" ca="1" si="120"/>
        <v>-0.16018934547901101</v>
      </c>
      <c r="AK241" s="12">
        <f t="shared" ca="1" si="120"/>
        <v>-0.27767765522003102</v>
      </c>
      <c r="AL241" s="12">
        <f t="shared" ca="1" si="120"/>
        <v>-0.19260123343329602</v>
      </c>
      <c r="AM241" s="12">
        <f t="shared" ca="1" si="120"/>
        <v>-2.9533881899051272E-2</v>
      </c>
      <c r="AN241" s="12">
        <f t="shared" ca="1" si="120"/>
        <v>-9.5836237072944599E-2</v>
      </c>
      <c r="AO241" s="12">
        <f t="shared" ca="1" si="120"/>
        <v>-0.30818093760596488</v>
      </c>
    </row>
    <row r="242" spans="25:41">
      <c r="Y242" s="12">
        <f ca="1"/>
        <v>0.76929681094611657</v>
      </c>
      <c r="AA242" s="12">
        <f t="shared" ca="1" si="120"/>
        <v>9.5972828567028004E-2</v>
      </c>
      <c r="AB242" s="12">
        <f t="shared" ca="1" si="120"/>
        <v>5.2532445639371803E-2</v>
      </c>
      <c r="AC242" s="12">
        <f t="shared" ca="1" si="120"/>
        <v>-4.9265053123235703E-2</v>
      </c>
      <c r="AD242" s="12">
        <f t="shared" ca="1" si="120"/>
        <v>-0.14044927015036313</v>
      </c>
      <c r="AE242" s="12">
        <f t="shared" ca="1" si="120"/>
        <v>0.13332868364059927</v>
      </c>
      <c r="AF242" s="12">
        <f t="shared" ca="1" si="120"/>
        <v>-0.17676268517971</v>
      </c>
      <c r="AG242" s="12">
        <f t="shared" ca="1" si="120"/>
        <v>-3.9992731064558001E-2</v>
      </c>
      <c r="AH242" s="12">
        <f t="shared" ca="1" si="120"/>
        <v>-1.2522310717031299E-3</v>
      </c>
      <c r="AI242" s="12">
        <f t="shared" ca="1" si="120"/>
        <v>0.11215060643693502</v>
      </c>
      <c r="AJ242" s="12">
        <f t="shared" ca="1" si="120"/>
        <v>5.5976752191781998E-2</v>
      </c>
      <c r="AK242" s="12">
        <f t="shared" ca="1" si="120"/>
        <v>1.40936095267534E-2</v>
      </c>
      <c r="AL242" s="12">
        <f t="shared" ca="1" si="120"/>
        <v>0.12228816413700111</v>
      </c>
      <c r="AM242" s="12">
        <f t="shared" ca="1" si="120"/>
        <v>0.10831326163036357</v>
      </c>
      <c r="AN242" s="12">
        <f t="shared" ca="1" si="120"/>
        <v>0.13601560890674499</v>
      </c>
      <c r="AO242" s="12">
        <f t="shared" ca="1" si="120"/>
        <v>-8.0588024337485381E-2</v>
      </c>
    </row>
    <row r="243" spans="25:41">
      <c r="Y243" s="12">
        <f ca="1"/>
        <v>-0.35338431847154683</v>
      </c>
      <c r="AA243" s="12">
        <f t="shared" ca="1" si="120"/>
        <v>0.132032826542854</v>
      </c>
      <c r="AB243" s="12">
        <f t="shared" ca="1" si="120"/>
        <v>-8.2653596997261006E-2</v>
      </c>
      <c r="AC243" s="12">
        <f t="shared" ca="1" si="120"/>
        <v>6.6211454570293399E-2</v>
      </c>
      <c r="AD243" s="12">
        <f t="shared" ca="1" si="120"/>
        <v>6.9958802879756588E-2</v>
      </c>
      <c r="AE243" s="12">
        <f t="shared" ca="1" si="120"/>
        <v>-6.0782706922749175E-2</v>
      </c>
      <c r="AF243" s="12">
        <f t="shared" ca="1" si="120"/>
        <v>-2.4081882089376401E-2</v>
      </c>
      <c r="AG243" s="12">
        <f t="shared" ca="1" si="120"/>
        <v>-1.8968559801578501E-2</v>
      </c>
      <c r="AH243" s="12">
        <f t="shared" ca="1" si="120"/>
        <v>6.4427931793033999E-3</v>
      </c>
      <c r="AI243" s="12">
        <f t="shared" ca="1" si="120"/>
        <v>-8.0229066072323704E-2</v>
      </c>
      <c r="AJ243" s="12">
        <f t="shared" ca="1" si="120"/>
        <v>-7.0052638649940394E-2</v>
      </c>
      <c r="AK243" s="12">
        <f t="shared" ca="1" si="120"/>
        <v>0.36759170889854398</v>
      </c>
      <c r="AL243" s="12">
        <f t="shared" ca="1" si="120"/>
        <v>-2.527752437767266E-2</v>
      </c>
      <c r="AM243" s="12">
        <f t="shared" ca="1" si="120"/>
        <v>0.17799701140855861</v>
      </c>
      <c r="AN243" s="12">
        <f t="shared" ca="1" si="120"/>
        <v>0.210706546902656</v>
      </c>
      <c r="AO243" s="12">
        <f t="shared" ca="1" si="120"/>
        <v>-0.1728168148702503</v>
      </c>
    </row>
    <row r="244" spans="25:41">
      <c r="Y244" s="12">
        <f t="array" aca="1" ref="Y244:Y250" ca="1">TRANSPOSE(Q45:W45)</f>
        <v>0.15482550519350802</v>
      </c>
      <c r="AA244" s="12">
        <f t="shared" ca="1" si="120"/>
        <v>3.8530815392732599E-2</v>
      </c>
      <c r="AB244" s="12">
        <f t="shared" ca="1" si="120"/>
        <v>0.17676295340061099</v>
      </c>
      <c r="AC244" s="12">
        <f t="shared" ca="1" si="120"/>
        <v>0.20965127646923001</v>
      </c>
      <c r="AD244" s="12">
        <f t="shared" ca="1" si="120"/>
        <v>-8.014136804646568E-3</v>
      </c>
      <c r="AE244" s="12">
        <f t="shared" ca="1" si="120"/>
        <v>-6.8810223607339405E-2</v>
      </c>
      <c r="AF244" s="12">
        <f t="shared" ca="1" si="120"/>
        <v>9.8412327468395205E-2</v>
      </c>
      <c r="AG244" s="12">
        <f t="shared" ca="1" si="120"/>
        <v>-0.168807223439216</v>
      </c>
      <c r="AH244" s="12">
        <f t="shared" ca="1" si="120"/>
        <v>1.00105730816721E-2</v>
      </c>
      <c r="AI244" s="12">
        <f t="shared" ca="1" si="120"/>
        <v>-6.8416284471870412E-2</v>
      </c>
      <c r="AJ244" s="12">
        <f t="shared" ca="1" si="120"/>
        <v>-4.1294708847999503E-2</v>
      </c>
      <c r="AK244" s="12">
        <f t="shared" ca="1" si="120"/>
        <v>-0.100738123059272</v>
      </c>
      <c r="AL244" s="12">
        <f t="shared" ca="1" si="120"/>
        <v>9.9776330160120066E-2</v>
      </c>
      <c r="AM244" s="12">
        <f t="shared" ca="1" si="120"/>
        <v>0.11266390387126957</v>
      </c>
      <c r="AN244" s="12">
        <f t="shared" ca="1" si="120"/>
        <v>-0.210804253816604</v>
      </c>
      <c r="AO244" s="12">
        <f t="shared" ca="1" si="120"/>
        <v>0.11234241559755877</v>
      </c>
    </row>
    <row r="245" spans="25:41">
      <c r="Y245" s="12">
        <f ca="1"/>
        <v>0.67122118368569716</v>
      </c>
      <c r="AA245" s="12">
        <f t="shared" ca="1" si="120"/>
        <v>8.9791022241115501E-2</v>
      </c>
      <c r="AB245" s="12">
        <f t="shared" ca="1" si="120"/>
        <v>7.6550476253032601E-2</v>
      </c>
      <c r="AC245" s="12">
        <f t="shared" ca="1" si="120"/>
        <v>0.22395771741866999</v>
      </c>
      <c r="AD245" s="12">
        <f t="shared" ca="1" si="120"/>
        <v>5.9444395884948962E-3</v>
      </c>
      <c r="AE245" s="12">
        <f t="shared" ca="1" si="120"/>
        <v>6.8508426057610761E-2</v>
      </c>
      <c r="AF245" s="12">
        <f t="shared" ca="1" si="120"/>
        <v>1.39593677595257E-2</v>
      </c>
      <c r="AG245" s="12">
        <f t="shared" ca="1" si="120"/>
        <v>-7.4206829071044894E-2</v>
      </c>
      <c r="AH245" s="12">
        <f t="shared" ca="1" si="120"/>
        <v>-4.8358328640460899E-2</v>
      </c>
      <c r="AI245" s="12">
        <f t="shared" ca="1" si="120"/>
        <v>-0.10752301521534695</v>
      </c>
      <c r="AJ245" s="12">
        <f t="shared" ca="1" si="120"/>
        <v>-0.10310865938663399</v>
      </c>
      <c r="AK245" s="12">
        <f t="shared" ca="1" si="120"/>
        <v>-0.165575101971626</v>
      </c>
      <c r="AL245" s="12">
        <f t="shared" ca="1" si="120"/>
        <v>-8.4513844647307559E-2</v>
      </c>
      <c r="AM245" s="12">
        <f t="shared" ca="1" si="120"/>
        <v>0.22164895362751977</v>
      </c>
      <c r="AN245" s="12">
        <f t="shared" ca="1" si="120"/>
        <v>0.12119729816913601</v>
      </c>
      <c r="AO245" s="12">
        <f t="shared" ca="1" si="120"/>
        <v>1.2431246561586321E-2</v>
      </c>
    </row>
    <row r="246" spans="25:41">
      <c r="Y246" s="12">
        <f ca="1"/>
        <v>-0.17668438408029852</v>
      </c>
      <c r="AA246" s="12">
        <f t="shared" ca="1" si="120"/>
        <v>-0.100945554673671</v>
      </c>
      <c r="AB246" s="12">
        <f t="shared" ca="1" si="120"/>
        <v>7.7333949506282806E-2</v>
      </c>
      <c r="AC246" s="12">
        <f t="shared" ca="1" si="120"/>
        <v>8.3446837961673702E-3</v>
      </c>
      <c r="AD246" s="12">
        <f t="shared" ca="1" si="120"/>
        <v>-0.12315988737240453</v>
      </c>
      <c r="AE246" s="12">
        <f t="shared" ca="1" si="120"/>
        <v>-2.5654712552569663E-2</v>
      </c>
      <c r="AF246" s="12">
        <f t="shared" ca="1" si="120"/>
        <v>0.15039786696433999</v>
      </c>
      <c r="AG246" s="12">
        <f t="shared" ca="1" si="120"/>
        <v>0.16941182315349501</v>
      </c>
      <c r="AH246" s="12">
        <f t="shared" ca="1" si="120"/>
        <v>-1.3639652170240799E-2</v>
      </c>
      <c r="AI246" s="12">
        <f t="shared" ca="1" si="120"/>
        <v>-6.811151530126372E-2</v>
      </c>
      <c r="AJ246" s="12">
        <f t="shared" ca="1" si="120"/>
        <v>0.27336031198501498</v>
      </c>
      <c r="AK246" s="12">
        <f t="shared" ca="1" si="120"/>
        <v>1.8896741792559599E-2</v>
      </c>
      <c r="AL246" s="12">
        <f t="shared" ca="1" si="120"/>
        <v>-2.3445072876748432E-2</v>
      </c>
      <c r="AM246" s="12">
        <f t="shared" ca="1" si="120"/>
        <v>-8.7065912619076799E-2</v>
      </c>
      <c r="AN246" s="12">
        <f t="shared" ca="1" si="120"/>
        <v>-1.3415684923529601E-2</v>
      </c>
      <c r="AO246" s="12">
        <f t="shared" ca="1" si="120"/>
        <v>-0.29905501787252586</v>
      </c>
    </row>
    <row r="247" spans="25:41">
      <c r="Y247" s="12">
        <f ca="1"/>
        <v>-0.18495664327851186</v>
      </c>
      <c r="AA247" s="12">
        <f t="shared" ca="1" si="120"/>
        <v>-5.3817718289792503E-3</v>
      </c>
      <c r="AB247" s="12">
        <f t="shared" ca="1" si="120"/>
        <v>-0.18391185998916601</v>
      </c>
      <c r="AC247" s="12">
        <f t="shared" ca="1" si="120"/>
        <v>0.301429092884063</v>
      </c>
      <c r="AD247" s="12">
        <f t="shared" ca="1" si="120"/>
        <v>-0.16288436654907301</v>
      </c>
      <c r="AE247" s="12">
        <f t="shared" ca="1" si="120"/>
        <v>-2.8261991335815549E-2</v>
      </c>
      <c r="AF247" s="12">
        <f t="shared" ca="1" si="120"/>
        <v>-0.15875844657421101</v>
      </c>
      <c r="AG247" s="12">
        <f t="shared" ca="1" si="120"/>
        <v>6.37971386313438E-2</v>
      </c>
      <c r="AH247" s="12">
        <f t="shared" ca="1" si="120"/>
        <v>2.2629151120781898E-2</v>
      </c>
      <c r="AI247" s="12">
        <f t="shared" ca="1" si="120"/>
        <v>0.17436774847243469</v>
      </c>
      <c r="AJ247" s="12">
        <f t="shared" ca="1" si="120"/>
        <v>-4.6750534325837999E-2</v>
      </c>
      <c r="AK247" s="12">
        <f t="shared" ca="1" si="120"/>
        <v>-0.11326719075441299</v>
      </c>
      <c r="AL247" s="12">
        <f t="shared" ca="1" si="120"/>
        <v>-7.0368764785528212E-2</v>
      </c>
      <c r="AM247" s="12">
        <f t="shared" ca="1" si="120"/>
        <v>0.20151716377696477</v>
      </c>
      <c r="AN247" s="12">
        <f t="shared" ca="1" si="120"/>
        <v>-1.8787212669849299E-2</v>
      </c>
      <c r="AO247" s="12">
        <f t="shared" ca="1" si="120"/>
        <v>0.22749063024833219</v>
      </c>
    </row>
    <row r="248" spans="25:41">
      <c r="Y248" s="12">
        <f ca="1"/>
        <v>-0.19314593200977495</v>
      </c>
      <c r="AA248" s="12">
        <f t="shared" ca="1" si="120"/>
        <v>-0.21223083138465801</v>
      </c>
      <c r="AB248" s="12">
        <f t="shared" ca="1" si="120"/>
        <v>-0.129395216703414</v>
      </c>
      <c r="AC248" s="12">
        <f t="shared" ca="1" si="120"/>
        <v>0.11037340760231</v>
      </c>
      <c r="AD248" s="12">
        <f t="shared" ca="1" si="120"/>
        <v>-0.11820970351006223</v>
      </c>
      <c r="AE248" s="12">
        <f t="shared" ca="1" si="120"/>
        <v>-8.6402068022399733E-2</v>
      </c>
      <c r="AF248" s="12">
        <f t="shared" ca="1" si="120"/>
        <v>-2.4489697068929599E-2</v>
      </c>
      <c r="AG248" s="12">
        <f t="shared" ca="1" si="120"/>
        <v>0.16144339740276301</v>
      </c>
      <c r="AH248" s="12">
        <f t="shared" ca="1" si="120"/>
        <v>-0.119979225099086</v>
      </c>
      <c r="AI248" s="12">
        <f t="shared" ca="1" si="120"/>
        <v>-2.1907952581837933E-2</v>
      </c>
      <c r="AJ248" s="12">
        <f t="shared" ca="1" si="120"/>
        <v>9.6304006874561296E-2</v>
      </c>
      <c r="AK248" s="12">
        <f t="shared" ca="1" si="120"/>
        <v>0.17567278444766901</v>
      </c>
      <c r="AL248" s="12">
        <f t="shared" ca="1" si="120"/>
        <v>7.2088594648340845E-2</v>
      </c>
      <c r="AM248" s="12">
        <f t="shared" ca="1" si="120"/>
        <v>-0.12974391086027209</v>
      </c>
      <c r="AN248" s="12">
        <f t="shared" ca="1" si="120"/>
        <v>-1.07154166325926E-2</v>
      </c>
      <c r="AO248" s="12">
        <f t="shared" ca="1" si="120"/>
        <v>0.36605533372655341</v>
      </c>
    </row>
    <row r="249" spans="25:41">
      <c r="Y249" s="12">
        <f ca="1"/>
        <v>0.15482207128937919</v>
      </c>
      <c r="AA249" s="12">
        <f t="shared" ca="1" si="120"/>
        <v>-3.4108780324459E-2</v>
      </c>
      <c r="AB249" s="12">
        <f t="shared" ca="1" si="120"/>
        <v>0.109718397259712</v>
      </c>
      <c r="AC249" s="12">
        <f t="shared" ca="1" si="120"/>
        <v>-4.8950698226690202E-2</v>
      </c>
      <c r="AD249" s="12">
        <f t="shared" ca="1" si="120"/>
        <v>4.64116382076162E-2</v>
      </c>
      <c r="AE249" s="12">
        <f t="shared" ca="1" si="120"/>
        <v>0.17776543905270942</v>
      </c>
      <c r="AF249" s="12">
        <f t="shared" ca="1" si="120"/>
        <v>-0.22014383971691101</v>
      </c>
      <c r="AG249" s="12">
        <f t="shared" ca="1" si="120"/>
        <v>-4.7622706741094499E-2</v>
      </c>
      <c r="AH249" s="12">
        <f t="shared" ca="1" si="120"/>
        <v>-0.12835262715816401</v>
      </c>
      <c r="AI249" s="12">
        <f t="shared" ca="1" si="120"/>
        <v>-7.3145780152068254E-2</v>
      </c>
      <c r="AJ249" s="12">
        <f t="shared" ca="1" si="120"/>
        <v>0.167258650064468</v>
      </c>
      <c r="AK249" s="12">
        <f t="shared" ca="1" si="120"/>
        <v>1.11048584803938E-2</v>
      </c>
      <c r="AL249" s="12">
        <f t="shared" ca="1" si="120"/>
        <v>0.14258490445674626</v>
      </c>
      <c r="AM249" s="12">
        <f t="shared" ca="1" si="120"/>
        <v>6.7348550930000878E-4</v>
      </c>
      <c r="AN249" s="12">
        <f t="shared" ca="1" si="120"/>
        <v>5.7982038706540999E-2</v>
      </c>
      <c r="AO249" s="12">
        <f t="shared" ca="1" si="120"/>
        <v>-1.796164218390944E-2</v>
      </c>
    </row>
    <row r="250" spans="25:41">
      <c r="Y250" s="12">
        <f ca="1"/>
        <v>-0.34511205927333349</v>
      </c>
      <c r="AA250" s="12">
        <f t="shared" ca="1" si="120"/>
        <v>5.4870992898940998E-2</v>
      </c>
      <c r="AB250" s="12">
        <f t="shared" ca="1" si="120"/>
        <v>0.23174481093883501</v>
      </c>
      <c r="AC250" s="12">
        <f t="shared" ca="1" si="120"/>
        <v>0.17671516537666301</v>
      </c>
      <c r="AD250" s="12">
        <f t="shared" ca="1" si="120"/>
        <v>-1.9695450237418546E-2</v>
      </c>
      <c r="AE250" s="12">
        <f t="shared" ca="1" si="120"/>
        <v>-8.6996831300194491E-2</v>
      </c>
      <c r="AF250" s="12">
        <f t="shared" ca="1" si="120"/>
        <v>-4.7172460705041802E-2</v>
      </c>
      <c r="AG250" s="12">
        <f t="shared" ca="1" si="120"/>
        <v>0.12765127420425401</v>
      </c>
      <c r="AH250" s="12">
        <f t="shared" ca="1" si="120"/>
        <v>-0.12142924964427899</v>
      </c>
      <c r="AI250" s="12">
        <f t="shared" ca="1" si="120"/>
        <v>-0.11343322574054983</v>
      </c>
      <c r="AJ250" s="12">
        <f t="shared" ca="1" si="120"/>
        <v>3.0877282842993702E-3</v>
      </c>
      <c r="AK250" s="12">
        <f t="shared" ca="1" si="120"/>
        <v>0.25765869021415699</v>
      </c>
      <c r="AL250" s="12">
        <f t="shared" ca="1" si="120"/>
        <v>5.3857643226724542E-3</v>
      </c>
      <c r="AM250" s="12">
        <f t="shared" ca="1" si="120"/>
        <v>-6.8764503233733537E-2</v>
      </c>
      <c r="AN250" s="12">
        <f t="shared" ca="1" si="120"/>
        <v>7.6445266604423495E-2</v>
      </c>
      <c r="AO250" s="12">
        <f t="shared" ca="1" si="120"/>
        <v>3.2719434565672355E-2</v>
      </c>
    </row>
    <row r="251" spans="25:41">
      <c r="Y251" s="12">
        <f t="array" aca="1" ref="Y251:Y257" ca="1">TRANSPOSE(Q47:W47)</f>
        <v>3.1630700181811175E-2</v>
      </c>
      <c r="AA251" s="12">
        <f t="shared" ref="AA251:AO266" ca="1" si="121">AA51-AA151*$AD$201</f>
        <v>-0.11165399104356701</v>
      </c>
      <c r="AB251" s="12">
        <f t="shared" ca="1" si="121"/>
        <v>1.16543406620621E-2</v>
      </c>
      <c r="AC251" s="12">
        <f t="shared" ca="1" si="121"/>
        <v>0.169817239046096</v>
      </c>
      <c r="AD251" s="12">
        <f t="shared" ca="1" si="121"/>
        <v>0.1143570476840203</v>
      </c>
      <c r="AE251" s="12">
        <f t="shared" ca="1" si="121"/>
        <v>-8.3932061315167297E-2</v>
      </c>
      <c r="AF251" s="12">
        <f t="shared" ca="1" si="121"/>
        <v>-0.105632163584232</v>
      </c>
      <c r="AG251" s="12">
        <f t="shared" ca="1" si="121"/>
        <v>-0.27830860018730103</v>
      </c>
      <c r="AH251" s="12">
        <f t="shared" ca="1" si="121"/>
        <v>-0.13644340634346</v>
      </c>
      <c r="AI251" s="12">
        <f t="shared" ca="1" si="121"/>
        <v>3.3713089288398678E-3</v>
      </c>
      <c r="AJ251" s="12">
        <f t="shared" ca="1" si="121"/>
        <v>-0.130803793668746</v>
      </c>
      <c r="AK251" s="12">
        <f t="shared" ca="1" si="121"/>
        <v>-0.18665064871311099</v>
      </c>
      <c r="AL251" s="12">
        <f t="shared" ca="1" si="121"/>
        <v>3.28118449491656E-2</v>
      </c>
      <c r="AM251" s="12">
        <f t="shared" ca="1" si="121"/>
        <v>0.3219624947892461</v>
      </c>
      <c r="AN251" s="12">
        <f t="shared" ca="1" si="121"/>
        <v>-9.8262755200266803E-3</v>
      </c>
      <c r="AO251" s="12">
        <f t="shared" ca="1" si="121"/>
        <v>0.19427907098035754</v>
      </c>
    </row>
    <row r="252" spans="25:41">
      <c r="Y252" s="12">
        <f ca="1"/>
        <v>0.43108305449508932</v>
      </c>
      <c r="AA252" s="12">
        <f t="shared" ca="1" si="121"/>
        <v>-2.1563045680522901E-2</v>
      </c>
      <c r="AB252" s="12">
        <f t="shared" ca="1" si="121"/>
        <v>2.8973700478672901E-2</v>
      </c>
      <c r="AC252" s="12">
        <f t="shared" ca="1" si="121"/>
        <v>0.143154472112655</v>
      </c>
      <c r="AD252" s="12">
        <f t="shared" ca="1" si="121"/>
        <v>-0.19205637273630105</v>
      </c>
      <c r="AE252" s="12">
        <f t="shared" ca="1" si="121"/>
        <v>-4.9109704116154604E-2</v>
      </c>
      <c r="AF252" s="12">
        <f t="shared" ca="1" si="121"/>
        <v>-0.21576102077960899</v>
      </c>
      <c r="AG252" s="12">
        <f t="shared" ca="1" si="121"/>
        <v>-0.19520252943038899</v>
      </c>
      <c r="AH252" s="12">
        <f t="shared" ca="1" si="121"/>
        <v>-3.1491544097661903E-2</v>
      </c>
      <c r="AI252" s="12">
        <f t="shared" ca="1" si="121"/>
        <v>-0.10239475573372646</v>
      </c>
      <c r="AJ252" s="12">
        <f t="shared" ca="1" si="121"/>
        <v>3.1209532171487801E-2</v>
      </c>
      <c r="AK252" s="12">
        <f t="shared" ca="1" si="121"/>
        <v>0.158004850149154</v>
      </c>
      <c r="AL252" s="12">
        <f t="shared" ca="1" si="121"/>
        <v>-0.10059770170396272</v>
      </c>
      <c r="AM252" s="12">
        <f t="shared" ca="1" si="121"/>
        <v>0.1675986920817357</v>
      </c>
      <c r="AN252" s="12">
        <f t="shared" ca="1" si="121"/>
        <v>-8.7926335632801E-2</v>
      </c>
      <c r="AO252" s="12">
        <f t="shared" ca="1" si="121"/>
        <v>0.21102324595394664</v>
      </c>
    </row>
    <row r="253" spans="25:41">
      <c r="Y253" s="12">
        <f ca="1"/>
        <v>-0.66032732427336616</v>
      </c>
      <c r="AA253" s="12">
        <f t="shared" ca="1" si="121"/>
        <v>5.9990245848894098E-2</v>
      </c>
      <c r="AB253" s="12">
        <f t="shared" ca="1" si="121"/>
        <v>-4.5554112643003401E-2</v>
      </c>
      <c r="AC253" s="12">
        <f t="shared" ca="1" si="121"/>
        <v>-0.20923645794391599</v>
      </c>
      <c r="AD253" s="12">
        <f t="shared" ca="1" si="121"/>
        <v>-7.8597735648464076E-2</v>
      </c>
      <c r="AE253" s="12">
        <f t="shared" ca="1" si="121"/>
        <v>-0.10441754587794434</v>
      </c>
      <c r="AF253" s="12">
        <f t="shared" ca="1" si="121"/>
        <v>1.1514370329678E-2</v>
      </c>
      <c r="AG253" s="12">
        <f t="shared" ca="1" si="121"/>
        <v>0.194692552089691</v>
      </c>
      <c r="AH253" s="12">
        <f t="shared" ca="1" si="121"/>
        <v>-3.1787808984518003E-2</v>
      </c>
      <c r="AI253" s="12">
        <f t="shared" ca="1" si="121"/>
        <v>0.1330899708728743</v>
      </c>
      <c r="AJ253" s="12">
        <f t="shared" ca="1" si="121"/>
        <v>-7.7240452170371995E-2</v>
      </c>
      <c r="AK253" s="12">
        <f t="shared" ca="1" si="121"/>
        <v>0.13165041804313601</v>
      </c>
      <c r="AL253" s="12">
        <f t="shared" ca="1" si="121"/>
        <v>-2.5399345551510428E-2</v>
      </c>
      <c r="AM253" s="12">
        <f t="shared" ca="1" si="121"/>
        <v>0.12530262498180095</v>
      </c>
      <c r="AN253" s="12">
        <f t="shared" ca="1" si="121"/>
        <v>0.155690193176269</v>
      </c>
      <c r="AO253" s="12">
        <f t="shared" ca="1" si="121"/>
        <v>-7.9736420372694253E-2</v>
      </c>
    </row>
    <row r="254" spans="25:41">
      <c r="Y254" s="12">
        <f ca="1"/>
        <v>8.4989281472351696E-3</v>
      </c>
      <c r="AA254" s="12">
        <f t="shared" ca="1" si="121"/>
        <v>0.20084781944751701</v>
      </c>
      <c r="AB254" s="12">
        <f t="shared" ca="1" si="121"/>
        <v>-7.0118531584739602E-2</v>
      </c>
      <c r="AC254" s="12">
        <f t="shared" ca="1" si="121"/>
        <v>-6.99777752161026E-2</v>
      </c>
      <c r="AD254" s="12">
        <f t="shared" ca="1" si="121"/>
        <v>0.16757329563988016</v>
      </c>
      <c r="AE254" s="12">
        <f t="shared" ca="1" si="121"/>
        <v>-0.21367437598641636</v>
      </c>
      <c r="AF254" s="12">
        <f t="shared" ca="1" si="121"/>
        <v>-0.27042406797409002</v>
      </c>
      <c r="AG254" s="12">
        <f t="shared" ca="1" si="121"/>
        <v>9.0061351656913702E-2</v>
      </c>
      <c r="AH254" s="12">
        <f t="shared" ca="1" si="121"/>
        <v>1.8782187253236701E-2</v>
      </c>
      <c r="AI254" s="12">
        <f t="shared" ca="1" si="121"/>
        <v>1.6106893078733746E-2</v>
      </c>
      <c r="AJ254" s="12">
        <f t="shared" ca="1" si="121"/>
        <v>-0.118561029434204</v>
      </c>
      <c r="AK254" s="12">
        <f t="shared" ca="1" si="121"/>
        <v>-0.18728177249431599</v>
      </c>
      <c r="AL254" s="12">
        <f t="shared" ca="1" si="121"/>
        <v>0.12819399702680859</v>
      </c>
      <c r="AM254" s="12">
        <f t="shared" ca="1" si="121"/>
        <v>-0.11137683317444609</v>
      </c>
      <c r="AN254" s="12">
        <f t="shared" ca="1" si="121"/>
        <v>-6.8668767809867803E-2</v>
      </c>
      <c r="AO254" s="12">
        <f t="shared" ca="1" si="121"/>
        <v>0.38294931384446662</v>
      </c>
    </row>
    <row r="255" spans="25:41">
      <c r="Y255" s="12">
        <f ca="1"/>
        <v>3.1630700181811175E-2</v>
      </c>
      <c r="AA255" s="12">
        <f t="shared" ca="1" si="121"/>
        <v>0.18835812807083099</v>
      </c>
      <c r="AB255" s="12">
        <f t="shared" ca="1" si="121"/>
        <v>-6.9402128458023002E-2</v>
      </c>
      <c r="AC255" s="12">
        <f t="shared" ca="1" si="121"/>
        <v>5.7098258286714498E-2</v>
      </c>
      <c r="AD255" s="12">
        <f t="shared" ca="1" si="121"/>
        <v>9.7955548174209497E-2</v>
      </c>
      <c r="AE255" s="12">
        <f t="shared" ca="1" si="121"/>
        <v>-5.0597210050213705E-2</v>
      </c>
      <c r="AF255" s="12">
        <f t="shared" ca="1" si="121"/>
        <v>8.0727398395538302E-2</v>
      </c>
      <c r="AG255" s="12">
        <f t="shared" ca="1" si="121"/>
        <v>0.123328372836112</v>
      </c>
      <c r="AH255" s="12">
        <f t="shared" ca="1" si="121"/>
        <v>9.7573153674602495E-2</v>
      </c>
      <c r="AI255" s="12">
        <f t="shared" ca="1" si="121"/>
        <v>-4.2335095444209769E-2</v>
      </c>
      <c r="AJ255" s="12">
        <f t="shared" ca="1" si="121"/>
        <v>2.8519317507743801E-2</v>
      </c>
      <c r="AK255" s="12">
        <f t="shared" ca="1" si="121"/>
        <v>4.3988842517137501E-3</v>
      </c>
      <c r="AL255" s="12">
        <f t="shared" ca="1" si="121"/>
        <v>7.371674519518639E-3</v>
      </c>
      <c r="AM255" s="12">
        <f t="shared" ca="1" si="121"/>
        <v>0.20057648831475114</v>
      </c>
      <c r="AN255" s="12">
        <f t="shared" ca="1" si="121"/>
        <v>-9.0006731450557695E-2</v>
      </c>
      <c r="AO255" s="12">
        <f t="shared" ca="1" si="121"/>
        <v>-0.12436376135845144</v>
      </c>
    </row>
    <row r="256" spans="25:41">
      <c r="Y256" s="12">
        <f ca="1"/>
        <v>0.43108305449508932</v>
      </c>
      <c r="AA256" s="12">
        <f t="shared" ca="1" si="121"/>
        <v>4.0703253034735098E-6</v>
      </c>
      <c r="AB256" s="12">
        <f t="shared" ca="1" si="121"/>
        <v>0.26710548996925298</v>
      </c>
      <c r="AC256" s="12">
        <f t="shared" ca="1" si="121"/>
        <v>9.9742263555526706E-2</v>
      </c>
      <c r="AD256" s="12">
        <f t="shared" ca="1" si="121"/>
        <v>0.12266722324052795</v>
      </c>
      <c r="AE256" s="12">
        <f t="shared" ca="1" si="121"/>
        <v>0.12724479728026247</v>
      </c>
      <c r="AF256" s="12">
        <f t="shared" ca="1" si="121"/>
        <v>-0.125773251056671</v>
      </c>
      <c r="AG256" s="12">
        <f t="shared" ca="1" si="121"/>
        <v>0.16313777863979301</v>
      </c>
      <c r="AH256" s="12">
        <f t="shared" ca="1" si="121"/>
        <v>-1.97182353585958E-2</v>
      </c>
      <c r="AI256" s="12">
        <f t="shared" ca="1" si="121"/>
        <v>8.9707222031833553E-2</v>
      </c>
      <c r="AJ256" s="12">
        <f t="shared" ca="1" si="121"/>
        <v>4.3554320931434597E-2</v>
      </c>
      <c r="AK256" s="12">
        <f t="shared" ca="1" si="121"/>
        <v>-8.4598511457443196E-2</v>
      </c>
      <c r="AL256" s="12">
        <f t="shared" ca="1" si="121"/>
        <v>-7.6103329395708921E-2</v>
      </c>
      <c r="AM256" s="12">
        <f t="shared" ca="1" si="121"/>
        <v>0.31724364807443473</v>
      </c>
      <c r="AN256" s="12">
        <f t="shared" ca="1" si="121"/>
        <v>-9.1036714613437597E-2</v>
      </c>
      <c r="AO256" s="12">
        <f t="shared" ca="1" si="121"/>
        <v>5.5829389179052986E-3</v>
      </c>
    </row>
    <row r="257" spans="25:41">
      <c r="Y257" s="12">
        <f ca="1"/>
        <v>-0.66032732427336616</v>
      </c>
      <c r="AA257" s="12">
        <f t="shared" ca="1" si="121"/>
        <v>0.20345076918601901</v>
      </c>
      <c r="AB257" s="12">
        <f t="shared" ca="1" si="121"/>
        <v>-0.15198498964309601</v>
      </c>
      <c r="AC257" s="12">
        <f t="shared" ca="1" si="121"/>
        <v>7.4443314224481496E-3</v>
      </c>
      <c r="AD257" s="12">
        <f t="shared" ca="1" si="121"/>
        <v>-6.8809535389255383E-2</v>
      </c>
      <c r="AE257" s="12">
        <f t="shared" ca="1" si="121"/>
        <v>0.12718328259085468</v>
      </c>
      <c r="AF257" s="12">
        <f t="shared" ca="1" si="121"/>
        <v>-0.125589489936828</v>
      </c>
      <c r="AG257" s="12">
        <f t="shared" ca="1" si="121"/>
        <v>4.44179251790046E-2</v>
      </c>
      <c r="AH257" s="12">
        <f t="shared" ca="1" si="121"/>
        <v>-4.5434687286615302E-2</v>
      </c>
      <c r="AI257" s="12">
        <f t="shared" ca="1" si="121"/>
        <v>0.11393316470193329</v>
      </c>
      <c r="AJ257" s="12">
        <f t="shared" ca="1" si="121"/>
        <v>-0.20872548222541801</v>
      </c>
      <c r="AK257" s="12">
        <f t="shared" ca="1" si="121"/>
        <v>-0.16815973818302099</v>
      </c>
      <c r="AL257" s="12">
        <f t="shared" ca="1" si="121"/>
        <v>8.2058603297094662E-2</v>
      </c>
      <c r="AM257" s="12">
        <f t="shared" ca="1" si="121"/>
        <v>7.0910480897824826E-2</v>
      </c>
      <c r="AN257" s="12">
        <f t="shared" ca="1" si="121"/>
        <v>-0.10879331827163601</v>
      </c>
      <c r="AO257" s="12">
        <f t="shared" ca="1" si="121"/>
        <v>0.15634948625209932</v>
      </c>
    </row>
    <row r="258" spans="25:41">
      <c r="Y258" s="12">
        <f t="array" aca="1" ref="Y258:Y264" ca="1">TRANSPOSE(Q48:W48)</f>
        <v>-0.22264104365101847</v>
      </c>
      <c r="AA258" s="12">
        <f t="shared" ca="1" si="121"/>
        <v>0.169357940554618</v>
      </c>
      <c r="AB258" s="12">
        <f t="shared" ca="1" si="121"/>
        <v>-3.2465375959873199E-2</v>
      </c>
      <c r="AC258" s="12">
        <f t="shared" ca="1" si="121"/>
        <v>4.1172355413436799E-2</v>
      </c>
      <c r="AD258" s="12">
        <f t="shared" ca="1" si="121"/>
        <v>9.2721138344735735E-2</v>
      </c>
      <c r="AE258" s="12">
        <f t="shared" ca="1" si="121"/>
        <v>5.7428882448846618E-3</v>
      </c>
      <c r="AF258" s="12">
        <f t="shared" ca="1" si="121"/>
        <v>0.221294730901718</v>
      </c>
      <c r="AG258" s="12">
        <f t="shared" ca="1" si="121"/>
        <v>-1.52035253122448E-2</v>
      </c>
      <c r="AH258" s="12">
        <f t="shared" ca="1" si="121"/>
        <v>8.0830119550228105E-2</v>
      </c>
      <c r="AI258" s="12">
        <f t="shared" ca="1" si="121"/>
        <v>0.11786335686952128</v>
      </c>
      <c r="AJ258" s="12">
        <f t="shared" ca="1" si="121"/>
        <v>-2.8951453045010501E-2</v>
      </c>
      <c r="AK258" s="12">
        <f t="shared" ca="1" si="121"/>
        <v>0.24870631098747201</v>
      </c>
      <c r="AL258" s="12">
        <f t="shared" ca="1" si="121"/>
        <v>5.5279223035630022E-2</v>
      </c>
      <c r="AM258" s="12">
        <f t="shared" ca="1" si="121"/>
        <v>0.1793700062162317</v>
      </c>
      <c r="AN258" s="12">
        <f t="shared" ca="1" si="121"/>
        <v>-6.6718548536300604E-2</v>
      </c>
      <c r="AO258" s="12">
        <f t="shared" ca="1" si="121"/>
        <v>-4.0219226390321376E-2</v>
      </c>
    </row>
    <row r="259" spans="25:41">
      <c r="Y259" s="12">
        <f ca="1"/>
        <v>-0.57423941606718032</v>
      </c>
      <c r="AA259" s="12">
        <f t="shared" ca="1" si="121"/>
        <v>0.169722095131874</v>
      </c>
      <c r="AB259" s="12">
        <f t="shared" ca="1" si="121"/>
        <v>3.5723052918910897E-2</v>
      </c>
      <c r="AC259" s="12">
        <f t="shared" ca="1" si="121"/>
        <v>5.0286825746297802E-2</v>
      </c>
      <c r="AD259" s="12">
        <f t="shared" ca="1" si="121"/>
        <v>-0.26392818044499916</v>
      </c>
      <c r="AE259" s="12">
        <f t="shared" ca="1" si="121"/>
        <v>-1.0170940222256857E-2</v>
      </c>
      <c r="AF259" s="12">
        <f t="shared" ca="1" si="121"/>
        <v>2.19606142491102E-3</v>
      </c>
      <c r="AG259" s="12">
        <f t="shared" ca="1" si="121"/>
        <v>-0.17698356509208599</v>
      </c>
      <c r="AH259" s="12">
        <f t="shared" ca="1" si="121"/>
        <v>3.6456607282161699E-2</v>
      </c>
      <c r="AI259" s="12">
        <f t="shared" ca="1" si="121"/>
        <v>6.509526529563428E-2</v>
      </c>
      <c r="AJ259" s="12">
        <f t="shared" ca="1" si="121"/>
        <v>4.4953874312341196E-3</v>
      </c>
      <c r="AK259" s="12">
        <f t="shared" ca="1" si="121"/>
        <v>6.70333020025282E-6</v>
      </c>
      <c r="AL259" s="12">
        <f t="shared" ca="1" si="121"/>
        <v>3.9115519281047298E-2</v>
      </c>
      <c r="AM259" s="12">
        <f t="shared" ca="1" si="121"/>
        <v>-1.7711329533946694E-2</v>
      </c>
      <c r="AN259" s="12">
        <f t="shared" ca="1" si="121"/>
        <v>-0.17183320224285101</v>
      </c>
      <c r="AO259" s="12">
        <f t="shared" ca="1" si="121"/>
        <v>-6.2968579078236983E-2</v>
      </c>
    </row>
    <row r="260" spans="25:41">
      <c r="Y260" s="12">
        <f ca="1"/>
        <v>0.12681349406084122</v>
      </c>
      <c r="AA260" s="12">
        <f t="shared" ca="1" si="121"/>
        <v>0.29365998506545998</v>
      </c>
      <c r="AB260" s="12">
        <f t="shared" ca="1" si="121"/>
        <v>0.165978252887725</v>
      </c>
      <c r="AC260" s="12">
        <f t="shared" ca="1" si="121"/>
        <v>-5.5170107632875401E-2</v>
      </c>
      <c r="AD260" s="12">
        <f t="shared" ca="1" si="121"/>
        <v>0.10607325887485128</v>
      </c>
      <c r="AE260" s="12">
        <f t="shared" ca="1" si="121"/>
        <v>3.6999555862233573E-2</v>
      </c>
      <c r="AF260" s="12">
        <f t="shared" ca="1" si="121"/>
        <v>-3.9443890564143597E-3</v>
      </c>
      <c r="AG260" s="12">
        <f t="shared" ca="1" si="121"/>
        <v>-0.16874061524868</v>
      </c>
      <c r="AH260" s="12">
        <f t="shared" ca="1" si="121"/>
        <v>-1.3331108493730399E-4</v>
      </c>
      <c r="AI260" s="12">
        <f t="shared" ca="1" si="121"/>
        <v>7.9978700191427832E-2</v>
      </c>
      <c r="AJ260" s="12">
        <f t="shared" ca="1" si="121"/>
        <v>4.15778532624244E-2</v>
      </c>
      <c r="AK260" s="12">
        <f t="shared" ca="1" si="121"/>
        <v>8.1254944205284105E-2</v>
      </c>
      <c r="AL260" s="12">
        <f t="shared" ca="1" si="121"/>
        <v>-0.13277882819894282</v>
      </c>
      <c r="AM260" s="12">
        <f t="shared" ca="1" si="121"/>
        <v>1.4519536674489559E-2</v>
      </c>
      <c r="AN260" s="12">
        <f t="shared" ca="1" si="121"/>
        <v>-0.35125380754470797</v>
      </c>
      <c r="AO260" s="12">
        <f t="shared" ca="1" si="121"/>
        <v>-0.11100576262735772</v>
      </c>
    </row>
    <row r="261" spans="25:41">
      <c r="Y261" s="12">
        <f ca="1"/>
        <v>0.56451582144434775</v>
      </c>
      <c r="AA261" s="12">
        <f t="shared" ca="1" si="121"/>
        <v>9.4323597848415305E-2</v>
      </c>
      <c r="AB261" s="12">
        <f t="shared" ca="1" si="121"/>
        <v>-1.8675947561860001E-2</v>
      </c>
      <c r="AC261" s="12">
        <f t="shared" ca="1" si="121"/>
        <v>5.0970368087291697E-2</v>
      </c>
      <c r="AD261" s="12">
        <f t="shared" ca="1" si="121"/>
        <v>-5.4174024692739825E-3</v>
      </c>
      <c r="AE261" s="12">
        <f t="shared" ca="1" si="121"/>
        <v>6.8484131383010044E-2</v>
      </c>
      <c r="AF261" s="12">
        <f t="shared" ca="1" si="121"/>
        <v>-7.6741282828152102E-3</v>
      </c>
      <c r="AG261" s="12">
        <f t="shared" ca="1" si="121"/>
        <v>-1.4740352518856499E-2</v>
      </c>
      <c r="AH261" s="12">
        <f t="shared" ca="1" si="121"/>
        <v>-1.5482168644666601E-2</v>
      </c>
      <c r="AI261" s="12">
        <f t="shared" ca="1" si="121"/>
        <v>3.0259239729198077E-2</v>
      </c>
      <c r="AJ261" s="12">
        <f t="shared" ca="1" si="121"/>
        <v>8.4852077066898304E-2</v>
      </c>
      <c r="AK261" s="12">
        <f t="shared" ca="1" si="121"/>
        <v>0.11768615245819</v>
      </c>
      <c r="AL261" s="12">
        <f t="shared" ca="1" si="121"/>
        <v>-2.869150661430463E-2</v>
      </c>
      <c r="AM261" s="12">
        <f t="shared" ca="1" si="121"/>
        <v>6.7584009437779854E-2</v>
      </c>
      <c r="AN261" s="12">
        <f t="shared" ca="1" si="121"/>
        <v>-7.9060554504394503E-2</v>
      </c>
      <c r="AO261" s="12">
        <f t="shared" ca="1" si="121"/>
        <v>0.17457389271850204</v>
      </c>
    </row>
    <row r="262" spans="25:41">
      <c r="Y262" s="12">
        <f ca="1"/>
        <v>0.8456472834429325</v>
      </c>
      <c r="AA262" s="12">
        <f t="shared" ca="1" si="121"/>
        <v>-0.15826256573200201</v>
      </c>
      <c r="AB262" s="12">
        <f t="shared" ca="1" si="121"/>
        <v>-0.20088940858840901</v>
      </c>
      <c r="AC262" s="12">
        <f t="shared" ca="1" si="121"/>
        <v>-9.8940961062908103E-2</v>
      </c>
      <c r="AD262" s="12">
        <f t="shared" ca="1" si="121"/>
        <v>0.15032802465586259</v>
      </c>
      <c r="AE262" s="12">
        <f t="shared" ca="1" si="121"/>
        <v>-0.21230763169817865</v>
      </c>
      <c r="AF262" s="12">
        <f t="shared" ca="1" si="121"/>
        <v>-0.11048761755228</v>
      </c>
      <c r="AG262" s="12">
        <f t="shared" ca="1" si="121"/>
        <v>-0.24190357327461201</v>
      </c>
      <c r="AH262" s="12">
        <f t="shared" ca="1" si="121"/>
        <v>6.8486660718917805E-2</v>
      </c>
      <c r="AI262" s="12">
        <f t="shared" ca="1" si="121"/>
        <v>0.16938708535933217</v>
      </c>
      <c r="AJ262" s="12">
        <f t="shared" ca="1" si="121"/>
        <v>0.19182056188583299</v>
      </c>
      <c r="AK262" s="12">
        <f t="shared" ca="1" si="121"/>
        <v>-0.18585808575153301</v>
      </c>
      <c r="AL262" s="12">
        <f t="shared" ca="1" si="121"/>
        <v>6.6559703575631693E-2</v>
      </c>
      <c r="AM262" s="12">
        <f t="shared" ca="1" si="121"/>
        <v>9.8118464920762413E-2</v>
      </c>
      <c r="AN262" s="12">
        <f t="shared" ca="1" si="121"/>
        <v>4.8213385045528398E-2</v>
      </c>
      <c r="AO262" s="12">
        <f t="shared" ca="1" si="121"/>
        <v>0.34683961154778697</v>
      </c>
    </row>
    <row r="263" spans="25:41">
      <c r="Y263" s="12">
        <f ca="1"/>
        <v>-0.57423941606718032</v>
      </c>
      <c r="AA263" s="12">
        <f t="shared" ca="1" si="121"/>
        <v>6.5269917249679496E-2</v>
      </c>
      <c r="AB263" s="12">
        <f t="shared" ca="1" si="121"/>
        <v>3.8973759859800297E-2</v>
      </c>
      <c r="AC263" s="12">
        <f t="shared" ca="1" si="121"/>
        <v>-0.120610974729061</v>
      </c>
      <c r="AD263" s="12">
        <f t="shared" ca="1" si="121"/>
        <v>1.3030352410715238E-3</v>
      </c>
      <c r="AE263" s="12">
        <f t="shared" ca="1" si="121"/>
        <v>-0.21255918955992928</v>
      </c>
      <c r="AF263" s="12">
        <f t="shared" ca="1" si="121"/>
        <v>-0.19768451154232</v>
      </c>
      <c r="AG263" s="12">
        <f t="shared" ca="1" si="121"/>
        <v>4.1336938738822902E-2</v>
      </c>
      <c r="AH263" s="12">
        <f t="shared" ca="1" si="121"/>
        <v>-0.18461249768733901</v>
      </c>
      <c r="AI263" s="12">
        <f t="shared" ca="1" si="121"/>
        <v>-1.256583268540142E-2</v>
      </c>
      <c r="AJ263" s="12">
        <f t="shared" ca="1" si="121"/>
        <v>-7.3655687272548606E-2</v>
      </c>
      <c r="AK263" s="12">
        <f t="shared" ca="1" si="121"/>
        <v>0.18712225556373499</v>
      </c>
      <c r="AL263" s="12">
        <f t="shared" ca="1" si="121"/>
        <v>0.15542052781166329</v>
      </c>
      <c r="AM263" s="12">
        <f t="shared" ca="1" si="121"/>
        <v>-0.11068460278142699</v>
      </c>
      <c r="AN263" s="12">
        <f t="shared" ca="1" si="121"/>
        <v>0.139778763055801</v>
      </c>
      <c r="AO263" s="12">
        <f t="shared" ca="1" si="121"/>
        <v>6.7613693928202226E-2</v>
      </c>
    </row>
    <row r="264" spans="25:41">
      <c r="Y264" s="12">
        <f ca="1"/>
        <v>0.33215525370185417</v>
      </c>
      <c r="AA264" s="12">
        <f t="shared" ca="1" si="121"/>
        <v>-8.6201362311840002E-2</v>
      </c>
      <c r="AB264" s="12">
        <f t="shared" ca="1" si="121"/>
        <v>-0.12284458428621201</v>
      </c>
      <c r="AC264" s="12">
        <f t="shared" ca="1" si="121"/>
        <v>-4.7029126435518202E-2</v>
      </c>
      <c r="AD264" s="12">
        <f t="shared" ca="1" si="121"/>
        <v>-9.9744074951015407E-2</v>
      </c>
      <c r="AE264" s="12">
        <f t="shared" ca="1" si="121"/>
        <v>3.971458520097277E-2</v>
      </c>
      <c r="AF264" s="12">
        <f t="shared" ca="1" si="121"/>
        <v>6.2759481370448997E-2</v>
      </c>
      <c r="AG264" s="12">
        <f t="shared" ca="1" si="121"/>
        <v>1.8541658297181102E-2</v>
      </c>
      <c r="AH264" s="12">
        <f t="shared" ca="1" si="121"/>
        <v>4.96406815946102E-2</v>
      </c>
      <c r="AI264" s="12">
        <f t="shared" ca="1" si="121"/>
        <v>-0.16915318220048159</v>
      </c>
      <c r="AJ264" s="12">
        <f t="shared" ca="1" si="121"/>
        <v>0.12839266657829199</v>
      </c>
      <c r="AK264" s="12">
        <f t="shared" ca="1" si="121"/>
        <v>-3.8090061396360397E-2</v>
      </c>
      <c r="AL264" s="12">
        <f t="shared" ca="1" si="121"/>
        <v>-7.0011826691341483E-2</v>
      </c>
      <c r="AM264" s="12">
        <f t="shared" ca="1" si="121"/>
        <v>-5.6449169336821092E-2</v>
      </c>
      <c r="AN264" s="12">
        <f t="shared" ca="1" si="121"/>
        <v>-6.0925949364900499E-2</v>
      </c>
      <c r="AO264" s="12">
        <f t="shared" ca="1" si="121"/>
        <v>8.5424565944227621E-2</v>
      </c>
    </row>
    <row r="265" spans="25:41">
      <c r="Y265" s="12">
        <f t="array" aca="1" ref="Y265:Y271" ca="1">TRANSPOSE(Q49:W49)</f>
        <v>8.4989281472351696E-3</v>
      </c>
      <c r="AA265" s="12">
        <f t="shared" ca="1" si="121"/>
        <v>6.6096760332584298E-2</v>
      </c>
      <c r="AB265" s="12">
        <f t="shared" ca="1" si="121"/>
        <v>-8.7223775684833499E-2</v>
      </c>
      <c r="AC265" s="12">
        <f t="shared" ca="1" si="121"/>
        <v>-1.6289845108985901E-2</v>
      </c>
      <c r="AD265" s="12">
        <f t="shared" ca="1" si="121"/>
        <v>0.17909588675392515</v>
      </c>
      <c r="AE265" s="12">
        <f t="shared" ca="1" si="121"/>
        <v>-4.750156974156209E-3</v>
      </c>
      <c r="AF265" s="12">
        <f t="shared" ca="1" si="121"/>
        <v>-0.14728322625160201</v>
      </c>
      <c r="AG265" s="12">
        <f t="shared" ca="1" si="121"/>
        <v>0.11465386301279</v>
      </c>
      <c r="AH265" s="12">
        <f t="shared" ca="1" si="121"/>
        <v>5.5460676550865097E-2</v>
      </c>
      <c r="AI265" s="12">
        <f t="shared" ca="1" si="121"/>
        <v>-3.3574345751355754E-2</v>
      </c>
      <c r="AJ265" s="12">
        <f t="shared" ca="1" si="121"/>
        <v>-0.10906808078289</v>
      </c>
      <c r="AK265" s="12">
        <f t="shared" ca="1" si="121"/>
        <v>2.8139820322394302E-2</v>
      </c>
      <c r="AL265" s="12">
        <f t="shared" ca="1" si="121"/>
        <v>0.25028143096102062</v>
      </c>
      <c r="AM265" s="12">
        <f t="shared" ca="1" si="121"/>
        <v>8.0684032287379415E-2</v>
      </c>
      <c r="AN265" s="12">
        <f t="shared" ca="1" si="121"/>
        <v>-0.211814850568771</v>
      </c>
      <c r="AO265" s="12">
        <f t="shared" ca="1" si="121"/>
        <v>3.990501421215667E-2</v>
      </c>
    </row>
    <row r="266" spans="25:41">
      <c r="Y266" s="12">
        <f ca="1"/>
        <v>8.4989281472351696E-3</v>
      </c>
      <c r="AA266" s="12">
        <f t="shared" ca="1" si="121"/>
        <v>-5.9041429311037001E-2</v>
      </c>
      <c r="AB266" s="12">
        <f t="shared" ca="1" si="121"/>
        <v>0.151847809553146</v>
      </c>
      <c r="AC266" s="12">
        <f t="shared" ca="1" si="121"/>
        <v>-0.12074578553438101</v>
      </c>
      <c r="AD266" s="12">
        <f t="shared" ca="1" si="121"/>
        <v>1.2870275521704036E-2</v>
      </c>
      <c r="AE266" s="12">
        <f t="shared" ca="1" si="121"/>
        <v>0.14239554646078764</v>
      </c>
      <c r="AF266" s="12">
        <f t="shared" ca="1" si="121"/>
        <v>-0.20377108454704199</v>
      </c>
      <c r="AG266" s="12">
        <f t="shared" ca="1" si="121"/>
        <v>2.88468915969133E-2</v>
      </c>
      <c r="AH266" s="12">
        <f t="shared" ca="1" si="121"/>
        <v>-7.5013354420661899E-2</v>
      </c>
      <c r="AI266" s="12">
        <f t="shared" ca="1" si="121"/>
        <v>3.6929611818243349E-2</v>
      </c>
      <c r="AJ266" s="12">
        <f t="shared" ca="1" si="121"/>
        <v>-2.80901528894901E-2</v>
      </c>
      <c r="AK266" s="12">
        <f t="shared" ca="1" si="121"/>
        <v>-9.9887765944004003E-2</v>
      </c>
      <c r="AL266" s="12">
        <f t="shared" ca="1" si="121"/>
        <v>-5.3488056926600115E-2</v>
      </c>
      <c r="AM266" s="12">
        <f t="shared" ca="1" si="121"/>
        <v>9.3671482052584812E-2</v>
      </c>
      <c r="AN266" s="12">
        <f t="shared" ca="1" si="121"/>
        <v>-6.4349383115768405E-2</v>
      </c>
      <c r="AO266" s="12">
        <f t="shared" ca="1" si="121"/>
        <v>3.4199728394771867E-2</v>
      </c>
    </row>
    <row r="267" spans="25:41">
      <c r="Y267" s="12">
        <f ca="1"/>
        <v>3.1630700181811175E-2</v>
      </c>
      <c r="AA267" s="12">
        <f t="shared" ref="AA267:AO282" ca="1" si="122">AA67-AA167*$AD$201</f>
        <v>5.6374374777078601E-2</v>
      </c>
      <c r="AB267" s="12">
        <f t="shared" ca="1" si="122"/>
        <v>0.17459748685359899</v>
      </c>
      <c r="AC267" s="12">
        <f t="shared" ca="1" si="122"/>
        <v>7.5189426541328402E-2</v>
      </c>
      <c r="AD267" s="12">
        <f t="shared" ca="1" si="122"/>
        <v>0.28481277168495128</v>
      </c>
      <c r="AE267" s="12">
        <f t="shared" ca="1" si="122"/>
        <v>0.1462714852684846</v>
      </c>
      <c r="AF267" s="12">
        <f t="shared" ca="1" si="122"/>
        <v>0.10279797017574301</v>
      </c>
      <c r="AG267" s="12">
        <f t="shared" ca="1" si="122"/>
        <v>6.4383357763290405E-2</v>
      </c>
      <c r="AH267" s="12">
        <f t="shared" ca="1" si="122"/>
        <v>-1.73582211136817E-2</v>
      </c>
      <c r="AI267" s="12">
        <f t="shared" ca="1" si="122"/>
        <v>0.19042811672996723</v>
      </c>
      <c r="AJ267" s="12">
        <f t="shared" ca="1" si="122"/>
        <v>-5.1901124417781802E-2</v>
      </c>
      <c r="AK267" s="12">
        <f t="shared" ca="1" si="122"/>
        <v>8.3966404199600206E-2</v>
      </c>
      <c r="AL267" s="12">
        <f t="shared" ca="1" si="122"/>
        <v>0.13581586838189649</v>
      </c>
      <c r="AM267" s="12">
        <f t="shared" ca="1" si="122"/>
        <v>8.3680939065252768E-3</v>
      </c>
      <c r="AN267" s="12">
        <f t="shared" ca="1" si="122"/>
        <v>0.126994848251342</v>
      </c>
      <c r="AO267" s="12">
        <f t="shared" ca="1" si="122"/>
        <v>1.1582612096774657E-2</v>
      </c>
    </row>
    <row r="268" spans="25:41">
      <c r="Y268" s="12">
        <f ca="1"/>
        <v>0.43108305449508932</v>
      </c>
      <c r="AA268" s="12">
        <f t="shared" ca="1" si="122"/>
        <v>0.161496385931968</v>
      </c>
      <c r="AB268" s="12">
        <f t="shared" ca="1" si="122"/>
        <v>0.110270172357559</v>
      </c>
      <c r="AC268" s="12">
        <f t="shared" ca="1" si="122"/>
        <v>1.79344248026609E-2</v>
      </c>
      <c r="AD268" s="12">
        <f t="shared" ca="1" si="122"/>
        <v>0.25388015809217396</v>
      </c>
      <c r="AE268" s="12">
        <f t="shared" ca="1" si="122"/>
        <v>-0.17312036759572053</v>
      </c>
      <c r="AF268" s="12">
        <f t="shared" ca="1" si="122"/>
        <v>8.5138827562332098E-2</v>
      </c>
      <c r="AG268" s="12">
        <f t="shared" ca="1" si="122"/>
        <v>0.11721055209636599</v>
      </c>
      <c r="AH268" s="12">
        <f t="shared" ca="1" si="122"/>
        <v>0.14273278415203</v>
      </c>
      <c r="AI268" s="12">
        <f t="shared" ca="1" si="122"/>
        <v>1.8040381567956846E-2</v>
      </c>
      <c r="AJ268" s="12">
        <f t="shared" ca="1" si="122"/>
        <v>-0.22186584770679399</v>
      </c>
      <c r="AK268" s="12">
        <f t="shared" ca="1" si="122"/>
        <v>-0.10952803492546</v>
      </c>
      <c r="AL268" s="12">
        <f t="shared" ca="1" si="122"/>
        <v>-8.8546782469210522E-2</v>
      </c>
      <c r="AM268" s="12">
        <f t="shared" ca="1" si="122"/>
        <v>0.1128097896798117</v>
      </c>
      <c r="AN268" s="12">
        <f t="shared" ca="1" si="122"/>
        <v>-0.164650678634643</v>
      </c>
      <c r="AO268" s="12">
        <f t="shared" ca="1" si="122"/>
        <v>6.5275554561048957E-2</v>
      </c>
    </row>
    <row r="269" spans="25:41">
      <c r="Y269" s="12">
        <f ca="1"/>
        <v>-0.66032732427336616</v>
      </c>
      <c r="AA269" s="12">
        <f t="shared" ca="1" si="122"/>
        <v>0.117976903915405</v>
      </c>
      <c r="AB269" s="12">
        <f t="shared" ca="1" si="122"/>
        <v>-0.14484211802482599</v>
      </c>
      <c r="AC269" s="12">
        <f t="shared" ca="1" si="122"/>
        <v>-0.25039243698120101</v>
      </c>
      <c r="AD269" s="12">
        <f t="shared" ca="1" si="122"/>
        <v>-4.1097506915639778E-2</v>
      </c>
      <c r="AE269" s="12">
        <f t="shared" ca="1" si="122"/>
        <v>0.13890119812582769</v>
      </c>
      <c r="AF269" s="12">
        <f t="shared" ca="1" si="122"/>
        <v>-0.260367691516876</v>
      </c>
      <c r="AG269" s="12">
        <f t="shared" ca="1" si="122"/>
        <v>-0.10691223293542799</v>
      </c>
      <c r="AH269" s="12">
        <f t="shared" ca="1" si="122"/>
        <v>-4.2597465217113398E-2</v>
      </c>
      <c r="AI269" s="12">
        <f t="shared" ca="1" si="122"/>
        <v>-2.2483255638603809E-2</v>
      </c>
      <c r="AJ269" s="12">
        <f t="shared" ca="1" si="122"/>
        <v>-2.1579649299383101E-2</v>
      </c>
      <c r="AK269" s="12">
        <f t="shared" ca="1" si="122"/>
        <v>2.0506020635366402E-2</v>
      </c>
      <c r="AL269" s="12">
        <f t="shared" ca="1" si="122"/>
        <v>0.16181422991595668</v>
      </c>
      <c r="AM269" s="12">
        <f t="shared" ca="1" si="122"/>
        <v>-0.15542447837074405</v>
      </c>
      <c r="AN269" s="12">
        <f t="shared" ca="1" si="122"/>
        <v>0.25707960128784102</v>
      </c>
      <c r="AO269" s="12">
        <f t="shared" ca="1" si="122"/>
        <v>-0.19661801443454566</v>
      </c>
    </row>
    <row r="270" spans="25:41">
      <c r="Y270" s="12">
        <f ca="1"/>
        <v>8.4989281472351696E-3</v>
      </c>
      <c r="AA270" s="12">
        <f t="shared" ca="1" si="122"/>
        <v>0.13511824607849099</v>
      </c>
      <c r="AB270" s="12">
        <f t="shared" ca="1" si="122"/>
        <v>-7.5929217040538705E-2</v>
      </c>
      <c r="AC270" s="12">
        <f t="shared" ca="1" si="122"/>
        <v>4.5888353139162001E-2</v>
      </c>
      <c r="AD270" s="12">
        <f t="shared" ca="1" si="122"/>
        <v>7.4886538194545632E-2</v>
      </c>
      <c r="AE270" s="12">
        <f t="shared" ca="1" si="122"/>
        <v>6.4751414383093925E-2</v>
      </c>
      <c r="AF270" s="12">
        <f t="shared" ca="1" si="122"/>
        <v>-1.9194658845663001E-2</v>
      </c>
      <c r="AG270" s="12">
        <f t="shared" ca="1" si="122"/>
        <v>-3.6776132881641298E-2</v>
      </c>
      <c r="AH270" s="12">
        <f t="shared" ca="1" si="122"/>
        <v>-0.108067475259304</v>
      </c>
      <c r="AI270" s="12">
        <f t="shared" ca="1" si="122"/>
        <v>8.261711220567354E-2</v>
      </c>
      <c r="AJ270" s="12">
        <f t="shared" ca="1" si="122"/>
        <v>-7.6246380805969197E-2</v>
      </c>
      <c r="AK270" s="12">
        <f t="shared" ca="1" si="122"/>
        <v>5.0658270716667099E-2</v>
      </c>
      <c r="AL270" s="12">
        <f t="shared" ca="1" si="122"/>
        <v>-1.725931820141471E-2</v>
      </c>
      <c r="AM270" s="12">
        <f t="shared" ca="1" si="122"/>
        <v>0.15028351172425292</v>
      </c>
      <c r="AN270" s="12">
        <f t="shared" ca="1" si="122"/>
        <v>0.23183389008045099</v>
      </c>
      <c r="AO270" s="12">
        <f t="shared" ca="1" si="122"/>
        <v>-5.2162145500157936E-2</v>
      </c>
    </row>
    <row r="271" spans="25:41">
      <c r="Y271" s="12">
        <f ca="1"/>
        <v>8.4989281472351696E-3</v>
      </c>
      <c r="AA271" s="12">
        <f t="shared" ca="1" si="122"/>
        <v>-0.161329075694084</v>
      </c>
      <c r="AB271" s="12">
        <f t="shared" ca="1" si="122"/>
        <v>0.17959235608577701</v>
      </c>
      <c r="AC271" s="12">
        <f t="shared" ca="1" si="122"/>
        <v>4.1318595409393297E-2</v>
      </c>
      <c r="AD271" s="12">
        <f t="shared" ca="1" si="122"/>
        <v>0.14550579349888215</v>
      </c>
      <c r="AE271" s="12">
        <f t="shared" ca="1" si="122"/>
        <v>0.16675715687338463</v>
      </c>
      <c r="AF271" s="12">
        <f t="shared" ca="1" si="122"/>
        <v>7.1211606264114297E-2</v>
      </c>
      <c r="AG271" s="12">
        <f t="shared" ca="1" si="122"/>
        <v>9.5337966922670603E-4</v>
      </c>
      <c r="AH271" s="12">
        <f t="shared" ca="1" si="122"/>
        <v>-2.9252473264932601E-2</v>
      </c>
      <c r="AI271" s="12">
        <f t="shared" ca="1" si="122"/>
        <v>7.4046567784000747E-2</v>
      </c>
      <c r="AJ271" s="12">
        <f t="shared" ca="1" si="122"/>
        <v>8.0288439989089896E-2</v>
      </c>
      <c r="AK271" s="12">
        <f t="shared" ca="1" si="122"/>
        <v>-6.0547061264514902E-2</v>
      </c>
      <c r="AL271" s="12">
        <f t="shared" ca="1" si="122"/>
        <v>0.22923529911173157</v>
      </c>
      <c r="AM271" s="12">
        <f t="shared" ca="1" si="122"/>
        <v>2.9820237304946106E-2</v>
      </c>
      <c r="AN271" s="12">
        <f t="shared" ca="1" si="122"/>
        <v>3.4564472734928103E-2</v>
      </c>
      <c r="AO271" s="12">
        <f t="shared" ca="1" si="122"/>
        <v>-0.25936714676496841</v>
      </c>
    </row>
    <row r="272" spans="25:41">
      <c r="Y272" s="12">
        <f t="array" aca="1" ref="Y272:Y278" ca="1">TRANSPOSE(Q50:W50)</f>
        <v>8.4989281472351696E-3</v>
      </c>
      <c r="AA272" s="12">
        <f t="shared" ca="1" si="122"/>
        <v>-0.23591661453247001</v>
      </c>
      <c r="AB272" s="12">
        <f t="shared" ca="1" si="122"/>
        <v>4.59142550826072E-2</v>
      </c>
      <c r="AC272" s="12">
        <f t="shared" ca="1" si="122"/>
        <v>5.0281010568141903E-2</v>
      </c>
      <c r="AD272" s="12">
        <f t="shared" ca="1" si="122"/>
        <v>-2.1626666082016067E-2</v>
      </c>
      <c r="AE272" s="12">
        <f t="shared" ca="1" si="122"/>
        <v>0.11329858543936364</v>
      </c>
      <c r="AF272" s="12">
        <f t="shared" ca="1" si="122"/>
        <v>4.5456342399120303E-2</v>
      </c>
      <c r="AG272" s="12">
        <f t="shared" ca="1" si="122"/>
        <v>-7.7649161219596793E-2</v>
      </c>
      <c r="AH272" s="12">
        <f t="shared" ca="1" si="122"/>
        <v>0.20071662962436601</v>
      </c>
      <c r="AI272" s="12">
        <f t="shared" ca="1" si="122"/>
        <v>1.5198321783293545E-2</v>
      </c>
      <c r="AJ272" s="12">
        <f t="shared" ca="1" si="122"/>
        <v>-1.6018699854612298E-2</v>
      </c>
      <c r="AK272" s="12">
        <f t="shared" ca="1" si="122"/>
        <v>0.15302509069442699</v>
      </c>
      <c r="AL272" s="12">
        <f t="shared" ca="1" si="122"/>
        <v>1.228913030905319E-2</v>
      </c>
      <c r="AM272" s="12">
        <f t="shared" ca="1" si="122"/>
        <v>-0.20782345906279409</v>
      </c>
      <c r="AN272" s="12">
        <f t="shared" ca="1" si="122"/>
        <v>-3.9617896080017E-2</v>
      </c>
      <c r="AO272" s="12">
        <f t="shared" ca="1" si="122"/>
        <v>0.15900135668637858</v>
      </c>
    </row>
    <row r="273" spans="25:41">
      <c r="Y273" s="12">
        <f ca="1"/>
        <v>8.4989281472351696E-3</v>
      </c>
      <c r="AA273" s="12">
        <f t="shared" ca="1" si="122"/>
        <v>0.175057083368301</v>
      </c>
      <c r="AB273" s="12">
        <f t="shared" ca="1" si="122"/>
        <v>-8.6593860760331102E-3</v>
      </c>
      <c r="AC273" s="12">
        <f t="shared" ca="1" si="122"/>
        <v>0.299825608730316</v>
      </c>
      <c r="AD273" s="12">
        <f t="shared" ca="1" si="122"/>
        <v>-0.13886017341720186</v>
      </c>
      <c r="AE273" s="12">
        <f t="shared" ca="1" si="122"/>
        <v>-3.2160962199528471E-2</v>
      </c>
      <c r="AF273" s="12">
        <f t="shared" ca="1" si="122"/>
        <v>-0.31870007514953602</v>
      </c>
      <c r="AG273" s="12">
        <f t="shared" ca="1" si="122"/>
        <v>-0.20193152129650099</v>
      </c>
      <c r="AH273" s="12">
        <f t="shared" ca="1" si="122"/>
        <v>-0.224604651331901</v>
      </c>
      <c r="AI273" s="12">
        <f t="shared" ca="1" si="122"/>
        <v>-1.0116412534068654E-2</v>
      </c>
      <c r="AJ273" s="12">
        <f t="shared" ca="1" si="122"/>
        <v>-7.7879086136817904E-2</v>
      </c>
      <c r="AK273" s="12">
        <f t="shared" ca="1" si="122"/>
        <v>0.387497037649154</v>
      </c>
      <c r="AL273" s="12">
        <f t="shared" ca="1" si="122"/>
        <v>0.27634222078455262</v>
      </c>
      <c r="AM273" s="12">
        <f t="shared" ca="1" si="122"/>
        <v>3.3203966911813008E-2</v>
      </c>
      <c r="AN273" s="12">
        <f t="shared" ca="1" si="122"/>
        <v>-3.4950926899909897E-2</v>
      </c>
      <c r="AO273" s="12">
        <f t="shared" ca="1" si="122"/>
        <v>0.16738224657895656</v>
      </c>
    </row>
    <row r="274" spans="25:41">
      <c r="Y274" s="12">
        <f ca="1"/>
        <v>-0.22264104365101847</v>
      </c>
      <c r="AA274" s="12">
        <f t="shared" ca="1" si="122"/>
        <v>-0.141838103532791</v>
      </c>
      <c r="AB274" s="12">
        <f t="shared" ca="1" si="122"/>
        <v>-0.16719596087932501</v>
      </c>
      <c r="AC274" s="12">
        <f t="shared" ca="1" si="122"/>
        <v>-7.5509712100028895E-2</v>
      </c>
      <c r="AD274" s="12">
        <f t="shared" ca="1" si="122"/>
        <v>-0.15283330882933568</v>
      </c>
      <c r="AE274" s="12">
        <f t="shared" ca="1" si="122"/>
        <v>-8.1570254360241234E-2</v>
      </c>
      <c r="AF274" s="12">
        <f t="shared" ca="1" si="122"/>
        <v>-0.14729063212871499</v>
      </c>
      <c r="AG274" s="12">
        <f t="shared" ca="1" si="122"/>
        <v>0.39825144410133301</v>
      </c>
      <c r="AH274" s="12">
        <f t="shared" ca="1" si="122"/>
        <v>9.2168718576431205E-2</v>
      </c>
      <c r="AI274" s="12">
        <f t="shared" ca="1" si="122"/>
        <v>6.2753930490318383E-2</v>
      </c>
      <c r="AJ274" s="12">
        <f t="shared" ca="1" si="122"/>
        <v>7.5048089027404702E-2</v>
      </c>
      <c r="AK274" s="12">
        <f t="shared" ca="1" si="122"/>
        <v>-2.7646914124488799E-2</v>
      </c>
      <c r="AL274" s="12">
        <f t="shared" ca="1" si="122"/>
        <v>-6.3577490140143481E-2</v>
      </c>
      <c r="AM274" s="12">
        <f t="shared" ca="1" si="122"/>
        <v>-0.29844493638211028</v>
      </c>
      <c r="AN274" s="12">
        <f t="shared" ca="1" si="122"/>
        <v>-0.28400331735610901</v>
      </c>
      <c r="AO274" s="12">
        <f t="shared" ca="1" si="122"/>
        <v>-0.24563748529573196</v>
      </c>
    </row>
    <row r="275" spans="25:41">
      <c r="Y275" s="12">
        <f ca="1"/>
        <v>-0.57423941606718032</v>
      </c>
      <c r="AA275" s="12">
        <f t="shared" ca="1" si="122"/>
        <v>0.166203647851943</v>
      </c>
      <c r="AB275" s="12">
        <f t="shared" ca="1" si="122"/>
        <v>-0.396230578422546</v>
      </c>
      <c r="AC275" s="12">
        <f t="shared" ca="1" si="122"/>
        <v>-6.6553123295307104E-2</v>
      </c>
      <c r="AD275" s="12">
        <f t="shared" ca="1" si="122"/>
        <v>0.18016027856989184</v>
      </c>
      <c r="AE275" s="12">
        <f t="shared" ca="1" si="122"/>
        <v>2.7279064146763524E-2</v>
      </c>
      <c r="AF275" s="12">
        <f t="shared" ca="1" si="122"/>
        <v>2.9412524774670601E-2</v>
      </c>
      <c r="AG275" s="12">
        <f t="shared" ca="1" si="122"/>
        <v>-8.5720293223857796E-2</v>
      </c>
      <c r="AH275" s="12">
        <f t="shared" ca="1" si="122"/>
        <v>2.50751413404941E-2</v>
      </c>
      <c r="AI275" s="12">
        <f t="shared" ca="1" si="122"/>
        <v>-0.11935918322550212</v>
      </c>
      <c r="AJ275" s="12">
        <f t="shared" ca="1" si="122"/>
        <v>9.9224917590618106E-2</v>
      </c>
      <c r="AK275" s="12">
        <f t="shared" ca="1" si="122"/>
        <v>-8.3397410809993702E-2</v>
      </c>
      <c r="AL275" s="12">
        <f t="shared" ca="1" si="122"/>
        <v>-6.7598878387791106E-2</v>
      </c>
      <c r="AM275" s="12">
        <f t="shared" ca="1" si="122"/>
        <v>0.11349280990730501</v>
      </c>
      <c r="AN275" s="12">
        <f t="shared" ca="1" si="122"/>
        <v>-0.180913716554641</v>
      </c>
      <c r="AO275" s="12">
        <f t="shared" ca="1" si="122"/>
        <v>-7.6934155965367679E-2</v>
      </c>
    </row>
    <row r="276" spans="25:41">
      <c r="Y276" s="12">
        <f ca="1"/>
        <v>0.33215525370185417</v>
      </c>
      <c r="AA276" s="12">
        <f t="shared" ca="1" si="122"/>
        <v>0.22992278635501801</v>
      </c>
      <c r="AB276" s="12">
        <f t="shared" ca="1" si="122"/>
        <v>-4.2606270872056397E-3</v>
      </c>
      <c r="AC276" s="12">
        <f t="shared" ca="1" si="122"/>
        <v>7.0234388113021795E-2</v>
      </c>
      <c r="AD276" s="12">
        <f t="shared" ca="1" si="122"/>
        <v>-0.15334791780551441</v>
      </c>
      <c r="AE276" s="12">
        <f t="shared" ca="1" si="122"/>
        <v>5.5119118795819468E-2</v>
      </c>
      <c r="AF276" s="12">
        <f t="shared" ca="1" si="122"/>
        <v>-0.118993669748306</v>
      </c>
      <c r="AG276" s="12">
        <f t="shared" ca="1" si="122"/>
        <v>-8.5048526525497395E-2</v>
      </c>
      <c r="AH276" s="12">
        <f t="shared" ca="1" si="122"/>
        <v>5.9044662863016101E-2</v>
      </c>
      <c r="AI276" s="12">
        <f t="shared" ca="1" si="122"/>
        <v>-9.8604036859562302E-2</v>
      </c>
      <c r="AJ276" s="12">
        <f t="shared" ca="1" si="122"/>
        <v>0.104360304772853</v>
      </c>
      <c r="AK276" s="12">
        <f t="shared" ca="1" si="122"/>
        <v>-0.101154580712318</v>
      </c>
      <c r="AL276" s="12">
        <f t="shared" ca="1" si="122"/>
        <v>0.31672977423934895</v>
      </c>
      <c r="AM276" s="12">
        <f t="shared" ca="1" si="122"/>
        <v>7.1046190292571407E-2</v>
      </c>
      <c r="AN276" s="12">
        <f t="shared" ca="1" si="122"/>
        <v>-4.3888814747333499E-2</v>
      </c>
      <c r="AO276" s="12">
        <f t="shared" ca="1" si="122"/>
        <v>-0.18626709165855856</v>
      </c>
    </row>
    <row r="277" spans="25:41">
      <c r="Y277" s="12">
        <f ca="1"/>
        <v>8.4989281472351696E-3</v>
      </c>
      <c r="AA277" s="12">
        <f t="shared" ca="1" si="122"/>
        <v>-4.2023651301860802E-2</v>
      </c>
      <c r="AB277" s="12">
        <f t="shared" ca="1" si="122"/>
        <v>0.18263134360313399</v>
      </c>
      <c r="AC277" s="12">
        <f t="shared" ca="1" si="122"/>
        <v>-3.7976901978254297E-2</v>
      </c>
      <c r="AD277" s="12">
        <f t="shared" ca="1" si="122"/>
        <v>-8.8005371285549264E-2</v>
      </c>
      <c r="AE277" s="12">
        <f t="shared" ca="1" si="122"/>
        <v>-0.12279269305403936</v>
      </c>
      <c r="AF277" s="12">
        <f t="shared" ca="1" si="122"/>
        <v>-0.11718064546585</v>
      </c>
      <c r="AG277" s="12">
        <f t="shared" ca="1" si="122"/>
        <v>-6.1780635267496102E-2</v>
      </c>
      <c r="AH277" s="12">
        <f t="shared" ca="1" si="122"/>
        <v>6.6271245479583699E-2</v>
      </c>
      <c r="AI277" s="12">
        <f t="shared" ca="1" si="122"/>
        <v>6.6377975748230247E-2</v>
      </c>
      <c r="AJ277" s="12">
        <f t="shared" ca="1" si="122"/>
        <v>-0.26460331678390497</v>
      </c>
      <c r="AK277" s="12">
        <f t="shared" ca="1" si="122"/>
        <v>-0.167688578367233</v>
      </c>
      <c r="AL277" s="12">
        <f t="shared" ca="1" si="122"/>
        <v>0.17716101575029658</v>
      </c>
      <c r="AM277" s="12">
        <f t="shared" ca="1" si="122"/>
        <v>8.6139757182379914E-2</v>
      </c>
      <c r="AN277" s="12">
        <f t="shared" ca="1" si="122"/>
        <v>4.6292357146739897E-2</v>
      </c>
      <c r="AO277" s="12">
        <f t="shared" ca="1" si="122"/>
        <v>-0.13208084670183443</v>
      </c>
    </row>
    <row r="278" spans="25:41">
      <c r="Y278" s="12">
        <f ca="1"/>
        <v>8.4989281472351696E-3</v>
      </c>
      <c r="AA278" s="12">
        <f t="shared" ca="1" si="122"/>
        <v>0.15456157922744701</v>
      </c>
      <c r="AB278" s="12">
        <f t="shared" ca="1" si="122"/>
        <v>-0.22334200143814001</v>
      </c>
      <c r="AC278" s="12">
        <f t="shared" ca="1" si="122"/>
        <v>6.7598111927509294E-2</v>
      </c>
      <c r="AD278" s="12">
        <f t="shared" ca="1" si="122"/>
        <v>-0.14564909775363485</v>
      </c>
      <c r="AE278" s="12">
        <f t="shared" ca="1" si="122"/>
        <v>0.18307248296801265</v>
      </c>
      <c r="AF278" s="12">
        <f t="shared" ca="1" si="122"/>
        <v>-0.11717589944601001</v>
      </c>
      <c r="AG278" s="12">
        <f t="shared" ca="1" si="122"/>
        <v>3.4994732588529497E-2</v>
      </c>
      <c r="AH278" s="12">
        <f t="shared" ca="1" si="122"/>
        <v>-4.2610121890902502E-3</v>
      </c>
      <c r="AI278" s="12">
        <f t="shared" ca="1" si="122"/>
        <v>0.14038130711143054</v>
      </c>
      <c r="AJ278" s="12">
        <f t="shared" ca="1" si="122"/>
        <v>-0.16995869576931</v>
      </c>
      <c r="AK278" s="12">
        <f t="shared" ca="1" si="122"/>
        <v>0.113930806517601</v>
      </c>
      <c r="AL278" s="12">
        <f t="shared" ca="1" si="122"/>
        <v>-9.3910001038185711E-2</v>
      </c>
      <c r="AM278" s="12">
        <f t="shared" ca="1" si="122"/>
        <v>-7.4658390138367392E-2</v>
      </c>
      <c r="AN278" s="12">
        <f t="shared" ca="1" si="122"/>
        <v>8.4214247763156794E-2</v>
      </c>
      <c r="AO278" s="12">
        <f t="shared" ca="1" si="122"/>
        <v>0.21555123361470757</v>
      </c>
    </row>
    <row r="279" spans="25:41">
      <c r="Y279" s="12">
        <f t="array" aca="1" ref="Y279:Y285" ca="1">TRANSPOSE(Q51:W51)</f>
        <v>-0.19684283149377776</v>
      </c>
      <c r="AA279" s="12">
        <f t="shared" ca="1" si="122"/>
        <v>9.5573753118515001E-2</v>
      </c>
      <c r="AB279" s="12">
        <f t="shared" ca="1" si="122"/>
        <v>-0.25002402067184398</v>
      </c>
      <c r="AC279" s="12">
        <f t="shared" ca="1" si="122"/>
        <v>8.3954289555549594E-2</v>
      </c>
      <c r="AD279" s="12">
        <f t="shared" ca="1" si="122"/>
        <v>5.5227346296478616E-2</v>
      </c>
      <c r="AE279" s="12">
        <f t="shared" ca="1" si="122"/>
        <v>0.14046530540277413</v>
      </c>
      <c r="AF279" s="12">
        <f t="shared" ca="1" si="122"/>
        <v>0.130271330475807</v>
      </c>
      <c r="AG279" s="12">
        <f t="shared" ca="1" si="122"/>
        <v>0.186526909470558</v>
      </c>
      <c r="AH279" s="12">
        <f t="shared" ca="1" si="122"/>
        <v>0.181646764278411</v>
      </c>
      <c r="AI279" s="12">
        <f t="shared" ca="1" si="122"/>
        <v>6.5609196731238772E-2</v>
      </c>
      <c r="AJ279" s="12">
        <f t="shared" ca="1" si="122"/>
        <v>-9.4029232859611497E-2</v>
      </c>
      <c r="AK279" s="12">
        <f t="shared" ca="1" si="122"/>
        <v>-0.109789155423641</v>
      </c>
      <c r="AL279" s="12">
        <f t="shared" ca="1" si="122"/>
        <v>0.26414008206467382</v>
      </c>
      <c r="AM279" s="12">
        <f t="shared" ca="1" si="122"/>
        <v>9.6867399620174377E-3</v>
      </c>
      <c r="AN279" s="12">
        <f t="shared" ca="1" si="122"/>
        <v>0.112691141664981</v>
      </c>
      <c r="AO279" s="12">
        <f t="shared" ca="1" si="122"/>
        <v>2.7883780614969322E-2</v>
      </c>
    </row>
    <row r="280" spans="25:41">
      <c r="Y280" s="12">
        <f ca="1"/>
        <v>0.56451582144434775</v>
      </c>
      <c r="AA280" s="12">
        <f t="shared" ca="1" si="122"/>
        <v>9.4161383807659094E-2</v>
      </c>
      <c r="AB280" s="12">
        <f t="shared" ca="1" si="122"/>
        <v>7.4624888598918901E-2</v>
      </c>
      <c r="AC280" s="12">
        <f t="shared" ca="1" si="122"/>
        <v>2.62827631086111E-2</v>
      </c>
      <c r="AD280" s="12">
        <f t="shared" ca="1" si="122"/>
        <v>4.1313451147917242E-2</v>
      </c>
      <c r="AE280" s="12">
        <f t="shared" ca="1" si="122"/>
        <v>-8.3939897397078012E-3</v>
      </c>
      <c r="AF280" s="12">
        <f t="shared" ca="1" si="122"/>
        <v>-2.2231888025999E-2</v>
      </c>
      <c r="AG280" s="12">
        <f t="shared" ca="1" si="122"/>
        <v>-0.15157625079154899</v>
      </c>
      <c r="AH280" s="12">
        <f t="shared" ca="1" si="122"/>
        <v>0.15498074889183</v>
      </c>
      <c r="AI280" s="12">
        <f t="shared" ca="1" si="122"/>
        <v>5.1957701574715277E-2</v>
      </c>
      <c r="AJ280" s="12">
        <f t="shared" ca="1" si="122"/>
        <v>-0.15996915102004999</v>
      </c>
      <c r="AK280" s="12">
        <f t="shared" ca="1" si="122"/>
        <v>0.219652250409126</v>
      </c>
      <c r="AL280" s="12">
        <f t="shared" ca="1" si="122"/>
        <v>-0.17116725691161233</v>
      </c>
      <c r="AM280" s="12">
        <f t="shared" ca="1" si="122"/>
        <v>4.7390555559615549E-2</v>
      </c>
      <c r="AN280" s="12">
        <f t="shared" ca="1" si="122"/>
        <v>4.8838313668966203E-2</v>
      </c>
      <c r="AO280" s="12">
        <f t="shared" ca="1" si="122"/>
        <v>0.15320574677581403</v>
      </c>
    </row>
    <row r="281" spans="25:41">
      <c r="Y281" s="12">
        <f ca="1"/>
        <v>1.0767872552411861</v>
      </c>
      <c r="AA281" s="12">
        <f t="shared" ca="1" si="122"/>
        <v>-1.2184632010757901E-2</v>
      </c>
      <c r="AB281" s="12">
        <f t="shared" ca="1" si="122"/>
        <v>7.3938504792749804E-3</v>
      </c>
      <c r="AC281" s="12">
        <f t="shared" ca="1" si="122"/>
        <v>-0.12036982923746101</v>
      </c>
      <c r="AD281" s="12">
        <f t="shared" ca="1" si="122"/>
        <v>8.9329476744614111E-2</v>
      </c>
      <c r="AE281" s="12">
        <f t="shared" ca="1" si="122"/>
        <v>-5.4376132992590573E-2</v>
      </c>
      <c r="AF281" s="12">
        <f t="shared" ca="1" si="122"/>
        <v>5.8447856456041301E-2</v>
      </c>
      <c r="AG281" s="12">
        <f t="shared" ca="1" si="122"/>
        <v>-5.8170156553387599E-3</v>
      </c>
      <c r="AH281" s="12">
        <f t="shared" ca="1" si="122"/>
        <v>-7.7205143868923104E-2</v>
      </c>
      <c r="AI281" s="12">
        <f t="shared" ca="1" si="122"/>
        <v>3.5364872739894505E-2</v>
      </c>
      <c r="AJ281" s="12">
        <f t="shared" ca="1" si="122"/>
        <v>-0.31596958637237499</v>
      </c>
      <c r="AK281" s="12">
        <f t="shared" ca="1" si="122"/>
        <v>-0.25387316942214899</v>
      </c>
      <c r="AL281" s="12">
        <f t="shared" ca="1" si="122"/>
        <v>-6.0826052032378945E-2</v>
      </c>
      <c r="AM281" s="12">
        <f t="shared" ca="1" si="122"/>
        <v>0.18070101164515681</v>
      </c>
      <c r="AN281" s="12">
        <f t="shared" ca="1" si="122"/>
        <v>8.4766544401645605E-2</v>
      </c>
      <c r="AO281" s="12">
        <f t="shared" ca="1" si="122"/>
        <v>7.0358132375304444E-2</v>
      </c>
    </row>
    <row r="282" spans="25:41">
      <c r="Y282" s="12">
        <f ca="1"/>
        <v>8.4989281472351696E-3</v>
      </c>
      <c r="AA282" s="12">
        <f t="shared" ca="1" si="122"/>
        <v>0.14006017148494701</v>
      </c>
      <c r="AB282" s="12">
        <f t="shared" ca="1" si="122"/>
        <v>6.0859363526105797E-2</v>
      </c>
      <c r="AC282" s="12">
        <f t="shared" ca="1" si="122"/>
        <v>-0.242456495761871</v>
      </c>
      <c r="AD282" s="12">
        <f t="shared" ca="1" si="122"/>
        <v>2.9067585350998734E-2</v>
      </c>
      <c r="AE282" s="12">
        <f t="shared" ca="1" si="122"/>
        <v>8.6267707670371133E-2</v>
      </c>
      <c r="AF282" s="12">
        <f t="shared" ca="1" si="122"/>
        <v>7.1274116635322501E-2</v>
      </c>
      <c r="AG282" s="12">
        <f t="shared" ca="1" si="122"/>
        <v>-0.28116193413734403</v>
      </c>
      <c r="AH282" s="12">
        <f t="shared" ca="1" si="122"/>
        <v>6.9774113595485604E-2</v>
      </c>
      <c r="AI282" s="12">
        <f t="shared" ca="1" si="122"/>
        <v>-0.16065351594860347</v>
      </c>
      <c r="AJ282" s="12">
        <f t="shared" ca="1" si="122"/>
        <v>-8.2209028303623199E-2</v>
      </c>
      <c r="AK282" s="12">
        <f t="shared" ca="1" si="122"/>
        <v>-0.15208745002746499</v>
      </c>
      <c r="AL282" s="12">
        <f t="shared" ca="1" si="122"/>
        <v>-0.10461330395805041</v>
      </c>
      <c r="AM282" s="12">
        <f t="shared" ca="1" si="122"/>
        <v>3.0073493215495256E-3</v>
      </c>
      <c r="AN282" s="12">
        <f t="shared" ca="1" si="122"/>
        <v>0.27390617132186801</v>
      </c>
      <c r="AO282" s="12">
        <f t="shared" ca="1" si="122"/>
        <v>8.6158187771870375E-4</v>
      </c>
    </row>
    <row r="283" spans="25:41">
      <c r="Y283" s="12">
        <f ca="1"/>
        <v>-0.19684283149377776</v>
      </c>
      <c r="AA283" s="12">
        <f t="shared" ref="AA283:AO298" ca="1" si="123">AA83-AA183*$AD$201</f>
        <v>-2.5047620758414199E-2</v>
      </c>
      <c r="AB283" s="12">
        <f t="shared" ca="1" si="123"/>
        <v>0.13535898923873901</v>
      </c>
      <c r="AC283" s="12">
        <f t="shared" ca="1" si="123"/>
        <v>2.9529500752687399E-2</v>
      </c>
      <c r="AD283" s="12">
        <f t="shared" ca="1" si="123"/>
        <v>-2.5607066650818383E-2</v>
      </c>
      <c r="AE283" s="12">
        <f t="shared" ca="1" si="123"/>
        <v>0.15951593334962716</v>
      </c>
      <c r="AF283" s="12">
        <f t="shared" ca="1" si="123"/>
        <v>-0.14327019453048701</v>
      </c>
      <c r="AG283" s="12">
        <f t="shared" ca="1" si="123"/>
        <v>-0.24484893679618799</v>
      </c>
      <c r="AH283" s="12">
        <f t="shared" ca="1" si="123"/>
        <v>2.2399019449949199E-2</v>
      </c>
      <c r="AI283" s="12">
        <f t="shared" ca="1" si="123"/>
        <v>0.18707186968007586</v>
      </c>
      <c r="AJ283" s="12">
        <f t="shared" ca="1" si="123"/>
        <v>6.1705742031335803E-2</v>
      </c>
      <c r="AK283" s="12">
        <f t="shared" ca="1" si="123"/>
        <v>-6.0149095952510799E-2</v>
      </c>
      <c r="AL283" s="12">
        <f t="shared" ca="1" si="123"/>
        <v>-5.6771910276605268E-2</v>
      </c>
      <c r="AM283" s="12">
        <f t="shared" ca="1" si="123"/>
        <v>-7.8847079207838427E-3</v>
      </c>
      <c r="AN283" s="12">
        <f t="shared" ca="1" si="123"/>
        <v>-6.8379290401935494E-2</v>
      </c>
      <c r="AO283" s="12">
        <f t="shared" ca="1" si="123"/>
        <v>-4.8341267316105684E-2</v>
      </c>
    </row>
    <row r="284" spans="25:41">
      <c r="Y284" s="12">
        <f ca="1"/>
        <v>0.56451582144434775</v>
      </c>
      <c r="AA284" s="12">
        <f t="shared" ca="1" si="123"/>
        <v>-1.7538454383611599E-2</v>
      </c>
      <c r="AB284" s="12">
        <f t="shared" ca="1" si="123"/>
        <v>6.2346868216991397E-2</v>
      </c>
      <c r="AC284" s="12">
        <f t="shared" ca="1" si="123"/>
        <v>-6.9877907633781405E-2</v>
      </c>
      <c r="AD284" s="12">
        <f t="shared" ca="1" si="123"/>
        <v>-9.9229327969905259E-2</v>
      </c>
      <c r="AE284" s="12">
        <f t="shared" ca="1" si="123"/>
        <v>5.9747982906409342E-2</v>
      </c>
      <c r="AF284" s="12">
        <f t="shared" ca="1" si="123"/>
        <v>9.6944049000739999E-3</v>
      </c>
      <c r="AG284" s="12">
        <f t="shared" ca="1" si="123"/>
        <v>5.5435344576835598E-2</v>
      </c>
      <c r="AH284" s="12">
        <f t="shared" ca="1" si="123"/>
        <v>5.1974948495626401E-2</v>
      </c>
      <c r="AI284" s="12">
        <f t="shared" ca="1" si="123"/>
        <v>-1.0447500031737124E-2</v>
      </c>
      <c r="AJ284" s="12">
        <f t="shared" ca="1" si="123"/>
        <v>0.119113907217979</v>
      </c>
      <c r="AK284" s="12">
        <f t="shared" ca="1" si="123"/>
        <v>-9.4813302159309304E-2</v>
      </c>
      <c r="AL284" s="12">
        <f t="shared" ca="1" si="123"/>
        <v>0.18698981157936867</v>
      </c>
      <c r="AM284" s="12">
        <f t="shared" ca="1" si="123"/>
        <v>-0.11567544046141665</v>
      </c>
      <c r="AN284" s="12">
        <f t="shared" ca="1" si="123"/>
        <v>-8.2605769857764192E-3</v>
      </c>
      <c r="AO284" s="12">
        <f t="shared" ca="1" si="123"/>
        <v>7.6795527702519017E-2</v>
      </c>
    </row>
    <row r="285" spans="25:41">
      <c r="Y285" s="12">
        <f ca="1"/>
        <v>1.0767872552411861</v>
      </c>
      <c r="AA285" s="12">
        <f t="shared" ca="1" si="123"/>
        <v>0.10591527819633401</v>
      </c>
      <c r="AB285" s="12">
        <f t="shared" ca="1" si="123"/>
        <v>-0.14601676166057501</v>
      </c>
      <c r="AC285" s="12">
        <f t="shared" ca="1" si="123"/>
        <v>3.49094122648239E-2</v>
      </c>
      <c r="AD285" s="12">
        <f t="shared" ca="1" si="123"/>
        <v>-4.1829661189832196E-2</v>
      </c>
      <c r="AE285" s="12">
        <f t="shared" ca="1" si="123"/>
        <v>9.6888899596844824E-2</v>
      </c>
      <c r="AF285" s="12">
        <f t="shared" ca="1" si="123"/>
        <v>8.4907963871955802E-2</v>
      </c>
      <c r="AG285" s="12">
        <f t="shared" ca="1" si="123"/>
        <v>-6.6969050094485196E-3</v>
      </c>
      <c r="AH285" s="12">
        <f t="shared" ca="1" si="123"/>
        <v>4.8528321087360299E-2</v>
      </c>
      <c r="AI285" s="12">
        <f t="shared" ca="1" si="123"/>
        <v>0.16031168304501239</v>
      </c>
      <c r="AJ285" s="12">
        <f t="shared" ca="1" si="123"/>
        <v>-1.80889349430799E-2</v>
      </c>
      <c r="AK285" s="12">
        <f t="shared" ca="1" si="123"/>
        <v>0.208559140563011</v>
      </c>
      <c r="AL285" s="12">
        <f t="shared" ca="1" si="123"/>
        <v>-4.5836944185165249E-2</v>
      </c>
      <c r="AM285" s="12">
        <f t="shared" ca="1" si="123"/>
        <v>-3.6784449738900792E-2</v>
      </c>
      <c r="AN285" s="12">
        <f t="shared" ca="1" si="123"/>
        <v>-9.64175909757614E-2</v>
      </c>
      <c r="AO285" s="12">
        <f t="shared" ca="1" si="123"/>
        <v>2.5069444803421242E-2</v>
      </c>
    </row>
    <row r="286" spans="25:41">
      <c r="Y286" s="12">
        <f t="array" aca="1" ref="Y286:Y292" ca="1">TRANSPOSE(Q52:W52)</f>
        <v>3.1630700181811175E-2</v>
      </c>
      <c r="AA286" s="12">
        <f t="shared" ca="1" si="123"/>
        <v>5.0564561039209303E-2</v>
      </c>
      <c r="AB286" s="12">
        <f t="shared" ca="1" si="123"/>
        <v>2.39932723343372E-2</v>
      </c>
      <c r="AC286" s="12">
        <f t="shared" ca="1" si="123"/>
        <v>-2.5224620476364999E-2</v>
      </c>
      <c r="AD286" s="12">
        <f t="shared" ca="1" si="123"/>
        <v>9.4242499179668301E-2</v>
      </c>
      <c r="AE286" s="12">
        <f t="shared" ca="1" si="123"/>
        <v>3.2156668036591597E-2</v>
      </c>
      <c r="AF286" s="12">
        <f t="shared" ca="1" si="123"/>
        <v>-0.204276368021965</v>
      </c>
      <c r="AG286" s="12">
        <f t="shared" ca="1" si="123"/>
        <v>-7.9209702089428902E-3</v>
      </c>
      <c r="AH286" s="12">
        <f t="shared" ca="1" si="123"/>
        <v>0.18187688291072801</v>
      </c>
      <c r="AI286" s="12">
        <f t="shared" ca="1" si="123"/>
        <v>-3.5052037426717468E-2</v>
      </c>
      <c r="AJ286" s="12">
        <f t="shared" ca="1" si="123"/>
        <v>-6.4549394883215401E-3</v>
      </c>
      <c r="AK286" s="12">
        <f t="shared" ca="1" si="123"/>
        <v>-0.15522055327892301</v>
      </c>
      <c r="AL286" s="12">
        <f t="shared" ca="1" si="123"/>
        <v>-5.39225430744492E-2</v>
      </c>
      <c r="AM286" s="12">
        <f t="shared" ca="1" si="123"/>
        <v>-9.8924580575343382E-2</v>
      </c>
      <c r="AN286" s="12">
        <f t="shared" ca="1" si="123"/>
        <v>-0.17904695868492099</v>
      </c>
      <c r="AO286" s="12">
        <f t="shared" ca="1" si="123"/>
        <v>-0.15433527898092245</v>
      </c>
    </row>
    <row r="287" spans="25:41">
      <c r="Y287" s="12">
        <f ca="1"/>
        <v>0.22574129485407637</v>
      </c>
      <c r="AA287" s="12">
        <f t="shared" ca="1" si="123"/>
        <v>-0.21133734285831399</v>
      </c>
      <c r="AB287" s="12">
        <f t="shared" ca="1" si="123"/>
        <v>-4.6996185556054098E-3</v>
      </c>
      <c r="AC287" s="12">
        <f t="shared" ca="1" si="123"/>
        <v>7.4491880834102603E-2</v>
      </c>
      <c r="AD287" s="12">
        <f t="shared" ca="1" si="123"/>
        <v>-2.3429858069583965E-2</v>
      </c>
      <c r="AE287" s="12">
        <f t="shared" ca="1" si="123"/>
        <v>-8.3006650049399097E-2</v>
      </c>
      <c r="AF287" s="12">
        <f t="shared" ca="1" si="123"/>
        <v>-0.101949147880077</v>
      </c>
      <c r="AG287" s="12">
        <f t="shared" ca="1" si="123"/>
        <v>9.2677362263202598E-2</v>
      </c>
      <c r="AH287" s="12">
        <f t="shared" ca="1" si="123"/>
        <v>-0.21959164738654999</v>
      </c>
      <c r="AI287" s="12">
        <f t="shared" ca="1" si="123"/>
        <v>6.0088062683564168E-2</v>
      </c>
      <c r="AJ287" s="12">
        <f t="shared" ca="1" si="123"/>
        <v>2.5805717334151199E-2</v>
      </c>
      <c r="AK287" s="12">
        <f t="shared" ca="1" si="123"/>
        <v>0.30708152055740301</v>
      </c>
      <c r="AL287" s="12">
        <f t="shared" ca="1" si="123"/>
        <v>0.32283121868632253</v>
      </c>
      <c r="AM287" s="12">
        <f t="shared" ca="1" si="123"/>
        <v>-0.12189563068061744</v>
      </c>
      <c r="AN287" s="12">
        <f t="shared" ca="1" si="123"/>
        <v>-7.0039071142673395E-2</v>
      </c>
      <c r="AO287" s="12">
        <f t="shared" ca="1" si="123"/>
        <v>0.1238333226438775</v>
      </c>
    </row>
    <row r="288" spans="25:41">
      <c r="Y288" s="12">
        <f ca="1"/>
        <v>-0.30965219061726651</v>
      </c>
      <c r="AA288" s="12">
        <f t="shared" ca="1" si="123"/>
        <v>-0.10425586998462601</v>
      </c>
      <c r="AB288" s="12">
        <f t="shared" ca="1" si="123"/>
        <v>3.97035107016563E-2</v>
      </c>
      <c r="AC288" s="12">
        <f t="shared" ca="1" si="123"/>
        <v>-0.33673542737960799</v>
      </c>
      <c r="AD288" s="12">
        <f t="shared" ca="1" si="123"/>
        <v>0.12698374285622882</v>
      </c>
      <c r="AE288" s="12">
        <f t="shared" ca="1" si="123"/>
        <v>0.12338347326683437</v>
      </c>
      <c r="AF288" s="12">
        <f t="shared" ca="1" si="123"/>
        <v>0.19422060251235901</v>
      </c>
      <c r="AG288" s="12">
        <f t="shared" ca="1" si="123"/>
        <v>-0.217782407999038</v>
      </c>
      <c r="AH288" s="12">
        <f t="shared" ca="1" si="123"/>
        <v>0.14860004186630199</v>
      </c>
      <c r="AI288" s="12">
        <f t="shared" ca="1" si="123"/>
        <v>0.18470480889411536</v>
      </c>
      <c r="AJ288" s="12">
        <f t="shared" ca="1" si="123"/>
        <v>3.0046017840504601E-2</v>
      </c>
      <c r="AK288" s="12">
        <f t="shared" ca="1" si="123"/>
        <v>-0.13231749832630099</v>
      </c>
      <c r="AL288" s="12">
        <f t="shared" ca="1" si="123"/>
        <v>-4.7158046761002506E-2</v>
      </c>
      <c r="AM288" s="12">
        <f t="shared" ca="1" si="123"/>
        <v>-9.6906223236755823E-3</v>
      </c>
      <c r="AN288" s="12">
        <f t="shared" ca="1" si="123"/>
        <v>-9.3323700129985792E-3</v>
      </c>
      <c r="AO288" s="12">
        <f t="shared" ca="1" si="123"/>
        <v>0.14002919802801367</v>
      </c>
    </row>
    <row r="289" spans="25:41">
      <c r="Y289" s="12">
        <f ca="1"/>
        <v>1.4274623888972857</v>
      </c>
      <c r="AA289" s="12">
        <f t="shared" ca="1" si="123"/>
        <v>0.14315827190875999</v>
      </c>
      <c r="AB289" s="12">
        <f t="shared" ca="1" si="123"/>
        <v>0.193071454763412</v>
      </c>
      <c r="AC289" s="12">
        <f t="shared" ca="1" si="123"/>
        <v>-0.119302332401275</v>
      </c>
      <c r="AD289" s="12">
        <f t="shared" ca="1" si="123"/>
        <v>0.25760406535768238</v>
      </c>
      <c r="AE289" s="12">
        <f t="shared" ca="1" si="123"/>
        <v>0.19983509330455512</v>
      </c>
      <c r="AF289" s="12">
        <f t="shared" ca="1" si="123"/>
        <v>-0.121252857148647</v>
      </c>
      <c r="AG289" s="12">
        <f t="shared" ca="1" si="123"/>
        <v>-6.6135644912719699E-2</v>
      </c>
      <c r="AH289" s="12">
        <f t="shared" ca="1" si="123"/>
        <v>-0.163334876298904</v>
      </c>
      <c r="AI289" s="12">
        <f t="shared" ca="1" si="123"/>
        <v>-8.9632149006662349E-3</v>
      </c>
      <c r="AJ289" s="12">
        <f t="shared" ca="1" si="123"/>
        <v>-9.3608591705560597E-3</v>
      </c>
      <c r="AK289" s="12">
        <f t="shared" ca="1" si="123"/>
        <v>-0.123113930225372</v>
      </c>
      <c r="AL289" s="12">
        <f t="shared" ca="1" si="123"/>
        <v>0.26536447407629626</v>
      </c>
      <c r="AM289" s="12">
        <f t="shared" ca="1" si="123"/>
        <v>-0.11285165208107689</v>
      </c>
      <c r="AN289" s="12">
        <f t="shared" ca="1" si="123"/>
        <v>2.0900167524814599E-2</v>
      </c>
      <c r="AO289" s="12">
        <f t="shared" ca="1" si="123"/>
        <v>0.10483918091650785</v>
      </c>
    </row>
    <row r="290" spans="25:41">
      <c r="Y290" s="12">
        <f ca="1"/>
        <v>1.6559359205728748</v>
      </c>
      <c r="AA290" s="12">
        <f t="shared" ca="1" si="123"/>
        <v>2.6243917644023802E-2</v>
      </c>
      <c r="AB290" s="12">
        <f t="shared" ca="1" si="123"/>
        <v>-0.127852022647857</v>
      </c>
      <c r="AC290" s="12">
        <f t="shared" ca="1" si="123"/>
        <v>-0.32314836978912298</v>
      </c>
      <c r="AD290" s="12">
        <f t="shared" ca="1" si="123"/>
        <v>2.7387623141900172E-2</v>
      </c>
      <c r="AE290" s="12">
        <f t="shared" ca="1" si="123"/>
        <v>-6.1494261265244307E-2</v>
      </c>
      <c r="AF290" s="12">
        <f t="shared" ca="1" si="123"/>
        <v>-0.263025343418121</v>
      </c>
      <c r="AG290" s="12">
        <f t="shared" ca="1" si="123"/>
        <v>-0.23208253085613201</v>
      </c>
      <c r="AH290" s="12">
        <f t="shared" ca="1" si="123"/>
        <v>-9.0685062110424E-2</v>
      </c>
      <c r="AI290" s="12">
        <f t="shared" ca="1" si="123"/>
        <v>-0.1999714224480092</v>
      </c>
      <c r="AJ290" s="12">
        <f t="shared" ca="1" si="123"/>
        <v>8.7291732430457999E-2</v>
      </c>
      <c r="AK290" s="12">
        <f t="shared" ca="1" si="123"/>
        <v>-1.8979487940668999E-3</v>
      </c>
      <c r="AL290" s="12">
        <f t="shared" ca="1" si="123"/>
        <v>-1.7204749252300564E-2</v>
      </c>
      <c r="AM290" s="12">
        <f t="shared" ca="1" si="123"/>
        <v>4.6535506688259065E-2</v>
      </c>
      <c r="AN290" s="12">
        <f t="shared" ca="1" si="123"/>
        <v>0.16224572062492301</v>
      </c>
      <c r="AO290" s="12">
        <f t="shared" ca="1" si="123"/>
        <v>2.0631346782575791E-2</v>
      </c>
    </row>
    <row r="291" spans="25:41">
      <c r="Y291" s="12">
        <f ca="1"/>
        <v>1.4993713815890402</v>
      </c>
      <c r="AA291" s="12">
        <f t="shared" ca="1" si="123"/>
        <v>-6.7528270184993702E-2</v>
      </c>
      <c r="AB291" s="12">
        <f t="shared" ca="1" si="123"/>
        <v>-0.22801579535007399</v>
      </c>
      <c r="AC291" s="12">
        <f t="shared" ca="1" si="123"/>
        <v>-0.14432692527770899</v>
      </c>
      <c r="AD291" s="12">
        <f t="shared" ca="1" si="123"/>
        <v>1.5164339179145718E-2</v>
      </c>
      <c r="AE291" s="12">
        <f t="shared" ca="1" si="123"/>
        <v>-0.1396520298734247</v>
      </c>
      <c r="AF291" s="12">
        <f t="shared" ca="1" si="123"/>
        <v>0.193893447518348</v>
      </c>
      <c r="AG291" s="12">
        <f t="shared" ca="1" si="123"/>
        <v>-2.6464020833373E-2</v>
      </c>
      <c r="AH291" s="12">
        <f t="shared" ca="1" si="123"/>
        <v>0.16861970722675301</v>
      </c>
      <c r="AI291" s="12">
        <f t="shared" ca="1" si="123"/>
        <v>-9.7471160424534492E-2</v>
      </c>
      <c r="AJ291" s="12">
        <f t="shared" ca="1" si="123"/>
        <v>9.4985678791999803E-2</v>
      </c>
      <c r="AK291" s="12">
        <f t="shared" ca="1" si="123"/>
        <v>-7.4037150479853101E-3</v>
      </c>
      <c r="AL291" s="12">
        <f t="shared" ca="1" si="123"/>
        <v>-9.8053824125978462E-2</v>
      </c>
      <c r="AM291" s="12">
        <f t="shared" ca="1" si="123"/>
        <v>0.1110995143488496</v>
      </c>
      <c r="AN291" s="12">
        <f t="shared" ca="1" si="123"/>
        <v>-3.8407713174819898E-2</v>
      </c>
      <c r="AO291" s="12">
        <f t="shared" ca="1" si="123"/>
        <v>-0.14911843495445437</v>
      </c>
    </row>
    <row r="292" spans="25:41">
      <c r="Y292" s="12">
        <f ca="1"/>
        <v>-0.66032732427336616</v>
      </c>
      <c r="AA292" s="12">
        <f t="shared" ca="1" si="123"/>
        <v>-0.13697496056556699</v>
      </c>
      <c r="AB292" s="12">
        <f t="shared" ca="1" si="123"/>
        <v>9.6246078610420199E-2</v>
      </c>
      <c r="AC292" s="12">
        <f t="shared" ca="1" si="123"/>
        <v>7.5176827609539004E-2</v>
      </c>
      <c r="AD292" s="12">
        <f t="shared" ca="1" si="123"/>
        <v>-9.4479825382541585E-2</v>
      </c>
      <c r="AE292" s="12">
        <f t="shared" ca="1" si="123"/>
        <v>-0.12977620043660232</v>
      </c>
      <c r="AF292" s="12">
        <f t="shared" ca="1" si="123"/>
        <v>0.16404914855957001</v>
      </c>
      <c r="AG292" s="12">
        <f t="shared" ca="1" si="123"/>
        <v>-4.90778610110282E-2</v>
      </c>
      <c r="AH292" s="12">
        <f t="shared" ca="1" si="123"/>
        <v>3.61458919942379E-2</v>
      </c>
      <c r="AI292" s="12">
        <f t="shared" ca="1" si="123"/>
        <v>0.1220237278203913</v>
      </c>
      <c r="AJ292" s="12">
        <f t="shared" ca="1" si="123"/>
        <v>-3.5708814859390203E-2</v>
      </c>
      <c r="AK292" s="12">
        <f t="shared" ca="1" si="123"/>
        <v>5.87891563773155E-2</v>
      </c>
      <c r="AL292" s="12">
        <f t="shared" ca="1" si="123"/>
        <v>-4.459613712586933E-2</v>
      </c>
      <c r="AM292" s="12">
        <f t="shared" ca="1" si="123"/>
        <v>-2.4120946321685068E-2</v>
      </c>
      <c r="AN292" s="12">
        <f t="shared" ca="1" si="123"/>
        <v>-0.13038203120231601</v>
      </c>
      <c r="AO292" s="12">
        <f t="shared" ca="1" si="123"/>
        <v>-2.1492449054687758E-2</v>
      </c>
    </row>
    <row r="293" spans="25:41">
      <c r="Y293" s="12">
        <f t="array" aca="1" ref="Y293:Y299" ca="1">TRANSPOSE(Q53:W53)</f>
        <v>-0.22264104365101847</v>
      </c>
      <c r="AA293" s="12">
        <f t="shared" ca="1" si="123"/>
        <v>-0.21605044603347701</v>
      </c>
      <c r="AB293" s="12">
        <f t="shared" ca="1" si="123"/>
        <v>-9.9694445729255607E-2</v>
      </c>
      <c r="AC293" s="12">
        <f t="shared" ca="1" si="123"/>
        <v>-8.9181609451770699E-2</v>
      </c>
      <c r="AD293" s="12">
        <f t="shared" ca="1" si="123"/>
        <v>0.23147470151040031</v>
      </c>
      <c r="AE293" s="12">
        <f t="shared" ca="1" si="123"/>
        <v>0.17983493050475657</v>
      </c>
      <c r="AF293" s="12">
        <f t="shared" ca="1" si="123"/>
        <v>0.14137838780879899</v>
      </c>
      <c r="AG293" s="12">
        <f t="shared" ca="1" si="123"/>
        <v>-0.14039778709411599</v>
      </c>
      <c r="AH293" s="12">
        <f t="shared" ca="1" si="123"/>
        <v>0.12708131968975001</v>
      </c>
      <c r="AI293" s="12">
        <f t="shared" ca="1" si="123"/>
        <v>0.22399097661286929</v>
      </c>
      <c r="AJ293" s="12">
        <f t="shared" ca="1" si="123"/>
        <v>3.08827403932809E-2</v>
      </c>
      <c r="AK293" s="12">
        <f t="shared" ca="1" si="123"/>
        <v>-4.2378943413495997E-2</v>
      </c>
      <c r="AL293" s="12">
        <f t="shared" ca="1" si="123"/>
        <v>0.12835809380894511</v>
      </c>
      <c r="AM293" s="12">
        <f t="shared" ca="1" si="123"/>
        <v>-1.7969269347293997E-3</v>
      </c>
      <c r="AN293" s="12">
        <f t="shared" ca="1" si="123"/>
        <v>-0.15268385410308799</v>
      </c>
      <c r="AO293" s="12">
        <f t="shared" ca="1" si="123"/>
        <v>-6.0730026573140777E-2</v>
      </c>
    </row>
    <row r="294" spans="25:41">
      <c r="Y294" s="12">
        <f ca="1"/>
        <v>-0.55110764403260437</v>
      </c>
      <c r="AA294" s="12">
        <f t="shared" ca="1" si="123"/>
        <v>0.21525192260742099</v>
      </c>
      <c r="AB294" s="12">
        <f t="shared" ca="1" si="123"/>
        <v>0.25484046339988697</v>
      </c>
      <c r="AC294" s="12">
        <f t="shared" ca="1" si="123"/>
        <v>-6.5812602639198303E-2</v>
      </c>
      <c r="AD294" s="12">
        <f t="shared" ca="1" si="123"/>
        <v>-3.7058171837196702E-2</v>
      </c>
      <c r="AE294" s="12">
        <f t="shared" ca="1" si="123"/>
        <v>4.9211503657557186E-2</v>
      </c>
      <c r="AF294" s="12">
        <f t="shared" ca="1" si="123"/>
        <v>1.6935018822550701E-2</v>
      </c>
      <c r="AG294" s="12">
        <f t="shared" ca="1" si="123"/>
        <v>-0.198501616716384</v>
      </c>
      <c r="AH294" s="12">
        <f t="shared" ca="1" si="123"/>
        <v>0.28788438439369202</v>
      </c>
      <c r="AI294" s="12">
        <f t="shared" ca="1" si="123"/>
        <v>-8.5643114952849542E-2</v>
      </c>
      <c r="AJ294" s="12">
        <f t="shared" ca="1" si="123"/>
        <v>-8.7471432983875205E-2</v>
      </c>
      <c r="AK294" s="12">
        <f t="shared" ca="1" si="123"/>
        <v>0.173382267355918</v>
      </c>
      <c r="AL294" s="12">
        <f t="shared" ca="1" si="123"/>
        <v>9.1056424258877208E-2</v>
      </c>
      <c r="AM294" s="12">
        <f t="shared" ca="1" si="123"/>
        <v>-1.6380767208128186E-2</v>
      </c>
      <c r="AN294" s="12">
        <f t="shared" ca="1" si="123"/>
        <v>5.4311372339725397E-2</v>
      </c>
      <c r="AO294" s="12">
        <f t="shared" ca="1" si="123"/>
        <v>-0.21313445238544176</v>
      </c>
    </row>
    <row r="295" spans="25:41">
      <c r="Y295" s="12">
        <f ca="1"/>
        <v>0.77787115208428426</v>
      </c>
      <c r="AA295" s="12">
        <f t="shared" ca="1" si="123"/>
        <v>0.23517651855945501</v>
      </c>
      <c r="AB295" s="12">
        <f t="shared" ca="1" si="123"/>
        <v>4.1554171591997098E-2</v>
      </c>
      <c r="AC295" s="12">
        <f t="shared" ca="1" si="123"/>
        <v>-0.12572583556175199</v>
      </c>
      <c r="AD295" s="12">
        <f t="shared" ca="1" si="123"/>
        <v>0.19243307392633055</v>
      </c>
      <c r="AE295" s="12">
        <f t="shared" ca="1" si="123"/>
        <v>3.0998771729061098E-2</v>
      </c>
      <c r="AF295" s="12">
        <f t="shared" ca="1" si="123"/>
        <v>0.14054842293262401</v>
      </c>
      <c r="AG295" s="12">
        <f t="shared" ca="1" si="123"/>
        <v>-0.122181385755538</v>
      </c>
      <c r="AH295" s="12">
        <f t="shared" ca="1" si="123"/>
        <v>1.7554547637701E-2</v>
      </c>
      <c r="AI295" s="12">
        <f t="shared" ca="1" si="123"/>
        <v>1.8819503216947482E-2</v>
      </c>
      <c r="AJ295" s="12">
        <f t="shared" ca="1" si="123"/>
        <v>-3.6374181509017903E-2</v>
      </c>
      <c r="AK295" s="12">
        <f t="shared" ca="1" si="123"/>
        <v>-0.25836941599845797</v>
      </c>
      <c r="AL295" s="12">
        <f t="shared" ca="1" si="123"/>
        <v>-0.12138837608812747</v>
      </c>
      <c r="AM295" s="12">
        <f t="shared" ca="1" si="123"/>
        <v>0.1973388974662863</v>
      </c>
      <c r="AN295" s="12">
        <f t="shared" ca="1" si="123"/>
        <v>2.1774999797344201E-2</v>
      </c>
      <c r="AO295" s="12">
        <f t="shared" ca="1" si="123"/>
        <v>0.1233673289548755</v>
      </c>
    </row>
    <row r="296" spans="25:41">
      <c r="Y296" s="12">
        <f ca="1"/>
        <v>-0.21461142589093604</v>
      </c>
      <c r="AA296" s="12">
        <f t="shared" ca="1" si="123"/>
        <v>-9.9099047482013702E-2</v>
      </c>
      <c r="AB296" s="12">
        <f t="shared" ca="1" si="123"/>
        <v>0.16111022233962999</v>
      </c>
      <c r="AC296" s="12">
        <f t="shared" ca="1" si="123"/>
        <v>-0.21094769239425601</v>
      </c>
      <c r="AD296" s="12">
        <f t="shared" ca="1" si="123"/>
        <v>-9.8560799572337942E-3</v>
      </c>
      <c r="AE296" s="12">
        <f t="shared" ca="1" si="123"/>
        <v>-3.825899364758481E-2</v>
      </c>
      <c r="AF296" s="12">
        <f t="shared" ca="1" si="123"/>
        <v>-4.7829903662204701E-2</v>
      </c>
      <c r="AG296" s="12">
        <f t="shared" ca="1" si="123"/>
        <v>-0.219075873494148</v>
      </c>
      <c r="AH296" s="12">
        <f t="shared" ca="1" si="123"/>
        <v>4.0450882166624E-2</v>
      </c>
      <c r="AI296" s="12">
        <f t="shared" ca="1" si="123"/>
        <v>-6.5051376648772433E-2</v>
      </c>
      <c r="AJ296" s="12">
        <f t="shared" ca="1" si="123"/>
        <v>7.4288874864578205E-2</v>
      </c>
      <c r="AK296" s="12">
        <f t="shared" ca="1" si="123"/>
        <v>2.7751022949814699E-2</v>
      </c>
      <c r="AL296" s="12">
        <f t="shared" ca="1" si="123"/>
        <v>-1.3221126497739127E-2</v>
      </c>
      <c r="AM296" s="12">
        <f t="shared" ca="1" si="123"/>
        <v>1.2476276474585839E-2</v>
      </c>
      <c r="AN296" s="12">
        <f t="shared" ca="1" si="123"/>
        <v>-0.16409277915954501</v>
      </c>
      <c r="AO296" s="12">
        <f t="shared" ca="1" si="123"/>
        <v>0.43338001716178437</v>
      </c>
    </row>
    <row r="297" spans="25:41">
      <c r="Y297" s="12">
        <f ca="1"/>
        <v>-0.46888316972376565</v>
      </c>
      <c r="AA297" s="12">
        <f t="shared" ca="1" si="123"/>
        <v>0.18382446467876401</v>
      </c>
      <c r="AB297" s="12">
        <f t="shared" ca="1" si="123"/>
        <v>-0.21435925364494299</v>
      </c>
      <c r="AC297" s="12">
        <f t="shared" ca="1" si="123"/>
        <v>0.14041918516158999</v>
      </c>
      <c r="AD297" s="12">
        <f t="shared" ca="1" si="123"/>
        <v>0.31098209318832182</v>
      </c>
      <c r="AE297" s="12">
        <f t="shared" ca="1" si="123"/>
        <v>-4.9916813816729834E-2</v>
      </c>
      <c r="AF297" s="12">
        <f t="shared" ca="1" si="123"/>
        <v>-0.24946610629558499</v>
      </c>
      <c r="AG297" s="12">
        <f t="shared" ca="1" si="123"/>
        <v>1.8412172794341999E-2</v>
      </c>
      <c r="AH297" s="12">
        <f t="shared" ca="1" si="123"/>
        <v>0.104971028864383</v>
      </c>
      <c r="AI297" s="12">
        <f t="shared" ca="1" si="123"/>
        <v>0.10146404669877103</v>
      </c>
      <c r="AJ297" s="12">
        <f t="shared" ca="1" si="123"/>
        <v>-0.14651386439800199</v>
      </c>
      <c r="AK297" s="12">
        <f t="shared" ca="1" si="123"/>
        <v>9.5421880483627305E-2</v>
      </c>
      <c r="AL297" s="12">
        <f t="shared" ca="1" si="123"/>
        <v>-0.1724266558456781</v>
      </c>
      <c r="AM297" s="12">
        <f t="shared" ca="1" si="123"/>
        <v>-2.9314311137922669E-2</v>
      </c>
      <c r="AN297" s="12">
        <f t="shared" ca="1" si="123"/>
        <v>-0.113080188632011</v>
      </c>
      <c r="AO297" s="12">
        <f t="shared" ca="1" si="123"/>
        <v>-0.1645655887492391</v>
      </c>
    </row>
    <row r="298" spans="25:41">
      <c r="Y298" s="12">
        <f ca="1"/>
        <v>-1.2430656684877817</v>
      </c>
      <c r="AA298" s="12">
        <f t="shared" ca="1" si="123"/>
        <v>-6.2748998403549194E-2</v>
      </c>
      <c r="AB298" s="12">
        <f t="shared" ca="1" si="123"/>
        <v>-3.4354731440544101E-2</v>
      </c>
      <c r="AC298" s="12">
        <f t="shared" ca="1" si="123"/>
        <v>4.8708394169807399E-3</v>
      </c>
      <c r="AD298" s="12">
        <f t="shared" ca="1" si="123"/>
        <v>0.32067410459041151</v>
      </c>
      <c r="AE298" s="12">
        <f t="shared" ca="1" si="123"/>
        <v>0.16786739988167473</v>
      </c>
      <c r="AF298" s="12">
        <f t="shared" ca="1" si="123"/>
        <v>4.1607044637203203E-2</v>
      </c>
      <c r="AG298" s="12">
        <f t="shared" ca="1" si="123"/>
        <v>4.1301261633634498E-2</v>
      </c>
      <c r="AH298" s="12">
        <f t="shared" ca="1" si="123"/>
        <v>0.20198099315166401</v>
      </c>
      <c r="AI298" s="12">
        <f t="shared" ca="1" si="123"/>
        <v>-0.21606231460337239</v>
      </c>
      <c r="AJ298" s="12">
        <f t="shared" ca="1" si="123"/>
        <v>0.25181636214256198</v>
      </c>
      <c r="AK298" s="12">
        <f t="shared" ca="1" si="123"/>
        <v>-0.16555283963680201</v>
      </c>
      <c r="AL298" s="12">
        <f t="shared" ca="1" si="123"/>
        <v>0.45313420445214642</v>
      </c>
      <c r="AM298" s="12">
        <f t="shared" ca="1" si="123"/>
        <v>5.3544523031243033E-2</v>
      </c>
      <c r="AN298" s="12">
        <f t="shared" ca="1" si="123"/>
        <v>-4.5908298343420001E-2</v>
      </c>
      <c r="AO298" s="12">
        <f t="shared" ca="1" si="123"/>
        <v>3.1223690927709401E-2</v>
      </c>
    </row>
    <row r="299" spans="25:41">
      <c r="Y299" s="12">
        <f ca="1"/>
        <v>0.33215525370185417</v>
      </c>
      <c r="AA299" s="12">
        <f t="shared" ref="AA299:AO299" ca="1" si="124">AA99-AA199*$AD$201</f>
        <v>-1.9872441887855499E-2</v>
      </c>
      <c r="AB299" s="12">
        <f t="shared" ca="1" si="124"/>
        <v>-6.9355413317680303E-2</v>
      </c>
      <c r="AC299" s="12">
        <f t="shared" ca="1" si="124"/>
        <v>-6.5953895449638297E-2</v>
      </c>
      <c r="AD299" s="12">
        <f t="shared" ca="1" si="124"/>
        <v>3.1356397111810687E-2</v>
      </c>
      <c r="AE299" s="12">
        <f t="shared" ca="1" si="124"/>
        <v>-0.14420915101366413</v>
      </c>
      <c r="AF299" s="12">
        <f t="shared" ca="1" si="124"/>
        <v>-6.5301612019538796E-2</v>
      </c>
      <c r="AG299" s="12">
        <f t="shared" ca="1" si="124"/>
        <v>8.6390741169452598E-2</v>
      </c>
      <c r="AH299" s="12">
        <f t="shared" ca="1" si="124"/>
        <v>-9.8801394924521394E-3</v>
      </c>
      <c r="AI299" s="12">
        <f t="shared" ca="1" si="124"/>
        <v>-5.7676473996927602E-2</v>
      </c>
      <c r="AJ299" s="12">
        <f t="shared" ca="1" si="124"/>
        <v>-0.40225180983543302</v>
      </c>
      <c r="AK299" s="12">
        <f t="shared" ca="1" si="124"/>
        <v>0.12393745034933</v>
      </c>
      <c r="AL299" s="12">
        <f t="shared" ca="1" si="124"/>
        <v>0.32808442926673792</v>
      </c>
      <c r="AM299" s="12">
        <f t="shared" ca="1" si="124"/>
        <v>8.8749537200663906E-2</v>
      </c>
      <c r="AN299" s="12">
        <f t="shared" ca="1" si="124"/>
        <v>7.7946953475475297E-2</v>
      </c>
      <c r="AO299" s="12">
        <f t="shared" ca="1" si="124"/>
        <v>-0.13087646546646559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4740-61E9-48FA-A976-6E5C11A4B6CF}">
  <sheetPr codeName="Sheet11"/>
  <dimension ref="B2:J12"/>
  <sheetViews>
    <sheetView workbookViewId="0">
      <selection activeCell="L27" sqref="L27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1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1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0</v>
      </c>
      <c r="F8" s="11">
        <v>0</v>
      </c>
      <c r="G8" s="11">
        <v>0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0</v>
      </c>
      <c r="E9" s="11">
        <v>1</v>
      </c>
      <c r="F9" s="11">
        <v>1</v>
      </c>
      <c r="G9" s="11">
        <v>1</v>
      </c>
      <c r="H9" s="11">
        <v>0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4B7F-8E4D-4D8A-9E1C-9928D371A37B}">
  <sheetPr codeName="Sheet30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0.16136940754949958</v>
      </c>
      <c r="R2">
        <f t="shared" ref="R2:W8" ca="1" si="1">SUMPRODUCT($L$2:$N$4,C2:E4)+$O$2</f>
        <v>2.6457836851477581E-2</v>
      </c>
      <c r="S2">
        <f t="shared" ca="1" si="1"/>
        <v>-0.35514642857015044</v>
      </c>
      <c r="T2">
        <f t="shared" ca="1" si="1"/>
        <v>9.9999997764825804E-3</v>
      </c>
      <c r="U2">
        <f t="shared" ca="1" si="1"/>
        <v>0.16136940754949958</v>
      </c>
      <c r="V2">
        <f t="shared" ca="1" si="1"/>
        <v>2.6457836851477581E-2</v>
      </c>
      <c r="W2">
        <f t="shared" ca="1" si="1"/>
        <v>-0.35514642857015044</v>
      </c>
      <c r="Y2">
        <f t="array" aca="1" ref="Y2:Y8" ca="1">TRANSPOSE(Q2:W2)</f>
        <v>0.16136940754949958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7.5282667174493334E-2</v>
      </c>
      <c r="AR2">
        <f ca="1">AP2+AQ2</f>
        <v>8.5282666950975916E-2</v>
      </c>
      <c r="AS2" s="2">
        <f ca="1">MAX((AQ2+AP2),0)</f>
        <v>8.5282666950975916E-2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-0.36669935901012962</v>
      </c>
      <c r="BL2">
        <f ca="1">BJ2+BK2</f>
        <v>-0.35669935923364704</v>
      </c>
      <c r="BM2" s="3">
        <f ca="1">MAX((BK2+BJ2),0)</f>
        <v>0</v>
      </c>
      <c r="BO2">
        <v>3.1177779659628799E-2</v>
      </c>
      <c r="BP2">
        <v>9.9999997764825804E-3</v>
      </c>
      <c r="BQ2">
        <f t="array" aca="1" ref="BQ2" ca="1">MMULT(TRANSPOSE(BO2:BO16),BM2:BM16)</f>
        <v>-1.8942078866038749E-2</v>
      </c>
      <c r="BR2">
        <f ca="1">BQ2+BP2</f>
        <v>-8.9420790895561684E-3</v>
      </c>
      <c r="BS2">
        <f ca="1">1/(1+EXP(-BR2))</f>
        <v>0.49776449512365034</v>
      </c>
      <c r="BT2">
        <f ca="1">IF(BS2&gt;0.5,1,0)</f>
        <v>0</v>
      </c>
      <c r="BV2">
        <f ca="1">BV6</f>
        <v>0.68868613607917251</v>
      </c>
      <c r="BW2" s="6">
        <f ca="1">BW6</f>
        <v>1.9910977823963283</v>
      </c>
      <c r="BX2">
        <v>0</v>
      </c>
      <c r="BY2" s="6">
        <f ca="1">BS2*(1-BS2)*BW2</f>
        <v>0.49776449512365034</v>
      </c>
      <c r="BZ2">
        <f>BO2</f>
        <v>3.1177779659628799E-2</v>
      </c>
      <c r="CA2" s="3">
        <f ca="1">BM2</f>
        <v>0</v>
      </c>
      <c r="CB2" s="5">
        <v>1</v>
      </c>
      <c r="CC2">
        <f ca="1">IF(BL2&gt;0,1,0)</f>
        <v>0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8.5282666950975916E-2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1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0.16136940754949958</v>
      </c>
      <c r="EA2">
        <v>1</v>
      </c>
      <c r="EU2" s="8">
        <f ca="1">DK2*$DJ$2*$CD$55</f>
        <v>-3.155305304881887E-2</v>
      </c>
      <c r="EV2" s="8">
        <f ca="1">DL2*$DJ$3*$CD$56</f>
        <v>0</v>
      </c>
      <c r="EW2" s="8">
        <f ca="1">DM2*$DJ$4*$CD$57</f>
        <v>0</v>
      </c>
      <c r="EX2" s="8">
        <f ca="1">DN2*$DJ$5*$CD$58</f>
        <v>-9.6347223198515429E-3</v>
      </c>
      <c r="EY2" s="8">
        <f ca="1">DO2*$DJ$6*$CD$59</f>
        <v>1.8091183568169494E-3</v>
      </c>
      <c r="EZ2" s="8">
        <f ca="1">DP2*$DJ$7*$CD$60</f>
        <v>0</v>
      </c>
      <c r="FA2" s="8">
        <f ca="1">DQ2*$DJ$8*$CD$61</f>
        <v>0</v>
      </c>
      <c r="FB2" s="8">
        <f ca="1">DR2*$DJ$9*$CD$62</f>
        <v>0</v>
      </c>
      <c r="FC2" s="8">
        <f ca="1">DS2*$DJ$10*$CD$63</f>
        <v>2.0040106159568093E-2</v>
      </c>
      <c r="FD2" s="8">
        <f ca="1">DT2*$DJ$11*$CD$64</f>
        <v>1.5473099431504798E-2</v>
      </c>
      <c r="FE2" s="8">
        <f ca="1">DU2*$DJ$12*$CD$65</f>
        <v>-1.030731712648744E-2</v>
      </c>
      <c r="FF2" s="8">
        <f ca="1">DV2*$DJ$13*$CD$66</f>
        <v>4.2548160432373035E-2</v>
      </c>
      <c r="FG2" s="8">
        <f ca="1">DW2*$DJ$14*$CD$67</f>
        <v>0</v>
      </c>
      <c r="FH2" s="8">
        <f ca="1">DX2*$DJ$15*$CD$68</f>
        <v>0</v>
      </c>
      <c r="FI2" s="8">
        <f ca="1">DY2*$DJ$16*$CD$69</f>
        <v>2.1795711484881102E-3</v>
      </c>
      <c r="FK2" s="6">
        <f ca="1">SUM(EU2:FI2)</f>
        <v>3.0554963033593133E-2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0.15411821939051057</v>
      </c>
      <c r="R3">
        <f t="shared" ca="1" si="1"/>
        <v>0.51832378841936555</v>
      </c>
      <c r="S3">
        <f t="shared" ca="1" si="1"/>
        <v>0.27124128676950859</v>
      </c>
      <c r="T3">
        <f t="shared" ca="1" si="1"/>
        <v>-0.3885571863502264</v>
      </c>
      <c r="U3">
        <f t="shared" ca="1" si="1"/>
        <v>0.89592043496668161</v>
      </c>
      <c r="V3">
        <f t="shared" ca="1" si="1"/>
        <v>0.51832378841936555</v>
      </c>
      <c r="W3">
        <f t="shared" ca="1" si="1"/>
        <v>-0.34738644026219839</v>
      </c>
      <c r="Y3">
        <f ca="1"/>
        <v>2.6457836851477581E-2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-1.2171441541407135</v>
      </c>
      <c r="AR3">
        <f t="shared" ref="AR3:AR16" ca="1" si="5">AP3+AQ3</f>
        <v>-1.2071441543642309</v>
      </c>
      <c r="AS3" s="2">
        <f t="shared" ref="AS3:AS16" ca="1" si="6">MAX((AQ3+AP3),0)</f>
        <v>0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2.6900031656721266E-2</v>
      </c>
      <c r="BL3">
        <f t="shared" ref="BL3:BL16" ca="1" si="7">BJ3+BK3</f>
        <v>3.6900031433203848E-2</v>
      </c>
      <c r="BM3" s="3">
        <f t="shared" ref="BM3:BM16" ca="1" si="8">MAX((BK3+BJ3),0)</f>
        <v>3.6900031433203848E-2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3.6900031433203848E-2</v>
      </c>
      <c r="CB3" s="5">
        <v>1</v>
      </c>
      <c r="CC3">
        <f t="shared" ref="CC3:CC16" ca="1" si="11">IF(BL3&gt;0,1,0)</f>
        <v>1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0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0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2.6457836851477581E-2</v>
      </c>
      <c r="EA3">
        <v>1</v>
      </c>
      <c r="EU3" s="8">
        <f ca="1">DK3*$DJ$2*$CD$55</f>
        <v>2.7760461034811588E-2</v>
      </c>
      <c r="EV3" s="8">
        <f t="shared" ref="EV3:EV66" ca="1" si="15">DL3*$DJ$3*$CD$56</f>
        <v>0</v>
      </c>
      <c r="EW3" s="8">
        <f t="shared" ref="EW3:EW66" ca="1" si="16">DM3*$DJ$4*$CD$57</f>
        <v>0</v>
      </c>
      <c r="EX3" s="8">
        <f t="shared" ref="EX3:EX66" ca="1" si="17">DN3*$DJ$5*$CD$58</f>
        <v>-1.0088020306867276E-2</v>
      </c>
      <c r="EY3" s="8">
        <f t="shared" ref="EY3:EY66" ca="1" si="18">DO3*$DJ$6*$CD$59</f>
        <v>2.1641254694888248E-3</v>
      </c>
      <c r="EZ3" s="8">
        <f t="shared" ref="EZ3:EZ66" ca="1" si="19">DP3*$DJ$7*$CD$60</f>
        <v>0</v>
      </c>
      <c r="FA3" s="8">
        <f t="shared" ref="FA3:FA66" ca="1" si="20">DQ3*$DJ$8*$CD$61</f>
        <v>0</v>
      </c>
      <c r="FB3" s="8">
        <f t="shared" ref="FB3:FB66" ca="1" si="21">DR3*$DJ$9*$CD$62</f>
        <v>0</v>
      </c>
      <c r="FC3" s="8">
        <f t="shared" ref="FC3:FC66" ca="1" si="22">DS3*$DJ$10*$CD$63</f>
        <v>-2.1702800377373582E-2</v>
      </c>
      <c r="FD3" s="8">
        <f t="shared" ref="FD3:FD66" ca="1" si="23">DT3*$DJ$11*$CD$64</f>
        <v>4.4250296632525894E-2</v>
      </c>
      <c r="FE3" s="8">
        <f t="shared" ref="FE3:FE66" ca="1" si="24">DU3*$DJ$12*$CD$65</f>
        <v>7.1435497426298664E-2</v>
      </c>
      <c r="FF3" s="8">
        <f t="shared" ref="FF3:FF66" ca="1" si="25">DV3*$DJ$13*$CD$66</f>
        <v>4.9754335773524432E-3</v>
      </c>
      <c r="FG3" s="8">
        <f t="shared" ref="FG3:FG66" ca="1" si="26">DW3*$DJ$14*$CD$67</f>
        <v>0</v>
      </c>
      <c r="FH3" s="8">
        <f t="shared" ref="FH3:FH66" ca="1" si="27">DX3*$DJ$15*$CD$68</f>
        <v>0</v>
      </c>
      <c r="FI3" s="8">
        <f t="shared" ref="FI3:FI66" ca="1" si="28">DY3*$DJ$16*$CD$69</f>
        <v>2.187299454232761E-4</v>
      </c>
      <c r="FK3" s="6">
        <f t="shared" ref="FK3:FK66" ca="1" si="29">SUM(EU3:FI3)</f>
        <v>0.11901372340165985</v>
      </c>
    </row>
    <row r="4" spans="2:167">
      <c r="B4" s="11">
        <f t="shared" ca="1" si="3"/>
        <v>0</v>
      </c>
      <c r="C4" s="11"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9.9999997764825804E-3</v>
      </c>
      <c r="R4">
        <f t="shared" ca="1" si="1"/>
        <v>9.9999997764825804E-3</v>
      </c>
      <c r="S4">
        <f t="shared" ca="1" si="1"/>
        <v>0.77999713458120656</v>
      </c>
      <c r="T4">
        <f t="shared" ca="1" si="1"/>
        <v>-0.37209934927523142</v>
      </c>
      <c r="U4">
        <f t="shared" ca="1" si="1"/>
        <v>0.38665578700602055</v>
      </c>
      <c r="V4">
        <f t="shared" ca="1" si="1"/>
        <v>9.9999997764825804E-3</v>
      </c>
      <c r="W4">
        <f t="shared" ca="1" si="1"/>
        <v>9.9999997764825804E-3</v>
      </c>
      <c r="Y4">
        <f ca="1"/>
        <v>-0.35514642857015044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-0.13997289052955988</v>
      </c>
      <c r="AR4">
        <f t="shared" ca="1" si="5"/>
        <v>-0.1299728907530773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-0.2691086740389752</v>
      </c>
      <c r="BL4">
        <f t="shared" ca="1" si="7"/>
        <v>-0.25910867426249262</v>
      </c>
      <c r="BM4" s="3">
        <f t="shared" ca="1" si="8"/>
        <v>0</v>
      </c>
      <c r="BO4">
        <v>0.26804760098457298</v>
      </c>
      <c r="BV4">
        <f ca="1">(BS2-F12)^2</f>
        <v>0.24776949260570252</v>
      </c>
      <c r="BW4">
        <f ca="1">2*BS2-2*F12</f>
        <v>0.99552899024730068</v>
      </c>
      <c r="BZ4">
        <f t="shared" si="9"/>
        <v>0.26804760098457298</v>
      </c>
      <c r="CA4" s="3">
        <f t="shared" ca="1" si="10"/>
        <v>0</v>
      </c>
      <c r="CB4" s="5">
        <v>1</v>
      </c>
      <c r="CC4">
        <f t="shared" ca="1" si="11"/>
        <v>0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-0.35514642857015044</v>
      </c>
      <c r="EA4">
        <v>1</v>
      </c>
      <c r="EU4" s="8">
        <f t="shared" ref="EU4:EU67" ca="1" si="30">DK4*$DJ$2*$CD$55</f>
        <v>3.1650934980683901E-2</v>
      </c>
      <c r="EV4" s="8">
        <f t="shared" ca="1" si="15"/>
        <v>0</v>
      </c>
      <c r="EW4" s="8">
        <f t="shared" ca="1" si="16"/>
        <v>0</v>
      </c>
      <c r="EX4" s="8">
        <f t="shared" ca="1" si="17"/>
        <v>-1.2767577384619024E-3</v>
      </c>
      <c r="EY4" s="8">
        <f t="shared" ca="1" si="18"/>
        <v>-2.8502169319093926E-3</v>
      </c>
      <c r="EZ4" s="8">
        <f t="shared" ca="1" si="19"/>
        <v>0</v>
      </c>
      <c r="FA4" s="8">
        <f t="shared" ca="1" si="20"/>
        <v>0</v>
      </c>
      <c r="FB4" s="8">
        <f t="shared" ca="1" si="21"/>
        <v>0</v>
      </c>
      <c r="FC4" s="8">
        <f t="shared" ca="1" si="22"/>
        <v>4.8256407699354192E-3</v>
      </c>
      <c r="FD4" s="8">
        <f t="shared" ca="1" si="23"/>
        <v>-5.1896805107908436E-2</v>
      </c>
      <c r="FE4" s="8">
        <f t="shared" ca="1" si="24"/>
        <v>1.6000057742496042E-2</v>
      </c>
      <c r="FF4" s="8">
        <f t="shared" ca="1" si="25"/>
        <v>1.2427147420937419E-3</v>
      </c>
      <c r="FG4" s="8">
        <f t="shared" ca="1" si="26"/>
        <v>0</v>
      </c>
      <c r="FH4" s="8">
        <f t="shared" ca="1" si="27"/>
        <v>0</v>
      </c>
      <c r="FI4" s="8">
        <f t="shared" ca="1" si="28"/>
        <v>-1.4247442215041593E-3</v>
      </c>
      <c r="FK4" s="6">
        <f t="shared" ca="1" si="29"/>
        <v>-3.7291757645747893E-3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-0.3885571863502264</v>
      </c>
      <c r="R5">
        <f t="shared" ca="1" si="1"/>
        <v>0.75180221535265357</v>
      </c>
      <c r="S5">
        <f t="shared" ca="1" si="1"/>
        <v>0.30548762716352756</v>
      </c>
      <c r="T5">
        <f t="shared" ca="1" si="1"/>
        <v>0.53478162549436059</v>
      </c>
      <c r="U5">
        <f t="shared" ca="1" si="1"/>
        <v>-0.71253286860883147</v>
      </c>
      <c r="V5">
        <f t="shared" ca="1" si="1"/>
        <v>0.62862772680818957</v>
      </c>
      <c r="W5">
        <f t="shared" ca="1" si="1"/>
        <v>-0.3885571863502264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-7.6139561648297122E-3</v>
      </c>
      <c r="AR5">
        <f t="shared" ca="1" si="5"/>
        <v>2.3860436116528681E-3</v>
      </c>
      <c r="AS5" s="2">
        <f t="shared" ca="1" si="6"/>
        <v>2.3860436116528681E-3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0.50632956783199179</v>
      </c>
      <c r="BL5">
        <f t="shared" ca="1" si="7"/>
        <v>0.51632956760847437</v>
      </c>
      <c r="BM5" s="3">
        <f t="shared" ca="1" si="8"/>
        <v>0.51632956760847437</v>
      </c>
      <c r="BO5">
        <v>-0.152092099189758</v>
      </c>
      <c r="BZ5">
        <f t="shared" si="9"/>
        <v>-0.152092099189758</v>
      </c>
      <c r="CA5" s="3">
        <f t="shared" ca="1" si="10"/>
        <v>0.51632956760847437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2.3860436116528681E-3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-4.4870641520592336E-2</v>
      </c>
      <c r="EV5" s="8">
        <f t="shared" ca="1" si="15"/>
        <v>0</v>
      </c>
      <c r="EW5" s="8">
        <f t="shared" ca="1" si="16"/>
        <v>0</v>
      </c>
      <c r="EX5" s="8">
        <f t="shared" ca="1" si="17"/>
        <v>-2.5962002304533234E-3</v>
      </c>
      <c r="EY5" s="8">
        <f t="shared" ca="1" si="18"/>
        <v>1.4721413950105652E-3</v>
      </c>
      <c r="EZ5" s="8">
        <f t="shared" ca="1" si="19"/>
        <v>0</v>
      </c>
      <c r="FA5" s="8">
        <f t="shared" ca="1" si="20"/>
        <v>0</v>
      </c>
      <c r="FB5" s="8">
        <f t="shared" ca="1" si="21"/>
        <v>0</v>
      </c>
      <c r="FC5" s="8">
        <f t="shared" ca="1" si="22"/>
        <v>-9.6127172934094545E-3</v>
      </c>
      <c r="FD5" s="8">
        <f t="shared" ca="1" si="23"/>
        <v>-6.1855156010250545E-2</v>
      </c>
      <c r="FE5" s="8">
        <f t="shared" ca="1" si="24"/>
        <v>-2.1589522769851956E-2</v>
      </c>
      <c r="FF5" s="8">
        <f t="shared" ca="1" si="25"/>
        <v>-2.9011446432174056E-3</v>
      </c>
      <c r="FG5" s="8">
        <f t="shared" ca="1" si="26"/>
        <v>0</v>
      </c>
      <c r="FH5" s="8">
        <f t="shared" ca="1" si="27"/>
        <v>0</v>
      </c>
      <c r="FI5" s="8">
        <f t="shared" ca="1" si="28"/>
        <v>-6.3213379361293275E-4</v>
      </c>
      <c r="FK5" s="6">
        <f t="shared" ca="1" si="29"/>
        <v>-0.1425853748663774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0.64508556388318461</v>
      </c>
      <c r="R6">
        <f t="shared" ca="1" si="1"/>
        <v>-0.75370361469685943</v>
      </c>
      <c r="S6">
        <f t="shared" ca="1" si="1"/>
        <v>0.89592043496668161</v>
      </c>
      <c r="T6">
        <f t="shared" ca="1" si="1"/>
        <v>0.51832378841936555</v>
      </c>
      <c r="U6">
        <f t="shared" ca="1" si="1"/>
        <v>0.27124128676950859</v>
      </c>
      <c r="V6">
        <f t="shared" ca="1" si="1"/>
        <v>-0.23718777857720941</v>
      </c>
      <c r="W6">
        <f t="shared" ca="1" si="1"/>
        <v>0.76826005242764861</v>
      </c>
      <c r="Y6">
        <f ca="1"/>
        <v>0.16136940754949958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0.91561132600563067</v>
      </c>
      <c r="AR6">
        <f t="shared" ca="1" si="5"/>
        <v>0.92561132578211325</v>
      </c>
      <c r="AS6" s="2">
        <f t="shared" ca="1" si="6"/>
        <v>0.92561132578211325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-8.4061510417502761E-2</v>
      </c>
      <c r="BL6">
        <f t="shared" ca="1" si="7"/>
        <v>-7.4061510641020178E-2</v>
      </c>
      <c r="BM6" s="3">
        <f t="shared" ca="1" si="8"/>
        <v>0</v>
      </c>
      <c r="BO6">
        <v>0.16022683680057501</v>
      </c>
      <c r="BV6">
        <f ca="1">-(F12*LN(BS2)+(1-F12)*LN(1-BS2))</f>
        <v>0.68868613607917251</v>
      </c>
      <c r="BW6">
        <f ca="1">(-F12+BS2)/(BS2*(-BS2+1))</f>
        <v>1.9910977823963283</v>
      </c>
      <c r="BZ6">
        <f t="shared" si="9"/>
        <v>0.16022683680057501</v>
      </c>
      <c r="CA6" s="3">
        <f t="shared" ca="1" si="10"/>
        <v>0</v>
      </c>
      <c r="CB6" s="5">
        <v>1</v>
      </c>
      <c r="CC6">
        <f t="shared" ca="1" si="11"/>
        <v>0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0.92561132578211325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0.16136940754949958</v>
      </c>
      <c r="EA6">
        <v>1</v>
      </c>
      <c r="EU6" s="8">
        <f t="shared" ca="1" si="30"/>
        <v>-0.12547150820295605</v>
      </c>
      <c r="EV6" s="8">
        <f t="shared" ca="1" si="15"/>
        <v>0</v>
      </c>
      <c r="EW6" s="8">
        <f t="shared" ca="1" si="16"/>
        <v>0</v>
      </c>
      <c r="EX6" s="8">
        <f t="shared" ca="1" si="17"/>
        <v>3.7501370563017368E-2</v>
      </c>
      <c r="EY6" s="8">
        <f t="shared" ca="1" si="18"/>
        <v>2.1489812143180181E-3</v>
      </c>
      <c r="EZ6" s="8">
        <f t="shared" ca="1" si="19"/>
        <v>0</v>
      </c>
      <c r="FA6" s="8">
        <f t="shared" ca="1" si="20"/>
        <v>0</v>
      </c>
      <c r="FB6" s="8">
        <f t="shared" ca="1" si="21"/>
        <v>0</v>
      </c>
      <c r="FC6" s="8">
        <f t="shared" ca="1" si="22"/>
        <v>-2.8218017194037042E-3</v>
      </c>
      <c r="FD6" s="8">
        <f t="shared" ca="1" si="23"/>
        <v>-4.3010435655664959E-2</v>
      </c>
      <c r="FE6" s="8">
        <f t="shared" ca="1" si="24"/>
        <v>-1.1794338969122537E-2</v>
      </c>
      <c r="FF6" s="8">
        <f t="shared" ca="1" si="25"/>
        <v>9.5786935505039698E-3</v>
      </c>
      <c r="FG6" s="8">
        <f t="shared" ca="1" si="26"/>
        <v>0</v>
      </c>
      <c r="FH6" s="8">
        <f t="shared" ca="1" si="27"/>
        <v>0</v>
      </c>
      <c r="FI6" s="8">
        <f t="shared" ca="1" si="28"/>
        <v>-1.7092693223381094E-4</v>
      </c>
      <c r="FK6" s="6">
        <f t="shared" ca="1" si="29"/>
        <v>-0.13403996615154171</v>
      </c>
    </row>
    <row r="7" spans="2:167">
      <c r="B7" s="11">
        <f t="shared" ca="1" si="3"/>
        <v>0</v>
      </c>
      <c r="C7" s="11">
        <f t="shared" ca="1" si="0"/>
        <v>1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1</v>
      </c>
      <c r="J7" s="11">
        <f t="shared" ca="1" si="0"/>
        <v>0</v>
      </c>
      <c r="L7" s="6">
        <f t="shared" ref="L7:N9" ca="1" si="31">SUMPRODUCT(B2:H8,$Q$22:$W$28)</f>
        <v>7.9254792114154801E-2</v>
      </c>
      <c r="M7" s="6">
        <f t="shared" ca="1" si="31"/>
        <v>0.10965646250200851</v>
      </c>
      <c r="N7" s="6">
        <f t="shared" ca="1" si="31"/>
        <v>0.11432205846670962</v>
      </c>
      <c r="O7">
        <f ca="1">SUM(Q22:W28)</f>
        <v>-0.35762239782786837</v>
      </c>
      <c r="Q7">
        <f t="shared" ca="1" si="4"/>
        <v>0.66969319619238254</v>
      </c>
      <c r="R7">
        <f t="shared" ca="1" si="1"/>
        <v>0.28769912384450358</v>
      </c>
      <c r="S7">
        <f t="shared" ca="1" si="1"/>
        <v>-0.13507588766515244</v>
      </c>
      <c r="T7">
        <f t="shared" ca="1" si="1"/>
        <v>0.97187275625765157</v>
      </c>
      <c r="U7">
        <f t="shared" ca="1" si="1"/>
        <v>0.50461443699896158</v>
      </c>
      <c r="V7">
        <f t="shared" ca="1" si="1"/>
        <v>0.91237827204167654</v>
      </c>
      <c r="W7">
        <f t="shared" ca="1" si="1"/>
        <v>0.15317736007273253</v>
      </c>
      <c r="Y7">
        <f ca="1"/>
        <v>2.6457836851477581E-2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-1.3006546340075085</v>
      </c>
      <c r="AR7">
        <f t="shared" ca="1" si="5"/>
        <v>-1.2906546342310259</v>
      </c>
      <c r="AS7" s="2">
        <f t="shared" ca="1" si="6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0.69962497839631954</v>
      </c>
      <c r="BL7">
        <f t="shared" ca="1" si="7"/>
        <v>0.70962497817280212</v>
      </c>
      <c r="BM7" s="3">
        <f t="shared" ca="1" si="8"/>
        <v>0.70962497817280212</v>
      </c>
      <c r="BO7">
        <v>-6.7783512175083105E-2</v>
      </c>
      <c r="BZ7">
        <f t="shared" si="9"/>
        <v>-6.7783512175083105E-2</v>
      </c>
      <c r="CA7" s="3">
        <f t="shared" ca="1" si="10"/>
        <v>0.70962497817280212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0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2.6457836851477581E-2</v>
      </c>
      <c r="EA7">
        <v>1</v>
      </c>
      <c r="EU7" s="8">
        <f t="shared" ca="1" si="30"/>
        <v>-2.1721996491384784E-2</v>
      </c>
      <c r="EV7" s="8">
        <f t="shared" ca="1" si="15"/>
        <v>0</v>
      </c>
      <c r="EW7" s="8">
        <f t="shared" ca="1" si="16"/>
        <v>0</v>
      </c>
      <c r="EX7" s="8">
        <f t="shared" ca="1" si="17"/>
        <v>2.9316805109729897E-2</v>
      </c>
      <c r="EY7" s="8">
        <f t="shared" ca="1" si="18"/>
        <v>-1.4651593632473862E-5</v>
      </c>
      <c r="EZ7" s="8">
        <f t="shared" ca="1" si="19"/>
        <v>0</v>
      </c>
      <c r="FA7" s="8">
        <f t="shared" ca="1" si="20"/>
        <v>0</v>
      </c>
      <c r="FB7" s="8">
        <f t="shared" ca="1" si="21"/>
        <v>0</v>
      </c>
      <c r="FC7" s="8">
        <f t="shared" ca="1" si="22"/>
        <v>4.7766219379502461E-3</v>
      </c>
      <c r="FD7" s="8">
        <f t="shared" ca="1" si="23"/>
        <v>-1.0340039277564694E-2</v>
      </c>
      <c r="FE7" s="8">
        <f t="shared" ca="1" si="24"/>
        <v>1.1420035885437538E-2</v>
      </c>
      <c r="FF7" s="8">
        <f t="shared" ca="1" si="25"/>
        <v>8.9569577475557844E-3</v>
      </c>
      <c r="FG7" s="8">
        <f t="shared" ca="1" si="26"/>
        <v>0</v>
      </c>
      <c r="FH7" s="8">
        <f t="shared" ca="1" si="27"/>
        <v>0</v>
      </c>
      <c r="FI7" s="8">
        <f t="shared" ca="1" si="28"/>
        <v>2.801076637799772E-4</v>
      </c>
      <c r="FK7" s="6">
        <f t="shared" ca="1" si="29"/>
        <v>2.2673840981871491E-2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31"/>
        <v>-0.10626181765662042</v>
      </c>
      <c r="M8" s="6">
        <f t="shared" ca="1" si="31"/>
        <v>7.3145950411712374E-2</v>
      </c>
      <c r="N8" s="6">
        <f t="shared" ca="1" si="31"/>
        <v>-0.28686561972880892</v>
      </c>
      <c r="Q8">
        <f t="shared" ca="1" si="4"/>
        <v>0.15411821939051057</v>
      </c>
      <c r="R8">
        <f t="shared" ca="1" si="1"/>
        <v>0.66969319619238254</v>
      </c>
      <c r="S8">
        <f t="shared" ca="1" si="1"/>
        <v>-0.17955919541418641</v>
      </c>
      <c r="T8">
        <f t="shared" ca="1" si="1"/>
        <v>-0.18731918372213846</v>
      </c>
      <c r="U8">
        <f t="shared" ca="1" si="1"/>
        <v>-0.19457037188112747</v>
      </c>
      <c r="V8">
        <f t="shared" ca="1" si="1"/>
        <v>0.15317736007273253</v>
      </c>
      <c r="W8">
        <f t="shared" ca="1" si="1"/>
        <v>-0.34738644026219839</v>
      </c>
      <c r="Y8">
        <f ca="1"/>
        <v>-0.35514642857015044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-1.0767037277250764</v>
      </c>
      <c r="AR8">
        <f t="shared" ca="1" si="5"/>
        <v>-1.0667037279485938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0.28717263710395724</v>
      </c>
      <c r="BL8">
        <f t="shared" ca="1" si="7"/>
        <v>0.29717263688043982</v>
      </c>
      <c r="BM8" s="3">
        <f t="shared" ca="1" si="8"/>
        <v>0.29717263688043982</v>
      </c>
      <c r="BO8">
        <v>0.50692683458328203</v>
      </c>
      <c r="BZ8">
        <f t="shared" si="9"/>
        <v>0.50692683458328203</v>
      </c>
      <c r="CA8" s="3">
        <f t="shared" ca="1" si="10"/>
        <v>0.29717263688043982</v>
      </c>
      <c r="CB8" s="5">
        <v>1</v>
      </c>
      <c r="CC8">
        <f t="shared" ca="1" si="11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-0.35514642857015044</v>
      </c>
      <c r="EA8">
        <v>1</v>
      </c>
      <c r="EU8" s="8">
        <f t="shared" ca="1" si="30"/>
        <v>-1.9671289545980759E-2</v>
      </c>
      <c r="EV8" s="8">
        <f t="shared" ca="1" si="15"/>
        <v>0</v>
      </c>
      <c r="EW8" s="8">
        <f t="shared" ca="1" si="16"/>
        <v>0</v>
      </c>
      <c r="EX8" s="8">
        <f t="shared" ca="1" si="17"/>
        <v>-2.9457073399576768E-2</v>
      </c>
      <c r="EY8" s="8">
        <f t="shared" ca="1" si="18"/>
        <v>8.2609488102068521E-4</v>
      </c>
      <c r="EZ8" s="8">
        <f t="shared" ca="1" si="19"/>
        <v>0</v>
      </c>
      <c r="FA8" s="8">
        <f t="shared" ca="1" si="20"/>
        <v>0</v>
      </c>
      <c r="FB8" s="8">
        <f t="shared" ca="1" si="21"/>
        <v>0</v>
      </c>
      <c r="FC8" s="8">
        <f t="shared" ca="1" si="22"/>
        <v>9.560483638239213E-3</v>
      </c>
      <c r="FD8" s="8">
        <f t="shared" ca="1" si="23"/>
        <v>-2.2613961337908606E-2</v>
      </c>
      <c r="FE8" s="8">
        <f t="shared" ca="1" si="24"/>
        <v>-2.4306296313881051E-3</v>
      </c>
      <c r="FF8" s="8">
        <f t="shared" ca="1" si="25"/>
        <v>-1.4402824403095737E-2</v>
      </c>
      <c r="FG8" s="8">
        <f t="shared" ca="1" si="26"/>
        <v>0</v>
      </c>
      <c r="FH8" s="8">
        <f t="shared" ca="1" si="27"/>
        <v>0</v>
      </c>
      <c r="FI8" s="8">
        <f t="shared" ca="1" si="28"/>
        <v>-3.2643174633344396E-4</v>
      </c>
      <c r="FK8" s="6">
        <f t="shared" ca="1" si="29"/>
        <v>-7.8515631545023515E-2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L9" s="6">
        <f t="shared" ca="1" si="31"/>
        <v>-0.38429677647349358</v>
      </c>
      <c r="M9" s="6">
        <f t="shared" ca="1" si="31"/>
        <v>-0.19114484514297686</v>
      </c>
      <c r="N9" s="6">
        <f t="shared" ca="1" si="31"/>
        <v>7.121663884657789E-2</v>
      </c>
      <c r="Y9">
        <f t="array" aca="1" ref="Y9:Y15" ca="1">TRANSPOSE(Q3:W3)</f>
        <v>0.15411821939051057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-0.74971406733757562</v>
      </c>
      <c r="AR9">
        <f t="shared" ca="1" si="5"/>
        <v>-0.73971406756109304</v>
      </c>
      <c r="AS9" s="2">
        <f t="shared" ca="1" si="6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-0.72134525814641492</v>
      </c>
      <c r="BL9">
        <f t="shared" ca="1" si="7"/>
        <v>-0.71134525836993234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0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0.15411821939051057</v>
      </c>
      <c r="EA9">
        <v>1</v>
      </c>
      <c r="EU9" s="8">
        <f t="shared" ca="1" si="30"/>
        <v>5.0308645999256996E-2</v>
      </c>
      <c r="EV9" s="8">
        <f t="shared" ca="1" si="15"/>
        <v>0</v>
      </c>
      <c r="EW9" s="8">
        <f t="shared" ca="1" si="16"/>
        <v>0</v>
      </c>
      <c r="EX9" s="8">
        <f t="shared" ca="1" si="17"/>
        <v>-2.3998483454293052E-2</v>
      </c>
      <c r="EY9" s="8">
        <f t="shared" ca="1" si="18"/>
        <v>-6.2332607230862979E-4</v>
      </c>
      <c r="EZ9" s="8">
        <f t="shared" ca="1" si="19"/>
        <v>0</v>
      </c>
      <c r="FA9" s="8">
        <f t="shared" ca="1" si="20"/>
        <v>0</v>
      </c>
      <c r="FB9" s="8">
        <f t="shared" ca="1" si="21"/>
        <v>0</v>
      </c>
      <c r="FC9" s="8">
        <f t="shared" ca="1" si="22"/>
        <v>1.2488919143981357E-2</v>
      </c>
      <c r="FD9" s="8">
        <f t="shared" ca="1" si="23"/>
        <v>8.0674219339496797E-3</v>
      </c>
      <c r="FE9" s="8">
        <f t="shared" ca="1" si="24"/>
        <v>-2.3781393613813595E-2</v>
      </c>
      <c r="FF9" s="8">
        <f t="shared" ca="1" si="25"/>
        <v>5.3143983430305589E-2</v>
      </c>
      <c r="FG9" s="8">
        <f t="shared" ca="1" si="26"/>
        <v>0</v>
      </c>
      <c r="FH9" s="8">
        <f t="shared" ca="1" si="27"/>
        <v>0</v>
      </c>
      <c r="FI9" s="8">
        <f t="shared" ca="1" si="28"/>
        <v>2.1624866659391805E-3</v>
      </c>
      <c r="FK9" s="6">
        <f t="shared" ca="1" si="29"/>
        <v>7.7768254033017528E-2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3.3525625243782983E-2</v>
      </c>
      <c r="R10">
        <f t="shared" ca="1" si="32"/>
        <v>0.43250493146479058</v>
      </c>
      <c r="S10">
        <f t="shared" ca="1" si="32"/>
        <v>-0.65847986005246639</v>
      </c>
      <c r="T10">
        <f t="shared" ca="1" si="32"/>
        <v>9.9999997764825804E-3</v>
      </c>
      <c r="U10">
        <f t="shared" ca="1" si="32"/>
        <v>3.3525625243782983E-2</v>
      </c>
      <c r="V10">
        <f t="shared" ca="1" si="32"/>
        <v>0.43250493146479058</v>
      </c>
      <c r="W10">
        <f t="shared" ca="1" si="32"/>
        <v>-0.65847986005246639</v>
      </c>
      <c r="Y10">
        <f ca="1"/>
        <v>0.51832378841936555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0.32885380277518472</v>
      </c>
      <c r="AR10">
        <f t="shared" ca="1" si="5"/>
        <v>0.3388538025516673</v>
      </c>
      <c r="AS10" s="2">
        <f t="shared" ca="1" si="6"/>
        <v>0.3388538025516673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0.26845030420472143</v>
      </c>
      <c r="BL10">
        <f t="shared" ca="1" si="7"/>
        <v>0.27845030398120402</v>
      </c>
      <c r="BM10" s="3">
        <f t="shared" ca="1" si="8"/>
        <v>0.27845030398120402</v>
      </c>
      <c r="BO10">
        <v>0.67264711856841997</v>
      </c>
      <c r="BZ10">
        <f t="shared" si="9"/>
        <v>0.67264711856841997</v>
      </c>
      <c r="CA10" s="3">
        <f t="shared" ca="1" si="10"/>
        <v>0.27845030398120402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0.3388538025516673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0.51832378841936555</v>
      </c>
      <c r="EA10">
        <v>1</v>
      </c>
      <c r="EU10" s="8">
        <f t="shared" ca="1" si="30"/>
        <v>-1.8879523222684907E-2</v>
      </c>
      <c r="EV10" s="8">
        <f t="shared" ca="1" si="15"/>
        <v>0</v>
      </c>
      <c r="EW10" s="8">
        <f t="shared" ca="1" si="16"/>
        <v>0</v>
      </c>
      <c r="EX10" s="8">
        <f t="shared" ca="1" si="17"/>
        <v>1.5434603555460721E-2</v>
      </c>
      <c r="EY10" s="8">
        <f t="shared" ca="1" si="18"/>
        <v>2.6559554271091287E-3</v>
      </c>
      <c r="EZ10" s="8">
        <f t="shared" ca="1" si="19"/>
        <v>0</v>
      </c>
      <c r="FA10" s="8">
        <f t="shared" ca="1" si="20"/>
        <v>0</v>
      </c>
      <c r="FB10" s="8">
        <f t="shared" ca="1" si="21"/>
        <v>0</v>
      </c>
      <c r="FC10" s="8">
        <f t="shared" ca="1" si="22"/>
        <v>-1.8229879957067489E-2</v>
      </c>
      <c r="FD10" s="8">
        <f t="shared" ca="1" si="23"/>
        <v>-1.3840563590890656E-2</v>
      </c>
      <c r="FE10" s="8">
        <f t="shared" ca="1" si="24"/>
        <v>3.7542352630272509E-2</v>
      </c>
      <c r="FF10" s="8">
        <f t="shared" ca="1" si="25"/>
        <v>-1.2704329710097618E-2</v>
      </c>
      <c r="FG10" s="8">
        <f t="shared" ca="1" si="26"/>
        <v>0</v>
      </c>
      <c r="FH10" s="8">
        <f t="shared" ca="1" si="27"/>
        <v>0</v>
      </c>
      <c r="FI10" s="8">
        <f t="shared" ca="1" si="28"/>
        <v>-4.4215726682048036E-4</v>
      </c>
      <c r="FK10" s="6">
        <f t="shared" ca="1" si="29"/>
        <v>-8.4635421347187944E-3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-0.22000480256974642</v>
      </c>
      <c r="R11">
        <f t="shared" ca="1" si="32"/>
        <v>-0.57202105782926038</v>
      </c>
      <c r="S11">
        <f t="shared" ca="1" si="32"/>
        <v>0.1291263643652196</v>
      </c>
      <c r="T11">
        <f t="shared" ca="1" si="32"/>
        <v>0.56576276756823063</v>
      </c>
      <c r="U11">
        <f t="shared" ca="1" si="32"/>
        <v>0.84853624738752365</v>
      </c>
      <c r="V11">
        <f t="shared" ca="1" si="32"/>
        <v>-0.57202105782926038</v>
      </c>
      <c r="W11">
        <f t="shared" ca="1" si="32"/>
        <v>0.33393014408647959</v>
      </c>
      <c r="Y11">
        <f ca="1"/>
        <v>0.27124128676950859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0.17899770921208877</v>
      </c>
      <c r="AR11">
        <f t="shared" ca="1" si="5"/>
        <v>0.18899770898857135</v>
      </c>
      <c r="AS11" s="2">
        <f t="shared" ca="1" si="6"/>
        <v>0.18899770898857135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-0.51356214009551038</v>
      </c>
      <c r="BL11">
        <f t="shared" ca="1" si="7"/>
        <v>-0.5035621403190278</v>
      </c>
      <c r="BM11" s="3">
        <f t="shared" ca="1" si="8"/>
        <v>0</v>
      </c>
      <c r="BO11">
        <v>-0.57511746883392301</v>
      </c>
      <c r="BZ11">
        <f t="shared" si="9"/>
        <v>-0.57511746883392301</v>
      </c>
      <c r="CA11" s="3">
        <f t="shared" ca="1" si="10"/>
        <v>0</v>
      </c>
      <c r="CB11" s="5">
        <v>1</v>
      </c>
      <c r="CC11">
        <f t="shared" ca="1" si="11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0.18899770898857135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0.27124128676950859</v>
      </c>
      <c r="EA11">
        <v>1</v>
      </c>
      <c r="EU11" s="8">
        <f t="shared" ca="1" si="30"/>
        <v>2.2273071093666059E-2</v>
      </c>
      <c r="EV11" s="8">
        <f t="shared" ca="1" si="15"/>
        <v>0</v>
      </c>
      <c r="EW11" s="8">
        <f t="shared" ca="1" si="16"/>
        <v>0</v>
      </c>
      <c r="EX11" s="8">
        <f t="shared" ca="1" si="17"/>
        <v>4.8889138640750777E-2</v>
      </c>
      <c r="EY11" s="8">
        <f t="shared" ca="1" si="18"/>
        <v>5.5326784924243592E-3</v>
      </c>
      <c r="EZ11" s="8">
        <f t="shared" ca="1" si="19"/>
        <v>0</v>
      </c>
      <c r="FA11" s="8">
        <f t="shared" ca="1" si="20"/>
        <v>0</v>
      </c>
      <c r="FB11" s="8">
        <f t="shared" ca="1" si="21"/>
        <v>0</v>
      </c>
      <c r="FC11" s="8">
        <f t="shared" ca="1" si="22"/>
        <v>-3.6261959194972535E-3</v>
      </c>
      <c r="FD11" s="8">
        <f t="shared" ca="1" si="23"/>
        <v>4.75036094517357E-3</v>
      </c>
      <c r="FE11" s="8">
        <f t="shared" ca="1" si="24"/>
        <v>-1.1379707756521756E-2</v>
      </c>
      <c r="FF11" s="8">
        <f t="shared" ca="1" si="25"/>
        <v>3.6145516060089956E-2</v>
      </c>
      <c r="FG11" s="8">
        <f t="shared" ca="1" si="26"/>
        <v>0</v>
      </c>
      <c r="FH11" s="8">
        <f t="shared" ca="1" si="27"/>
        <v>0</v>
      </c>
      <c r="FI11" s="8">
        <f t="shared" ca="1" si="28"/>
        <v>-1.8996510675575492E-3</v>
      </c>
      <c r="FK11" s="6">
        <f t="shared" ca="1" si="29"/>
        <v>0.10068521048852819</v>
      </c>
    </row>
    <row r="12" spans="2:167">
      <c r="B12" t="s">
        <v>62</v>
      </c>
      <c r="C12">
        <v>3</v>
      </c>
      <c r="E12" t="s">
        <v>86</v>
      </c>
      <c r="F12">
        <f ca="1">INDIRECT($C$12&amp;"!"&amp;(CHAR(64+COLUMN())&amp;ROW()))</f>
        <v>0</v>
      </c>
      <c r="L12">
        <v>-0.66847985982894897</v>
      </c>
      <c r="M12">
        <v>0.42250493168830799</v>
      </c>
      <c r="N12">
        <v>2.3525625467300401E-2</v>
      </c>
      <c r="Q12">
        <f t="shared" ca="1" si="32"/>
        <v>9.9999997764825804E-3</v>
      </c>
      <c r="R12">
        <f t="shared" ca="1" si="32"/>
        <v>9.9999997764825804E-3</v>
      </c>
      <c r="S12">
        <f t="shared" ca="1" si="32"/>
        <v>-0.17127815447747702</v>
      </c>
      <c r="T12">
        <f t="shared" ca="1" si="32"/>
        <v>0.98826769925653868</v>
      </c>
      <c r="U12">
        <f t="shared" ca="1" si="32"/>
        <v>0.41006118990480367</v>
      </c>
      <c r="V12">
        <f t="shared" ca="1" si="32"/>
        <v>9.9999997764825804E-3</v>
      </c>
      <c r="W12">
        <f t="shared" ca="1" si="32"/>
        <v>9.9999997764825804E-3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5.663636290425559E-2</v>
      </c>
      <c r="AR12">
        <f t="shared" ca="1" si="5"/>
        <v>6.6636362680738165E-2</v>
      </c>
      <c r="AS12" s="2">
        <f t="shared" ca="1" si="6"/>
        <v>6.6636362680738165E-2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0.5323348087670452</v>
      </c>
      <c r="BL12">
        <f t="shared" ca="1" si="7"/>
        <v>0.54233480854352778</v>
      </c>
      <c r="BM12" s="3">
        <f t="shared" ca="1" si="8"/>
        <v>0.54233480854352778</v>
      </c>
      <c r="BO12">
        <v>-0.24790158867835899</v>
      </c>
      <c r="BZ12">
        <f t="shared" si="9"/>
        <v>-0.24790158867835899</v>
      </c>
      <c r="CA12" s="3">
        <f t="shared" ca="1" si="10"/>
        <v>0.54233480854352778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6.6636362680738165E-2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1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0.10723901817153268</v>
      </c>
      <c r="EV12" s="8">
        <f t="shared" ca="1" si="15"/>
        <v>0</v>
      </c>
      <c r="EW12" s="8">
        <f t="shared" ca="1" si="16"/>
        <v>0</v>
      </c>
      <c r="EX12" s="8">
        <f t="shared" ca="1" si="17"/>
        <v>-7.8961346906385697E-3</v>
      </c>
      <c r="EY12" s="8">
        <f t="shared" ca="1" si="18"/>
        <v>6.0567901631698945E-4</v>
      </c>
      <c r="EZ12" s="8">
        <f t="shared" ca="1" si="19"/>
        <v>0</v>
      </c>
      <c r="FA12" s="8">
        <f t="shared" ca="1" si="20"/>
        <v>0</v>
      </c>
      <c r="FB12" s="8">
        <f t="shared" ca="1" si="21"/>
        <v>0</v>
      </c>
      <c r="FC12" s="8">
        <f t="shared" ca="1" si="22"/>
        <v>1.4468959415104397E-2</v>
      </c>
      <c r="FD12" s="8">
        <f t="shared" ca="1" si="23"/>
        <v>-8.7136997508253742E-3</v>
      </c>
      <c r="FE12" s="8">
        <f t="shared" ca="1" si="24"/>
        <v>-6.6578691649173032E-3</v>
      </c>
      <c r="FF12" s="8">
        <f t="shared" ca="1" si="25"/>
        <v>-8.3259623672618764E-3</v>
      </c>
      <c r="FG12" s="8">
        <f t="shared" ca="1" si="26"/>
        <v>0</v>
      </c>
      <c r="FH12" s="8">
        <f t="shared" ca="1" si="27"/>
        <v>0</v>
      </c>
      <c r="FI12" s="8">
        <f t="shared" ca="1" si="28"/>
        <v>-1.922287679494699E-3</v>
      </c>
      <c r="FK12" s="6">
        <f t="shared" ca="1" si="29"/>
        <v>8.8797702949816232E-2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0.56576276756823063</v>
      </c>
      <c r="R13">
        <f t="shared" ca="1" si="32"/>
        <v>1.0785410497337526</v>
      </c>
      <c r="S13">
        <f t="shared" ca="1" si="32"/>
        <v>-0.196479177102446</v>
      </c>
      <c r="T13">
        <f t="shared" ca="1" si="32"/>
        <v>-0.14951612614095239</v>
      </c>
      <c r="U13">
        <f t="shared" ca="1" si="32"/>
        <v>-0.33454971574246939</v>
      </c>
      <c r="V13">
        <f t="shared" ca="1" si="32"/>
        <v>-0.19480377994477741</v>
      </c>
      <c r="W13">
        <f t="shared" ca="1" si="32"/>
        <v>0.56576276756823063</v>
      </c>
      <c r="Y13">
        <f ca="1"/>
        <v>0.89592043496668161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4.7670322581737187E-2</v>
      </c>
      <c r="AR13">
        <f t="shared" ca="1" si="5"/>
        <v>5.7670322358219769E-2</v>
      </c>
      <c r="AS13" s="2">
        <f t="shared" ca="1" si="6"/>
        <v>5.7670322358219769E-2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-0.27223939305735623</v>
      </c>
      <c r="BL13">
        <f t="shared" ca="1" si="7"/>
        <v>-0.26223939328087364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5.7670322358219769E-2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0.89592043496668161</v>
      </c>
      <c r="EA13">
        <v>1</v>
      </c>
      <c r="EU13" s="8">
        <f t="shared" ca="1" si="30"/>
        <v>4.2744877857074981E-2</v>
      </c>
      <c r="EV13" s="8">
        <f t="shared" ca="1" si="15"/>
        <v>0</v>
      </c>
      <c r="EW13" s="8">
        <f t="shared" ca="1" si="16"/>
        <v>0</v>
      </c>
      <c r="EX13" s="8">
        <f t="shared" ca="1" si="17"/>
        <v>-5.6246332940406373E-4</v>
      </c>
      <c r="EY13" s="8">
        <f t="shared" ca="1" si="18"/>
        <v>3.1142924883759502E-3</v>
      </c>
      <c r="EZ13" s="8">
        <f t="shared" ca="1" si="19"/>
        <v>0</v>
      </c>
      <c r="FA13" s="8">
        <f t="shared" ca="1" si="20"/>
        <v>0</v>
      </c>
      <c r="FB13" s="8">
        <f t="shared" ca="1" si="21"/>
        <v>0</v>
      </c>
      <c r="FC13" s="8">
        <f t="shared" ca="1" si="22"/>
        <v>5.9539226448805322E-3</v>
      </c>
      <c r="FD13" s="8">
        <f t="shared" ca="1" si="23"/>
        <v>-3.9007560355162042E-2</v>
      </c>
      <c r="FE13" s="8">
        <f t="shared" ca="1" si="24"/>
        <v>-6.479252325981075E-3</v>
      </c>
      <c r="FF13" s="8">
        <f t="shared" ca="1" si="25"/>
        <v>3.8491428459648508E-2</v>
      </c>
      <c r="FG13" s="8">
        <f t="shared" ca="1" si="26"/>
        <v>0</v>
      </c>
      <c r="FH13" s="8">
        <f t="shared" ca="1" si="27"/>
        <v>0</v>
      </c>
      <c r="FI13" s="8">
        <f t="shared" ca="1" si="28"/>
        <v>1.4945318594218259E-3</v>
      </c>
      <c r="FK13" s="6">
        <f t="shared" ca="1" si="29"/>
        <v>4.5749777298854613E-2</v>
      </c>
    </row>
    <row r="14" spans="2:167">
      <c r="Q14">
        <f t="shared" ca="1" si="32"/>
        <v>0.22770115174353059</v>
      </c>
      <c r="R14">
        <f t="shared" ca="1" si="32"/>
        <v>-0.10271709226071835</v>
      </c>
      <c r="S14">
        <f t="shared" ca="1" si="32"/>
        <v>0.84853624738752365</v>
      </c>
      <c r="T14">
        <f t="shared" ca="1" si="32"/>
        <v>-0.57202105782926038</v>
      </c>
      <c r="U14">
        <f t="shared" ca="1" si="32"/>
        <v>0.1291263643652196</v>
      </c>
      <c r="V14">
        <f t="shared" ca="1" si="32"/>
        <v>0.58928839303553104</v>
      </c>
      <c r="W14">
        <f t="shared" ca="1" si="32"/>
        <v>1.5010459814220607</v>
      </c>
      <c r="Y14">
        <f ca="1"/>
        <v>0.51832378841936555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-0.18564250103262664</v>
      </c>
      <c r="AR14">
        <f t="shared" ca="1" si="5"/>
        <v>-0.17564250125614406</v>
      </c>
      <c r="AS14" s="2">
        <f t="shared" ca="1" si="6"/>
        <v>0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0.1734680204953909</v>
      </c>
      <c r="BL14">
        <f t="shared" ca="1" si="7"/>
        <v>0.18346802027187348</v>
      </c>
      <c r="BM14" s="3">
        <f t="shared" ca="1" si="8"/>
        <v>0.18346802027187348</v>
      </c>
      <c r="BO14">
        <v>-0.473624408245086</v>
      </c>
      <c r="BZ14">
        <f t="shared" si="9"/>
        <v>-0.473624408245086</v>
      </c>
      <c r="CA14" s="3">
        <f t="shared" ca="1" si="10"/>
        <v>0.18346802027187348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0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0.51832378841936555</v>
      </c>
      <c r="EA14">
        <v>1</v>
      </c>
      <c r="EU14" s="8">
        <f t="shared" ca="1" si="30"/>
        <v>-5.9302317405172762E-3</v>
      </c>
      <c r="EV14" s="8">
        <f t="shared" ca="1" si="15"/>
        <v>0</v>
      </c>
      <c r="EW14" s="8">
        <f t="shared" ca="1" si="16"/>
        <v>0</v>
      </c>
      <c r="EX14" s="8">
        <f t="shared" ca="1" si="17"/>
        <v>-2.5683121852179573E-2</v>
      </c>
      <c r="EY14" s="8">
        <f t="shared" ca="1" si="18"/>
        <v>-3.2865153832508636E-3</v>
      </c>
      <c r="EZ14" s="8">
        <f t="shared" ca="1" si="19"/>
        <v>0</v>
      </c>
      <c r="FA14" s="8">
        <f t="shared" ca="1" si="20"/>
        <v>0</v>
      </c>
      <c r="FB14" s="8">
        <f t="shared" ca="1" si="21"/>
        <v>0</v>
      </c>
      <c r="FC14" s="8">
        <f t="shared" ca="1" si="22"/>
        <v>-1.7263438869940709E-2</v>
      </c>
      <c r="FD14" s="8">
        <f t="shared" ca="1" si="23"/>
        <v>6.5359612406788961E-2</v>
      </c>
      <c r="FE14" s="8">
        <f t="shared" ca="1" si="24"/>
        <v>9.1543602271650006E-3</v>
      </c>
      <c r="FF14" s="8">
        <f t="shared" ca="1" si="25"/>
        <v>-1.2387517611309181E-2</v>
      </c>
      <c r="FG14" s="8">
        <f t="shared" ca="1" si="26"/>
        <v>0</v>
      </c>
      <c r="FH14" s="8">
        <f t="shared" ca="1" si="27"/>
        <v>0</v>
      </c>
      <c r="FI14" s="8">
        <f t="shared" ca="1" si="28"/>
        <v>2.884239982484044E-3</v>
      </c>
      <c r="FK14" s="6">
        <f t="shared" ca="1" si="29"/>
        <v>1.2847387159240406E-2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-0.54849543236195997</v>
      </c>
      <c r="R15">
        <f t="shared" ca="1" si="32"/>
        <v>0.55163129605352756</v>
      </c>
      <c r="S15">
        <f t="shared" ca="1" si="32"/>
        <v>-0.30752087198197831</v>
      </c>
      <c r="T15">
        <f t="shared" ca="1" si="32"/>
        <v>1.4295000378042406</v>
      </c>
      <c r="U15">
        <f t="shared" ca="1" si="32"/>
        <v>1.6578294429928011</v>
      </c>
      <c r="V15">
        <f t="shared" ca="1" si="32"/>
        <v>1.2710411790758316</v>
      </c>
      <c r="W15">
        <f t="shared" ca="1" si="32"/>
        <v>-1.2405009176582094</v>
      </c>
      <c r="Y15">
        <f ca="1"/>
        <v>-0.34738644026219839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-4.6324008090474107E-2</v>
      </c>
      <c r="AR15">
        <f t="shared" ca="1" si="5"/>
        <v>-3.6324008313991525E-2</v>
      </c>
      <c r="AS15" s="2">
        <f t="shared" ca="1" si="6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0.46500009503973355</v>
      </c>
      <c r="BL15">
        <f t="shared" ca="1" si="7"/>
        <v>0.47500009481621613</v>
      </c>
      <c r="BM15" s="3">
        <f t="shared" ca="1" si="8"/>
        <v>0.47500009481621613</v>
      </c>
      <c r="BO15">
        <v>-7.6358363032341003E-2</v>
      </c>
      <c r="BZ15">
        <f t="shared" si="9"/>
        <v>-7.6358363032341003E-2</v>
      </c>
      <c r="CA15" s="3">
        <f t="shared" ca="1" si="10"/>
        <v>0.47500009481621613</v>
      </c>
      <c r="CB15" s="5">
        <v>1</v>
      </c>
      <c r="CC15">
        <f t="shared" ca="1" si="11"/>
        <v>1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0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-0.34738644026219839</v>
      </c>
      <c r="EA15">
        <v>1</v>
      </c>
      <c r="EU15" s="8">
        <f t="shared" ca="1" si="30"/>
        <v>-5.325098984788653E-2</v>
      </c>
      <c r="EV15" s="8">
        <f t="shared" ca="1" si="15"/>
        <v>0</v>
      </c>
      <c r="EW15" s="8">
        <f t="shared" ca="1" si="16"/>
        <v>0</v>
      </c>
      <c r="EX15" s="8">
        <f t="shared" ca="1" si="17"/>
        <v>2.5544416681215366E-2</v>
      </c>
      <c r="EY15" s="8">
        <f t="shared" ca="1" si="18"/>
        <v>-1.7276693965587989E-3</v>
      </c>
      <c r="EZ15" s="8">
        <f t="shared" ca="1" si="19"/>
        <v>0</v>
      </c>
      <c r="FA15" s="8">
        <f t="shared" ca="1" si="20"/>
        <v>0</v>
      </c>
      <c r="FB15" s="8">
        <f t="shared" ca="1" si="21"/>
        <v>0</v>
      </c>
      <c r="FC15" s="8">
        <f t="shared" ca="1" si="22"/>
        <v>5.4031570595993355E-3</v>
      </c>
      <c r="FD15" s="8">
        <f t="shared" ca="1" si="23"/>
        <v>-3.8099187124366586E-2</v>
      </c>
      <c r="FE15" s="8">
        <f t="shared" ca="1" si="24"/>
        <v>3.5718010153549029E-2</v>
      </c>
      <c r="FF15" s="8">
        <f t="shared" ca="1" si="25"/>
        <v>-4.3340781385057654E-2</v>
      </c>
      <c r="FG15" s="8">
        <f t="shared" ca="1" si="26"/>
        <v>0</v>
      </c>
      <c r="FH15" s="8">
        <f t="shared" ca="1" si="27"/>
        <v>0</v>
      </c>
      <c r="FI15" s="8">
        <f t="shared" ca="1" si="28"/>
        <v>-1.1565917124005784E-3</v>
      </c>
      <c r="FK15" s="6">
        <f t="shared" ca="1" si="29"/>
        <v>-7.0909635571906424E-2</v>
      </c>
    </row>
    <row r="16" spans="2:167">
      <c r="C16">
        <f ca="1">BS2</f>
        <v>0.49776449512365034</v>
      </c>
      <c r="E16">
        <f ca="1">1-C16</f>
        <v>0.5022355048763496</v>
      </c>
      <c r="L16" s="6">
        <f t="shared" ref="L16:N18" ca="1" si="33">SUMPRODUCT(B2:H8,$Q$30:$W$36)</f>
        <v>0.2577304208075476</v>
      </c>
      <c r="M16" s="6">
        <f t="shared" ca="1" si="33"/>
        <v>0.2087418039739618</v>
      </c>
      <c r="N16" s="6">
        <f t="shared" ca="1" si="33"/>
        <v>-0.31592584378280725</v>
      </c>
      <c r="O16">
        <f ca="1">SUM(Q30:W36)</f>
        <v>0.83492310847979367</v>
      </c>
      <c r="Q16">
        <f t="shared" ca="1" si="32"/>
        <v>-0.22000480256974642</v>
      </c>
      <c r="R16">
        <f t="shared" ca="1" si="32"/>
        <v>-0.54849543236195997</v>
      </c>
      <c r="S16">
        <f t="shared" ca="1" si="32"/>
        <v>0.77996070124208794</v>
      </c>
      <c r="T16">
        <f t="shared" ca="1" si="32"/>
        <v>-0.21244930289685798</v>
      </c>
      <c r="U16">
        <f t="shared" ca="1" si="32"/>
        <v>-0.4659797307103874</v>
      </c>
      <c r="V16">
        <f t="shared" ca="1" si="32"/>
        <v>-1.2405009176582094</v>
      </c>
      <c r="W16">
        <f t="shared" ca="1" si="32"/>
        <v>0.33393014408647959</v>
      </c>
      <c r="Y16">
        <f t="array" aca="1" ref="Y16:Y22" ca="1">TRANSPOSE(Q4:W4)</f>
        <v>9.9999997764825804E-3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0.52929932275051406</v>
      </c>
      <c r="AR16">
        <f t="shared" ca="1" si="5"/>
        <v>0.53929932252699664</v>
      </c>
      <c r="AS16" s="2">
        <f t="shared" ca="1" si="6"/>
        <v>0.53929932252699664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-3.84203312944554E-2</v>
      </c>
      <c r="BL16">
        <f t="shared" ca="1" si="7"/>
        <v>-2.8420331517972817E-2</v>
      </c>
      <c r="BM16" s="3">
        <f t="shared" ca="1" si="8"/>
        <v>0</v>
      </c>
      <c r="BO16">
        <v>0.295150697231292</v>
      </c>
      <c r="BZ16">
        <f t="shared" si="9"/>
        <v>0.295150697231292</v>
      </c>
      <c r="CA16" s="3">
        <f t="shared" ca="1" si="10"/>
        <v>0</v>
      </c>
      <c r="CB16" s="5">
        <v>1</v>
      </c>
      <c r="CC16">
        <f t="shared" ca="1" si="11"/>
        <v>0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0.53929932252699664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9.9999997764825804E-3</v>
      </c>
      <c r="EA16">
        <v>1</v>
      </c>
      <c r="EU16" s="8">
        <f t="shared" ca="1" si="30"/>
        <v>-5.2082486367112699E-2</v>
      </c>
      <c r="EV16" s="8">
        <f t="shared" ca="1" si="15"/>
        <v>0</v>
      </c>
      <c r="EW16" s="8">
        <f t="shared" ca="1" si="16"/>
        <v>0</v>
      </c>
      <c r="EX16" s="8">
        <f t="shared" ca="1" si="17"/>
        <v>-3.1723673647011966E-2</v>
      </c>
      <c r="EY16" s="8">
        <f t="shared" ca="1" si="18"/>
        <v>-4.524531082491701E-3</v>
      </c>
      <c r="EZ16" s="8">
        <f t="shared" ca="1" si="19"/>
        <v>0</v>
      </c>
      <c r="FA16" s="8">
        <f t="shared" ca="1" si="20"/>
        <v>0</v>
      </c>
      <c r="FB16" s="8">
        <f t="shared" ca="1" si="21"/>
        <v>0</v>
      </c>
      <c r="FC16" s="8">
        <f t="shared" ca="1" si="22"/>
        <v>-3.646086603401529E-3</v>
      </c>
      <c r="FD16" s="8">
        <f t="shared" ca="1" si="23"/>
        <v>-7.3785103771786056E-2</v>
      </c>
      <c r="FE16" s="8">
        <f t="shared" ca="1" si="24"/>
        <v>9.8995913505333672E-3</v>
      </c>
      <c r="FF16" s="8">
        <f t="shared" ca="1" si="25"/>
        <v>2.098530789184036E-2</v>
      </c>
      <c r="FG16" s="8">
        <f t="shared" ca="1" si="26"/>
        <v>0</v>
      </c>
      <c r="FH16" s="8">
        <f t="shared" ca="1" si="27"/>
        <v>0</v>
      </c>
      <c r="FI16" s="8">
        <f t="shared" ca="1" si="28"/>
        <v>-3.4210041346095918E-3</v>
      </c>
      <c r="FK16" s="6">
        <f t="shared" ca="1" si="29"/>
        <v>-0.13829798636403981</v>
      </c>
    </row>
    <row r="17" spans="2:167">
      <c r="L17" s="6">
        <f t="shared" ca="1" si="33"/>
        <v>0.19048799604154043</v>
      </c>
      <c r="M17" s="6">
        <f t="shared" ca="1" si="33"/>
        <v>1.9467154928865752E-3</v>
      </c>
      <c r="N17" s="6">
        <f t="shared" ca="1" si="33"/>
        <v>-6.6118143163141532E-2</v>
      </c>
      <c r="Y17">
        <f ca="1"/>
        <v>9.9999997764825804E-3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9.9999997764825804E-3</v>
      </c>
      <c r="EU17" s="8">
        <f t="shared" ca="1" si="30"/>
        <v>-3.8191316178731942E-2</v>
      </c>
      <c r="EV17" s="8">
        <f t="shared" ca="1" si="15"/>
        <v>0</v>
      </c>
      <c r="EW17" s="8">
        <f t="shared" ca="1" si="16"/>
        <v>0</v>
      </c>
      <c r="EX17" s="8">
        <f t="shared" ca="1" si="17"/>
        <v>-2.6033355653345292E-2</v>
      </c>
      <c r="EY17" s="8">
        <f t="shared" ca="1" si="18"/>
        <v>2.955414933099566E-4</v>
      </c>
      <c r="EZ17" s="8">
        <f t="shared" ca="1" si="19"/>
        <v>0</v>
      </c>
      <c r="FA17" s="8">
        <f t="shared" ca="1" si="20"/>
        <v>0</v>
      </c>
      <c r="FB17" s="8">
        <f t="shared" ca="1" si="21"/>
        <v>0</v>
      </c>
      <c r="FC17" s="8">
        <f t="shared" ca="1" si="22"/>
        <v>-1.4372947041055718E-3</v>
      </c>
      <c r="FD17" s="8">
        <f t="shared" ca="1" si="23"/>
        <v>1.9521157213224647E-2</v>
      </c>
      <c r="FE17" s="8">
        <f t="shared" ca="1" si="24"/>
        <v>2.6162380591607325E-2</v>
      </c>
      <c r="FF17" s="8">
        <f t="shared" ca="1" si="25"/>
        <v>-2.4226452485970038E-3</v>
      </c>
      <c r="FG17" s="8">
        <f t="shared" ca="1" si="26"/>
        <v>0</v>
      </c>
      <c r="FH17" s="8">
        <f t="shared" ca="1" si="27"/>
        <v>0</v>
      </c>
      <c r="FI17" s="8">
        <f t="shared" ca="1" si="28"/>
        <v>-1.4030617612582768E-3</v>
      </c>
      <c r="FK17" s="6">
        <f t="shared" ca="1" si="29"/>
        <v>-2.3508594247896163E-2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0.15470836426934084</v>
      </c>
      <c r="M18" s="6">
        <f t="shared" ca="1" si="33"/>
        <v>8.3132827108855667E-2</v>
      </c>
      <c r="N18" s="6">
        <f t="shared" ca="1" si="33"/>
        <v>7.0883901060524931E-2</v>
      </c>
      <c r="Y18">
        <f ca="1"/>
        <v>0.77999713458120656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0.77999713458120656</v>
      </c>
      <c r="EU18" s="8">
        <f t="shared" ca="1" si="30"/>
        <v>-2.9904819821705439E-2</v>
      </c>
      <c r="EV18" s="8">
        <f t="shared" ca="1" si="15"/>
        <v>0</v>
      </c>
      <c r="EW18" s="8">
        <f t="shared" ca="1" si="16"/>
        <v>0</v>
      </c>
      <c r="EX18" s="8">
        <f t="shared" ca="1" si="17"/>
        <v>-1.2204666406951E-2</v>
      </c>
      <c r="EY18" s="8">
        <f t="shared" ca="1" si="18"/>
        <v>1.861016989898495E-3</v>
      </c>
      <c r="EZ18" s="8">
        <f t="shared" ca="1" si="19"/>
        <v>0</v>
      </c>
      <c r="FA18" s="8">
        <f t="shared" ca="1" si="20"/>
        <v>0</v>
      </c>
      <c r="FB18" s="8">
        <f t="shared" ca="1" si="21"/>
        <v>0</v>
      </c>
      <c r="FC18" s="8">
        <f t="shared" ca="1" si="22"/>
        <v>1.3981878487193412E-2</v>
      </c>
      <c r="FD18" s="8">
        <f t="shared" ca="1" si="23"/>
        <v>-1.3564536273603852E-2</v>
      </c>
      <c r="FE18" s="8">
        <f t="shared" ca="1" si="24"/>
        <v>3.1853708861108304E-2</v>
      </c>
      <c r="FF18" s="8">
        <f t="shared" ca="1" si="25"/>
        <v>-7.7003044198626025E-2</v>
      </c>
      <c r="FG18" s="8">
        <f t="shared" ca="1" si="26"/>
        <v>0</v>
      </c>
      <c r="FH18" s="8">
        <f t="shared" ca="1" si="27"/>
        <v>0</v>
      </c>
      <c r="FI18" s="8">
        <f t="shared" ca="1" si="28"/>
        <v>2.5255596852361982E-3</v>
      </c>
      <c r="FK18" s="6">
        <f t="shared" ca="1" si="29"/>
        <v>-8.2454902677449912E-2</v>
      </c>
    </row>
    <row r="19" spans="2:167">
      <c r="C19">
        <f ca="1">BS36</f>
        <v>0.46863784160791666</v>
      </c>
      <c r="E19">
        <f ca="1">1-C19</f>
        <v>0.53136215839208334</v>
      </c>
      <c r="Y19">
        <f ca="1"/>
        <v>-0.37209934927523142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0.28274557737505868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0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0</v>
      </c>
      <c r="BD19" s="7">
        <f t="shared" ca="1" si="35"/>
        <v>0</v>
      </c>
      <c r="BE19" s="7">
        <f t="shared" ca="1" si="35"/>
        <v>0</v>
      </c>
      <c r="BF19" s="7">
        <f t="shared" ca="1" si="35"/>
        <v>0</v>
      </c>
      <c r="BG19" s="7">
        <f t="shared" ca="1" si="35"/>
        <v>0</v>
      </c>
      <c r="BH19" s="7">
        <f t="shared" ca="1" si="35"/>
        <v>0</v>
      </c>
      <c r="BI19" s="7">
        <f t="shared" ca="1" si="35"/>
        <v>0</v>
      </c>
      <c r="BJ19" s="6">
        <f t="shared" ref="BJ19:BJ33" ca="1" si="36">DI2*CC2*BZ2*$BY$2</f>
        <v>0</v>
      </c>
      <c r="BO19" s="6">
        <f t="shared" ref="BO19:BO33" ca="1" si="37">$BY$2*CA2</f>
        <v>0</v>
      </c>
      <c r="BP19" s="6">
        <f t="shared" ref="BP19" ca="1" si="38">CB2*$BY$2</f>
        <v>0.49776449512365034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-0.37209934927523142</v>
      </c>
      <c r="EU19" s="8">
        <f t="shared" ca="1" si="30"/>
        <v>-3.500286870561501E-2</v>
      </c>
      <c r="EV19" s="8">
        <f t="shared" ca="1" si="15"/>
        <v>0</v>
      </c>
      <c r="EW19" s="8">
        <f t="shared" ca="1" si="16"/>
        <v>0</v>
      </c>
      <c r="EX19" s="8">
        <f t="shared" ca="1" si="17"/>
        <v>-4.5843531277087311E-2</v>
      </c>
      <c r="EY19" s="8">
        <f t="shared" ca="1" si="18"/>
        <v>-5.9738433242790276E-4</v>
      </c>
      <c r="EZ19" s="8">
        <f t="shared" ca="1" si="19"/>
        <v>0</v>
      </c>
      <c r="FA19" s="8">
        <f t="shared" ca="1" si="20"/>
        <v>0</v>
      </c>
      <c r="FB19" s="8">
        <f t="shared" ca="1" si="21"/>
        <v>0</v>
      </c>
      <c r="FC19" s="8">
        <f t="shared" ca="1" si="22"/>
        <v>9.8897165854819526E-3</v>
      </c>
      <c r="FD19" s="8">
        <f t="shared" ca="1" si="23"/>
        <v>7.9618389340664036E-2</v>
      </c>
      <c r="FE19" s="8">
        <f t="shared" ca="1" si="24"/>
        <v>-3.1124286356697155E-2</v>
      </c>
      <c r="FF19" s="8">
        <f t="shared" ca="1" si="25"/>
        <v>1.2358420933470596E-2</v>
      </c>
      <c r="FG19" s="8">
        <f t="shared" ca="1" si="26"/>
        <v>0</v>
      </c>
      <c r="FH19" s="8">
        <f t="shared" ca="1" si="27"/>
        <v>0</v>
      </c>
      <c r="FI19" s="8">
        <f t="shared" ca="1" si="28"/>
        <v>2.6176301202856141E-3</v>
      </c>
      <c r="FK19" s="6">
        <f t="shared" ca="1" si="29"/>
        <v>-8.0839136919251802E-3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0.38665578700602055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0</v>
      </c>
      <c r="AU20" s="7">
        <f t="shared" ref="AU20:AU33" ca="1" si="40">CS$2*$CC3*$BZ3*$BY$2</f>
        <v>3.1470639535333994E-2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0.285967926209311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0.14416836921605214</v>
      </c>
      <c r="BD20" s="7">
        <f t="shared" ca="1" si="35"/>
        <v>0</v>
      </c>
      <c r="BE20" s="7">
        <f t="shared" ca="1" si="35"/>
        <v>0</v>
      </c>
      <c r="BF20" s="7">
        <f t="shared" ca="1" si="35"/>
        <v>0.11005336493841676</v>
      </c>
      <c r="BG20" s="7">
        <f t="shared" ca="1" si="35"/>
        <v>5.598899655579713E-2</v>
      </c>
      <c r="BH20" s="7">
        <f t="shared" ca="1" si="35"/>
        <v>0</v>
      </c>
      <c r="BI20" s="7">
        <f t="shared" ca="1" si="35"/>
        <v>0.33328109138360468</v>
      </c>
      <c r="BJ20" s="6">
        <f t="shared" ca="1" si="36"/>
        <v>0.36901565887268334</v>
      </c>
      <c r="BO20" s="6">
        <f t="shared" ca="1" si="37"/>
        <v>1.836752551639554E-2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0.38665578700602055</v>
      </c>
      <c r="EU20" s="8">
        <f t="shared" ca="1" si="30"/>
        <v>-1.2375954133330999E-2</v>
      </c>
      <c r="EV20" s="8">
        <f t="shared" ca="1" si="15"/>
        <v>0</v>
      </c>
      <c r="EW20" s="8">
        <f t="shared" ca="1" si="16"/>
        <v>0</v>
      </c>
      <c r="EX20" s="8">
        <f t="shared" ca="1" si="17"/>
        <v>-1.9639996102360373E-2</v>
      </c>
      <c r="EY20" s="8">
        <f t="shared" ca="1" si="18"/>
        <v>1.8542419675397746E-3</v>
      </c>
      <c r="EZ20" s="8">
        <f t="shared" ca="1" si="19"/>
        <v>0</v>
      </c>
      <c r="FA20" s="8">
        <f t="shared" ca="1" si="20"/>
        <v>0</v>
      </c>
      <c r="FB20" s="8">
        <f t="shared" ca="1" si="21"/>
        <v>0</v>
      </c>
      <c r="FC20" s="8">
        <f t="shared" ca="1" si="22"/>
        <v>7.0879272621172679E-3</v>
      </c>
      <c r="FD20" s="8">
        <f t="shared" ca="1" si="23"/>
        <v>-1.3045887020365918E-2</v>
      </c>
      <c r="FE20" s="8">
        <f t="shared" ca="1" si="24"/>
        <v>-5.336959826850575E-2</v>
      </c>
      <c r="FF20" s="8">
        <f t="shared" ca="1" si="25"/>
        <v>3.9032212112298938E-2</v>
      </c>
      <c r="FG20" s="8">
        <f t="shared" ca="1" si="26"/>
        <v>0</v>
      </c>
      <c r="FH20" s="8">
        <f t="shared" ca="1" si="27"/>
        <v>0</v>
      </c>
      <c r="FI20" s="8">
        <f t="shared" ca="1" si="28"/>
        <v>2.0938322401467657E-3</v>
      </c>
      <c r="FK20" s="6">
        <f t="shared" ca="1" si="29"/>
        <v>-4.8363221942460295E-2</v>
      </c>
    </row>
    <row r="21" spans="2:167">
      <c r="B21" t="s">
        <v>76</v>
      </c>
      <c r="C21">
        <f ca="1">C19-C16</f>
        <v>-2.912665351573368E-2</v>
      </c>
      <c r="E21">
        <f ca="1">E19-E16</f>
        <v>2.9126653515733736E-2</v>
      </c>
      <c r="L21" s="12">
        <f ca="1">L2-L7*$O$20</f>
        <v>-0.3581789879598225</v>
      </c>
      <c r="M21" s="12">
        <f t="shared" ref="M21:N21" ca="1" si="41">M2-M7*$O$20</f>
        <v>0.50722722401786291</v>
      </c>
      <c r="N21" s="12">
        <f t="shared" ca="1" si="41"/>
        <v>0.14297499902936089</v>
      </c>
      <c r="O21" s="12">
        <f ca="1">O2-O7*$O$20</f>
        <v>1.3576223754761264E-2</v>
      </c>
      <c r="Y21">
        <f ca="1"/>
        <v>9.9999997764825804E-3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0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0</v>
      </c>
      <c r="BD21" s="7">
        <f t="shared" ca="1" si="35"/>
        <v>0</v>
      </c>
      <c r="BE21" s="7">
        <f t="shared" ca="1" si="35"/>
        <v>0</v>
      </c>
      <c r="BF21" s="7">
        <f t="shared" ca="1" si="35"/>
        <v>0</v>
      </c>
      <c r="BG21" s="7">
        <f t="shared" ca="1" si="35"/>
        <v>0</v>
      </c>
      <c r="BH21" s="7">
        <f t="shared" ca="1" si="35"/>
        <v>0</v>
      </c>
      <c r="BI21" s="7">
        <f t="shared" ca="1" si="35"/>
        <v>0</v>
      </c>
      <c r="BJ21" s="6">
        <f t="shared" ca="1" si="36"/>
        <v>0</v>
      </c>
      <c r="BO21" s="6">
        <f t="shared" ca="1" si="37"/>
        <v>0</v>
      </c>
      <c r="BZ21" s="6">
        <f ca="1">BZ2*$BY$2*$BW$2</f>
        <v>3.0900228280699448E-2</v>
      </c>
      <c r="CC21" s="6">
        <f ca="1">$BY$2*BZ2*CC2*$BW$2</f>
        <v>0</v>
      </c>
      <c r="CE21" s="8">
        <f ca="1">CD2*$CC2*$BZ2</f>
        <v>0</v>
      </c>
      <c r="CF21" s="8">
        <f t="shared" ref="CF21:CS21" ca="1" si="42">CE2*$CC2*$BZ2</f>
        <v>0</v>
      </c>
      <c r="CG21" s="8">
        <f t="shared" ca="1" si="42"/>
        <v>0</v>
      </c>
      <c r="CH21" s="8">
        <f t="shared" ca="1" si="42"/>
        <v>0</v>
      </c>
      <c r="CI21" s="8">
        <f t="shared" ca="1" si="42"/>
        <v>0</v>
      </c>
      <c r="CJ21" s="8">
        <f t="shared" ca="1" si="42"/>
        <v>0</v>
      </c>
      <c r="CK21" s="8">
        <f t="shared" ca="1" si="42"/>
        <v>0</v>
      </c>
      <c r="CL21" s="8">
        <f t="shared" ca="1" si="42"/>
        <v>0</v>
      </c>
      <c r="CM21" s="8">
        <f t="shared" ca="1" si="42"/>
        <v>0</v>
      </c>
      <c r="CN21" s="8">
        <f t="shared" ca="1" si="42"/>
        <v>0</v>
      </c>
      <c r="CO21" s="8">
        <f t="shared" ca="1" si="42"/>
        <v>0</v>
      </c>
      <c r="CP21" s="8">
        <f t="shared" ca="1" si="42"/>
        <v>0</v>
      </c>
      <c r="CQ21" s="8">
        <f t="shared" ca="1" si="42"/>
        <v>0</v>
      </c>
      <c r="CR21" s="8">
        <f t="shared" ca="1" si="42"/>
        <v>0</v>
      </c>
      <c r="CS21" s="8">
        <f t="shared" ca="1" si="42"/>
        <v>0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9.9999997764825804E-3</v>
      </c>
      <c r="EU21" s="8">
        <f t="shared" ca="1" si="30"/>
        <v>-2.1647698156008099E-2</v>
      </c>
      <c r="EV21" s="8">
        <f t="shared" ca="1" si="15"/>
        <v>0</v>
      </c>
      <c r="EW21" s="8">
        <f t="shared" ca="1" si="16"/>
        <v>0</v>
      </c>
      <c r="EX21" s="8">
        <f t="shared" ca="1" si="17"/>
        <v>2.8135197186280707E-3</v>
      </c>
      <c r="EY21" s="8">
        <f t="shared" ca="1" si="18"/>
        <v>3.7451444165246734E-3</v>
      </c>
      <c r="EZ21" s="8">
        <f t="shared" ca="1" si="19"/>
        <v>0</v>
      </c>
      <c r="FA21" s="8">
        <f t="shared" ca="1" si="20"/>
        <v>0</v>
      </c>
      <c r="FB21" s="8">
        <f t="shared" ca="1" si="21"/>
        <v>0</v>
      </c>
      <c r="FC21" s="8">
        <f t="shared" ca="1" si="22"/>
        <v>-6.8383192048218015E-4</v>
      </c>
      <c r="FD21" s="8">
        <f t="shared" ca="1" si="23"/>
        <v>3.4785837996609871E-2</v>
      </c>
      <c r="FE21" s="8">
        <f t="shared" ca="1" si="24"/>
        <v>3.3639475617392785E-2</v>
      </c>
      <c r="FF21" s="8">
        <f t="shared" ca="1" si="25"/>
        <v>-2.8985489337516813E-2</v>
      </c>
      <c r="FG21" s="8">
        <f t="shared" ca="1" si="26"/>
        <v>0</v>
      </c>
      <c r="FH21" s="8">
        <f t="shared" ca="1" si="27"/>
        <v>0</v>
      </c>
      <c r="FI21" s="8">
        <f t="shared" ca="1" si="28"/>
        <v>-2.2820238591613343E-3</v>
      </c>
      <c r="FK21" s="6">
        <f t="shared" ca="1" si="29"/>
        <v>2.1384934475986977E-2</v>
      </c>
    </row>
    <row r="22" spans="2:167">
      <c r="L22" s="12">
        <f t="shared" ref="L22:N23" ca="1" si="43">L3-L8*$O$20</f>
        <v>-0.3640838101700668</v>
      </c>
      <c r="M22" s="12">
        <f t="shared" ca="1" si="43"/>
        <v>1.5726377570877876E-2</v>
      </c>
      <c r="N22" s="12">
        <f t="shared" ca="1" si="43"/>
        <v>0.15423806397030509</v>
      </c>
      <c r="Q22" s="6">
        <f t="array" aca="1" ref="Q22:W22" ca="1">TRANSPOSE(FK2:FK8)</f>
        <v>3.0554963033593133E-2</v>
      </c>
      <c r="R22" s="6">
        <f ca="1"/>
        <v>0.11901372340165985</v>
      </c>
      <c r="S22" s="6">
        <f ca="1"/>
        <v>-3.7291757645747893E-3</v>
      </c>
      <c r="T22" s="6">
        <f ca="1"/>
        <v>-0.1425853748663774</v>
      </c>
      <c r="U22" s="6">
        <f ca="1"/>
        <v>-0.13403996615154171</v>
      </c>
      <c r="V22" s="6">
        <f ca="1"/>
        <v>2.2673840981871491E-2</v>
      </c>
      <c r="W22" s="6">
        <f ca="1"/>
        <v>-7.8515631545023515E-2</v>
      </c>
      <c r="Y22">
        <f ca="1"/>
        <v>9.9999997764825804E-3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-0.19354083489623902</v>
      </c>
      <c r="AU22" s="7">
        <f t="shared" ca="1" si="40"/>
        <v>-6.4564135895324865E-3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-5.8668245457015114E-2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-2.9577111616755625E-2</v>
      </c>
      <c r="BD22" s="7">
        <f t="shared" ca="1" si="35"/>
        <v>0</v>
      </c>
      <c r="BE22" s="7">
        <f t="shared" ca="1" si="35"/>
        <v>0</v>
      </c>
      <c r="BF22" s="7">
        <f t="shared" ca="1" si="35"/>
        <v>-2.2578188796080693E-2</v>
      </c>
      <c r="BG22" s="7">
        <f t="shared" ca="1" si="35"/>
        <v>-1.1486519612074345E-2</v>
      </c>
      <c r="BH22" s="7">
        <f t="shared" ca="1" si="35"/>
        <v>0</v>
      </c>
      <c r="BI22" s="7">
        <f t="shared" ca="1" si="35"/>
        <v>-6.8374859847616612E-2</v>
      </c>
      <c r="BJ22" s="6">
        <f t="shared" ca="1" si="36"/>
        <v>-7.5706046965486037E-2</v>
      </c>
      <c r="BO22" s="6">
        <f t="shared" ca="1" si="37"/>
        <v>0.2570105265380449</v>
      </c>
      <c r="BZ22" s="6">
        <f t="shared" ref="BZ22:BZ35" ca="1" si="44">BZ3*$BY$2*$BW$2</f>
        <v>0.73474626005091981</v>
      </c>
      <c r="CC22" s="6">
        <f t="shared" ref="CC22:CC35" ca="1" si="45">$BY$2*BZ3*CC3*$BW$2</f>
        <v>0.73474626005091981</v>
      </c>
      <c r="CE22" s="8">
        <f t="shared" ref="CE22:CS35" ca="1" si="46">CD3*$CC3*$BZ3</f>
        <v>0.19154152247537554</v>
      </c>
      <c r="CF22" s="8">
        <f t="shared" ca="1" si="46"/>
        <v>-7.6674838381140614E-2</v>
      </c>
      <c r="CG22" s="8">
        <f t="shared" ca="1" si="46"/>
        <v>-0.20266766544040113</v>
      </c>
      <c r="CH22" s="8">
        <f t="shared" ca="1" si="46"/>
        <v>-0.38584654108063837</v>
      </c>
      <c r="CI22" s="8">
        <f t="shared" ca="1" si="46"/>
        <v>-8.795918420863863E-2</v>
      </c>
      <c r="CJ22" s="8">
        <f t="shared" ca="1" si="46"/>
        <v>6.7435375848763315E-2</v>
      </c>
      <c r="CK22" s="8">
        <f t="shared" ca="1" si="46"/>
        <v>-0.38045551424445934</v>
      </c>
      <c r="CL22" s="8">
        <f t="shared" ca="1" si="46"/>
        <v>1.95850470896097E-3</v>
      </c>
      <c r="CM22" s="8">
        <f t="shared" ca="1" si="46"/>
        <v>0.15629028807225595</v>
      </c>
      <c r="CN22" s="8">
        <f t="shared" ca="1" si="46"/>
        <v>-0.25152781474730518</v>
      </c>
      <c r="CO22" s="8">
        <f t="shared" ca="1" si="46"/>
        <v>0.28181880779186425</v>
      </c>
      <c r="CP22" s="8">
        <f t="shared" ca="1" si="46"/>
        <v>0.46840172385202455</v>
      </c>
      <c r="CQ22" s="8">
        <f t="shared" ca="1" si="46"/>
        <v>-0.24264355470357638</v>
      </c>
      <c r="CR22" s="8">
        <f t="shared" ca="1" si="46"/>
        <v>-0.47337230512255218</v>
      </c>
      <c r="CS22" s="8">
        <f t="shared" ca="1" si="46"/>
        <v>6.4398529343172528E-2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9.9999997764825804E-3</v>
      </c>
      <c r="EU22" s="8">
        <f t="shared" ca="1" si="30"/>
        <v>-1.4440548962598207E-2</v>
      </c>
      <c r="EV22" s="8">
        <f t="shared" ca="1" si="15"/>
        <v>0</v>
      </c>
      <c r="EW22" s="8">
        <f t="shared" ca="1" si="16"/>
        <v>0</v>
      </c>
      <c r="EX22" s="8">
        <f t="shared" ca="1" si="17"/>
        <v>2.6718016143876124E-2</v>
      </c>
      <c r="EY22" s="8">
        <f t="shared" ca="1" si="18"/>
        <v>5.0884023592384837E-4</v>
      </c>
      <c r="EZ22" s="8">
        <f t="shared" ca="1" si="19"/>
        <v>0</v>
      </c>
      <c r="FA22" s="8">
        <f t="shared" ca="1" si="20"/>
        <v>0</v>
      </c>
      <c r="FB22" s="8">
        <f t="shared" ca="1" si="21"/>
        <v>0</v>
      </c>
      <c r="FC22" s="8">
        <f t="shared" ca="1" si="22"/>
        <v>9.5169853441191797E-3</v>
      </c>
      <c r="FD22" s="8">
        <f t="shared" ca="1" si="23"/>
        <v>4.6376309828188196E-2</v>
      </c>
      <c r="FE22" s="8">
        <f t="shared" ca="1" si="24"/>
        <v>2.224545968246958E-2</v>
      </c>
      <c r="FF22" s="8">
        <f t="shared" ca="1" si="25"/>
        <v>-4.5126287383366664E-3</v>
      </c>
      <c r="FG22" s="8">
        <f t="shared" ca="1" si="26"/>
        <v>0</v>
      </c>
      <c r="FH22" s="8">
        <f t="shared" ca="1" si="27"/>
        <v>0</v>
      </c>
      <c r="FI22" s="8">
        <f t="shared" ca="1" si="28"/>
        <v>-9.5464895179165178E-4</v>
      </c>
      <c r="FK22" s="6">
        <f t="shared" ca="1" si="29"/>
        <v>8.545778458185041E-2</v>
      </c>
    </row>
    <row r="23" spans="2:167">
      <c r="L23" s="12">
        <f t="shared" ca="1" si="43"/>
        <v>0.7456451833409059</v>
      </c>
      <c r="M23" s="12">
        <f t="shared" ca="1" si="43"/>
        <v>-0.39664573767527922</v>
      </c>
      <c r="N23" s="12">
        <f t="shared" ca="1" si="43"/>
        <v>0.61791556064324116</v>
      </c>
      <c r="Q23" s="6">
        <f t="array" aca="1" ref="Q23:W23" ca="1">TRANSPOSE(FK9:FK15)</f>
        <v>7.7768254033017528E-2</v>
      </c>
      <c r="R23" s="6">
        <f ca="1"/>
        <v>-8.4635421347187944E-3</v>
      </c>
      <c r="S23" s="6">
        <f ca="1"/>
        <v>0.10068521048852819</v>
      </c>
      <c r="T23" s="6">
        <f ca="1"/>
        <v>8.8797702949816232E-2</v>
      </c>
      <c r="U23" s="6">
        <f ca="1"/>
        <v>4.5749777298854613E-2</v>
      </c>
      <c r="V23" s="6">
        <f ca="1"/>
        <v>1.2847387159240406E-2</v>
      </c>
      <c r="W23" s="6">
        <f ca="1"/>
        <v>-7.0909635571906424E-2</v>
      </c>
      <c r="Y23">
        <f t="array" aca="1" ref="Y23:Y29" ca="1">TRANSPOSE(Q5:W5)</f>
        <v>-0.3885571863502264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1.8159323177964357E-2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0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0</v>
      </c>
      <c r="BD23" s="7">
        <f t="shared" ca="1" si="35"/>
        <v>0</v>
      </c>
      <c r="BE23" s="7">
        <f t="shared" ca="1" si="35"/>
        <v>0</v>
      </c>
      <c r="BF23" s="7">
        <f t="shared" ca="1" si="35"/>
        <v>0</v>
      </c>
      <c r="BG23" s="7">
        <f t="shared" ca="1" si="35"/>
        <v>0</v>
      </c>
      <c r="BH23" s="7">
        <f t="shared" ca="1" si="35"/>
        <v>0</v>
      </c>
      <c r="BI23" s="7">
        <f t="shared" ca="1" si="35"/>
        <v>0</v>
      </c>
      <c r="BJ23" s="6">
        <f t="shared" ca="1" si="36"/>
        <v>0</v>
      </c>
      <c r="BO23" s="6">
        <f t="shared" ca="1" si="37"/>
        <v>0</v>
      </c>
      <c r="BZ23" s="6">
        <f t="shared" ca="1" si="44"/>
        <v>0.2656613829124661</v>
      </c>
      <c r="CC23" s="6">
        <f t="shared" ca="1" si="45"/>
        <v>0</v>
      </c>
      <c r="CE23" s="8">
        <f t="shared" ca="1" si="46"/>
        <v>0</v>
      </c>
      <c r="CF23" s="8">
        <f t="shared" ca="1" si="46"/>
        <v>0</v>
      </c>
      <c r="CG23" s="8">
        <f t="shared" ca="1" si="46"/>
        <v>0</v>
      </c>
      <c r="CH23" s="8">
        <f t="shared" ca="1" si="46"/>
        <v>0</v>
      </c>
      <c r="CI23" s="8">
        <f t="shared" ca="1" si="46"/>
        <v>0</v>
      </c>
      <c r="CJ23" s="8">
        <f t="shared" ca="1" si="46"/>
        <v>0</v>
      </c>
      <c r="CK23" s="8">
        <f t="shared" ca="1" si="46"/>
        <v>0</v>
      </c>
      <c r="CL23" s="8">
        <f t="shared" ca="1" si="46"/>
        <v>0</v>
      </c>
      <c r="CM23" s="8">
        <f t="shared" ca="1" si="46"/>
        <v>0</v>
      </c>
      <c r="CN23" s="8">
        <f t="shared" ca="1" si="46"/>
        <v>0</v>
      </c>
      <c r="CO23" s="8">
        <f t="shared" ca="1" si="46"/>
        <v>0</v>
      </c>
      <c r="CP23" s="8">
        <f t="shared" ca="1" si="46"/>
        <v>0</v>
      </c>
      <c r="CQ23" s="8">
        <f t="shared" ca="1" si="46"/>
        <v>0</v>
      </c>
      <c r="CR23" s="8">
        <f t="shared" ca="1" si="46"/>
        <v>0</v>
      </c>
      <c r="CS23" s="8">
        <f t="shared" ca="1" si="46"/>
        <v>0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-0.3885571863502264</v>
      </c>
      <c r="EU23" s="8">
        <f t="shared" ca="1" si="30"/>
        <v>-5.8453314251453864E-2</v>
      </c>
      <c r="EV23" s="8">
        <f t="shared" ca="1" si="15"/>
        <v>0</v>
      </c>
      <c r="EW23" s="8">
        <f t="shared" ca="1" si="16"/>
        <v>0</v>
      </c>
      <c r="EX23" s="8">
        <f t="shared" ca="1" si="17"/>
        <v>3.9348336838082247E-2</v>
      </c>
      <c r="EY23" s="8">
        <f t="shared" ca="1" si="18"/>
        <v>2.7243082657654313E-3</v>
      </c>
      <c r="EZ23" s="8">
        <f t="shared" ca="1" si="19"/>
        <v>0</v>
      </c>
      <c r="FA23" s="8">
        <f t="shared" ca="1" si="20"/>
        <v>0</v>
      </c>
      <c r="FB23" s="8">
        <f t="shared" ca="1" si="21"/>
        <v>0</v>
      </c>
      <c r="FC23" s="8">
        <f t="shared" ca="1" si="22"/>
        <v>1.3059905496476211E-2</v>
      </c>
      <c r="FD23" s="8">
        <f t="shared" ca="1" si="23"/>
        <v>5.0700514385195787E-2</v>
      </c>
      <c r="FE23" s="8">
        <f t="shared" ca="1" si="24"/>
        <v>-2.1014022353570402E-2</v>
      </c>
      <c r="FF23" s="8">
        <f t="shared" ca="1" si="25"/>
        <v>1.4042049650584925E-2</v>
      </c>
      <c r="FG23" s="8">
        <f t="shared" ca="1" si="26"/>
        <v>0</v>
      </c>
      <c r="FH23" s="8">
        <f t="shared" ca="1" si="27"/>
        <v>0</v>
      </c>
      <c r="FI23" s="8">
        <f t="shared" ca="1" si="28"/>
        <v>-5.5817452304464063E-4</v>
      </c>
      <c r="FK23" s="6">
        <f t="shared" ca="1" si="29"/>
        <v>3.9849603508035694E-2</v>
      </c>
    </row>
    <row r="24" spans="2:167">
      <c r="Q24" s="6">
        <f t="array" aca="1" ref="Q24:W24" ca="1">TRANSPOSE(FK16:FK22)</f>
        <v>-0.13829798636403981</v>
      </c>
      <c r="R24" s="6">
        <f ca="1"/>
        <v>-2.3508594247896163E-2</v>
      </c>
      <c r="S24" s="6">
        <f ca="1"/>
        <v>-8.2454902677449912E-2</v>
      </c>
      <c r="T24" s="6">
        <f ca="1"/>
        <v>-8.0839136919251802E-3</v>
      </c>
      <c r="U24" s="6">
        <f ca="1"/>
        <v>-4.8363221942460295E-2</v>
      </c>
      <c r="V24" s="6">
        <f ca="1"/>
        <v>2.1384934475986977E-2</v>
      </c>
      <c r="W24" s="6">
        <f ca="1"/>
        <v>8.545778458185041E-2</v>
      </c>
      <c r="Y24">
        <f ca="1"/>
        <v>0.75180221535265357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0</v>
      </c>
      <c r="AU24" s="7">
        <f t="shared" ca="1" si="40"/>
        <v>-2.8774564325489845E-3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-2.614691855403193E-2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-1.3181753135491962E-2</v>
      </c>
      <c r="BD24" s="7">
        <f t="shared" ca="1" si="35"/>
        <v>0</v>
      </c>
      <c r="BE24" s="7">
        <f t="shared" ca="1" si="35"/>
        <v>0</v>
      </c>
      <c r="BF24" s="7">
        <f t="shared" ca="1" si="35"/>
        <v>-1.006251437979706E-2</v>
      </c>
      <c r="BG24" s="7">
        <f t="shared" ca="1" si="35"/>
        <v>-5.1192444980521622E-3</v>
      </c>
      <c r="BH24" s="7">
        <f t="shared" ca="1" si="35"/>
        <v>0</v>
      </c>
      <c r="BI24" s="7">
        <f t="shared" ca="1" si="35"/>
        <v>-3.0472905362217688E-2</v>
      </c>
      <c r="BJ24" s="6">
        <f t="shared" ca="1" si="36"/>
        <v>-3.3740225715538051E-2</v>
      </c>
      <c r="BO24" s="6">
        <f t="shared" ca="1" si="37"/>
        <v>0.35322611898731626</v>
      </c>
      <c r="BZ24" s="6">
        <f t="shared" ca="1" si="44"/>
        <v>-0.15073814222697152</v>
      </c>
      <c r="CC24" s="6">
        <f t="shared" ca="1" si="45"/>
        <v>-0.15073814222697152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0.75180221535265357</v>
      </c>
      <c r="EU24" s="8">
        <f t="shared" ca="1" si="30"/>
        <v>-6.8533274129644661E-2</v>
      </c>
      <c r="EV24" s="8">
        <f t="shared" ca="1" si="15"/>
        <v>0</v>
      </c>
      <c r="EW24" s="8">
        <f t="shared" ca="1" si="16"/>
        <v>0</v>
      </c>
      <c r="EX24" s="8">
        <f t="shared" ca="1" si="17"/>
        <v>2.1694483713000576E-2</v>
      </c>
      <c r="EY24" s="8">
        <f t="shared" ca="1" si="18"/>
        <v>2.0739887861014094E-3</v>
      </c>
      <c r="EZ24" s="8">
        <f t="shared" ca="1" si="19"/>
        <v>0</v>
      </c>
      <c r="FA24" s="8">
        <f t="shared" ca="1" si="20"/>
        <v>0</v>
      </c>
      <c r="FB24" s="8">
        <f t="shared" ca="1" si="21"/>
        <v>0</v>
      </c>
      <c r="FC24" s="8">
        <f t="shared" ca="1" si="22"/>
        <v>-1.3477795510042195E-2</v>
      </c>
      <c r="FD24" s="8">
        <f t="shared" ca="1" si="23"/>
        <v>-6.2237030411673418E-3</v>
      </c>
      <c r="FE24" s="8">
        <f t="shared" ca="1" si="24"/>
        <v>-2.6362530268109106E-2</v>
      </c>
      <c r="FF24" s="8">
        <f t="shared" ca="1" si="25"/>
        <v>-1.9872373052005943E-2</v>
      </c>
      <c r="FG24" s="8">
        <f t="shared" ca="1" si="26"/>
        <v>0</v>
      </c>
      <c r="FH24" s="8">
        <f t="shared" ca="1" si="27"/>
        <v>0</v>
      </c>
      <c r="FI24" s="8">
        <f t="shared" ca="1" si="28"/>
        <v>-2.569263169895193E-3</v>
      </c>
      <c r="FK24" s="6">
        <f t="shared" ca="1" si="29"/>
        <v>-0.11327046667176245</v>
      </c>
    </row>
    <row r="25" spans="2:167">
      <c r="L25" s="12">
        <f ca="1">L11-L16*$O$20</f>
        <v>0.32135284010192156</v>
      </c>
      <c r="M25" s="12">
        <f t="shared" ref="M25:N26" ca="1" si="47">M11-M16*$O$20</f>
        <v>-0.58410847564548263</v>
      </c>
      <c r="N25" s="12">
        <f t="shared" ca="1" si="47"/>
        <v>-0.22684554390840092</v>
      </c>
      <c r="O25" s="12">
        <f ca="1">O11-O16*$O$20</f>
        <v>1.650768691684644E-3</v>
      </c>
      <c r="Q25" s="6">
        <f t="array" aca="1" ref="Q25:W25" ca="1">TRANSPOSE(FK23:FK29)</f>
        <v>3.9849603508035694E-2</v>
      </c>
      <c r="R25" s="6">
        <f ca="1"/>
        <v>-0.11327046667176245</v>
      </c>
      <c r="S25" s="6">
        <f ca="1"/>
        <v>2.8855898703679522E-2</v>
      </c>
      <c r="T25" s="6">
        <f ca="1"/>
        <v>-3.4420210784430909E-2</v>
      </c>
      <c r="U25" s="6">
        <f ca="1"/>
        <v>-4.9496710723103458E-2</v>
      </c>
      <c r="V25" s="6">
        <f ca="1"/>
        <v>7.3073319558532718E-2</v>
      </c>
      <c r="W25" s="6">
        <f ca="1"/>
        <v>-2.674947695830477E-2</v>
      </c>
      <c r="Y25">
        <f ca="1"/>
        <v>0.30548762716352756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2.1519390692469255E-2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0.19554275415039074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9.8581265219383721E-2</v>
      </c>
      <c r="BD25" s="7">
        <f t="shared" ca="1" si="35"/>
        <v>0</v>
      </c>
      <c r="BE25" s="7">
        <f t="shared" ca="1" si="35"/>
        <v>0</v>
      </c>
      <c r="BF25" s="7">
        <f t="shared" ca="1" si="35"/>
        <v>7.5253677462502E-2</v>
      </c>
      <c r="BG25" s="7">
        <f t="shared" ca="1" si="35"/>
        <v>3.8284861990515222E-2</v>
      </c>
      <c r="BH25" s="7">
        <f t="shared" ca="1" si="35"/>
        <v>0</v>
      </c>
      <c r="BI25" s="7">
        <f t="shared" ca="1" si="35"/>
        <v>0.22789514677145001</v>
      </c>
      <c r="BJ25" s="6">
        <f t="shared" ca="1" si="36"/>
        <v>0.25233017988097761</v>
      </c>
      <c r="BO25" s="6">
        <f t="shared" ca="1" si="37"/>
        <v>0.14792198756135599</v>
      </c>
      <c r="BZ25" s="6">
        <f t="shared" ca="1" si="44"/>
        <v>0.15880046263342826</v>
      </c>
      <c r="CC25" s="6">
        <f t="shared" ca="1" si="45"/>
        <v>0</v>
      </c>
      <c r="CE25" s="8">
        <f t="shared" ca="1" si="46"/>
        <v>0</v>
      </c>
      <c r="CF25" s="8">
        <f t="shared" ca="1" si="46"/>
        <v>0</v>
      </c>
      <c r="CG25" s="8">
        <f t="shared" ca="1" si="46"/>
        <v>0</v>
      </c>
      <c r="CH25" s="8">
        <f t="shared" ca="1" si="46"/>
        <v>0</v>
      </c>
      <c r="CI25" s="8">
        <f t="shared" ca="1" si="46"/>
        <v>0</v>
      </c>
      <c r="CJ25" s="8">
        <f t="shared" ca="1" si="46"/>
        <v>0</v>
      </c>
      <c r="CK25" s="8">
        <f t="shared" ca="1" si="46"/>
        <v>0</v>
      </c>
      <c r="CL25" s="8">
        <f t="shared" ca="1" si="46"/>
        <v>0</v>
      </c>
      <c r="CM25" s="8">
        <f t="shared" ca="1" si="46"/>
        <v>0</v>
      </c>
      <c r="CN25" s="8">
        <f t="shared" ca="1" si="46"/>
        <v>0</v>
      </c>
      <c r="CO25" s="8">
        <f t="shared" ca="1" si="46"/>
        <v>0</v>
      </c>
      <c r="CP25" s="8">
        <f t="shared" ca="1" si="46"/>
        <v>0</v>
      </c>
      <c r="CQ25" s="8">
        <f t="shared" ca="1" si="46"/>
        <v>0</v>
      </c>
      <c r="CR25" s="8">
        <f t="shared" ca="1" si="46"/>
        <v>0</v>
      </c>
      <c r="CS25" s="8">
        <f t="shared" ca="1" si="46"/>
        <v>0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0.30548762716352756</v>
      </c>
      <c r="EU25" s="8">
        <f t="shared" ca="1" si="30"/>
        <v>-8.7670898170385647E-2</v>
      </c>
      <c r="EV25" s="8">
        <f t="shared" ca="1" si="15"/>
        <v>0</v>
      </c>
      <c r="EW25" s="8">
        <f t="shared" ca="1" si="16"/>
        <v>0</v>
      </c>
      <c r="EX25" s="8">
        <f t="shared" ca="1" si="17"/>
        <v>-4.765494380752925E-2</v>
      </c>
      <c r="EY25" s="8">
        <f t="shared" ca="1" si="18"/>
        <v>4.9978524772832482E-4</v>
      </c>
      <c r="EZ25" s="8">
        <f t="shared" ca="1" si="19"/>
        <v>0</v>
      </c>
      <c r="FA25" s="8">
        <f t="shared" ca="1" si="20"/>
        <v>0</v>
      </c>
      <c r="FB25" s="8">
        <f t="shared" ca="1" si="21"/>
        <v>0</v>
      </c>
      <c r="FC25" s="8">
        <f t="shared" ca="1" si="22"/>
        <v>1.1272324891478421E-2</v>
      </c>
      <c r="FD25" s="8">
        <f t="shared" ca="1" si="23"/>
        <v>3.9980619637616441E-2</v>
      </c>
      <c r="FE25" s="8">
        <f t="shared" ca="1" si="24"/>
        <v>6.7729136447262708E-2</v>
      </c>
      <c r="FF25" s="8">
        <f t="shared" ca="1" si="25"/>
        <v>4.5706705620811167E-2</v>
      </c>
      <c r="FG25" s="8">
        <f t="shared" ca="1" si="26"/>
        <v>0</v>
      </c>
      <c r="FH25" s="8">
        <f t="shared" ca="1" si="27"/>
        <v>0</v>
      </c>
      <c r="FI25" s="8">
        <f t="shared" ca="1" si="28"/>
        <v>-1.006831163302635E-3</v>
      </c>
      <c r="FK25" s="6">
        <f t="shared" ca="1" si="29"/>
        <v>2.8855898703679522E-2</v>
      </c>
    </row>
    <row r="26" spans="2:167">
      <c r="L26" s="12">
        <f ca="1">L12-L17*$O$20</f>
        <v>-0.67038473978936441</v>
      </c>
      <c r="M26" s="12">
        <f t="shared" ca="1" si="47"/>
        <v>0.42248546453337915</v>
      </c>
      <c r="N26" s="12">
        <f t="shared" ca="1" si="47"/>
        <v>2.4186806898931816E-2</v>
      </c>
      <c r="Q26" s="6">
        <f t="array" aca="1" ref="Q26:W26" ca="1">TRANSPOSE(FK30:FK36)</f>
        <v>1.7291056337757989E-3</v>
      </c>
      <c r="R26" s="6">
        <f ca="1"/>
        <v>1.7244657112108229E-2</v>
      </c>
      <c r="S26" s="6">
        <f ca="1"/>
        <v>-0.11179665980679389</v>
      </c>
      <c r="T26" s="6">
        <f ca="1"/>
        <v>-0.14190646988006406</v>
      </c>
      <c r="U26" s="6">
        <f ca="1"/>
        <v>2.9356065124350517E-2</v>
      </c>
      <c r="V26" s="6">
        <f ca="1"/>
        <v>-8.8729929879777583E-2</v>
      </c>
      <c r="W26" s="6">
        <f ca="1"/>
        <v>-3.97057083736546E-2</v>
      </c>
      <c r="Y26">
        <f ca="1"/>
        <v>0.53478162549436059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-6.718008859975938E-2</v>
      </c>
      <c r="CC26" s="6">
        <f t="shared" ca="1" si="45"/>
        <v>-6.718008859975938E-2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0.53478162549436059</v>
      </c>
      <c r="EU26" s="8">
        <f t="shared" ca="1" si="30"/>
        <v>4.5937155163011459E-2</v>
      </c>
      <c r="EV26" s="8">
        <f t="shared" ca="1" si="15"/>
        <v>0</v>
      </c>
      <c r="EW26" s="8">
        <f t="shared" ca="1" si="16"/>
        <v>0</v>
      </c>
      <c r="EX26" s="8">
        <f t="shared" ca="1" si="17"/>
        <v>-4.2053478451605265E-3</v>
      </c>
      <c r="EY26" s="8">
        <f t="shared" ca="1" si="18"/>
        <v>-3.2373542245054798E-3</v>
      </c>
      <c r="EZ26" s="8">
        <f t="shared" ca="1" si="19"/>
        <v>0</v>
      </c>
      <c r="FA26" s="8">
        <f t="shared" ca="1" si="20"/>
        <v>0</v>
      </c>
      <c r="FB26" s="8">
        <f t="shared" ca="1" si="21"/>
        <v>0</v>
      </c>
      <c r="FC26" s="8">
        <f t="shared" ca="1" si="22"/>
        <v>-6.1538758837162109E-3</v>
      </c>
      <c r="FD26" s="8">
        <f t="shared" ca="1" si="23"/>
        <v>-4.6839927242422148E-2</v>
      </c>
      <c r="FE26" s="8">
        <f t="shared" ca="1" si="24"/>
        <v>-3.0655078513391835E-2</v>
      </c>
      <c r="FF26" s="8">
        <f t="shared" ca="1" si="25"/>
        <v>1.2041414998316296E-2</v>
      </c>
      <c r="FG26" s="8">
        <f t="shared" ca="1" si="26"/>
        <v>0</v>
      </c>
      <c r="FH26" s="8">
        <f t="shared" ca="1" si="27"/>
        <v>0</v>
      </c>
      <c r="FI26" s="8">
        <f t="shared" ca="1" si="28"/>
        <v>-1.3071972365624593E-3</v>
      </c>
      <c r="FK26" s="6">
        <f t="shared" ca="1" si="29"/>
        <v>-3.4420210784430909E-2</v>
      </c>
    </row>
    <row r="27" spans="2:167">
      <c r="L27" s="12">
        <f t="shared" ref="L27:N27" ca="1" si="48">L13-L18*$O$20</f>
        <v>1.0669939663145767</v>
      </c>
      <c r="M27" s="12">
        <f t="shared" ca="1" si="48"/>
        <v>0.55493143952065949</v>
      </c>
      <c r="N27" s="12">
        <f t="shared" ca="1" si="48"/>
        <v>-0.20551261873186524</v>
      </c>
      <c r="Q27" s="6">
        <f t="array" aca="1" ref="Q27:W27" ca="1">TRANSPOSE(FK37:FK43)</f>
        <v>0.16217052138898261</v>
      </c>
      <c r="R27" s="6">
        <f ca="1"/>
        <v>3.8704303105144201E-2</v>
      </c>
      <c r="S27" s="6">
        <f ca="1"/>
        <v>-3.5658482467799374E-2</v>
      </c>
      <c r="T27" s="6">
        <f ca="1"/>
        <v>-5.4217979918504251E-2</v>
      </c>
      <c r="U27" s="6">
        <f ca="1"/>
        <v>-0.12359702579662583</v>
      </c>
      <c r="V27" s="6">
        <f ca="1"/>
        <v>6.0904508737453129E-2</v>
      </c>
      <c r="W27" s="6">
        <f ca="1"/>
        <v>0.13763971089175173</v>
      </c>
      <c r="Y27">
        <f ca="1"/>
        <v>-0.71253286860883147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-8.7124939690573361E-2</v>
      </c>
      <c r="AU27" s="7">
        <f t="shared" ca="1" si="40"/>
        <v>2.8554330043578425E-2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0.25946795703628162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0.1308086285255701</v>
      </c>
      <c r="BD27" s="7">
        <f t="shared" ca="1" si="35"/>
        <v>0</v>
      </c>
      <c r="BE27" s="7">
        <f t="shared" ca="1" si="35"/>
        <v>0</v>
      </c>
      <c r="BF27" s="7">
        <f t="shared" ca="1" si="35"/>
        <v>9.985498074577287E-2</v>
      </c>
      <c r="BG27" s="7">
        <f t="shared" ca="1" si="35"/>
        <v>5.0800629096463636E-2</v>
      </c>
      <c r="BH27" s="7">
        <f t="shared" ca="1" si="35"/>
        <v>0</v>
      </c>
      <c r="BI27" s="7">
        <f t="shared" ca="1" si="35"/>
        <v>0.30239672345922891</v>
      </c>
      <c r="BJ27" s="6">
        <f t="shared" ca="1" si="36"/>
        <v>0.33481985337058773</v>
      </c>
      <c r="BO27" s="6">
        <f t="shared" ca="1" si="37"/>
        <v>0.13860267497823098</v>
      </c>
      <c r="BZ27" s="6">
        <f t="shared" ca="1" si="44"/>
        <v>0.50241406159268109</v>
      </c>
      <c r="CC27" s="6">
        <f t="shared" ca="1" si="45"/>
        <v>0.50241406159268109</v>
      </c>
      <c r="CE27" s="8">
        <f t="shared" ca="1" si="46"/>
        <v>-8.5901713172881131E-2</v>
      </c>
      <c r="CF27" s="8">
        <f t="shared" ca="1" si="46"/>
        <v>6.5537677137827016E-2</v>
      </c>
      <c r="CG27" s="8">
        <f t="shared" ca="1" si="46"/>
        <v>0.10613646594702499</v>
      </c>
      <c r="CH27" s="8">
        <f t="shared" ca="1" si="46"/>
        <v>-0.35639029692777335</v>
      </c>
      <c r="CI27" s="8">
        <f t="shared" ca="1" si="46"/>
        <v>0.24916172545853971</v>
      </c>
      <c r="CJ27" s="8">
        <f t="shared" ca="1" si="46"/>
        <v>-0.17474555531402869</v>
      </c>
      <c r="CK27" s="8">
        <f t="shared" ca="1" si="46"/>
        <v>-1.6024401472209945E-2</v>
      </c>
      <c r="CL27" s="8">
        <f t="shared" ca="1" si="46"/>
        <v>-0.13995762418157637</v>
      </c>
      <c r="CM27" s="8">
        <f t="shared" ca="1" si="46"/>
        <v>-0.11267552490441597</v>
      </c>
      <c r="CN27" s="8">
        <f t="shared" ca="1" si="46"/>
        <v>1.20753124539273E-2</v>
      </c>
      <c r="CO27" s="8">
        <f t="shared" ca="1" si="46"/>
        <v>3.8384389009172563E-2</v>
      </c>
      <c r="CP27" s="8">
        <f t="shared" ca="1" si="46"/>
        <v>-8.9663716320093165E-2</v>
      </c>
      <c r="CQ27" s="8">
        <f t="shared" ca="1" si="46"/>
        <v>-9.1283303589854148E-2</v>
      </c>
      <c r="CR27" s="8">
        <f t="shared" ca="1" si="46"/>
        <v>0.1287373932170649</v>
      </c>
      <c r="CS27" s="8">
        <f t="shared" ca="1" si="46"/>
        <v>-7.1136091786243916E-2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-0.71253286860883147</v>
      </c>
      <c r="EU27" s="8">
        <f t="shared" ca="1" si="30"/>
        <v>8.8563851710306528E-3</v>
      </c>
      <c r="EV27" s="8">
        <f t="shared" ca="1" si="15"/>
        <v>0</v>
      </c>
      <c r="EW27" s="8">
        <f t="shared" ca="1" si="16"/>
        <v>0</v>
      </c>
      <c r="EX27" s="8">
        <f t="shared" ca="1" si="17"/>
        <v>-5.5712776225021595E-3</v>
      </c>
      <c r="EY27" s="8">
        <f t="shared" ca="1" si="18"/>
        <v>-2.4025945871063173E-4</v>
      </c>
      <c r="EZ27" s="8">
        <f t="shared" ca="1" si="19"/>
        <v>0</v>
      </c>
      <c r="FA27" s="8">
        <f t="shared" ca="1" si="20"/>
        <v>0</v>
      </c>
      <c r="FB27" s="8">
        <f t="shared" ca="1" si="21"/>
        <v>0</v>
      </c>
      <c r="FC27" s="8">
        <f t="shared" ca="1" si="22"/>
        <v>-2.7221763449783783E-2</v>
      </c>
      <c r="FD27" s="8">
        <f t="shared" ca="1" si="23"/>
        <v>3.4855634297415991E-2</v>
      </c>
      <c r="FE27" s="8">
        <f t="shared" ca="1" si="24"/>
        <v>-3.8526823506150575E-2</v>
      </c>
      <c r="FF27" s="8">
        <f t="shared" ca="1" si="25"/>
        <v>-1.8574430597575416E-2</v>
      </c>
      <c r="FG27" s="8">
        <f t="shared" ca="1" si="26"/>
        <v>0</v>
      </c>
      <c r="FH27" s="8">
        <f t="shared" ca="1" si="27"/>
        <v>0</v>
      </c>
      <c r="FI27" s="8">
        <f t="shared" ca="1" si="28"/>
        <v>-3.0741755568275343E-3</v>
      </c>
      <c r="FK27" s="6">
        <f t="shared" ca="1" si="29"/>
        <v>-4.9496710723103458E-2</v>
      </c>
    </row>
    <row r="28" spans="2:167">
      <c r="Q28" s="6">
        <f t="array" aca="1" ref="Q28:W28" ca="1">TRANSPOSE(FK44:FK50)</f>
        <v>1.9216907349143147E-2</v>
      </c>
      <c r="R28" s="6">
        <f ca="1"/>
        <v>1.6678923998678409E-3</v>
      </c>
      <c r="S28" s="6">
        <f ca="1"/>
        <v>-6.2165561919282741E-2</v>
      </c>
      <c r="T28" s="6">
        <f ca="1"/>
        <v>-1.9127508830254197E-2</v>
      </c>
      <c r="U28" s="6">
        <f ca="1"/>
        <v>-6.3766278486444465E-3</v>
      </c>
      <c r="V28" s="6">
        <f ca="1"/>
        <v>-1.9878826538620286E-2</v>
      </c>
      <c r="W28" s="6">
        <f ca="1"/>
        <v>9.3081121610424519E-2</v>
      </c>
      <c r="Y28">
        <f ca="1"/>
        <v>0.62862772680818957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-0.24478445040532698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</v>
      </c>
      <c r="BD28" s="7">
        <f t="shared" ca="1" si="35"/>
        <v>0</v>
      </c>
      <c r="BE28" s="7">
        <f t="shared" ca="1" si="35"/>
        <v>0</v>
      </c>
      <c r="BF28" s="7">
        <f t="shared" ca="1" si="35"/>
        <v>0</v>
      </c>
      <c r="BG28" s="7">
        <f t="shared" ca="1" si="35"/>
        <v>0</v>
      </c>
      <c r="BH28" s="7">
        <f t="shared" ca="1" si="35"/>
        <v>0</v>
      </c>
      <c r="BI28" s="7">
        <f t="shared" ca="1" si="35"/>
        <v>0</v>
      </c>
      <c r="BJ28" s="6">
        <f t="shared" ca="1" si="36"/>
        <v>0</v>
      </c>
      <c r="BO28" s="6">
        <f t="shared" ca="1" si="37"/>
        <v>0</v>
      </c>
      <c r="BZ28" s="6">
        <f t="shared" ca="1" si="44"/>
        <v>-0.44226311074544788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0.62862772680818957</v>
      </c>
      <c r="EU28" s="8">
        <f t="shared" ca="1" si="30"/>
        <v>1.6696740763781529E-2</v>
      </c>
      <c r="EV28" s="8">
        <f t="shared" ca="1" si="15"/>
        <v>0</v>
      </c>
      <c r="EW28" s="8">
        <f t="shared" ca="1" si="16"/>
        <v>0</v>
      </c>
      <c r="EX28" s="8">
        <f t="shared" ca="1" si="17"/>
        <v>4.8554619663924194E-2</v>
      </c>
      <c r="EY28" s="8">
        <f t="shared" ca="1" si="18"/>
        <v>1.6949498607205834E-3</v>
      </c>
      <c r="EZ28" s="8">
        <f t="shared" ca="1" si="19"/>
        <v>0</v>
      </c>
      <c r="FA28" s="8">
        <f t="shared" ca="1" si="20"/>
        <v>0</v>
      </c>
      <c r="FB28" s="8">
        <f t="shared" ca="1" si="21"/>
        <v>0</v>
      </c>
      <c r="FC28" s="8">
        <f t="shared" ca="1" si="22"/>
        <v>-1.4459887154865273E-2</v>
      </c>
      <c r="FD28" s="8">
        <f t="shared" ca="1" si="23"/>
        <v>2.1058125741050815E-2</v>
      </c>
      <c r="FE28" s="8">
        <f t="shared" ca="1" si="24"/>
        <v>3.7973786124798931E-2</v>
      </c>
      <c r="FF28" s="8">
        <f t="shared" ca="1" si="25"/>
        <v>-4.0797458673215617E-2</v>
      </c>
      <c r="FG28" s="8">
        <f t="shared" ca="1" si="26"/>
        <v>0</v>
      </c>
      <c r="FH28" s="8">
        <f t="shared" ca="1" si="27"/>
        <v>0</v>
      </c>
      <c r="FI28" s="8">
        <f t="shared" ca="1" si="28"/>
        <v>2.3524432323375603E-3</v>
      </c>
      <c r="FK28" s="6">
        <f t="shared" ca="1" si="29"/>
        <v>7.3073319558532718E-2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-0.3885571863502264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0.25427490193849178</v>
      </c>
      <c r="AU29" s="7">
        <f t="shared" ca="1" si="40"/>
        <v>-1.0523591919214122E-2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-9.5625948561734134E-2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-4.8209032536021594E-2</v>
      </c>
      <c r="BD29" s="7">
        <f t="shared" ca="1" si="35"/>
        <v>0</v>
      </c>
      <c r="BE29" s="7">
        <f t="shared" ca="1" si="35"/>
        <v>0</v>
      </c>
      <c r="BF29" s="7">
        <f t="shared" ca="1" si="35"/>
        <v>-3.6801181007075266E-2</v>
      </c>
      <c r="BG29" s="7">
        <f t="shared" ca="1" si="35"/>
        <v>-1.8722382526035336E-2</v>
      </c>
      <c r="BH29" s="7">
        <f t="shared" ca="1" si="35"/>
        <v>0</v>
      </c>
      <c r="BI29" s="7">
        <f t="shared" ca="1" si="35"/>
        <v>-0.11144718543687336</v>
      </c>
      <c r="BJ29" s="6">
        <f t="shared" ca="1" si="36"/>
        <v>-0.1233966091288342</v>
      </c>
      <c r="BO29" s="6">
        <f t="shared" ca="1" si="37"/>
        <v>0.26995501216265066</v>
      </c>
      <c r="BZ29" s="6">
        <f t="shared" ca="1" si="44"/>
        <v>0.66665906754844106</v>
      </c>
      <c r="CC29" s="6">
        <f t="shared" ca="1" si="45"/>
        <v>0.66665906754844106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-0.3885571863502264</v>
      </c>
      <c r="EU29" s="8">
        <f t="shared" ca="1" si="30"/>
        <v>2.4851112760087424E-4</v>
      </c>
      <c r="EV29" s="8">
        <f t="shared" ca="1" si="15"/>
        <v>0</v>
      </c>
      <c r="EW29" s="8">
        <f t="shared" ca="1" si="16"/>
        <v>0</v>
      </c>
      <c r="EX29" s="8">
        <f t="shared" ca="1" si="17"/>
        <v>-3.9424473993991391E-2</v>
      </c>
      <c r="EY29" s="8">
        <f t="shared" ca="1" si="18"/>
        <v>4.2466739872836482E-4</v>
      </c>
      <c r="EZ29" s="8">
        <f t="shared" ca="1" si="19"/>
        <v>0</v>
      </c>
      <c r="FA29" s="8">
        <f t="shared" ca="1" si="20"/>
        <v>0</v>
      </c>
      <c r="FB29" s="8">
        <f t="shared" ca="1" si="21"/>
        <v>0</v>
      </c>
      <c r="FC29" s="8">
        <f t="shared" ca="1" si="22"/>
        <v>-7.8996407431442626E-3</v>
      </c>
      <c r="FD29" s="8">
        <f t="shared" ca="1" si="23"/>
        <v>-1.1256127124310204E-2</v>
      </c>
      <c r="FE29" s="8">
        <f t="shared" ca="1" si="24"/>
        <v>4.1944800568250326E-2</v>
      </c>
      <c r="FF29" s="8">
        <f t="shared" ca="1" si="25"/>
        <v>-1.2167862807463533E-2</v>
      </c>
      <c r="FG29" s="8">
        <f t="shared" ca="1" si="26"/>
        <v>0</v>
      </c>
      <c r="FH29" s="8">
        <f t="shared" ca="1" si="27"/>
        <v>0</v>
      </c>
      <c r="FI29" s="8">
        <f t="shared" ca="1" si="28"/>
        <v>1.3806486160250553E-3</v>
      </c>
      <c r="FK29" s="6">
        <f t="shared" ca="1" si="29"/>
        <v>-2.674947695830477E-2</v>
      </c>
    </row>
    <row r="30" spans="2:167">
      <c r="Q30" s="6">
        <f t="array" aca="1" ref="Q30:W30" ca="1">TRANSPOSE(FK51:FK57)</f>
        <v>-6.7076460201319896E-2</v>
      </c>
      <c r="R30" s="6">
        <f ca="1"/>
        <v>4.9918073108593933E-2</v>
      </c>
      <c r="S30" s="6">
        <f ca="1"/>
        <v>6.7320216995215995E-2</v>
      </c>
      <c r="T30" s="6">
        <f ca="1"/>
        <v>2.0205174016432022E-2</v>
      </c>
      <c r="U30" s="6">
        <f ca="1"/>
        <v>3.4097361030475365E-2</v>
      </c>
      <c r="V30" s="6">
        <f ca="1"/>
        <v>-7.6014834384197219E-2</v>
      </c>
      <c r="W30" s="6">
        <f ca="1"/>
        <v>8.5378296291189232E-2</v>
      </c>
      <c r="Y30">
        <f t="array" aca="1" ref="Y30:Y36" ca="1">TRANSPOSE(Q6:W6)</f>
        <v>0.64508556388318461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0.18989982941132347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-0.56999764797869046</v>
      </c>
      <c r="CC30" s="6">
        <f t="shared" ca="1" si="45"/>
        <v>0</v>
      </c>
      <c r="CE30" s="8">
        <f t="shared" ca="1" si="46"/>
        <v>0</v>
      </c>
      <c r="CF30" s="8">
        <f t="shared" ca="1" si="46"/>
        <v>0</v>
      </c>
      <c r="CG30" s="8">
        <f t="shared" ca="1" si="46"/>
        <v>0</v>
      </c>
      <c r="CH30" s="8">
        <f t="shared" ca="1" si="46"/>
        <v>0</v>
      </c>
      <c r="CI30" s="8">
        <f t="shared" ca="1" si="46"/>
        <v>0</v>
      </c>
      <c r="CJ30" s="8">
        <f t="shared" ca="1" si="46"/>
        <v>0</v>
      </c>
      <c r="CK30" s="8">
        <f t="shared" ca="1" si="46"/>
        <v>0</v>
      </c>
      <c r="CL30" s="8">
        <f t="shared" ca="1" si="46"/>
        <v>0</v>
      </c>
      <c r="CM30" s="8">
        <f t="shared" ca="1" si="46"/>
        <v>0</v>
      </c>
      <c r="CN30" s="8">
        <f t="shared" ca="1" si="46"/>
        <v>0</v>
      </c>
      <c r="CO30" s="8">
        <f t="shared" ca="1" si="46"/>
        <v>0</v>
      </c>
      <c r="CP30" s="8">
        <f t="shared" ca="1" si="46"/>
        <v>0</v>
      </c>
      <c r="CQ30" s="8">
        <f t="shared" ca="1" si="46"/>
        <v>0</v>
      </c>
      <c r="CR30" s="8">
        <f t="shared" ca="1" si="46"/>
        <v>0</v>
      </c>
      <c r="CS30" s="8">
        <f t="shared" ca="1" si="46"/>
        <v>0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0.64508556388318461</v>
      </c>
      <c r="EU30" s="8">
        <f t="shared" ca="1" si="30"/>
        <v>-2.291368120447268E-2</v>
      </c>
      <c r="EV30" s="8">
        <f t="shared" ca="1" si="15"/>
        <v>0</v>
      </c>
      <c r="EW30" s="8">
        <f t="shared" ca="1" si="16"/>
        <v>0</v>
      </c>
      <c r="EX30" s="8">
        <f t="shared" ca="1" si="17"/>
        <v>-1.4175992920650885E-2</v>
      </c>
      <c r="EY30" s="8">
        <f t="shared" ca="1" si="18"/>
        <v>3.4907775381293488E-3</v>
      </c>
      <c r="EZ30" s="8">
        <f t="shared" ca="1" si="19"/>
        <v>0</v>
      </c>
      <c r="FA30" s="8">
        <f t="shared" ca="1" si="20"/>
        <v>0</v>
      </c>
      <c r="FB30" s="8">
        <f t="shared" ca="1" si="21"/>
        <v>0</v>
      </c>
      <c r="FC30" s="8">
        <f t="shared" ca="1" si="22"/>
        <v>5.3833822456473071E-3</v>
      </c>
      <c r="FD30" s="8">
        <f t="shared" ca="1" si="23"/>
        <v>-4.6242748487792468E-3</v>
      </c>
      <c r="FE30" s="8">
        <f t="shared" ca="1" si="24"/>
        <v>2.1882444003871241E-2</v>
      </c>
      <c r="FF30" s="8">
        <f t="shared" ca="1" si="25"/>
        <v>1.4262334068903612E-2</v>
      </c>
      <c r="FG30" s="8">
        <f t="shared" ca="1" si="26"/>
        <v>0</v>
      </c>
      <c r="FH30" s="8">
        <f t="shared" ca="1" si="27"/>
        <v>0</v>
      </c>
      <c r="FI30" s="8">
        <f t="shared" ca="1" si="28"/>
        <v>-1.5758832488728949E-3</v>
      </c>
      <c r="FK30" s="6">
        <f t="shared" ca="1" si="29"/>
        <v>1.7291056337757989E-3</v>
      </c>
    </row>
    <row r="31" spans="2:167">
      <c r="Q31" s="6">
        <f t="array" aca="1" ref="Q31:W31" ca="1">TRANSPOSE(FK58:FK64)</f>
        <v>0.10112336563963449</v>
      </c>
      <c r="R31" s="6">
        <f ca="1"/>
        <v>0.10040345292368996</v>
      </c>
      <c r="S31" s="6">
        <f ca="1"/>
        <v>4.2787433313786462E-2</v>
      </c>
      <c r="T31" s="6">
        <f ca="1"/>
        <v>2.7827157534227476E-2</v>
      </c>
      <c r="U31" s="6">
        <f ca="1"/>
        <v>-0.17835887716161114</v>
      </c>
      <c r="V31" s="6">
        <f ca="1"/>
        <v>0.1098509413588685</v>
      </c>
      <c r="W31" s="6">
        <f ca="1"/>
        <v>-4.5107656617161117E-2</v>
      </c>
      <c r="Y31">
        <f ca="1"/>
        <v>-0.75370361469685943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</v>
      </c>
      <c r="AU31" s="7">
        <f t="shared" ca="1" si="40"/>
        <v>-2.0105679926954272E-2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-0.18269662385741745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-9.2104994682248975E-2</v>
      </c>
      <c r="BD31" s="7">
        <f t="shared" ca="1" si="35"/>
        <v>0</v>
      </c>
      <c r="BE31" s="7">
        <f t="shared" ca="1" si="35"/>
        <v>0</v>
      </c>
      <c r="BF31" s="7">
        <f t="shared" ca="1" si="35"/>
        <v>-7.0309906725974522E-2</v>
      </c>
      <c r="BG31" s="7">
        <f t="shared" ca="1" si="35"/>
        <v>-3.5769747955656073E-2</v>
      </c>
      <c r="BH31" s="7">
        <f t="shared" ca="1" si="35"/>
        <v>0</v>
      </c>
      <c r="BI31" s="7">
        <f t="shared" ca="1" si="35"/>
        <v>-0.21292363447337356</v>
      </c>
      <c r="BJ31" s="6">
        <f t="shared" ca="1" si="36"/>
        <v>-0.23575341444835288</v>
      </c>
      <c r="BO31" s="6">
        <f t="shared" ca="1" si="37"/>
        <v>9.1323866481964749E-2</v>
      </c>
      <c r="BZ31" s="6">
        <f t="shared" ca="1" si="44"/>
        <v>-0.24569471479164828</v>
      </c>
      <c r="CC31" s="6">
        <f t="shared" ca="1" si="45"/>
        <v>-0.24569471479164828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-0.75370361469685943</v>
      </c>
      <c r="EU31" s="8">
        <f t="shared" ca="1" si="30"/>
        <v>4.0411709154821885E-3</v>
      </c>
      <c r="EV31" s="8">
        <f t="shared" ca="1" si="15"/>
        <v>0</v>
      </c>
      <c r="EW31" s="8">
        <f t="shared" ca="1" si="16"/>
        <v>0</v>
      </c>
      <c r="EX31" s="8">
        <f t="shared" ca="1" si="17"/>
        <v>1.1133387062480253E-2</v>
      </c>
      <c r="EY31" s="8">
        <f t="shared" ca="1" si="18"/>
        <v>-2.9008896343350912E-3</v>
      </c>
      <c r="EZ31" s="8">
        <f t="shared" ca="1" si="19"/>
        <v>0</v>
      </c>
      <c r="FA31" s="8">
        <f t="shared" ca="1" si="20"/>
        <v>0</v>
      </c>
      <c r="FB31" s="8">
        <f t="shared" ca="1" si="21"/>
        <v>0</v>
      </c>
      <c r="FC31" s="8">
        <f t="shared" ca="1" si="22"/>
        <v>1.5872025745835811E-2</v>
      </c>
      <c r="FD31" s="8">
        <f t="shared" ca="1" si="23"/>
        <v>-1.2124171881063904E-2</v>
      </c>
      <c r="FE31" s="8">
        <f t="shared" ca="1" si="24"/>
        <v>-5.0475019203302914E-3</v>
      </c>
      <c r="FF31" s="8">
        <f t="shared" ca="1" si="25"/>
        <v>7.1050161034286819E-3</v>
      </c>
      <c r="FG31" s="8">
        <f t="shared" ca="1" si="26"/>
        <v>0</v>
      </c>
      <c r="FH31" s="8">
        <f t="shared" ca="1" si="27"/>
        <v>0</v>
      </c>
      <c r="FI31" s="8">
        <f t="shared" ca="1" si="28"/>
        <v>-8.3437927938942251E-4</v>
      </c>
      <c r="FK31" s="6">
        <f t="shared" ca="1" si="29"/>
        <v>1.7244657112108229E-2</v>
      </c>
    </row>
    <row r="32" spans="2:167">
      <c r="Q32" s="6">
        <f t="array" aca="1" ref="Q32:W32" ca="1">TRANSPOSE(FK65:FK71)</f>
        <v>6.7764641774050768E-2</v>
      </c>
      <c r="R32" s="6">
        <f ca="1"/>
        <v>-4.891018924671732E-2</v>
      </c>
      <c r="S32" s="6">
        <f ca="1"/>
        <v>6.5829053024235636E-3</v>
      </c>
      <c r="T32" s="6">
        <f ca="1"/>
        <v>5.909157673684044E-4</v>
      </c>
      <c r="U32" s="6">
        <f ca="1"/>
        <v>8.9503697745463837E-2</v>
      </c>
      <c r="V32" s="6">
        <f ca="1"/>
        <v>4.6582092026608596E-2</v>
      </c>
      <c r="W32" s="6">
        <f ca="1"/>
        <v>-6.5595575114752155E-2</v>
      </c>
      <c r="Y32">
        <f ca="1"/>
        <v>0.89592043496668161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</v>
      </c>
      <c r="AU32" s="7">
        <f t="shared" ca="1" si="40"/>
        <v>-3.2414647137019767E-3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-2.9454595004885863E-2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-1.4849290911965945E-2</v>
      </c>
      <c r="BD32" s="7">
        <f t="shared" ca="1" si="35"/>
        <v>0</v>
      </c>
      <c r="BE32" s="7">
        <f t="shared" ca="1" si="35"/>
        <v>0</v>
      </c>
      <c r="BF32" s="7">
        <f t="shared" ca="1" si="35"/>
        <v>-1.1335457567410324E-2</v>
      </c>
      <c r="BG32" s="7">
        <f t="shared" ca="1" si="35"/>
        <v>-5.7668467934193762E-3</v>
      </c>
      <c r="BH32" s="7">
        <f t="shared" ca="1" si="35"/>
        <v>0</v>
      </c>
      <c r="BI32" s="7">
        <f t="shared" ca="1" si="35"/>
        <v>-3.4327834242170355E-2</v>
      </c>
      <c r="BJ32" s="6">
        <f t="shared" ca="1" si="36"/>
        <v>-3.8008482023261625E-2</v>
      </c>
      <c r="BO32" s="6">
        <f t="shared" ca="1" si="37"/>
        <v>0.23643818237987987</v>
      </c>
      <c r="BZ32" s="6">
        <f t="shared" ca="1" si="44"/>
        <v>-1.0638636381743918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0.89592043496668161</v>
      </c>
      <c r="EU32" s="8">
        <f t="shared" ca="1" si="30"/>
        <v>-1.0038322559335077E-2</v>
      </c>
      <c r="EV32" s="8">
        <f t="shared" ca="1" si="15"/>
        <v>0</v>
      </c>
      <c r="EW32" s="8">
        <f t="shared" ca="1" si="16"/>
        <v>0</v>
      </c>
      <c r="EX32" s="8">
        <f t="shared" ca="1" si="17"/>
        <v>-5.4663334401177509E-2</v>
      </c>
      <c r="EY32" s="8">
        <f t="shared" ca="1" si="18"/>
        <v>-1.5339318989796046E-3</v>
      </c>
      <c r="EZ32" s="8">
        <f t="shared" ca="1" si="19"/>
        <v>0</v>
      </c>
      <c r="FA32" s="8">
        <f t="shared" ca="1" si="20"/>
        <v>0</v>
      </c>
      <c r="FB32" s="8">
        <f t="shared" ca="1" si="21"/>
        <v>0</v>
      </c>
      <c r="FC32" s="8">
        <f t="shared" ca="1" si="22"/>
        <v>1.2206306812821288E-2</v>
      </c>
      <c r="FD32" s="8">
        <f t="shared" ca="1" si="23"/>
        <v>-6.0106356530181329E-2</v>
      </c>
      <c r="FE32" s="8">
        <f t="shared" ca="1" si="24"/>
        <v>-1.8885626586384398E-2</v>
      </c>
      <c r="FF32" s="8">
        <f t="shared" ca="1" si="25"/>
        <v>1.9443215093402601E-2</v>
      </c>
      <c r="FG32" s="8">
        <f t="shared" ca="1" si="26"/>
        <v>0</v>
      </c>
      <c r="FH32" s="8">
        <f t="shared" ca="1" si="27"/>
        <v>0</v>
      </c>
      <c r="FI32" s="8">
        <f t="shared" ca="1" si="28"/>
        <v>1.7813902630401247E-3</v>
      </c>
      <c r="FK32" s="6">
        <f t="shared" ca="1" si="29"/>
        <v>-0.11179665980679389</v>
      </c>
    </row>
    <row r="33" spans="17:167">
      <c r="Q33" s="6">
        <f t="array" aca="1" ref="Q33:W33" ca="1">TRANSPOSE(FK72:FK78)</f>
        <v>-1.8536467487696523E-2</v>
      </c>
      <c r="R33" s="6">
        <f ca="1"/>
        <v>0.24472361433821185</v>
      </c>
      <c r="S33" s="6">
        <f ca="1"/>
        <v>-5.1949934521951457E-2</v>
      </c>
      <c r="T33" s="6">
        <f ca="1"/>
        <v>-3.4282754754499198E-2</v>
      </c>
      <c r="U33" s="6">
        <f ca="1"/>
        <v>0.11534325171832693</v>
      </c>
      <c r="V33" s="6">
        <f ca="1"/>
        <v>5.4500784522513425E-2</v>
      </c>
      <c r="W33" s="6">
        <f ca="1"/>
        <v>0.11312673585161874</v>
      </c>
      <c r="Y33">
        <f ca="1"/>
        <v>0.51832378841936555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-1.2040623558731771E-2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0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0</v>
      </c>
      <c r="BD33" s="7">
        <f t="shared" ca="1" si="35"/>
        <v>0</v>
      </c>
      <c r="BE33" s="7">
        <f t="shared" ca="1" si="35"/>
        <v>0</v>
      </c>
      <c r="BF33" s="7">
        <f t="shared" ca="1" si="35"/>
        <v>0</v>
      </c>
      <c r="BG33" s="7">
        <f t="shared" ca="1" si="35"/>
        <v>0</v>
      </c>
      <c r="BH33" s="7">
        <f t="shared" ca="1" si="35"/>
        <v>0</v>
      </c>
      <c r="BI33" s="7">
        <f t="shared" ca="1" si="35"/>
        <v>0</v>
      </c>
      <c r="BJ33" s="6">
        <f t="shared" ca="1" si="36"/>
        <v>0</v>
      </c>
      <c r="BO33" s="6">
        <f t="shared" ca="1" si="37"/>
        <v>0</v>
      </c>
      <c r="BZ33" s="6">
        <f t="shared" ca="1" si="44"/>
        <v>-0.46940810070047789</v>
      </c>
      <c r="CC33" s="6">
        <f t="shared" ca="1" si="45"/>
        <v>-0.46940810070047789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0.51832378841936555</v>
      </c>
      <c r="EU33" s="8">
        <f t="shared" ca="1" si="30"/>
        <v>-3.6860110108304735E-2</v>
      </c>
      <c r="EV33" s="8">
        <f t="shared" ca="1" si="15"/>
        <v>0</v>
      </c>
      <c r="EW33" s="8">
        <f t="shared" ca="1" si="16"/>
        <v>0</v>
      </c>
      <c r="EX33" s="8">
        <f t="shared" ca="1" si="17"/>
        <v>8.5201713312744857E-4</v>
      </c>
      <c r="EY33" s="8">
        <f t="shared" ca="1" si="18"/>
        <v>1.3717475374831706E-3</v>
      </c>
      <c r="EZ33" s="8">
        <f t="shared" ca="1" si="19"/>
        <v>0</v>
      </c>
      <c r="FA33" s="8">
        <f t="shared" ca="1" si="20"/>
        <v>0</v>
      </c>
      <c r="FB33" s="8">
        <f t="shared" ca="1" si="21"/>
        <v>0</v>
      </c>
      <c r="FC33" s="8">
        <f t="shared" ca="1" si="22"/>
        <v>-9.6835537558157495E-3</v>
      </c>
      <c r="FD33" s="8">
        <f t="shared" ca="1" si="23"/>
        <v>-4.7034674788612098E-2</v>
      </c>
      <c r="FE33" s="8">
        <f t="shared" ca="1" si="24"/>
        <v>-1.5611412379487641E-2</v>
      </c>
      <c r="FF33" s="8">
        <f t="shared" ca="1" si="25"/>
        <v>-3.4661657648384782E-2</v>
      </c>
      <c r="FG33" s="8">
        <f t="shared" ca="1" si="26"/>
        <v>0</v>
      </c>
      <c r="FH33" s="8">
        <f t="shared" ca="1" si="27"/>
        <v>0</v>
      </c>
      <c r="FI33" s="8">
        <f t="shared" ca="1" si="28"/>
        <v>-2.7882587006966309E-4</v>
      </c>
      <c r="FK33" s="6">
        <f t="shared" ca="1" si="29"/>
        <v>-0.14190646988006406</v>
      </c>
    </row>
    <row r="34" spans="17:167">
      <c r="Q34" s="6">
        <f t="array" aca="1" ref="Q34:W34" ca="1">TRANSPOSE(FK79:FK85)</f>
        <v>5.8128631102718015E-2</v>
      </c>
      <c r="R34" s="6">
        <f ca="1"/>
        <v>7.4507446427760013E-2</v>
      </c>
      <c r="S34" s="6">
        <f ca="1"/>
        <v>-2.4604008594657806E-2</v>
      </c>
      <c r="T34" s="6">
        <f ca="1"/>
        <v>1.1112367491626533E-2</v>
      </c>
      <c r="U34" s="6">
        <f ca="1"/>
        <v>-5.6090865150511024E-2</v>
      </c>
      <c r="V34" s="6">
        <f ca="1"/>
        <v>-2.5418581534328356E-3</v>
      </c>
      <c r="W34" s="6">
        <f ca="1"/>
        <v>7.4093866854748544E-2</v>
      </c>
      <c r="Y34">
        <f ca="1"/>
        <v>0.27124128676950859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-7.5678604268766936E-2</v>
      </c>
      <c r="CC34" s="6">
        <f t="shared" ca="1" si="45"/>
        <v>-7.5678604268766936E-2</v>
      </c>
      <c r="CE34" s="8">
        <f t="shared" ca="1" si="46"/>
        <v>2.7418295756601811E-2</v>
      </c>
      <c r="CF34" s="8">
        <f t="shared" ca="1" si="46"/>
        <v>-5.1848183399407777E-3</v>
      </c>
      <c r="CG34" s="8">
        <f t="shared" ca="1" si="46"/>
        <v>-4.35727378668362E-2</v>
      </c>
      <c r="CH34" s="8">
        <f t="shared" ca="1" si="46"/>
        <v>3.8622738837363876E-2</v>
      </c>
      <c r="CI34" s="8">
        <f t="shared" ca="1" si="46"/>
        <v>-3.8700998666190138E-2</v>
      </c>
      <c r="CJ34" s="8">
        <f t="shared" ca="1" si="46"/>
        <v>-1.9459869662644898E-2</v>
      </c>
      <c r="CK34" s="8">
        <f t="shared" ca="1" si="46"/>
        <v>-1.52488104504833E-2</v>
      </c>
      <c r="CL34" s="8">
        <f t="shared" ca="1" si="46"/>
        <v>-1.5403830450467969E-2</v>
      </c>
      <c r="CM34" s="8">
        <f t="shared" ca="1" si="46"/>
        <v>-6.6998679797699518E-3</v>
      </c>
      <c r="CN34" s="8">
        <f t="shared" ca="1" si="46"/>
        <v>3.1493639363310025E-2</v>
      </c>
      <c r="CO34" s="8">
        <f t="shared" ca="1" si="46"/>
        <v>8.1193087541338721E-3</v>
      </c>
      <c r="CP34" s="8">
        <f t="shared" ca="1" si="46"/>
        <v>4.0308599826906807E-2</v>
      </c>
      <c r="CQ34" s="8">
        <f t="shared" ca="1" si="46"/>
        <v>-4.9809343046414142E-2</v>
      </c>
      <c r="CR34" s="8">
        <f t="shared" ca="1" si="46"/>
        <v>6.233568315909154E-3</v>
      </c>
      <c r="CS34" s="8">
        <f t="shared" ca="1" si="46"/>
        <v>-1.6062741115983218E-2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0.27124128676950859</v>
      </c>
      <c r="EU34" s="8">
        <f t="shared" ca="1" si="30"/>
        <v>-5.5187204172876196E-2</v>
      </c>
      <c r="EV34" s="8">
        <f t="shared" ca="1" si="15"/>
        <v>0</v>
      </c>
      <c r="EW34" s="8">
        <f t="shared" ca="1" si="16"/>
        <v>0</v>
      </c>
      <c r="EX34" s="8">
        <f t="shared" ca="1" si="17"/>
        <v>4.8036116980232524E-2</v>
      </c>
      <c r="EY34" s="8">
        <f t="shared" ca="1" si="18"/>
        <v>2.2075186251748601E-3</v>
      </c>
      <c r="EZ34" s="8">
        <f t="shared" ca="1" si="19"/>
        <v>0</v>
      </c>
      <c r="FA34" s="8">
        <f t="shared" ca="1" si="20"/>
        <v>0</v>
      </c>
      <c r="FB34" s="8">
        <f t="shared" ca="1" si="21"/>
        <v>0</v>
      </c>
      <c r="FC34" s="8">
        <f t="shared" ca="1" si="22"/>
        <v>1.1924907059088791E-2</v>
      </c>
      <c r="FD34" s="8">
        <f t="shared" ca="1" si="23"/>
        <v>4.4246904390051453E-2</v>
      </c>
      <c r="FE34" s="8">
        <f t="shared" ca="1" si="24"/>
        <v>-3.3892174814252919E-2</v>
      </c>
      <c r="FF34" s="8">
        <f t="shared" ca="1" si="25"/>
        <v>1.1425465281632192E-2</v>
      </c>
      <c r="FG34" s="8">
        <f t="shared" ca="1" si="26"/>
        <v>0</v>
      </c>
      <c r="FH34" s="8">
        <f t="shared" ca="1" si="27"/>
        <v>0</v>
      </c>
      <c r="FI34" s="8">
        <f t="shared" ca="1" si="28"/>
        <v>5.9453177529981331E-4</v>
      </c>
      <c r="FK34" s="6">
        <f t="shared" ca="1" si="29"/>
        <v>2.9356065124350517E-2</v>
      </c>
    </row>
    <row r="35" spans="17:167">
      <c r="Q35" s="6">
        <f t="array" aca="1" ref="Q35:W35" ca="1">TRANSPOSE(FK86:FK92)</f>
        <v>-4.6581263862446341E-2</v>
      </c>
      <c r="R35" s="6">
        <f ca="1"/>
        <v>6.9577267654604744E-2</v>
      </c>
      <c r="S35" s="6">
        <f ca="1"/>
        <v>-0.11949204599315509</v>
      </c>
      <c r="T35" s="6">
        <f ca="1"/>
        <v>1.4889790308144826E-2</v>
      </c>
      <c r="U35" s="6">
        <f ca="1"/>
        <v>-7.2388471459793723E-3</v>
      </c>
      <c r="V35" s="6">
        <f ca="1"/>
        <v>-5.830087207497988E-2</v>
      </c>
      <c r="W35" s="6">
        <f ca="1"/>
        <v>-1.7833191710362819E-2</v>
      </c>
      <c r="Y35">
        <f ca="1"/>
        <v>-0.23718777857720941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0.29252320149866357</v>
      </c>
      <c r="CC35" s="6">
        <f t="shared" ca="1" si="45"/>
        <v>0</v>
      </c>
      <c r="CE35" s="8">
        <f t="shared" ca="1" si="46"/>
        <v>0</v>
      </c>
      <c r="CF35" s="8">
        <f t="shared" ca="1" si="46"/>
        <v>0</v>
      </c>
      <c r="CG35" s="8">
        <f t="shared" ca="1" si="46"/>
        <v>0</v>
      </c>
      <c r="CH35" s="8">
        <f t="shared" ca="1" si="46"/>
        <v>0</v>
      </c>
      <c r="CI35" s="8">
        <f t="shared" ca="1" si="46"/>
        <v>0</v>
      </c>
      <c r="CJ35" s="8">
        <f t="shared" ca="1" si="46"/>
        <v>0</v>
      </c>
      <c r="CK35" s="8">
        <f t="shared" ca="1" si="46"/>
        <v>0</v>
      </c>
      <c r="CL35" s="8">
        <f t="shared" ca="1" si="46"/>
        <v>0</v>
      </c>
      <c r="CM35" s="8">
        <f t="shared" ca="1" si="46"/>
        <v>0</v>
      </c>
      <c r="CN35" s="8">
        <f t="shared" ca="1" si="46"/>
        <v>0</v>
      </c>
      <c r="CO35" s="8">
        <f t="shared" ca="1" si="46"/>
        <v>0</v>
      </c>
      <c r="CP35" s="8">
        <f t="shared" ca="1" si="46"/>
        <v>0</v>
      </c>
      <c r="CQ35" s="8">
        <f t="shared" ca="1" si="46"/>
        <v>0</v>
      </c>
      <c r="CR35" s="8">
        <f t="shared" ca="1" si="46"/>
        <v>0</v>
      </c>
      <c r="CS35" s="8">
        <f t="shared" ca="1" si="46"/>
        <v>0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-0.23718777857720941</v>
      </c>
      <c r="EU35" s="8">
        <f t="shared" ca="1" si="30"/>
        <v>-1.8682309741953505E-3</v>
      </c>
      <c r="EV35" s="8">
        <f t="shared" ca="1" si="15"/>
        <v>0</v>
      </c>
      <c r="EW35" s="8">
        <f t="shared" ca="1" si="16"/>
        <v>0</v>
      </c>
      <c r="EX35" s="8">
        <f t="shared" ca="1" si="17"/>
        <v>-3.3665906538408411E-2</v>
      </c>
      <c r="EY35" s="8">
        <f t="shared" ca="1" si="18"/>
        <v>9.5685186546146865E-4</v>
      </c>
      <c r="EZ35" s="8">
        <f t="shared" ca="1" si="19"/>
        <v>0</v>
      </c>
      <c r="FA35" s="8">
        <f t="shared" ca="1" si="20"/>
        <v>0</v>
      </c>
      <c r="FB35" s="8">
        <f t="shared" ca="1" si="21"/>
        <v>0</v>
      </c>
      <c r="FC35" s="8">
        <f t="shared" ca="1" si="22"/>
        <v>-2.208758858508442E-2</v>
      </c>
      <c r="FD35" s="8">
        <f t="shared" ca="1" si="23"/>
        <v>-1.5777203026626996E-2</v>
      </c>
      <c r="FE35" s="8">
        <f t="shared" ca="1" si="24"/>
        <v>1.2516758707173143E-3</v>
      </c>
      <c r="FF35" s="8">
        <f t="shared" ca="1" si="25"/>
        <v>-1.9773558951337492E-2</v>
      </c>
      <c r="FG35" s="8">
        <f t="shared" ca="1" si="26"/>
        <v>0</v>
      </c>
      <c r="FH35" s="8">
        <f t="shared" ca="1" si="27"/>
        <v>0</v>
      </c>
      <c r="FI35" s="8">
        <f t="shared" ca="1" si="28"/>
        <v>2.2340304596963107E-3</v>
      </c>
      <c r="FK35" s="6">
        <f t="shared" ca="1" si="29"/>
        <v>-8.8729929879777583E-2</v>
      </c>
    </row>
    <row r="36" spans="17:167">
      <c r="Q36" s="6">
        <f t="array" aca="1" ref="Q36:W36" ca="1">TRANSPOSE(FK93:FK99)</f>
        <v>-0.11532612718032233</v>
      </c>
      <c r="R36" s="6">
        <f ca="1"/>
        <v>0.16184414228164107</v>
      </c>
      <c r="S36" s="6">
        <f ca="1"/>
        <v>-5.3295792103128958E-2</v>
      </c>
      <c r="T36" s="6">
        <f ca="1"/>
        <v>-3.9958395789422688E-2</v>
      </c>
      <c r="U36" s="6">
        <f ca="1"/>
        <v>1.1490610111080888E-2</v>
      </c>
      <c r="V36" s="6">
        <f ca="1"/>
        <v>-7.5771889754555885E-2</v>
      </c>
      <c r="W36" s="6">
        <f ca="1"/>
        <v>0.18451678199163057</v>
      </c>
      <c r="Y36">
        <f ca="1"/>
        <v>0.76826005242764861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7.1725440027319929E-3</v>
      </c>
      <c r="AQ36" s="12">
        <f t="array" aca="1" ref="AQ36:AQ50" ca="1">MMULT(TRANSPOSE($AA$202:$AO$299),$Y$202:$Y$299)</f>
        <v>-4.925307090844501E-2</v>
      </c>
      <c r="AR36" s="14">
        <f ca="1">AP36+AQ36</f>
        <v>-4.2080526905713019E-2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9.9999997764825804E-3</v>
      </c>
      <c r="BK36" s="12">
        <f t="array" aca="1" ref="BK36:BK50" ca="1">MMULT(TRANSPOSE($AU$36:$BI$50),$AS$36:$AS$50)</f>
        <v>-0.35216316852926288</v>
      </c>
      <c r="BL36" s="12">
        <f ca="1">BJ36+BK36</f>
        <v>-0.3421631687527803</v>
      </c>
      <c r="BM36" s="12">
        <f ca="1">MAX((BJ36+BK36),0)</f>
        <v>0</v>
      </c>
      <c r="BO36" s="12">
        <f ca="1">BO2-BO19*$BQ$34</f>
        <v>3.1177779659628799E-2</v>
      </c>
      <c r="BP36" s="12">
        <f ca="1">BP2-BP19*$BQ$34</f>
        <v>5.0223548252460769E-3</v>
      </c>
      <c r="BQ36" s="12">
        <f t="array" aca="1" ref="BQ36" ca="1">MMULT(TRANSPOSE($BO$36:$BO$50),BM36:BM50)</f>
        <v>-0.13063589704179579</v>
      </c>
      <c r="BR36" s="12">
        <f ca="1">BP36+BQ36</f>
        <v>-0.12561354221654972</v>
      </c>
      <c r="BS36" s="12">
        <f ca="1">1/(1+EXP(-BR36))</f>
        <v>0.46863784160791666</v>
      </c>
      <c r="BT36" s="12">
        <f ca="1">IF(BS36&gt;0.5,1,0)</f>
        <v>0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0.76826005242764861</v>
      </c>
      <c r="EU36" s="8">
        <f t="shared" ca="1" si="30"/>
        <v>-2.4839541498489794E-2</v>
      </c>
      <c r="EV36" s="8">
        <f t="shared" ca="1" si="15"/>
        <v>0</v>
      </c>
      <c r="EW36" s="8">
        <f t="shared" ca="1" si="16"/>
        <v>0</v>
      </c>
      <c r="EX36" s="8">
        <f t="shared" ca="1" si="17"/>
        <v>1.4607530533589937E-2</v>
      </c>
      <c r="EY36" s="8">
        <f t="shared" ca="1" si="18"/>
        <v>2.7556261194940966E-3</v>
      </c>
      <c r="EZ36" s="8">
        <f t="shared" ca="1" si="19"/>
        <v>0</v>
      </c>
      <c r="FA36" s="8">
        <f t="shared" ca="1" si="20"/>
        <v>0</v>
      </c>
      <c r="FB36" s="8">
        <f t="shared" ca="1" si="21"/>
        <v>0</v>
      </c>
      <c r="FC36" s="8">
        <f t="shared" ca="1" si="22"/>
        <v>-1.8871146466371509E-2</v>
      </c>
      <c r="FD36" s="8">
        <f t="shared" ca="1" si="23"/>
        <v>-2.3069926144926017E-2</v>
      </c>
      <c r="FE36" s="8">
        <f t="shared" ca="1" si="24"/>
        <v>1.8486077453658576E-2</v>
      </c>
      <c r="FF36" s="8">
        <f t="shared" ca="1" si="25"/>
        <v>-9.2381287151459216E-3</v>
      </c>
      <c r="FG36" s="8">
        <f t="shared" ca="1" si="26"/>
        <v>0</v>
      </c>
      <c r="FH36" s="8">
        <f t="shared" ca="1" si="27"/>
        <v>0</v>
      </c>
      <c r="FI36" s="8">
        <f t="shared" ca="1" si="28"/>
        <v>4.6380034453603392E-4</v>
      </c>
      <c r="FK36" s="6">
        <f t="shared" ca="1" si="29"/>
        <v>-3.97057083736546E-2</v>
      </c>
    </row>
    <row r="37" spans="17:167">
      <c r="Y37">
        <f t="array" aca="1" ref="Y37:Y43" ca="1">TRANSPOSE(Q7:W7)</f>
        <v>0.66969319619238254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9.9999997764825804E-3</v>
      </c>
      <c r="AQ37" s="12">
        <f ca="1"/>
        <v>-1.2140504238763525</v>
      </c>
      <c r="AR37" s="14">
        <f t="shared" ref="AR37:AR50" ca="1" si="53">AP37+AQ37</f>
        <v>-1.20405042409987</v>
      </c>
      <c r="AS37" s="17">
        <f t="shared" ref="AS37:AS50" ca="1" si="54">MAX((AP37+AQ37),0)</f>
        <v>0</v>
      </c>
      <c r="AU37" s="12">
        <f t="shared" ref="AU37:BI50" ca="1" si="55">AU3-$AU20*$AW$35</f>
        <v>0.51474279778173959</v>
      </c>
      <c r="AV37" s="12">
        <f t="shared" ca="1" si="55"/>
        <v>-0.10374124480315534</v>
      </c>
      <c r="AW37" s="12">
        <f t="shared" ca="1" si="55"/>
        <v>0.63746446983984562</v>
      </c>
      <c r="AX37" s="12">
        <f t="shared" ca="1" si="55"/>
        <v>0.23303825276068266</v>
      </c>
      <c r="AY37" s="12">
        <f t="shared" ca="1" si="55"/>
        <v>0.41345507519415464</v>
      </c>
      <c r="AZ37" s="12">
        <f t="shared" ca="1" si="55"/>
        <v>-0.21185498816796633</v>
      </c>
      <c r="BA37" s="12">
        <f t="shared" ca="1" si="55"/>
        <v>0.12896958606413367</v>
      </c>
      <c r="BB37" s="12">
        <f t="shared" ca="1" si="55"/>
        <v>0.51970261948278962</v>
      </c>
      <c r="BC37" s="12">
        <f t="shared" ca="1" si="55"/>
        <v>0.11385203765800965</v>
      </c>
      <c r="BD37" s="12">
        <f t="shared" ca="1" si="55"/>
        <v>0.46911940591505563</v>
      </c>
      <c r="BE37" s="12">
        <f t="shared" ca="1" si="55"/>
        <v>0.35612315552404966</v>
      </c>
      <c r="BF37" s="12">
        <f t="shared" ca="1" si="55"/>
        <v>-5.8157557080472939E-2</v>
      </c>
      <c r="BG37" s="12">
        <f t="shared" ca="1" si="55"/>
        <v>0.41482407467535565</v>
      </c>
      <c r="BH37" s="12">
        <f t="shared" ca="1" si="55"/>
        <v>6.7586413194452258E-2</v>
      </c>
      <c r="BI37" s="12">
        <f t="shared" ca="1" si="55"/>
        <v>0.7824482383029796</v>
      </c>
      <c r="BJ37" s="12">
        <f t="shared" ca="1" si="51"/>
        <v>6.3098431877557475E-3</v>
      </c>
      <c r="BK37" s="12">
        <f ca="1"/>
        <v>-0.11011182042117247</v>
      </c>
      <c r="BL37" s="12">
        <f t="shared" ref="BL37:BL50" ca="1" si="56">BJ37+BK37</f>
        <v>-0.10380197723341672</v>
      </c>
      <c r="BM37" s="12">
        <f t="shared" ref="BM37:BM50" ca="1" si="57">MAX((BJ37+BK37),0)</f>
        <v>0</v>
      </c>
      <c r="BO37" s="12">
        <f t="shared" ref="BO37:BO50" ca="1" si="58">BO3-BO20*$BQ$34</f>
        <v>0.7411622071606071</v>
      </c>
      <c r="CD37" t="s">
        <v>50</v>
      </c>
      <c r="CE37" s="6">
        <f ca="1">SUM(CE21:CE35)*$BY$2</f>
        <v>0.28274557737505862</v>
      </c>
      <c r="CF37" s="6">
        <f t="shared" ref="CF37:CS37" ca="1" si="59">SUM(CF21:CF35)*$BY$2</f>
        <v>-0.12228163128673107</v>
      </c>
      <c r="CG37" s="6">
        <f t="shared" ca="1" si="59"/>
        <v>-1.9679937989755196E-2</v>
      </c>
      <c r="CH37" s="6">
        <f t="shared" ca="1" si="59"/>
        <v>-0.19354083489623902</v>
      </c>
      <c r="CI37" s="6">
        <f t="shared" ca="1" si="59"/>
        <v>1.8159323177964377E-2</v>
      </c>
      <c r="CJ37" s="6">
        <f t="shared" ca="1" si="59"/>
        <v>4.4059658519962554E-2</v>
      </c>
      <c r="CK37" s="6">
        <f t="shared" ca="1" si="59"/>
        <v>-0.13961535627813471</v>
      </c>
      <c r="CL37" s="6">
        <f t="shared" ca="1" si="59"/>
        <v>-0.12642857660515769</v>
      </c>
      <c r="CM37" s="6">
        <f t="shared" ca="1" si="59"/>
        <v>-8.7124939690573389E-2</v>
      </c>
      <c r="CN37" s="6">
        <f t="shared" ca="1" si="59"/>
        <v>-0.24478445040532698</v>
      </c>
      <c r="CO37" s="6">
        <f t="shared" ca="1" si="59"/>
        <v>0.25427490193849184</v>
      </c>
      <c r="CP37" s="6">
        <f t="shared" ca="1" si="59"/>
        <v>0.18989982941132347</v>
      </c>
      <c r="CQ37" s="6">
        <f t="shared" ca="1" si="59"/>
        <v>-0.30758187372871509</v>
      </c>
      <c r="CR37" s="6">
        <f t="shared" ca="1" si="59"/>
        <v>-0.46856105183787011</v>
      </c>
      <c r="CS37" s="6">
        <f t="shared" ca="1" si="59"/>
        <v>-1.2040623558731771E-2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0.66969319619238254</v>
      </c>
      <c r="EU37" s="8">
        <f t="shared" ca="1" si="30"/>
        <v>4.995284231192678E-2</v>
      </c>
      <c r="EV37" s="8">
        <f t="shared" ca="1" si="15"/>
        <v>0</v>
      </c>
      <c r="EW37" s="8">
        <f t="shared" ca="1" si="16"/>
        <v>0</v>
      </c>
      <c r="EX37" s="8">
        <f t="shared" ca="1" si="17"/>
        <v>1.2838120334158026E-2</v>
      </c>
      <c r="EY37" s="8">
        <f t="shared" ca="1" si="18"/>
        <v>4.5759498153374817E-3</v>
      </c>
      <c r="EZ37" s="8">
        <f t="shared" ca="1" si="19"/>
        <v>0</v>
      </c>
      <c r="FA37" s="8">
        <f t="shared" ca="1" si="20"/>
        <v>0</v>
      </c>
      <c r="FB37" s="8">
        <f t="shared" ca="1" si="21"/>
        <v>0</v>
      </c>
      <c r="FC37" s="8">
        <f t="shared" ca="1" si="22"/>
        <v>1.3026235051527561E-2</v>
      </c>
      <c r="FD37" s="8">
        <f t="shared" ca="1" si="23"/>
        <v>7.0374805813136904E-2</v>
      </c>
      <c r="FE37" s="8">
        <f t="shared" ca="1" si="24"/>
        <v>2.3502671624696079E-2</v>
      </c>
      <c r="FF37" s="8">
        <f t="shared" ca="1" si="25"/>
        <v>-1.1744897001087691E-2</v>
      </c>
      <c r="FG37" s="8">
        <f t="shared" ca="1" si="26"/>
        <v>0</v>
      </c>
      <c r="FH37" s="8">
        <f t="shared" ca="1" si="27"/>
        <v>0</v>
      </c>
      <c r="FI37" s="8">
        <f t="shared" ca="1" si="28"/>
        <v>-3.5520656071251765E-4</v>
      </c>
      <c r="FK37" s="6">
        <f t="shared" ca="1" si="29"/>
        <v>0.16217052138898261</v>
      </c>
    </row>
    <row r="38" spans="17:167" ht="20.399999999999999" customHeight="1">
      <c r="Q38" s="15" t="s">
        <v>69</v>
      </c>
      <c r="Y38">
        <f ca="1"/>
        <v>0.28769912384450358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-0.12181781148340927</v>
      </c>
      <c r="AR38" s="14">
        <f t="shared" ca="1" si="53"/>
        <v>-0.11181781170692669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9.9999997764825804E-3</v>
      </c>
      <c r="BK38" s="12">
        <f ca="1"/>
        <v>-0.22633442891654601</v>
      </c>
      <c r="BL38" s="12">
        <f t="shared" ca="1" si="56"/>
        <v>-0.21633442914006343</v>
      </c>
      <c r="BM38" s="12">
        <f t="shared" ca="1" si="57"/>
        <v>0</v>
      </c>
      <c r="BO38" s="12">
        <f t="shared" ca="1" si="58"/>
        <v>0.26804760098457298</v>
      </c>
      <c r="CD38" s="6">
        <f t="array" aca="1" ref="CD38:CD52" ca="1">TRANSPOSE(CE37:CS37)</f>
        <v>0.28274557737505862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0.28769912384450358</v>
      </c>
      <c r="EU38" s="8">
        <f t="shared" ca="1" si="30"/>
        <v>-3.2893658851941822E-2</v>
      </c>
      <c r="EV38" s="8">
        <f t="shared" ca="1" si="15"/>
        <v>0</v>
      </c>
      <c r="EW38" s="8">
        <f t="shared" ca="1" si="16"/>
        <v>0</v>
      </c>
      <c r="EX38" s="8">
        <f t="shared" ca="1" si="17"/>
        <v>4.3323440444205047E-3</v>
      </c>
      <c r="EY38" s="8">
        <f t="shared" ca="1" si="18"/>
        <v>-1.2550590239589866E-4</v>
      </c>
      <c r="EZ38" s="8">
        <f t="shared" ca="1" si="19"/>
        <v>0</v>
      </c>
      <c r="FA38" s="8">
        <f t="shared" ca="1" si="20"/>
        <v>0</v>
      </c>
      <c r="FB38" s="8">
        <f t="shared" ca="1" si="21"/>
        <v>0</v>
      </c>
      <c r="FC38" s="8">
        <f t="shared" ca="1" si="22"/>
        <v>-1.7125233604987616E-2</v>
      </c>
      <c r="FD38" s="8">
        <f t="shared" ca="1" si="23"/>
        <v>1.8053242705190081E-2</v>
      </c>
      <c r="FE38" s="8">
        <f t="shared" ca="1" si="24"/>
        <v>3.0745057584320321E-2</v>
      </c>
      <c r="FF38" s="8">
        <f t="shared" ca="1" si="25"/>
        <v>3.5494732392110491E-2</v>
      </c>
      <c r="FG38" s="8">
        <f t="shared" ca="1" si="26"/>
        <v>0</v>
      </c>
      <c r="FH38" s="8">
        <f t="shared" ca="1" si="27"/>
        <v>0</v>
      </c>
      <c r="FI38" s="8">
        <f t="shared" ca="1" si="28"/>
        <v>2.2332473842813901E-4</v>
      </c>
      <c r="FK38" s="6">
        <f t="shared" ca="1" si="29"/>
        <v>3.8704303105144201E-2</v>
      </c>
    </row>
    <row r="39" spans="17:167">
      <c r="Q39" s="12">
        <f ca="1">SUMPRODUCT($L$21:$N$23,B2:D4)+$O$21</f>
        <v>0.16781428772506635</v>
      </c>
      <c r="R39" s="12">
        <f t="shared" ref="R39:W45" ca="1" si="60">SUMPRODUCT($L$21:$N$23,C2:E4)+$O$21</f>
        <v>2.9302601325639138E-2</v>
      </c>
      <c r="S39" s="12">
        <f t="shared" ca="1" si="60"/>
        <v>-0.35050758641530555</v>
      </c>
      <c r="T39" s="12">
        <f t="shared" ca="1" si="60"/>
        <v>1.3576223754761264E-2</v>
      </c>
      <c r="U39" s="12">
        <f t="shared" ca="1" si="60"/>
        <v>0.16781428772506635</v>
      </c>
      <c r="V39" s="12">
        <f t="shared" ca="1" si="60"/>
        <v>2.9302601325639138E-2</v>
      </c>
      <c r="W39" s="12">
        <f t="shared" ca="1" si="60"/>
        <v>-0.35050758641530555</v>
      </c>
      <c r="Y39">
        <f ca="1"/>
        <v>-0.13507588766515244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1.193540812544497E-2</v>
      </c>
      <c r="AQ39" s="12">
        <f ca="1"/>
        <v>3.6662955253150858E-2</v>
      </c>
      <c r="AR39" s="14">
        <f t="shared" ca="1" si="53"/>
        <v>4.8598363378595827E-2</v>
      </c>
      <c r="AS39" s="17">
        <f t="shared" ca="1" si="54"/>
        <v>4.8598363378595827E-2</v>
      </c>
      <c r="AU39" s="12">
        <f t="shared" ca="1" si="55"/>
        <v>0.30534524956069936</v>
      </c>
      <c r="AV39" s="12">
        <f t="shared" ca="1" si="55"/>
        <v>-0.52040307483352577</v>
      </c>
      <c r="AW39" s="12">
        <f t="shared" ca="1" si="55"/>
        <v>0.13316946962200132</v>
      </c>
      <c r="AX39" s="12">
        <f t="shared" ca="1" si="55"/>
        <v>-0.37814630827583168</v>
      </c>
      <c r="AY39" s="12">
        <f t="shared" ca="1" si="55"/>
        <v>-2.8849503758324974E-2</v>
      </c>
      <c r="AZ39" s="12">
        <f t="shared" ca="1" si="55"/>
        <v>0.50415546932540933</v>
      </c>
      <c r="BA39" s="12">
        <f t="shared" ca="1" si="55"/>
        <v>-0.70297633371032575</v>
      </c>
      <c r="BB39" s="12">
        <f t="shared" ca="1" si="55"/>
        <v>0.63007028141342125</v>
      </c>
      <c r="BC39" s="12">
        <f t="shared" ca="1" si="55"/>
        <v>0.32609821596466032</v>
      </c>
      <c r="BD39" s="12">
        <f t="shared" ca="1" si="55"/>
        <v>0.34449006357513434</v>
      </c>
      <c r="BE39" s="12">
        <f t="shared" ca="1" si="55"/>
        <v>3.5226290312634023E-2</v>
      </c>
      <c r="BF39" s="12">
        <f t="shared" ca="1" si="55"/>
        <v>-8.9226509246005378E-2</v>
      </c>
      <c r="BG39" s="12">
        <f t="shared" ca="1" si="55"/>
        <v>-0.1706429149834047</v>
      </c>
      <c r="BH39" s="12">
        <f t="shared" ca="1" si="55"/>
        <v>-0.50574432572997974</v>
      </c>
      <c r="BI39" s="12">
        <f t="shared" ca="1" si="55"/>
        <v>0.36697469392143234</v>
      </c>
      <c r="BJ39" s="12">
        <f t="shared" ca="1" si="51"/>
        <v>1.0757060246137441E-2</v>
      </c>
      <c r="BK39" s="12">
        <f ca="1"/>
        <v>0.50960026865747943</v>
      </c>
      <c r="BL39" s="12">
        <f t="shared" ca="1" si="56"/>
        <v>0.52035732890361686</v>
      </c>
      <c r="BM39" s="12">
        <f t="shared" ca="1" si="57"/>
        <v>0.52035732890361686</v>
      </c>
      <c r="BO39" s="12">
        <f t="shared" ca="1" si="58"/>
        <v>-0.15466220445513845</v>
      </c>
      <c r="CD39" s="6">
        <f ca="1"/>
        <v>-0.12228163128673107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-0.13507588766515244</v>
      </c>
      <c r="EU39" s="8">
        <f t="shared" ca="1" si="30"/>
        <v>-3.2252528406313298E-2</v>
      </c>
      <c r="EV39" s="8">
        <f t="shared" ca="1" si="15"/>
        <v>0</v>
      </c>
      <c r="EW39" s="8">
        <f t="shared" ca="1" si="16"/>
        <v>0</v>
      </c>
      <c r="EX39" s="8">
        <f t="shared" ca="1" si="17"/>
        <v>4.4138733836783905E-2</v>
      </c>
      <c r="EY39" s="8">
        <f t="shared" ca="1" si="18"/>
        <v>1.6832218674480732E-3</v>
      </c>
      <c r="EZ39" s="8">
        <f t="shared" ca="1" si="19"/>
        <v>0</v>
      </c>
      <c r="FA39" s="8">
        <f t="shared" ca="1" si="20"/>
        <v>0</v>
      </c>
      <c r="FB39" s="8">
        <f t="shared" ca="1" si="21"/>
        <v>0</v>
      </c>
      <c r="FC39" s="8">
        <f t="shared" ca="1" si="22"/>
        <v>-7.1727752254724202E-4</v>
      </c>
      <c r="FD39" s="8">
        <f t="shared" ca="1" si="23"/>
        <v>-6.0664187095893121E-2</v>
      </c>
      <c r="FE39" s="8">
        <f t="shared" ca="1" si="24"/>
        <v>6.7438705054152347E-4</v>
      </c>
      <c r="FF39" s="8">
        <f t="shared" ca="1" si="25"/>
        <v>1.1646555464989987E-2</v>
      </c>
      <c r="FG39" s="8">
        <f t="shared" ca="1" si="26"/>
        <v>0</v>
      </c>
      <c r="FH39" s="8">
        <f t="shared" ca="1" si="27"/>
        <v>0</v>
      </c>
      <c r="FI39" s="8">
        <f t="shared" ca="1" si="28"/>
        <v>-1.6738766280920137E-4</v>
      </c>
      <c r="FK39" s="6">
        <f t="shared" ca="1" si="29"/>
        <v>-3.5658482467799374E-2</v>
      </c>
    </row>
    <row r="40" spans="17:167">
      <c r="Q40" s="12">
        <f t="shared" ref="Q40:Q45" ca="1" si="61">SUMPRODUCT($L$21:$N$23,B3:D5)+$O$21</f>
        <v>0.15655122278412215</v>
      </c>
      <c r="R40" s="12">
        <f t="shared" ca="1" si="60"/>
        <v>0.52080344777262422</v>
      </c>
      <c r="S40" s="12">
        <f t="shared" ca="1" si="60"/>
        <v>0.27331279643817991</v>
      </c>
      <c r="T40" s="12">
        <f t="shared" ca="1" si="60"/>
        <v>-0.38306951392051797</v>
      </c>
      <c r="U40" s="12">
        <f t="shared" ca="1" si="60"/>
        <v>0.90219640612502816</v>
      </c>
      <c r="V40" s="12">
        <f t="shared" ca="1" si="60"/>
        <v>0.52080344777262422</v>
      </c>
      <c r="W40" s="12">
        <f t="shared" ca="1" si="60"/>
        <v>-0.34460276420506125</v>
      </c>
      <c r="Y40">
        <f ca="1"/>
        <v>0.97187275625765157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9.8184065447029373E-3</v>
      </c>
      <c r="AQ40" s="12">
        <f ca="1"/>
        <v>0.90761829432756591</v>
      </c>
      <c r="AR40" s="14">
        <f t="shared" ca="1" si="53"/>
        <v>0.91743670087226881</v>
      </c>
      <c r="AS40" s="17">
        <f t="shared" ca="1" si="54"/>
        <v>0.91743670087226881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9.9999997764825804E-3</v>
      </c>
      <c r="BK40" s="12">
        <f ca="1"/>
        <v>-0.12001148592777683</v>
      </c>
      <c r="BL40" s="12">
        <f t="shared" ca="1" si="56"/>
        <v>-0.11001148615129425</v>
      </c>
      <c r="BM40" s="12">
        <f t="shared" ca="1" si="57"/>
        <v>0</v>
      </c>
      <c r="BO40" s="12">
        <f t="shared" ca="1" si="58"/>
        <v>0.16022683680057501</v>
      </c>
      <c r="CD40" s="6">
        <f ca="1"/>
        <v>-1.9679937989755196E-2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0.97187275625765157</v>
      </c>
      <c r="EU40" s="8">
        <f t="shared" ca="1" si="30"/>
        <v>2.0932656992845897E-2</v>
      </c>
      <c r="EV40" s="8">
        <f t="shared" ca="1" si="15"/>
        <v>0</v>
      </c>
      <c r="EW40" s="8">
        <f t="shared" ca="1" si="16"/>
        <v>0</v>
      </c>
      <c r="EX40" s="8">
        <f t="shared" ca="1" si="17"/>
        <v>4.2364138235597239E-2</v>
      </c>
      <c r="EY40" s="8">
        <f t="shared" ca="1" si="18"/>
        <v>-3.017445454835249E-3</v>
      </c>
      <c r="EZ40" s="8">
        <f t="shared" ca="1" si="19"/>
        <v>0</v>
      </c>
      <c r="FA40" s="8">
        <f t="shared" ca="1" si="20"/>
        <v>0</v>
      </c>
      <c r="FB40" s="8">
        <f t="shared" ca="1" si="21"/>
        <v>0</v>
      </c>
      <c r="FC40" s="8">
        <f t="shared" ca="1" si="22"/>
        <v>-4.3823070780307054E-3</v>
      </c>
      <c r="FD40" s="8">
        <f t="shared" ca="1" si="23"/>
        <v>-4.9814278272226058E-2</v>
      </c>
      <c r="FE40" s="8">
        <f t="shared" ca="1" si="24"/>
        <v>-6.0864393567155631E-2</v>
      </c>
      <c r="FF40" s="8">
        <f t="shared" ca="1" si="25"/>
        <v>1.9323129927593145E-3</v>
      </c>
      <c r="FG40" s="8">
        <f t="shared" ca="1" si="26"/>
        <v>0</v>
      </c>
      <c r="FH40" s="8">
        <f t="shared" ca="1" si="27"/>
        <v>0</v>
      </c>
      <c r="FI40" s="8">
        <f t="shared" ca="1" si="28"/>
        <v>-1.3686637674590646E-3</v>
      </c>
      <c r="FK40" s="6">
        <f t="shared" ca="1" si="29"/>
        <v>-5.4217979918504251E-2</v>
      </c>
    </row>
    <row r="41" spans="17:167">
      <c r="Q41" s="12">
        <f t="shared" ca="1" si="61"/>
        <v>1.3576223754761264E-2</v>
      </c>
      <c r="R41" s="12">
        <f t="shared" ca="1" si="60"/>
        <v>1.3576223754761264E-2</v>
      </c>
      <c r="S41" s="12">
        <f t="shared" ca="1" si="60"/>
        <v>0.78572984836830762</v>
      </c>
      <c r="T41" s="12">
        <f t="shared" ca="1" si="60"/>
        <v>-0.36734313634964011</v>
      </c>
      <c r="U41" s="12">
        <f t="shared" ca="1" si="60"/>
        <v>0.39513759692560035</v>
      </c>
      <c r="V41" s="12">
        <f t="shared" ca="1" si="60"/>
        <v>1.3576223754761264E-2</v>
      </c>
      <c r="W41" s="12">
        <f t="shared" ca="1" si="60"/>
        <v>1.3576223754761264E-2</v>
      </c>
      <c r="Y41">
        <f ca="1"/>
        <v>0.50461443699896158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9.9999997764825804E-3</v>
      </c>
      <c r="AQ41" s="12">
        <f ca="1"/>
        <v>-1.2863519836915183</v>
      </c>
      <c r="AR41" s="14">
        <f t="shared" ca="1" si="53"/>
        <v>-1.2763519839150357</v>
      </c>
      <c r="AS41" s="17">
        <f t="shared" ca="1" si="54"/>
        <v>0</v>
      </c>
      <c r="AU41" s="12">
        <f t="shared" ca="1" si="55"/>
        <v>-5.2360184068620509E-2</v>
      </c>
      <c r="AV41" s="12">
        <f t="shared" ca="1" si="55"/>
        <v>9.0992220168172988E-2</v>
      </c>
      <c r="AW41" s="12">
        <f t="shared" ca="1" si="55"/>
        <v>-0.2593821133922935</v>
      </c>
      <c r="AX41" s="12">
        <f t="shared" ca="1" si="55"/>
        <v>-0.24788697021716852</v>
      </c>
      <c r="AY41" s="12">
        <f t="shared" ca="1" si="55"/>
        <v>-0.10142059581989052</v>
      </c>
      <c r="AZ41" s="12">
        <f t="shared" ca="1" si="55"/>
        <v>-0.50564141529315654</v>
      </c>
      <c r="BA41" s="12">
        <f t="shared" ca="1" si="55"/>
        <v>-0.34468676107639051</v>
      </c>
      <c r="BB41" s="12">
        <f t="shared" ca="1" si="55"/>
        <v>-0.20343068199866951</v>
      </c>
      <c r="BC41" s="12">
        <f t="shared" ca="1" si="55"/>
        <v>0.15832670075184049</v>
      </c>
      <c r="BD41" s="12">
        <f t="shared" ca="1" si="55"/>
        <v>-0.40919385808223452</v>
      </c>
      <c r="BE41" s="12">
        <f t="shared" ca="1" si="55"/>
        <v>-5.8264240200460206E-2</v>
      </c>
      <c r="BF41" s="12">
        <f t="shared" ca="1" si="55"/>
        <v>0.17465296429878349</v>
      </c>
      <c r="BG41" s="12">
        <f t="shared" ca="1" si="55"/>
        <v>-4.7209955329835705E-2</v>
      </c>
      <c r="BH41" s="12">
        <f t="shared" ca="1" si="55"/>
        <v>0.2548779998469945</v>
      </c>
      <c r="BI41" s="12">
        <f t="shared" ca="1" si="55"/>
        <v>0.41333161336666246</v>
      </c>
      <c r="BJ41" s="12">
        <f t="shared" ca="1" si="51"/>
        <v>1.0337402033637961E-2</v>
      </c>
      <c r="BK41" s="12">
        <f ca="1"/>
        <v>0.60636198271008124</v>
      </c>
      <c r="BL41" s="12">
        <f t="shared" ca="1" si="56"/>
        <v>0.61669938474371921</v>
      </c>
      <c r="BM41" s="12">
        <f t="shared" ca="1" si="57"/>
        <v>0.61669938474371921</v>
      </c>
      <c r="BO41" s="12">
        <f t="shared" ca="1" si="58"/>
        <v>-7.1315773364956273E-2</v>
      </c>
      <c r="CD41" s="6">
        <f ca="1"/>
        <v>-0.19354083489623902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0.50461443699896158</v>
      </c>
      <c r="EU41" s="8">
        <f t="shared" ca="1" si="30"/>
        <v>-4.6888196607315254E-2</v>
      </c>
      <c r="EV41" s="8">
        <f t="shared" ca="1" si="15"/>
        <v>0</v>
      </c>
      <c r="EW41" s="8">
        <f t="shared" ca="1" si="16"/>
        <v>0</v>
      </c>
      <c r="EX41" s="8">
        <f t="shared" ca="1" si="17"/>
        <v>3.1543025266692931E-3</v>
      </c>
      <c r="EY41" s="8">
        <f t="shared" ca="1" si="18"/>
        <v>-1.997417030156524E-3</v>
      </c>
      <c r="EZ41" s="8">
        <f t="shared" ca="1" si="19"/>
        <v>0</v>
      </c>
      <c r="FA41" s="8">
        <f t="shared" ca="1" si="20"/>
        <v>0</v>
      </c>
      <c r="FB41" s="8">
        <f t="shared" ca="1" si="21"/>
        <v>0</v>
      </c>
      <c r="FC41" s="8">
        <f t="shared" ca="1" si="22"/>
        <v>-1.3650460563708222E-2</v>
      </c>
      <c r="FD41" s="8">
        <f t="shared" ca="1" si="23"/>
        <v>3.9211860893868758E-2</v>
      </c>
      <c r="FE41" s="8">
        <f t="shared" ca="1" si="24"/>
        <v>-7.060645855158372E-2</v>
      </c>
      <c r="FF41" s="8">
        <f t="shared" ca="1" si="25"/>
        <v>-3.653731736491405E-2</v>
      </c>
      <c r="FG41" s="8">
        <f t="shared" ca="1" si="26"/>
        <v>0</v>
      </c>
      <c r="FH41" s="8">
        <f t="shared" ca="1" si="27"/>
        <v>0</v>
      </c>
      <c r="FI41" s="8">
        <f t="shared" ca="1" si="28"/>
        <v>3.7166609005138797E-3</v>
      </c>
      <c r="FK41" s="6">
        <f t="shared" ca="1" si="29"/>
        <v>-0.12359702579662583</v>
      </c>
    </row>
    <row r="42" spans="17:167">
      <c r="Q42" s="12">
        <f t="shared" ca="1" si="61"/>
        <v>-0.38306951392051797</v>
      </c>
      <c r="R42" s="12">
        <f t="shared" ca="1" si="60"/>
        <v>0.75922140709566721</v>
      </c>
      <c r="S42" s="12">
        <f t="shared" ca="1" si="60"/>
        <v>0.31078928675442724</v>
      </c>
      <c r="T42" s="12">
        <f t="shared" ca="1" si="60"/>
        <v>0.53652982534350213</v>
      </c>
      <c r="U42" s="12">
        <f t="shared" ca="1" si="60"/>
        <v>-0.70868657437512794</v>
      </c>
      <c r="V42" s="12">
        <f t="shared" ca="1" si="60"/>
        <v>0.63149178439800246</v>
      </c>
      <c r="W42" s="12">
        <f t="shared" ca="1" si="60"/>
        <v>-0.38306951392051797</v>
      </c>
      <c r="Y42">
        <f ca="1"/>
        <v>0.91237827204167654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-1.0549431693251277</v>
      </c>
      <c r="AR42" s="14">
        <f t="shared" ca="1" si="53"/>
        <v>-1.0449431695486451</v>
      </c>
      <c r="AS42" s="17">
        <f t="shared" ca="1" si="54"/>
        <v>0</v>
      </c>
      <c r="AU42" s="12">
        <f t="shared" ca="1" si="55"/>
        <v>3.9547649493315212E-2</v>
      </c>
      <c r="AV42" s="12">
        <f t="shared" ca="1" si="55"/>
        <v>-0.51341088739981366</v>
      </c>
      <c r="AW42" s="12">
        <f t="shared" ca="1" si="55"/>
        <v>-9.990747896780719E-2</v>
      </c>
      <c r="AX42" s="12">
        <f t="shared" ca="1" si="55"/>
        <v>-0.3378811391984437</v>
      </c>
      <c r="AY42" s="12">
        <f t="shared" ca="1" si="55"/>
        <v>5.4728936421358874E-3</v>
      </c>
      <c r="AZ42" s="12">
        <f t="shared" ca="1" si="55"/>
        <v>0.16562590869317229</v>
      </c>
      <c r="BA42" s="12">
        <f t="shared" ca="1" si="55"/>
        <v>-3.1826070228717293E-2</v>
      </c>
      <c r="BB42" s="12">
        <f t="shared" ca="1" si="55"/>
        <v>0.79411927731881327</v>
      </c>
      <c r="BC42" s="12">
        <f t="shared" ca="1" si="55"/>
        <v>0.3555891898478053</v>
      </c>
      <c r="BD42" s="12">
        <f t="shared" ca="1" si="55"/>
        <v>-0.24200280634512569</v>
      </c>
      <c r="BE42" s="12">
        <f t="shared" ca="1" si="55"/>
        <v>-6.2293789068362589E-2</v>
      </c>
      <c r="BF42" s="12">
        <f t="shared" ca="1" si="55"/>
        <v>-0.69055809704413174</v>
      </c>
      <c r="BG42" s="12">
        <f t="shared" ca="1" si="55"/>
        <v>0.34518770249734132</v>
      </c>
      <c r="BH42" s="12">
        <f t="shared" ca="1" si="55"/>
        <v>0.1994854000414393</v>
      </c>
      <c r="BI42" s="12">
        <f t="shared" ca="1" si="55"/>
        <v>-0.28469108668913573</v>
      </c>
      <c r="BJ42" s="12">
        <f t="shared" ca="1" si="51"/>
        <v>7.4766979776728047E-3</v>
      </c>
      <c r="BK42" s="12">
        <f ca="1"/>
        <v>0.26923227049869031</v>
      </c>
      <c r="BL42" s="12">
        <f t="shared" ca="1" si="56"/>
        <v>0.27670896847636312</v>
      </c>
      <c r="BM42" s="12">
        <f t="shared" ca="1" si="57"/>
        <v>0.27670896847636312</v>
      </c>
      <c r="BO42" s="12">
        <f t="shared" ca="1" si="58"/>
        <v>0.50544761470766841</v>
      </c>
      <c r="CD42" s="6">
        <f ca="1"/>
        <v>1.8159323177964377E-2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0.91237827204167654</v>
      </c>
      <c r="EU42" s="8">
        <f t="shared" ca="1" si="30"/>
        <v>2.713589282550186E-2</v>
      </c>
      <c r="EV42" s="8">
        <f t="shared" ca="1" si="15"/>
        <v>0</v>
      </c>
      <c r="EW42" s="8">
        <f t="shared" ca="1" si="16"/>
        <v>0</v>
      </c>
      <c r="EX42" s="8">
        <f t="shared" ca="1" si="17"/>
        <v>2.6989133634509294E-2</v>
      </c>
      <c r="EY42" s="8">
        <f t="shared" ca="1" si="18"/>
        <v>2.4146650521780365E-3</v>
      </c>
      <c r="EZ42" s="8">
        <f t="shared" ca="1" si="19"/>
        <v>0</v>
      </c>
      <c r="FA42" s="8">
        <f t="shared" ca="1" si="20"/>
        <v>0</v>
      </c>
      <c r="FB42" s="8">
        <f t="shared" ca="1" si="21"/>
        <v>0</v>
      </c>
      <c r="FC42" s="8">
        <f t="shared" ca="1" si="22"/>
        <v>-9.7757979221734619E-3</v>
      </c>
      <c r="FD42" s="8">
        <f t="shared" ca="1" si="23"/>
        <v>-1.3702238520740539E-2</v>
      </c>
      <c r="FE42" s="8">
        <f t="shared" ca="1" si="24"/>
        <v>3.5836511803746143E-3</v>
      </c>
      <c r="FF42" s="8">
        <f t="shared" ca="1" si="25"/>
        <v>2.3279782911247129E-2</v>
      </c>
      <c r="FG42" s="8">
        <f t="shared" ca="1" si="26"/>
        <v>0</v>
      </c>
      <c r="FH42" s="8">
        <f t="shared" ca="1" si="27"/>
        <v>0</v>
      </c>
      <c r="FI42" s="8">
        <f t="shared" ca="1" si="28"/>
        <v>9.7941957655619106E-4</v>
      </c>
      <c r="FK42" s="6">
        <f t="shared" ca="1" si="29"/>
        <v>6.0904508737453129E-2</v>
      </c>
    </row>
    <row r="43" spans="17:167">
      <c r="Q43" s="12">
        <f t="shared" ca="1" si="61"/>
        <v>0.64721816196888038</v>
      </c>
      <c r="R43" s="12">
        <f t="shared" ca="1" si="60"/>
        <v>-0.74715332409058466</v>
      </c>
      <c r="S43" s="12">
        <f t="shared" ca="1" si="60"/>
        <v>0.90219640612502816</v>
      </c>
      <c r="T43" s="12">
        <f t="shared" ca="1" si="60"/>
        <v>0.52080344777262422</v>
      </c>
      <c r="U43" s="12">
        <f t="shared" ca="1" si="60"/>
        <v>0.27331279643817991</v>
      </c>
      <c r="V43" s="12">
        <f t="shared" ca="1" si="60"/>
        <v>-0.22883144995021287</v>
      </c>
      <c r="W43" s="12">
        <f t="shared" ca="1" si="60"/>
        <v>0.77494778466654513</v>
      </c>
      <c r="Y43">
        <f ca="1"/>
        <v>0.15317736007273253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9.9999997764825804E-3</v>
      </c>
      <c r="AQ43" s="12">
        <f ca="1"/>
        <v>-0.75718641910529616</v>
      </c>
      <c r="AR43" s="14">
        <f t="shared" ca="1" si="53"/>
        <v>-0.74718641932881358</v>
      </c>
      <c r="AS43" s="17">
        <f t="shared" ca="1" si="54"/>
        <v>0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-0.7257005085346232</v>
      </c>
      <c r="BL43" s="12">
        <f t="shared" ca="1" si="56"/>
        <v>-0.71570050875814062</v>
      </c>
      <c r="BM43" s="12">
        <f t="shared" ca="1" si="57"/>
        <v>0</v>
      </c>
      <c r="BO43" s="12">
        <f t="shared" ca="1" si="58"/>
        <v>-0.44623559713363598</v>
      </c>
      <c r="CD43" s="6">
        <f ca="1"/>
        <v>4.4059658519962554E-2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0.15317736007273253</v>
      </c>
      <c r="EU43" s="8">
        <f t="shared" ca="1" si="30"/>
        <v>3.7331697773320224E-2</v>
      </c>
      <c r="EV43" s="8">
        <f t="shared" ca="1" si="15"/>
        <v>0</v>
      </c>
      <c r="EW43" s="8">
        <f t="shared" ca="1" si="16"/>
        <v>0</v>
      </c>
      <c r="EX43" s="8">
        <f t="shared" ca="1" si="17"/>
        <v>-1.3450418802760019E-2</v>
      </c>
      <c r="EY43" s="8">
        <f t="shared" ca="1" si="18"/>
        <v>-1.1007709966845464E-3</v>
      </c>
      <c r="EZ43" s="8">
        <f t="shared" ca="1" si="19"/>
        <v>0</v>
      </c>
      <c r="FA43" s="8">
        <f t="shared" ca="1" si="20"/>
        <v>0</v>
      </c>
      <c r="FB43" s="8">
        <f t="shared" ca="1" si="21"/>
        <v>0</v>
      </c>
      <c r="FC43" s="8">
        <f t="shared" ca="1" si="22"/>
        <v>6.9921174170608181E-3</v>
      </c>
      <c r="FD43" s="8">
        <f t="shared" ca="1" si="23"/>
        <v>1.7147796651368626E-2</v>
      </c>
      <c r="FE43" s="8">
        <f t="shared" ca="1" si="24"/>
        <v>9.3469345733579887E-2</v>
      </c>
      <c r="FF43" s="8">
        <f t="shared" ca="1" si="25"/>
        <v>-4.8266772540476186E-3</v>
      </c>
      <c r="FG43" s="8">
        <f t="shared" ca="1" si="26"/>
        <v>0</v>
      </c>
      <c r="FH43" s="8">
        <f t="shared" ca="1" si="27"/>
        <v>0</v>
      </c>
      <c r="FI43" s="8">
        <f t="shared" ca="1" si="28"/>
        <v>2.0766203699143521E-3</v>
      </c>
      <c r="FK43" s="6">
        <f t="shared" ca="1" si="29"/>
        <v>0.13763971089175173</v>
      </c>
    </row>
    <row r="44" spans="17:167">
      <c r="Q44" s="12">
        <f t="shared" ca="1" si="61"/>
        <v>0.67504151174292926</v>
      </c>
      <c r="R44" s="12">
        <f t="shared" ca="1" si="60"/>
        <v>0.28903917400905776</v>
      </c>
      <c r="S44" s="12">
        <f t="shared" ca="1" si="60"/>
        <v>-0.12923776344734356</v>
      </c>
      <c r="T44" s="12">
        <f t="shared" ca="1" si="60"/>
        <v>0.98049123006362915</v>
      </c>
      <c r="U44" s="12">
        <f t="shared" ca="1" si="60"/>
        <v>0.51681373339069314</v>
      </c>
      <c r="V44" s="12">
        <f t="shared" ca="1" si="60"/>
        <v>0.91792278369590596</v>
      </c>
      <c r="W44" s="12">
        <f t="shared" ca="1" si="60"/>
        <v>0.15671963760255736</v>
      </c>
      <c r="Y44">
        <f t="array" aca="1" ref="Y44:Y50" ca="1">TRANSPOSE(Q8:W8)</f>
        <v>0.15411821939051057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1.0871249173388314E-2</v>
      </c>
      <c r="AQ44" s="12">
        <f ca="1"/>
        <v>0.34968081765084491</v>
      </c>
      <c r="AR44" s="14">
        <f t="shared" ca="1" si="53"/>
        <v>0.36055206682423324</v>
      </c>
      <c r="AS44" s="17">
        <f t="shared" ca="1" si="54"/>
        <v>0.36055206682423324</v>
      </c>
      <c r="AU44" s="12">
        <f t="shared" ca="1" si="55"/>
        <v>0.15814312567539421</v>
      </c>
      <c r="AV44" s="12">
        <f t="shared" ca="1" si="55"/>
        <v>0.21053411831684321</v>
      </c>
      <c r="AW44" s="12">
        <f t="shared" ca="1" si="55"/>
        <v>7.8520588777734907E-2</v>
      </c>
      <c r="AX44" s="12">
        <f t="shared" ca="1" si="55"/>
        <v>7.1524024210645909E-2</v>
      </c>
      <c r="AY44" s="12">
        <f t="shared" ca="1" si="55"/>
        <v>-0.22057872245483179</v>
      </c>
      <c r="AZ44" s="12">
        <f t="shared" ca="1" si="55"/>
        <v>-0.24363084862403578</v>
      </c>
      <c r="BA44" s="12">
        <f t="shared" ca="1" si="55"/>
        <v>-0.2225573135393118</v>
      </c>
      <c r="BB44" s="12">
        <f t="shared" ca="1" si="55"/>
        <v>-0.63652900586299677</v>
      </c>
      <c r="BC44" s="12">
        <f t="shared" ca="1" si="55"/>
        <v>2.6364509217216718E-2</v>
      </c>
      <c r="BD44" s="12">
        <f t="shared" ca="1" si="55"/>
        <v>-2.6367345623896282E-2</v>
      </c>
      <c r="BE44" s="12">
        <f t="shared" ca="1" si="55"/>
        <v>8.3796421212694559E-3</v>
      </c>
      <c r="BF44" s="12">
        <f t="shared" ca="1" si="55"/>
        <v>0.55099394192524132</v>
      </c>
      <c r="BG44" s="12">
        <f t="shared" ca="1" si="55"/>
        <v>0.49229558577366023</v>
      </c>
      <c r="BH44" s="12">
        <f t="shared" ca="1" si="55"/>
        <v>8.7456882200910718E-2</v>
      </c>
      <c r="BI44" s="12">
        <f t="shared" ca="1" si="55"/>
        <v>-8.1085830725953781E-2</v>
      </c>
      <c r="BJ44" s="12">
        <f t="shared" ca="1" si="51"/>
        <v>6.651801242776703E-3</v>
      </c>
      <c r="BK44" s="12">
        <f ca="1"/>
        <v>0.16489246507721894</v>
      </c>
      <c r="BL44" s="12">
        <f t="shared" ca="1" si="56"/>
        <v>0.17154426631999564</v>
      </c>
      <c r="BM44" s="12">
        <f t="shared" ca="1" si="57"/>
        <v>0.17154426631999564</v>
      </c>
      <c r="BO44" s="12">
        <f t="shared" ca="1" si="58"/>
        <v>0.67126109181863769</v>
      </c>
      <c r="CD44" s="6">
        <f ca="1"/>
        <v>-0.13961535627813471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0.15411821939051057</v>
      </c>
      <c r="EU44" s="8">
        <f t="shared" ca="1" si="30"/>
        <v>1.0894417644949977E-2</v>
      </c>
      <c r="EV44" s="8">
        <f t="shared" ca="1" si="15"/>
        <v>0</v>
      </c>
      <c r="EW44" s="8">
        <f t="shared" ca="1" si="16"/>
        <v>0</v>
      </c>
      <c r="EX44" s="8">
        <f t="shared" ca="1" si="17"/>
        <v>1.5122382094577645E-3</v>
      </c>
      <c r="EY44" s="8">
        <f t="shared" ca="1" si="18"/>
        <v>-1.2508497495833963E-3</v>
      </c>
      <c r="EZ44" s="8">
        <f t="shared" ca="1" si="19"/>
        <v>0</v>
      </c>
      <c r="FA44" s="8">
        <f t="shared" ca="1" si="20"/>
        <v>0</v>
      </c>
      <c r="FB44" s="8">
        <f t="shared" ca="1" si="21"/>
        <v>0</v>
      </c>
      <c r="FC44" s="8">
        <f t="shared" ca="1" si="22"/>
        <v>5.9598251965658506E-3</v>
      </c>
      <c r="FD44" s="8">
        <f t="shared" ca="1" si="23"/>
        <v>1.0108302610005551E-2</v>
      </c>
      <c r="FE44" s="8">
        <f t="shared" ca="1" si="24"/>
        <v>-2.5615176362364107E-2</v>
      </c>
      <c r="FF44" s="8">
        <f t="shared" ca="1" si="25"/>
        <v>1.8958999117711383E-2</v>
      </c>
      <c r="FG44" s="8">
        <f t="shared" ca="1" si="26"/>
        <v>0</v>
      </c>
      <c r="FH44" s="8">
        <f t="shared" ca="1" si="27"/>
        <v>0</v>
      </c>
      <c r="FI44" s="8">
        <f t="shared" ca="1" si="28"/>
        <v>-1.3508493175998766E-3</v>
      </c>
      <c r="FK44" s="6">
        <f t="shared" ca="1" si="29"/>
        <v>1.9216907349143147E-2</v>
      </c>
    </row>
    <row r="45" spans="17:167">
      <c r="Q45" s="12">
        <f t="shared" ca="1" si="61"/>
        <v>0.15655122278412215</v>
      </c>
      <c r="R45" s="12">
        <f t="shared" ca="1" si="60"/>
        <v>0.67504151174292926</v>
      </c>
      <c r="S45" s="12">
        <f t="shared" ca="1" si="60"/>
        <v>-0.1746383226638783</v>
      </c>
      <c r="T45" s="12">
        <f t="shared" ca="1" si="60"/>
        <v>-0.1805431448741226</v>
      </c>
      <c r="U45" s="12">
        <f t="shared" ca="1" si="60"/>
        <v>-0.19180620981506677</v>
      </c>
      <c r="V45" s="12">
        <f t="shared" ca="1" si="60"/>
        <v>0.15671963760255736</v>
      </c>
      <c r="W45" s="12">
        <f t="shared" ca="1" si="60"/>
        <v>-0.34460276420506125</v>
      </c>
      <c r="Y45">
        <f ca="1"/>
        <v>0.66969319619238254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1.2447844280535851E-2</v>
      </c>
      <c r="AQ45" s="12">
        <f ca="1"/>
        <v>0.2757584323636102</v>
      </c>
      <c r="AR45" s="14">
        <f t="shared" ca="1" si="53"/>
        <v>0.28820627664414605</v>
      </c>
      <c r="AS45" s="17">
        <f t="shared" ca="1" si="54"/>
        <v>0.28820627664414605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9.9999997764825804E-3</v>
      </c>
      <c r="BK45" s="12">
        <f ca="1"/>
        <v>-0.42060792716578271</v>
      </c>
      <c r="BL45" s="12">
        <f t="shared" ca="1" si="56"/>
        <v>-0.41060792738930013</v>
      </c>
      <c r="BM45" s="12">
        <f t="shared" ca="1" si="57"/>
        <v>0</v>
      </c>
      <c r="BO45" s="12">
        <f t="shared" ca="1" si="58"/>
        <v>-0.57511746883392301</v>
      </c>
      <c r="CD45" s="6">
        <f ca="1"/>
        <v>-0.12642857660515769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0.66969319619238254</v>
      </c>
      <c r="EU45" s="8">
        <f t="shared" ca="1" si="30"/>
        <v>2.5388014426660936E-2</v>
      </c>
      <c r="EV45" s="8">
        <f t="shared" ca="1" si="15"/>
        <v>0</v>
      </c>
      <c r="EW45" s="8">
        <f t="shared" ca="1" si="16"/>
        <v>0</v>
      </c>
      <c r="EX45" s="8">
        <f t="shared" ca="1" si="17"/>
        <v>-1.3191968126744149E-3</v>
      </c>
      <c r="EY45" s="8">
        <f t="shared" ca="1" si="18"/>
        <v>1.2384061678285051E-3</v>
      </c>
      <c r="EZ45" s="8">
        <f t="shared" ca="1" si="19"/>
        <v>0</v>
      </c>
      <c r="FA45" s="8">
        <f t="shared" ca="1" si="20"/>
        <v>0</v>
      </c>
      <c r="FB45" s="8">
        <f t="shared" ca="1" si="21"/>
        <v>0</v>
      </c>
      <c r="FC45" s="8">
        <f t="shared" ca="1" si="22"/>
        <v>9.3638539520956195E-3</v>
      </c>
      <c r="FD45" s="8">
        <f t="shared" ca="1" si="23"/>
        <v>2.5239396519987262E-2</v>
      </c>
      <c r="FE45" s="8">
        <f t="shared" ca="1" si="24"/>
        <v>-4.2101592817290978E-2</v>
      </c>
      <c r="FF45" s="8">
        <f t="shared" ca="1" si="25"/>
        <v>-1.5999232415029516E-2</v>
      </c>
      <c r="FG45" s="8">
        <f t="shared" ca="1" si="26"/>
        <v>0</v>
      </c>
      <c r="FH45" s="8">
        <f t="shared" ca="1" si="27"/>
        <v>0</v>
      </c>
      <c r="FI45" s="8">
        <f t="shared" ca="1" si="28"/>
        <v>-1.4175662170957262E-4</v>
      </c>
      <c r="FK45" s="6">
        <f t="shared" ca="1" si="29"/>
        <v>1.6678923998678409E-3</v>
      </c>
    </row>
    <row r="46" spans="17:167">
      <c r="Y46">
        <f ca="1"/>
        <v>-0.17955919541418641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7.4572507570976627E-3</v>
      </c>
      <c r="AQ46" s="12">
        <f ca="1"/>
        <v>-3.000951040243021E-2</v>
      </c>
      <c r="AR46" s="14">
        <f t="shared" ca="1" si="53"/>
        <v>-2.2552259645332549E-2</v>
      </c>
      <c r="AS46" s="17">
        <f t="shared" ca="1" si="54"/>
        <v>0</v>
      </c>
      <c r="AU46" s="12">
        <f t="shared" ca="1" si="55"/>
        <v>0.33966568504257416</v>
      </c>
      <c r="AV46" s="12">
        <f t="shared" ca="1" si="55"/>
        <v>0.38025007043762415</v>
      </c>
      <c r="AW46" s="12">
        <f t="shared" ca="1" si="55"/>
        <v>0.12471640501899915</v>
      </c>
      <c r="AX46" s="12">
        <f t="shared" ca="1" si="55"/>
        <v>0.60932061468048304</v>
      </c>
      <c r="AY46" s="12">
        <f t="shared" ca="1" si="55"/>
        <v>-0.21872734631614385</v>
      </c>
      <c r="AZ46" s="12">
        <f t="shared" ca="1" si="55"/>
        <v>1.0700667837707523</v>
      </c>
      <c r="BA46" s="12">
        <f t="shared" ca="1" si="55"/>
        <v>7.5825017139151352E-2</v>
      </c>
      <c r="BB46" s="12">
        <f t="shared" ca="1" si="55"/>
        <v>0.5224216321556111</v>
      </c>
      <c r="BC46" s="12">
        <f t="shared" ca="1" si="55"/>
        <v>0.29079720769806117</v>
      </c>
      <c r="BD46" s="12">
        <f t="shared" ca="1" si="55"/>
        <v>-0.11163796092586185</v>
      </c>
      <c r="BE46" s="12">
        <f t="shared" ca="1" si="55"/>
        <v>-0.13784946109370885</v>
      </c>
      <c r="BF46" s="12">
        <f t="shared" ca="1" si="55"/>
        <v>0.32647410427017415</v>
      </c>
      <c r="BG46" s="12">
        <f t="shared" ca="1" si="55"/>
        <v>-0.24895611013488486</v>
      </c>
      <c r="BH46" s="12">
        <f t="shared" ca="1" si="55"/>
        <v>-0.10622638817147885</v>
      </c>
      <c r="BI46" s="12">
        <f t="shared" ca="1" si="55"/>
        <v>9.8992180272772554E-2</v>
      </c>
      <c r="BJ46" s="12">
        <f t="shared" ca="1" si="51"/>
        <v>1.1233965867770923E-2</v>
      </c>
      <c r="BK46" s="12">
        <f ca="1"/>
        <v>0.51036404206429431</v>
      </c>
      <c r="BL46" s="12">
        <f t="shared" ca="1" si="56"/>
        <v>0.52159800793206523</v>
      </c>
      <c r="BM46" s="12">
        <f t="shared" ca="1" si="57"/>
        <v>0.52159800793206523</v>
      </c>
      <c r="BO46" s="12">
        <f t="shared" ca="1" si="58"/>
        <v>-0.25060113879998547</v>
      </c>
      <c r="CD46" s="6">
        <f ca="1"/>
        <v>-8.7124939690573389E-2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-0.17955919541418641</v>
      </c>
      <c r="EU46" s="8">
        <f t="shared" ca="1" si="30"/>
        <v>-2.8541909139652662E-2</v>
      </c>
      <c r="EV46" s="8">
        <f t="shared" ca="1" si="15"/>
        <v>0</v>
      </c>
      <c r="EW46" s="8">
        <f t="shared" ca="1" si="16"/>
        <v>0</v>
      </c>
      <c r="EX46" s="8">
        <f t="shared" ca="1" si="17"/>
        <v>2.3881700881459304E-2</v>
      </c>
      <c r="EY46" s="8">
        <f t="shared" ca="1" si="18"/>
        <v>-4.6435451909348835E-4</v>
      </c>
      <c r="EZ46" s="8">
        <f t="shared" ca="1" si="19"/>
        <v>0</v>
      </c>
      <c r="FA46" s="8">
        <f t="shared" ca="1" si="20"/>
        <v>0</v>
      </c>
      <c r="FB46" s="8">
        <f t="shared" ca="1" si="21"/>
        <v>0</v>
      </c>
      <c r="FC46" s="8">
        <f t="shared" ca="1" si="22"/>
        <v>5.9353062058853327E-3</v>
      </c>
      <c r="FD46" s="8">
        <f t="shared" ca="1" si="23"/>
        <v>-6.6914353731880608E-2</v>
      </c>
      <c r="FE46" s="8">
        <f t="shared" ca="1" si="24"/>
        <v>4.8049671662600919E-3</v>
      </c>
      <c r="FF46" s="8">
        <f t="shared" ca="1" si="25"/>
        <v>-4.4656032578041203E-3</v>
      </c>
      <c r="FG46" s="8">
        <f t="shared" ca="1" si="26"/>
        <v>0</v>
      </c>
      <c r="FH46" s="8">
        <f t="shared" ca="1" si="27"/>
        <v>0</v>
      </c>
      <c r="FI46" s="8">
        <f t="shared" ca="1" si="28"/>
        <v>3.5986844755434011E-3</v>
      </c>
      <c r="FK46" s="6">
        <f t="shared" ca="1" si="29"/>
        <v>-6.2165561919282741E-2</v>
      </c>
    </row>
    <row r="47" spans="17:167">
      <c r="Q47" s="12">
        <f ca="1">SUMPRODUCT($L$25:$N$27,B2:D4)+$O$25</f>
        <v>2.583757559061646E-2</v>
      </c>
      <c r="R47" s="12">
        <f t="shared" ref="R47:W53" ca="1" si="62">SUMPRODUCT($L$25:$N$27,C2:E4)+$O$25</f>
        <v>0.42413623322506377</v>
      </c>
      <c r="S47" s="12">
        <f t="shared" ca="1" si="62"/>
        <v>-0.66873397109767974</v>
      </c>
      <c r="T47" s="12">
        <f t="shared" ca="1" si="62"/>
        <v>1.650768691684644E-3</v>
      </c>
      <c r="U47" s="12">
        <f t="shared" ca="1" si="62"/>
        <v>2.583757559061646E-2</v>
      </c>
      <c r="V47" s="12">
        <f t="shared" ca="1" si="62"/>
        <v>0.42413623322506377</v>
      </c>
      <c r="W47" s="12">
        <f t="shared" ca="1" si="62"/>
        <v>-0.66873397109767974</v>
      </c>
      <c r="Y47">
        <f ca="1"/>
        <v>-0.18731918372213846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8.1010014823693459E-3</v>
      </c>
      <c r="AQ47" s="12">
        <f ca="1"/>
        <v>-3.9444902257712633E-2</v>
      </c>
      <c r="AR47" s="14">
        <f t="shared" ca="1" si="53"/>
        <v>-3.1343900775343284E-2</v>
      </c>
      <c r="AS47" s="17">
        <f t="shared" ca="1" si="54"/>
        <v>0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-0.30923582139360783</v>
      </c>
      <c r="BL47" s="12">
        <f t="shared" ca="1" si="56"/>
        <v>-0.29923582161712525</v>
      </c>
      <c r="BM47" s="12">
        <f t="shared" ca="1" si="57"/>
        <v>0</v>
      </c>
      <c r="BO47" s="12">
        <f t="shared" ca="1" si="58"/>
        <v>-1.07341945171356</v>
      </c>
      <c r="CD47" s="6">
        <f ca="1"/>
        <v>-0.24478445040532698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-0.18731918372213846</v>
      </c>
      <c r="EU47" s="8">
        <f t="shared" ca="1" si="30"/>
        <v>-1.5216721830855636E-3</v>
      </c>
      <c r="EV47" s="8">
        <f t="shared" ca="1" si="15"/>
        <v>0</v>
      </c>
      <c r="EW47" s="8">
        <f t="shared" ca="1" si="16"/>
        <v>0</v>
      </c>
      <c r="EX47" s="8">
        <f t="shared" ca="1" si="17"/>
        <v>3.1571964595896458E-2</v>
      </c>
      <c r="EY47" s="8">
        <f t="shared" ca="1" si="18"/>
        <v>-5.1163534699541588E-4</v>
      </c>
      <c r="EZ47" s="8">
        <f t="shared" ca="1" si="19"/>
        <v>0</v>
      </c>
      <c r="FA47" s="8">
        <f t="shared" ca="1" si="20"/>
        <v>0</v>
      </c>
      <c r="FB47" s="8">
        <f t="shared" ca="1" si="21"/>
        <v>0</v>
      </c>
      <c r="FC47" s="8">
        <f t="shared" ca="1" si="22"/>
        <v>-1.5190637723877375E-2</v>
      </c>
      <c r="FD47" s="8">
        <f t="shared" ca="1" si="23"/>
        <v>1.1443803851105628E-2</v>
      </c>
      <c r="FE47" s="8">
        <f t="shared" ca="1" si="24"/>
        <v>-2.8801003821926806E-2</v>
      </c>
      <c r="FF47" s="8">
        <f t="shared" ca="1" si="25"/>
        <v>-1.337698293068338E-2</v>
      </c>
      <c r="FG47" s="8">
        <f t="shared" ca="1" si="26"/>
        <v>0</v>
      </c>
      <c r="FH47" s="8">
        <f t="shared" ca="1" si="27"/>
        <v>0</v>
      </c>
      <c r="FI47" s="8">
        <f t="shared" ca="1" si="28"/>
        <v>-2.7413452706877414E-3</v>
      </c>
      <c r="FK47" s="6">
        <f t="shared" ca="1" si="29"/>
        <v>-1.9127508830254197E-2</v>
      </c>
    </row>
    <row r="48" spans="17:167">
      <c r="Q48" s="12">
        <f t="shared" ref="Q48:Q53" ca="1" si="63">SUMPRODUCT($L$25:$N$27,B3:D5)+$O$25</f>
        <v>-0.22519477521671627</v>
      </c>
      <c r="R48" s="12">
        <f t="shared" ca="1" si="62"/>
        <v>-0.58245770695379795</v>
      </c>
      <c r="S48" s="12">
        <f t="shared" ca="1" si="62"/>
        <v>0.11749099006174096</v>
      </c>
      <c r="T48" s="12">
        <f t="shared" ca="1" si="62"/>
        <v>0.55658220821234416</v>
      </c>
      <c r="U48" s="12">
        <f t="shared" ca="1" si="62"/>
        <v>0.84179919109786039</v>
      </c>
      <c r="V48" s="12">
        <f t="shared" ca="1" si="62"/>
        <v>-0.58245770695379795</v>
      </c>
      <c r="W48" s="12">
        <f t="shared" ca="1" si="62"/>
        <v>0.32300360879360618</v>
      </c>
      <c r="Y48">
        <f ca="1"/>
        <v>-0.19457037188112747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9.9999997764825804E-3</v>
      </c>
      <c r="AQ48" s="12">
        <f ca="1"/>
        <v>-0.19870819126593492</v>
      </c>
      <c r="AR48" s="14">
        <f t="shared" ca="1" si="53"/>
        <v>-0.18870819148945234</v>
      </c>
      <c r="AS48" s="17">
        <f t="shared" ca="1" si="54"/>
        <v>0</v>
      </c>
      <c r="AU48" s="12">
        <f t="shared" ca="1" si="55"/>
        <v>-0.81796418587269648</v>
      </c>
      <c r="AV48" s="12">
        <f t="shared" ca="1" si="55"/>
        <v>-0.32710035602154647</v>
      </c>
      <c r="AW48" s="12">
        <f t="shared" ca="1" si="55"/>
        <v>-1.6930865967296656E-2</v>
      </c>
      <c r="AX48" s="12">
        <f t="shared" ca="1" si="55"/>
        <v>2.2371915256954041E-2</v>
      </c>
      <c r="AY48" s="12">
        <f t="shared" ca="1" si="55"/>
        <v>9.5905597409582946E-2</v>
      </c>
      <c r="AZ48" s="12">
        <f t="shared" ca="1" si="55"/>
        <v>-0.46479748646321151</v>
      </c>
      <c r="BA48" s="12">
        <f t="shared" ca="1" si="55"/>
        <v>-0.17987089315953145</v>
      </c>
      <c r="BB48" s="12">
        <f t="shared" ca="1" si="55"/>
        <v>-0.50991146723332248</v>
      </c>
      <c r="BC48" s="12">
        <f t="shared" ca="1" si="55"/>
        <v>-4.8913252452038855E-2</v>
      </c>
      <c r="BD48" s="12">
        <f t="shared" ca="1" si="55"/>
        <v>0.10369929214415555</v>
      </c>
      <c r="BE48" s="12">
        <f t="shared" ca="1" si="55"/>
        <v>0.17951496978697853</v>
      </c>
      <c r="BF48" s="12">
        <f t="shared" ca="1" si="55"/>
        <v>0.13594591160712255</v>
      </c>
      <c r="BG48" s="12">
        <f t="shared" ca="1" si="55"/>
        <v>0.3904865189403065</v>
      </c>
      <c r="BH48" s="12">
        <f t="shared" ca="1" si="55"/>
        <v>0.65251130898890553</v>
      </c>
      <c r="BI48" s="12">
        <f t="shared" ca="1" si="55"/>
        <v>-8.218690464796935E-2</v>
      </c>
      <c r="BJ48" s="12">
        <f t="shared" ca="1" si="51"/>
        <v>1.2357533920966109E-2</v>
      </c>
      <c r="BK48" s="12">
        <f ca="1"/>
        <v>0.18649140444846138</v>
      </c>
      <c r="BL48" s="12">
        <f t="shared" ca="1" si="56"/>
        <v>0.19884893836942749</v>
      </c>
      <c r="BM48" s="12">
        <f t="shared" ca="1" si="57"/>
        <v>0.19884893836942749</v>
      </c>
      <c r="BO48" s="12">
        <f t="shared" ca="1" si="58"/>
        <v>-0.47453764690990563</v>
      </c>
      <c r="CD48" s="6">
        <f ca="1"/>
        <v>0.25427490193849184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-0.19457037188112747</v>
      </c>
      <c r="EU48" s="8">
        <f t="shared" ca="1" si="30"/>
        <v>-6.0007328956643853E-2</v>
      </c>
      <c r="EV48" s="8">
        <f t="shared" ca="1" si="15"/>
        <v>0</v>
      </c>
      <c r="EW48" s="8">
        <f t="shared" ca="1" si="16"/>
        <v>0</v>
      </c>
      <c r="EX48" s="8">
        <f t="shared" ca="1" si="17"/>
        <v>2.2927419687564767E-2</v>
      </c>
      <c r="EY48" s="8">
        <f t="shared" ca="1" si="18"/>
        <v>-1.5673584995576435E-3</v>
      </c>
      <c r="EZ48" s="8">
        <f t="shared" ca="1" si="19"/>
        <v>0</v>
      </c>
      <c r="FA48" s="8">
        <f t="shared" ca="1" si="20"/>
        <v>0</v>
      </c>
      <c r="FB48" s="8">
        <f t="shared" ca="1" si="21"/>
        <v>0</v>
      </c>
      <c r="FC48" s="8">
        <f t="shared" ca="1" si="22"/>
        <v>1.9099150944320111E-3</v>
      </c>
      <c r="FD48" s="8">
        <f t="shared" ca="1" si="23"/>
        <v>-2.3573723394620317E-2</v>
      </c>
      <c r="FE48" s="8">
        <f t="shared" ca="1" si="24"/>
        <v>4.4669180038692843E-2</v>
      </c>
      <c r="FF48" s="8">
        <f t="shared" ca="1" si="25"/>
        <v>1.3675104676238267E-2</v>
      </c>
      <c r="FG48" s="8">
        <f t="shared" ca="1" si="26"/>
        <v>0</v>
      </c>
      <c r="FH48" s="8">
        <f t="shared" ca="1" si="27"/>
        <v>0</v>
      </c>
      <c r="FI48" s="8">
        <f t="shared" ca="1" si="28"/>
        <v>-4.409836494750523E-3</v>
      </c>
      <c r="FK48" s="6">
        <f t="shared" ca="1" si="29"/>
        <v>-6.3766278486444465E-3</v>
      </c>
    </row>
    <row r="49" spans="17:167">
      <c r="Q49" s="12">
        <f t="shared" ca="1" si="63"/>
        <v>1.650768691684644E-3</v>
      </c>
      <c r="R49" s="12">
        <f t="shared" ca="1" si="62"/>
        <v>1.650768691684644E-3</v>
      </c>
      <c r="S49" s="12">
        <f t="shared" ca="1" si="62"/>
        <v>-0.17967504314124877</v>
      </c>
      <c r="T49" s="12">
        <f t="shared" ca="1" si="62"/>
        <v>0.97906767274572326</v>
      </c>
      <c r="U49" s="12">
        <f t="shared" ca="1" si="62"/>
        <v>0.39825999521689687</v>
      </c>
      <c r="V49" s="12">
        <f t="shared" ca="1" si="62"/>
        <v>1.650768691684644E-3</v>
      </c>
      <c r="W49" s="12">
        <f t="shared" ca="1" si="62"/>
        <v>1.650768691684644E-3</v>
      </c>
      <c r="Y49">
        <f ca="1"/>
        <v>0.15317736007273253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9.9999997764825804E-3</v>
      </c>
      <c r="AQ49" s="12">
        <f ca="1"/>
        <v>-3.7039184308408968E-2</v>
      </c>
      <c r="AR49" s="14">
        <f t="shared" ca="1" si="53"/>
        <v>-2.7039184531926386E-2</v>
      </c>
      <c r="AS49" s="17">
        <f t="shared" ca="1" si="54"/>
        <v>0</v>
      </c>
      <c r="AU49" s="12">
        <f t="shared" ca="1" si="55"/>
        <v>0.12708197996238302</v>
      </c>
      <c r="AV49" s="12">
        <f t="shared" ca="1" si="55"/>
        <v>-0.63849855497261399</v>
      </c>
      <c r="AW49" s="12">
        <f t="shared" ca="1" si="55"/>
        <v>0.10931458041289902</v>
      </c>
      <c r="AX49" s="12">
        <f t="shared" ca="1" si="55"/>
        <v>0.15381136998752201</v>
      </c>
      <c r="AY49" s="12">
        <f t="shared" ca="1" si="55"/>
        <v>0.93922256395438797</v>
      </c>
      <c r="AZ49" s="12">
        <f t="shared" ca="1" si="55"/>
        <v>-0.22699635758777897</v>
      </c>
      <c r="BA49" s="12">
        <f t="shared" ca="1" si="55"/>
        <v>0.25398897096732703</v>
      </c>
      <c r="BB49" s="12">
        <f t="shared" ca="1" si="55"/>
        <v>-0.73102773263832399</v>
      </c>
      <c r="BC49" s="12">
        <f t="shared" ca="1" si="55"/>
        <v>-0.49496511652847597</v>
      </c>
      <c r="BD49" s="12">
        <f t="shared" ca="1" si="55"/>
        <v>0.14099491104701603</v>
      </c>
      <c r="BE49" s="12">
        <f t="shared" ca="1" si="55"/>
        <v>0.33449544474700504</v>
      </c>
      <c r="BF49" s="12">
        <f t="shared" ca="1" si="55"/>
        <v>6.316432073930392E-2</v>
      </c>
      <c r="BG49" s="12">
        <f t="shared" ca="1" si="55"/>
        <v>0.37808962628463305</v>
      </c>
      <c r="BH49" s="12">
        <f t="shared" ca="1" si="55"/>
        <v>-8.1603284028972281E-2</v>
      </c>
      <c r="BI49" s="12">
        <f t="shared" ca="1" si="55"/>
        <v>0.31204940840819906</v>
      </c>
      <c r="BJ49" s="12">
        <f t="shared" ca="1" si="51"/>
        <v>1.0380084596715196E-2</v>
      </c>
      <c r="BK49" s="12">
        <f ca="1"/>
        <v>0.46424184967174087</v>
      </c>
      <c r="BL49" s="12">
        <f t="shared" ca="1" si="56"/>
        <v>0.47462193426845606</v>
      </c>
      <c r="BM49" s="12">
        <f t="shared" ca="1" si="57"/>
        <v>0.47462193426845606</v>
      </c>
      <c r="BO49" s="12">
        <f t="shared" ca="1" si="58"/>
        <v>-7.8722744856139809E-2</v>
      </c>
      <c r="CD49" s="6">
        <f ca="1"/>
        <v>0.18989982941132347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0.15317736007273253</v>
      </c>
      <c r="EU49" s="8">
        <f t="shared" ca="1" si="30"/>
        <v>-9.6441067863982013E-3</v>
      </c>
      <c r="EV49" s="8">
        <f t="shared" ca="1" si="15"/>
        <v>0</v>
      </c>
      <c r="EW49" s="8">
        <f t="shared" ca="1" si="16"/>
        <v>0</v>
      </c>
      <c r="EX49" s="8">
        <f t="shared" ca="1" si="17"/>
        <v>-9.0211347107687894E-3</v>
      </c>
      <c r="EY49" s="8">
        <f t="shared" ca="1" si="18"/>
        <v>3.2268053489535133E-3</v>
      </c>
      <c r="EZ49" s="8">
        <f t="shared" ca="1" si="19"/>
        <v>0</v>
      </c>
      <c r="FA49" s="8">
        <f t="shared" ca="1" si="20"/>
        <v>0</v>
      </c>
      <c r="FB49" s="8">
        <f t="shared" ca="1" si="21"/>
        <v>0</v>
      </c>
      <c r="FC49" s="8">
        <f t="shared" ca="1" si="22"/>
        <v>6.3718879576872365E-3</v>
      </c>
      <c r="FD49" s="8">
        <f t="shared" ca="1" si="23"/>
        <v>-4.0942316731567709E-2</v>
      </c>
      <c r="FE49" s="8">
        <f t="shared" ca="1" si="24"/>
        <v>2.8236868011429625E-3</v>
      </c>
      <c r="FF49" s="8">
        <f t="shared" ca="1" si="25"/>
        <v>2.7088269923593866E-2</v>
      </c>
      <c r="FG49" s="8">
        <f t="shared" ca="1" si="26"/>
        <v>0</v>
      </c>
      <c r="FH49" s="8">
        <f t="shared" ca="1" si="27"/>
        <v>0</v>
      </c>
      <c r="FI49" s="8">
        <f t="shared" ca="1" si="28"/>
        <v>2.1808165873683284E-4</v>
      </c>
      <c r="FK49" s="6">
        <f t="shared" ca="1" si="29"/>
        <v>-1.9878826538620286E-2</v>
      </c>
    </row>
    <row r="50" spans="17:167">
      <c r="Q50" s="12">
        <f t="shared" ca="1" si="63"/>
        <v>0.55658220821234416</v>
      </c>
      <c r="R50" s="12">
        <f t="shared" ca="1" si="62"/>
        <v>1.0686447350062613</v>
      </c>
      <c r="S50" s="12">
        <f t="shared" ca="1" si="62"/>
        <v>-0.20100796831778445</v>
      </c>
      <c r="T50" s="12">
        <f t="shared" ca="1" si="62"/>
        <v>-0.15997224242041883</v>
      </c>
      <c r="U50" s="12">
        <f t="shared" ca="1" si="62"/>
        <v>-0.34738113099575824</v>
      </c>
      <c r="V50" s="12">
        <f t="shared" ca="1" si="62"/>
        <v>-0.20386185004018059</v>
      </c>
      <c r="W50" s="12">
        <f t="shared" ca="1" si="62"/>
        <v>0.55658220821234416</v>
      </c>
      <c r="Y50">
        <f ca="1"/>
        <v>-0.34738644026219839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1.0120406012069897E-2</v>
      </c>
      <c r="AQ50" s="12">
        <f ca="1"/>
        <v>0.51834905205734594</v>
      </c>
      <c r="AR50" s="14">
        <f t="shared" ca="1" si="53"/>
        <v>0.52846945806941581</v>
      </c>
      <c r="AS50" s="17">
        <f t="shared" ca="1" si="54"/>
        <v>0.52846945806941581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9.9999997764825804E-3</v>
      </c>
      <c r="BK50" s="12">
        <f ca="1"/>
        <v>-5.7678158381322675E-3</v>
      </c>
      <c r="BL50" s="12">
        <f t="shared" ca="1" si="56"/>
        <v>4.2321839383503129E-3</v>
      </c>
      <c r="BM50" s="12">
        <f t="shared" ca="1" si="57"/>
        <v>4.2321839383503129E-3</v>
      </c>
      <c r="BO50" s="12">
        <f t="shared" ca="1" si="58"/>
        <v>0.295150697231292</v>
      </c>
      <c r="CD50" s="6">
        <f ca="1"/>
        <v>-0.30758187372871509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-0.34738644026219839</v>
      </c>
      <c r="EU50" s="8">
        <f t="shared" ca="1" si="30"/>
        <v>1.5514530568353817E-2</v>
      </c>
      <c r="EV50" s="8">
        <f t="shared" ca="1" si="15"/>
        <v>0</v>
      </c>
      <c r="EW50" s="8">
        <f t="shared" ca="1" si="16"/>
        <v>0</v>
      </c>
      <c r="EX50" s="8">
        <f t="shared" ca="1" si="17"/>
        <v>3.8993853487703212E-3</v>
      </c>
      <c r="EY50" s="8">
        <f t="shared" ca="1" si="18"/>
        <v>-1.5768673432200139E-3</v>
      </c>
      <c r="EZ50" s="8">
        <f t="shared" ca="1" si="19"/>
        <v>0</v>
      </c>
      <c r="FA50" s="8">
        <f t="shared" ca="1" si="20"/>
        <v>0</v>
      </c>
      <c r="FB50" s="8">
        <f t="shared" ca="1" si="21"/>
        <v>0</v>
      </c>
      <c r="FC50" s="8">
        <f t="shared" ca="1" si="22"/>
        <v>9.884980522895789E-3</v>
      </c>
      <c r="FD50" s="8">
        <f t="shared" ca="1" si="23"/>
        <v>-7.5582787107320449E-4</v>
      </c>
      <c r="FE50" s="8">
        <f t="shared" ca="1" si="24"/>
        <v>6.5516138187804995E-2</v>
      </c>
      <c r="FF50" s="8">
        <f t="shared" ca="1" si="25"/>
        <v>9.9685462339055959E-4</v>
      </c>
      <c r="FG50" s="8">
        <f t="shared" ca="1" si="26"/>
        <v>0</v>
      </c>
      <c r="FH50" s="8">
        <f t="shared" ca="1" si="27"/>
        <v>0</v>
      </c>
      <c r="FI50" s="8">
        <f t="shared" ca="1" si="28"/>
        <v>-3.9807242649773808E-4</v>
      </c>
      <c r="FK50" s="6">
        <f t="shared" ca="1" si="29"/>
        <v>9.3081121610424519E-2</v>
      </c>
    </row>
    <row r="51" spans="17:167">
      <c r="Q51" s="12">
        <f t="shared" ca="1" si="63"/>
        <v>0.21862361449319856</v>
      </c>
      <c r="R51" s="12">
        <f t="shared" ca="1" si="62"/>
        <v>-0.11380253157702028</v>
      </c>
      <c r="S51" s="12">
        <f t="shared" ca="1" si="62"/>
        <v>0.84179919109786039</v>
      </c>
      <c r="T51" s="12">
        <f t="shared" ca="1" si="62"/>
        <v>-0.58245770695379795</v>
      </c>
      <c r="U51" s="12">
        <f t="shared" ca="1" si="62"/>
        <v>0.11749099006174096</v>
      </c>
      <c r="V51" s="12">
        <f t="shared" ca="1" si="62"/>
        <v>0.58076901511127599</v>
      </c>
      <c r="W51" s="12">
        <f t="shared" ca="1" si="62"/>
        <v>1.4911301995396404</v>
      </c>
      <c r="Y51">
        <f t="array" aca="1" ref="Y51:Y57" ca="1">TRANSPOSE(Q10:W10)</f>
        <v>3.3525625243782983E-2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-0.46856105183787011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3.3525625243782983E-2</v>
      </c>
      <c r="EU51" s="8">
        <f t="shared" ca="1" si="30"/>
        <v>-3.1569672163842981E-2</v>
      </c>
      <c r="EV51" s="8">
        <f t="shared" ca="1" si="15"/>
        <v>0</v>
      </c>
      <c r="EW51" s="8">
        <f t="shared" ca="1" si="16"/>
        <v>0</v>
      </c>
      <c r="EX51" s="8">
        <f t="shared" ca="1" si="17"/>
        <v>-2.2141204055382131E-2</v>
      </c>
      <c r="EY51" s="8">
        <f t="shared" ca="1" si="18"/>
        <v>-1.5244327967373016E-3</v>
      </c>
      <c r="EZ51" s="8">
        <f t="shared" ca="1" si="19"/>
        <v>0</v>
      </c>
      <c r="FA51" s="8">
        <f t="shared" ca="1" si="20"/>
        <v>0</v>
      </c>
      <c r="FB51" s="8">
        <f t="shared" ca="1" si="21"/>
        <v>0</v>
      </c>
      <c r="FC51" s="8">
        <f t="shared" ca="1" si="22"/>
        <v>-2.9392945001188833E-4</v>
      </c>
      <c r="FD51" s="8">
        <f t="shared" ca="1" si="23"/>
        <v>3.2018734744135781E-2</v>
      </c>
      <c r="FE51" s="8">
        <f t="shared" ca="1" si="24"/>
        <v>-4.7460575398282176E-2</v>
      </c>
      <c r="FF51" s="8">
        <f t="shared" ca="1" si="25"/>
        <v>6.2334634262160111E-3</v>
      </c>
      <c r="FG51" s="8">
        <f t="shared" ca="1" si="26"/>
        <v>0</v>
      </c>
      <c r="FH51" s="8">
        <f t="shared" ca="1" si="27"/>
        <v>0</v>
      </c>
      <c r="FI51" s="8">
        <f t="shared" ca="1" si="28"/>
        <v>-2.3388445074152202E-3</v>
      </c>
      <c r="FK51" s="6">
        <f t="shared" ca="1" si="29"/>
        <v>-6.7076460201319896E-2</v>
      </c>
    </row>
    <row r="52" spans="17:167">
      <c r="Q52" s="12">
        <f t="shared" ca="1" si="63"/>
        <v>-0.55827090005486613</v>
      </c>
      <c r="R52" s="12">
        <f t="shared" ca="1" si="62"/>
        <v>0.53997645459512023</v>
      </c>
      <c r="S52" s="12">
        <f t="shared" ca="1" si="62"/>
        <v>-0.31931515030888552</v>
      </c>
      <c r="T52" s="12">
        <f t="shared" ca="1" si="62"/>
        <v>1.4180635557950556</v>
      </c>
      <c r="U52" s="12">
        <f t="shared" ca="1" si="62"/>
        <v>1.6477629814258525</v>
      </c>
      <c r="V52" s="12">
        <f t="shared" ca="1" si="62"/>
        <v>1.2642846556312395</v>
      </c>
      <c r="W52" s="12">
        <f t="shared" ca="1" si="62"/>
        <v>-1.2528424467431623</v>
      </c>
      <c r="Y52">
        <f ca="1"/>
        <v>0.43250493146479058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-1.2040623558731771E-2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0.43250493146479058</v>
      </c>
      <c r="EU52" s="8">
        <f t="shared" ca="1" si="30"/>
        <v>-6.0968558009042127E-3</v>
      </c>
      <c r="EV52" s="8">
        <f t="shared" ca="1" si="15"/>
        <v>0</v>
      </c>
      <c r="EW52" s="8">
        <f t="shared" ca="1" si="16"/>
        <v>0</v>
      </c>
      <c r="EX52" s="8">
        <f t="shared" ca="1" si="17"/>
        <v>3.7061796730951779E-2</v>
      </c>
      <c r="EY52" s="8">
        <f t="shared" ca="1" si="18"/>
        <v>-8.9545467132761292E-4</v>
      </c>
      <c r="EZ52" s="8">
        <f t="shared" ca="1" si="19"/>
        <v>0</v>
      </c>
      <c r="FA52" s="8">
        <f t="shared" ca="1" si="20"/>
        <v>0</v>
      </c>
      <c r="FB52" s="8">
        <f t="shared" ca="1" si="21"/>
        <v>0</v>
      </c>
      <c r="FC52" s="8">
        <f t="shared" ca="1" si="22"/>
        <v>8.9185004878859688E-3</v>
      </c>
      <c r="FD52" s="8">
        <f t="shared" ca="1" si="23"/>
        <v>-7.6396081800050126E-3</v>
      </c>
      <c r="FE52" s="8">
        <f t="shared" ca="1" si="24"/>
        <v>4.0176667777482224E-2</v>
      </c>
      <c r="FF52" s="8">
        <f t="shared" ca="1" si="25"/>
        <v>-1.9071238862727491E-2</v>
      </c>
      <c r="FG52" s="8">
        <f t="shared" ca="1" si="26"/>
        <v>0</v>
      </c>
      <c r="FH52" s="8">
        <f t="shared" ca="1" si="27"/>
        <v>0</v>
      </c>
      <c r="FI52" s="8">
        <f t="shared" ca="1" si="28"/>
        <v>-2.5357343727617117E-3</v>
      </c>
      <c r="FK52" s="6">
        <f t="shared" ca="1" si="29"/>
        <v>4.9918073108593933E-2</v>
      </c>
    </row>
    <row r="53" spans="17:167">
      <c r="Q53" s="12">
        <f t="shared" ca="1" si="63"/>
        <v>-0.22519477521671627</v>
      </c>
      <c r="R53" s="12">
        <f t="shared" ca="1" si="62"/>
        <v>-0.55827090005486613</v>
      </c>
      <c r="S53" s="12">
        <f t="shared" ca="1" si="62"/>
        <v>0.76967588022591726</v>
      </c>
      <c r="T53" s="12">
        <f t="shared" ca="1" si="62"/>
        <v>-0.22206169966536879</v>
      </c>
      <c r="U53" s="12">
        <f t="shared" ca="1" si="62"/>
        <v>-0.47309405047270159</v>
      </c>
      <c r="V53" s="12">
        <f t="shared" ca="1" si="62"/>
        <v>-1.2528424467431623</v>
      </c>
      <c r="W53" s="12">
        <f t="shared" ca="1" si="62"/>
        <v>0.32300360879360618</v>
      </c>
      <c r="Y53">
        <f ca="1"/>
        <v>-0.65847986005246639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-0.65847986005246639</v>
      </c>
      <c r="EU53" s="8">
        <f t="shared" ca="1" si="30"/>
        <v>1.6961976699417278E-2</v>
      </c>
      <c r="EV53" s="8">
        <f t="shared" ca="1" si="15"/>
        <v>0</v>
      </c>
      <c r="EW53" s="8">
        <f t="shared" ca="1" si="16"/>
        <v>0</v>
      </c>
      <c r="EX53" s="8">
        <f t="shared" ca="1" si="17"/>
        <v>1.5377751595065303E-2</v>
      </c>
      <c r="EY53" s="8">
        <f t="shared" ca="1" si="18"/>
        <v>-1.8905862587252243E-3</v>
      </c>
      <c r="EZ53" s="8">
        <f t="shared" ca="1" si="19"/>
        <v>0</v>
      </c>
      <c r="FA53" s="8">
        <f t="shared" ca="1" si="20"/>
        <v>0</v>
      </c>
      <c r="FB53" s="8">
        <f t="shared" ca="1" si="21"/>
        <v>0</v>
      </c>
      <c r="FC53" s="8">
        <f t="shared" ca="1" si="22"/>
        <v>-1.1591441775214761E-2</v>
      </c>
      <c r="FD53" s="8">
        <f t="shared" ca="1" si="23"/>
        <v>1.8907261633583455E-2</v>
      </c>
      <c r="FE53" s="8">
        <f t="shared" ca="1" si="24"/>
        <v>3.3475397138079857E-2</v>
      </c>
      <c r="FF53" s="8">
        <f t="shared" ca="1" si="25"/>
        <v>-4.8724275884142647E-3</v>
      </c>
      <c r="FG53" s="8">
        <f t="shared" ca="1" si="26"/>
        <v>0</v>
      </c>
      <c r="FH53" s="8">
        <f t="shared" ca="1" si="27"/>
        <v>0</v>
      </c>
      <c r="FI53" s="8">
        <f t="shared" ca="1" si="28"/>
        <v>9.5228555142434193E-4</v>
      </c>
      <c r="FK53" s="6">
        <f t="shared" ca="1" si="29"/>
        <v>6.7320216995215995E-2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5.6788832674209734E-2</v>
      </c>
      <c r="EV54" s="8">
        <f t="shared" ca="1" si="15"/>
        <v>0</v>
      </c>
      <c r="EW54" s="8">
        <f t="shared" ca="1" si="16"/>
        <v>0</v>
      </c>
      <c r="EX54" s="8">
        <f t="shared" ca="1" si="17"/>
        <v>-3.2434794683204336E-2</v>
      </c>
      <c r="EY54" s="8">
        <f t="shared" ca="1" si="18"/>
        <v>-3.8802665718864842E-3</v>
      </c>
      <c r="EZ54" s="8">
        <f t="shared" ca="1" si="19"/>
        <v>0</v>
      </c>
      <c r="FA54" s="8">
        <f t="shared" ca="1" si="20"/>
        <v>0</v>
      </c>
      <c r="FB54" s="8">
        <f t="shared" ca="1" si="21"/>
        <v>0</v>
      </c>
      <c r="FC54" s="8">
        <f t="shared" ca="1" si="22"/>
        <v>-1.4033730453109174E-3</v>
      </c>
      <c r="FD54" s="8">
        <f t="shared" ca="1" si="23"/>
        <v>2.9021896429541422E-2</v>
      </c>
      <c r="FE54" s="8">
        <f t="shared" ca="1" si="24"/>
        <v>-4.7621054335859128E-2</v>
      </c>
      <c r="FF54" s="8">
        <f t="shared" ca="1" si="25"/>
        <v>2.4344763766059166E-2</v>
      </c>
      <c r="FG54" s="8">
        <f t="shared" ca="1" si="26"/>
        <v>0</v>
      </c>
      <c r="FH54" s="8">
        <f t="shared" ca="1" si="27"/>
        <v>0</v>
      </c>
      <c r="FI54" s="8">
        <f t="shared" ca="1" si="28"/>
        <v>-4.6108302171174367E-3</v>
      </c>
      <c r="FK54" s="6">
        <f t="shared" ca="1" si="29"/>
        <v>2.0205174016432022E-2</v>
      </c>
    </row>
    <row r="55" spans="17:167">
      <c r="Y55">
        <f ca="1"/>
        <v>3.3525625243782983E-2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0.28274557737505868</v>
      </c>
      <c r="CE55" s="8">
        <f t="shared" ref="CE55:CS69" ca="1" si="65">$CC2*CD2*$BZ2*$BY$2</f>
        <v>0</v>
      </c>
      <c r="CF55" s="8">
        <f t="shared" ca="1" si="65"/>
        <v>0</v>
      </c>
      <c r="CG55" s="8">
        <f t="shared" ca="1" si="65"/>
        <v>0</v>
      </c>
      <c r="CH55" s="8">
        <f t="shared" ca="1" si="65"/>
        <v>0</v>
      </c>
      <c r="CI55" s="8">
        <f t="shared" ca="1" si="65"/>
        <v>0</v>
      </c>
      <c r="CJ55" s="8">
        <f t="shared" ca="1" si="65"/>
        <v>0</v>
      </c>
      <c r="CK55" s="8">
        <f t="shared" ca="1" si="65"/>
        <v>0</v>
      </c>
      <c r="CL55" s="8">
        <f t="shared" ca="1" si="65"/>
        <v>0</v>
      </c>
      <c r="CM55" s="8">
        <f t="shared" ca="1" si="65"/>
        <v>0</v>
      </c>
      <c r="CN55" s="8">
        <f t="shared" ca="1" si="65"/>
        <v>0</v>
      </c>
      <c r="CO55" s="8">
        <f t="shared" ca="1" si="65"/>
        <v>0</v>
      </c>
      <c r="CP55" s="8">
        <f t="shared" ca="1" si="65"/>
        <v>0</v>
      </c>
      <c r="CQ55" s="8">
        <f t="shared" ca="1" si="65"/>
        <v>0</v>
      </c>
      <c r="CR55" s="8">
        <f t="shared" ca="1" si="65"/>
        <v>0</v>
      </c>
      <c r="CS55" s="8">
        <f t="shared" ca="1" si="65"/>
        <v>0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3.3525625243782983E-2</v>
      </c>
      <c r="EU55" s="8">
        <f t="shared" ca="1" si="30"/>
        <v>5.3257427674672356E-2</v>
      </c>
      <c r="EV55" s="8">
        <f t="shared" ca="1" si="15"/>
        <v>0</v>
      </c>
      <c r="EW55" s="8">
        <f t="shared" ca="1" si="16"/>
        <v>0</v>
      </c>
      <c r="EX55" s="8">
        <f t="shared" ca="1" si="17"/>
        <v>-1.8966844146703094E-2</v>
      </c>
      <c r="EY55" s="8">
        <f t="shared" ca="1" si="18"/>
        <v>-9.190944595276352E-4</v>
      </c>
      <c r="EZ55" s="8">
        <f t="shared" ca="1" si="19"/>
        <v>0</v>
      </c>
      <c r="FA55" s="8">
        <f t="shared" ca="1" si="20"/>
        <v>0</v>
      </c>
      <c r="FB55" s="8">
        <f t="shared" ca="1" si="21"/>
        <v>0</v>
      </c>
      <c r="FC55" s="8">
        <f t="shared" ca="1" si="22"/>
        <v>3.68823827446302E-3</v>
      </c>
      <c r="FD55" s="8">
        <f t="shared" ca="1" si="23"/>
        <v>-6.9810854620680858E-3</v>
      </c>
      <c r="FE55" s="8">
        <f t="shared" ca="1" si="24"/>
        <v>1.1185258617432896E-3</v>
      </c>
      <c r="FF55" s="8">
        <f t="shared" ca="1" si="25"/>
        <v>1.4023794014310573E-3</v>
      </c>
      <c r="FG55" s="8">
        <f t="shared" ca="1" si="26"/>
        <v>0</v>
      </c>
      <c r="FH55" s="8">
        <f t="shared" ca="1" si="27"/>
        <v>0</v>
      </c>
      <c r="FI55" s="8">
        <f t="shared" ca="1" si="28"/>
        <v>1.4978138864644613E-3</v>
      </c>
      <c r="FK55" s="6">
        <f t="shared" ca="1" si="29"/>
        <v>3.4097361030475365E-2</v>
      </c>
    </row>
    <row r="56" spans="17:167">
      <c r="Y56">
        <f ca="1"/>
        <v>0.43250493146479058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-0.1222816312867311</v>
      </c>
      <c r="CE56" s="8">
        <f t="shared" ca="1" si="65"/>
        <v>9.5342569230170635E-2</v>
      </c>
      <c r="CF56" s="8">
        <f t="shared" ca="1" si="65"/>
        <v>-3.8166012215475949E-2</v>
      </c>
      <c r="CG56" s="8">
        <f t="shared" ca="1" si="65"/>
        <v>-0.10088076816583015</v>
      </c>
      <c r="CH56" s="8">
        <f t="shared" ca="1" si="65"/>
        <v>-0.19206070871621078</v>
      </c>
      <c r="CI56" s="8">
        <f t="shared" ca="1" si="65"/>
        <v>-4.3782958919101167E-2</v>
      </c>
      <c r="CJ56" s="8">
        <f t="shared" ca="1" si="65"/>
        <v>3.3566935812833272E-2</v>
      </c>
      <c r="CK56" s="8">
        <f t="shared" ca="1" si="65"/>
        <v>-0.18937724696490207</v>
      </c>
      <c r="CL56" s="8">
        <f t="shared" ca="1" si="65"/>
        <v>9.7487410765324898E-4</v>
      </c>
      <c r="CM56" s="8">
        <f t="shared" ca="1" si="65"/>
        <v>7.7795756335016356E-2</v>
      </c>
      <c r="CN56" s="8">
        <f t="shared" ca="1" si="65"/>
        <v>-0.12520161571724742</v>
      </c>
      <c r="CO56" s="8">
        <f t="shared" ca="1" si="65"/>
        <v>0.14027939657686636</v>
      </c>
      <c r="CP56" s="8">
        <f t="shared" ca="1" si="65"/>
        <v>0.2331537475882505</v>
      </c>
      <c r="CQ56" s="8">
        <f t="shared" ca="1" si="65"/>
        <v>-0.12077934650203352</v>
      </c>
      <c r="CR56" s="8">
        <f t="shared" ca="1" si="65"/>
        <v>-0.23562792646484576</v>
      </c>
      <c r="CS56" s="8">
        <f t="shared" ca="1" si="65"/>
        <v>3.2055301445209856E-2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0.43250493146479058</v>
      </c>
      <c r="EU56" s="8">
        <f t="shared" ca="1" si="30"/>
        <v>1.1508664780349285E-6</v>
      </c>
      <c r="EV56" s="8">
        <f t="shared" ca="1" si="15"/>
        <v>0</v>
      </c>
      <c r="EW56" s="8">
        <f t="shared" ca="1" si="16"/>
        <v>0</v>
      </c>
      <c r="EX56" s="8">
        <f t="shared" ca="1" si="17"/>
        <v>-2.3850070795950324E-2</v>
      </c>
      <c r="EY56" s="8">
        <f t="shared" ca="1" si="18"/>
        <v>2.3070237134186914E-3</v>
      </c>
      <c r="EZ56" s="8">
        <f t="shared" ca="1" si="19"/>
        <v>0</v>
      </c>
      <c r="FA56" s="8">
        <f t="shared" ca="1" si="20"/>
        <v>0</v>
      </c>
      <c r="FB56" s="8">
        <f t="shared" ca="1" si="21"/>
        <v>0</v>
      </c>
      <c r="FC56" s="8">
        <f t="shared" ca="1" si="22"/>
        <v>-7.8183727393783108E-3</v>
      </c>
      <c r="FD56" s="8">
        <f t="shared" ca="1" si="23"/>
        <v>-1.0661420511978447E-2</v>
      </c>
      <c r="FE56" s="8">
        <f t="shared" ca="1" si="24"/>
        <v>-2.1511278204983744E-2</v>
      </c>
      <c r="FF56" s="8">
        <f t="shared" ca="1" si="25"/>
        <v>-1.4419761739852651E-2</v>
      </c>
      <c r="FG56" s="8">
        <f t="shared" ca="1" si="26"/>
        <v>0</v>
      </c>
      <c r="FH56" s="8">
        <f t="shared" ca="1" si="27"/>
        <v>0</v>
      </c>
      <c r="FI56" s="8">
        <f t="shared" ca="1" si="28"/>
        <v>-6.2104971950463717E-5</v>
      </c>
      <c r="FK56" s="6">
        <f t="shared" ca="1" si="29"/>
        <v>-7.6014834384197219E-2</v>
      </c>
    </row>
    <row r="57" spans="17:167">
      <c r="Y57">
        <f ca="1"/>
        <v>-0.65847986005246639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-1.9679937989755193E-2</v>
      </c>
      <c r="CE57" s="8">
        <f t="shared" ca="1" si="65"/>
        <v>0</v>
      </c>
      <c r="CF57" s="8">
        <f t="shared" ca="1" si="65"/>
        <v>0</v>
      </c>
      <c r="CG57" s="8">
        <f t="shared" ca="1" si="65"/>
        <v>0</v>
      </c>
      <c r="CH57" s="8">
        <f t="shared" ca="1" si="65"/>
        <v>0</v>
      </c>
      <c r="CI57" s="8">
        <f t="shared" ca="1" si="65"/>
        <v>0</v>
      </c>
      <c r="CJ57" s="8">
        <f t="shared" ca="1" si="65"/>
        <v>0</v>
      </c>
      <c r="CK57" s="8">
        <f t="shared" ca="1" si="65"/>
        <v>0</v>
      </c>
      <c r="CL57" s="8">
        <f t="shared" ca="1" si="65"/>
        <v>0</v>
      </c>
      <c r="CM57" s="8">
        <f t="shared" ca="1" si="65"/>
        <v>0</v>
      </c>
      <c r="CN57" s="8">
        <f t="shared" ca="1" si="65"/>
        <v>0</v>
      </c>
      <c r="CO57" s="8">
        <f t="shared" ca="1" si="65"/>
        <v>0</v>
      </c>
      <c r="CP57" s="8">
        <f t="shared" ca="1" si="65"/>
        <v>0</v>
      </c>
      <c r="CQ57" s="8">
        <f t="shared" ca="1" si="65"/>
        <v>0</v>
      </c>
      <c r="CR57" s="8">
        <f t="shared" ca="1" si="65"/>
        <v>0</v>
      </c>
      <c r="CS57" s="8">
        <f t="shared" ca="1" si="65"/>
        <v>0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-0.65847986005246639</v>
      </c>
      <c r="EU57" s="8">
        <f t="shared" ca="1" si="30"/>
        <v>5.7524805200900739E-2</v>
      </c>
      <c r="EV57" s="8">
        <f t="shared" ca="1" si="15"/>
        <v>0</v>
      </c>
      <c r="EW57" s="8">
        <f t="shared" ca="1" si="16"/>
        <v>0</v>
      </c>
      <c r="EX57" s="8">
        <f t="shared" ca="1" si="17"/>
        <v>1.348333514476647E-2</v>
      </c>
      <c r="EY57" s="8">
        <f t="shared" ca="1" si="18"/>
        <v>2.3151280337239846E-3</v>
      </c>
      <c r="EZ57" s="8">
        <f t="shared" ca="1" si="19"/>
        <v>0</v>
      </c>
      <c r="FA57" s="8">
        <f t="shared" ca="1" si="20"/>
        <v>0</v>
      </c>
      <c r="FB57" s="8">
        <f t="shared" ca="1" si="21"/>
        <v>0</v>
      </c>
      <c r="FC57" s="8">
        <f t="shared" ca="1" si="22"/>
        <v>-9.9224061929075232E-3</v>
      </c>
      <c r="FD57" s="8">
        <f t="shared" ca="1" si="23"/>
        <v>5.1092752452135792E-2</v>
      </c>
      <c r="FE57" s="8">
        <f t="shared" ca="1" si="24"/>
        <v>-4.2758800936490114E-2</v>
      </c>
      <c r="FF57" s="8">
        <f t="shared" ca="1" si="25"/>
        <v>1.5533818566826564E-2</v>
      </c>
      <c r="FG57" s="8">
        <f t="shared" ca="1" si="26"/>
        <v>0</v>
      </c>
      <c r="FH57" s="8">
        <f t="shared" ca="1" si="27"/>
        <v>0</v>
      </c>
      <c r="FI57" s="8">
        <f t="shared" ca="1" si="28"/>
        <v>-1.890335977766697E-3</v>
      </c>
      <c r="FK57" s="6">
        <f t="shared" ca="1" si="29"/>
        <v>8.5378296291189232E-2</v>
      </c>
    </row>
    <row r="58" spans="17:167">
      <c r="Y58">
        <f t="array" aca="1" ref="Y58:Y64" ca="1">TRANSPOSE(Q11:W11)</f>
        <v>-0.22000480256974642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-0.19354083489623902</v>
      </c>
      <c r="CE58" s="8">
        <f t="shared" ca="1" si="65"/>
        <v>2.868678040114666E-2</v>
      </c>
      <c r="CF58" s="8">
        <f t="shared" ca="1" si="65"/>
        <v>-1.7666230085402006E-2</v>
      </c>
      <c r="CG58" s="8">
        <f t="shared" ca="1" si="65"/>
        <v>2.5691854439994787E-2</v>
      </c>
      <c r="CH58" s="8">
        <f t="shared" ca="1" si="65"/>
        <v>2.8632850069659654E-2</v>
      </c>
      <c r="CI58" s="8">
        <f t="shared" ca="1" si="65"/>
        <v>-1.9121868461537524E-2</v>
      </c>
      <c r="CJ58" s="8">
        <f t="shared" ca="1" si="65"/>
        <v>1.8768721017911234E-2</v>
      </c>
      <c r="CK58" s="8">
        <f t="shared" ca="1" si="65"/>
        <v>2.5563353912884973E-2</v>
      </c>
      <c r="CL58" s="8">
        <f t="shared" ca="1" si="65"/>
        <v>8.5884915895579825E-3</v>
      </c>
      <c r="CM58" s="8">
        <f t="shared" ca="1" si="65"/>
        <v>-5.4364184905651911E-3</v>
      </c>
      <c r="CN58" s="8">
        <f t="shared" ca="1" si="65"/>
        <v>-1.7432791823170021E-2</v>
      </c>
      <c r="CO58" s="8">
        <f t="shared" ca="1" si="65"/>
        <v>-4.6121288076598661E-2</v>
      </c>
      <c r="CP58" s="8">
        <f t="shared" ca="1" si="65"/>
        <v>1.4405052584355189E-2</v>
      </c>
      <c r="CQ58" s="8">
        <f t="shared" ca="1" si="65"/>
        <v>-1.6784680516626061E-3</v>
      </c>
      <c r="CR58" s="8">
        <f t="shared" ca="1" si="65"/>
        <v>-1.1641996815302567E-2</v>
      </c>
      <c r="CS58" s="8">
        <f t="shared" ca="1" si="65"/>
        <v>-2.9238080016585694E-2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-0.22000480256974642</v>
      </c>
      <c r="EU58" s="8">
        <f t="shared" ca="1" si="30"/>
        <v>4.7885208685166332E-2</v>
      </c>
      <c r="EV58" s="8">
        <f t="shared" ca="1" si="15"/>
        <v>0</v>
      </c>
      <c r="EW58" s="8">
        <f t="shared" ca="1" si="16"/>
        <v>0</v>
      </c>
      <c r="EX58" s="8">
        <f t="shared" ca="1" si="17"/>
        <v>-1.7889904264248985E-2</v>
      </c>
      <c r="EY58" s="8">
        <f t="shared" ca="1" si="18"/>
        <v>1.0614652123257756E-4</v>
      </c>
      <c r="EZ58" s="8">
        <f t="shared" ca="1" si="19"/>
        <v>0</v>
      </c>
      <c r="FA58" s="8">
        <f t="shared" ca="1" si="20"/>
        <v>0</v>
      </c>
      <c r="FB58" s="8">
        <f t="shared" ca="1" si="21"/>
        <v>0</v>
      </c>
      <c r="FC58" s="8">
        <f t="shared" ca="1" si="22"/>
        <v>-1.0267496770758477E-2</v>
      </c>
      <c r="FD58" s="8">
        <f t="shared" ca="1" si="23"/>
        <v>7.0868655220585261E-3</v>
      </c>
      <c r="FE58" s="8">
        <f t="shared" ca="1" si="24"/>
        <v>6.3239772837823491E-2</v>
      </c>
      <c r="FF58" s="8">
        <f t="shared" ca="1" si="25"/>
        <v>1.04811114855357E-2</v>
      </c>
      <c r="FG58" s="8">
        <f t="shared" ca="1" si="26"/>
        <v>0</v>
      </c>
      <c r="FH58" s="8">
        <f t="shared" ca="1" si="27"/>
        <v>0</v>
      </c>
      <c r="FI58" s="8">
        <f t="shared" ca="1" si="28"/>
        <v>4.8166162282534461E-4</v>
      </c>
      <c r="FK58" s="6">
        <f t="shared" ca="1" si="29"/>
        <v>0.10112336563963449</v>
      </c>
    </row>
    <row r="59" spans="17:167">
      <c r="Y59">
        <f ca="1"/>
        <v>-0.57202105782926038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1.8159323177964357E-2</v>
      </c>
      <c r="CE59" s="8">
        <f t="shared" ca="1" si="65"/>
        <v>0</v>
      </c>
      <c r="CF59" s="8">
        <f t="shared" ca="1" si="65"/>
        <v>0</v>
      </c>
      <c r="CG59" s="8">
        <f t="shared" ca="1" si="65"/>
        <v>0</v>
      </c>
      <c r="CH59" s="8">
        <f t="shared" ca="1" si="65"/>
        <v>0</v>
      </c>
      <c r="CI59" s="8">
        <f t="shared" ca="1" si="65"/>
        <v>0</v>
      </c>
      <c r="CJ59" s="8">
        <f t="shared" ca="1" si="65"/>
        <v>0</v>
      </c>
      <c r="CK59" s="8">
        <f t="shared" ca="1" si="65"/>
        <v>0</v>
      </c>
      <c r="CL59" s="8">
        <f t="shared" ca="1" si="65"/>
        <v>0</v>
      </c>
      <c r="CM59" s="8">
        <f t="shared" ca="1" si="65"/>
        <v>0</v>
      </c>
      <c r="CN59" s="8">
        <f t="shared" ca="1" si="65"/>
        <v>0</v>
      </c>
      <c r="CO59" s="8">
        <f t="shared" ca="1" si="65"/>
        <v>0</v>
      </c>
      <c r="CP59" s="8">
        <f t="shared" ca="1" si="65"/>
        <v>0</v>
      </c>
      <c r="CQ59" s="8">
        <f t="shared" ca="1" si="65"/>
        <v>0</v>
      </c>
      <c r="CR59" s="8">
        <f t="shared" ca="1" si="65"/>
        <v>0</v>
      </c>
      <c r="CS59" s="8">
        <f t="shared" ca="1" si="65"/>
        <v>0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-0.57202105782926038</v>
      </c>
      <c r="EU59" s="8">
        <f t="shared" ca="1" si="30"/>
        <v>4.798817178136635E-2</v>
      </c>
      <c r="EV59" s="8">
        <f t="shared" ca="1" si="15"/>
        <v>0</v>
      </c>
      <c r="EW59" s="8">
        <f t="shared" ca="1" si="16"/>
        <v>0</v>
      </c>
      <c r="EX59" s="8">
        <f t="shared" ca="1" si="17"/>
        <v>5.1224980440315697E-2</v>
      </c>
      <c r="EY59" s="8">
        <f t="shared" ca="1" si="18"/>
        <v>-1.7986246826453609E-4</v>
      </c>
      <c r="EZ59" s="8">
        <f t="shared" ca="1" si="19"/>
        <v>0</v>
      </c>
      <c r="FA59" s="8">
        <f t="shared" ca="1" si="20"/>
        <v>0</v>
      </c>
      <c r="FB59" s="8">
        <f t="shared" ca="1" si="21"/>
        <v>0</v>
      </c>
      <c r="FC59" s="8">
        <f t="shared" ca="1" si="22"/>
        <v>-5.6679341813862362E-3</v>
      </c>
      <c r="FD59" s="8">
        <f t="shared" ca="1" si="23"/>
        <v>-1.1004009417136585E-3</v>
      </c>
      <c r="FE59" s="8">
        <f t="shared" ca="1" si="24"/>
        <v>1.7044886293306163E-6</v>
      </c>
      <c r="FF59" s="8">
        <f t="shared" ca="1" si="25"/>
        <v>7.3853805985477179E-3</v>
      </c>
      <c r="FG59" s="8">
        <f t="shared" ca="1" si="26"/>
        <v>0</v>
      </c>
      <c r="FH59" s="8">
        <f t="shared" ca="1" si="27"/>
        <v>0</v>
      </c>
      <c r="FI59" s="8">
        <f t="shared" ca="1" si="28"/>
        <v>7.514132061952895E-4</v>
      </c>
      <c r="FK59" s="6">
        <f t="shared" ca="1" si="29"/>
        <v>0.10040345292368996</v>
      </c>
    </row>
    <row r="60" spans="17:167">
      <c r="Y60">
        <f ca="1"/>
        <v>0.1291263643652196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4.4059658519962547E-2</v>
      </c>
      <c r="CE60" s="8">
        <f t="shared" ca="1" si="65"/>
        <v>-4.4555785609891058E-3</v>
      </c>
      <c r="CF60" s="8">
        <f t="shared" ca="1" si="65"/>
        <v>7.1374168549364816E-3</v>
      </c>
      <c r="CG60" s="8">
        <f t="shared" ca="1" si="65"/>
        <v>8.9369059100935719E-3</v>
      </c>
      <c r="CH60" s="8">
        <f t="shared" ca="1" si="65"/>
        <v>-1.7008140922244095E-2</v>
      </c>
      <c r="CI60" s="8">
        <f t="shared" ca="1" si="65"/>
        <v>-2.1435872641991705E-2</v>
      </c>
      <c r="CJ60" s="8">
        <f t="shared" ca="1" si="65"/>
        <v>1.7061426343410419E-2</v>
      </c>
      <c r="CK60" s="8">
        <f t="shared" ca="1" si="65"/>
        <v>-5.5955162346409768E-3</v>
      </c>
      <c r="CL60" s="8">
        <f t="shared" ca="1" si="65"/>
        <v>-4.7796782462856307E-3</v>
      </c>
      <c r="CM60" s="8">
        <f t="shared" ca="1" si="65"/>
        <v>8.210525528434787E-3</v>
      </c>
      <c r="CN60" s="8">
        <f t="shared" ca="1" si="65"/>
        <v>6.6785827418842161E-3</v>
      </c>
      <c r="CO60" s="8">
        <f t="shared" ca="1" si="65"/>
        <v>-3.6100744131458098E-2</v>
      </c>
      <c r="CP60" s="8">
        <f t="shared" ca="1" si="65"/>
        <v>-4.9043198469429349E-4</v>
      </c>
      <c r="CQ60" s="8">
        <f t="shared" ca="1" si="65"/>
        <v>1.5689155807072495E-2</v>
      </c>
      <c r="CR60" s="8">
        <f t="shared" ca="1" si="65"/>
        <v>7.6600020191275433E-3</v>
      </c>
      <c r="CS60" s="8">
        <f t="shared" ca="1" si="65"/>
        <v>-9.1862740792917359E-3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0.1291263643652196</v>
      </c>
      <c r="EU60" s="8">
        <f t="shared" ca="1" si="30"/>
        <v>8.3031062029284591E-2</v>
      </c>
      <c r="EV60" s="8">
        <f t="shared" ca="1" si="15"/>
        <v>0</v>
      </c>
      <c r="EW60" s="8">
        <f t="shared" ca="1" si="16"/>
        <v>0</v>
      </c>
      <c r="EX60" s="8">
        <f t="shared" ca="1" si="17"/>
        <v>-2.0562035806312134E-2</v>
      </c>
      <c r="EY60" s="8">
        <f t="shared" ca="1" si="18"/>
        <v>6.7079547110246939E-4</v>
      </c>
      <c r="EZ60" s="8">
        <f t="shared" ca="1" si="19"/>
        <v>0</v>
      </c>
      <c r="FA60" s="8">
        <f t="shared" ca="1" si="20"/>
        <v>0</v>
      </c>
      <c r="FB60" s="8">
        <f t="shared" ca="1" si="21"/>
        <v>0</v>
      </c>
      <c r="FC60" s="8">
        <f t="shared" ca="1" si="22"/>
        <v>-6.9689265491943509E-3</v>
      </c>
      <c r="FD60" s="8">
        <f t="shared" ca="1" si="23"/>
        <v>-1.0177611959875888E-2</v>
      </c>
      <c r="FE60" s="8">
        <f t="shared" ca="1" si="24"/>
        <v>2.0661092969816237E-2</v>
      </c>
      <c r="FF60" s="8">
        <f t="shared" ca="1" si="25"/>
        <v>-2.5205049173932296E-2</v>
      </c>
      <c r="FG60" s="8">
        <f t="shared" ca="1" si="26"/>
        <v>0</v>
      </c>
      <c r="FH60" s="8">
        <f t="shared" ca="1" si="27"/>
        <v>0</v>
      </c>
      <c r="FI60" s="8">
        <f t="shared" ca="1" si="28"/>
        <v>1.3381063328978349E-3</v>
      </c>
      <c r="FK60" s="6">
        <f t="shared" ca="1" si="29"/>
        <v>4.2787433313786462E-2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-0.13961535627813471</v>
      </c>
      <c r="CE61" s="8">
        <f t="shared" ca="1" si="65"/>
        <v>-4.2758822887755801E-2</v>
      </c>
      <c r="CF61" s="8">
        <f t="shared" ca="1" si="65"/>
        <v>3.2622328772087268E-2</v>
      </c>
      <c r="CG61" s="8">
        <f t="shared" ca="1" si="65"/>
        <v>5.28309643863294E-2</v>
      </c>
      <c r="CH61" s="8">
        <f t="shared" ca="1" si="65"/>
        <v>-0.17739843621722093</v>
      </c>
      <c r="CI61" s="8">
        <f t="shared" ca="1" si="65"/>
        <v>0.1240238604770076</v>
      </c>
      <c r="CJ61" s="8">
        <f t="shared" ca="1" si="65"/>
        <v>-8.6982133115989402E-2</v>
      </c>
      <c r="CK61" s="8">
        <f t="shared" ca="1" si="65"/>
        <v>-7.9763781084732626E-3</v>
      </c>
      <c r="CL61" s="8">
        <f t="shared" ca="1" si="65"/>
        <v>-6.9665936139447951E-2</v>
      </c>
      <c r="CM61" s="8">
        <f t="shared" ca="1" si="65"/>
        <v>-5.6085875766838905E-2</v>
      </c>
      <c r="CN61" s="8">
        <f t="shared" ca="1" si="65"/>
        <v>6.0106618070894496E-3</v>
      </c>
      <c r="CO61" s="8">
        <f t="shared" ca="1" si="65"/>
        <v>1.9106386015780574E-2</v>
      </c>
      <c r="CP61" s="8">
        <f t="shared" ca="1" si="65"/>
        <v>-4.4631414484981383E-2</v>
      </c>
      <c r="CQ61" s="8">
        <f t="shared" ca="1" si="65"/>
        <v>-4.5437587524622645E-2</v>
      </c>
      <c r="CR61" s="8">
        <f t="shared" ca="1" si="65"/>
        <v>6.4080903538227152E-2</v>
      </c>
      <c r="CS61" s="8">
        <f t="shared" ca="1" si="65"/>
        <v>-3.5409020813049349E-2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2.6669580133743029E-2</v>
      </c>
      <c r="EV61" s="8">
        <f t="shared" ca="1" si="15"/>
        <v>0</v>
      </c>
      <c r="EW61" s="8">
        <f t="shared" ca="1" si="16"/>
        <v>0</v>
      </c>
      <c r="EX61" s="8">
        <f t="shared" ca="1" si="17"/>
        <v>9.05965102711187E-4</v>
      </c>
      <c r="EY61" s="8">
        <f t="shared" ca="1" si="18"/>
        <v>1.2388434493514888E-3</v>
      </c>
      <c r="EZ61" s="8">
        <f t="shared" ca="1" si="19"/>
        <v>0</v>
      </c>
      <c r="FA61" s="8">
        <f t="shared" ca="1" si="20"/>
        <v>0</v>
      </c>
      <c r="FB61" s="8">
        <f t="shared" ca="1" si="21"/>
        <v>0</v>
      </c>
      <c r="FC61" s="8">
        <f t="shared" ca="1" si="22"/>
        <v>-2.6397831693259453E-3</v>
      </c>
      <c r="FD61" s="8">
        <f t="shared" ca="1" si="23"/>
        <v>-2.0770469050571151E-2</v>
      </c>
      <c r="FE61" s="8">
        <f t="shared" ca="1" si="24"/>
        <v>2.9924634875824658E-2</v>
      </c>
      <c r="FF61" s="8">
        <f t="shared" ca="1" si="25"/>
        <v>-5.4063289889286822E-3</v>
      </c>
      <c r="FG61" s="8">
        <f t="shared" ca="1" si="26"/>
        <v>0</v>
      </c>
      <c r="FH61" s="8">
        <f t="shared" ca="1" si="27"/>
        <v>0</v>
      </c>
      <c r="FI61" s="8">
        <f t="shared" ca="1" si="28"/>
        <v>-2.0952848185771082E-3</v>
      </c>
      <c r="FK61" s="6">
        <f t="shared" ca="1" si="29"/>
        <v>2.7827157534227476E-2</v>
      </c>
    </row>
    <row r="62" spans="17:167">
      <c r="Y62">
        <f ca="1"/>
        <v>0.84853624738752365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-0.12642857660515769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0.84853624738752365</v>
      </c>
      <c r="EU62" s="8">
        <f t="shared" ca="1" si="30"/>
        <v>-4.4748040524753084E-2</v>
      </c>
      <c r="EV62" s="8">
        <f t="shared" ca="1" si="15"/>
        <v>0</v>
      </c>
      <c r="EW62" s="8">
        <f t="shared" ca="1" si="16"/>
        <v>0</v>
      </c>
      <c r="EX62" s="8">
        <f t="shared" ca="1" si="17"/>
        <v>-2.9308369458933132E-2</v>
      </c>
      <c r="EY62" s="8">
        <f t="shared" ca="1" si="18"/>
        <v>-3.862535022605508E-3</v>
      </c>
      <c r="EZ62" s="8">
        <f t="shared" ca="1" si="19"/>
        <v>0</v>
      </c>
      <c r="FA62" s="8">
        <f t="shared" ca="1" si="20"/>
        <v>0</v>
      </c>
      <c r="FB62" s="8">
        <f t="shared" ca="1" si="21"/>
        <v>0</v>
      </c>
      <c r="FC62" s="8">
        <f t="shared" ca="1" si="22"/>
        <v>-1.4763012037796631E-2</v>
      </c>
      <c r="FD62" s="8">
        <f t="shared" ca="1" si="23"/>
        <v>-4.6954690817664638E-2</v>
      </c>
      <c r="FE62" s="8">
        <f t="shared" ca="1" si="24"/>
        <v>-4.7259046528946851E-2</v>
      </c>
      <c r="FF62" s="8">
        <f t="shared" ca="1" si="25"/>
        <v>1.2702943143392932E-2</v>
      </c>
      <c r="FG62" s="8">
        <f t="shared" ca="1" si="26"/>
        <v>0</v>
      </c>
      <c r="FH62" s="8">
        <f t="shared" ca="1" si="27"/>
        <v>0</v>
      </c>
      <c r="FI62" s="8">
        <f t="shared" ca="1" si="28"/>
        <v>-4.1661259143042188E-3</v>
      </c>
      <c r="FK62" s="6">
        <f t="shared" ca="1" si="29"/>
        <v>-0.17835887716161114</v>
      </c>
    </row>
    <row r="63" spans="17:167">
      <c r="Y63">
        <f ca="1"/>
        <v>-0.57202105782926038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-8.7124939690573361E-2</v>
      </c>
      <c r="CE63" s="8">
        <f t="shared" ca="1" si="65"/>
        <v>0.30443803205204412</v>
      </c>
      <c r="CF63" s="8">
        <f t="shared" ca="1" si="65"/>
        <v>3.8225292503744415E-2</v>
      </c>
      <c r="CG63" s="8">
        <f t="shared" ca="1" si="65"/>
        <v>-4.7473334548029232E-2</v>
      </c>
      <c r="CH63" s="8">
        <f t="shared" ca="1" si="65"/>
        <v>0.10916253949918434</v>
      </c>
      <c r="CI63" s="8">
        <f t="shared" ca="1" si="65"/>
        <v>8.8632351703554157E-2</v>
      </c>
      <c r="CJ63" s="8">
        <f t="shared" ca="1" si="65"/>
        <v>5.3001288434971899E-2</v>
      </c>
      <c r="CK63" s="8">
        <f t="shared" ca="1" si="65"/>
        <v>0.11913037159737103</v>
      </c>
      <c r="CL63" s="8">
        <f t="shared" ca="1" si="65"/>
        <v>-2.6434120657872196E-2</v>
      </c>
      <c r="CM63" s="8">
        <f t="shared" ca="1" si="65"/>
        <v>8.9229666762788741E-3</v>
      </c>
      <c r="CN63" s="8">
        <f t="shared" ca="1" si="65"/>
        <v>-3.1677375562384043E-2</v>
      </c>
      <c r="CO63" s="8">
        <f t="shared" ca="1" si="65"/>
        <v>9.7329443367007953E-2</v>
      </c>
      <c r="CP63" s="8">
        <f t="shared" ca="1" si="65"/>
        <v>7.0811800929429417E-2</v>
      </c>
      <c r="CQ63" s="8">
        <f t="shared" ca="1" si="65"/>
        <v>-1.644444582192078E-2</v>
      </c>
      <c r="CR63" s="8">
        <f t="shared" ca="1" si="65"/>
        <v>-0.16573500080702167</v>
      </c>
      <c r="CS63" s="8">
        <f t="shared" ca="1" si="65"/>
        <v>-4.8185523548713832E-2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-0.57202105782926038</v>
      </c>
      <c r="EU63" s="8">
        <f t="shared" ca="1" si="30"/>
        <v>1.8454780437982932E-2</v>
      </c>
      <c r="EV63" s="8">
        <f t="shared" ca="1" si="15"/>
        <v>0</v>
      </c>
      <c r="EW63" s="8">
        <f t="shared" ca="1" si="16"/>
        <v>0</v>
      </c>
      <c r="EX63" s="8">
        <f t="shared" ca="1" si="17"/>
        <v>-1.0809048411086495E-4</v>
      </c>
      <c r="EY63" s="8">
        <f t="shared" ca="1" si="18"/>
        <v>-3.8550960954097601E-3</v>
      </c>
      <c r="EZ63" s="8">
        <f t="shared" ca="1" si="19"/>
        <v>0</v>
      </c>
      <c r="FA63" s="8">
        <f t="shared" ca="1" si="20"/>
        <v>0</v>
      </c>
      <c r="FB63" s="8">
        <f t="shared" ca="1" si="21"/>
        <v>0</v>
      </c>
      <c r="FC63" s="8">
        <f t="shared" ca="1" si="22"/>
        <v>1.0982842965152073E-3</v>
      </c>
      <c r="FD63" s="8">
        <f t="shared" ca="1" si="23"/>
        <v>1.8029766928237448E-2</v>
      </c>
      <c r="FE63" s="8">
        <f t="shared" ca="1" si="24"/>
        <v>4.7580493183978112E-2</v>
      </c>
      <c r="FF63" s="8">
        <f t="shared" ca="1" si="25"/>
        <v>2.9471681878194215E-2</v>
      </c>
      <c r="FG63" s="8">
        <f t="shared" ca="1" si="26"/>
        <v>0</v>
      </c>
      <c r="FH63" s="8">
        <f t="shared" ca="1" si="27"/>
        <v>0</v>
      </c>
      <c r="FI63" s="8">
        <f t="shared" ca="1" si="28"/>
        <v>-8.2087878651878623E-4</v>
      </c>
      <c r="FK63" s="6">
        <f t="shared" ca="1" si="29"/>
        <v>0.1098509413588685</v>
      </c>
    </row>
    <row r="64" spans="17:167">
      <c r="Y64">
        <f ca="1"/>
        <v>0.33393014408647959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-0.24478445040532698</v>
      </c>
      <c r="CE64" s="8">
        <f t="shared" ca="1" si="65"/>
        <v>0</v>
      </c>
      <c r="CF64" s="8">
        <f t="shared" ca="1" si="65"/>
        <v>0</v>
      </c>
      <c r="CG64" s="8">
        <f t="shared" ca="1" si="65"/>
        <v>0</v>
      </c>
      <c r="CH64" s="8">
        <f t="shared" ca="1" si="65"/>
        <v>0</v>
      </c>
      <c r="CI64" s="8">
        <f t="shared" ca="1" si="65"/>
        <v>0</v>
      </c>
      <c r="CJ64" s="8">
        <f t="shared" ca="1" si="65"/>
        <v>0</v>
      </c>
      <c r="CK64" s="8">
        <f t="shared" ca="1" si="65"/>
        <v>0</v>
      </c>
      <c r="CL64" s="8">
        <f t="shared" ca="1" si="65"/>
        <v>0</v>
      </c>
      <c r="CM64" s="8">
        <f t="shared" ca="1" si="65"/>
        <v>0</v>
      </c>
      <c r="CN64" s="8">
        <f t="shared" ca="1" si="65"/>
        <v>0</v>
      </c>
      <c r="CO64" s="8">
        <f t="shared" ca="1" si="65"/>
        <v>0</v>
      </c>
      <c r="CP64" s="8">
        <f t="shared" ca="1" si="65"/>
        <v>0</v>
      </c>
      <c r="CQ64" s="8">
        <f t="shared" ca="1" si="65"/>
        <v>0</v>
      </c>
      <c r="CR64" s="8">
        <f t="shared" ca="1" si="65"/>
        <v>0</v>
      </c>
      <c r="CS64" s="8">
        <f t="shared" ca="1" si="65"/>
        <v>0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0.33393014408647959</v>
      </c>
      <c r="EU64" s="8">
        <f t="shared" ca="1" si="30"/>
        <v>-2.4373053957377825E-2</v>
      </c>
      <c r="EV64" s="8">
        <f t="shared" ca="1" si="15"/>
        <v>0</v>
      </c>
      <c r="EW64" s="8">
        <f t="shared" ca="1" si="16"/>
        <v>0</v>
      </c>
      <c r="EX64" s="8">
        <f t="shared" ca="1" si="17"/>
        <v>1.9220429903594925E-2</v>
      </c>
      <c r="EY64" s="8">
        <f t="shared" ca="1" si="18"/>
        <v>7.1836749305075975E-4</v>
      </c>
      <c r="EZ64" s="8">
        <f t="shared" ca="1" si="19"/>
        <v>0</v>
      </c>
      <c r="FA64" s="8">
        <f t="shared" ca="1" si="20"/>
        <v>0</v>
      </c>
      <c r="FB64" s="8">
        <f t="shared" ca="1" si="21"/>
        <v>0</v>
      </c>
      <c r="FC64" s="8">
        <f t="shared" ca="1" si="22"/>
        <v>1.4735425252189819E-2</v>
      </c>
      <c r="FD64" s="8">
        <f t="shared" ca="1" si="23"/>
        <v>-3.1428528324441596E-2</v>
      </c>
      <c r="FE64" s="8">
        <f t="shared" ca="1" si="24"/>
        <v>-9.6853466263906712E-3</v>
      </c>
      <c r="FF64" s="8">
        <f t="shared" ca="1" si="25"/>
        <v>-1.3270336142997406E-2</v>
      </c>
      <c r="FG64" s="8">
        <f t="shared" ca="1" si="26"/>
        <v>0</v>
      </c>
      <c r="FH64" s="8">
        <f t="shared" ca="1" si="27"/>
        <v>0</v>
      </c>
      <c r="FI64" s="8">
        <f t="shared" ca="1" si="28"/>
        <v>-1.0246142147891258E-3</v>
      </c>
      <c r="FK64" s="6">
        <f t="shared" ca="1" si="29"/>
        <v>-4.5107656617161117E-2</v>
      </c>
    </row>
    <row r="65" spans="25:167">
      <c r="Y65">
        <f t="array" aca="1" ref="Y65:Y71" ca="1">TRANSPOSE(Q12:W12)</f>
        <v>9.9999997764825804E-3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0.25427490193849178</v>
      </c>
      <c r="CE65" s="8">
        <f t="shared" ca="1" si="65"/>
        <v>5.5208963601793191E-2</v>
      </c>
      <c r="CF65" s="8">
        <f t="shared" ca="1" si="65"/>
        <v>-4.3983223525985944E-2</v>
      </c>
      <c r="CG65" s="8">
        <f t="shared" ca="1" si="65"/>
        <v>-2.1183005525264354E-2</v>
      </c>
      <c r="CH65" s="8">
        <f t="shared" ca="1" si="65"/>
        <v>-4.3388377813261226E-3</v>
      </c>
      <c r="CI65" s="8">
        <f t="shared" ca="1" si="65"/>
        <v>-7.7327541243099165E-2</v>
      </c>
      <c r="CJ65" s="8">
        <f t="shared" ca="1" si="65"/>
        <v>7.1931603578716218E-3</v>
      </c>
      <c r="CK65" s="8">
        <f t="shared" ca="1" si="65"/>
        <v>7.6602881424030897E-3</v>
      </c>
      <c r="CL65" s="8">
        <f t="shared" ca="1" si="65"/>
        <v>3.7000927657515802E-2</v>
      </c>
      <c r="CM65" s="8">
        <f t="shared" ca="1" si="65"/>
        <v>-1.0692544985110338E-3</v>
      </c>
      <c r="CN65" s="8">
        <f t="shared" ca="1" si="65"/>
        <v>4.4001614731125391E-2</v>
      </c>
      <c r="CO65" s="8">
        <f t="shared" ca="1" si="65"/>
        <v>1.7023141824787695E-2</v>
      </c>
      <c r="CP65" s="8">
        <f t="shared" ca="1" si="65"/>
        <v>-6.3864906945534733E-2</v>
      </c>
      <c r="CQ65" s="8">
        <f t="shared" ca="1" si="65"/>
        <v>-2.2126728832306111E-2</v>
      </c>
      <c r="CR65" s="8">
        <f t="shared" ca="1" si="65"/>
        <v>-4.1271603793278919E-2</v>
      </c>
      <c r="CS65" s="8">
        <f t="shared" ca="1" si="65"/>
        <v>-7.8179428043372613E-3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9.9999997764825804E-3</v>
      </c>
      <c r="EU65" s="8">
        <f t="shared" ca="1" si="30"/>
        <v>1.8688566662857422E-2</v>
      </c>
      <c r="EV65" s="8">
        <f t="shared" ca="1" si="15"/>
        <v>0</v>
      </c>
      <c r="EW65" s="8">
        <f t="shared" ca="1" si="16"/>
        <v>0</v>
      </c>
      <c r="EX65" s="8">
        <f t="shared" ca="1" si="17"/>
        <v>-3.4664886587584591E-2</v>
      </c>
      <c r="EY65" s="8">
        <f t="shared" ca="1" si="18"/>
        <v>-8.6344159139046611E-5</v>
      </c>
      <c r="EZ65" s="8">
        <f t="shared" ca="1" si="19"/>
        <v>0</v>
      </c>
      <c r="FA65" s="8">
        <f t="shared" ca="1" si="20"/>
        <v>0</v>
      </c>
      <c r="FB65" s="8">
        <f t="shared" ca="1" si="21"/>
        <v>0</v>
      </c>
      <c r="FC65" s="8">
        <f t="shared" ca="1" si="22"/>
        <v>2.9251018915136015E-3</v>
      </c>
      <c r="FD65" s="8">
        <f t="shared" ca="1" si="23"/>
        <v>2.6698170211203534E-2</v>
      </c>
      <c r="FE65" s="8">
        <f t="shared" ca="1" si="24"/>
        <v>7.1552500530435896E-3</v>
      </c>
      <c r="FF65" s="8">
        <f t="shared" ca="1" si="25"/>
        <v>4.7529146643432253E-2</v>
      </c>
      <c r="FG65" s="8">
        <f t="shared" ca="1" si="26"/>
        <v>0</v>
      </c>
      <c r="FH65" s="8">
        <f t="shared" ca="1" si="27"/>
        <v>0</v>
      </c>
      <c r="FI65" s="8">
        <f t="shared" ca="1" si="28"/>
        <v>-4.8036294127600513E-4</v>
      </c>
      <c r="FK65" s="6">
        <f t="shared" ca="1" si="29"/>
        <v>6.7764641774050768E-2</v>
      </c>
    </row>
    <row r="66" spans="25:167">
      <c r="Y66">
        <f ca="1"/>
        <v>9.9999997764825804E-3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0.18989982941132347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9.9999997764825804E-3</v>
      </c>
      <c r="EU66" s="8">
        <f t="shared" ca="1" si="30"/>
        <v>-1.6693703019597869E-2</v>
      </c>
      <c r="EV66" s="8">
        <f t="shared" ca="1" si="15"/>
        <v>0</v>
      </c>
      <c r="EW66" s="8">
        <f t="shared" ca="1" si="16"/>
        <v>0</v>
      </c>
      <c r="EX66" s="8">
        <f t="shared" ca="1" si="17"/>
        <v>-2.4934430085628689E-3</v>
      </c>
      <c r="EY66" s="8">
        <f t="shared" ca="1" si="18"/>
        <v>2.5857222237849983E-3</v>
      </c>
      <c r="EZ66" s="8">
        <f t="shared" ca="1" si="19"/>
        <v>0</v>
      </c>
      <c r="FA66" s="8">
        <f t="shared" ca="1" si="20"/>
        <v>0</v>
      </c>
      <c r="FB66" s="8">
        <f t="shared" ca="1" si="21"/>
        <v>0</v>
      </c>
      <c r="FC66" s="8">
        <f t="shared" ca="1" si="22"/>
        <v>-3.2175511596844635E-3</v>
      </c>
      <c r="FD66" s="8">
        <f t="shared" ca="1" si="23"/>
        <v>6.8760326368554415E-3</v>
      </c>
      <c r="FE66" s="8">
        <f t="shared" ca="1" si="24"/>
        <v>-2.5398951890266638E-2</v>
      </c>
      <c r="FF66" s="8">
        <f t="shared" ca="1" si="25"/>
        <v>-1.0156627286792013E-2</v>
      </c>
      <c r="FG66" s="8">
        <f t="shared" ca="1" si="26"/>
        <v>0</v>
      </c>
      <c r="FH66" s="8">
        <f t="shared" ca="1" si="27"/>
        <v>0</v>
      </c>
      <c r="FI66" s="8">
        <f t="shared" ca="1" si="28"/>
        <v>-4.1166774245390343E-4</v>
      </c>
      <c r="FK66" s="6">
        <f t="shared" ca="1" si="29"/>
        <v>-4.891018924671732E-2</v>
      </c>
    </row>
    <row r="67" spans="25:167">
      <c r="Y67">
        <f ca="1"/>
        <v>-0.17127815447747702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-0.30758187372871509</v>
      </c>
      <c r="CE67" s="8">
        <f t="shared" ca="1" si="65"/>
        <v>-0.16736422060578685</v>
      </c>
      <c r="CF67" s="8">
        <f t="shared" ca="1" si="65"/>
        <v>-9.7870385107346899E-2</v>
      </c>
      <c r="CG67" s="8">
        <f t="shared" ca="1" si="65"/>
        <v>8.4086407378391653E-2</v>
      </c>
      <c r="CH67" s="8">
        <f t="shared" ca="1" si="65"/>
        <v>4.0244871074245882E-2</v>
      </c>
      <c r="CI67" s="8">
        <f t="shared" ca="1" si="65"/>
        <v>-1.3564664675010631E-2</v>
      </c>
      <c r="CJ67" s="8">
        <f t="shared" ca="1" si="65"/>
        <v>1.1136691866751982E-2</v>
      </c>
      <c r="CK67" s="8">
        <f t="shared" ca="1" si="65"/>
        <v>-8.1429912187656425E-2</v>
      </c>
      <c r="CL67" s="8">
        <f t="shared" ca="1" si="65"/>
        <v>-6.4445655029131438E-2</v>
      </c>
      <c r="CM67" s="8">
        <f t="shared" ca="1" si="65"/>
        <v>-0.11612768307204296</v>
      </c>
      <c r="CN67" s="8">
        <f t="shared" ca="1" si="65"/>
        <v>-0.14283994207990888</v>
      </c>
      <c r="CO67" s="8">
        <f t="shared" ca="1" si="65"/>
        <v>5.8717062739351455E-2</v>
      </c>
      <c r="CP67" s="8">
        <f t="shared" ca="1" si="65"/>
        <v>-3.9548208117482761E-2</v>
      </c>
      <c r="CQ67" s="8">
        <f t="shared" ca="1" si="65"/>
        <v>-9.2011130309302844E-2</v>
      </c>
      <c r="CR67" s="8">
        <f t="shared" ca="1" si="65"/>
        <v>-8.9128278500363256E-2</v>
      </c>
      <c r="CS67" s="8">
        <f t="shared" ca="1" si="65"/>
        <v>9.3736378479935531E-2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-0.17127815447747702</v>
      </c>
      <c r="EU67" s="8">
        <f t="shared" ca="1" si="30"/>
        <v>1.5939605145503032E-2</v>
      </c>
      <c r="EV67" s="8">
        <f t="shared" ref="EV67:EV99" ca="1" si="67">DL67*$DJ$3*$CD$56</f>
        <v>0</v>
      </c>
      <c r="EW67" s="8">
        <f t="shared" ref="EW67:EW99" ca="1" si="68">DM67*$DJ$4*$CD$57</f>
        <v>0</v>
      </c>
      <c r="EX67" s="8">
        <f t="shared" ref="EX67:EX99" ca="1" si="69">DN67*$DJ$5*$CD$58</f>
        <v>-5.5131347191365206E-2</v>
      </c>
      <c r="EY67" s="8">
        <f t="shared" ref="EY67:EY99" ca="1" si="70">DO67*$DJ$6*$CD$59</f>
        <v>2.6559078023888059E-3</v>
      </c>
      <c r="EZ67" s="8">
        <f t="shared" ref="EZ67:EZ99" ca="1" si="71">DP67*$DJ$7*$CD$60</f>
        <v>0</v>
      </c>
      <c r="FA67" s="8">
        <f t="shared" ref="FA67:FA99" ca="1" si="72">DQ67*$DJ$8*$CD$61</f>
        <v>0</v>
      </c>
      <c r="FB67" s="8">
        <f t="shared" ref="FB67:FB99" ca="1" si="73">DR67*$DJ$9*$CD$62</f>
        <v>0</v>
      </c>
      <c r="FC67" s="8">
        <f t="shared" ref="FC67:FC99" ca="1" si="74">DS67*$DJ$10*$CD$63</f>
        <v>-1.6591242548396282E-2</v>
      </c>
      <c r="FD67" s="8">
        <f t="shared" ref="FD67:FD99" ca="1" si="75">DT67*$DJ$11*$CD$64</f>
        <v>1.2704588216025214E-2</v>
      </c>
      <c r="FE67" s="8">
        <f t="shared" ref="FE67:FE99" ca="1" si="76">DU67*$DJ$12*$CD$65</f>
        <v>2.1350549193981105E-2</v>
      </c>
      <c r="FF67" s="8">
        <f t="shared" ref="FF67:FF99" ca="1" si="77">DV67*$DJ$13*$CD$66</f>
        <v>2.5793909904771574E-2</v>
      </c>
      <c r="FG67" s="8">
        <f t="shared" ref="FG67:FG99" ca="1" si="78">DW67*$DJ$14*$CD$67</f>
        <v>0</v>
      </c>
      <c r="FH67" s="8">
        <f t="shared" ref="FH67:FH99" ca="1" si="79">DX67*$DJ$15*$CD$68</f>
        <v>0</v>
      </c>
      <c r="FI67" s="8">
        <f t="shared" ref="FI67:FI99" ca="1" si="80">DY67*$DJ$16*$CD$69</f>
        <v>-1.3906522048468149E-4</v>
      </c>
      <c r="FK67" s="6">
        <f t="shared" ref="FK67:FK99" ca="1" si="81">SUM(EU67:FI67)</f>
        <v>6.5829053024235636E-3</v>
      </c>
    </row>
    <row r="68" spans="25:167">
      <c r="Y68">
        <f ca="1"/>
        <v>0.98826769925653868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-0.46856105183787017</v>
      </c>
      <c r="CE68" s="8">
        <f t="shared" ca="1" si="65"/>
        <v>1.3647854144435825E-2</v>
      </c>
      <c r="CF68" s="8">
        <f t="shared" ca="1" si="65"/>
        <v>-2.5808184832884643E-3</v>
      </c>
      <c r="CG68" s="8">
        <f t="shared" ca="1" si="65"/>
        <v>-2.1688961865440882E-2</v>
      </c>
      <c r="CH68" s="8">
        <f t="shared" ca="1" si="65"/>
        <v>1.9225028097673031E-2</v>
      </c>
      <c r="CI68" s="8">
        <f t="shared" ca="1" si="65"/>
        <v>-1.9263983061857198E-2</v>
      </c>
      <c r="CJ68" s="8">
        <f t="shared" ca="1" si="65"/>
        <v>-9.6864321977984773E-3</v>
      </c>
      <c r="CK68" s="8">
        <f t="shared" ca="1" si="65"/>
        <v>-7.590316435121063E-3</v>
      </c>
      <c r="CL68" s="8">
        <f t="shared" ca="1" si="65"/>
        <v>-7.6674798871475E-3</v>
      </c>
      <c r="CM68" s="8">
        <f t="shared" ca="1" si="65"/>
        <v>-3.3349564023453012E-3</v>
      </c>
      <c r="CN68" s="8">
        <f t="shared" ca="1" si="65"/>
        <v>1.5676415497284334E-2</v>
      </c>
      <c r="CO68" s="8">
        <f t="shared" ca="1" si="65"/>
        <v>4.0415036227544809E-3</v>
      </c>
      <c r="CP68" s="8">
        <f t="shared" ca="1" si="65"/>
        <v>2.0064189841981526E-2</v>
      </c>
      <c r="CQ68" s="8">
        <f t="shared" ca="1" si="65"/>
        <v>-2.4793322493939039E-2</v>
      </c>
      <c r="CR68" s="8">
        <f t="shared" ca="1" si="65"/>
        <v>3.1028489855873032E-3</v>
      </c>
      <c r="CS68" s="8">
        <f t="shared" ca="1" si="65"/>
        <v>-7.9954622218992872E-3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0.98826769925653868</v>
      </c>
      <c r="EU68" s="8">
        <f t="shared" ref="EU68:EU99" ca="1" si="82">DK68*$DJ$2*$CD$55</f>
        <v>4.5662388884319595E-2</v>
      </c>
      <c r="EV68" s="8">
        <f t="shared" ca="1" si="67"/>
        <v>0</v>
      </c>
      <c r="EW68" s="8">
        <f t="shared" ca="1" si="68"/>
        <v>0</v>
      </c>
      <c r="EX68" s="8">
        <f t="shared" ca="1" si="69"/>
        <v>-4.924513175632371E-2</v>
      </c>
      <c r="EY68" s="8">
        <f t="shared" ca="1" si="70"/>
        <v>-3.1474043869668322E-3</v>
      </c>
      <c r="EZ68" s="8">
        <f t="shared" ca="1" si="71"/>
        <v>0</v>
      </c>
      <c r="FA68" s="8">
        <f t="shared" ca="1" si="72"/>
        <v>0</v>
      </c>
      <c r="FB68" s="8">
        <f t="shared" ca="1" si="73"/>
        <v>0</v>
      </c>
      <c r="FC68" s="8">
        <f t="shared" ca="1" si="74"/>
        <v>-1.5744035861491104E-3</v>
      </c>
      <c r="FD68" s="8">
        <f t="shared" ca="1" si="75"/>
        <v>5.4309309594619541E-2</v>
      </c>
      <c r="FE68" s="8">
        <f t="shared" ca="1" si="76"/>
        <v>-2.7850230340187045E-2</v>
      </c>
      <c r="FF68" s="8">
        <f t="shared" ca="1" si="77"/>
        <v>-1.6782771355798413E-2</v>
      </c>
      <c r="FG68" s="8">
        <f t="shared" ca="1" si="78"/>
        <v>0</v>
      </c>
      <c r="FH68" s="8">
        <f t="shared" ca="1" si="79"/>
        <v>0</v>
      </c>
      <c r="FI68" s="8">
        <f t="shared" ca="1" si="80"/>
        <v>-7.8084128614561989E-4</v>
      </c>
      <c r="FK68" s="6">
        <f t="shared" ca="1" si="81"/>
        <v>5.909157673684044E-4</v>
      </c>
    </row>
    <row r="69" spans="25:167">
      <c r="Y69">
        <f ca="1"/>
        <v>0.41006118990480367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-1.2040623558731771E-2</v>
      </c>
      <c r="CE69" s="8">
        <f t="shared" ca="1" si="65"/>
        <v>0</v>
      </c>
      <c r="CF69" s="8">
        <f t="shared" ca="1" si="65"/>
        <v>0</v>
      </c>
      <c r="CG69" s="8">
        <f t="shared" ca="1" si="65"/>
        <v>0</v>
      </c>
      <c r="CH69" s="8">
        <f t="shared" ca="1" si="65"/>
        <v>0</v>
      </c>
      <c r="CI69" s="8">
        <f t="shared" ca="1" si="65"/>
        <v>0</v>
      </c>
      <c r="CJ69" s="8">
        <f t="shared" ca="1" si="65"/>
        <v>0</v>
      </c>
      <c r="CK69" s="8">
        <f t="shared" ca="1" si="65"/>
        <v>0</v>
      </c>
      <c r="CL69" s="8">
        <f t="shared" ca="1" si="65"/>
        <v>0</v>
      </c>
      <c r="CM69" s="8">
        <f t="shared" ca="1" si="65"/>
        <v>0</v>
      </c>
      <c r="CN69" s="8">
        <f t="shared" ca="1" si="65"/>
        <v>0</v>
      </c>
      <c r="CO69" s="8">
        <f t="shared" ca="1" si="65"/>
        <v>0</v>
      </c>
      <c r="CP69" s="8">
        <f t="shared" ca="1" si="65"/>
        <v>0</v>
      </c>
      <c r="CQ69" s="8">
        <f t="shared" ca="1" si="65"/>
        <v>0</v>
      </c>
      <c r="CR69" s="8">
        <f t="shared" ca="1" si="65"/>
        <v>0</v>
      </c>
      <c r="CS69" s="8">
        <f t="shared" ca="1" si="65"/>
        <v>0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0.41006118990480367</v>
      </c>
      <c r="EU69" s="8">
        <f t="shared" ca="1" si="82"/>
        <v>3.3357447814483007E-2</v>
      </c>
      <c r="EV69" s="8">
        <f t="shared" ca="1" si="67"/>
        <v>0</v>
      </c>
      <c r="EW69" s="8">
        <f t="shared" ca="1" si="68"/>
        <v>0</v>
      </c>
      <c r="EX69" s="8">
        <f t="shared" ca="1" si="69"/>
        <v>8.119926017314559E-3</v>
      </c>
      <c r="EY69" s="8">
        <f t="shared" ca="1" si="70"/>
        <v>2.5279174488956487E-3</v>
      </c>
      <c r="EZ69" s="8">
        <f t="shared" ca="1" si="71"/>
        <v>0</v>
      </c>
      <c r="FA69" s="8">
        <f t="shared" ca="1" si="72"/>
        <v>0</v>
      </c>
      <c r="FB69" s="8">
        <f t="shared" ca="1" si="73"/>
        <v>0</v>
      </c>
      <c r="FC69" s="8">
        <f t="shared" ca="1" si="74"/>
        <v>1.9628662020656777E-3</v>
      </c>
      <c r="FD69" s="8">
        <f t="shared" ca="1" si="75"/>
        <v>5.2823625936891921E-3</v>
      </c>
      <c r="FE69" s="8">
        <f t="shared" ca="1" si="76"/>
        <v>5.214166386206481E-3</v>
      </c>
      <c r="FF69" s="8">
        <f t="shared" ca="1" si="77"/>
        <v>3.0679398456341669E-2</v>
      </c>
      <c r="FG69" s="8">
        <f t="shared" ca="1" si="78"/>
        <v>0</v>
      </c>
      <c r="FH69" s="8">
        <f t="shared" ca="1" si="79"/>
        <v>0</v>
      </c>
      <c r="FI69" s="8">
        <f t="shared" ca="1" si="80"/>
        <v>2.3596128264675932E-3</v>
      </c>
      <c r="FK69" s="6">
        <f t="shared" ca="1" si="81"/>
        <v>8.9503697745463837E-2</v>
      </c>
    </row>
    <row r="70" spans="25:167">
      <c r="Y70">
        <f ca="1"/>
        <v>9.9999997764825804E-3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9.9999997764825804E-3</v>
      </c>
      <c r="EU70" s="8">
        <f t="shared" ca="1" si="82"/>
        <v>3.8204086501368195E-2</v>
      </c>
      <c r="EV70" s="8">
        <f t="shared" ca="1" si="67"/>
        <v>0</v>
      </c>
      <c r="EW70" s="8">
        <f t="shared" ca="1" si="68"/>
        <v>0</v>
      </c>
      <c r="EX70" s="8">
        <f t="shared" ca="1" si="69"/>
        <v>-1.4496122263409095E-2</v>
      </c>
      <c r="EY70" s="8">
        <f t="shared" ca="1" si="70"/>
        <v>1.1757573365136094E-3</v>
      </c>
      <c r="EZ70" s="8">
        <f t="shared" ca="1" si="71"/>
        <v>0</v>
      </c>
      <c r="FA70" s="8">
        <f t="shared" ca="1" si="72"/>
        <v>0</v>
      </c>
      <c r="FB70" s="8">
        <f t="shared" ca="1" si="73"/>
        <v>0</v>
      </c>
      <c r="FC70" s="8">
        <f t="shared" ca="1" si="74"/>
        <v>-7.1980718755523662E-3</v>
      </c>
      <c r="FD70" s="8">
        <f t="shared" ca="1" si="75"/>
        <v>1.8663928420984442E-2</v>
      </c>
      <c r="FE70" s="8">
        <f t="shared" ca="1" si="76"/>
        <v>1.2881126818854097E-2</v>
      </c>
      <c r="FF70" s="8">
        <f t="shared" ca="1" si="77"/>
        <v>-3.2767959830918981E-3</v>
      </c>
      <c r="FG70" s="8">
        <f t="shared" ca="1" si="78"/>
        <v>0</v>
      </c>
      <c r="FH70" s="8">
        <f t="shared" ca="1" si="79"/>
        <v>0</v>
      </c>
      <c r="FI70" s="8">
        <f t="shared" ca="1" si="80"/>
        <v>6.281830709416107E-4</v>
      </c>
      <c r="FK70" s="6">
        <f t="shared" ca="1" si="81"/>
        <v>4.6582092026608596E-2</v>
      </c>
    </row>
    <row r="71" spans="25:167">
      <c r="Y71">
        <f ca="1"/>
        <v>9.9999997764825804E-3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0.28274557737505868</v>
      </c>
      <c r="CF71" s="6">
        <f t="shared" ref="CF71:CS71" ca="1" si="84">SUM(CF55:CF69)</f>
        <v>-0.1222816312867311</v>
      </c>
      <c r="CG71" s="6">
        <f t="shared" ca="1" si="84"/>
        <v>-1.9679937989755193E-2</v>
      </c>
      <c r="CH71" s="6">
        <f t="shared" ca="1" si="84"/>
        <v>-0.19354083489623902</v>
      </c>
      <c r="CI71" s="6">
        <f t="shared" ca="1" si="84"/>
        <v>1.8159323177964357E-2</v>
      </c>
      <c r="CJ71" s="6">
        <f t="shared" ca="1" si="84"/>
        <v>4.4059658519962547E-2</v>
      </c>
      <c r="CK71" s="6">
        <f t="shared" ca="1" si="84"/>
        <v>-0.13961535627813471</v>
      </c>
      <c r="CL71" s="6">
        <f t="shared" ca="1" si="84"/>
        <v>-0.12642857660515769</v>
      </c>
      <c r="CM71" s="6">
        <f t="shared" ca="1" si="84"/>
        <v>-8.7124939690573361E-2</v>
      </c>
      <c r="CN71" s="6">
        <f t="shared" ca="1" si="84"/>
        <v>-0.24478445040532698</v>
      </c>
      <c r="CO71" s="6">
        <f t="shared" ca="1" si="84"/>
        <v>0.25427490193849178</v>
      </c>
      <c r="CP71" s="6">
        <f t="shared" ca="1" si="84"/>
        <v>0.18989982941132347</v>
      </c>
      <c r="CQ71" s="6">
        <f t="shared" ca="1" si="84"/>
        <v>-0.30758187372871509</v>
      </c>
      <c r="CR71" s="6">
        <f t="shared" ca="1" si="84"/>
        <v>-0.46856105183787017</v>
      </c>
      <c r="CS71" s="6">
        <f t="shared" ca="1" si="84"/>
        <v>-1.2040623558731771E-2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9.9999997764825804E-3</v>
      </c>
      <c r="EU71" s="8">
        <f t="shared" ca="1" si="82"/>
        <v>-4.5615082654508324E-2</v>
      </c>
      <c r="EV71" s="8">
        <f t="shared" ca="1" si="67"/>
        <v>0</v>
      </c>
      <c r="EW71" s="8">
        <f t="shared" ca="1" si="68"/>
        <v>0</v>
      </c>
      <c r="EX71" s="8">
        <f t="shared" ca="1" si="69"/>
        <v>-2.816383189476104E-2</v>
      </c>
      <c r="EY71" s="8">
        <f t="shared" ca="1" si="70"/>
        <v>3.028112580403009E-3</v>
      </c>
      <c r="EZ71" s="8">
        <f t="shared" ca="1" si="71"/>
        <v>0</v>
      </c>
      <c r="FA71" s="8">
        <f t="shared" ca="1" si="72"/>
        <v>0</v>
      </c>
      <c r="FB71" s="8">
        <f t="shared" ca="1" si="73"/>
        <v>0</v>
      </c>
      <c r="FC71" s="8">
        <f t="shared" ca="1" si="74"/>
        <v>-6.4513637096987441E-3</v>
      </c>
      <c r="FD71" s="8">
        <f t="shared" ca="1" si="75"/>
        <v>-1.9653361656630446E-2</v>
      </c>
      <c r="FE71" s="8">
        <f t="shared" ca="1" si="76"/>
        <v>-1.5395598065698381E-2</v>
      </c>
      <c r="FF71" s="8">
        <f t="shared" ca="1" si="77"/>
        <v>4.353248979548404E-2</v>
      </c>
      <c r="FG71" s="8">
        <f t="shared" ca="1" si="78"/>
        <v>0</v>
      </c>
      <c r="FH71" s="8">
        <f t="shared" ca="1" si="79"/>
        <v>0</v>
      </c>
      <c r="FI71" s="8">
        <f t="shared" ca="1" si="80"/>
        <v>3.1230604906577345E-3</v>
      </c>
      <c r="FK71" s="6">
        <f t="shared" ca="1" si="81"/>
        <v>-6.5595575114752155E-2</v>
      </c>
    </row>
    <row r="72" spans="25:167">
      <c r="Y72">
        <f t="array" aca="1" ref="Y72:Y78" ca="1">TRANSPOSE(Q13:W13)</f>
        <v>0.56576276756823063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0.56576276756823063</v>
      </c>
      <c r="EU72" s="8">
        <f t="shared" ca="1" si="82"/>
        <v>-6.6704379388352386E-2</v>
      </c>
      <c r="EV72" s="8">
        <f t="shared" ca="1" si="67"/>
        <v>0</v>
      </c>
      <c r="EW72" s="8">
        <f t="shared" ca="1" si="68"/>
        <v>0</v>
      </c>
      <c r="EX72" s="8">
        <f t="shared" ca="1" si="69"/>
        <v>4.1831238707879222E-3</v>
      </c>
      <c r="EY72" s="8">
        <f t="shared" ca="1" si="70"/>
        <v>2.0573411051003285E-3</v>
      </c>
      <c r="EZ72" s="8">
        <f t="shared" ca="1" si="71"/>
        <v>0</v>
      </c>
      <c r="FA72" s="8">
        <f t="shared" ca="1" si="72"/>
        <v>0</v>
      </c>
      <c r="FB72" s="8">
        <f t="shared" ca="1" si="73"/>
        <v>0</v>
      </c>
      <c r="FC72" s="8">
        <f t="shared" ca="1" si="74"/>
        <v>-1.3242138259911039E-3</v>
      </c>
      <c r="FD72" s="8">
        <f t="shared" ca="1" si="75"/>
        <v>3.9211286401191628E-3</v>
      </c>
      <c r="FE72" s="8">
        <f t="shared" ca="1" si="76"/>
        <v>3.8910439930454233E-2</v>
      </c>
      <c r="FF72" s="8">
        <f t="shared" ca="1" si="77"/>
        <v>2.3344493484152313E-3</v>
      </c>
      <c r="FG72" s="8">
        <f t="shared" ca="1" si="78"/>
        <v>0</v>
      </c>
      <c r="FH72" s="8">
        <f t="shared" ca="1" si="79"/>
        <v>0</v>
      </c>
      <c r="FI72" s="8">
        <f t="shared" ca="1" si="80"/>
        <v>-1.9143571682299087E-3</v>
      </c>
      <c r="FK72" s="6">
        <f t="shared" ca="1" si="81"/>
        <v>-1.8536467487696523E-2</v>
      </c>
    </row>
    <row r="73" spans="25:167">
      <c r="Y73">
        <f ca="1"/>
        <v>1.0785410497337526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1.0785410497337526</v>
      </c>
      <c r="EU73" s="8">
        <f t="shared" ca="1" si="82"/>
        <v>4.9496616110564051E-2</v>
      </c>
      <c r="EV73" s="8">
        <f t="shared" ca="1" si="67"/>
        <v>0</v>
      </c>
      <c r="EW73" s="8">
        <f t="shared" ca="1" si="68"/>
        <v>0</v>
      </c>
      <c r="EX73" s="8">
        <f t="shared" ca="1" si="69"/>
        <v>2.6872594758254147E-2</v>
      </c>
      <c r="EY73" s="8">
        <f t="shared" ca="1" si="70"/>
        <v>-5.8410582979481556E-4</v>
      </c>
      <c r="EZ73" s="8">
        <f t="shared" ca="1" si="71"/>
        <v>0</v>
      </c>
      <c r="FA73" s="8">
        <f t="shared" ca="1" si="72"/>
        <v>0</v>
      </c>
      <c r="FB73" s="8">
        <f t="shared" ca="1" si="73"/>
        <v>0</v>
      </c>
      <c r="FC73" s="8">
        <f t="shared" ca="1" si="74"/>
        <v>8.813308746919655E-4</v>
      </c>
      <c r="FD73" s="8">
        <f t="shared" ca="1" si="75"/>
        <v>1.9063589298070092E-2</v>
      </c>
      <c r="FE73" s="8">
        <f t="shared" ca="1" si="76"/>
        <v>9.8530771249694685E-2</v>
      </c>
      <c r="FF73" s="8">
        <f t="shared" ca="1" si="77"/>
        <v>5.2478086185245333E-2</v>
      </c>
      <c r="FG73" s="8">
        <f t="shared" ca="1" si="78"/>
        <v>0</v>
      </c>
      <c r="FH73" s="8">
        <f t="shared" ca="1" si="79"/>
        <v>0</v>
      </c>
      <c r="FI73" s="8">
        <f t="shared" ca="1" si="80"/>
        <v>-2.0152683085136202E-3</v>
      </c>
      <c r="FK73" s="6">
        <f t="shared" ca="1" si="81"/>
        <v>0.24472361433821185</v>
      </c>
    </row>
    <row r="74" spans="25:167">
      <c r="Y74">
        <f ca="1"/>
        <v>-0.196479177102446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-0.196479177102446</v>
      </c>
      <c r="EU74" s="8">
        <f t="shared" ca="1" si="82"/>
        <v>-4.0104096477162343E-2</v>
      </c>
      <c r="EV74" s="8">
        <f t="shared" ca="1" si="67"/>
        <v>0</v>
      </c>
      <c r="EW74" s="8">
        <f t="shared" ca="1" si="68"/>
        <v>0</v>
      </c>
      <c r="EX74" s="8">
        <f t="shared" ca="1" si="69"/>
        <v>2.9634908454305213E-2</v>
      </c>
      <c r="EY74" s="8">
        <f t="shared" ca="1" si="70"/>
        <v>-1.4794010530175922E-3</v>
      </c>
      <c r="EZ74" s="8">
        <f t="shared" ca="1" si="71"/>
        <v>0</v>
      </c>
      <c r="FA74" s="8">
        <f t="shared" ca="1" si="72"/>
        <v>0</v>
      </c>
      <c r="FB74" s="8">
        <f t="shared" ca="1" si="73"/>
        <v>0</v>
      </c>
      <c r="FC74" s="8">
        <f t="shared" ca="1" si="74"/>
        <v>-5.4660913210883323E-3</v>
      </c>
      <c r="FD74" s="8">
        <f t="shared" ca="1" si="75"/>
        <v>-1.837060522654331E-2</v>
      </c>
      <c r="FE74" s="8">
        <f t="shared" ca="1" si="76"/>
        <v>-7.0299163779062928E-3</v>
      </c>
      <c r="FF74" s="8">
        <f t="shared" ca="1" si="77"/>
        <v>-1.208975807093429E-2</v>
      </c>
      <c r="FG74" s="8">
        <f t="shared" ca="1" si="78"/>
        <v>0</v>
      </c>
      <c r="FH74" s="8">
        <f t="shared" ca="1" si="79"/>
        <v>0</v>
      </c>
      <c r="FI74" s="8">
        <f t="shared" ca="1" si="80"/>
        <v>2.955025550395494E-3</v>
      </c>
      <c r="FK74" s="6">
        <f t="shared" ca="1" si="81"/>
        <v>-5.1949934521951457E-2</v>
      </c>
    </row>
    <row r="75" spans="25:167">
      <c r="Y75">
        <f ca="1"/>
        <v>-0.14951612614095239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-0.14951612614095239</v>
      </c>
      <c r="EU75" s="8">
        <f t="shared" ca="1" si="82"/>
        <v>4.6993346373738552E-2</v>
      </c>
      <c r="EV75" s="8">
        <f t="shared" ca="1" si="67"/>
        <v>0</v>
      </c>
      <c r="EW75" s="8">
        <f t="shared" ca="1" si="68"/>
        <v>0</v>
      </c>
      <c r="EX75" s="8">
        <f t="shared" ca="1" si="69"/>
        <v>-3.4724270685210522E-2</v>
      </c>
      <c r="EY75" s="8">
        <f t="shared" ca="1" si="70"/>
        <v>5.002042640886821E-4</v>
      </c>
      <c r="EZ75" s="8">
        <f t="shared" ca="1" si="71"/>
        <v>0</v>
      </c>
      <c r="FA75" s="8">
        <f t="shared" ca="1" si="72"/>
        <v>0</v>
      </c>
      <c r="FB75" s="8">
        <f t="shared" ca="1" si="73"/>
        <v>0</v>
      </c>
      <c r="FC75" s="8">
        <f t="shared" ca="1" si="74"/>
        <v>1.0402648521675741E-2</v>
      </c>
      <c r="FD75" s="8">
        <f t="shared" ca="1" si="75"/>
        <v>-2.4288716918933313E-2</v>
      </c>
      <c r="FE75" s="8">
        <f t="shared" ca="1" si="76"/>
        <v>-2.1205868455635261E-2</v>
      </c>
      <c r="FF75" s="8">
        <f t="shared" ca="1" si="77"/>
        <v>-1.2879665314496828E-2</v>
      </c>
      <c r="FG75" s="8">
        <f t="shared" ca="1" si="78"/>
        <v>0</v>
      </c>
      <c r="FH75" s="8">
        <f t="shared" ca="1" si="79"/>
        <v>0</v>
      </c>
      <c r="FI75" s="8">
        <f t="shared" ca="1" si="80"/>
        <v>9.1956746027375524E-4</v>
      </c>
      <c r="FK75" s="6">
        <f t="shared" ca="1" si="81"/>
        <v>-3.4282754754499198E-2</v>
      </c>
    </row>
    <row r="76" spans="25:167">
      <c r="Y76">
        <f ca="1"/>
        <v>-0.33454971574246939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-0.33454971574246939</v>
      </c>
      <c r="EU76" s="8">
        <f t="shared" ca="1" si="82"/>
        <v>6.5009650979631822E-2</v>
      </c>
      <c r="EV76" s="8">
        <f t="shared" ca="1" si="67"/>
        <v>0</v>
      </c>
      <c r="EW76" s="8">
        <f t="shared" ca="1" si="68"/>
        <v>0</v>
      </c>
      <c r="EX76" s="8">
        <f t="shared" ca="1" si="69"/>
        <v>2.9594962403301457E-2</v>
      </c>
      <c r="EY76" s="8">
        <f t="shared" ca="1" si="70"/>
        <v>9.9810339700539012E-4</v>
      </c>
      <c r="EZ76" s="8">
        <f t="shared" ca="1" si="71"/>
        <v>0</v>
      </c>
      <c r="FA76" s="8">
        <f t="shared" ca="1" si="72"/>
        <v>0</v>
      </c>
      <c r="FB76" s="8">
        <f t="shared" ca="1" si="73"/>
        <v>0</v>
      </c>
      <c r="FC76" s="8">
        <f t="shared" ca="1" si="74"/>
        <v>8.5888352191407311E-3</v>
      </c>
      <c r="FD76" s="8">
        <f t="shared" ca="1" si="75"/>
        <v>-2.5545779847955245E-2</v>
      </c>
      <c r="FE76" s="8">
        <f t="shared" ca="1" si="76"/>
        <v>-2.5721071091253912E-2</v>
      </c>
      <c r="FF76" s="8">
        <f t="shared" ca="1" si="77"/>
        <v>6.017182790000284E-2</v>
      </c>
      <c r="FG76" s="8">
        <f t="shared" ca="1" si="78"/>
        <v>0</v>
      </c>
      <c r="FH76" s="8">
        <f t="shared" ca="1" si="79"/>
        <v>0</v>
      </c>
      <c r="FI76" s="8">
        <f t="shared" ca="1" si="80"/>
        <v>2.2467227584538675E-3</v>
      </c>
      <c r="FK76" s="6">
        <f t="shared" ca="1" si="81"/>
        <v>0.11534325171832693</v>
      </c>
    </row>
    <row r="77" spans="25:167">
      <c r="Y77">
        <f ca="1"/>
        <v>-0.19480377994477741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-0.19480377994477741</v>
      </c>
      <c r="EU77" s="8">
        <f t="shared" ca="1" si="82"/>
        <v>-1.1882001550752769E-2</v>
      </c>
      <c r="EV77" s="8">
        <f t="shared" ca="1" si="67"/>
        <v>0</v>
      </c>
      <c r="EW77" s="8">
        <f t="shared" ca="1" si="68"/>
        <v>0</v>
      </c>
      <c r="EX77" s="8">
        <f t="shared" ca="1" si="69"/>
        <v>1.7030113895211065E-2</v>
      </c>
      <c r="EY77" s="8">
        <f t="shared" ca="1" si="70"/>
        <v>-2.2299167205601625E-3</v>
      </c>
      <c r="EZ77" s="8">
        <f t="shared" ca="1" si="71"/>
        <v>0</v>
      </c>
      <c r="FA77" s="8">
        <f t="shared" ca="1" si="72"/>
        <v>0</v>
      </c>
      <c r="FB77" s="8">
        <f t="shared" ca="1" si="73"/>
        <v>0</v>
      </c>
      <c r="FC77" s="8">
        <f t="shared" ca="1" si="74"/>
        <v>-5.783238091070628E-3</v>
      </c>
      <c r="FD77" s="8">
        <f t="shared" ca="1" si="75"/>
        <v>6.4770777474374805E-2</v>
      </c>
      <c r="FE77" s="8">
        <f t="shared" ca="1" si="76"/>
        <v>-4.2638996820533265E-2</v>
      </c>
      <c r="FF77" s="8">
        <f t="shared" ca="1" si="77"/>
        <v>3.3643592268430618E-2</v>
      </c>
      <c r="FG77" s="8">
        <f t="shared" ca="1" si="78"/>
        <v>0</v>
      </c>
      <c r="FH77" s="8">
        <f t="shared" ca="1" si="79"/>
        <v>0</v>
      </c>
      <c r="FI77" s="8">
        <f t="shared" ca="1" si="80"/>
        <v>1.5904540674137617E-3</v>
      </c>
      <c r="FK77" s="6">
        <f t="shared" ca="1" si="81"/>
        <v>5.4500784522513425E-2</v>
      </c>
    </row>
    <row r="78" spans="25:167">
      <c r="Y78">
        <f ca="1"/>
        <v>0.56576276756823063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0.56576276756823063</v>
      </c>
      <c r="EU78" s="8">
        <f t="shared" ca="1" si="82"/>
        <v>4.3701602958665382E-2</v>
      </c>
      <c r="EV78" s="8">
        <f t="shared" ca="1" si="67"/>
        <v>0</v>
      </c>
      <c r="EW78" s="8">
        <f t="shared" ca="1" si="68"/>
        <v>0</v>
      </c>
      <c r="EX78" s="8">
        <f t="shared" ca="1" si="69"/>
        <v>2.8186528842374783E-2</v>
      </c>
      <c r="EY78" s="8">
        <f t="shared" ca="1" si="70"/>
        <v>3.3243878597092342E-3</v>
      </c>
      <c r="EZ78" s="8">
        <f t="shared" ca="1" si="71"/>
        <v>0</v>
      </c>
      <c r="FA78" s="8">
        <f t="shared" ca="1" si="72"/>
        <v>0</v>
      </c>
      <c r="FB78" s="8">
        <f t="shared" ca="1" si="73"/>
        <v>0</v>
      </c>
      <c r="FC78" s="8">
        <f t="shared" ca="1" si="74"/>
        <v>-1.2230773872990972E-2</v>
      </c>
      <c r="FD78" s="8">
        <f t="shared" ca="1" si="75"/>
        <v>4.1603245935496719E-2</v>
      </c>
      <c r="FE78" s="8">
        <f t="shared" ca="1" si="76"/>
        <v>2.8969744655036274E-2</v>
      </c>
      <c r="FF78" s="8">
        <f t="shared" ca="1" si="77"/>
        <v>-1.7832747578056172E-2</v>
      </c>
      <c r="FG78" s="8">
        <f t="shared" ca="1" si="78"/>
        <v>0</v>
      </c>
      <c r="FH78" s="8">
        <f t="shared" ca="1" si="79"/>
        <v>0</v>
      </c>
      <c r="FI78" s="8">
        <f t="shared" ca="1" si="80"/>
        <v>-2.5952529486165292E-3</v>
      </c>
      <c r="FK78" s="6">
        <f t="shared" ca="1" si="81"/>
        <v>0.11312673585161874</v>
      </c>
    </row>
    <row r="79" spans="25:167">
      <c r="Y79">
        <f t="array" aca="1" ref="Y79:Y85" ca="1">TRANSPOSE(Q14:W14)</f>
        <v>0.22770115174353059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0.22770115174353059</v>
      </c>
      <c r="EU79" s="8">
        <f t="shared" ca="1" si="82"/>
        <v>2.7023056007395838E-2</v>
      </c>
      <c r="EV79" s="8">
        <f t="shared" ca="1" si="67"/>
        <v>0</v>
      </c>
      <c r="EW79" s="8">
        <f t="shared" ca="1" si="68"/>
        <v>0</v>
      </c>
      <c r="EX79" s="8">
        <f t="shared" ca="1" si="69"/>
        <v>-1.0639672935202711E-2</v>
      </c>
      <c r="EY79" s="8">
        <f t="shared" ca="1" si="70"/>
        <v>2.5524014258526849E-3</v>
      </c>
      <c r="EZ79" s="8">
        <f t="shared" ca="1" si="71"/>
        <v>0</v>
      </c>
      <c r="FA79" s="8">
        <f t="shared" ca="1" si="72"/>
        <v>0</v>
      </c>
      <c r="FB79" s="8">
        <f t="shared" ca="1" si="73"/>
        <v>0</v>
      </c>
      <c r="FC79" s="8">
        <f t="shared" ca="1" si="74"/>
        <v>-5.7150098385699132E-3</v>
      </c>
      <c r="FD79" s="8">
        <f t="shared" ca="1" si="75"/>
        <v>2.3016894087574513E-2</v>
      </c>
      <c r="FE79" s="8">
        <f t="shared" ca="1" si="76"/>
        <v>-2.7916626729256148E-2</v>
      </c>
      <c r="FF79" s="8">
        <f t="shared" ca="1" si="77"/>
        <v>5.0145631971905934E-2</v>
      </c>
      <c r="FG79" s="8">
        <f t="shared" ca="1" si="78"/>
        <v>0</v>
      </c>
      <c r="FH79" s="8">
        <f t="shared" ca="1" si="79"/>
        <v>0</v>
      </c>
      <c r="FI79" s="8">
        <f t="shared" ca="1" si="80"/>
        <v>-3.3804288698218555E-4</v>
      </c>
      <c r="FK79" s="6">
        <f t="shared" ca="1" si="81"/>
        <v>5.8128631102718015E-2</v>
      </c>
    </row>
    <row r="80" spans="25:167">
      <c r="Y80">
        <f ca="1"/>
        <v>-0.10271709226071835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-0.10271709226071835</v>
      </c>
      <c r="EU80" s="8">
        <f t="shared" ca="1" si="82"/>
        <v>2.662371483113107E-2</v>
      </c>
      <c r="EV80" s="8">
        <f t="shared" ca="1" si="67"/>
        <v>0</v>
      </c>
      <c r="EW80" s="8">
        <f t="shared" ca="1" si="68"/>
        <v>0</v>
      </c>
      <c r="EX80" s="8">
        <f t="shared" ca="1" si="69"/>
        <v>-8.138363321773933E-3</v>
      </c>
      <c r="EY80" s="8">
        <f t="shared" ca="1" si="70"/>
        <v>-1.5721119743063237E-4</v>
      </c>
      <c r="EZ80" s="8">
        <f t="shared" ca="1" si="71"/>
        <v>0</v>
      </c>
      <c r="FA80" s="8">
        <f t="shared" ca="1" si="72"/>
        <v>0</v>
      </c>
      <c r="FB80" s="8">
        <f t="shared" ca="1" si="73"/>
        <v>0</v>
      </c>
      <c r="FC80" s="8">
        <f t="shared" ca="1" si="74"/>
        <v>-4.5302603489948386E-3</v>
      </c>
      <c r="FD80" s="8">
        <f t="shared" ca="1" si="75"/>
        <v>3.9157960714249693E-2</v>
      </c>
      <c r="FE80" s="8">
        <f t="shared" ca="1" si="76"/>
        <v>5.5852054433349556E-2</v>
      </c>
      <c r="FF80" s="8">
        <f t="shared" ca="1" si="77"/>
        <v>-3.246244966563773E-2</v>
      </c>
      <c r="FG80" s="8">
        <f t="shared" ca="1" si="78"/>
        <v>0</v>
      </c>
      <c r="FH80" s="8">
        <f t="shared" ca="1" si="79"/>
        <v>0</v>
      </c>
      <c r="FI80" s="8">
        <f t="shared" ca="1" si="80"/>
        <v>-1.83799901713316E-3</v>
      </c>
      <c r="FK80" s="6">
        <f t="shared" ca="1" si="81"/>
        <v>7.4507446427760013E-2</v>
      </c>
    </row>
    <row r="81" spans="25:167">
      <c r="Y81">
        <f ca="1"/>
        <v>0.84853624738752365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0.84853624738752365</v>
      </c>
      <c r="EU81" s="8">
        <f t="shared" ca="1" si="82"/>
        <v>-3.4451508129843648E-3</v>
      </c>
      <c r="EV81" s="8">
        <f t="shared" ca="1" si="67"/>
        <v>0</v>
      </c>
      <c r="EW81" s="8">
        <f t="shared" ca="1" si="68"/>
        <v>0</v>
      </c>
      <c r="EX81" s="8">
        <f t="shared" ca="1" si="69"/>
        <v>-1.7560600971000356E-2</v>
      </c>
      <c r="EY81" s="8">
        <f t="shared" ca="1" si="70"/>
        <v>-9.9654997874854207E-4</v>
      </c>
      <c r="EZ81" s="8">
        <f t="shared" ca="1" si="71"/>
        <v>0</v>
      </c>
      <c r="FA81" s="8">
        <f t="shared" ca="1" si="72"/>
        <v>0</v>
      </c>
      <c r="FB81" s="8">
        <f t="shared" ca="1" si="73"/>
        <v>0</v>
      </c>
      <c r="FC81" s="8">
        <f t="shared" ca="1" si="74"/>
        <v>-3.0877368915817418E-3</v>
      </c>
      <c r="FD81" s="8">
        <f t="shared" ca="1" si="75"/>
        <v>7.7344441544960299E-2</v>
      </c>
      <c r="FE81" s="8">
        <f t="shared" ca="1" si="76"/>
        <v>-6.4553575259631041E-2</v>
      </c>
      <c r="FF81" s="8">
        <f t="shared" ca="1" si="77"/>
        <v>-1.1470440977967379E-2</v>
      </c>
      <c r="FG81" s="8">
        <f t="shared" ca="1" si="78"/>
        <v>0</v>
      </c>
      <c r="FH81" s="8">
        <f t="shared" ca="1" si="79"/>
        <v>0</v>
      </c>
      <c r="FI81" s="8">
        <f t="shared" ca="1" si="80"/>
        <v>-8.3439524770467755E-4</v>
      </c>
      <c r="FK81" s="6">
        <f t="shared" ca="1" si="81"/>
        <v>-2.4604008594657806E-2</v>
      </c>
    </row>
    <row r="82" spans="25:167">
      <c r="Y82">
        <f ca="1"/>
        <v>-0.57202105782926038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-0.57202105782926038</v>
      </c>
      <c r="EU82" s="8">
        <f t="shared" ca="1" si="82"/>
        <v>3.960139405376107E-2</v>
      </c>
      <c r="EV82" s="8">
        <f t="shared" ca="1" si="67"/>
        <v>0</v>
      </c>
      <c r="EW82" s="8">
        <f t="shared" ca="1" si="68"/>
        <v>0</v>
      </c>
      <c r="EX82" s="8">
        <f t="shared" ca="1" si="69"/>
        <v>-5.6282838759976238E-3</v>
      </c>
      <c r="EY82" s="8">
        <f t="shared" ca="1" si="70"/>
        <v>1.5664786599091413E-3</v>
      </c>
      <c r="EZ82" s="8">
        <f t="shared" ca="1" si="71"/>
        <v>0</v>
      </c>
      <c r="FA82" s="8">
        <f t="shared" ca="1" si="72"/>
        <v>0</v>
      </c>
      <c r="FB82" s="8">
        <f t="shared" ca="1" si="73"/>
        <v>0</v>
      </c>
      <c r="FC82" s="8">
        <f t="shared" ca="1" si="74"/>
        <v>1.3996866930876916E-2</v>
      </c>
      <c r="FD82" s="8">
        <f t="shared" ca="1" si="75"/>
        <v>2.0123491811658376E-2</v>
      </c>
      <c r="FE82" s="8">
        <f t="shared" ca="1" si="76"/>
        <v>-3.8672021441808931E-2</v>
      </c>
      <c r="FF82" s="8">
        <f t="shared" ca="1" si="77"/>
        <v>-1.9865302976676196E-2</v>
      </c>
      <c r="FG82" s="8">
        <f t="shared" ca="1" si="78"/>
        <v>0</v>
      </c>
      <c r="FH82" s="8">
        <f t="shared" ca="1" si="79"/>
        <v>0</v>
      </c>
      <c r="FI82" s="8">
        <f ca="1">DY82*$DJ$16*$CD$69</f>
        <v>-1.0255670096221557E-5</v>
      </c>
      <c r="FK82" s="6">
        <f t="shared" ca="1" si="81"/>
        <v>1.1112367491626533E-2</v>
      </c>
    </row>
    <row r="83" spans="25:167">
      <c r="Y83">
        <f ca="1"/>
        <v>0.1291263643652196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0.1291263643652196</v>
      </c>
      <c r="EU83" s="8">
        <f t="shared" ca="1" si="82"/>
        <v>-7.0821039932093275E-3</v>
      </c>
      <c r="EV83" s="8">
        <f t="shared" ca="1" si="67"/>
        <v>0</v>
      </c>
      <c r="EW83" s="8">
        <f t="shared" ca="1" si="68"/>
        <v>0</v>
      </c>
      <c r="EX83" s="8">
        <f t="shared" ca="1" si="69"/>
        <v>5.0050868349645035E-3</v>
      </c>
      <c r="EY83" s="8">
        <f t="shared" ca="1" si="70"/>
        <v>2.8983479354827485E-3</v>
      </c>
      <c r="EZ83" s="8">
        <f t="shared" ca="1" si="71"/>
        <v>0</v>
      </c>
      <c r="FA83" s="8">
        <f t="shared" ca="1" si="72"/>
        <v>0</v>
      </c>
      <c r="FB83" s="8">
        <f t="shared" ca="1" si="73"/>
        <v>0</v>
      </c>
      <c r="FC83" s="8">
        <f t="shared" ca="1" si="74"/>
        <v>-1.6297437893893183E-2</v>
      </c>
      <c r="FD83" s="8">
        <f t="shared" ca="1" si="75"/>
        <v>-1.510460614999342E-2</v>
      </c>
      <c r="FE83" s="8">
        <f t="shared" ca="1" si="76"/>
        <v>-1.5294405475013616E-2</v>
      </c>
      <c r="FF83" s="8">
        <f t="shared" ca="1" si="77"/>
        <v>-1.0795500629750907E-2</v>
      </c>
      <c r="FG83" s="8">
        <f t="shared" ca="1" si="78"/>
        <v>0</v>
      </c>
      <c r="FH83" s="8">
        <f t="shared" ca="1" si="79"/>
        <v>0</v>
      </c>
      <c r="FI83" s="8">
        <f t="shared" ca="1" si="80"/>
        <v>5.7975422090217462E-4</v>
      </c>
      <c r="FK83" s="6">
        <f t="shared" ca="1" si="81"/>
        <v>-5.6090865150511024E-2</v>
      </c>
    </row>
    <row r="84" spans="25:167">
      <c r="Y84">
        <f ca="1"/>
        <v>0.58928839303553104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0.58928839303553104</v>
      </c>
      <c r="EU84" s="8">
        <f t="shared" ca="1" si="82"/>
        <v>-4.9589204109603902E-3</v>
      </c>
      <c r="EV84" s="8">
        <f t="shared" ca="1" si="67"/>
        <v>0</v>
      </c>
      <c r="EW84" s="8">
        <f t="shared" ca="1" si="68"/>
        <v>0</v>
      </c>
      <c r="EX84" s="8">
        <f t="shared" ca="1" si="69"/>
        <v>1.9062403487327139E-2</v>
      </c>
      <c r="EY84" s="8">
        <f t="shared" ca="1" si="70"/>
        <v>1.0802009058342157E-3</v>
      </c>
      <c r="EZ84" s="8">
        <f t="shared" ca="1" si="71"/>
        <v>0</v>
      </c>
      <c r="FA84" s="8">
        <f t="shared" ca="1" si="72"/>
        <v>0</v>
      </c>
      <c r="FB84" s="8">
        <f t="shared" ca="1" si="73"/>
        <v>0</v>
      </c>
      <c r="FC84" s="8">
        <f t="shared" ca="1" si="74"/>
        <v>9.0678907734539861E-4</v>
      </c>
      <c r="FD84" s="8">
        <f t="shared" ca="1" si="75"/>
        <v>-2.9157232313984101E-2</v>
      </c>
      <c r="FE84" s="8">
        <f t="shared" ca="1" si="76"/>
        <v>-2.4108643109022963E-2</v>
      </c>
      <c r="FF84" s="8">
        <f t="shared" ca="1" si="77"/>
        <v>3.5551516543259255E-2</v>
      </c>
      <c r="FG84" s="8">
        <f t="shared" ca="1" si="78"/>
        <v>0</v>
      </c>
      <c r="FH84" s="8">
        <f t="shared" ca="1" si="79"/>
        <v>0</v>
      </c>
      <c r="FI84" s="8">
        <f t="shared" ca="1" si="80"/>
        <v>-9.1797233323138864E-4</v>
      </c>
      <c r="FK84" s="6">
        <f t="shared" ca="1" si="81"/>
        <v>-2.5418581534328356E-3</v>
      </c>
    </row>
    <row r="85" spans="25:167">
      <c r="Y85">
        <f ca="1"/>
        <v>1.5010459814220607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1.5010459814220607</v>
      </c>
      <c r="EU85" s="8">
        <f t="shared" ca="1" si="82"/>
        <v>2.9947076486462422E-2</v>
      </c>
      <c r="EV85" s="8">
        <f t="shared" ca="1" si="67"/>
        <v>0</v>
      </c>
      <c r="EW85" s="8">
        <f t="shared" ca="1" si="68"/>
        <v>0</v>
      </c>
      <c r="EX85" s="8">
        <f t="shared" ca="1" si="69"/>
        <v>7.8240480891033585E-3</v>
      </c>
      <c r="EY85" s="8">
        <f t="shared" ca="1" si="70"/>
        <v>1.7503206335683257E-3</v>
      </c>
      <c r="EZ85" s="8">
        <f t="shared" ca="1" si="71"/>
        <v>0</v>
      </c>
      <c r="FA85" s="8">
        <f t="shared" ca="1" si="72"/>
        <v>0</v>
      </c>
      <c r="FB85" s="8">
        <f t="shared" ca="1" si="73"/>
        <v>0</v>
      </c>
      <c r="FC85" s="8">
        <f t="shared" ca="1" si="74"/>
        <v>-1.397372020394465E-2</v>
      </c>
      <c r="FD85" s="8">
        <f t="shared" ca="1" si="75"/>
        <v>4.4278899984595277E-3</v>
      </c>
      <c r="FE85" s="8">
        <f t="shared" ca="1" si="76"/>
        <v>5.3031355015035746E-2</v>
      </c>
      <c r="FF85" s="8">
        <f t="shared" ca="1" si="77"/>
        <v>-8.6240119547535687E-3</v>
      </c>
      <c r="FG85" s="8">
        <f t="shared" ca="1" si="78"/>
        <v>0</v>
      </c>
      <c r="FH85" s="8">
        <f t="shared" ca="1" si="79"/>
        <v>0</v>
      </c>
      <c r="FI85" s="8">
        <f t="shared" ca="1" si="80"/>
        <v>-2.8909120918261801E-4</v>
      </c>
      <c r="FK85" s="6">
        <f t="shared" ca="1" si="81"/>
        <v>7.4093866854748544E-2</v>
      </c>
    </row>
    <row r="86" spans="25:167">
      <c r="Y86">
        <f t="array" aca="1" ref="Y86:Y92" ca="1">TRANSPOSE(Q15:W15)</f>
        <v>-0.54849543236195997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-0.54849543236195997</v>
      </c>
      <c r="EU86" s="8">
        <f t="shared" ca="1" si="82"/>
        <v>1.4296906005747631E-2</v>
      </c>
      <c r="EV86" s="8">
        <f t="shared" ca="1" si="67"/>
        <v>0</v>
      </c>
      <c r="EW86" s="8">
        <f t="shared" ca="1" si="68"/>
        <v>0</v>
      </c>
      <c r="EX86" s="8">
        <f t="shared" ca="1" si="69"/>
        <v>-1.8248217544288948E-2</v>
      </c>
      <c r="EY86" s="8">
        <f t="shared" ca="1" si="70"/>
        <v>5.8365995688052495E-4</v>
      </c>
      <c r="EZ86" s="8">
        <f t="shared" ca="1" si="71"/>
        <v>0</v>
      </c>
      <c r="FA86" s="8">
        <f t="shared" ca="1" si="72"/>
        <v>0</v>
      </c>
      <c r="FB86" s="8">
        <f t="shared" ca="1" si="73"/>
        <v>0</v>
      </c>
      <c r="FC86" s="8">
        <f t="shared" ca="1" si="74"/>
        <v>3.0537022839260564E-3</v>
      </c>
      <c r="FD86" s="8">
        <f t="shared" ca="1" si="75"/>
        <v>1.5800688150484307E-3</v>
      </c>
      <c r="FE86" s="8">
        <f t="shared" ca="1" si="76"/>
        <v>-3.9468690963836588E-2</v>
      </c>
      <c r="FF86" s="8">
        <f t="shared" ca="1" si="77"/>
        <v>-1.0237382063563977E-2</v>
      </c>
      <c r="FG86" s="8">
        <f t="shared" ca="1" si="78"/>
        <v>0</v>
      </c>
      <c r="FH86" s="8">
        <f t="shared" ca="1" si="79"/>
        <v>0</v>
      </c>
      <c r="FI86" s="8">
        <f t="shared" ca="1" si="80"/>
        <v>1.8586896476405301E-3</v>
      </c>
      <c r="FK86" s="6">
        <f t="shared" ca="1" si="81"/>
        <v>-4.6581263862446341E-2</v>
      </c>
    </row>
    <row r="87" spans="25:167">
      <c r="Y87">
        <f ca="1"/>
        <v>0.55163129605352756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0.55163129605352756</v>
      </c>
      <c r="EU87" s="8">
        <f t="shared" ca="1" si="82"/>
        <v>-5.9754699027384721E-2</v>
      </c>
      <c r="EV87" s="8">
        <f t="shared" ca="1" si="67"/>
        <v>0</v>
      </c>
      <c r="EW87" s="8">
        <f t="shared" ca="1" si="68"/>
        <v>0</v>
      </c>
      <c r="EX87" s="8">
        <f t="shared" ca="1" si="69"/>
        <v>4.4772732115815729E-3</v>
      </c>
      <c r="EY87" s="8">
        <f t="shared" ca="1" si="70"/>
        <v>-1.5092691940238549E-3</v>
      </c>
      <c r="EZ87" s="8">
        <f t="shared" ca="1" si="71"/>
        <v>0</v>
      </c>
      <c r="FA87" s="8">
        <f t="shared" ca="1" si="72"/>
        <v>0</v>
      </c>
      <c r="FB87" s="8">
        <f t="shared" ca="1" si="73"/>
        <v>0</v>
      </c>
      <c r="FC87" s="8">
        <f t="shared" ca="1" si="74"/>
        <v>-5.236556840464905E-3</v>
      </c>
      <c r="FD87" s="8">
        <f t="shared" ca="1" si="75"/>
        <v>-6.316838334955421E-3</v>
      </c>
      <c r="FE87" s="8">
        <f t="shared" ca="1" si="76"/>
        <v>7.8083123526856604E-2</v>
      </c>
      <c r="FF87" s="8">
        <f t="shared" ca="1" si="77"/>
        <v>6.1322570735227427E-2</v>
      </c>
      <c r="FG87" s="8">
        <f t="shared" ca="1" si="78"/>
        <v>0</v>
      </c>
      <c r="FH87" s="8">
        <f t="shared" ca="1" si="79"/>
        <v>0</v>
      </c>
      <c r="FI87" s="8">
        <f t="shared" ca="1" si="80"/>
        <v>-1.488336422231969E-3</v>
      </c>
      <c r="FK87" s="6">
        <f t="shared" ca="1" si="81"/>
        <v>6.9577267654604744E-2</v>
      </c>
    </row>
    <row r="88" spans="25:167">
      <c r="Y88">
        <f ca="1"/>
        <v>-0.30752087198197831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-0.30752087198197831</v>
      </c>
      <c r="EU88" s="8">
        <f t="shared" ca="1" si="82"/>
        <v>-2.9477886153542129E-2</v>
      </c>
      <c r="EV88" s="8">
        <f t="shared" ca="1" si="67"/>
        <v>0</v>
      </c>
      <c r="EW88" s="8">
        <f t="shared" ca="1" si="68"/>
        <v>0</v>
      </c>
      <c r="EX88" s="8">
        <f t="shared" ca="1" si="69"/>
        <v>-2.4499070834480462E-2</v>
      </c>
      <c r="EY88" s="8">
        <f t="shared" ca="1" si="70"/>
        <v>2.2431596399505086E-3</v>
      </c>
      <c r="EZ88" s="8">
        <f t="shared" ca="1" si="71"/>
        <v>0</v>
      </c>
      <c r="FA88" s="8">
        <f t="shared" ca="1" si="72"/>
        <v>0</v>
      </c>
      <c r="FB88" s="8">
        <f t="shared" ca="1" si="73"/>
        <v>0</v>
      </c>
      <c r="FC88" s="8">
        <f t="shared" ca="1" si="74"/>
        <v>-1.6090520773557382E-2</v>
      </c>
      <c r="FD88" s="8">
        <f t="shared" ca="1" si="75"/>
        <v>-7.3547979639565679E-3</v>
      </c>
      <c r="FE88" s="8">
        <f t="shared" ca="1" si="76"/>
        <v>-3.3645018911666734E-2</v>
      </c>
      <c r="FF88" s="8">
        <f t="shared" ca="1" si="77"/>
        <v>-8.9782337647207593E-3</v>
      </c>
      <c r="FG88" s="8">
        <f t="shared" ca="1" si="78"/>
        <v>0</v>
      </c>
      <c r="FH88" s="8">
        <f t="shared" ca="1" si="79"/>
        <v>0</v>
      </c>
      <c r="FI88" s="8">
        <f t="shared" ca="1" si="80"/>
        <v>-1.6896772311815848E-3</v>
      </c>
      <c r="FK88" s="6">
        <f t="shared" ca="1" si="81"/>
        <v>-0.11949204599315509</v>
      </c>
    </row>
    <row r="89" spans="25:167">
      <c r="Y89">
        <f ca="1"/>
        <v>1.4295000378042406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1.4295000378042406</v>
      </c>
      <c r="EU89" s="8">
        <f t="shared" ca="1" si="82"/>
        <v>4.0477368246857985E-2</v>
      </c>
      <c r="EV89" s="8">
        <f t="shared" ca="1" si="67"/>
        <v>0</v>
      </c>
      <c r="EW89" s="8">
        <f t="shared" ca="1" si="68"/>
        <v>0</v>
      </c>
      <c r="EX89" s="8">
        <f t="shared" ca="1" si="69"/>
        <v>-5.0217016783539035E-2</v>
      </c>
      <c r="EY89" s="8">
        <f t="shared" ca="1" si="70"/>
        <v>3.6167874068040087E-3</v>
      </c>
      <c r="EZ89" s="8">
        <f t="shared" ca="1" si="71"/>
        <v>0</v>
      </c>
      <c r="FA89" s="8">
        <f t="shared" ca="1" si="72"/>
        <v>0</v>
      </c>
      <c r="FB89" s="8">
        <f t="shared" ca="1" si="73"/>
        <v>0</v>
      </c>
      <c r="FC89" s="8">
        <f t="shared" ca="1" si="74"/>
        <v>7.7220572209728158E-4</v>
      </c>
      <c r="FD89" s="8">
        <f t="shared" ca="1" si="75"/>
        <v>2.2913927673862302E-3</v>
      </c>
      <c r="FE89" s="8">
        <f t="shared" ca="1" si="76"/>
        <v>-3.1304782535318786E-2</v>
      </c>
      <c r="FF89" s="8">
        <f t="shared" ca="1" si="77"/>
        <v>5.0499251757247912E-2</v>
      </c>
      <c r="FG89" s="8">
        <f t="shared" ca="1" si="78"/>
        <v>0</v>
      </c>
      <c r="FH89" s="8">
        <f t="shared" ca="1" si="79"/>
        <v>0</v>
      </c>
      <c r="FI89" s="8">
        <f t="shared" ca="1" si="80"/>
        <v>-1.2454162733907719E-3</v>
      </c>
      <c r="FK89" s="6">
        <f t="shared" ca="1" si="81"/>
        <v>1.4889790308144826E-2</v>
      </c>
    </row>
    <row r="90" spans="25:167">
      <c r="Y90">
        <f ca="1"/>
        <v>1.6578294429928011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1.6578294429928011</v>
      </c>
      <c r="EU90" s="8">
        <f t="shared" ca="1" si="82"/>
        <v>7.4203516468429997E-3</v>
      </c>
      <c r="EV90" s="8">
        <f t="shared" ca="1" si="67"/>
        <v>0</v>
      </c>
      <c r="EW90" s="8">
        <f t="shared" ca="1" si="68"/>
        <v>0</v>
      </c>
      <c r="EX90" s="8">
        <f t="shared" ca="1" si="69"/>
        <v>-5.7182536967240764E-3</v>
      </c>
      <c r="EY90" s="8">
        <f t="shared" ca="1" si="70"/>
        <v>-1.1307067187925209E-3</v>
      </c>
      <c r="EZ90" s="8">
        <f t="shared" ca="1" si="71"/>
        <v>0</v>
      </c>
      <c r="FA90" s="8">
        <f t="shared" ca="1" si="72"/>
        <v>0</v>
      </c>
      <c r="FB90" s="8">
        <f t="shared" ca="1" si="73"/>
        <v>0</v>
      </c>
      <c r="FC90" s="8">
        <f t="shared" ca="1" si="74"/>
        <v>1.7412392452369405E-2</v>
      </c>
      <c r="FD90" s="8">
        <f t="shared" ca="1" si="75"/>
        <v>-2.136765874791852E-2</v>
      </c>
      <c r="FE90" s="8">
        <f t="shared" ca="1" si="76"/>
        <v>-4.826007434956397E-4</v>
      </c>
      <c r="FF90" s="8">
        <f t="shared" ca="1" si="77"/>
        <v>-3.1435713291755214E-3</v>
      </c>
      <c r="FG90" s="8">
        <f t="shared" ca="1" si="78"/>
        <v>0</v>
      </c>
      <c r="FH90" s="8">
        <f t="shared" ca="1" si="79"/>
        <v>0</v>
      </c>
      <c r="FI90" s="8">
        <f t="shared" ca="1" si="80"/>
        <v>-2.2880000908549931E-4</v>
      </c>
      <c r="FK90" s="6">
        <f t="shared" ca="1" si="81"/>
        <v>-7.2388471459793723E-3</v>
      </c>
    </row>
    <row r="91" spans="25:167">
      <c r="Y91">
        <f ca="1"/>
        <v>1.2710411790758316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1.2710411790758316</v>
      </c>
      <c r="EU91" s="8">
        <f t="shared" ca="1" si="82"/>
        <v>-1.9093319742595004E-2</v>
      </c>
      <c r="EV91" s="8">
        <f t="shared" ca="1" si="67"/>
        <v>0</v>
      </c>
      <c r="EW91" s="8">
        <f t="shared" ca="1" si="68"/>
        <v>0</v>
      </c>
      <c r="EX91" s="8">
        <f t="shared" ca="1" si="69"/>
        <v>-3.3130531832127478E-3</v>
      </c>
      <c r="EY91" s="8">
        <f t="shared" ca="1" si="70"/>
        <v>-2.5486737091072438E-3</v>
      </c>
      <c r="EZ91" s="8">
        <f t="shared" ca="1" si="71"/>
        <v>0</v>
      </c>
      <c r="FA91" s="8">
        <f t="shared" ca="1" si="72"/>
        <v>0</v>
      </c>
      <c r="FB91" s="8">
        <f t="shared" ca="1" si="73"/>
        <v>0</v>
      </c>
      <c r="FC91" s="8">
        <f t="shared" ca="1" si="74"/>
        <v>8.4830190137819249E-3</v>
      </c>
      <c r="FD91" s="8">
        <f t="shared" ca="1" si="75"/>
        <v>-2.3251017179476596E-2</v>
      </c>
      <c r="FE91" s="8">
        <f t="shared" ca="1" si="76"/>
        <v>-1.8825789178070007E-3</v>
      </c>
      <c r="FF91" s="8">
        <f t="shared" ca="1" si="77"/>
        <v>-1.8508486616991827E-2</v>
      </c>
      <c r="FG91" s="8">
        <f t="shared" ca="1" si="78"/>
        <v>0</v>
      </c>
      <c r="FH91" s="8">
        <f t="shared" ca="1" si="79"/>
        <v>0</v>
      </c>
      <c r="FI91" s="8">
        <f t="shared" ca="1" si="80"/>
        <v>1.8132382604286088E-3</v>
      </c>
      <c r="FK91" s="6">
        <f t="shared" ca="1" si="81"/>
        <v>-5.830087207497988E-2</v>
      </c>
    </row>
    <row r="92" spans="25:167">
      <c r="Y92">
        <f ca="1"/>
        <v>-1.2405009176582094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-1.2405009176582094</v>
      </c>
      <c r="EU92" s="8">
        <f t="shared" ca="1" si="82"/>
        <v>-3.8729064311037134E-2</v>
      </c>
      <c r="EV92" s="8">
        <f t="shared" ca="1" si="67"/>
        <v>0</v>
      </c>
      <c r="EW92" s="8">
        <f t="shared" ca="1" si="68"/>
        <v>0</v>
      </c>
      <c r="EX92" s="8">
        <f t="shared" ca="1" si="69"/>
        <v>1.8451584502095653E-2</v>
      </c>
      <c r="EY92" s="8">
        <f t="shared" ca="1" si="70"/>
        <v>-2.3510822622142538E-3</v>
      </c>
      <c r="EZ92" s="8">
        <f t="shared" ca="1" si="71"/>
        <v>0</v>
      </c>
      <c r="FA92" s="8">
        <f t="shared" ca="1" si="72"/>
        <v>0</v>
      </c>
      <c r="FB92" s="8">
        <f t="shared" ca="1" si="73"/>
        <v>0</v>
      </c>
      <c r="FC92" s="8">
        <f t="shared" ca="1" si="74"/>
        <v>-1.0627296016665953E-2</v>
      </c>
      <c r="FD92" s="8">
        <f t="shared" ca="1" si="75"/>
        <v>8.7409626199814044E-3</v>
      </c>
      <c r="FE92" s="8">
        <f t="shared" ca="1" si="76"/>
        <v>1.4948606972888558E-2</v>
      </c>
      <c r="FF92" s="8">
        <f t="shared" ca="1" si="77"/>
        <v>-8.517895033629751E-3</v>
      </c>
      <c r="FG92" s="8">
        <f t="shared" ca="1" si="78"/>
        <v>0</v>
      </c>
      <c r="FH92" s="8">
        <f t="shared" ca="1" si="79"/>
        <v>0</v>
      </c>
      <c r="FI92" s="8">
        <f t="shared" ca="1" si="80"/>
        <v>2.5099181821865531E-4</v>
      </c>
      <c r="FK92" s="6">
        <f t="shared" ca="1" si="81"/>
        <v>-1.7833191710362819E-2</v>
      </c>
    </row>
    <row r="93" spans="25:167">
      <c r="Y93">
        <f t="array" aca="1" ref="Y93:Y99" ca="1">TRANSPOSE(Q16:W16)</f>
        <v>-0.22000480256974642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-0.22000480256974642</v>
      </c>
      <c r="EU93" s="8">
        <f t="shared" ca="1" si="82"/>
        <v>-6.1087308105874413E-2</v>
      </c>
      <c r="EV93" s="8">
        <f t="shared" ca="1" si="67"/>
        <v>0</v>
      </c>
      <c r="EW93" s="8">
        <f t="shared" ca="1" si="68"/>
        <v>0</v>
      </c>
      <c r="EX93" s="8">
        <f t="shared" ca="1" si="69"/>
        <v>-4.4744384724159751E-2</v>
      </c>
      <c r="EY93" s="8">
        <f t="shared" ca="1" si="70"/>
        <v>3.2675401793414195E-3</v>
      </c>
      <c r="EZ93" s="8">
        <f t="shared" ca="1" si="71"/>
        <v>0</v>
      </c>
      <c r="FA93" s="8">
        <f t="shared" ca="1" si="72"/>
        <v>0</v>
      </c>
      <c r="FB93" s="8">
        <f t="shared" ca="1" si="73"/>
        <v>0</v>
      </c>
      <c r="FC93" s="8">
        <f t="shared" ca="1" si="74"/>
        <v>-1.9513859240401773E-2</v>
      </c>
      <c r="FD93" s="8">
        <f t="shared" ca="1" si="75"/>
        <v>-7.5596146341796568E-3</v>
      </c>
      <c r="FE93" s="8">
        <f t="shared" ca="1" si="76"/>
        <v>-1.0775901680723586E-2</v>
      </c>
      <c r="FF93" s="8">
        <f t="shared" ca="1" si="77"/>
        <v>2.4358776578960389E-2</v>
      </c>
      <c r="FG93" s="8">
        <f t="shared" ca="1" si="78"/>
        <v>0</v>
      </c>
      <c r="FH93" s="8">
        <f t="shared" ca="1" si="79"/>
        <v>0</v>
      </c>
      <c r="FI93" s="8">
        <f t="shared" ca="1" si="80"/>
        <v>7.2862444671503983E-4</v>
      </c>
      <c r="FK93" s="6">
        <f t="shared" ca="1" si="81"/>
        <v>-0.11532612718032233</v>
      </c>
    </row>
    <row r="94" spans="25:167">
      <c r="Y94">
        <f ca="1"/>
        <v>-0.54849543236195997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-0.54849543236195997</v>
      </c>
      <c r="EU94" s="8">
        <f t="shared" ca="1" si="82"/>
        <v>6.0861529138726694E-2</v>
      </c>
      <c r="EV94" s="8">
        <f t="shared" ca="1" si="67"/>
        <v>0</v>
      </c>
      <c r="EW94" s="8">
        <f t="shared" ca="1" si="68"/>
        <v>0</v>
      </c>
      <c r="EX94" s="8">
        <f t="shared" ca="1" si="69"/>
        <v>7.3104431298444978E-3</v>
      </c>
      <c r="EY94" s="8">
        <f t="shared" ca="1" si="70"/>
        <v>8.9828367442316298E-4</v>
      </c>
      <c r="EZ94" s="8">
        <f t="shared" ca="1" si="71"/>
        <v>0</v>
      </c>
      <c r="FA94" s="8">
        <f t="shared" ca="1" si="72"/>
        <v>0</v>
      </c>
      <c r="FB94" s="8">
        <f t="shared" ca="1" si="73"/>
        <v>0</v>
      </c>
      <c r="FC94" s="8">
        <f t="shared" ca="1" si="74"/>
        <v>7.4649947011329338E-3</v>
      </c>
      <c r="FD94" s="8">
        <f t="shared" ca="1" si="75"/>
        <v>2.1411646649124282E-2</v>
      </c>
      <c r="FE94" s="8">
        <f t="shared" ca="1" si="76"/>
        <v>4.4086759029799416E-2</v>
      </c>
      <c r="FF94" s="8">
        <f t="shared" ca="1" si="77"/>
        <v>1.7250703661893543E-2</v>
      </c>
      <c r="FG94" s="8">
        <f t="shared" ca="1" si="78"/>
        <v>0</v>
      </c>
      <c r="FH94" s="8">
        <f t="shared" ca="1" si="79"/>
        <v>0</v>
      </c>
      <c r="FI94" s="8">
        <f t="shared" ca="1" si="80"/>
        <v>2.5597822966965302E-3</v>
      </c>
      <c r="FK94" s="6">
        <f t="shared" ca="1" si="81"/>
        <v>0.16184414228164107</v>
      </c>
    </row>
    <row r="95" spans="25:167">
      <c r="Y95">
        <f ca="1"/>
        <v>0.77996070124208794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0.77996070124208794</v>
      </c>
      <c r="EU95" s="8">
        <f t="shared" ca="1" si="82"/>
        <v>6.6495120525149304E-2</v>
      </c>
      <c r="EV95" s="8">
        <f t="shared" ca="1" si="67"/>
        <v>0</v>
      </c>
      <c r="EW95" s="8">
        <f t="shared" ca="1" si="68"/>
        <v>0</v>
      </c>
      <c r="EX95" s="8">
        <f t="shared" ca="1" si="69"/>
        <v>-3.7440140716157089E-2</v>
      </c>
      <c r="EY95" s="8">
        <f t="shared" ca="1" si="70"/>
        <v>5.5632421302341214E-4</v>
      </c>
      <c r="EZ95" s="8">
        <f t="shared" ca="1" si="71"/>
        <v>0</v>
      </c>
      <c r="FA95" s="8">
        <f t="shared" ca="1" si="72"/>
        <v>0</v>
      </c>
      <c r="FB95" s="8">
        <f t="shared" ca="1" si="73"/>
        <v>0</v>
      </c>
      <c r="FC95" s="8">
        <f t="shared" ca="1" si="74"/>
        <v>-1.6444025067857172E-3</v>
      </c>
      <c r="FD95" s="8">
        <f t="shared" ca="1" si="75"/>
        <v>8.9038340296285542E-3</v>
      </c>
      <c r="FE95" s="8">
        <f t="shared" ca="1" si="76"/>
        <v>-6.5696857916913293E-2</v>
      </c>
      <c r="FF95" s="8">
        <f t="shared" ca="1" si="77"/>
        <v>-2.2993478109689613E-2</v>
      </c>
      <c r="FG95" s="8">
        <f t="shared" ca="1" si="78"/>
        <v>0</v>
      </c>
      <c r="FH95" s="8">
        <f t="shared" ca="1" si="79"/>
        <v>0</v>
      </c>
      <c r="FI95" s="8">
        <f t="shared" ca="1" si="80"/>
        <v>-1.4761916213845159E-3</v>
      </c>
      <c r="FK95" s="6">
        <f t="shared" ca="1" si="81"/>
        <v>-5.3295792103128958E-2</v>
      </c>
    </row>
    <row r="96" spans="25:167">
      <c r="Y96">
        <f ca="1"/>
        <v>-0.21244930289685798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-0.21244930289685798</v>
      </c>
      <c r="EU96" s="8">
        <f t="shared" ca="1" si="82"/>
        <v>-2.8019817397620318E-2</v>
      </c>
      <c r="EV96" s="8">
        <f t="shared" ca="1" si="67"/>
        <v>0</v>
      </c>
      <c r="EW96" s="8">
        <f t="shared" ca="1" si="68"/>
        <v>0</v>
      </c>
      <c r="EX96" s="8">
        <f t="shared" ca="1" si="69"/>
        <v>1.9610728720070463E-3</v>
      </c>
      <c r="EY96" s="8">
        <f t="shared" ca="1" si="70"/>
        <v>-6.9296173421993905E-4</v>
      </c>
      <c r="EZ96" s="8">
        <f t="shared" ca="1" si="71"/>
        <v>0</v>
      </c>
      <c r="FA96" s="8">
        <f t="shared" ca="1" si="72"/>
        <v>0</v>
      </c>
      <c r="FB96" s="8">
        <f t="shared" ca="1" si="73"/>
        <v>0</v>
      </c>
      <c r="FC96" s="8">
        <f t="shared" ca="1" si="74"/>
        <v>5.6688922993107377E-3</v>
      </c>
      <c r="FD96" s="8">
        <f t="shared" ca="1" si="75"/>
        <v>-1.8184761404955885E-2</v>
      </c>
      <c r="FE96" s="8">
        <f t="shared" ca="1" si="76"/>
        <v>7.0563886392569679E-3</v>
      </c>
      <c r="FF96" s="8">
        <f t="shared" ca="1" si="77"/>
        <v>-2.5265298680694774E-3</v>
      </c>
      <c r="FG96" s="8">
        <f t="shared" ca="1" si="78"/>
        <v>0</v>
      </c>
      <c r="FH96" s="8">
        <f t="shared" ca="1" si="79"/>
        <v>0</v>
      </c>
      <c r="FI96" s="8">
        <f t="shared" ca="1" si="80"/>
        <v>-5.220679195131828E-3</v>
      </c>
      <c r="FK96" s="6">
        <f t="shared" ca="1" si="81"/>
        <v>-3.9958395789422688E-2</v>
      </c>
    </row>
    <row r="97" spans="25:167">
      <c r="Y97">
        <f ca="1"/>
        <v>-0.4659797307103874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-0.4659797307103874</v>
      </c>
      <c r="EU97" s="8">
        <f t="shared" ca="1" si="82"/>
        <v>5.1975554401258207E-2</v>
      </c>
      <c r="EV97" s="8">
        <f t="shared" ca="1" si="67"/>
        <v>0</v>
      </c>
      <c r="EW97" s="8">
        <f t="shared" ca="1" si="68"/>
        <v>0</v>
      </c>
      <c r="EX97" s="8">
        <f t="shared" ca="1" si="69"/>
        <v>-6.0070347191299209E-2</v>
      </c>
      <c r="EY97" s="8">
        <f t="shared" ca="1" si="70"/>
        <v>-9.0251693028079176E-4</v>
      </c>
      <c r="EZ97" s="8">
        <f t="shared" ca="1" si="71"/>
        <v>0</v>
      </c>
      <c r="FA97" s="8">
        <f t="shared" ca="1" si="72"/>
        <v>0</v>
      </c>
      <c r="FB97" s="8">
        <f t="shared" ca="1" si="73"/>
        <v>0</v>
      </c>
      <c r="FC97" s="8">
        <f t="shared" ca="1" si="74"/>
        <v>-8.8372084662587634E-3</v>
      </c>
      <c r="FD97" s="8">
        <f t="shared" ca="1" si="75"/>
        <v>3.5864315773425519E-2</v>
      </c>
      <c r="FE97" s="8">
        <f t="shared" ca="1" si="76"/>
        <v>2.4263389302760816E-2</v>
      </c>
      <c r="FF97" s="8">
        <f t="shared" ca="1" si="77"/>
        <v>-3.2778535939202151E-2</v>
      </c>
      <c r="FG97" s="8">
        <f t="shared" ca="1" si="78"/>
        <v>0</v>
      </c>
      <c r="FH97" s="8">
        <f t="shared" ca="1" si="79"/>
        <v>0</v>
      </c>
      <c r="FI97" s="8">
        <f t="shared" ca="1" si="80"/>
        <v>1.9759591606772647E-3</v>
      </c>
      <c r="FK97" s="6">
        <f t="shared" ca="1" si="81"/>
        <v>1.1490610111080888E-2</v>
      </c>
    </row>
    <row r="98" spans="25:167">
      <c r="Y98">
        <f ca="1"/>
        <v>-1.2405009176582094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-1.2405009176582094</v>
      </c>
      <c r="EU98" s="8">
        <f t="shared" ca="1" si="82"/>
        <v>-1.7742001783318154E-2</v>
      </c>
      <c r="EV98" s="8">
        <f t="shared" ca="1" si="67"/>
        <v>0</v>
      </c>
      <c r="EW98" s="8">
        <f t="shared" ca="1" si="68"/>
        <v>0</v>
      </c>
      <c r="EX98" s="8">
        <f t="shared" ca="1" si="69"/>
        <v>-6.1751034532231464E-2</v>
      </c>
      <c r="EY98" s="8">
        <f t="shared" ca="1" si="70"/>
        <v>3.0588435135726596E-3</v>
      </c>
      <c r="EZ98" s="8">
        <f t="shared" ca="1" si="71"/>
        <v>0</v>
      </c>
      <c r="FA98" s="8">
        <f t="shared" ca="1" si="72"/>
        <v>0</v>
      </c>
      <c r="FB98" s="8">
        <f t="shared" ca="1" si="73"/>
        <v>0</v>
      </c>
      <c r="FC98" s="8">
        <f t="shared" ca="1" si="74"/>
        <v>1.8831977878590582E-2</v>
      </c>
      <c r="FD98" s="8">
        <f t="shared" ca="1" si="75"/>
        <v>-6.1640729810135818E-2</v>
      </c>
      <c r="FE98" s="8">
        <f t="shared" ca="1" si="76"/>
        <v>-4.2095932064286683E-2</v>
      </c>
      <c r="FF98" s="8">
        <f t="shared" ca="1" si="77"/>
        <v>8.5957616485504193E-2</v>
      </c>
      <c r="FG98" s="8">
        <f t="shared" ca="1" si="78"/>
        <v>0</v>
      </c>
      <c r="FH98" s="8">
        <f t="shared" ca="1" si="79"/>
        <v>0</v>
      </c>
      <c r="FI98" s="8">
        <f t="shared" ca="1" si="80"/>
        <v>-3.9062944225120758E-4</v>
      </c>
      <c r="FK98" s="6">
        <f t="shared" ca="1" si="81"/>
        <v>-7.5771889754555885E-2</v>
      </c>
    </row>
    <row r="99" spans="25:167">
      <c r="Y99">
        <f ca="1"/>
        <v>0.33393014408647959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0.33393014408647959</v>
      </c>
      <c r="EU99" s="8">
        <f t="shared" ca="1" si="82"/>
        <v>-5.6188450554340037E-3</v>
      </c>
      <c r="EV99" s="8">
        <f t="shared" ca="1" si="67"/>
        <v>0</v>
      </c>
      <c r="EW99" s="8">
        <f t="shared" ca="1" si="68"/>
        <v>0</v>
      </c>
      <c r="EX99" s="8">
        <f t="shared" ca="1" si="69"/>
        <v>-6.1528649147354975E-3</v>
      </c>
      <c r="EY99" s="8">
        <f t="shared" ca="1" si="70"/>
        <v>-2.6215630729694984E-3</v>
      </c>
      <c r="EZ99" s="8">
        <f t="shared" ca="1" si="71"/>
        <v>0</v>
      </c>
      <c r="FA99" s="8">
        <f t="shared" ca="1" si="72"/>
        <v>0</v>
      </c>
      <c r="FB99" s="8">
        <f t="shared" ca="1" si="73"/>
        <v>0</v>
      </c>
      <c r="FC99" s="8">
        <f t="shared" ca="1" si="74"/>
        <v>5.0230237730515331E-3</v>
      </c>
      <c r="FD99" s="8">
        <f t="shared" ca="1" si="75"/>
        <v>9.8464988195114567E-2</v>
      </c>
      <c r="FE99" s="8">
        <f t="shared" ca="1" si="76"/>
        <v>3.1514183034082578E-2</v>
      </c>
      <c r="FF99" s="8">
        <f t="shared" ca="1" si="77"/>
        <v>6.2328074952728435E-2</v>
      </c>
      <c r="FG99" s="8">
        <f t="shared" ca="1" si="78"/>
        <v>0</v>
      </c>
      <c r="FH99" s="8">
        <f t="shared" ca="1" si="79"/>
        <v>0</v>
      </c>
      <c r="FI99" s="8">
        <f t="shared" ca="1" si="80"/>
        <v>1.5797850797924476E-3</v>
      </c>
      <c r="FK99" s="6">
        <f t="shared" ca="1" si="81"/>
        <v>0.18451678199163057</v>
      </c>
    </row>
    <row r="101" spans="25:167">
      <c r="AA101" t="s">
        <v>52</v>
      </c>
      <c r="AB101" t="s">
        <v>55</v>
      </c>
      <c r="EU101" s="9">
        <f ca="1">SUM(EU3:EU99)</f>
        <v>4.0893550550352403E-2</v>
      </c>
      <c r="EV101" s="9">
        <f t="shared" ref="EV101:FI101" ca="1" si="86">SUM(EV3:EV99)</f>
        <v>0</v>
      </c>
      <c r="EW101" s="9">
        <f t="shared" ca="1" si="86"/>
        <v>0</v>
      </c>
      <c r="EX101" s="9">
        <f t="shared" ca="1" si="86"/>
        <v>-0.2654149848928381</v>
      </c>
      <c r="EY101" s="9">
        <f t="shared" ca="1" si="86"/>
        <v>3.7812139684823907E-2</v>
      </c>
      <c r="EZ101" s="9">
        <f t="shared" ca="1" si="86"/>
        <v>0</v>
      </c>
      <c r="FA101" s="9">
        <f t="shared" ca="1" si="86"/>
        <v>0</v>
      </c>
      <c r="FB101" s="9">
        <f t="shared" ca="1" si="86"/>
        <v>0</v>
      </c>
      <c r="FC101" s="9">
        <f t="shared" ca="1" si="86"/>
        <v>-0.1345163671611305</v>
      </c>
      <c r="FD101" s="9">
        <f t="shared" ca="1" si="86"/>
        <v>0.14982293057053472</v>
      </c>
      <c r="FE101" s="9">
        <f t="shared" ca="1" si="86"/>
        <v>0.15812936823896828</v>
      </c>
      <c r="FF101" s="9">
        <f t="shared" ca="1" si="86"/>
        <v>0.47795419155167185</v>
      </c>
      <c r="FG101" s="9">
        <f t="shared" ca="1" si="86"/>
        <v>0</v>
      </c>
      <c r="FH101" s="9">
        <f t="shared" ca="1" si="86"/>
        <v>0</v>
      </c>
      <c r="FI101" s="9">
        <f t="shared" ca="1" si="86"/>
        <v>-1.7935080924050942E-2</v>
      </c>
    </row>
    <row r="102" spans="25:167">
      <c r="AA102" s="6">
        <f t="shared" ref="AA102:AA165" ca="1" si="87">$DZ2*$DJ$2*$CD$55</f>
        <v>4.5626486308254409E-2</v>
      </c>
      <c r="AB102" s="6">
        <f t="shared" ref="AB102:AB165" ca="1" si="88">$DZ2*$DJ$3*$CD$56</f>
        <v>0</v>
      </c>
      <c r="AC102" s="6">
        <f t="shared" ref="AC102:AC165" ca="1" si="89">$DZ2*$DJ$4*$CD$57</f>
        <v>0</v>
      </c>
      <c r="AD102" s="6">
        <f t="shared" ref="AD102:AD165" ca="1" si="90">$DZ2*$DJ$5*$CD$58</f>
        <v>-3.1231569863841603E-2</v>
      </c>
      <c r="AE102" s="6">
        <f t="shared" ref="AE102:AE165" ca="1" si="91">$DZ2*$DJ$6*$CD$59</f>
        <v>2.930359222728004E-3</v>
      </c>
      <c r="AF102" s="6">
        <f t="shared" ref="AF102:AF165" ca="1" si="92">$DZ2*$DJ$7*$CD$60</f>
        <v>0</v>
      </c>
      <c r="AG102" s="6">
        <f t="shared" ref="AG102:AG165" ca="1" si="93">$DZ2*$DJ$8*$CD$61</f>
        <v>0</v>
      </c>
      <c r="AH102" s="6">
        <f t="shared" ref="AH102:AH165" ca="1" si="94">$DZ2*$DJ$9*$CD$62</f>
        <v>0</v>
      </c>
      <c r="AI102" s="6">
        <f t="shared" ref="AI102:AI165" ca="1" si="95">$DZ2*$DJ$10*$CD$63</f>
        <v>-1.4059299900653703E-2</v>
      </c>
      <c r="AJ102" s="6">
        <f t="shared" ref="AJ102:AJ165" ca="1" si="96">$DZ2*$DJ$11*$CD$64</f>
        <v>-3.9500721739237479E-2</v>
      </c>
      <c r="AK102" s="6">
        <f t="shared" ref="AK102:AK165" ca="1" si="97">$DZ2*$DJ$12*$CD$65</f>
        <v>4.1032190280521519E-2</v>
      </c>
      <c r="AL102" s="6">
        <f t="shared" ref="AL102:AL165" ca="1" si="98">$DZ2*$DJ$13*$CD$66</f>
        <v>3.0644022965856305E-2</v>
      </c>
      <c r="AM102" s="6">
        <f t="shared" ref="AM102:AM165" ca="1" si="99">$DZ2*$DJ$14*$CD$67</f>
        <v>0</v>
      </c>
      <c r="AN102" s="6">
        <f t="shared" ref="AN102:AN165" ca="1" si="100">$DZ2*$DJ$15*$CD$68</f>
        <v>0</v>
      </c>
      <c r="AO102" s="6">
        <f ca="1">$DZ2*$DJ$16*$CD$69</f>
        <v>-1.9429882901990931E-3</v>
      </c>
    </row>
    <row r="103" spans="25:167">
      <c r="AA103" s="6">
        <f t="shared" ca="1" si="87"/>
        <v>7.4808363566661335E-3</v>
      </c>
      <c r="AB103" s="6">
        <f t="shared" ca="1" si="88"/>
        <v>0</v>
      </c>
      <c r="AC103" s="6">
        <f t="shared" ca="1" si="89"/>
        <v>0</v>
      </c>
      <c r="AD103" s="6">
        <f t="shared" ca="1" si="90"/>
        <v>-5.1206718337834514E-3</v>
      </c>
      <c r="AE103" s="6">
        <f t="shared" ca="1" si="91"/>
        <v>4.8045640997583636E-4</v>
      </c>
      <c r="AF103" s="6">
        <f t="shared" ca="1" si="92"/>
        <v>0</v>
      </c>
      <c r="AG103" s="6">
        <f t="shared" ca="1" si="93"/>
        <v>0</v>
      </c>
      <c r="AH103" s="6">
        <f t="shared" ca="1" si="94"/>
        <v>0</v>
      </c>
      <c r="AI103" s="6">
        <f t="shared" ca="1" si="95"/>
        <v>-2.3051374400280137E-3</v>
      </c>
      <c r="AJ103" s="6">
        <f t="shared" ca="1" si="96"/>
        <v>-6.4764670526027465E-3</v>
      </c>
      <c r="AK103" s="6">
        <f t="shared" ca="1" si="97"/>
        <v>6.7275638709140759E-3</v>
      </c>
      <c r="AL103" s="6">
        <f t="shared" ca="1" si="98"/>
        <v>5.0243387046882207E-3</v>
      </c>
      <c r="AM103" s="6">
        <f t="shared" ca="1" si="99"/>
        <v>0</v>
      </c>
      <c r="AN103" s="6">
        <f t="shared" ca="1" si="100"/>
        <v>0</v>
      </c>
      <c r="AO103" s="6">
        <f t="shared" ref="AO103:AO166" ca="1" si="101">$DZ3*$DJ$16*$CD$69</f>
        <v>-3.1856885370698258E-4</v>
      </c>
    </row>
    <row r="104" spans="25:167">
      <c r="AA104" s="6">
        <f t="shared" ca="1" si="87"/>
        <v>-0.10041608199875722</v>
      </c>
      <c r="AB104" s="6">
        <f t="shared" ca="1" si="88"/>
        <v>0</v>
      </c>
      <c r="AC104" s="6">
        <f t="shared" ca="1" si="89"/>
        <v>0</v>
      </c>
      <c r="AD104" s="6">
        <f t="shared" ca="1" si="90"/>
        <v>6.8735336295884436E-2</v>
      </c>
      <c r="AE104" s="6">
        <f t="shared" ca="1" si="91"/>
        <v>-6.4492187719051956E-3</v>
      </c>
      <c r="AF104" s="6">
        <f t="shared" ca="1" si="92"/>
        <v>0</v>
      </c>
      <c r="AG104" s="6">
        <f t="shared" ca="1" si="93"/>
        <v>0</v>
      </c>
      <c r="AH104" s="6">
        <f t="shared" ca="1" si="94"/>
        <v>0</v>
      </c>
      <c r="AI104" s="6">
        <f t="shared" ca="1" si="95"/>
        <v>3.0942111170496878E-2</v>
      </c>
      <c r="AJ104" s="6">
        <f t="shared" ca="1" si="96"/>
        <v>8.693432333095899E-2</v>
      </c>
      <c r="AK104" s="6">
        <f t="shared" ca="1" si="97"/>
        <v>-9.030482329848058E-2</v>
      </c>
      <c r="AL104" s="6">
        <f t="shared" ca="1" si="98"/>
        <v>-6.7442246201512346E-2</v>
      </c>
      <c r="AM104" s="6">
        <f t="shared" ca="1" si="99"/>
        <v>0</v>
      </c>
      <c r="AN104" s="6">
        <f t="shared" ca="1" si="100"/>
        <v>0</v>
      </c>
      <c r="AO104" s="6">
        <f t="shared" ca="1" si="101"/>
        <v>4.2761844546412037E-3</v>
      </c>
    </row>
    <row r="105" spans="25:167">
      <c r="AA105" s="6">
        <f t="shared" ca="1" si="87"/>
        <v>2.8274557105520248E-3</v>
      </c>
      <c r="AB105" s="6">
        <f t="shared" ca="1" si="88"/>
        <v>0</v>
      </c>
      <c r="AC105" s="6">
        <f t="shared" ca="1" si="89"/>
        <v>0</v>
      </c>
      <c r="AD105" s="6">
        <f t="shared" ca="1" si="90"/>
        <v>-1.9354083057026422E-3</v>
      </c>
      <c r="AE105" s="6">
        <f t="shared" ca="1" si="91"/>
        <v>1.815932277207185E-4</v>
      </c>
      <c r="AF105" s="6">
        <f t="shared" ca="1" si="92"/>
        <v>0</v>
      </c>
      <c r="AG105" s="6">
        <f t="shared" ca="1" si="93"/>
        <v>0</v>
      </c>
      <c r="AH105" s="6">
        <f t="shared" ca="1" si="94"/>
        <v>0</v>
      </c>
      <c r="AI105" s="6">
        <f t="shared" ca="1" si="95"/>
        <v>-8.7124937743179192E-4</v>
      </c>
      <c r="AJ105" s="6">
        <f t="shared" ca="1" si="96"/>
        <v>-2.4478444493396811E-3</v>
      </c>
      <c r="AK105" s="6">
        <f t="shared" ca="1" si="97"/>
        <v>2.542748962550048E-3</v>
      </c>
      <c r="AL105" s="6">
        <f t="shared" ca="1" si="98"/>
        <v>1.8989982516673149E-3</v>
      </c>
      <c r="AM105" s="6">
        <f t="shared" ca="1" si="99"/>
        <v>0</v>
      </c>
      <c r="AN105" s="6">
        <f t="shared" ca="1" si="100"/>
        <v>0</v>
      </c>
      <c r="AO105" s="6">
        <f t="shared" ca="1" si="101"/>
        <v>-1.2040623289602861E-4</v>
      </c>
    </row>
    <row r="106" spans="25:167">
      <c r="AA106" s="6">
        <f t="shared" ca="1" si="87"/>
        <v>4.5626486308254409E-2</v>
      </c>
      <c r="AB106" s="6">
        <f t="shared" ca="1" si="88"/>
        <v>0</v>
      </c>
      <c r="AC106" s="6">
        <f t="shared" ca="1" si="89"/>
        <v>0</v>
      </c>
      <c r="AD106" s="6">
        <f t="shared" ca="1" si="90"/>
        <v>-3.1231569863841603E-2</v>
      </c>
      <c r="AE106" s="6">
        <f t="shared" ca="1" si="91"/>
        <v>2.930359222728004E-3</v>
      </c>
      <c r="AF106" s="6">
        <f t="shared" ca="1" si="92"/>
        <v>0</v>
      </c>
      <c r="AG106" s="6">
        <f t="shared" ca="1" si="93"/>
        <v>0</v>
      </c>
      <c r="AH106" s="6">
        <f t="shared" ca="1" si="94"/>
        <v>0</v>
      </c>
      <c r="AI106" s="6">
        <f t="shared" ca="1" si="95"/>
        <v>-1.4059299900653703E-2</v>
      </c>
      <c r="AJ106" s="6">
        <f t="shared" ca="1" si="96"/>
        <v>-3.9500721739237479E-2</v>
      </c>
      <c r="AK106" s="6">
        <f t="shared" ca="1" si="97"/>
        <v>4.1032190280521519E-2</v>
      </c>
      <c r="AL106" s="6">
        <f t="shared" ca="1" si="98"/>
        <v>3.0644022965856305E-2</v>
      </c>
      <c r="AM106" s="6">
        <f t="shared" ca="1" si="99"/>
        <v>0</v>
      </c>
      <c r="AN106" s="6">
        <f t="shared" ca="1" si="100"/>
        <v>0</v>
      </c>
      <c r="AO106" s="6">
        <f t="shared" ca="1" si="101"/>
        <v>-1.9429882901990931E-3</v>
      </c>
    </row>
    <row r="107" spans="25:167">
      <c r="AA107" s="6">
        <f t="shared" ca="1" si="87"/>
        <v>7.4808363566661335E-3</v>
      </c>
      <c r="AB107" s="6">
        <f t="shared" ca="1" si="88"/>
        <v>0</v>
      </c>
      <c r="AC107" s="6">
        <f t="shared" ca="1" si="89"/>
        <v>0</v>
      </c>
      <c r="AD107" s="6">
        <f t="shared" ca="1" si="90"/>
        <v>-5.1206718337834514E-3</v>
      </c>
      <c r="AE107" s="6">
        <f t="shared" ca="1" si="91"/>
        <v>4.8045640997583636E-4</v>
      </c>
      <c r="AF107" s="6">
        <f t="shared" ca="1" si="92"/>
        <v>0</v>
      </c>
      <c r="AG107" s="6">
        <f t="shared" ca="1" si="93"/>
        <v>0</v>
      </c>
      <c r="AH107" s="6">
        <f t="shared" ca="1" si="94"/>
        <v>0</v>
      </c>
      <c r="AI107" s="6">
        <f t="shared" ca="1" si="95"/>
        <v>-2.3051374400280137E-3</v>
      </c>
      <c r="AJ107" s="6">
        <f t="shared" ca="1" si="96"/>
        <v>-6.4764670526027465E-3</v>
      </c>
      <c r="AK107" s="6">
        <f t="shared" ca="1" si="97"/>
        <v>6.7275638709140759E-3</v>
      </c>
      <c r="AL107" s="6">
        <f t="shared" ca="1" si="98"/>
        <v>5.0243387046882207E-3</v>
      </c>
      <c r="AM107" s="6">
        <f t="shared" ca="1" si="99"/>
        <v>0</v>
      </c>
      <c r="AN107" s="6">
        <f t="shared" ca="1" si="100"/>
        <v>0</v>
      </c>
      <c r="AO107" s="6">
        <f t="shared" ca="1" si="101"/>
        <v>-3.1856885370698258E-4</v>
      </c>
    </row>
    <row r="108" spans="25:167">
      <c r="AA108" s="6">
        <f t="shared" ca="1" si="87"/>
        <v>-0.10041608199875722</v>
      </c>
      <c r="AB108" s="6">
        <f t="shared" ca="1" si="88"/>
        <v>0</v>
      </c>
      <c r="AC108" s="6">
        <f t="shared" ca="1" si="89"/>
        <v>0</v>
      </c>
      <c r="AD108" s="6">
        <f t="shared" ca="1" si="90"/>
        <v>6.8735336295884436E-2</v>
      </c>
      <c r="AE108" s="6">
        <f t="shared" ca="1" si="91"/>
        <v>-6.4492187719051956E-3</v>
      </c>
      <c r="AF108" s="6">
        <f t="shared" ca="1" si="92"/>
        <v>0</v>
      </c>
      <c r="AG108" s="6">
        <f t="shared" ca="1" si="93"/>
        <v>0</v>
      </c>
      <c r="AH108" s="6">
        <f t="shared" ca="1" si="94"/>
        <v>0</v>
      </c>
      <c r="AI108" s="6">
        <f t="shared" ca="1" si="95"/>
        <v>3.0942111170496878E-2</v>
      </c>
      <c r="AJ108" s="6">
        <f t="shared" ca="1" si="96"/>
        <v>8.693432333095899E-2</v>
      </c>
      <c r="AK108" s="6">
        <f t="shared" ca="1" si="97"/>
        <v>-9.030482329848058E-2</v>
      </c>
      <c r="AL108" s="6">
        <f t="shared" ca="1" si="98"/>
        <v>-6.7442246201512346E-2</v>
      </c>
      <c r="AM108" s="6">
        <f t="shared" ca="1" si="99"/>
        <v>0</v>
      </c>
      <c r="AN108" s="6">
        <f t="shared" ca="1" si="100"/>
        <v>0</v>
      </c>
      <c r="AO108" s="6">
        <f t="shared" ca="1" si="101"/>
        <v>4.2761844546412037E-3</v>
      </c>
    </row>
    <row r="109" spans="25:167">
      <c r="AA109" s="6">
        <f t="shared" ca="1" si="87"/>
        <v>4.3576244925585872E-2</v>
      </c>
      <c r="AB109" s="6">
        <f t="shared" ca="1" si="88"/>
        <v>0</v>
      </c>
      <c r="AC109" s="6">
        <f t="shared" ca="1" si="89"/>
        <v>0</v>
      </c>
      <c r="AD109" s="6">
        <f t="shared" ca="1" si="90"/>
        <v>-2.9828168853561151E-2</v>
      </c>
      <c r="AE109" s="6">
        <f t="shared" ca="1" si="91"/>
        <v>2.7986825535246942E-3</v>
      </c>
      <c r="AF109" s="6">
        <f t="shared" ca="1" si="92"/>
        <v>0</v>
      </c>
      <c r="AG109" s="6">
        <f t="shared" ca="1" si="93"/>
        <v>0</v>
      </c>
      <c r="AH109" s="6">
        <f t="shared" ca="1" si="94"/>
        <v>0</v>
      </c>
      <c r="AI109" s="6">
        <f t="shared" ca="1" si="95"/>
        <v>-1.3427540569616788E-2</v>
      </c>
      <c r="AJ109" s="6">
        <f t="shared" ca="1" si="96"/>
        <v>-3.772574363095374E-2</v>
      </c>
      <c r="AK109" s="6">
        <f t="shared" ca="1" si="97"/>
        <v>3.9188395122457038E-2</v>
      </c>
      <c r="AL109" s="6">
        <f t="shared" ca="1" si="98"/>
        <v>2.9267023571434882E-2</v>
      </c>
      <c r="AM109" s="6">
        <f t="shared" ca="1" si="99"/>
        <v>0</v>
      </c>
      <c r="AN109" s="6">
        <f t="shared" ca="1" si="100"/>
        <v>0</v>
      </c>
      <c r="AO109" s="6">
        <f t="shared" ca="1" si="101"/>
        <v>-1.8556794632231732E-3</v>
      </c>
    </row>
    <row r="110" spans="25:167">
      <c r="AA110" s="6">
        <f t="shared" ca="1" si="87"/>
        <v>0.14655375882386126</v>
      </c>
      <c r="AB110" s="6">
        <f t="shared" ca="1" si="88"/>
        <v>0</v>
      </c>
      <c r="AC110" s="6">
        <f t="shared" ca="1" si="89"/>
        <v>0</v>
      </c>
      <c r="AD110" s="6">
        <f t="shared" ca="1" si="90"/>
        <v>-0.10031681875726556</v>
      </c>
      <c r="AE110" s="6">
        <f t="shared" ca="1" si="91"/>
        <v>9.4124091847340788E-3</v>
      </c>
      <c r="AF110" s="6">
        <f t="shared" ca="1" si="92"/>
        <v>0</v>
      </c>
      <c r="AG110" s="6">
        <f t="shared" ca="1" si="93"/>
        <v>0</v>
      </c>
      <c r="AH110" s="6">
        <f t="shared" ca="1" si="94"/>
        <v>0</v>
      </c>
      <c r="AI110" s="6">
        <f t="shared" ca="1" si="95"/>
        <v>-4.5158928806226732E-2</v>
      </c>
      <c r="AJ110" s="6">
        <f t="shared" ca="1" si="96"/>
        <v>-0.12687760368024137</v>
      </c>
      <c r="AK110" s="6">
        <f t="shared" ca="1" si="97"/>
        <v>0.13179673047272172</v>
      </c>
      <c r="AL110" s="6">
        <f t="shared" ca="1" si="98"/>
        <v>9.842959900066843E-2</v>
      </c>
      <c r="AM110" s="6">
        <f t="shared" ca="1" si="99"/>
        <v>0</v>
      </c>
      <c r="AN110" s="6">
        <f t="shared" ca="1" si="100"/>
        <v>0</v>
      </c>
      <c r="AO110" s="6">
        <f t="shared" ca="1" si="101"/>
        <v>-6.2409416178933145E-3</v>
      </c>
    </row>
    <row r="111" spans="25:167">
      <c r="AA111" s="6">
        <f t="shared" ca="1" si="87"/>
        <v>7.6692274235598573E-2</v>
      </c>
      <c r="AB111" s="6">
        <f t="shared" ca="1" si="88"/>
        <v>0</v>
      </c>
      <c r="AC111" s="6">
        <f t="shared" ca="1" si="89"/>
        <v>0</v>
      </c>
      <c r="AD111" s="6">
        <f t="shared" ca="1" si="90"/>
        <v>-5.2496265099700887E-2</v>
      </c>
      <c r="AE111" s="6">
        <f t="shared" ca="1" si="91"/>
        <v>4.9255581856544146E-3</v>
      </c>
      <c r="AF111" s="6">
        <f t="shared" ca="1" si="92"/>
        <v>0</v>
      </c>
      <c r="AG111" s="6">
        <f t="shared" ca="1" si="93"/>
        <v>0</v>
      </c>
      <c r="AH111" s="6">
        <f t="shared" ca="1" si="94"/>
        <v>0</v>
      </c>
      <c r="AI111" s="6">
        <f t="shared" ca="1" si="95"/>
        <v>-2.363188075138695E-2</v>
      </c>
      <c r="AJ111" s="6">
        <f t="shared" ca="1" si="96"/>
        <v>-6.6395649309107851E-2</v>
      </c>
      <c r="AK111" s="6">
        <f t="shared" ca="1" si="97"/>
        <v>6.8969851594987128E-2</v>
      </c>
      <c r="AL111" s="6">
        <f t="shared" ca="1" si="98"/>
        <v>5.1508674086837548E-2</v>
      </c>
      <c r="AM111" s="6">
        <f t="shared" ca="1" si="99"/>
        <v>0</v>
      </c>
      <c r="AN111" s="6">
        <f t="shared" ca="1" si="100"/>
        <v>0</v>
      </c>
      <c r="AO111" s="6">
        <f t="shared" ca="1" si="101"/>
        <v>-3.2659142275776654E-3</v>
      </c>
    </row>
    <row r="112" spans="25:167">
      <c r="AA112" s="6">
        <f t="shared" ca="1" si="87"/>
        <v>-0.10986282599782303</v>
      </c>
      <c r="AB112" s="6">
        <f t="shared" ca="1" si="88"/>
        <v>0</v>
      </c>
      <c r="AC112" s="6">
        <f t="shared" ca="1" si="89"/>
        <v>0</v>
      </c>
      <c r="AD112" s="6">
        <f t="shared" ca="1" si="90"/>
        <v>7.5201682251156352E-2</v>
      </c>
      <c r="AE112" s="6">
        <f t="shared" ca="1" si="91"/>
        <v>-7.0559355200542819E-3</v>
      </c>
      <c r="AF112" s="6">
        <f t="shared" ca="1" si="92"/>
        <v>0</v>
      </c>
      <c r="AG112" s="6">
        <f t="shared" ca="1" si="93"/>
        <v>0</v>
      </c>
      <c r="AH112" s="6">
        <f t="shared" ca="1" si="94"/>
        <v>0</v>
      </c>
      <c r="AI112" s="6">
        <f t="shared" ca="1" si="95"/>
        <v>3.3853021427102351E-2</v>
      </c>
      <c r="AJ112" s="6">
        <f t="shared" ca="1" si="96"/>
        <v>9.5112757311780385E-2</v>
      </c>
      <c r="AK112" s="6">
        <f t="shared" ca="1" si="97"/>
        <v>-9.8800340456700095E-2</v>
      </c>
      <c r="AL112" s="6">
        <f t="shared" ca="1" si="98"/>
        <v>-7.3786943404451813E-2</v>
      </c>
      <c r="AM112" s="6">
        <f t="shared" ca="1" si="99"/>
        <v>0</v>
      </c>
      <c r="AN112" s="6">
        <f t="shared" ca="1" si="100"/>
        <v>0</v>
      </c>
      <c r="AO112" s="6">
        <f t="shared" ca="1" si="101"/>
        <v>4.6784708118830674E-3</v>
      </c>
    </row>
    <row r="113" spans="27:41">
      <c r="AA113" s="6">
        <f t="shared" ca="1" si="87"/>
        <v>0.25331754066676809</v>
      </c>
      <c r="AB113" s="6">
        <f t="shared" ca="1" si="88"/>
        <v>0</v>
      </c>
      <c r="AC113" s="6">
        <f t="shared" ca="1" si="89"/>
        <v>0</v>
      </c>
      <c r="AD113" s="6">
        <f t="shared" ca="1" si="90"/>
        <v>-0.17339718898405318</v>
      </c>
      <c r="AE113" s="6">
        <f t="shared" ca="1" si="91"/>
        <v>1.626930872030237E-2</v>
      </c>
      <c r="AF113" s="6">
        <f t="shared" ca="1" si="92"/>
        <v>0</v>
      </c>
      <c r="AG113" s="6">
        <f t="shared" ca="1" si="93"/>
        <v>0</v>
      </c>
      <c r="AH113" s="6">
        <f t="shared" ca="1" si="94"/>
        <v>0</v>
      </c>
      <c r="AI113" s="6">
        <f t="shared" ca="1" si="95"/>
        <v>-7.8057013864024388E-2</v>
      </c>
      <c r="AJ113" s="6">
        <f t="shared" ca="1" si="96"/>
        <v>-0.21930739128022064</v>
      </c>
      <c r="AK113" s="6">
        <f t="shared" ca="1" si="97"/>
        <v>0.22781008074584386</v>
      </c>
      <c r="AL113" s="6">
        <f t="shared" ca="1" si="98"/>
        <v>0.17013513776629155</v>
      </c>
      <c r="AM113" s="6">
        <f t="shared" ca="1" si="99"/>
        <v>0</v>
      </c>
      <c r="AN113" s="6">
        <f t="shared" ca="1" si="100"/>
        <v>0</v>
      </c>
      <c r="AO113" s="6">
        <f t="shared" ca="1" si="101"/>
        <v>-1.0787440696009043E-2</v>
      </c>
    </row>
    <row r="114" spans="27:41">
      <c r="AA114" s="6">
        <f t="shared" ca="1" si="87"/>
        <v>0.14655375882386126</v>
      </c>
      <c r="AB114" s="6">
        <f t="shared" ca="1" si="88"/>
        <v>0</v>
      </c>
      <c r="AC114" s="6">
        <f t="shared" ca="1" si="89"/>
        <v>0</v>
      </c>
      <c r="AD114" s="6">
        <f t="shared" ca="1" si="90"/>
        <v>-0.10031681875726556</v>
      </c>
      <c r="AE114" s="6">
        <f t="shared" ca="1" si="91"/>
        <v>9.4124091847340788E-3</v>
      </c>
      <c r="AF114" s="6">
        <f t="shared" ca="1" si="92"/>
        <v>0</v>
      </c>
      <c r="AG114" s="6">
        <f t="shared" ca="1" si="93"/>
        <v>0</v>
      </c>
      <c r="AH114" s="6">
        <f t="shared" ca="1" si="94"/>
        <v>0</v>
      </c>
      <c r="AI114" s="6">
        <f t="shared" ca="1" si="95"/>
        <v>-4.5158928806226732E-2</v>
      </c>
      <c r="AJ114" s="6">
        <f t="shared" ca="1" si="96"/>
        <v>-0.12687760368024137</v>
      </c>
      <c r="AK114" s="6">
        <f t="shared" ca="1" si="97"/>
        <v>0.13179673047272172</v>
      </c>
      <c r="AL114" s="6">
        <f t="shared" ca="1" si="98"/>
        <v>9.842959900066843E-2</v>
      </c>
      <c r="AM114" s="6">
        <f t="shared" ca="1" si="99"/>
        <v>0</v>
      </c>
      <c r="AN114" s="6">
        <f t="shared" ca="1" si="100"/>
        <v>0</v>
      </c>
      <c r="AO114" s="6">
        <f t="shared" ca="1" si="101"/>
        <v>-6.2409416178933145E-3</v>
      </c>
    </row>
    <row r="115" spans="27:41">
      <c r="AA115" s="6">
        <f t="shared" ca="1" si="87"/>
        <v>-9.8221979624201608E-2</v>
      </c>
      <c r="AB115" s="6">
        <f t="shared" ca="1" si="88"/>
        <v>0</v>
      </c>
      <c r="AC115" s="6">
        <f t="shared" ca="1" si="89"/>
        <v>0</v>
      </c>
      <c r="AD115" s="6">
        <f t="shared" ca="1" si="90"/>
        <v>6.7233461679978346E-2</v>
      </c>
      <c r="AE115" s="6">
        <f t="shared" ca="1" si="91"/>
        <v>-6.3083026363638696E-3</v>
      </c>
      <c r="AF115" s="6">
        <f t="shared" ca="1" si="92"/>
        <v>0</v>
      </c>
      <c r="AG115" s="6">
        <f t="shared" ca="1" si="93"/>
        <v>0</v>
      </c>
      <c r="AH115" s="6">
        <f t="shared" ca="1" si="94"/>
        <v>0</v>
      </c>
      <c r="AI115" s="6">
        <f t="shared" ca="1" si="95"/>
        <v>3.0266022657167001E-2</v>
      </c>
      <c r="AJ115" s="6">
        <f t="shared" ca="1" si="96"/>
        <v>8.5034798857845192E-2</v>
      </c>
      <c r="AK115" s="6">
        <f t="shared" ca="1" si="97"/>
        <v>-8.8331653032432234E-2</v>
      </c>
      <c r="AL115" s="6">
        <f t="shared" ca="1" si="98"/>
        <v>-6.5968625745598392E-2</v>
      </c>
      <c r="AM115" s="6">
        <f t="shared" ca="1" si="99"/>
        <v>0</v>
      </c>
      <c r="AN115" s="6">
        <f t="shared" ca="1" si="100"/>
        <v>0</v>
      </c>
      <c r="AO115" s="6">
        <f t="shared" ca="1" si="101"/>
        <v>4.1827493566049933E-3</v>
      </c>
    </row>
    <row r="116" spans="27:41">
      <c r="AA116" s="6">
        <f t="shared" ca="1" si="87"/>
        <v>2.8274557105520248E-3</v>
      </c>
      <c r="AB116" s="6">
        <f t="shared" ca="1" si="88"/>
        <v>0</v>
      </c>
      <c r="AC116" s="6">
        <f t="shared" ca="1" si="89"/>
        <v>0</v>
      </c>
      <c r="AD116" s="6">
        <f t="shared" ca="1" si="90"/>
        <v>-1.9354083057026422E-3</v>
      </c>
      <c r="AE116" s="6">
        <f t="shared" ca="1" si="91"/>
        <v>1.815932277207185E-4</v>
      </c>
      <c r="AF116" s="6">
        <f t="shared" ca="1" si="92"/>
        <v>0</v>
      </c>
      <c r="AG116" s="6">
        <f t="shared" ca="1" si="93"/>
        <v>0</v>
      </c>
      <c r="AH116" s="6">
        <f t="shared" ca="1" si="94"/>
        <v>0</v>
      </c>
      <c r="AI116" s="6">
        <f t="shared" ca="1" si="95"/>
        <v>-8.7124937743179192E-4</v>
      </c>
      <c r="AJ116" s="6">
        <f t="shared" ca="1" si="96"/>
        <v>-2.4478444493396811E-3</v>
      </c>
      <c r="AK116" s="6">
        <f t="shared" ca="1" si="97"/>
        <v>2.542748962550048E-3</v>
      </c>
      <c r="AL116" s="6">
        <f t="shared" ca="1" si="98"/>
        <v>1.8989982516673149E-3</v>
      </c>
      <c r="AM116" s="6">
        <f t="shared" ca="1" si="99"/>
        <v>0</v>
      </c>
      <c r="AN116" s="6">
        <f t="shared" ca="1" si="100"/>
        <v>0</v>
      </c>
      <c r="AO116" s="6">
        <f t="shared" ca="1" si="101"/>
        <v>-1.2040623289602861E-4</v>
      </c>
    </row>
    <row r="117" spans="27:41">
      <c r="AA117" s="6">
        <f t="shared" ca="1" si="87"/>
        <v>2.8274557105520248E-3</v>
      </c>
      <c r="AB117" s="6">
        <f t="shared" ca="1" si="88"/>
        <v>0</v>
      </c>
      <c r="AC117" s="6">
        <f t="shared" ca="1" si="89"/>
        <v>0</v>
      </c>
      <c r="AD117" s="6">
        <f t="shared" ca="1" si="90"/>
        <v>-1.9354083057026422E-3</v>
      </c>
      <c r="AE117" s="6">
        <f t="shared" ca="1" si="91"/>
        <v>1.815932277207185E-4</v>
      </c>
      <c r="AF117" s="6">
        <f t="shared" ca="1" si="92"/>
        <v>0</v>
      </c>
      <c r="AG117" s="6">
        <f t="shared" ca="1" si="93"/>
        <v>0</v>
      </c>
      <c r="AH117" s="6">
        <f t="shared" ca="1" si="94"/>
        <v>0</v>
      </c>
      <c r="AI117" s="6">
        <f t="shared" ca="1" si="95"/>
        <v>-8.7124937743179192E-4</v>
      </c>
      <c r="AJ117" s="6">
        <f t="shared" ca="1" si="96"/>
        <v>-2.4478444493396811E-3</v>
      </c>
      <c r="AK117" s="6">
        <f t="shared" ca="1" si="97"/>
        <v>2.542748962550048E-3</v>
      </c>
      <c r="AL117" s="6">
        <f t="shared" ca="1" si="98"/>
        <v>1.8989982516673149E-3</v>
      </c>
      <c r="AM117" s="6">
        <f t="shared" ca="1" si="99"/>
        <v>0</v>
      </c>
      <c r="AN117" s="6">
        <f t="shared" ca="1" si="100"/>
        <v>0</v>
      </c>
      <c r="AO117" s="6">
        <f t="shared" ca="1" si="101"/>
        <v>-1.2040623289602861E-4</v>
      </c>
    </row>
    <row r="118" spans="27:41">
      <c r="AA118" s="6">
        <f t="shared" ca="1" si="87"/>
        <v>0.22054074016805458</v>
      </c>
      <c r="AB118" s="6">
        <f t="shared" ca="1" si="88"/>
        <v>0</v>
      </c>
      <c r="AC118" s="6">
        <f t="shared" ca="1" si="89"/>
        <v>0</v>
      </c>
      <c r="AD118" s="6">
        <f t="shared" ca="1" si="90"/>
        <v>-0.15096129664352081</v>
      </c>
      <c r="AE118" s="6">
        <f t="shared" ca="1" si="91"/>
        <v>1.4164220044746288E-2</v>
      </c>
      <c r="AF118" s="6">
        <f t="shared" ca="1" si="92"/>
        <v>0</v>
      </c>
      <c r="AG118" s="6">
        <f t="shared" ca="1" si="93"/>
        <v>0</v>
      </c>
      <c r="AH118" s="6">
        <f t="shared" ca="1" si="94"/>
        <v>0</v>
      </c>
      <c r="AI118" s="6">
        <f t="shared" ca="1" si="95"/>
        <v>-6.7957203309207653E-2</v>
      </c>
      <c r="AJ118" s="6">
        <f t="shared" ca="1" si="96"/>
        <v>-0.19093116990619052</v>
      </c>
      <c r="AK118" s="6">
        <f t="shared" ca="1" si="97"/>
        <v>0.19833369490794087</v>
      </c>
      <c r="AL118" s="6">
        <f t="shared" ca="1" si="98"/>
        <v>0.14812132279829224</v>
      </c>
      <c r="AM118" s="6">
        <f t="shared" ca="1" si="99"/>
        <v>0</v>
      </c>
      <c r="AN118" s="6">
        <f t="shared" ca="1" si="100"/>
        <v>0</v>
      </c>
      <c r="AO118" s="6">
        <f t="shared" ca="1" si="101"/>
        <v>-9.3916518743817519E-3</v>
      </c>
    </row>
    <row r="119" spans="27:41">
      <c r="AA119" s="6">
        <f t="shared" ca="1" si="87"/>
        <v>-0.10520944535170892</v>
      </c>
      <c r="AB119" s="6">
        <f t="shared" ca="1" si="88"/>
        <v>0</v>
      </c>
      <c r="AC119" s="6">
        <f t="shared" ca="1" si="89"/>
        <v>0</v>
      </c>
      <c r="AD119" s="6">
        <f t="shared" ca="1" si="90"/>
        <v>7.2016418723075543E-2</v>
      </c>
      <c r="AE119" s="6">
        <f t="shared" ca="1" si="91"/>
        <v>-6.7570723377991648E-3</v>
      </c>
      <c r="AF119" s="6">
        <f t="shared" ca="1" si="92"/>
        <v>0</v>
      </c>
      <c r="AG119" s="6">
        <f t="shared" ca="1" si="93"/>
        <v>0</v>
      </c>
      <c r="AH119" s="6">
        <f t="shared" ca="1" si="94"/>
        <v>0</v>
      </c>
      <c r="AI119" s="6">
        <f t="shared" ca="1" si="95"/>
        <v>3.2419133364506129E-2</v>
      </c>
      <c r="AJ119" s="6">
        <f t="shared" ca="1" si="96"/>
        <v>9.1084134708517325E-2</v>
      </c>
      <c r="AK119" s="6">
        <f t="shared" ca="1" si="97"/>
        <v>-9.4615525548336077E-2</v>
      </c>
      <c r="AL119" s="6">
        <f t="shared" ca="1" si="98"/>
        <v>-7.066160295143091E-2</v>
      </c>
      <c r="AM119" s="6">
        <f t="shared" ca="1" si="99"/>
        <v>0</v>
      </c>
      <c r="AN119" s="6">
        <f t="shared" ca="1" si="100"/>
        <v>0</v>
      </c>
      <c r="AO119" s="6">
        <f t="shared" ca="1" si="101"/>
        <v>4.4803081910721135E-3</v>
      </c>
    </row>
    <row r="120" spans="27:41">
      <c r="AA120" s="6">
        <f t="shared" ca="1" si="87"/>
        <v>0.10932521374242499</v>
      </c>
      <c r="AB120" s="6">
        <f t="shared" ca="1" si="88"/>
        <v>0</v>
      </c>
      <c r="AC120" s="6">
        <f t="shared" ca="1" si="89"/>
        <v>0</v>
      </c>
      <c r="AD120" s="6">
        <f t="shared" ca="1" si="90"/>
        <v>-7.4833683834607589E-2</v>
      </c>
      <c r="AE120" s="6">
        <f t="shared" ca="1" si="91"/>
        <v>7.0214073948724788E-3</v>
      </c>
      <c r="AF120" s="6">
        <f t="shared" ca="1" si="92"/>
        <v>0</v>
      </c>
      <c r="AG120" s="6">
        <f t="shared" ca="1" si="93"/>
        <v>0</v>
      </c>
      <c r="AH120" s="6">
        <f t="shared" ca="1" si="94"/>
        <v>0</v>
      </c>
      <c r="AI120" s="6">
        <f t="shared" ca="1" si="95"/>
        <v>-3.368736212391072E-2</v>
      </c>
      <c r="AJ120" s="6">
        <f t="shared" ca="1" si="96"/>
        <v>-9.4647324318307913E-2</v>
      </c>
      <c r="AK120" s="6">
        <f t="shared" ca="1" si="97"/>
        <v>9.8316862324906246E-2</v>
      </c>
      <c r="AL120" s="6">
        <f t="shared" ca="1" si="98"/>
        <v>7.3425867993344329E-2</v>
      </c>
      <c r="AM120" s="6">
        <f t="shared" ca="1" si="99"/>
        <v>0</v>
      </c>
      <c r="AN120" s="6">
        <f t="shared" ca="1" si="100"/>
        <v>0</v>
      </c>
      <c r="AO120" s="6">
        <f t="shared" ca="1" si="101"/>
        <v>-4.6555767781446648E-3</v>
      </c>
    </row>
    <row r="121" spans="27:41">
      <c r="AA121" s="6">
        <f t="shared" ca="1" si="87"/>
        <v>2.8274557105520248E-3</v>
      </c>
      <c r="AB121" s="6">
        <f t="shared" ca="1" si="88"/>
        <v>0</v>
      </c>
      <c r="AC121" s="6">
        <f t="shared" ca="1" si="89"/>
        <v>0</v>
      </c>
      <c r="AD121" s="6">
        <f t="shared" ca="1" si="90"/>
        <v>-1.9354083057026422E-3</v>
      </c>
      <c r="AE121" s="6">
        <f t="shared" ca="1" si="91"/>
        <v>1.815932277207185E-4</v>
      </c>
      <c r="AF121" s="6">
        <f t="shared" ca="1" si="92"/>
        <v>0</v>
      </c>
      <c r="AG121" s="6">
        <f t="shared" ca="1" si="93"/>
        <v>0</v>
      </c>
      <c r="AH121" s="6">
        <f t="shared" ca="1" si="94"/>
        <v>0</v>
      </c>
      <c r="AI121" s="6">
        <f t="shared" ca="1" si="95"/>
        <v>-8.7124937743179192E-4</v>
      </c>
      <c r="AJ121" s="6">
        <f t="shared" ca="1" si="96"/>
        <v>-2.4478444493396811E-3</v>
      </c>
      <c r="AK121" s="6">
        <f t="shared" ca="1" si="97"/>
        <v>2.542748962550048E-3</v>
      </c>
      <c r="AL121" s="6">
        <f t="shared" ca="1" si="98"/>
        <v>1.8989982516673149E-3</v>
      </c>
      <c r="AM121" s="6">
        <f t="shared" ca="1" si="99"/>
        <v>0</v>
      </c>
      <c r="AN121" s="6">
        <f t="shared" ca="1" si="100"/>
        <v>0</v>
      </c>
      <c r="AO121" s="6">
        <f t="shared" ca="1" si="101"/>
        <v>-1.2040623289602861E-4</v>
      </c>
    </row>
    <row r="122" spans="27:41">
      <c r="AA122" s="6">
        <f t="shared" ca="1" si="87"/>
        <v>2.8274557105520248E-3</v>
      </c>
      <c r="AB122" s="6">
        <f t="shared" ca="1" si="88"/>
        <v>0</v>
      </c>
      <c r="AC122" s="6">
        <f t="shared" ca="1" si="89"/>
        <v>0</v>
      </c>
      <c r="AD122" s="6">
        <f t="shared" ca="1" si="90"/>
        <v>-1.9354083057026422E-3</v>
      </c>
      <c r="AE122" s="6">
        <f t="shared" ca="1" si="91"/>
        <v>1.815932277207185E-4</v>
      </c>
      <c r="AF122" s="6">
        <f t="shared" ca="1" si="92"/>
        <v>0</v>
      </c>
      <c r="AG122" s="6">
        <f t="shared" ca="1" si="93"/>
        <v>0</v>
      </c>
      <c r="AH122" s="6">
        <f t="shared" ca="1" si="94"/>
        <v>0</v>
      </c>
      <c r="AI122" s="6">
        <f t="shared" ca="1" si="95"/>
        <v>-8.7124937743179192E-4</v>
      </c>
      <c r="AJ122" s="6">
        <f t="shared" ca="1" si="96"/>
        <v>-2.4478444493396811E-3</v>
      </c>
      <c r="AK122" s="6">
        <f t="shared" ca="1" si="97"/>
        <v>2.542748962550048E-3</v>
      </c>
      <c r="AL122" s="6">
        <f t="shared" ca="1" si="98"/>
        <v>1.8989982516673149E-3</v>
      </c>
      <c r="AM122" s="6">
        <f t="shared" ca="1" si="99"/>
        <v>0</v>
      </c>
      <c r="AN122" s="6">
        <f t="shared" ca="1" si="100"/>
        <v>0</v>
      </c>
      <c r="AO122" s="6">
        <f t="shared" ca="1" si="101"/>
        <v>-1.2040623289602861E-4</v>
      </c>
    </row>
    <row r="123" spans="27:41">
      <c r="AA123" s="6">
        <f t="shared" ca="1" si="87"/>
        <v>-0.10986282599782303</v>
      </c>
      <c r="AB123" s="6">
        <f t="shared" ca="1" si="88"/>
        <v>0</v>
      </c>
      <c r="AC123" s="6">
        <f t="shared" ca="1" si="89"/>
        <v>0</v>
      </c>
      <c r="AD123" s="6">
        <f t="shared" ca="1" si="90"/>
        <v>7.5201682251156352E-2</v>
      </c>
      <c r="AE123" s="6">
        <f t="shared" ca="1" si="91"/>
        <v>-7.0559355200542819E-3</v>
      </c>
      <c r="AF123" s="6">
        <f t="shared" ca="1" si="92"/>
        <v>0</v>
      </c>
      <c r="AG123" s="6">
        <f t="shared" ca="1" si="93"/>
        <v>0</v>
      </c>
      <c r="AH123" s="6">
        <f t="shared" ca="1" si="94"/>
        <v>0</v>
      </c>
      <c r="AI123" s="6">
        <f t="shared" ca="1" si="95"/>
        <v>3.3853021427102351E-2</v>
      </c>
      <c r="AJ123" s="6">
        <f t="shared" ca="1" si="96"/>
        <v>9.5112757311780385E-2</v>
      </c>
      <c r="AK123" s="6">
        <f t="shared" ca="1" si="97"/>
        <v>-9.8800340456700095E-2</v>
      </c>
      <c r="AL123" s="6">
        <f t="shared" ca="1" si="98"/>
        <v>-7.3786943404451813E-2</v>
      </c>
      <c r="AM123" s="6">
        <f t="shared" ca="1" si="99"/>
        <v>0</v>
      </c>
      <c r="AN123" s="6">
        <f t="shared" ca="1" si="100"/>
        <v>0</v>
      </c>
      <c r="AO123" s="6">
        <f t="shared" ca="1" si="101"/>
        <v>4.6784708118830674E-3</v>
      </c>
    </row>
    <row r="124" spans="27:41">
      <c r="AA124" s="6">
        <f t="shared" ca="1" si="87"/>
        <v>0.21256875145173423</v>
      </c>
      <c r="AB124" s="6">
        <f t="shared" ca="1" si="88"/>
        <v>0</v>
      </c>
      <c r="AC124" s="6">
        <f t="shared" ca="1" si="89"/>
        <v>0</v>
      </c>
      <c r="AD124" s="6">
        <f t="shared" ca="1" si="90"/>
        <v>-0.14550442843619465</v>
      </c>
      <c r="AE124" s="6">
        <f t="shared" ca="1" si="91"/>
        <v>1.3652219394498392E-2</v>
      </c>
      <c r="AF124" s="6">
        <f t="shared" ca="1" si="92"/>
        <v>0</v>
      </c>
      <c r="AG124" s="6">
        <f t="shared" ca="1" si="93"/>
        <v>0</v>
      </c>
      <c r="AH124" s="6">
        <f t="shared" ca="1" si="94"/>
        <v>0</v>
      </c>
      <c r="AI124" s="6">
        <f t="shared" ca="1" si="95"/>
        <v>-6.5500722671839387E-2</v>
      </c>
      <c r="AJ124" s="6">
        <f t="shared" ca="1" si="96"/>
        <v>-0.18402949209860658</v>
      </c>
      <c r="AK124" s="6">
        <f t="shared" ca="1" si="97"/>
        <v>0.19116443458593688</v>
      </c>
      <c r="AL124" s="6">
        <f t="shared" ca="1" si="98"/>
        <v>0.14276711244652399</v>
      </c>
      <c r="AM124" s="6">
        <f t="shared" ca="1" si="99"/>
        <v>0</v>
      </c>
      <c r="AN124" s="6">
        <f t="shared" ca="1" si="100"/>
        <v>0</v>
      </c>
      <c r="AO124" s="6">
        <f t="shared" ca="1" si="101"/>
        <v>-9.0521674656818974E-3</v>
      </c>
    </row>
    <row r="125" spans="27:41">
      <c r="AA125" s="6">
        <f t="shared" ca="1" si="87"/>
        <v>8.6375275523288261E-2</v>
      </c>
      <c r="AB125" s="6">
        <f t="shared" ca="1" si="88"/>
        <v>0</v>
      </c>
      <c r="AC125" s="6">
        <f t="shared" ca="1" si="89"/>
        <v>0</v>
      </c>
      <c r="AD125" s="6">
        <f t="shared" ca="1" si="90"/>
        <v>-5.9124330411700114E-2</v>
      </c>
      <c r="AE125" s="6">
        <f t="shared" ca="1" si="91"/>
        <v>5.5474485485319802E-3</v>
      </c>
      <c r="AF125" s="6">
        <f t="shared" ca="1" si="92"/>
        <v>0</v>
      </c>
      <c r="AG125" s="6">
        <f t="shared" ca="1" si="93"/>
        <v>0</v>
      </c>
      <c r="AH125" s="6">
        <f t="shared" ca="1" si="94"/>
        <v>0</v>
      </c>
      <c r="AI125" s="6">
        <f t="shared" ca="1" si="95"/>
        <v>-2.6615591092838699E-2</v>
      </c>
      <c r="AJ125" s="6">
        <f t="shared" ca="1" si="96"/>
        <v>-7.4778620920851538E-2</v>
      </c>
      <c r="AK125" s="6">
        <f t="shared" ca="1" si="97"/>
        <v>7.7677836440428513E-2</v>
      </c>
      <c r="AL125" s="6">
        <f t="shared" ca="1" si="98"/>
        <v>5.8012048285623868E-2</v>
      </c>
      <c r="AM125" s="6">
        <f t="shared" ca="1" si="99"/>
        <v>0</v>
      </c>
      <c r="AN125" s="6">
        <f t="shared" ca="1" si="100"/>
        <v>0</v>
      </c>
      <c r="AO125" s="6">
        <f t="shared" ca="1" si="101"/>
        <v>-3.6782615205262379E-3</v>
      </c>
    </row>
    <row r="126" spans="27:41">
      <c r="AA126" s="6">
        <f t="shared" ca="1" si="87"/>
        <v>0.15120713946997538</v>
      </c>
      <c r="AB126" s="6">
        <f t="shared" ca="1" si="88"/>
        <v>0</v>
      </c>
      <c r="AC126" s="6">
        <f t="shared" ca="1" si="89"/>
        <v>0</v>
      </c>
      <c r="AD126" s="6">
        <f t="shared" ca="1" si="90"/>
        <v>-0.10350208228534637</v>
      </c>
      <c r="AE126" s="6">
        <f t="shared" ca="1" si="91"/>
        <v>9.7112723669891959E-3</v>
      </c>
      <c r="AF126" s="6">
        <f t="shared" ca="1" si="92"/>
        <v>0</v>
      </c>
      <c r="AG126" s="6">
        <f t="shared" ca="1" si="93"/>
        <v>0</v>
      </c>
      <c r="AH126" s="6">
        <f t="shared" ca="1" si="94"/>
        <v>0</v>
      </c>
      <c r="AI126" s="6">
        <f t="shared" ca="1" si="95"/>
        <v>-4.6592816868822953E-2</v>
      </c>
      <c r="AJ126" s="6">
        <f t="shared" ca="1" si="96"/>
        <v>-0.13090622628350446</v>
      </c>
      <c r="AK126" s="6">
        <f t="shared" ca="1" si="97"/>
        <v>0.13598154538108578</v>
      </c>
      <c r="AL126" s="6">
        <f t="shared" ca="1" si="98"/>
        <v>0.10155493945368935</v>
      </c>
      <c r="AM126" s="6">
        <f t="shared" ca="1" si="99"/>
        <v>0</v>
      </c>
      <c r="AN126" s="6">
        <f t="shared" ca="1" si="100"/>
        <v>0</v>
      </c>
      <c r="AO126" s="6">
        <f t="shared" ca="1" si="101"/>
        <v>-6.4391042387042692E-3</v>
      </c>
    </row>
    <row r="127" spans="27:41">
      <c r="AA127" s="6">
        <f t="shared" ca="1" si="87"/>
        <v>-0.20146551733351087</v>
      </c>
      <c r="AB127" s="6">
        <f t="shared" ca="1" si="88"/>
        <v>0</v>
      </c>
      <c r="AC127" s="6">
        <f t="shared" ca="1" si="89"/>
        <v>0</v>
      </c>
      <c r="AD127" s="6">
        <f t="shared" ca="1" si="90"/>
        <v>0.13790420628156541</v>
      </c>
      <c r="AE127" s="6">
        <f t="shared" ca="1" si="91"/>
        <v>-1.2939114635989785E-2</v>
      </c>
      <c r="AF127" s="6">
        <f t="shared" ca="1" si="92"/>
        <v>0</v>
      </c>
      <c r="AG127" s="6">
        <f t="shared" ca="1" si="93"/>
        <v>0</v>
      </c>
      <c r="AH127" s="6">
        <f t="shared" ca="1" si="94"/>
        <v>0</v>
      </c>
      <c r="AI127" s="6">
        <f t="shared" ca="1" si="95"/>
        <v>6.2079383205095671E-2</v>
      </c>
      <c r="AJ127" s="6">
        <f t="shared" ca="1" si="96"/>
        <v>0.17441696663814388</v>
      </c>
      <c r="AK127" s="6">
        <f t="shared" ca="1" si="97"/>
        <v>-0.18117922529346286</v>
      </c>
      <c r="AL127" s="6">
        <f t="shared" ca="1" si="98"/>
        <v>-0.13530987019877805</v>
      </c>
      <c r="AM127" s="6">
        <f t="shared" ca="1" si="99"/>
        <v>0</v>
      </c>
      <c r="AN127" s="6">
        <f t="shared" ca="1" si="100"/>
        <v>0</v>
      </c>
      <c r="AO127" s="6">
        <f t="shared" ca="1" si="101"/>
        <v>8.5793400441422259E-3</v>
      </c>
    </row>
    <row r="128" spans="27:41">
      <c r="AA128" s="6">
        <f t="shared" ca="1" si="87"/>
        <v>0.17774170957035221</v>
      </c>
      <c r="AB128" s="6">
        <f t="shared" ca="1" si="88"/>
        <v>0</v>
      </c>
      <c r="AC128" s="6">
        <f t="shared" ca="1" si="89"/>
        <v>0</v>
      </c>
      <c r="AD128" s="6">
        <f t="shared" ca="1" si="90"/>
        <v>-0.12166513508538186</v>
      </c>
      <c r="AE128" s="6">
        <f t="shared" ca="1" si="91"/>
        <v>1.1415454049739003E-2</v>
      </c>
      <c r="AF128" s="6">
        <f t="shared" ca="1" si="92"/>
        <v>0</v>
      </c>
      <c r="AG128" s="6">
        <f t="shared" ca="1" si="93"/>
        <v>0</v>
      </c>
      <c r="AH128" s="6">
        <f t="shared" ca="1" si="94"/>
        <v>0</v>
      </c>
      <c r="AI128" s="6">
        <f t="shared" ca="1" si="95"/>
        <v>-5.4769152785985743E-2</v>
      </c>
      <c r="AJ128" s="6">
        <f t="shared" ca="1" si="96"/>
        <v>-0.15387829261629271</v>
      </c>
      <c r="AK128" s="6">
        <f t="shared" ca="1" si="97"/>
        <v>0.1598442535899694</v>
      </c>
      <c r="AL128" s="6">
        <f t="shared" ca="1" si="98"/>
        <v>0.11937629808410326</v>
      </c>
      <c r="AM128" s="6">
        <f t="shared" ca="1" si="99"/>
        <v>0</v>
      </c>
      <c r="AN128" s="6">
        <f t="shared" ca="1" si="100"/>
        <v>0</v>
      </c>
      <c r="AO128" s="6">
        <f t="shared" ca="1" si="101"/>
        <v>-7.5690698170786871E-3</v>
      </c>
    </row>
    <row r="129" spans="27:41">
      <c r="AA129" s="6">
        <f t="shared" ca="1" si="87"/>
        <v>-0.10986282599782303</v>
      </c>
      <c r="AB129" s="6">
        <f t="shared" ca="1" si="88"/>
        <v>0</v>
      </c>
      <c r="AC129" s="6">
        <f t="shared" ca="1" si="89"/>
        <v>0</v>
      </c>
      <c r="AD129" s="6">
        <f t="shared" ca="1" si="90"/>
        <v>7.5201682251156352E-2</v>
      </c>
      <c r="AE129" s="6">
        <f t="shared" ca="1" si="91"/>
        <v>-7.0559355200542819E-3</v>
      </c>
      <c r="AF129" s="6">
        <f t="shared" ca="1" si="92"/>
        <v>0</v>
      </c>
      <c r="AG129" s="6">
        <f t="shared" ca="1" si="93"/>
        <v>0</v>
      </c>
      <c r="AH129" s="6">
        <f t="shared" ca="1" si="94"/>
        <v>0</v>
      </c>
      <c r="AI129" s="6">
        <f t="shared" ca="1" si="95"/>
        <v>3.3853021427102351E-2</v>
      </c>
      <c r="AJ129" s="6">
        <f t="shared" ca="1" si="96"/>
        <v>9.5112757311780385E-2</v>
      </c>
      <c r="AK129" s="6">
        <f t="shared" ca="1" si="97"/>
        <v>-9.8800340456700095E-2</v>
      </c>
      <c r="AL129" s="6">
        <f t="shared" ca="1" si="98"/>
        <v>-7.3786943404451813E-2</v>
      </c>
      <c r="AM129" s="6">
        <f t="shared" ca="1" si="99"/>
        <v>0</v>
      </c>
      <c r="AN129" s="6">
        <f t="shared" ca="1" si="100"/>
        <v>0</v>
      </c>
      <c r="AO129" s="6">
        <f t="shared" ca="1" si="101"/>
        <v>4.6784708118830674E-3</v>
      </c>
    </row>
    <row r="130" spans="27:41">
      <c r="AA130" s="6">
        <f t="shared" ca="1" si="87"/>
        <v>0.18239509021646633</v>
      </c>
      <c r="AB130" s="6">
        <f t="shared" ca="1" si="88"/>
        <v>0</v>
      </c>
      <c r="AC130" s="6">
        <f t="shared" ca="1" si="89"/>
        <v>0</v>
      </c>
      <c r="AD130" s="6">
        <f t="shared" ca="1" si="90"/>
        <v>-0.12485039861346268</v>
      </c>
      <c r="AE130" s="6">
        <f t="shared" ca="1" si="91"/>
        <v>1.171431723199412E-2</v>
      </c>
      <c r="AF130" s="6">
        <f t="shared" ca="1" si="92"/>
        <v>0</v>
      </c>
      <c r="AG130" s="6">
        <f t="shared" ca="1" si="93"/>
        <v>0</v>
      </c>
      <c r="AH130" s="6">
        <f t="shared" ca="1" si="94"/>
        <v>0</v>
      </c>
      <c r="AI130" s="6">
        <f t="shared" ca="1" si="95"/>
        <v>-5.6203040848581971E-2</v>
      </c>
      <c r="AJ130" s="6">
        <f t="shared" ca="1" si="96"/>
        <v>-0.1579069152195558</v>
      </c>
      <c r="AK130" s="6">
        <f t="shared" ca="1" si="97"/>
        <v>0.16402906849833343</v>
      </c>
      <c r="AL130" s="6">
        <f t="shared" ca="1" si="98"/>
        <v>0.12250163853712416</v>
      </c>
      <c r="AM130" s="6">
        <f t="shared" ca="1" si="99"/>
        <v>0</v>
      </c>
      <c r="AN130" s="6">
        <f t="shared" ca="1" si="100"/>
        <v>0</v>
      </c>
      <c r="AO130" s="6">
        <f t="shared" ca="1" si="101"/>
        <v>-7.7672324378896419E-3</v>
      </c>
    </row>
    <row r="131" spans="27:41">
      <c r="AA131" s="6">
        <f t="shared" ca="1" si="87"/>
        <v>-0.21310636370713229</v>
      </c>
      <c r="AB131" s="6">
        <f t="shared" ca="1" si="88"/>
        <v>0</v>
      </c>
      <c r="AC131" s="6">
        <f t="shared" ca="1" si="89"/>
        <v>0</v>
      </c>
      <c r="AD131" s="6">
        <f t="shared" ca="1" si="90"/>
        <v>0.14587242685274343</v>
      </c>
      <c r="AE131" s="6">
        <f t="shared" ca="1" si="91"/>
        <v>-1.3686747519680196E-2</v>
      </c>
      <c r="AF131" s="6">
        <f t="shared" ca="1" si="92"/>
        <v>0</v>
      </c>
      <c r="AG131" s="6">
        <f t="shared" ca="1" si="93"/>
        <v>0</v>
      </c>
      <c r="AH131" s="6">
        <f t="shared" ca="1" si="94"/>
        <v>0</v>
      </c>
      <c r="AI131" s="6">
        <f t="shared" ca="1" si="95"/>
        <v>6.5666381975031024E-2</v>
      </c>
      <c r="AJ131" s="6">
        <f t="shared" ca="1" si="96"/>
        <v>0.18449492509207907</v>
      </c>
      <c r="AK131" s="6">
        <f t="shared" ca="1" si="97"/>
        <v>-0.19164791271773071</v>
      </c>
      <c r="AL131" s="6">
        <f t="shared" ca="1" si="98"/>
        <v>-0.14312818785763148</v>
      </c>
      <c r="AM131" s="6">
        <f t="shared" ca="1" si="99"/>
        <v>0</v>
      </c>
      <c r="AN131" s="6">
        <f t="shared" ca="1" si="100"/>
        <v>0</v>
      </c>
      <c r="AO131" s="6">
        <f t="shared" ca="1" si="101"/>
        <v>9.0750614994202991E-3</v>
      </c>
    </row>
    <row r="132" spans="27:41">
      <c r="AA132" s="6">
        <f t="shared" ca="1" si="87"/>
        <v>0.25331754066676809</v>
      </c>
      <c r="AB132" s="6">
        <f t="shared" ca="1" si="88"/>
        <v>0</v>
      </c>
      <c r="AC132" s="6">
        <f t="shared" ca="1" si="89"/>
        <v>0</v>
      </c>
      <c r="AD132" s="6">
        <f t="shared" ca="1" si="90"/>
        <v>-0.17339718898405318</v>
      </c>
      <c r="AE132" s="6">
        <f t="shared" ca="1" si="91"/>
        <v>1.626930872030237E-2</v>
      </c>
      <c r="AF132" s="6">
        <f t="shared" ca="1" si="92"/>
        <v>0</v>
      </c>
      <c r="AG132" s="6">
        <f t="shared" ca="1" si="93"/>
        <v>0</v>
      </c>
      <c r="AH132" s="6">
        <f t="shared" ca="1" si="94"/>
        <v>0</v>
      </c>
      <c r="AI132" s="6">
        <f t="shared" ca="1" si="95"/>
        <v>-7.8057013864024388E-2</v>
      </c>
      <c r="AJ132" s="6">
        <f t="shared" ca="1" si="96"/>
        <v>-0.21930739128022064</v>
      </c>
      <c r="AK132" s="6">
        <f t="shared" ca="1" si="97"/>
        <v>0.22781008074584386</v>
      </c>
      <c r="AL132" s="6">
        <f t="shared" ca="1" si="98"/>
        <v>0.17013513776629155</v>
      </c>
      <c r="AM132" s="6">
        <f t="shared" ca="1" si="99"/>
        <v>0</v>
      </c>
      <c r="AN132" s="6">
        <f t="shared" ca="1" si="100"/>
        <v>0</v>
      </c>
      <c r="AO132" s="6">
        <f t="shared" ca="1" si="101"/>
        <v>-1.0787440696009043E-2</v>
      </c>
    </row>
    <row r="133" spans="27:41">
      <c r="AA133" s="6">
        <f t="shared" ca="1" si="87"/>
        <v>0.14655375882386126</v>
      </c>
      <c r="AB133" s="6">
        <f t="shared" ca="1" si="88"/>
        <v>0</v>
      </c>
      <c r="AC133" s="6">
        <f t="shared" ca="1" si="89"/>
        <v>0</v>
      </c>
      <c r="AD133" s="6">
        <f t="shared" ca="1" si="90"/>
        <v>-0.10031681875726556</v>
      </c>
      <c r="AE133" s="6">
        <f t="shared" ca="1" si="91"/>
        <v>9.4124091847340788E-3</v>
      </c>
      <c r="AF133" s="6">
        <f t="shared" ca="1" si="92"/>
        <v>0</v>
      </c>
      <c r="AG133" s="6">
        <f t="shared" ca="1" si="93"/>
        <v>0</v>
      </c>
      <c r="AH133" s="6">
        <f t="shared" ca="1" si="94"/>
        <v>0</v>
      </c>
      <c r="AI133" s="6">
        <f t="shared" ca="1" si="95"/>
        <v>-4.5158928806226732E-2</v>
      </c>
      <c r="AJ133" s="6">
        <f t="shared" ca="1" si="96"/>
        <v>-0.12687760368024137</v>
      </c>
      <c r="AK133" s="6">
        <f t="shared" ca="1" si="97"/>
        <v>0.13179673047272172</v>
      </c>
      <c r="AL133" s="6">
        <f t="shared" ca="1" si="98"/>
        <v>9.842959900066843E-2</v>
      </c>
      <c r="AM133" s="6">
        <f t="shared" ca="1" si="99"/>
        <v>0</v>
      </c>
      <c r="AN133" s="6">
        <f t="shared" ca="1" si="100"/>
        <v>0</v>
      </c>
      <c r="AO133" s="6">
        <f t="shared" ca="1" si="101"/>
        <v>-6.2409416178933145E-3</v>
      </c>
    </row>
    <row r="134" spans="27:41">
      <c r="AA134" s="6">
        <f t="shared" ca="1" si="87"/>
        <v>7.6692274235598573E-2</v>
      </c>
      <c r="AB134" s="6">
        <f t="shared" ca="1" si="88"/>
        <v>0</v>
      </c>
      <c r="AC134" s="6">
        <f t="shared" ca="1" si="89"/>
        <v>0</v>
      </c>
      <c r="AD134" s="6">
        <f t="shared" ca="1" si="90"/>
        <v>-5.2496265099700887E-2</v>
      </c>
      <c r="AE134" s="6">
        <f t="shared" ca="1" si="91"/>
        <v>4.9255581856544146E-3</v>
      </c>
      <c r="AF134" s="6">
        <f t="shared" ca="1" si="92"/>
        <v>0</v>
      </c>
      <c r="AG134" s="6">
        <f t="shared" ca="1" si="93"/>
        <v>0</v>
      </c>
      <c r="AH134" s="6">
        <f t="shared" ca="1" si="94"/>
        <v>0</v>
      </c>
      <c r="AI134" s="6">
        <f t="shared" ca="1" si="95"/>
        <v>-2.363188075138695E-2</v>
      </c>
      <c r="AJ134" s="6">
        <f t="shared" ca="1" si="96"/>
        <v>-6.6395649309107851E-2</v>
      </c>
      <c r="AK134" s="6">
        <f t="shared" ca="1" si="97"/>
        <v>6.8969851594987128E-2</v>
      </c>
      <c r="AL134" s="6">
        <f t="shared" ca="1" si="98"/>
        <v>5.1508674086837548E-2</v>
      </c>
      <c r="AM134" s="6">
        <f t="shared" ca="1" si="99"/>
        <v>0</v>
      </c>
      <c r="AN134" s="6">
        <f t="shared" ca="1" si="100"/>
        <v>0</v>
      </c>
      <c r="AO134" s="6">
        <f t="shared" ca="1" si="101"/>
        <v>-3.2659142275776654E-3</v>
      </c>
    </row>
    <row r="135" spans="27:41">
      <c r="AA135" s="6">
        <f t="shared" ca="1" si="87"/>
        <v>-6.706379540012064E-2</v>
      </c>
      <c r="AB135" s="6">
        <f t="shared" ca="1" si="88"/>
        <v>0</v>
      </c>
      <c r="AC135" s="6">
        <f t="shared" ca="1" si="89"/>
        <v>0</v>
      </c>
      <c r="AD135" s="6">
        <f t="shared" ca="1" si="90"/>
        <v>4.5905520693017385E-2</v>
      </c>
      <c r="AE135" s="6">
        <f t="shared" ca="1" si="91"/>
        <v>-4.3071695250469968E-3</v>
      </c>
      <c r="AF135" s="6">
        <f t="shared" ca="1" si="92"/>
        <v>0</v>
      </c>
      <c r="AG135" s="6">
        <f t="shared" ca="1" si="93"/>
        <v>0</v>
      </c>
      <c r="AH135" s="6">
        <f t="shared" ca="1" si="94"/>
        <v>0</v>
      </c>
      <c r="AI135" s="6">
        <f t="shared" ca="1" si="95"/>
        <v>2.0664970903880437E-2</v>
      </c>
      <c r="AJ135" s="6">
        <f t="shared" ca="1" si="96"/>
        <v>5.8059880021882594E-2</v>
      </c>
      <c r="AK135" s="6">
        <f t="shared" ca="1" si="97"/>
        <v>-6.0310899138728627E-2</v>
      </c>
      <c r="AL135" s="6">
        <f t="shared" ca="1" si="98"/>
        <v>-4.5041918690262826E-2</v>
      </c>
      <c r="AM135" s="6">
        <f t="shared" ca="1" si="99"/>
        <v>0</v>
      </c>
      <c r="AN135" s="6">
        <f t="shared" ca="1" si="100"/>
        <v>0</v>
      </c>
      <c r="AO135" s="6">
        <f t="shared" ca="1" si="101"/>
        <v>2.8558887545800027E-3</v>
      </c>
    </row>
    <row r="136" spans="27:41">
      <c r="AA136" s="6">
        <f t="shared" ca="1" si="87"/>
        <v>0.21722213209784835</v>
      </c>
      <c r="AB136" s="6">
        <f t="shared" ca="1" si="88"/>
        <v>0</v>
      </c>
      <c r="AC136" s="6">
        <f t="shared" ca="1" si="89"/>
        <v>0</v>
      </c>
      <c r="AD136" s="6">
        <f t="shared" ca="1" si="90"/>
        <v>-0.14868969196427548</v>
      </c>
      <c r="AE136" s="6">
        <f t="shared" ca="1" si="91"/>
        <v>1.3951082576753511E-2</v>
      </c>
      <c r="AF136" s="6">
        <f t="shared" ca="1" si="92"/>
        <v>0</v>
      </c>
      <c r="AG136" s="6">
        <f t="shared" ca="1" si="93"/>
        <v>0</v>
      </c>
      <c r="AH136" s="6">
        <f t="shared" ca="1" si="94"/>
        <v>0</v>
      </c>
      <c r="AI136" s="6">
        <f t="shared" ca="1" si="95"/>
        <v>-6.6934610734435615E-2</v>
      </c>
      <c r="AJ136" s="6">
        <f t="shared" ca="1" si="96"/>
        <v>-0.18805811470186964</v>
      </c>
      <c r="AK136" s="6">
        <f t="shared" ca="1" si="97"/>
        <v>0.19534924949430091</v>
      </c>
      <c r="AL136" s="6">
        <f t="shared" ca="1" si="98"/>
        <v>0.14589245289954489</v>
      </c>
      <c r="AM136" s="6">
        <f t="shared" ca="1" si="99"/>
        <v>0</v>
      </c>
      <c r="AN136" s="6">
        <f t="shared" ca="1" si="100"/>
        <v>0</v>
      </c>
      <c r="AO136" s="6">
        <f t="shared" ca="1" si="101"/>
        <v>-9.2503300864928521E-3</v>
      </c>
    </row>
    <row r="137" spans="27:41">
      <c r="AA137" s="6">
        <f t="shared" ca="1" si="87"/>
        <v>0.18935278942156364</v>
      </c>
      <c r="AB137" s="6">
        <f t="shared" ca="1" si="88"/>
        <v>0</v>
      </c>
      <c r="AC137" s="6">
        <f t="shared" ca="1" si="89"/>
        <v>0</v>
      </c>
      <c r="AD137" s="6">
        <f t="shared" ca="1" si="90"/>
        <v>-0.12961298031540452</v>
      </c>
      <c r="AE137" s="6">
        <f t="shared" ca="1" si="91"/>
        <v>1.2161175179741364E-2</v>
      </c>
      <c r="AF137" s="6">
        <f t="shared" ca="1" si="92"/>
        <v>0</v>
      </c>
      <c r="AG137" s="6">
        <f t="shared" ca="1" si="93"/>
        <v>0</v>
      </c>
      <c r="AH137" s="6">
        <f t="shared" ca="1" si="94"/>
        <v>0</v>
      </c>
      <c r="AI137" s="6">
        <f t="shared" ca="1" si="95"/>
        <v>-5.8346979329448642E-2</v>
      </c>
      <c r="AJ137" s="6">
        <f t="shared" ca="1" si="96"/>
        <v>-0.16393048097013918</v>
      </c>
      <c r="AK137" s="6">
        <f t="shared" ca="1" si="97"/>
        <v>0.17028617179069322</v>
      </c>
      <c r="AL137" s="6">
        <f t="shared" ca="1" si="98"/>
        <v>0.12717462371485744</v>
      </c>
      <c r="AM137" s="6">
        <f t="shared" ca="1" si="99"/>
        <v>0</v>
      </c>
      <c r="AN137" s="6">
        <f t="shared" ca="1" si="100"/>
        <v>0</v>
      </c>
      <c r="AO137" s="6">
        <f t="shared" ca="1" si="101"/>
        <v>-8.0635236751963792E-3</v>
      </c>
    </row>
    <row r="138" spans="27:41">
      <c r="AA138" s="6">
        <f t="shared" ca="1" si="87"/>
        <v>8.1345654881712678E-2</v>
      </c>
      <c r="AB138" s="6">
        <f t="shared" ca="1" si="88"/>
        <v>0</v>
      </c>
      <c r="AC138" s="6">
        <f t="shared" ca="1" si="89"/>
        <v>0</v>
      </c>
      <c r="AD138" s="6">
        <f t="shared" ca="1" si="90"/>
        <v>-5.5681528627781689E-2</v>
      </c>
      <c r="AE138" s="6">
        <f t="shared" ca="1" si="91"/>
        <v>5.2244213679095318E-3</v>
      </c>
      <c r="AF138" s="6">
        <f t="shared" ca="1" si="92"/>
        <v>0</v>
      </c>
      <c r="AG138" s="6">
        <f t="shared" ca="1" si="93"/>
        <v>0</v>
      </c>
      <c r="AH138" s="6">
        <f t="shared" ca="1" si="94"/>
        <v>0</v>
      </c>
      <c r="AI138" s="6">
        <f t="shared" ca="1" si="95"/>
        <v>-2.5065768813983171E-2</v>
      </c>
      <c r="AJ138" s="6">
        <f t="shared" ca="1" si="96"/>
        <v>-7.0424271912370912E-2</v>
      </c>
      <c r="AK138" s="6">
        <f t="shared" ca="1" si="97"/>
        <v>7.3154666503351146E-2</v>
      </c>
      <c r="AL138" s="6">
        <f t="shared" ca="1" si="98"/>
        <v>5.4634014539858451E-2</v>
      </c>
      <c r="AM138" s="6">
        <f t="shared" ca="1" si="99"/>
        <v>0</v>
      </c>
      <c r="AN138" s="6">
        <f t="shared" ca="1" si="100"/>
        <v>0</v>
      </c>
      <c r="AO138" s="6">
        <f t="shared" ca="1" si="101"/>
        <v>-3.4640768483886193E-3</v>
      </c>
    </row>
    <row r="139" spans="27:41">
      <c r="AA139" s="6">
        <f t="shared" ca="1" si="87"/>
        <v>-3.8192109847332095E-2</v>
      </c>
      <c r="AB139" s="6">
        <f t="shared" ca="1" si="88"/>
        <v>0</v>
      </c>
      <c r="AC139" s="6">
        <f t="shared" ca="1" si="89"/>
        <v>0</v>
      </c>
      <c r="AD139" s="6">
        <f t="shared" ca="1" si="90"/>
        <v>2.6142700073064198E-2</v>
      </c>
      <c r="AE139" s="6">
        <f t="shared" ca="1" si="91"/>
        <v>-2.4528866976619122E-3</v>
      </c>
      <c r="AF139" s="6">
        <f t="shared" ca="1" si="92"/>
        <v>0</v>
      </c>
      <c r="AG139" s="6">
        <f t="shared" ca="1" si="93"/>
        <v>0</v>
      </c>
      <c r="AH139" s="6">
        <f t="shared" ca="1" si="94"/>
        <v>0</v>
      </c>
      <c r="AI139" s="6">
        <f t="shared" ca="1" si="95"/>
        <v>1.1768478566477069E-2</v>
      </c>
      <c r="AJ139" s="6">
        <f t="shared" ca="1" si="96"/>
        <v>3.3064476925126027E-2</v>
      </c>
      <c r="AK139" s="6">
        <f t="shared" ca="1" si="97"/>
        <v>-3.4346408090311371E-2</v>
      </c>
      <c r="AL139" s="6">
        <f t="shared" ca="1" si="98"/>
        <v>-2.565088802519554E-2</v>
      </c>
      <c r="AM139" s="6">
        <f t="shared" ca="1" si="99"/>
        <v>0</v>
      </c>
      <c r="AN139" s="6">
        <f t="shared" ca="1" si="100"/>
        <v>0</v>
      </c>
      <c r="AO139" s="6">
        <f t="shared" ca="1" si="101"/>
        <v>1.6263979152376408E-3</v>
      </c>
    </row>
    <row r="140" spans="27:41">
      <c r="AA140" s="6">
        <f t="shared" ca="1" si="87"/>
        <v>0.27479272360315937</v>
      </c>
      <c r="AB140" s="6">
        <f t="shared" ca="1" si="88"/>
        <v>0</v>
      </c>
      <c r="AC140" s="6">
        <f t="shared" ca="1" si="89"/>
        <v>0</v>
      </c>
      <c r="AD140" s="6">
        <f t="shared" ca="1" si="90"/>
        <v>-0.18809706465901491</v>
      </c>
      <c r="AE140" s="6">
        <f t="shared" ca="1" si="91"/>
        <v>1.7648551468741676E-2</v>
      </c>
      <c r="AF140" s="6">
        <f t="shared" ca="1" si="92"/>
        <v>0</v>
      </c>
      <c r="AG140" s="6">
        <f t="shared" ca="1" si="93"/>
        <v>0</v>
      </c>
      <c r="AH140" s="6">
        <f t="shared" ca="1" si="94"/>
        <v>0</v>
      </c>
      <c r="AI140" s="6">
        <f t="shared" ca="1" si="95"/>
        <v>-8.4674355275859203E-2</v>
      </c>
      <c r="AJ140" s="6">
        <f t="shared" ca="1" si="96"/>
        <v>-0.23789933850443956</v>
      </c>
      <c r="AK140" s="6">
        <f t="shared" ca="1" si="97"/>
        <v>0.24712284979410609</v>
      </c>
      <c r="AL140" s="6">
        <f t="shared" ca="1" si="98"/>
        <v>0.18455847062284078</v>
      </c>
      <c r="AM140" s="6">
        <f t="shared" ca="1" si="99"/>
        <v>0</v>
      </c>
      <c r="AN140" s="6">
        <f t="shared" ca="1" si="100"/>
        <v>0</v>
      </c>
      <c r="AO140" s="6">
        <f t="shared" ca="1" si="101"/>
        <v>-1.170195400508546E-2</v>
      </c>
    </row>
    <row r="141" spans="27:41">
      <c r="AA141" s="6">
        <f t="shared" ca="1" si="87"/>
        <v>0.14267750034106155</v>
      </c>
      <c r="AB141" s="6">
        <f t="shared" ca="1" si="88"/>
        <v>0</v>
      </c>
      <c r="AC141" s="6">
        <f t="shared" ca="1" si="89"/>
        <v>0</v>
      </c>
      <c r="AD141" s="6">
        <f t="shared" ca="1" si="90"/>
        <v>-9.7663499437474627E-2</v>
      </c>
      <c r="AE141" s="6">
        <f t="shared" ca="1" si="91"/>
        <v>9.1634566417306777E-3</v>
      </c>
      <c r="AF141" s="6">
        <f t="shared" ca="1" si="92"/>
        <v>0</v>
      </c>
      <c r="AG141" s="6">
        <f t="shared" ca="1" si="93"/>
        <v>0</v>
      </c>
      <c r="AH141" s="6">
        <f t="shared" ca="1" si="94"/>
        <v>0</v>
      </c>
      <c r="AI141" s="6">
        <f t="shared" ca="1" si="95"/>
        <v>-4.3964502390527162E-2</v>
      </c>
      <c r="AJ141" s="6">
        <f t="shared" ca="1" si="96"/>
        <v>-0.1235217676273843</v>
      </c>
      <c r="AK141" s="6">
        <f t="shared" ca="1" si="97"/>
        <v>0.12831078648465818</v>
      </c>
      <c r="AL141" s="6">
        <f t="shared" ca="1" si="98"/>
        <v>9.5826195504593842E-2</v>
      </c>
      <c r="AM141" s="6">
        <f t="shared" ca="1" si="99"/>
        <v>0</v>
      </c>
      <c r="AN141" s="6">
        <f t="shared" ca="1" si="100"/>
        <v>0</v>
      </c>
      <c r="AO141" s="6">
        <f t="shared" ca="1" si="101"/>
        <v>-6.0758724782058659E-3</v>
      </c>
    </row>
    <row r="142" spans="27:41">
      <c r="AA142" s="6">
        <f t="shared" ca="1" si="87"/>
        <v>0.25797092131288218</v>
      </c>
      <c r="AB142" s="6">
        <f t="shared" ca="1" si="88"/>
        <v>0</v>
      </c>
      <c r="AC142" s="6">
        <f t="shared" ca="1" si="89"/>
        <v>0</v>
      </c>
      <c r="AD142" s="6">
        <f t="shared" ca="1" si="90"/>
        <v>-0.17658245251213397</v>
      </c>
      <c r="AE142" s="6">
        <f t="shared" ca="1" si="91"/>
        <v>1.6568171902557487E-2</v>
      </c>
      <c r="AF142" s="6">
        <f t="shared" ca="1" si="92"/>
        <v>0</v>
      </c>
      <c r="AG142" s="6">
        <f t="shared" ca="1" si="93"/>
        <v>0</v>
      </c>
      <c r="AH142" s="6">
        <f t="shared" ca="1" si="94"/>
        <v>0</v>
      </c>
      <c r="AI142" s="6">
        <f t="shared" ca="1" si="95"/>
        <v>-7.9490901926620602E-2</v>
      </c>
      <c r="AJ142" s="6">
        <f t="shared" ca="1" si="96"/>
        <v>-0.2233360138834837</v>
      </c>
      <c r="AK142" s="6">
        <f t="shared" ca="1" si="97"/>
        <v>0.23199489565420789</v>
      </c>
      <c r="AL142" s="6">
        <f t="shared" ca="1" si="98"/>
        <v>0.17326047821931245</v>
      </c>
      <c r="AM142" s="6">
        <f t="shared" ca="1" si="99"/>
        <v>0</v>
      </c>
      <c r="AN142" s="6">
        <f t="shared" ca="1" si="100"/>
        <v>0</v>
      </c>
      <c r="AO142" s="6">
        <f t="shared" ca="1" si="101"/>
        <v>-1.0985603316819996E-2</v>
      </c>
    </row>
    <row r="143" spans="27:41">
      <c r="AA143" s="6">
        <f t="shared" ca="1" si="87"/>
        <v>4.3310221114552017E-2</v>
      </c>
      <c r="AB143" s="6">
        <f t="shared" ca="1" si="88"/>
        <v>0</v>
      </c>
      <c r="AC143" s="6">
        <f t="shared" ca="1" si="89"/>
        <v>0</v>
      </c>
      <c r="AD143" s="6">
        <f t="shared" ca="1" si="90"/>
        <v>-2.9646074155678482E-2</v>
      </c>
      <c r="AE143" s="6">
        <f t="shared" ca="1" si="91"/>
        <v>2.7815971851081638E-3</v>
      </c>
      <c r="AF143" s="6">
        <f t="shared" ca="1" si="92"/>
        <v>0</v>
      </c>
      <c r="AG143" s="6">
        <f t="shared" ca="1" si="93"/>
        <v>0</v>
      </c>
      <c r="AH143" s="6">
        <f t="shared" ca="1" si="94"/>
        <v>0</v>
      </c>
      <c r="AI143" s="6">
        <f t="shared" ca="1" si="95"/>
        <v>-1.3345568258298062E-2</v>
      </c>
      <c r="AJ143" s="6">
        <f t="shared" ca="1" si="96"/>
        <v>-3.7495435899942711E-2</v>
      </c>
      <c r="AK143" s="6">
        <f t="shared" ca="1" si="97"/>
        <v>3.8949158211691107E-2</v>
      </c>
      <c r="AL143" s="6">
        <f t="shared" ca="1" si="98"/>
        <v>2.9088354547488777E-2</v>
      </c>
      <c r="AM143" s="6">
        <f t="shared" ca="1" si="99"/>
        <v>0</v>
      </c>
      <c r="AN143" s="6">
        <f t="shared" ca="1" si="100"/>
        <v>0</v>
      </c>
      <c r="AO143" s="6">
        <f t="shared" ca="1" si="101"/>
        <v>-1.8443509303560826E-3</v>
      </c>
    </row>
    <row r="144" spans="27:41">
      <c r="AA144" s="6">
        <f t="shared" ca="1" si="87"/>
        <v>4.3576244925585872E-2</v>
      </c>
      <c r="AB144" s="6">
        <f t="shared" ca="1" si="88"/>
        <v>0</v>
      </c>
      <c r="AC144" s="6">
        <f t="shared" ca="1" si="89"/>
        <v>0</v>
      </c>
      <c r="AD144" s="6">
        <f t="shared" ca="1" si="90"/>
        <v>-2.9828168853561151E-2</v>
      </c>
      <c r="AE144" s="6">
        <f t="shared" ca="1" si="91"/>
        <v>2.7986825535246942E-3</v>
      </c>
      <c r="AF144" s="6">
        <f t="shared" ca="1" si="92"/>
        <v>0</v>
      </c>
      <c r="AG144" s="6">
        <f t="shared" ca="1" si="93"/>
        <v>0</v>
      </c>
      <c r="AH144" s="6">
        <f t="shared" ca="1" si="94"/>
        <v>0</v>
      </c>
      <c r="AI144" s="6">
        <f t="shared" ca="1" si="95"/>
        <v>-1.3427540569616788E-2</v>
      </c>
      <c r="AJ144" s="6">
        <f t="shared" ca="1" si="96"/>
        <v>-3.772574363095374E-2</v>
      </c>
      <c r="AK144" s="6">
        <f t="shared" ca="1" si="97"/>
        <v>3.9188395122457038E-2</v>
      </c>
      <c r="AL144" s="6">
        <f t="shared" ca="1" si="98"/>
        <v>2.9267023571434882E-2</v>
      </c>
      <c r="AM144" s="6">
        <f t="shared" ca="1" si="99"/>
        <v>0</v>
      </c>
      <c r="AN144" s="6">
        <f t="shared" ca="1" si="100"/>
        <v>0</v>
      </c>
      <c r="AO144" s="6">
        <f t="shared" ca="1" si="101"/>
        <v>-1.8556794632231732E-3</v>
      </c>
    </row>
    <row r="145" spans="27:41">
      <c r="AA145" s="6">
        <f t="shared" ca="1" si="87"/>
        <v>0.18935278942156364</v>
      </c>
      <c r="AB145" s="6">
        <f t="shared" ca="1" si="88"/>
        <v>0</v>
      </c>
      <c r="AC145" s="6">
        <f t="shared" ca="1" si="89"/>
        <v>0</v>
      </c>
      <c r="AD145" s="6">
        <f t="shared" ca="1" si="90"/>
        <v>-0.12961298031540452</v>
      </c>
      <c r="AE145" s="6">
        <f t="shared" ca="1" si="91"/>
        <v>1.2161175179741364E-2</v>
      </c>
      <c r="AF145" s="6">
        <f t="shared" ca="1" si="92"/>
        <v>0</v>
      </c>
      <c r="AG145" s="6">
        <f t="shared" ca="1" si="93"/>
        <v>0</v>
      </c>
      <c r="AH145" s="6">
        <f t="shared" ca="1" si="94"/>
        <v>0</v>
      </c>
      <c r="AI145" s="6">
        <f t="shared" ca="1" si="95"/>
        <v>-5.8346979329448642E-2</v>
      </c>
      <c r="AJ145" s="6">
        <f t="shared" ca="1" si="96"/>
        <v>-0.16393048097013918</v>
      </c>
      <c r="AK145" s="6">
        <f t="shared" ca="1" si="97"/>
        <v>0.17028617179069322</v>
      </c>
      <c r="AL145" s="6">
        <f t="shared" ca="1" si="98"/>
        <v>0.12717462371485744</v>
      </c>
      <c r="AM145" s="6">
        <f t="shared" ca="1" si="99"/>
        <v>0</v>
      </c>
      <c r="AN145" s="6">
        <f t="shared" ca="1" si="100"/>
        <v>0</v>
      </c>
      <c r="AO145" s="6">
        <f t="shared" ca="1" si="101"/>
        <v>-8.0635236751963792E-3</v>
      </c>
    </row>
    <row r="146" spans="27:41">
      <c r="AA146" s="6">
        <f t="shared" ca="1" si="87"/>
        <v>-5.0769568380385127E-2</v>
      </c>
      <c r="AB146" s="6">
        <f t="shared" ca="1" si="88"/>
        <v>0</v>
      </c>
      <c r="AC146" s="6">
        <f t="shared" ca="1" si="89"/>
        <v>0</v>
      </c>
      <c r="AD146" s="6">
        <f t="shared" ca="1" si="90"/>
        <v>3.475203659375857E-2</v>
      </c>
      <c r="AE146" s="6">
        <f t="shared" ca="1" si="91"/>
        <v>-3.2606734591014664E-3</v>
      </c>
      <c r="AF146" s="6">
        <f t="shared" ca="1" si="92"/>
        <v>0</v>
      </c>
      <c r="AG146" s="6">
        <f t="shared" ca="1" si="93"/>
        <v>0</v>
      </c>
      <c r="AH146" s="6">
        <f t="shared" ca="1" si="94"/>
        <v>0</v>
      </c>
      <c r="AI146" s="6">
        <f t="shared" ca="1" si="95"/>
        <v>1.5644084071348867E-2</v>
      </c>
      <c r="AJ146" s="6">
        <f t="shared" ca="1" si="96"/>
        <v>4.3953298964684327E-2</v>
      </c>
      <c r="AK146" s="6">
        <f t="shared" ca="1" si="97"/>
        <v>-4.5657396806096734E-2</v>
      </c>
      <c r="AL146" s="6">
        <f t="shared" ca="1" si="98"/>
        <v>-3.4098260578388495E-2</v>
      </c>
      <c r="AM146" s="6">
        <f t="shared" ca="1" si="99"/>
        <v>0</v>
      </c>
      <c r="AN146" s="6">
        <f t="shared" ca="1" si="100"/>
        <v>0</v>
      </c>
      <c r="AO146" s="6">
        <f t="shared" ca="1" si="101"/>
        <v>2.1620046784909747E-3</v>
      </c>
    </row>
    <row r="147" spans="27:41">
      <c r="AA147" s="6">
        <f t="shared" ca="1" si="87"/>
        <v>-5.2963670754940732E-2</v>
      </c>
      <c r="AB147" s="6">
        <f t="shared" ca="1" si="88"/>
        <v>0</v>
      </c>
      <c r="AC147" s="6">
        <f t="shared" ca="1" si="89"/>
        <v>0</v>
      </c>
      <c r="AD147" s="6">
        <f t="shared" ca="1" si="90"/>
        <v>3.6253911209664667E-2</v>
      </c>
      <c r="AE147" s="6">
        <f t="shared" ca="1" si="91"/>
        <v>-3.4015895946427925E-3</v>
      </c>
      <c r="AF147" s="6">
        <f t="shared" ca="1" si="92"/>
        <v>0</v>
      </c>
      <c r="AG147" s="6">
        <f t="shared" ca="1" si="93"/>
        <v>0</v>
      </c>
      <c r="AH147" s="6">
        <f t="shared" ca="1" si="94"/>
        <v>0</v>
      </c>
      <c r="AI147" s="6">
        <f t="shared" ca="1" si="95"/>
        <v>1.6320172584678744E-2</v>
      </c>
      <c r="AJ147" s="6">
        <f t="shared" ca="1" si="96"/>
        <v>4.5852823437798132E-2</v>
      </c>
      <c r="AK147" s="6">
        <f t="shared" ca="1" si="97"/>
        <v>-4.763056707214508E-2</v>
      </c>
      <c r="AL147" s="6">
        <f t="shared" ca="1" si="98"/>
        <v>-3.5571881034302456E-2</v>
      </c>
      <c r="AM147" s="6">
        <f t="shared" ca="1" si="99"/>
        <v>0</v>
      </c>
      <c r="AN147" s="6">
        <f t="shared" ca="1" si="100"/>
        <v>0</v>
      </c>
      <c r="AO147" s="6">
        <f t="shared" ca="1" si="101"/>
        <v>2.2554397765271851E-3</v>
      </c>
    </row>
    <row r="148" spans="27:41">
      <c r="AA148" s="6">
        <f t="shared" ca="1" si="87"/>
        <v>-5.5013912137609269E-2</v>
      </c>
      <c r="AB148" s="6">
        <f t="shared" ca="1" si="88"/>
        <v>0</v>
      </c>
      <c r="AC148" s="6">
        <f t="shared" ca="1" si="89"/>
        <v>0</v>
      </c>
      <c r="AD148" s="6">
        <f t="shared" ca="1" si="90"/>
        <v>3.7657312219945116E-2</v>
      </c>
      <c r="AE148" s="6">
        <f t="shared" ca="1" si="91"/>
        <v>-3.5332662638461023E-3</v>
      </c>
      <c r="AF148" s="6">
        <f t="shared" ca="1" si="92"/>
        <v>0</v>
      </c>
      <c r="AG148" s="6">
        <f t="shared" ca="1" si="93"/>
        <v>0</v>
      </c>
      <c r="AH148" s="6">
        <f t="shared" ca="1" si="94"/>
        <v>0</v>
      </c>
      <c r="AI148" s="6">
        <f t="shared" ca="1" si="95"/>
        <v>1.6951931915715663E-2</v>
      </c>
      <c r="AJ148" s="6">
        <f t="shared" ca="1" si="96"/>
        <v>4.7627801546081872E-2</v>
      </c>
      <c r="AK148" s="6">
        <f t="shared" ca="1" si="97"/>
        <v>-4.9474362230209568E-2</v>
      </c>
      <c r="AL148" s="6">
        <f t="shared" ca="1" si="98"/>
        <v>-3.6948880428723872E-2</v>
      </c>
      <c r="AM148" s="6">
        <f t="shared" ca="1" si="99"/>
        <v>0</v>
      </c>
      <c r="AN148" s="6">
        <f t="shared" ca="1" si="100"/>
        <v>0</v>
      </c>
      <c r="AO148" s="6">
        <f t="shared" ca="1" si="101"/>
        <v>2.3427486035031051E-3</v>
      </c>
    </row>
    <row r="149" spans="27:41">
      <c r="AA149" s="6">
        <f t="shared" ca="1" si="87"/>
        <v>4.3310221114552017E-2</v>
      </c>
      <c r="AB149" s="6">
        <f t="shared" ca="1" si="88"/>
        <v>0</v>
      </c>
      <c r="AC149" s="6">
        <f t="shared" ca="1" si="89"/>
        <v>0</v>
      </c>
      <c r="AD149" s="6">
        <f t="shared" ca="1" si="90"/>
        <v>-2.9646074155678482E-2</v>
      </c>
      <c r="AE149" s="6">
        <f t="shared" ca="1" si="91"/>
        <v>2.7815971851081638E-3</v>
      </c>
      <c r="AF149" s="6">
        <f t="shared" ca="1" si="92"/>
        <v>0</v>
      </c>
      <c r="AG149" s="6">
        <f t="shared" ca="1" si="93"/>
        <v>0</v>
      </c>
      <c r="AH149" s="6">
        <f t="shared" ca="1" si="94"/>
        <v>0</v>
      </c>
      <c r="AI149" s="6">
        <f t="shared" ca="1" si="95"/>
        <v>-1.3345568258298062E-2</v>
      </c>
      <c r="AJ149" s="6">
        <f t="shared" ca="1" si="96"/>
        <v>-3.7495435899942711E-2</v>
      </c>
      <c r="AK149" s="6">
        <f t="shared" ca="1" si="97"/>
        <v>3.8949158211691107E-2</v>
      </c>
      <c r="AL149" s="6">
        <f t="shared" ca="1" si="98"/>
        <v>2.9088354547488777E-2</v>
      </c>
      <c r="AM149" s="6">
        <f t="shared" ca="1" si="99"/>
        <v>0</v>
      </c>
      <c r="AN149" s="6">
        <f t="shared" ca="1" si="100"/>
        <v>0</v>
      </c>
      <c r="AO149" s="6">
        <f t="shared" ca="1" si="101"/>
        <v>-1.8443509303560826E-3</v>
      </c>
    </row>
    <row r="150" spans="27:41">
      <c r="AA150" s="6">
        <f t="shared" ca="1" si="87"/>
        <v>-9.8221979624201608E-2</v>
      </c>
      <c r="AB150" s="6">
        <f t="shared" ca="1" si="88"/>
        <v>0</v>
      </c>
      <c r="AC150" s="6">
        <f t="shared" ca="1" si="89"/>
        <v>0</v>
      </c>
      <c r="AD150" s="6">
        <f t="shared" ca="1" si="90"/>
        <v>6.7233461679978346E-2</v>
      </c>
      <c r="AE150" s="6">
        <f t="shared" ca="1" si="91"/>
        <v>-6.3083026363638696E-3</v>
      </c>
      <c r="AF150" s="6">
        <f t="shared" ca="1" si="92"/>
        <v>0</v>
      </c>
      <c r="AG150" s="6">
        <f t="shared" ca="1" si="93"/>
        <v>0</v>
      </c>
      <c r="AH150" s="6">
        <f t="shared" ca="1" si="94"/>
        <v>0</v>
      </c>
      <c r="AI150" s="6">
        <f t="shared" ca="1" si="95"/>
        <v>3.0266022657167001E-2</v>
      </c>
      <c r="AJ150" s="6">
        <f t="shared" ca="1" si="96"/>
        <v>8.5034798857845192E-2</v>
      </c>
      <c r="AK150" s="6">
        <f t="shared" ca="1" si="97"/>
        <v>-8.8331653032432234E-2</v>
      </c>
      <c r="AL150" s="6">
        <f t="shared" ca="1" si="98"/>
        <v>-6.5968625745598392E-2</v>
      </c>
      <c r="AM150" s="6">
        <f t="shared" ca="1" si="99"/>
        <v>0</v>
      </c>
      <c r="AN150" s="6">
        <f t="shared" ca="1" si="100"/>
        <v>0</v>
      </c>
      <c r="AO150" s="6">
        <f t="shared" ca="1" si="101"/>
        <v>4.1827493566049933E-3</v>
      </c>
    </row>
    <row r="151" spans="27:41">
      <c r="AA151" s="6">
        <f t="shared" ca="1" si="87"/>
        <v>9.4792222664132619E-3</v>
      </c>
      <c r="AB151" s="6">
        <f t="shared" ca="1" si="88"/>
        <v>0</v>
      </c>
      <c r="AC151" s="6">
        <f t="shared" ca="1" si="89"/>
        <v>0</v>
      </c>
      <c r="AD151" s="6">
        <f t="shared" ca="1" si="90"/>
        <v>-6.4885775001001858E-3</v>
      </c>
      <c r="AE151" s="6">
        <f t="shared" ca="1" si="91"/>
        <v>6.0880266354517527E-4</v>
      </c>
      <c r="AF151" s="6">
        <f t="shared" ca="1" si="92"/>
        <v>0</v>
      </c>
      <c r="AG151" s="6">
        <f t="shared" ca="1" si="93"/>
        <v>0</v>
      </c>
      <c r="AH151" s="6">
        <f t="shared" ca="1" si="94"/>
        <v>0</v>
      </c>
      <c r="AI151" s="6">
        <f t="shared" ca="1" si="95"/>
        <v>-2.9209180774533564E-3</v>
      </c>
      <c r="AJ151" s="6">
        <f t="shared" ca="1" si="96"/>
        <v>-8.2065517497943736E-3</v>
      </c>
      <c r="AK151" s="6">
        <f t="shared" ca="1" si="97"/>
        <v>8.5247250712895423E-3</v>
      </c>
      <c r="AL151" s="6">
        <f t="shared" ca="1" si="98"/>
        <v>6.3665105147023482E-3</v>
      </c>
      <c r="AM151" s="6">
        <f t="shared" ca="1" si="99"/>
        <v>0</v>
      </c>
      <c r="AN151" s="6">
        <f t="shared" ca="1" si="100"/>
        <v>0</v>
      </c>
      <c r="AO151" s="6">
        <f t="shared" ca="1" si="101"/>
        <v>-4.0366943313150598E-4</v>
      </c>
    </row>
    <row r="152" spans="27:41">
      <c r="AA152" s="6">
        <f t="shared" ca="1" si="87"/>
        <v>0.12228885656457239</v>
      </c>
      <c r="AB152" s="6">
        <f t="shared" ca="1" si="88"/>
        <v>0</v>
      </c>
      <c r="AC152" s="6">
        <f t="shared" ca="1" si="89"/>
        <v>0</v>
      </c>
      <c r="AD152" s="6">
        <f t="shared" ca="1" si="90"/>
        <v>-8.3707365532436212E-2</v>
      </c>
      <c r="AE152" s="6">
        <f t="shared" ca="1" si="91"/>
        <v>7.8539968265324573E-3</v>
      </c>
      <c r="AF152" s="6">
        <f t="shared" ca="1" si="92"/>
        <v>0</v>
      </c>
      <c r="AG152" s="6">
        <f t="shared" ca="1" si="93"/>
        <v>0</v>
      </c>
      <c r="AH152" s="6">
        <f t="shared" ca="1" si="94"/>
        <v>0</v>
      </c>
      <c r="AI152" s="6">
        <f t="shared" ca="1" si="95"/>
        <v>-3.7681966069745443E-2</v>
      </c>
      <c r="AJ152" s="6">
        <f t="shared" ca="1" si="96"/>
        <v>-0.10587048194620237</v>
      </c>
      <c r="AK152" s="6">
        <f t="shared" ca="1" si="97"/>
        <v>0.10997514903612374</v>
      </c>
      <c r="AL152" s="6">
        <f t="shared" ca="1" si="98"/>
        <v>8.2132612704719873E-2</v>
      </c>
      <c r="AM152" s="6">
        <f t="shared" ca="1" si="99"/>
        <v>0</v>
      </c>
      <c r="AN152" s="6">
        <f t="shared" ca="1" si="100"/>
        <v>0</v>
      </c>
      <c r="AO152" s="6">
        <f t="shared" ca="1" si="101"/>
        <v>-5.2076290670626272E-3</v>
      </c>
    </row>
    <row r="153" spans="27:41">
      <c r="AA153" s="6">
        <f t="shared" ca="1" si="87"/>
        <v>-0.18618226822038245</v>
      </c>
      <c r="AB153" s="6">
        <f t="shared" ca="1" si="88"/>
        <v>0</v>
      </c>
      <c r="AC153" s="6">
        <f t="shared" ca="1" si="89"/>
        <v>0</v>
      </c>
      <c r="AD153" s="6">
        <f t="shared" ca="1" si="90"/>
        <v>0.12744274187691298</v>
      </c>
      <c r="AE153" s="6">
        <f t="shared" ca="1" si="91"/>
        <v>-1.195754858487348E-2</v>
      </c>
      <c r="AF153" s="6">
        <f t="shared" ca="1" si="92"/>
        <v>0</v>
      </c>
      <c r="AG153" s="6">
        <f t="shared" ca="1" si="93"/>
        <v>0</v>
      </c>
      <c r="AH153" s="6">
        <f t="shared" ca="1" si="94"/>
        <v>0</v>
      </c>
      <c r="AI153" s="6">
        <f t="shared" ca="1" si="95"/>
        <v>5.7370018094528324E-2</v>
      </c>
      <c r="AJ153" s="6">
        <f t="shared" ca="1" si="96"/>
        <v>0.16118563064591962</v>
      </c>
      <c r="AK153" s="6">
        <f t="shared" ca="1" si="97"/>
        <v>-0.16743490184331269</v>
      </c>
      <c r="AL153" s="6">
        <f t="shared" ca="1" si="98"/>
        <v>-0.12504521309475553</v>
      </c>
      <c r="AM153" s="6">
        <f t="shared" ca="1" si="99"/>
        <v>0</v>
      </c>
      <c r="AN153" s="6">
        <f t="shared" ca="1" si="100"/>
        <v>0</v>
      </c>
      <c r="AO153" s="6">
        <f t="shared" ca="1" si="101"/>
        <v>7.9285081158981269E-3</v>
      </c>
    </row>
    <row r="154" spans="27:41">
      <c r="AA154" s="6">
        <f t="shared" ca="1" si="87"/>
        <v>2.8274557105520248E-3</v>
      </c>
      <c r="AB154" s="6">
        <f t="shared" ca="1" si="88"/>
        <v>0</v>
      </c>
      <c r="AC154" s="6">
        <f t="shared" ca="1" si="89"/>
        <v>0</v>
      </c>
      <c r="AD154" s="6">
        <f t="shared" ca="1" si="90"/>
        <v>-1.9354083057026422E-3</v>
      </c>
      <c r="AE154" s="6">
        <f t="shared" ca="1" si="91"/>
        <v>1.815932277207185E-4</v>
      </c>
      <c r="AF154" s="6">
        <f t="shared" ca="1" si="92"/>
        <v>0</v>
      </c>
      <c r="AG154" s="6">
        <f t="shared" ca="1" si="93"/>
        <v>0</v>
      </c>
      <c r="AH154" s="6">
        <f t="shared" ca="1" si="94"/>
        <v>0</v>
      </c>
      <c r="AI154" s="6">
        <f t="shared" ca="1" si="95"/>
        <v>-8.7124937743179192E-4</v>
      </c>
      <c r="AJ154" s="6">
        <f t="shared" ca="1" si="96"/>
        <v>-2.4478444493396811E-3</v>
      </c>
      <c r="AK154" s="6">
        <f t="shared" ca="1" si="97"/>
        <v>2.542748962550048E-3</v>
      </c>
      <c r="AL154" s="6">
        <f t="shared" ca="1" si="98"/>
        <v>1.8989982516673149E-3</v>
      </c>
      <c r="AM154" s="6">
        <f t="shared" ca="1" si="99"/>
        <v>0</v>
      </c>
      <c r="AN154" s="6">
        <f t="shared" ca="1" si="100"/>
        <v>0</v>
      </c>
      <c r="AO154" s="6">
        <f t="shared" ca="1" si="101"/>
        <v>-1.2040623289602861E-4</v>
      </c>
    </row>
    <row r="155" spans="27:41">
      <c r="AA155" s="6">
        <f t="shared" ca="1" si="87"/>
        <v>9.4792222664132619E-3</v>
      </c>
      <c r="AB155" s="6">
        <f t="shared" ca="1" si="88"/>
        <v>0</v>
      </c>
      <c r="AC155" s="6">
        <f t="shared" ca="1" si="89"/>
        <v>0</v>
      </c>
      <c r="AD155" s="6">
        <f t="shared" ca="1" si="90"/>
        <v>-6.4885775001001858E-3</v>
      </c>
      <c r="AE155" s="6">
        <f t="shared" ca="1" si="91"/>
        <v>6.0880266354517527E-4</v>
      </c>
      <c r="AF155" s="6">
        <f t="shared" ca="1" si="92"/>
        <v>0</v>
      </c>
      <c r="AG155" s="6">
        <f t="shared" ca="1" si="93"/>
        <v>0</v>
      </c>
      <c r="AH155" s="6">
        <f t="shared" ca="1" si="94"/>
        <v>0</v>
      </c>
      <c r="AI155" s="6">
        <f t="shared" ca="1" si="95"/>
        <v>-2.9209180774533564E-3</v>
      </c>
      <c r="AJ155" s="6">
        <f t="shared" ca="1" si="96"/>
        <v>-8.2065517497943736E-3</v>
      </c>
      <c r="AK155" s="6">
        <f t="shared" ca="1" si="97"/>
        <v>8.5247250712895423E-3</v>
      </c>
      <c r="AL155" s="6">
        <f t="shared" ca="1" si="98"/>
        <v>6.3665105147023482E-3</v>
      </c>
      <c r="AM155" s="6">
        <f t="shared" ca="1" si="99"/>
        <v>0</v>
      </c>
      <c r="AN155" s="6">
        <f t="shared" ca="1" si="100"/>
        <v>0</v>
      </c>
      <c r="AO155" s="6">
        <f t="shared" ca="1" si="101"/>
        <v>-4.0366943313150598E-4</v>
      </c>
    </row>
    <row r="156" spans="27:41">
      <c r="AA156" s="6">
        <f t="shared" ca="1" si="87"/>
        <v>0.12228885656457239</v>
      </c>
      <c r="AB156" s="6">
        <f t="shared" ca="1" si="88"/>
        <v>0</v>
      </c>
      <c r="AC156" s="6">
        <f t="shared" ca="1" si="89"/>
        <v>0</v>
      </c>
      <c r="AD156" s="6">
        <f t="shared" ca="1" si="90"/>
        <v>-8.3707365532436212E-2</v>
      </c>
      <c r="AE156" s="6">
        <f t="shared" ca="1" si="91"/>
        <v>7.8539968265324573E-3</v>
      </c>
      <c r="AF156" s="6">
        <f t="shared" ca="1" si="92"/>
        <v>0</v>
      </c>
      <c r="AG156" s="6">
        <f t="shared" ca="1" si="93"/>
        <v>0</v>
      </c>
      <c r="AH156" s="6">
        <f t="shared" ca="1" si="94"/>
        <v>0</v>
      </c>
      <c r="AI156" s="6">
        <f t="shared" ca="1" si="95"/>
        <v>-3.7681966069745443E-2</v>
      </c>
      <c r="AJ156" s="6">
        <f t="shared" ca="1" si="96"/>
        <v>-0.10587048194620237</v>
      </c>
      <c r="AK156" s="6">
        <f t="shared" ca="1" si="97"/>
        <v>0.10997514903612374</v>
      </c>
      <c r="AL156" s="6">
        <f t="shared" ca="1" si="98"/>
        <v>8.2132612704719873E-2</v>
      </c>
      <c r="AM156" s="6">
        <f t="shared" ca="1" si="99"/>
        <v>0</v>
      </c>
      <c r="AN156" s="6">
        <f t="shared" ca="1" si="100"/>
        <v>0</v>
      </c>
      <c r="AO156" s="6">
        <f t="shared" ca="1" si="101"/>
        <v>-5.2076290670626272E-3</v>
      </c>
    </row>
    <row r="157" spans="27:41">
      <c r="AA157" s="6">
        <f t="shared" ca="1" si="87"/>
        <v>-0.18618226822038245</v>
      </c>
      <c r="AB157" s="6">
        <f t="shared" ca="1" si="88"/>
        <v>0</v>
      </c>
      <c r="AC157" s="6">
        <f t="shared" ca="1" si="89"/>
        <v>0</v>
      </c>
      <c r="AD157" s="6">
        <f t="shared" ca="1" si="90"/>
        <v>0.12744274187691298</v>
      </c>
      <c r="AE157" s="6">
        <f t="shared" ca="1" si="91"/>
        <v>-1.195754858487348E-2</v>
      </c>
      <c r="AF157" s="6">
        <f t="shared" ca="1" si="92"/>
        <v>0</v>
      </c>
      <c r="AG157" s="6">
        <f t="shared" ca="1" si="93"/>
        <v>0</v>
      </c>
      <c r="AH157" s="6">
        <f t="shared" ca="1" si="94"/>
        <v>0</v>
      </c>
      <c r="AI157" s="6">
        <f t="shared" ca="1" si="95"/>
        <v>5.7370018094528324E-2</v>
      </c>
      <c r="AJ157" s="6">
        <f t="shared" ca="1" si="96"/>
        <v>0.16118563064591962</v>
      </c>
      <c r="AK157" s="6">
        <f t="shared" ca="1" si="97"/>
        <v>-0.16743490184331269</v>
      </c>
      <c r="AL157" s="6">
        <f t="shared" ca="1" si="98"/>
        <v>-0.12504521309475553</v>
      </c>
      <c r="AM157" s="6">
        <f t="shared" ca="1" si="99"/>
        <v>0</v>
      </c>
      <c r="AN157" s="6">
        <f t="shared" ca="1" si="100"/>
        <v>0</v>
      </c>
      <c r="AO157" s="6">
        <f t="shared" ca="1" si="101"/>
        <v>7.9285081158981269E-3</v>
      </c>
    </row>
    <row r="158" spans="27:41">
      <c r="AA158" s="6">
        <f t="shared" ca="1" si="87"/>
        <v>-6.2205384927868743E-2</v>
      </c>
      <c r="AB158" s="6">
        <f t="shared" ca="1" si="88"/>
        <v>0</v>
      </c>
      <c r="AC158" s="6">
        <f t="shared" ca="1" si="89"/>
        <v>0</v>
      </c>
      <c r="AD158" s="6">
        <f t="shared" ca="1" si="90"/>
        <v>4.2579913170530954E-2</v>
      </c>
      <c r="AE158" s="6">
        <f t="shared" ca="1" si="91"/>
        <v>-3.9951383105682687E-3</v>
      </c>
      <c r="AF158" s="6">
        <f t="shared" ca="1" si="92"/>
        <v>0</v>
      </c>
      <c r="AG158" s="6">
        <f t="shared" ca="1" si="93"/>
        <v>0</v>
      </c>
      <c r="AH158" s="6">
        <f t="shared" ca="1" si="94"/>
        <v>0</v>
      </c>
      <c r="AI158" s="6">
        <f t="shared" ca="1" si="95"/>
        <v>1.9167905155525657E-2</v>
      </c>
      <c r="AJ158" s="6">
        <f t="shared" ca="1" si="96"/>
        <v>5.3853754683567845E-2</v>
      </c>
      <c r="AK158" s="6">
        <f t="shared" ca="1" si="97"/>
        <v>-5.5941699599419512E-2</v>
      </c>
      <c r="AL158" s="6">
        <f t="shared" ca="1" si="98"/>
        <v>-4.177887447766674E-2</v>
      </c>
      <c r="AM158" s="6">
        <f t="shared" ca="1" si="99"/>
        <v>0</v>
      </c>
      <c r="AN158" s="6">
        <f t="shared" ca="1" si="100"/>
        <v>0</v>
      </c>
      <c r="AO158" s="6">
        <f t="shared" ca="1" si="101"/>
        <v>2.6489950088554206E-3</v>
      </c>
    </row>
    <row r="159" spans="27:41">
      <c r="AA159" s="6">
        <f t="shared" ca="1" si="87"/>
        <v>-0.16173642426662604</v>
      </c>
      <c r="AB159" s="6">
        <f t="shared" ca="1" si="88"/>
        <v>0</v>
      </c>
      <c r="AC159" s="6">
        <f t="shared" ca="1" si="89"/>
        <v>0</v>
      </c>
      <c r="AD159" s="6">
        <f t="shared" ca="1" si="90"/>
        <v>0.11070943311050488</v>
      </c>
      <c r="AE159" s="6">
        <f t="shared" ca="1" si="91"/>
        <v>-1.0387515253722578E-2</v>
      </c>
      <c r="AF159" s="6">
        <f t="shared" ca="1" si="92"/>
        <v>0</v>
      </c>
      <c r="AG159" s="6">
        <f t="shared" ca="1" si="93"/>
        <v>0</v>
      </c>
      <c r="AH159" s="6">
        <f t="shared" ca="1" si="94"/>
        <v>0</v>
      </c>
      <c r="AI159" s="6">
        <f t="shared" ca="1" si="95"/>
        <v>4.9837300165112286E-2</v>
      </c>
      <c r="AJ159" s="6">
        <f t="shared" ca="1" si="96"/>
        <v>0.14002186026100927</v>
      </c>
      <c r="AK159" s="6">
        <f t="shared" ca="1" si="97"/>
        <v>-0.14545059838628752</v>
      </c>
      <c r="AL159" s="6">
        <f t="shared" ca="1" si="98"/>
        <v>-0.10862670130146135</v>
      </c>
      <c r="AM159" s="6">
        <f t="shared" ca="1" si="99"/>
        <v>0</v>
      </c>
      <c r="AN159" s="6">
        <f t="shared" ca="1" si="100"/>
        <v>0</v>
      </c>
      <c r="AO159" s="6">
        <f t="shared" ca="1" si="101"/>
        <v>6.887490224989661E-3</v>
      </c>
    </row>
    <row r="160" spans="27:41">
      <c r="AA160" s="6">
        <f t="shared" ca="1" si="87"/>
        <v>3.650990844678622E-2</v>
      </c>
      <c r="AB160" s="6">
        <f t="shared" ca="1" si="88"/>
        <v>0</v>
      </c>
      <c r="AC160" s="6">
        <f t="shared" ca="1" si="89"/>
        <v>0</v>
      </c>
      <c r="AD160" s="6">
        <f t="shared" ca="1" si="90"/>
        <v>-2.499122436636057E-2</v>
      </c>
      <c r="AE160" s="6">
        <f t="shared" ca="1" si="91"/>
        <v>2.344847381303603E-3</v>
      </c>
      <c r="AF160" s="6">
        <f t="shared" ca="1" si="92"/>
        <v>0</v>
      </c>
      <c r="AG160" s="6">
        <f t="shared" ca="1" si="93"/>
        <v>0</v>
      </c>
      <c r="AH160" s="6">
        <f t="shared" ca="1" si="94"/>
        <v>0</v>
      </c>
      <c r="AI160" s="6">
        <f t="shared" ca="1" si="95"/>
        <v>-1.1250126707782759E-2</v>
      </c>
      <c r="AJ160" s="6">
        <f t="shared" ca="1" si="96"/>
        <v>-3.160812613397828E-2</v>
      </c>
      <c r="AK160" s="6">
        <f t="shared" ca="1" si="97"/>
        <v>3.2833593636640172E-2</v>
      </c>
      <c r="AL160" s="6">
        <f t="shared" ca="1" si="98"/>
        <v>2.45210745654596E-2</v>
      </c>
      <c r="AM160" s="6">
        <f t="shared" ca="1" si="99"/>
        <v>0</v>
      </c>
      <c r="AN160" s="6">
        <f t="shared" ca="1" si="100"/>
        <v>0</v>
      </c>
      <c r="AO160" s="6">
        <f t="shared" ca="1" si="101"/>
        <v>-1.5547619448292459E-3</v>
      </c>
    </row>
    <row r="161" spans="27:41">
      <c r="AA161" s="6">
        <f t="shared" ca="1" si="87"/>
        <v>0.1599669203733905</v>
      </c>
      <c r="AB161" s="6">
        <f t="shared" ca="1" si="88"/>
        <v>0</v>
      </c>
      <c r="AC161" s="6">
        <f t="shared" ca="1" si="89"/>
        <v>0</v>
      </c>
      <c r="AD161" s="6">
        <f t="shared" ca="1" si="90"/>
        <v>-0.10949819838836218</v>
      </c>
      <c r="AE161" s="6">
        <f t="shared" ca="1" si="91"/>
        <v>1.0273868938331031E-2</v>
      </c>
      <c r="AF161" s="6">
        <f t="shared" ca="1" si="92"/>
        <v>0</v>
      </c>
      <c r="AG161" s="6">
        <f t="shared" ca="1" si="93"/>
        <v>0</v>
      </c>
      <c r="AH161" s="6">
        <f t="shared" ca="1" si="94"/>
        <v>0</v>
      </c>
      <c r="AI161" s="6">
        <f t="shared" ca="1" si="95"/>
        <v>-4.9292047003553968E-2</v>
      </c>
      <c r="AJ161" s="6">
        <f t="shared" ca="1" si="96"/>
        <v>-0.13848992811898608</v>
      </c>
      <c r="AK161" s="6">
        <f t="shared" ca="1" si="97"/>
        <v>0.14385927224386155</v>
      </c>
      <c r="AL161" s="6">
        <f t="shared" ca="1" si="98"/>
        <v>0.10743825304848524</v>
      </c>
      <c r="AM161" s="6">
        <f t="shared" ca="1" si="99"/>
        <v>0</v>
      </c>
      <c r="AN161" s="6">
        <f t="shared" ca="1" si="100"/>
        <v>0</v>
      </c>
      <c r="AO161" s="6">
        <f t="shared" ca="1" si="101"/>
        <v>-6.8121365078353249E-3</v>
      </c>
    </row>
    <row r="162" spans="27:41">
      <c r="AA162" s="6">
        <f t="shared" ca="1" si="87"/>
        <v>0.23991987119125099</v>
      </c>
      <c r="AB162" s="6">
        <f t="shared" ca="1" si="88"/>
        <v>0</v>
      </c>
      <c r="AC162" s="6">
        <f t="shared" ca="1" si="89"/>
        <v>0</v>
      </c>
      <c r="AD162" s="6">
        <f t="shared" ca="1" si="90"/>
        <v>-0.16422641375910293</v>
      </c>
      <c r="AE162" s="6">
        <f t="shared" ca="1" si="91"/>
        <v>1.5408843944527155E-2</v>
      </c>
      <c r="AF162" s="6">
        <f t="shared" ca="1" si="92"/>
        <v>0</v>
      </c>
      <c r="AG162" s="6">
        <f t="shared" ca="1" si="93"/>
        <v>0</v>
      </c>
      <c r="AH162" s="6">
        <f t="shared" ca="1" si="94"/>
        <v>0</v>
      </c>
      <c r="AI162" s="6">
        <f t="shared" ca="1" si="95"/>
        <v>-7.3928669378903439E-2</v>
      </c>
      <c r="AJ162" s="6">
        <f t="shared" ca="1" si="96"/>
        <v>-0.20770847896575353</v>
      </c>
      <c r="AK162" s="6">
        <f t="shared" ca="1" si="97"/>
        <v>0.21576147109571839</v>
      </c>
      <c r="AL162" s="6">
        <f t="shared" ca="1" si="98"/>
        <v>0.16113688862821532</v>
      </c>
      <c r="AM162" s="6">
        <f t="shared" ca="1" si="99"/>
        <v>0</v>
      </c>
      <c r="AN162" s="6">
        <f t="shared" ca="1" si="100"/>
        <v>0</v>
      </c>
      <c r="AO162" s="6">
        <f t="shared" ca="1" si="101"/>
        <v>-1.0216905530732068E-2</v>
      </c>
    </row>
    <row r="163" spans="27:41">
      <c r="AA163" s="6">
        <f t="shared" ca="1" si="87"/>
        <v>-0.16173642426662604</v>
      </c>
      <c r="AB163" s="6">
        <f t="shared" ca="1" si="88"/>
        <v>0</v>
      </c>
      <c r="AC163" s="6">
        <f t="shared" ca="1" si="89"/>
        <v>0</v>
      </c>
      <c r="AD163" s="6">
        <f t="shared" ca="1" si="90"/>
        <v>0.11070943311050488</v>
      </c>
      <c r="AE163" s="6">
        <f t="shared" ca="1" si="91"/>
        <v>-1.0387515253722578E-2</v>
      </c>
      <c r="AF163" s="6">
        <f t="shared" ca="1" si="92"/>
        <v>0</v>
      </c>
      <c r="AG163" s="6">
        <f t="shared" ca="1" si="93"/>
        <v>0</v>
      </c>
      <c r="AH163" s="6">
        <f t="shared" ca="1" si="94"/>
        <v>0</v>
      </c>
      <c r="AI163" s="6">
        <f t="shared" ca="1" si="95"/>
        <v>4.9837300165112286E-2</v>
      </c>
      <c r="AJ163" s="6">
        <f t="shared" ca="1" si="96"/>
        <v>0.14002186026100927</v>
      </c>
      <c r="AK163" s="6">
        <f t="shared" ca="1" si="97"/>
        <v>-0.14545059838628752</v>
      </c>
      <c r="AL163" s="6">
        <f t="shared" ca="1" si="98"/>
        <v>-0.10862670130146135</v>
      </c>
      <c r="AM163" s="6">
        <f t="shared" ca="1" si="99"/>
        <v>0</v>
      </c>
      <c r="AN163" s="6">
        <f t="shared" ca="1" si="100"/>
        <v>0</v>
      </c>
      <c r="AO163" s="6">
        <f t="shared" ca="1" si="101"/>
        <v>6.887490224989661E-3</v>
      </c>
    </row>
    <row r="164" spans="27:41">
      <c r="AA164" s="6">
        <f t="shared" ca="1" si="87"/>
        <v>9.4417271392668201E-2</v>
      </c>
      <c r="AB164" s="6">
        <f t="shared" ca="1" si="88"/>
        <v>0</v>
      </c>
      <c r="AC164" s="6">
        <f t="shared" ca="1" si="89"/>
        <v>0</v>
      </c>
      <c r="AD164" s="6">
        <f t="shared" ca="1" si="90"/>
        <v>-6.4629118883518646E-2</v>
      </c>
      <c r="AE164" s="6">
        <f t="shared" ca="1" si="91"/>
        <v>6.0639454053305862E-3</v>
      </c>
      <c r="AF164" s="6">
        <f t="shared" ca="1" si="92"/>
        <v>0</v>
      </c>
      <c r="AG164" s="6">
        <f t="shared" ca="1" si="93"/>
        <v>0</v>
      </c>
      <c r="AH164" s="6">
        <f t="shared" ca="1" si="94"/>
        <v>0</v>
      </c>
      <c r="AI164" s="6">
        <f t="shared" ca="1" si="95"/>
        <v>-2.9093643664399007E-2</v>
      </c>
      <c r="AJ164" s="6">
        <f t="shared" ca="1" si="96"/>
        <v>-8.174090679398055E-2</v>
      </c>
      <c r="AK164" s="6">
        <f t="shared" ca="1" si="97"/>
        <v>8.4910054641896021E-2</v>
      </c>
      <c r="AL164" s="6">
        <f t="shared" ca="1" si="98"/>
        <v>6.3413277397321138E-2</v>
      </c>
      <c r="AM164" s="6">
        <f t="shared" ca="1" si="99"/>
        <v>0</v>
      </c>
      <c r="AN164" s="6">
        <f t="shared" ca="1" si="100"/>
        <v>0</v>
      </c>
      <c r="AO164" s="6">
        <f t="shared" ca="1" si="101"/>
        <v>-4.0207271598583609E-3</v>
      </c>
    </row>
    <row r="165" spans="27:41">
      <c r="AA165" s="6">
        <f t="shared" ca="1" si="87"/>
        <v>2.8274557105520248E-3</v>
      </c>
      <c r="AB165" s="6">
        <f t="shared" ca="1" si="88"/>
        <v>0</v>
      </c>
      <c r="AC165" s="6">
        <f t="shared" ca="1" si="89"/>
        <v>0</v>
      </c>
      <c r="AD165" s="6">
        <f t="shared" ca="1" si="90"/>
        <v>-1.9354083057026422E-3</v>
      </c>
      <c r="AE165" s="6">
        <f t="shared" ca="1" si="91"/>
        <v>1.815932277207185E-4</v>
      </c>
      <c r="AF165" s="6">
        <f t="shared" ca="1" si="92"/>
        <v>0</v>
      </c>
      <c r="AG165" s="6">
        <f t="shared" ca="1" si="93"/>
        <v>0</v>
      </c>
      <c r="AH165" s="6">
        <f t="shared" ca="1" si="94"/>
        <v>0</v>
      </c>
      <c r="AI165" s="6">
        <f t="shared" ca="1" si="95"/>
        <v>-8.7124937743179192E-4</v>
      </c>
      <c r="AJ165" s="6">
        <f t="shared" ca="1" si="96"/>
        <v>-2.4478444493396811E-3</v>
      </c>
      <c r="AK165" s="6">
        <f t="shared" ca="1" si="97"/>
        <v>2.542748962550048E-3</v>
      </c>
      <c r="AL165" s="6">
        <f t="shared" ca="1" si="98"/>
        <v>1.8989982516673149E-3</v>
      </c>
      <c r="AM165" s="6">
        <f t="shared" ca="1" si="99"/>
        <v>0</v>
      </c>
      <c r="AN165" s="6">
        <f t="shared" ca="1" si="100"/>
        <v>0</v>
      </c>
      <c r="AO165" s="6">
        <f t="shared" ca="1" si="101"/>
        <v>-1.2040623289602861E-4</v>
      </c>
    </row>
    <row r="166" spans="27:41">
      <c r="AA166" s="6">
        <f t="shared" ref="AA166:AA199" ca="1" si="102">$DZ66*$DJ$2*$CD$55</f>
        <v>2.8274557105520248E-3</v>
      </c>
      <c r="AB166" s="6">
        <f t="shared" ref="AB166:AB199" ca="1" si="103">$DZ66*$DJ$3*$CD$56</f>
        <v>0</v>
      </c>
      <c r="AC166" s="6">
        <f t="shared" ref="AC166:AC199" ca="1" si="104">$DZ66*$DJ$4*$CD$57</f>
        <v>0</v>
      </c>
      <c r="AD166" s="6">
        <f t="shared" ref="AD166:AD199" ca="1" si="105">$DZ66*$DJ$5*$CD$58</f>
        <v>-1.9354083057026422E-3</v>
      </c>
      <c r="AE166" s="6">
        <f t="shared" ref="AE166:AE199" ca="1" si="106">$DZ66*$DJ$6*$CD$59</f>
        <v>1.815932277207185E-4</v>
      </c>
      <c r="AF166" s="6">
        <f t="shared" ref="AF166:AF199" ca="1" si="107">$DZ66*$DJ$7*$CD$60</f>
        <v>0</v>
      </c>
      <c r="AG166" s="6">
        <f t="shared" ref="AG166:AG199" ca="1" si="108">$DZ66*$DJ$8*$CD$61</f>
        <v>0</v>
      </c>
      <c r="AH166" s="6">
        <f t="shared" ref="AH166:AH199" ca="1" si="109">$DZ66*$DJ$9*$CD$62</f>
        <v>0</v>
      </c>
      <c r="AI166" s="6">
        <f t="shared" ref="AI166:AI199" ca="1" si="110">$DZ66*$DJ$10*$CD$63</f>
        <v>-8.7124937743179192E-4</v>
      </c>
      <c r="AJ166" s="6">
        <f t="shared" ref="AJ166:AJ199" ca="1" si="111">$DZ66*$DJ$11*$CD$64</f>
        <v>-2.4478444493396811E-3</v>
      </c>
      <c r="AK166" s="6">
        <f t="shared" ref="AK166:AK199" ca="1" si="112">$DZ66*$DJ$12*$CD$65</f>
        <v>2.542748962550048E-3</v>
      </c>
      <c r="AL166" s="6">
        <f t="shared" ref="AL166:AL199" ca="1" si="113">$DZ66*$DJ$13*$CD$66</f>
        <v>1.8989982516673149E-3</v>
      </c>
      <c r="AM166" s="6">
        <f t="shared" ref="AM166:AM199" ca="1" si="114">$DZ66*$DJ$14*$CD$67</f>
        <v>0</v>
      </c>
      <c r="AN166" s="6">
        <f t="shared" ref="AN166:AN199" ca="1" si="115">$DZ66*$DJ$15*$CD$68</f>
        <v>0</v>
      </c>
      <c r="AO166" s="6">
        <f t="shared" ca="1" si="101"/>
        <v>-1.2040623289602861E-4</v>
      </c>
    </row>
    <row r="167" spans="27:41">
      <c r="AA167" s="6">
        <f t="shared" ca="1" si="102"/>
        <v>-4.8428140679468733E-2</v>
      </c>
      <c r="AB167" s="6">
        <f t="shared" ca="1" si="103"/>
        <v>0</v>
      </c>
      <c r="AC167" s="6">
        <f t="shared" ca="1" si="104"/>
        <v>0</v>
      </c>
      <c r="AD167" s="6">
        <f t="shared" ca="1" si="105"/>
        <v>3.3149317017057901E-2</v>
      </c>
      <c r="AE167" s="6">
        <f t="shared" ca="1" si="106"/>
        <v>-3.1102953604818079E-3</v>
      </c>
      <c r="AF167" s="6">
        <f t="shared" ca="1" si="107"/>
        <v>0</v>
      </c>
      <c r="AG167" s="6">
        <f t="shared" ca="1" si="108"/>
        <v>0</v>
      </c>
      <c r="AH167" s="6">
        <f t="shared" ca="1" si="109"/>
        <v>0</v>
      </c>
      <c r="AI167" s="6">
        <f t="shared" ca="1" si="110"/>
        <v>1.4922598879162892E-2</v>
      </c>
      <c r="AJ167" s="6">
        <f t="shared" ca="1" si="111"/>
        <v>4.1926228910207905E-2</v>
      </c>
      <c r="AK167" s="6">
        <f t="shared" ca="1" si="112"/>
        <v>-4.3551735933966315E-2</v>
      </c>
      <c r="AL167" s="6">
        <f t="shared" ca="1" si="113"/>
        <v>-3.2525692317159197E-2</v>
      </c>
      <c r="AM167" s="6">
        <f t="shared" ca="1" si="114"/>
        <v>0</v>
      </c>
      <c r="AN167" s="6">
        <f t="shared" ca="1" si="115"/>
        <v>0</v>
      </c>
      <c r="AO167" s="6">
        <f t="shared" ref="AO167:AO199" ca="1" si="116">$DZ67*$DJ$16*$CD$69</f>
        <v>2.0622957818976092E-3</v>
      </c>
    </row>
    <row r="168" spans="27:41">
      <c r="AA168" s="6">
        <f t="shared" ca="1" si="102"/>
        <v>0.27942832122741085</v>
      </c>
      <c r="AB168" s="6">
        <f t="shared" ca="1" si="103"/>
        <v>0</v>
      </c>
      <c r="AC168" s="6">
        <f t="shared" ca="1" si="104"/>
        <v>0</v>
      </c>
      <c r="AD168" s="6">
        <f t="shared" ca="1" si="105"/>
        <v>-0.19127015561509575</v>
      </c>
      <c r="AE168" s="6">
        <f t="shared" ca="1" si="106"/>
        <v>1.794627253714277E-2</v>
      </c>
      <c r="AF168" s="6">
        <f t="shared" ca="1" si="107"/>
        <v>0</v>
      </c>
      <c r="AG168" s="6">
        <f t="shared" ca="1" si="108"/>
        <v>0</v>
      </c>
      <c r="AH168" s="6">
        <f t="shared" ca="1" si="109"/>
        <v>0</v>
      </c>
      <c r="AI168" s="6">
        <f t="shared" ca="1" si="110"/>
        <v>-8.6102763695867626E-2</v>
      </c>
      <c r="AJ168" s="6">
        <f t="shared" ca="1" si="111"/>
        <v>-0.24191256561584878</v>
      </c>
      <c r="AK168" s="6">
        <f t="shared" ca="1" si="112"/>
        <v>0.25129167231743527</v>
      </c>
      <c r="AL168" s="6">
        <f t="shared" ca="1" si="113"/>
        <v>0.18767186750153783</v>
      </c>
      <c r="AM168" s="6">
        <f t="shared" ca="1" si="114"/>
        <v>0</v>
      </c>
      <c r="AN168" s="6">
        <f t="shared" ca="1" si="115"/>
        <v>0</v>
      </c>
      <c r="AO168" s="6">
        <f t="shared" ca="1" si="116"/>
        <v>-1.1899359342001925E-2</v>
      </c>
    </row>
    <row r="169" spans="27:41">
      <c r="AA169" s="6">
        <f t="shared" ca="1" si="102"/>
        <v>0.11594298789873729</v>
      </c>
      <c r="AB169" s="6">
        <f t="shared" ca="1" si="103"/>
        <v>0</v>
      </c>
      <c r="AC169" s="6">
        <f t="shared" ca="1" si="104"/>
        <v>0</v>
      </c>
      <c r="AD169" s="6">
        <f t="shared" ca="1" si="105"/>
        <v>-7.9363585052720925E-2</v>
      </c>
      <c r="AE169" s="6">
        <f t="shared" ca="1" si="106"/>
        <v>7.4464336702219445E-3</v>
      </c>
      <c r="AF169" s="6">
        <f t="shared" ca="1" si="107"/>
        <v>0</v>
      </c>
      <c r="AG169" s="6">
        <f t="shared" ca="1" si="108"/>
        <v>0</v>
      </c>
      <c r="AH169" s="6">
        <f t="shared" ca="1" si="109"/>
        <v>0</v>
      </c>
      <c r="AI169" s="6">
        <f t="shared" ca="1" si="110"/>
        <v>-3.5726556439900768E-2</v>
      </c>
      <c r="AJ169" s="6">
        <f t="shared" ca="1" si="111"/>
        <v>-0.10037660300340179</v>
      </c>
      <c r="AK169" s="6">
        <f t="shared" ca="1" si="112"/>
        <v>0.1042682688518252</v>
      </c>
      <c r="AL169" s="6">
        <f t="shared" ca="1" si="113"/>
        <v>7.7870550011126527E-2</v>
      </c>
      <c r="AM169" s="6">
        <f t="shared" ca="1" si="114"/>
        <v>0</v>
      </c>
      <c r="AN169" s="6">
        <f t="shared" ca="1" si="115"/>
        <v>0</v>
      </c>
      <c r="AO169" s="6">
        <f t="shared" ca="1" si="116"/>
        <v>-4.9373924236893619E-3</v>
      </c>
    </row>
    <row r="170" spans="27:41">
      <c r="AA170" s="6">
        <f t="shared" ca="1" si="102"/>
        <v>2.8274557105520248E-3</v>
      </c>
      <c r="AB170" s="6">
        <f t="shared" ca="1" si="103"/>
        <v>0</v>
      </c>
      <c r="AC170" s="6">
        <f t="shared" ca="1" si="104"/>
        <v>0</v>
      </c>
      <c r="AD170" s="6">
        <f t="shared" ca="1" si="105"/>
        <v>-1.9354083057026422E-3</v>
      </c>
      <c r="AE170" s="6">
        <f t="shared" ca="1" si="106"/>
        <v>1.815932277207185E-4</v>
      </c>
      <c r="AF170" s="6">
        <f t="shared" ca="1" si="107"/>
        <v>0</v>
      </c>
      <c r="AG170" s="6">
        <f t="shared" ca="1" si="108"/>
        <v>0</v>
      </c>
      <c r="AH170" s="6">
        <f t="shared" ca="1" si="109"/>
        <v>0</v>
      </c>
      <c r="AI170" s="6">
        <f t="shared" ca="1" si="110"/>
        <v>-8.7124937743179192E-4</v>
      </c>
      <c r="AJ170" s="6">
        <f t="shared" ca="1" si="111"/>
        <v>-2.4478444493396811E-3</v>
      </c>
      <c r="AK170" s="6">
        <f t="shared" ca="1" si="112"/>
        <v>2.542748962550048E-3</v>
      </c>
      <c r="AL170" s="6">
        <f t="shared" ca="1" si="113"/>
        <v>1.8989982516673149E-3</v>
      </c>
      <c r="AM170" s="6">
        <f t="shared" ca="1" si="114"/>
        <v>0</v>
      </c>
      <c r="AN170" s="6">
        <f t="shared" ca="1" si="115"/>
        <v>0</v>
      </c>
      <c r="AO170" s="6">
        <f t="shared" ca="1" si="116"/>
        <v>-1.2040623289602861E-4</v>
      </c>
    </row>
    <row r="171" spans="27:41">
      <c r="AA171" s="6">
        <f t="shared" ca="1" si="102"/>
        <v>2.8274557105520248E-3</v>
      </c>
      <c r="AB171" s="6">
        <f t="shared" ca="1" si="103"/>
        <v>0</v>
      </c>
      <c r="AC171" s="6">
        <f t="shared" ca="1" si="104"/>
        <v>0</v>
      </c>
      <c r="AD171" s="6">
        <f t="shared" ca="1" si="105"/>
        <v>-1.9354083057026422E-3</v>
      </c>
      <c r="AE171" s="6">
        <f t="shared" ca="1" si="106"/>
        <v>1.815932277207185E-4</v>
      </c>
      <c r="AF171" s="6">
        <f t="shared" ca="1" si="107"/>
        <v>0</v>
      </c>
      <c r="AG171" s="6">
        <f t="shared" ca="1" si="108"/>
        <v>0</v>
      </c>
      <c r="AH171" s="6">
        <f t="shared" ca="1" si="109"/>
        <v>0</v>
      </c>
      <c r="AI171" s="6">
        <f t="shared" ca="1" si="110"/>
        <v>-8.7124937743179192E-4</v>
      </c>
      <c r="AJ171" s="6">
        <f t="shared" ca="1" si="111"/>
        <v>-2.4478444493396811E-3</v>
      </c>
      <c r="AK171" s="6">
        <f t="shared" ca="1" si="112"/>
        <v>2.542748962550048E-3</v>
      </c>
      <c r="AL171" s="6">
        <f t="shared" ca="1" si="113"/>
        <v>1.8989982516673149E-3</v>
      </c>
      <c r="AM171" s="6">
        <f t="shared" ca="1" si="114"/>
        <v>0</v>
      </c>
      <c r="AN171" s="6">
        <f t="shared" ca="1" si="115"/>
        <v>0</v>
      </c>
      <c r="AO171" s="6">
        <f t="shared" ca="1" si="116"/>
        <v>-1.2040623289602861E-4</v>
      </c>
    </row>
    <row r="172" spans="27:41">
      <c r="AA172" s="6">
        <f t="shared" ca="1" si="102"/>
        <v>0.1599669203733905</v>
      </c>
      <c r="AB172" s="6">
        <f t="shared" ca="1" si="103"/>
        <v>0</v>
      </c>
      <c r="AC172" s="6">
        <f t="shared" ca="1" si="104"/>
        <v>0</v>
      </c>
      <c r="AD172" s="6">
        <f t="shared" ca="1" si="105"/>
        <v>-0.10949819838836218</v>
      </c>
      <c r="AE172" s="6">
        <f t="shared" ca="1" si="106"/>
        <v>1.0273868938331031E-2</v>
      </c>
      <c r="AF172" s="6">
        <f t="shared" ca="1" si="107"/>
        <v>0</v>
      </c>
      <c r="AG172" s="6">
        <f t="shared" ca="1" si="108"/>
        <v>0</v>
      </c>
      <c r="AH172" s="6">
        <f t="shared" ca="1" si="109"/>
        <v>0</v>
      </c>
      <c r="AI172" s="6">
        <f t="shared" ca="1" si="110"/>
        <v>-4.9292047003553968E-2</v>
      </c>
      <c r="AJ172" s="6">
        <f t="shared" ca="1" si="111"/>
        <v>-0.13848992811898608</v>
      </c>
      <c r="AK172" s="6">
        <f t="shared" ca="1" si="112"/>
        <v>0.14385927224386155</v>
      </c>
      <c r="AL172" s="6">
        <f t="shared" ca="1" si="113"/>
        <v>0.10743825304848524</v>
      </c>
      <c r="AM172" s="6">
        <f t="shared" ca="1" si="114"/>
        <v>0</v>
      </c>
      <c r="AN172" s="6">
        <f t="shared" ca="1" si="115"/>
        <v>0</v>
      </c>
      <c r="AO172" s="6">
        <f t="shared" ca="1" si="116"/>
        <v>-6.8121365078353249E-3</v>
      </c>
    </row>
    <row r="173" spans="27:41">
      <c r="AA173" s="6">
        <f t="shared" ca="1" si="102"/>
        <v>0.30495271182967176</v>
      </c>
      <c r="AB173" s="6">
        <f t="shared" ca="1" si="103"/>
        <v>0</v>
      </c>
      <c r="AC173" s="6">
        <f t="shared" ca="1" si="104"/>
        <v>0</v>
      </c>
      <c r="AD173" s="6">
        <f t="shared" ca="1" si="105"/>
        <v>-0.20874173523533654</v>
      </c>
      <c r="AE173" s="6">
        <f t="shared" ca="1" si="106"/>
        <v>1.9585575482816142E-2</v>
      </c>
      <c r="AF173" s="6">
        <f t="shared" ca="1" si="107"/>
        <v>0</v>
      </c>
      <c r="AG173" s="6">
        <f t="shared" ca="1" si="108"/>
        <v>0</v>
      </c>
      <c r="AH173" s="6">
        <f t="shared" ca="1" si="109"/>
        <v>0</v>
      </c>
      <c r="AI173" s="6">
        <f t="shared" ca="1" si="110"/>
        <v>-9.3967823911860884E-2</v>
      </c>
      <c r="AJ173" s="6">
        <f t="shared" ca="1" si="111"/>
        <v>-0.26401007809866106</v>
      </c>
      <c r="AK173" s="6">
        <f t="shared" ca="1" si="112"/>
        <v>0.27424591965768796</v>
      </c>
      <c r="AL173" s="6">
        <f t="shared" ca="1" si="113"/>
        <v>0.20481476135754936</v>
      </c>
      <c r="AM173" s="6">
        <f t="shared" ca="1" si="114"/>
        <v>0</v>
      </c>
      <c r="AN173" s="6">
        <f t="shared" ca="1" si="115"/>
        <v>0</v>
      </c>
      <c r="AO173" s="6">
        <f t="shared" ca="1" si="116"/>
        <v>-1.2986306772483518E-2</v>
      </c>
    </row>
    <row r="174" spans="27:41">
      <c r="AA174" s="6">
        <f t="shared" ca="1" si="102"/>
        <v>-5.55536183720075E-2</v>
      </c>
      <c r="AB174" s="6">
        <f t="shared" ca="1" si="103"/>
        <v>0</v>
      </c>
      <c r="AC174" s="6">
        <f t="shared" ca="1" si="104"/>
        <v>0</v>
      </c>
      <c r="AD174" s="6">
        <f t="shared" ca="1" si="105"/>
        <v>3.8026743976133405E-2</v>
      </c>
      <c r="AE174" s="6">
        <f t="shared" ca="1" si="106"/>
        <v>-3.5679288747438114E-3</v>
      </c>
      <c r="AF174" s="6">
        <f t="shared" ca="1" si="107"/>
        <v>0</v>
      </c>
      <c r="AG174" s="6">
        <f t="shared" ca="1" si="108"/>
        <v>0</v>
      </c>
      <c r="AH174" s="6">
        <f t="shared" ca="1" si="109"/>
        <v>0</v>
      </c>
      <c r="AI174" s="6">
        <f t="shared" ca="1" si="110"/>
        <v>1.7118236455504091E-2</v>
      </c>
      <c r="AJ174" s="6">
        <f t="shared" ca="1" si="111"/>
        <v>4.8095047383113147E-2</v>
      </c>
      <c r="AK174" s="6">
        <f t="shared" ca="1" si="112"/>
        <v>-4.9959723490680015E-2</v>
      </c>
      <c r="AL174" s="6">
        <f t="shared" ca="1" si="113"/>
        <v>-3.7311362214631709E-2</v>
      </c>
      <c r="AM174" s="6">
        <f t="shared" ca="1" si="114"/>
        <v>0</v>
      </c>
      <c r="AN174" s="6">
        <f t="shared" ca="1" si="115"/>
        <v>0</v>
      </c>
      <c r="AO174" s="6">
        <f t="shared" ca="1" si="116"/>
        <v>2.3657318086199434E-3</v>
      </c>
    </row>
    <row r="175" spans="27:41">
      <c r="AA175" s="6">
        <f t="shared" ca="1" si="102"/>
        <v>-4.2275023412605688E-2</v>
      </c>
      <c r="AB175" s="6">
        <f t="shared" ca="1" si="103"/>
        <v>0</v>
      </c>
      <c r="AC175" s="6">
        <f t="shared" ca="1" si="104"/>
        <v>0</v>
      </c>
      <c r="AD175" s="6">
        <f t="shared" ca="1" si="105"/>
        <v>2.8937475883771314E-2</v>
      </c>
      <c r="AE175" s="6">
        <f t="shared" ca="1" si="106"/>
        <v>-2.7151116549108392E-3</v>
      </c>
      <c r="AF175" s="6">
        <f t="shared" ca="1" si="107"/>
        <v>0</v>
      </c>
      <c r="AG175" s="6">
        <f t="shared" ca="1" si="108"/>
        <v>0</v>
      </c>
      <c r="AH175" s="6">
        <f t="shared" ca="1" si="109"/>
        <v>0</v>
      </c>
      <c r="AI175" s="6">
        <f t="shared" ca="1" si="110"/>
        <v>1.3026583472798637E-2</v>
      </c>
      <c r="AJ175" s="6">
        <f t="shared" ca="1" si="111"/>
        <v>3.6599222764146573E-2</v>
      </c>
      <c r="AK175" s="6">
        <f t="shared" ca="1" si="112"/>
        <v>-3.8018198312713837E-2</v>
      </c>
      <c r="AL175" s="6">
        <f t="shared" ca="1" si="113"/>
        <v>-2.8393086848408779E-2</v>
      </c>
      <c r="AM175" s="6">
        <f t="shared" ca="1" si="114"/>
        <v>0</v>
      </c>
      <c r="AN175" s="6">
        <f t="shared" ca="1" si="115"/>
        <v>0</v>
      </c>
      <c r="AO175" s="6">
        <f t="shared" ca="1" si="116"/>
        <v>1.8002673908230626E-3</v>
      </c>
    </row>
    <row r="176" spans="27:41">
      <c r="AA176" s="6">
        <f t="shared" ca="1" si="102"/>
        <v>-9.4592452538266258E-2</v>
      </c>
      <c r="AB176" s="6">
        <f t="shared" ca="1" si="103"/>
        <v>0</v>
      </c>
      <c r="AC176" s="6">
        <f t="shared" ca="1" si="104"/>
        <v>0</v>
      </c>
      <c r="AD176" s="6">
        <f t="shared" ca="1" si="105"/>
        <v>6.4749031299096968E-2</v>
      </c>
      <c r="AE176" s="6">
        <f t="shared" ca="1" si="106"/>
        <v>-6.0751964072636114E-3</v>
      </c>
      <c r="AF176" s="6">
        <f t="shared" ca="1" si="107"/>
        <v>0</v>
      </c>
      <c r="AG176" s="6">
        <f t="shared" ca="1" si="108"/>
        <v>0</v>
      </c>
      <c r="AH176" s="6">
        <f t="shared" ca="1" si="109"/>
        <v>0</v>
      </c>
      <c r="AI176" s="6">
        <f t="shared" ca="1" si="110"/>
        <v>2.9147623807561106E-2</v>
      </c>
      <c r="AJ176" s="6">
        <f t="shared" ca="1" si="111"/>
        <v>8.1892568301278737E-2</v>
      </c>
      <c r="AK176" s="6">
        <f t="shared" ca="1" si="112"/>
        <v>-8.5067596163966711E-2</v>
      </c>
      <c r="AL176" s="6">
        <f t="shared" ca="1" si="113"/>
        <v>-6.3530933949101698E-2</v>
      </c>
      <c r="AM176" s="6">
        <f t="shared" ca="1" si="114"/>
        <v>0</v>
      </c>
      <c r="AN176" s="6">
        <f t="shared" ca="1" si="115"/>
        <v>0</v>
      </c>
      <c r="AO176" s="6">
        <f t="shared" ca="1" si="116"/>
        <v>4.028187188935794E-3</v>
      </c>
    </row>
    <row r="177" spans="27:41">
      <c r="AA177" s="6">
        <f t="shared" ca="1" si="102"/>
        <v>-5.5079907235329961E-2</v>
      </c>
      <c r="AB177" s="6">
        <f t="shared" ca="1" si="103"/>
        <v>0</v>
      </c>
      <c r="AC177" s="6">
        <f t="shared" ca="1" si="104"/>
        <v>0</v>
      </c>
      <c r="AD177" s="6">
        <f t="shared" ca="1" si="105"/>
        <v>3.7702486211455444E-2</v>
      </c>
      <c r="AE177" s="6">
        <f t="shared" ca="1" si="106"/>
        <v>-3.5375047963062643E-3</v>
      </c>
      <c r="AF177" s="6">
        <f t="shared" ca="1" si="107"/>
        <v>0</v>
      </c>
      <c r="AG177" s="6">
        <f t="shared" ca="1" si="108"/>
        <v>0</v>
      </c>
      <c r="AH177" s="6">
        <f t="shared" ca="1" si="109"/>
        <v>0</v>
      </c>
      <c r="AI177" s="6">
        <f t="shared" ca="1" si="110"/>
        <v>1.6972267579184457E-2</v>
      </c>
      <c r="AJ177" s="6">
        <f t="shared" ca="1" si="111"/>
        <v>4.7684936210662596E-2</v>
      </c>
      <c r="AK177" s="6">
        <f t="shared" ca="1" si="112"/>
        <v>-4.9533712042705805E-2</v>
      </c>
      <c r="AL177" s="6">
        <f t="shared" ca="1" si="113"/>
        <v>-3.6993204580194228E-2</v>
      </c>
      <c r="AM177" s="6">
        <f t="shared" ca="1" si="114"/>
        <v>0</v>
      </c>
      <c r="AN177" s="6">
        <f t="shared" ca="1" si="115"/>
        <v>0</v>
      </c>
      <c r="AO177" s="6">
        <f t="shared" ca="1" si="116"/>
        <v>2.3455589821330864E-3</v>
      </c>
    </row>
    <row r="178" spans="27:41">
      <c r="AA178" s="6">
        <f t="shared" ca="1" si="102"/>
        <v>0.1599669203733905</v>
      </c>
      <c r="AB178" s="6">
        <f t="shared" ca="1" si="103"/>
        <v>0</v>
      </c>
      <c r="AC178" s="6">
        <f t="shared" ca="1" si="104"/>
        <v>0</v>
      </c>
      <c r="AD178" s="6">
        <f t="shared" ca="1" si="105"/>
        <v>-0.10949819838836218</v>
      </c>
      <c r="AE178" s="6">
        <f t="shared" ca="1" si="106"/>
        <v>1.0273868938331031E-2</v>
      </c>
      <c r="AF178" s="6">
        <f t="shared" ca="1" si="107"/>
        <v>0</v>
      </c>
      <c r="AG178" s="6">
        <f t="shared" ca="1" si="108"/>
        <v>0</v>
      </c>
      <c r="AH178" s="6">
        <f t="shared" ca="1" si="109"/>
        <v>0</v>
      </c>
      <c r="AI178" s="6">
        <f t="shared" ca="1" si="110"/>
        <v>-4.9292047003553968E-2</v>
      </c>
      <c r="AJ178" s="6">
        <f t="shared" ca="1" si="111"/>
        <v>-0.13848992811898608</v>
      </c>
      <c r="AK178" s="6">
        <f t="shared" ca="1" si="112"/>
        <v>0.14385927224386155</v>
      </c>
      <c r="AL178" s="6">
        <f t="shared" ca="1" si="113"/>
        <v>0.10743825304848524</v>
      </c>
      <c r="AM178" s="6">
        <f t="shared" ca="1" si="114"/>
        <v>0</v>
      </c>
      <c r="AN178" s="6">
        <f t="shared" ca="1" si="115"/>
        <v>0</v>
      </c>
      <c r="AO178" s="6">
        <f t="shared" ca="1" si="116"/>
        <v>-6.8121365078353249E-3</v>
      </c>
    </row>
    <row r="179" spans="27:41">
      <c r="AA179" s="6">
        <f t="shared" ca="1" si="102"/>
        <v>6.4381493618690402E-2</v>
      </c>
      <c r="AB179" s="6">
        <f t="shared" ca="1" si="103"/>
        <v>0</v>
      </c>
      <c r="AC179" s="6">
        <f t="shared" ca="1" si="104"/>
        <v>0</v>
      </c>
      <c r="AD179" s="6">
        <f t="shared" ca="1" si="105"/>
        <v>-4.4069471015278125E-2</v>
      </c>
      <c r="AE179" s="6">
        <f t="shared" ca="1" si="106"/>
        <v>4.1348988025054741E-3</v>
      </c>
      <c r="AF179" s="6">
        <f t="shared" ca="1" si="107"/>
        <v>0</v>
      </c>
      <c r="AG179" s="6">
        <f t="shared" ca="1" si="108"/>
        <v>0</v>
      </c>
      <c r="AH179" s="6">
        <f t="shared" ca="1" si="109"/>
        <v>0</v>
      </c>
      <c r="AI179" s="6">
        <f t="shared" ca="1" si="110"/>
        <v>-1.9838449113129195E-2</v>
      </c>
      <c r="AJ179" s="6">
        <f t="shared" ca="1" si="111"/>
        <v>-5.5737701286200099E-2</v>
      </c>
      <c r="AK179" s="6">
        <f t="shared" ca="1" si="112"/>
        <v>5.7898688030867874E-2</v>
      </c>
      <c r="AL179" s="6">
        <f t="shared" ca="1" si="113"/>
        <v>4.3240409872858335E-2</v>
      </c>
      <c r="AM179" s="6">
        <f t="shared" ca="1" si="114"/>
        <v>0</v>
      </c>
      <c r="AN179" s="6">
        <f t="shared" ca="1" si="115"/>
        <v>0</v>
      </c>
      <c r="AO179" s="6">
        <f t="shared" ca="1" si="116"/>
        <v>-2.7416638520335124E-3</v>
      </c>
    </row>
    <row r="180" spans="27:41">
      <c r="AA180" s="6">
        <f t="shared" ca="1" si="102"/>
        <v>-2.9042803557543979E-2</v>
      </c>
      <c r="AB180" s="6">
        <f t="shared" ca="1" si="103"/>
        <v>0</v>
      </c>
      <c r="AC180" s="6">
        <f t="shared" ca="1" si="104"/>
        <v>0</v>
      </c>
      <c r="AD180" s="6">
        <f t="shared" ca="1" si="105"/>
        <v>1.9879951794253441E-2</v>
      </c>
      <c r="AE180" s="6">
        <f t="shared" ca="1" si="106"/>
        <v>-1.8652728742631658E-3</v>
      </c>
      <c r="AF180" s="6">
        <f t="shared" ca="1" si="107"/>
        <v>0</v>
      </c>
      <c r="AG180" s="6">
        <f t="shared" ca="1" si="108"/>
        <v>0</v>
      </c>
      <c r="AH180" s="6">
        <f t="shared" ca="1" si="109"/>
        <v>0</v>
      </c>
      <c r="AI180" s="6">
        <f t="shared" ca="1" si="110"/>
        <v>8.9492204684061463E-3</v>
      </c>
      <c r="AJ180" s="6">
        <f t="shared" ca="1" si="111"/>
        <v>2.5143546976273207E-2</v>
      </c>
      <c r="AK180" s="6">
        <f t="shared" ca="1" si="112"/>
        <v>-2.6118378562001169E-2</v>
      </c>
      <c r="AL180" s="6">
        <f t="shared" ca="1" si="113"/>
        <v>-1.9505958297937588E-2</v>
      </c>
      <c r="AM180" s="6">
        <f t="shared" ca="1" si="114"/>
        <v>0</v>
      </c>
      <c r="AN180" s="6">
        <f t="shared" ca="1" si="115"/>
        <v>0</v>
      </c>
      <c r="AO180" s="6">
        <f t="shared" ca="1" si="116"/>
        <v>1.2367778409588302E-3</v>
      </c>
    </row>
    <row r="181" spans="27:41">
      <c r="AA181" s="6">
        <f t="shared" ca="1" si="102"/>
        <v>0.23991987119125099</v>
      </c>
      <c r="AB181" s="6">
        <f t="shared" ca="1" si="103"/>
        <v>0</v>
      </c>
      <c r="AC181" s="6">
        <f t="shared" ca="1" si="104"/>
        <v>0</v>
      </c>
      <c r="AD181" s="6">
        <f t="shared" ca="1" si="105"/>
        <v>-0.16422641375910293</v>
      </c>
      <c r="AE181" s="6">
        <f t="shared" ca="1" si="106"/>
        <v>1.5408843944527155E-2</v>
      </c>
      <c r="AF181" s="6">
        <f t="shared" ca="1" si="107"/>
        <v>0</v>
      </c>
      <c r="AG181" s="6">
        <f t="shared" ca="1" si="108"/>
        <v>0</v>
      </c>
      <c r="AH181" s="6">
        <f t="shared" ca="1" si="109"/>
        <v>0</v>
      </c>
      <c r="AI181" s="6">
        <f t="shared" ca="1" si="110"/>
        <v>-7.3928669378903439E-2</v>
      </c>
      <c r="AJ181" s="6">
        <f t="shared" ca="1" si="111"/>
        <v>-0.20770847896575353</v>
      </c>
      <c r="AK181" s="6">
        <f t="shared" ca="1" si="112"/>
        <v>0.21576147109571839</v>
      </c>
      <c r="AL181" s="6">
        <f t="shared" ca="1" si="113"/>
        <v>0.16113688862821532</v>
      </c>
      <c r="AM181" s="6">
        <f t="shared" ca="1" si="114"/>
        <v>0</v>
      </c>
      <c r="AN181" s="6">
        <f t="shared" ca="1" si="115"/>
        <v>0</v>
      </c>
      <c r="AO181" s="6">
        <f t="shared" ca="1" si="116"/>
        <v>-1.0216905530732068E-2</v>
      </c>
    </row>
    <row r="182" spans="27:41">
      <c r="AA182" s="6">
        <f t="shared" ca="1" si="102"/>
        <v>-0.16173642426662604</v>
      </c>
      <c r="AB182" s="6">
        <f t="shared" ca="1" si="103"/>
        <v>0</v>
      </c>
      <c r="AC182" s="6">
        <f t="shared" ca="1" si="104"/>
        <v>0</v>
      </c>
      <c r="AD182" s="6">
        <f t="shared" ca="1" si="105"/>
        <v>0.11070943311050488</v>
      </c>
      <c r="AE182" s="6">
        <f t="shared" ca="1" si="106"/>
        <v>-1.0387515253722578E-2</v>
      </c>
      <c r="AF182" s="6">
        <f t="shared" ca="1" si="107"/>
        <v>0</v>
      </c>
      <c r="AG182" s="6">
        <f t="shared" ca="1" si="108"/>
        <v>0</v>
      </c>
      <c r="AH182" s="6">
        <f t="shared" ca="1" si="109"/>
        <v>0</v>
      </c>
      <c r="AI182" s="6">
        <f t="shared" ca="1" si="110"/>
        <v>4.9837300165112286E-2</v>
      </c>
      <c r="AJ182" s="6">
        <f t="shared" ca="1" si="111"/>
        <v>0.14002186026100927</v>
      </c>
      <c r="AK182" s="6">
        <f t="shared" ca="1" si="112"/>
        <v>-0.14545059838628752</v>
      </c>
      <c r="AL182" s="6">
        <f t="shared" ca="1" si="113"/>
        <v>-0.10862670130146135</v>
      </c>
      <c r="AM182" s="6">
        <f t="shared" ca="1" si="114"/>
        <v>0</v>
      </c>
      <c r="AN182" s="6">
        <f t="shared" ca="1" si="115"/>
        <v>0</v>
      </c>
      <c r="AO182" s="6">
        <f t="shared" ca="1" si="116"/>
        <v>6.887490224989661E-3</v>
      </c>
    </row>
    <row r="183" spans="27:41">
      <c r="AA183" s="6">
        <f t="shared" ca="1" si="102"/>
        <v>3.650990844678622E-2</v>
      </c>
      <c r="AB183" s="6">
        <f t="shared" ca="1" si="103"/>
        <v>0</v>
      </c>
      <c r="AC183" s="6">
        <f t="shared" ca="1" si="104"/>
        <v>0</v>
      </c>
      <c r="AD183" s="6">
        <f t="shared" ca="1" si="105"/>
        <v>-2.499122436636057E-2</v>
      </c>
      <c r="AE183" s="6">
        <f t="shared" ca="1" si="106"/>
        <v>2.344847381303603E-3</v>
      </c>
      <c r="AF183" s="6">
        <f t="shared" ca="1" si="107"/>
        <v>0</v>
      </c>
      <c r="AG183" s="6">
        <f t="shared" ca="1" si="108"/>
        <v>0</v>
      </c>
      <c r="AH183" s="6">
        <f t="shared" ca="1" si="109"/>
        <v>0</v>
      </c>
      <c r="AI183" s="6">
        <f t="shared" ca="1" si="110"/>
        <v>-1.1250126707782759E-2</v>
      </c>
      <c r="AJ183" s="6">
        <f t="shared" ca="1" si="111"/>
        <v>-3.160812613397828E-2</v>
      </c>
      <c r="AK183" s="6">
        <f t="shared" ca="1" si="112"/>
        <v>3.2833593636640172E-2</v>
      </c>
      <c r="AL183" s="6">
        <f t="shared" ca="1" si="113"/>
        <v>2.45210745654596E-2</v>
      </c>
      <c r="AM183" s="6">
        <f t="shared" ca="1" si="114"/>
        <v>0</v>
      </c>
      <c r="AN183" s="6">
        <f t="shared" ca="1" si="115"/>
        <v>0</v>
      </c>
      <c r="AO183" s="6">
        <f t="shared" ca="1" si="116"/>
        <v>-1.5547619448292459E-3</v>
      </c>
    </row>
    <row r="184" spans="27:41">
      <c r="AA184" s="6">
        <f t="shared" ca="1" si="102"/>
        <v>0.16661868692925172</v>
      </c>
      <c r="AB184" s="6">
        <f t="shared" ca="1" si="103"/>
        <v>0</v>
      </c>
      <c r="AC184" s="6">
        <f t="shared" ca="1" si="104"/>
        <v>0</v>
      </c>
      <c r="AD184" s="6">
        <f t="shared" ca="1" si="105"/>
        <v>-0.11405136758275973</v>
      </c>
      <c r="AE184" s="6">
        <f t="shared" ca="1" si="106"/>
        <v>1.0701078374155489E-2</v>
      </c>
      <c r="AF184" s="6">
        <f t="shared" ca="1" si="107"/>
        <v>0</v>
      </c>
      <c r="AG184" s="6">
        <f t="shared" ca="1" si="108"/>
        <v>0</v>
      </c>
      <c r="AH184" s="6">
        <f t="shared" ca="1" si="109"/>
        <v>0</v>
      </c>
      <c r="AI184" s="6">
        <f t="shared" ca="1" si="110"/>
        <v>-5.1341715703575534E-2</v>
      </c>
      <c r="AJ184" s="6">
        <f t="shared" ca="1" si="111"/>
        <v>-0.14424863541944077</v>
      </c>
      <c r="AK184" s="6">
        <f t="shared" ca="1" si="112"/>
        <v>0.14984124835260107</v>
      </c>
      <c r="AL184" s="6">
        <f t="shared" ca="1" si="113"/>
        <v>0.11190576531152029</v>
      </c>
      <c r="AM184" s="6">
        <f t="shared" ca="1" si="114"/>
        <v>0</v>
      </c>
      <c r="AN184" s="6">
        <f t="shared" ca="1" si="115"/>
        <v>0</v>
      </c>
      <c r="AO184" s="6">
        <f t="shared" ca="1" si="116"/>
        <v>-7.0953997080708021E-3</v>
      </c>
    </row>
    <row r="185" spans="27:41">
      <c r="AA185" s="6">
        <f t="shared" ca="1" si="102"/>
        <v>0.42441411268369217</v>
      </c>
      <c r="AB185" s="6">
        <f t="shared" ca="1" si="103"/>
        <v>0</v>
      </c>
      <c r="AC185" s="6">
        <f t="shared" ca="1" si="104"/>
        <v>0</v>
      </c>
      <c r="AD185" s="6">
        <f t="shared" ca="1" si="105"/>
        <v>-0.29051369246207009</v>
      </c>
      <c r="AE185" s="6">
        <f t="shared" ca="1" si="106"/>
        <v>2.7257979081627883E-2</v>
      </c>
      <c r="AF185" s="6">
        <f t="shared" ca="1" si="107"/>
        <v>0</v>
      </c>
      <c r="AG185" s="6">
        <f t="shared" ca="1" si="108"/>
        <v>0</v>
      </c>
      <c r="AH185" s="6">
        <f t="shared" ca="1" si="109"/>
        <v>0</v>
      </c>
      <c r="AI185" s="6">
        <f t="shared" ca="1" si="110"/>
        <v>-0.13077854060417454</v>
      </c>
      <c r="AJ185" s="6">
        <f t="shared" ca="1" si="111"/>
        <v>-0.36743271559552376</v>
      </c>
      <c r="AK185" s="6">
        <f t="shared" ca="1" si="112"/>
        <v>0.38167831973126165</v>
      </c>
      <c r="AL185" s="6">
        <f t="shared" ca="1" si="113"/>
        <v>0.28504837581060194</v>
      </c>
      <c r="AM185" s="6">
        <f t="shared" ca="1" si="114"/>
        <v>0</v>
      </c>
      <c r="AN185" s="6">
        <f t="shared" ca="1" si="115"/>
        <v>0</v>
      </c>
      <c r="AO185" s="6">
        <f t="shared" ca="1" si="116"/>
        <v>-1.8073529606650117E-2</v>
      </c>
    </row>
    <row r="186" spans="27:41">
      <c r="AA186" s="6">
        <f t="shared" ca="1" si="102"/>
        <v>-0.15508465771076482</v>
      </c>
      <c r="AB186" s="6">
        <f t="shared" ca="1" si="103"/>
        <v>0</v>
      </c>
      <c r="AC186" s="6">
        <f t="shared" ca="1" si="104"/>
        <v>0</v>
      </c>
      <c r="AD186" s="6">
        <f t="shared" ca="1" si="105"/>
        <v>0.10615626391610733</v>
      </c>
      <c r="AE186" s="6">
        <f t="shared" ca="1" si="106"/>
        <v>-9.9603058178981199E-3</v>
      </c>
      <c r="AF186" s="6">
        <f t="shared" ca="1" si="107"/>
        <v>0</v>
      </c>
      <c r="AG186" s="6">
        <f t="shared" ca="1" si="108"/>
        <v>0</v>
      </c>
      <c r="AH186" s="6">
        <f t="shared" ca="1" si="109"/>
        <v>0</v>
      </c>
      <c r="AI186" s="6">
        <f t="shared" ca="1" si="110"/>
        <v>4.778763146509072E-2</v>
      </c>
      <c r="AJ186" s="6">
        <f t="shared" ca="1" si="111"/>
        <v>0.13426315296055458</v>
      </c>
      <c r="AK186" s="6">
        <f t="shared" ca="1" si="112"/>
        <v>-0.13946862227754803</v>
      </c>
      <c r="AL186" s="6">
        <f t="shared" ca="1" si="113"/>
        <v>-0.1041591890384263</v>
      </c>
      <c r="AM186" s="6">
        <f t="shared" ca="1" si="114"/>
        <v>0</v>
      </c>
      <c r="AN186" s="6">
        <f t="shared" ca="1" si="115"/>
        <v>0</v>
      </c>
      <c r="AO186" s="6">
        <f t="shared" ca="1" si="116"/>
        <v>6.6042270247541838E-3</v>
      </c>
    </row>
    <row r="187" spans="27:41">
      <c r="AA187" s="6">
        <f t="shared" ca="1" si="102"/>
        <v>0.15597130930080658</v>
      </c>
      <c r="AB187" s="6">
        <f t="shared" ca="1" si="103"/>
        <v>0</v>
      </c>
      <c r="AC187" s="6">
        <f t="shared" ca="1" si="104"/>
        <v>0</v>
      </c>
      <c r="AD187" s="6">
        <f t="shared" ca="1" si="105"/>
        <v>-0.10676318159309413</v>
      </c>
      <c r="AE187" s="6">
        <f t="shared" ca="1" si="106"/>
        <v>1.0017250980115341E-2</v>
      </c>
      <c r="AF187" s="6">
        <f t="shared" ca="1" si="107"/>
        <v>0</v>
      </c>
      <c r="AG187" s="6">
        <f t="shared" ca="1" si="108"/>
        <v>0</v>
      </c>
      <c r="AH187" s="6">
        <f t="shared" ca="1" si="109"/>
        <v>0</v>
      </c>
      <c r="AI187" s="6">
        <f t="shared" ca="1" si="110"/>
        <v>-4.8060843400096406E-2</v>
      </c>
      <c r="AJ187" s="6">
        <f t="shared" ca="1" si="111"/>
        <v>-0.13503076363084096</v>
      </c>
      <c r="AK187" s="6">
        <f t="shared" ca="1" si="112"/>
        <v>0.14026599371021384</v>
      </c>
      <c r="AL187" s="6">
        <f t="shared" ca="1" si="113"/>
        <v>0.10475468901851216</v>
      </c>
      <c r="AM187" s="6">
        <f t="shared" ca="1" si="114"/>
        <v>0</v>
      </c>
      <c r="AN187" s="6">
        <f t="shared" ca="1" si="115"/>
        <v>0</v>
      </c>
      <c r="AO187" s="6">
        <f t="shared" ca="1" si="116"/>
        <v>-6.6419847789958445E-3</v>
      </c>
    </row>
    <row r="188" spans="27:41">
      <c r="AA188" s="6">
        <f t="shared" ca="1" si="102"/>
        <v>-8.6950166503425963E-2</v>
      </c>
      <c r="AB188" s="6">
        <f t="shared" ca="1" si="103"/>
        <v>0</v>
      </c>
      <c r="AC188" s="6">
        <f t="shared" ca="1" si="104"/>
        <v>0</v>
      </c>
      <c r="AD188" s="6">
        <f t="shared" ca="1" si="105"/>
        <v>5.9517846311411521E-2</v>
      </c>
      <c r="AE188" s="6">
        <f t="shared" ca="1" si="106"/>
        <v>-5.584370898290148E-3</v>
      </c>
      <c r="AF188" s="6">
        <f t="shared" ca="1" si="107"/>
        <v>0</v>
      </c>
      <c r="AG188" s="6">
        <f t="shared" ca="1" si="108"/>
        <v>0</v>
      </c>
      <c r="AH188" s="6">
        <f t="shared" ca="1" si="109"/>
        <v>0</v>
      </c>
      <c r="AI188" s="6">
        <f t="shared" ca="1" si="110"/>
        <v>2.6792737425022393E-2</v>
      </c>
      <c r="AJ188" s="6">
        <f t="shared" ca="1" si="111"/>
        <v>7.5276327636275481E-2</v>
      </c>
      <c r="AK188" s="6">
        <f t="shared" ca="1" si="112"/>
        <v>-7.8194839567257021E-2</v>
      </c>
      <c r="AL188" s="6">
        <f t="shared" ca="1" si="113"/>
        <v>-5.839816112979912E-2</v>
      </c>
      <c r="AM188" s="6">
        <f t="shared" ca="1" si="114"/>
        <v>0</v>
      </c>
      <c r="AN188" s="6">
        <f t="shared" ca="1" si="115"/>
        <v>0</v>
      </c>
      <c r="AO188" s="6">
        <f t="shared" ca="1" si="116"/>
        <v>3.7027430559879448E-3</v>
      </c>
    </row>
    <row r="189" spans="27:41">
      <c r="AA189" s="6">
        <f t="shared" ca="1" si="102"/>
        <v>0.40418481354662822</v>
      </c>
      <c r="AB189" s="6">
        <f t="shared" ca="1" si="103"/>
        <v>0</v>
      </c>
      <c r="AC189" s="6">
        <f t="shared" ca="1" si="104"/>
        <v>0</v>
      </c>
      <c r="AD189" s="6">
        <f t="shared" ca="1" si="105"/>
        <v>-0.27666663080083798</v>
      </c>
      <c r="AE189" s="6">
        <f t="shared" ca="1" si="106"/>
        <v>2.5958753169399471E-2</v>
      </c>
      <c r="AF189" s="6">
        <f t="shared" ca="1" si="107"/>
        <v>0</v>
      </c>
      <c r="AG189" s="6">
        <f t="shared" ca="1" si="108"/>
        <v>0</v>
      </c>
      <c r="AH189" s="6">
        <f t="shared" ca="1" si="109"/>
        <v>0</v>
      </c>
      <c r="AI189" s="6">
        <f t="shared" ca="1" si="110"/>
        <v>-0.12454510458136681</v>
      </c>
      <c r="AJ189" s="6">
        <f t="shared" ca="1" si="111"/>
        <v>-0.34991938110830517</v>
      </c>
      <c r="AK189" s="6">
        <f t="shared" ca="1" si="112"/>
        <v>0.3634859819337436</v>
      </c>
      <c r="AL189" s="6">
        <f t="shared" ca="1" si="113"/>
        <v>0.27146181332250574</v>
      </c>
      <c r="AM189" s="6">
        <f t="shared" ca="1" si="114"/>
        <v>0</v>
      </c>
      <c r="AN189" s="6">
        <f t="shared" ca="1" si="115"/>
        <v>0</v>
      </c>
      <c r="AO189" s="6">
        <f t="shared" ca="1" si="116"/>
        <v>-1.7212071832393698E-2</v>
      </c>
    </row>
    <row r="190" spans="27:41">
      <c r="AA190" s="6">
        <f t="shared" ca="1" si="102"/>
        <v>0.46874394304837147</v>
      </c>
      <c r="AB190" s="6">
        <f t="shared" ca="1" si="103"/>
        <v>0</v>
      </c>
      <c r="AC190" s="6">
        <f t="shared" ca="1" si="104"/>
        <v>0</v>
      </c>
      <c r="AD190" s="6">
        <f t="shared" ca="1" si="105"/>
        <v>-0.3208576945123936</v>
      </c>
      <c r="AE190" s="6">
        <f t="shared" ca="1" si="106"/>
        <v>3.0105060629250911E-2</v>
      </c>
      <c r="AF190" s="6">
        <f t="shared" ca="1" si="107"/>
        <v>0</v>
      </c>
      <c r="AG190" s="6">
        <f t="shared" ca="1" si="108"/>
        <v>0</v>
      </c>
      <c r="AH190" s="6">
        <f t="shared" ca="1" si="109"/>
        <v>0</v>
      </c>
      <c r="AI190" s="6">
        <f t="shared" ca="1" si="110"/>
        <v>-0.14443829023800461</v>
      </c>
      <c r="AJ190" s="6">
        <f t="shared" ca="1" si="111"/>
        <v>-0.40581086906876218</v>
      </c>
      <c r="AK190" s="6">
        <f t="shared" ca="1" si="112"/>
        <v>0.42154441904773893</v>
      </c>
      <c r="AL190" s="6">
        <f t="shared" ca="1" si="113"/>
        <v>0.31482152841740235</v>
      </c>
      <c r="AM190" s="6">
        <f t="shared" ca="1" si="114"/>
        <v>0</v>
      </c>
      <c r="AN190" s="6">
        <f t="shared" ca="1" si="115"/>
        <v>0</v>
      </c>
      <c r="AO190" s="6">
        <f t="shared" ca="1" si="116"/>
        <v>-1.9961300247658291E-2</v>
      </c>
    </row>
    <row r="191" spans="27:41">
      <c r="AA191" s="6">
        <f t="shared" ca="1" si="102"/>
        <v>0.35938127204527137</v>
      </c>
      <c r="AB191" s="6">
        <f t="shared" ca="1" si="103"/>
        <v>0</v>
      </c>
      <c r="AC191" s="6">
        <f t="shared" ca="1" si="104"/>
        <v>0</v>
      </c>
      <c r="AD191" s="6">
        <f t="shared" ca="1" si="105"/>
        <v>-0.24599837098583649</v>
      </c>
      <c r="AE191" s="6">
        <f t="shared" ca="1" si="106"/>
        <v>2.3081247543338894E-2</v>
      </c>
      <c r="AF191" s="6">
        <f t="shared" ca="1" si="107"/>
        <v>0</v>
      </c>
      <c r="AG191" s="6">
        <f t="shared" ca="1" si="108"/>
        <v>0</v>
      </c>
      <c r="AH191" s="6">
        <f t="shared" ca="1" si="109"/>
        <v>0</v>
      </c>
      <c r="AI191" s="6">
        <f t="shared" ca="1" si="110"/>
        <v>-0.11073938607121708</v>
      </c>
      <c r="AJ191" s="6">
        <f t="shared" ca="1" si="111"/>
        <v>-0.31113111646261621</v>
      </c>
      <c r="AK191" s="6">
        <f t="shared" ca="1" si="112"/>
        <v>0.32319387116929205</v>
      </c>
      <c r="AL191" s="6">
        <f t="shared" ca="1" si="113"/>
        <v>0.24137050308126787</v>
      </c>
      <c r="AM191" s="6">
        <f t="shared" ca="1" si="114"/>
        <v>0</v>
      </c>
      <c r="AN191" s="6">
        <f t="shared" ca="1" si="115"/>
        <v>0</v>
      </c>
      <c r="AO191" s="6">
        <f t="shared" ca="1" si="116"/>
        <v>-1.5304128364898665E-2</v>
      </c>
    </row>
    <row r="192" spans="27:41">
      <c r="AA192" s="6">
        <f t="shared" ca="1" si="102"/>
        <v>-0.3507461481975605</v>
      </c>
      <c r="AB192" s="6">
        <f t="shared" ca="1" si="103"/>
        <v>0</v>
      </c>
      <c r="AC192" s="6">
        <f t="shared" ca="1" si="104"/>
        <v>0</v>
      </c>
      <c r="AD192" s="6">
        <f t="shared" ca="1" si="105"/>
        <v>0.24008758329312049</v>
      </c>
      <c r="AE192" s="6">
        <f t="shared" ca="1" si="106"/>
        <v>-2.2526657066316774E-2</v>
      </c>
      <c r="AF192" s="6">
        <f t="shared" ca="1" si="107"/>
        <v>0</v>
      </c>
      <c r="AG192" s="6">
        <f t="shared" ca="1" si="108"/>
        <v>0</v>
      </c>
      <c r="AH192" s="6">
        <f t="shared" ca="1" si="109"/>
        <v>0</v>
      </c>
      <c r="AI192" s="6">
        <f t="shared" ca="1" si="110"/>
        <v>0.1080785676370724</v>
      </c>
      <c r="AJ192" s="6">
        <f t="shared" ca="1" si="111"/>
        <v>0.30365533535626854</v>
      </c>
      <c r="AK192" s="6">
        <f t="shared" ca="1" si="112"/>
        <v>-0.31542824919215023</v>
      </c>
      <c r="AL192" s="6">
        <f t="shared" ca="1" si="113"/>
        <v>-0.23557091264788418</v>
      </c>
      <c r="AM192" s="6">
        <f t="shared" ca="1" si="114"/>
        <v>0</v>
      </c>
      <c r="AN192" s="6">
        <f t="shared" ca="1" si="115"/>
        <v>0</v>
      </c>
      <c r="AO192" s="6">
        <f t="shared" ca="1" si="116"/>
        <v>1.4936404573783816E-2</v>
      </c>
    </row>
    <row r="193" spans="25:41">
      <c r="AA193" s="6">
        <f t="shared" ca="1" si="102"/>
        <v>-6.2205384927868743E-2</v>
      </c>
      <c r="AB193" s="6">
        <f t="shared" ca="1" si="103"/>
        <v>0</v>
      </c>
      <c r="AC193" s="6">
        <f t="shared" ca="1" si="104"/>
        <v>0</v>
      </c>
      <c r="AD193" s="6">
        <f t="shared" ca="1" si="105"/>
        <v>4.2579913170530954E-2</v>
      </c>
      <c r="AE193" s="6">
        <f t="shared" ca="1" si="106"/>
        <v>-3.9951383105682687E-3</v>
      </c>
      <c r="AF193" s="6">
        <f t="shared" ca="1" si="107"/>
        <v>0</v>
      </c>
      <c r="AG193" s="6">
        <f t="shared" ca="1" si="108"/>
        <v>0</v>
      </c>
      <c r="AH193" s="6">
        <f t="shared" ca="1" si="109"/>
        <v>0</v>
      </c>
      <c r="AI193" s="6">
        <f t="shared" ca="1" si="110"/>
        <v>1.9167905155525657E-2</v>
      </c>
      <c r="AJ193" s="6">
        <f t="shared" ca="1" si="111"/>
        <v>5.3853754683567845E-2</v>
      </c>
      <c r="AK193" s="6">
        <f t="shared" ca="1" si="112"/>
        <v>-5.5941699599419512E-2</v>
      </c>
      <c r="AL193" s="6">
        <f t="shared" ca="1" si="113"/>
        <v>-4.177887447766674E-2</v>
      </c>
      <c r="AM193" s="6">
        <f t="shared" ca="1" si="114"/>
        <v>0</v>
      </c>
      <c r="AN193" s="6">
        <f t="shared" ca="1" si="115"/>
        <v>0</v>
      </c>
      <c r="AO193" s="6">
        <f t="shared" ca="1" si="116"/>
        <v>2.6489950088554206E-3</v>
      </c>
    </row>
    <row r="194" spans="25:41">
      <c r="AA194" s="6">
        <f t="shared" ca="1" si="102"/>
        <v>-0.15508465771076482</v>
      </c>
      <c r="AB194" s="6">
        <f t="shared" ca="1" si="103"/>
        <v>0</v>
      </c>
      <c r="AC194" s="6">
        <f t="shared" ca="1" si="104"/>
        <v>0</v>
      </c>
      <c r="AD194" s="6">
        <f t="shared" ca="1" si="105"/>
        <v>0.10615626391610733</v>
      </c>
      <c r="AE194" s="6">
        <f t="shared" ca="1" si="106"/>
        <v>-9.9603058178981199E-3</v>
      </c>
      <c r="AF194" s="6">
        <f t="shared" ca="1" si="107"/>
        <v>0</v>
      </c>
      <c r="AG194" s="6">
        <f t="shared" ca="1" si="108"/>
        <v>0</v>
      </c>
      <c r="AH194" s="6">
        <f t="shared" ca="1" si="109"/>
        <v>0</v>
      </c>
      <c r="AI194" s="6">
        <f t="shared" ca="1" si="110"/>
        <v>4.778763146509072E-2</v>
      </c>
      <c r="AJ194" s="6">
        <f t="shared" ca="1" si="111"/>
        <v>0.13426315296055458</v>
      </c>
      <c r="AK194" s="6">
        <f t="shared" ca="1" si="112"/>
        <v>-0.13946862227754803</v>
      </c>
      <c r="AL194" s="6">
        <f t="shared" ca="1" si="113"/>
        <v>-0.1041591890384263</v>
      </c>
      <c r="AM194" s="6">
        <f t="shared" ca="1" si="114"/>
        <v>0</v>
      </c>
      <c r="AN194" s="6">
        <f t="shared" ca="1" si="115"/>
        <v>0</v>
      </c>
      <c r="AO194" s="6">
        <f t="shared" ca="1" si="116"/>
        <v>6.6042270247541838E-3</v>
      </c>
    </row>
    <row r="195" spans="25:41">
      <c r="AA195" s="6">
        <f t="shared" ca="1" si="102"/>
        <v>0.2205304388025498</v>
      </c>
      <c r="AB195" s="6">
        <f t="shared" ca="1" si="103"/>
        <v>0</v>
      </c>
      <c r="AC195" s="6">
        <f t="shared" ca="1" si="104"/>
        <v>0</v>
      </c>
      <c r="AD195" s="6">
        <f t="shared" ca="1" si="105"/>
        <v>-0.15095424530464976</v>
      </c>
      <c r="AE195" s="6">
        <f t="shared" ca="1" si="106"/>
        <v>1.416355843996678E-2</v>
      </c>
      <c r="AF195" s="6">
        <f t="shared" ca="1" si="107"/>
        <v>0</v>
      </c>
      <c r="AG195" s="6">
        <f t="shared" ca="1" si="108"/>
        <v>0</v>
      </c>
      <c r="AH195" s="6">
        <f t="shared" ca="1" si="109"/>
        <v>0</v>
      </c>
      <c r="AI195" s="6">
        <f t="shared" ca="1" si="110"/>
        <v>-6.7954029056734214E-2</v>
      </c>
      <c r="AJ195" s="6">
        <f t="shared" ca="1" si="111"/>
        <v>-0.19092225159129794</v>
      </c>
      <c r="AK195" s="6">
        <f t="shared" ca="1" si="112"/>
        <v>0.1983244308242092</v>
      </c>
      <c r="AL195" s="6">
        <f t="shared" ca="1" si="113"/>
        <v>0.14811440411340873</v>
      </c>
      <c r="AM195" s="6">
        <f t="shared" ca="1" si="114"/>
        <v>0</v>
      </c>
      <c r="AN195" s="6">
        <f t="shared" ca="1" si="115"/>
        <v>0</v>
      </c>
      <c r="AO195" s="6">
        <f t="shared" ca="1" si="116"/>
        <v>-9.3912131942604365E-3</v>
      </c>
    </row>
    <row r="196" spans="25:41">
      <c r="AA196" s="6">
        <f t="shared" ca="1" si="102"/>
        <v>-6.0069100810500833E-2</v>
      </c>
      <c r="AB196" s="6">
        <f t="shared" ca="1" si="103"/>
        <v>0</v>
      </c>
      <c r="AC196" s="6">
        <f t="shared" ca="1" si="104"/>
        <v>0</v>
      </c>
      <c r="AD196" s="6">
        <f t="shared" ca="1" si="105"/>
        <v>4.1117615455781867E-2</v>
      </c>
      <c r="AE196" s="6">
        <f t="shared" ca="1" si="106"/>
        <v>-3.8579355502372831E-3</v>
      </c>
      <c r="AF196" s="6">
        <f t="shared" ca="1" si="107"/>
        <v>0</v>
      </c>
      <c r="AG196" s="6">
        <f t="shared" ca="1" si="108"/>
        <v>0</v>
      </c>
      <c r="AH196" s="6">
        <f t="shared" ca="1" si="109"/>
        <v>0</v>
      </c>
      <c r="AI196" s="6">
        <f t="shared" ca="1" si="110"/>
        <v>1.8509632702193104E-2</v>
      </c>
      <c r="AJ196" s="6">
        <f t="shared" ca="1" si="111"/>
        <v>5.2004285848602221E-2</v>
      </c>
      <c r="AK196" s="6">
        <f t="shared" ca="1" si="112"/>
        <v>-5.4020525660999505E-2</v>
      </c>
      <c r="AL196" s="6">
        <f t="shared" ca="1" si="113"/>
        <v>-4.0344086378667918E-2</v>
      </c>
      <c r="AM196" s="6">
        <f t="shared" ca="1" si="114"/>
        <v>0</v>
      </c>
      <c r="AN196" s="6">
        <f t="shared" ca="1" si="115"/>
        <v>0</v>
      </c>
      <c r="AO196" s="6">
        <f t="shared" ca="1" si="116"/>
        <v>2.55802208149605E-3</v>
      </c>
    </row>
    <row r="197" spans="25:41">
      <c r="AA197" s="6">
        <f t="shared" ca="1" si="102"/>
        <v>-0.13175370800478284</v>
      </c>
      <c r="AB197" s="6">
        <f t="shared" ca="1" si="103"/>
        <v>0</v>
      </c>
      <c r="AC197" s="6">
        <f t="shared" ca="1" si="104"/>
        <v>0</v>
      </c>
      <c r="AD197" s="6">
        <f t="shared" ca="1" si="105"/>
        <v>9.0186106126413007E-2</v>
      </c>
      <c r="AE197" s="6">
        <f t="shared" ca="1" si="106"/>
        <v>-8.4618765243507279E-3</v>
      </c>
      <c r="AF197" s="6">
        <f t="shared" ca="1" si="107"/>
        <v>0</v>
      </c>
      <c r="AG197" s="6">
        <f t="shared" ca="1" si="108"/>
        <v>0</v>
      </c>
      <c r="AH197" s="6">
        <f t="shared" ca="1" si="109"/>
        <v>0</v>
      </c>
      <c r="AI197" s="6">
        <f t="shared" ca="1" si="110"/>
        <v>4.0598455935172119E-2</v>
      </c>
      <c r="AJ197" s="6">
        <f t="shared" ca="1" si="111"/>
        <v>0.11406459228196444</v>
      </c>
      <c r="AK197" s="6">
        <f t="shared" ca="1" si="112"/>
        <v>-0.11848695033170856</v>
      </c>
      <c r="AL197" s="6">
        <f t="shared" ca="1" si="113"/>
        <v>-8.8489471371037021E-2</v>
      </c>
      <c r="AM197" s="6">
        <f t="shared" ca="1" si="114"/>
        <v>0</v>
      </c>
      <c r="AN197" s="6">
        <f t="shared" ca="1" si="115"/>
        <v>0</v>
      </c>
      <c r="AO197" s="6">
        <f t="shared" ca="1" si="116"/>
        <v>5.6106865234829767E-3</v>
      </c>
    </row>
    <row r="198" spans="25:41">
      <c r="AA198" s="6">
        <f t="shared" ca="1" si="102"/>
        <v>-0.3507461481975605</v>
      </c>
      <c r="AB198" s="6">
        <f t="shared" ca="1" si="103"/>
        <v>0</v>
      </c>
      <c r="AC198" s="6">
        <f t="shared" ca="1" si="104"/>
        <v>0</v>
      </c>
      <c r="AD198" s="6">
        <f t="shared" ca="1" si="105"/>
        <v>0.24008758329312049</v>
      </c>
      <c r="AE198" s="6">
        <f t="shared" ca="1" si="106"/>
        <v>-2.2526657066316774E-2</v>
      </c>
      <c r="AF198" s="6">
        <f t="shared" ca="1" si="107"/>
        <v>0</v>
      </c>
      <c r="AG198" s="6">
        <f t="shared" ca="1" si="108"/>
        <v>0</v>
      </c>
      <c r="AH198" s="6">
        <f t="shared" ca="1" si="109"/>
        <v>0</v>
      </c>
      <c r="AI198" s="6">
        <f t="shared" ca="1" si="110"/>
        <v>0.1080785676370724</v>
      </c>
      <c r="AJ198" s="6">
        <f t="shared" ca="1" si="111"/>
        <v>0.30365533535626854</v>
      </c>
      <c r="AK198" s="6">
        <f t="shared" ca="1" si="112"/>
        <v>-0.31542824919215023</v>
      </c>
      <c r="AL198" s="6">
        <f t="shared" ca="1" si="113"/>
        <v>-0.23557091264788418</v>
      </c>
      <c r="AM198" s="6">
        <f t="shared" ca="1" si="114"/>
        <v>0</v>
      </c>
      <c r="AN198" s="6">
        <f t="shared" ca="1" si="115"/>
        <v>0</v>
      </c>
      <c r="AO198" s="6">
        <f t="shared" ca="1" si="116"/>
        <v>1.4936404573783816E-2</v>
      </c>
    </row>
    <row r="199" spans="25:41">
      <c r="AA199" s="6">
        <f t="shared" ca="1" si="102"/>
        <v>9.4417271392668201E-2</v>
      </c>
      <c r="AB199" s="6">
        <f t="shared" ca="1" si="103"/>
        <v>0</v>
      </c>
      <c r="AC199" s="6">
        <f t="shared" ca="1" si="104"/>
        <v>0</v>
      </c>
      <c r="AD199" s="6">
        <f t="shared" ca="1" si="105"/>
        <v>-6.4629118883518646E-2</v>
      </c>
      <c r="AE199" s="6">
        <f t="shared" ca="1" si="106"/>
        <v>6.0639454053305862E-3</v>
      </c>
      <c r="AF199" s="6">
        <f t="shared" ca="1" si="107"/>
        <v>0</v>
      </c>
      <c r="AG199" s="6">
        <f t="shared" ca="1" si="108"/>
        <v>0</v>
      </c>
      <c r="AH199" s="6">
        <f t="shared" ca="1" si="109"/>
        <v>0</v>
      </c>
      <c r="AI199" s="6">
        <f t="shared" ca="1" si="110"/>
        <v>-2.9093643664399007E-2</v>
      </c>
      <c r="AJ199" s="6">
        <f t="shared" ca="1" si="111"/>
        <v>-8.174090679398055E-2</v>
      </c>
      <c r="AK199" s="6">
        <f t="shared" ca="1" si="112"/>
        <v>8.4910054641896021E-2</v>
      </c>
      <c r="AL199" s="6">
        <f t="shared" ca="1" si="113"/>
        <v>6.3413277397321138E-2</v>
      </c>
      <c r="AM199" s="6">
        <f t="shared" ca="1" si="114"/>
        <v>0</v>
      </c>
      <c r="AN199" s="6">
        <f t="shared" ca="1" si="115"/>
        <v>0</v>
      </c>
      <c r="AO199" s="6">
        <f t="shared" ca="1" si="116"/>
        <v>-4.0207271598583609E-3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0.16781428772506635</v>
      </c>
      <c r="AA202" s="12">
        <f ca="1">AA2-AA102*$AD$201</f>
        <v>-0.11205147827632055</v>
      </c>
      <c r="AB202" s="12">
        <f t="shared" ref="AB202:AO202" ca="1" si="117">AB2-AB102*$AD$201</f>
        <v>-2.6703081093728499E-3</v>
      </c>
      <c r="AC202" s="12">
        <f t="shared" ca="1" si="117"/>
        <v>-9.4521772116422601E-3</v>
      </c>
      <c r="AD202" s="12">
        <f t="shared" ca="1" si="117"/>
        <v>5.0093656804337916E-2</v>
      </c>
      <c r="AE202" s="12">
        <f t="shared" ca="1" si="117"/>
        <v>9.9595464307285927E-2</v>
      </c>
      <c r="AF202" s="12">
        <f t="shared" ca="1" si="117"/>
        <v>-8.8608376681804601E-2</v>
      </c>
      <c r="AG202" s="12">
        <f t="shared" ca="1" si="117"/>
        <v>0.13717758655548001</v>
      </c>
      <c r="AH202" s="12">
        <f t="shared" ca="1" si="117"/>
        <v>1.42145473510026E-2</v>
      </c>
      <c r="AI202" s="12">
        <f t="shared" ca="1" si="117"/>
        <v>-0.22987513189837747</v>
      </c>
      <c r="AJ202" s="12">
        <f t="shared" ca="1" si="117"/>
        <v>-6.2816113447681024E-2</v>
      </c>
      <c r="AK202" s="12">
        <f t="shared" ca="1" si="117"/>
        <v>-4.0946438711458019E-2</v>
      </c>
      <c r="AL202" s="12">
        <f t="shared" ca="1" si="117"/>
        <v>0.22374937153315044</v>
      </c>
      <c r="AM202" s="12">
        <f t="shared" ca="1" si="117"/>
        <v>-9.9160321056842804E-2</v>
      </c>
      <c r="AN202" s="12">
        <f t="shared" ca="1" si="117"/>
        <v>-1.28393806517124E-2</v>
      </c>
      <c r="AO202" s="12">
        <f t="shared" ca="1" si="117"/>
        <v>-0.180998699108225</v>
      </c>
    </row>
    <row r="203" spans="25:41">
      <c r="Y203" s="12">
        <f ca="1"/>
        <v>2.9302601325639138E-2</v>
      </c>
      <c r="AA203" s="12">
        <f t="shared" ref="AA203:AO218" ca="1" si="118">AA3-AA103*$AD$201</f>
        <v>9.8106960888256739E-2</v>
      </c>
      <c r="AB203" s="12">
        <f t="shared" ca="1" si="118"/>
        <v>0.23658174276351901</v>
      </c>
      <c r="AC203" s="12">
        <f t="shared" ca="1" si="118"/>
        <v>0.129862710833549</v>
      </c>
      <c r="AD203" s="12">
        <f t="shared" ca="1" si="118"/>
        <v>5.2174678812873632E-2</v>
      </c>
      <c r="AE203" s="12">
        <f t="shared" ca="1" si="118"/>
        <v>0.11916954176368123</v>
      </c>
      <c r="AF203" s="12">
        <f t="shared" ca="1" si="118"/>
        <v>-0.20783974230289401</v>
      </c>
      <c r="AG203" s="12">
        <f t="shared" ca="1" si="118"/>
        <v>-0.155584812164306</v>
      </c>
      <c r="AH203" s="12">
        <f t="shared" ca="1" si="118"/>
        <v>3.0963283032178799E-2</v>
      </c>
      <c r="AI203" s="12">
        <f t="shared" ca="1" si="118"/>
        <v>0.24912279772087328</v>
      </c>
      <c r="AJ203" s="12">
        <f t="shared" ca="1" si="118"/>
        <v>-0.18070773357948097</v>
      </c>
      <c r="AK203" s="12">
        <f t="shared" ca="1" si="118"/>
        <v>0.28087078345285887</v>
      </c>
      <c r="AL203" s="12">
        <f t="shared" ca="1" si="118"/>
        <v>2.6150062283452919E-2</v>
      </c>
      <c r="AM203" s="12">
        <f t="shared" ca="1" si="118"/>
        <v>-0.14023283123970001</v>
      </c>
      <c r="AN203" s="12">
        <f t="shared" ca="1" si="118"/>
        <v>0.17280896008014601</v>
      </c>
      <c r="AO203" s="12">
        <f t="shared" ca="1" si="118"/>
        <v>-1.8162812472301931E-2</v>
      </c>
    </row>
    <row r="204" spans="25:41">
      <c r="Y204" s="12">
        <f ca="1"/>
        <v>-0.35050758641530555</v>
      </c>
      <c r="AA204" s="12">
        <f t="shared" ca="1" si="118"/>
        <v>0.11294555801008156</v>
      </c>
      <c r="AB204" s="12">
        <f t="shared" ca="1" si="118"/>
        <v>0.15230256319046001</v>
      </c>
      <c r="AC204" s="12">
        <f t="shared" ca="1" si="118"/>
        <v>4.2526710778474801E-2</v>
      </c>
      <c r="AD204" s="12">
        <f t="shared" ca="1" si="118"/>
        <v>5.9094856924601161E-3</v>
      </c>
      <c r="AE204" s="12">
        <f t="shared" ca="1" si="118"/>
        <v>-0.15689162913777294</v>
      </c>
      <c r="AF204" s="12">
        <f t="shared" ca="1" si="118"/>
        <v>-8.4250979125499698E-2</v>
      </c>
      <c r="AG204" s="12">
        <f t="shared" ca="1" si="118"/>
        <v>-0.18020744621753601</v>
      </c>
      <c r="AH204" s="12">
        <f t="shared" ca="1" si="118"/>
        <v>0.20836681127548201</v>
      </c>
      <c r="AI204" s="12">
        <f t="shared" ca="1" si="118"/>
        <v>-5.5697014917494868E-2</v>
      </c>
      <c r="AJ204" s="12">
        <f t="shared" ca="1" si="118"/>
        <v>0.21114087645987342</v>
      </c>
      <c r="AK204" s="12">
        <f t="shared" ca="1" si="118"/>
        <v>6.3827299193334797E-2</v>
      </c>
      <c r="AL204" s="12">
        <f t="shared" ca="1" si="118"/>
        <v>7.2184764822113131E-3</v>
      </c>
      <c r="AM204" s="12">
        <f t="shared" ca="1" si="118"/>
        <v>-7.9372888430953008E-3</v>
      </c>
      <c r="AN204" s="12">
        <f t="shared" ca="1" si="118"/>
        <v>0.12524512410163799</v>
      </c>
      <c r="AO204" s="12">
        <f t="shared" ca="1" si="118"/>
        <v>0.11828534753903659</v>
      </c>
    </row>
    <row r="205" spans="25:41">
      <c r="Y205" s="12">
        <f ca="1"/>
        <v>1.3576223754761264E-2</v>
      </c>
      <c r="AA205" s="12">
        <f t="shared" ca="1" si="118"/>
        <v>-0.15872444917868753</v>
      </c>
      <c r="AB205" s="12">
        <f t="shared" ca="1" si="118"/>
        <v>-0.15737673640251101</v>
      </c>
      <c r="AC205" s="12">
        <f t="shared" ca="1" si="118"/>
        <v>-6.3656605780124595E-2</v>
      </c>
      <c r="AD205" s="12">
        <f t="shared" ca="1" si="118"/>
        <v>1.3433578692789626E-2</v>
      </c>
      <c r="AE205" s="12">
        <f t="shared" ca="1" si="118"/>
        <v>8.1066260261055401E-2</v>
      </c>
      <c r="AF205" s="12">
        <f t="shared" ca="1" si="118"/>
        <v>0.21322719752788499</v>
      </c>
      <c r="AG205" s="12">
        <f t="shared" ca="1" si="118"/>
        <v>-0.29355102777481001</v>
      </c>
      <c r="AH205" s="12">
        <f t="shared" ca="1" si="118"/>
        <v>0.25319820642471302</v>
      </c>
      <c r="AI205" s="12">
        <f t="shared" ca="1" si="118"/>
        <v>0.11034126856267132</v>
      </c>
      <c r="AJ205" s="12">
        <f t="shared" ca="1" si="118"/>
        <v>0.25271682024899739</v>
      </c>
      <c r="AK205" s="12">
        <f t="shared" ca="1" si="118"/>
        <v>-8.4931655376302206E-2</v>
      </c>
      <c r="AL205" s="12">
        <f t="shared" ca="1" si="118"/>
        <v>-1.5296226682574573E-2</v>
      </c>
      <c r="AM205" s="12">
        <f t="shared" ca="1" si="118"/>
        <v>-0.14955854415893499</v>
      </c>
      <c r="AN205" s="12">
        <f t="shared" ca="1" si="118"/>
        <v>-0.268551796674728</v>
      </c>
      <c r="AO205" s="12">
        <f t="shared" ca="1" si="118"/>
        <v>5.2501291830168356E-2</v>
      </c>
    </row>
    <row r="206" spans="25:41">
      <c r="Y206" s="12">
        <f ca="1"/>
        <v>0.16781428772506635</v>
      </c>
      <c r="AA206" s="12">
        <f t="shared" ca="1" si="118"/>
        <v>-0.44421743477351255</v>
      </c>
      <c r="AB206" s="12">
        <f t="shared" ca="1" si="118"/>
        <v>0.198608458042144</v>
      </c>
      <c r="AC206" s="12">
        <f t="shared" ca="1" si="118"/>
        <v>-0.28860989212989802</v>
      </c>
      <c r="AD206" s="12">
        <f t="shared" ca="1" si="118"/>
        <v>-0.19345232618235059</v>
      </c>
      <c r="AE206" s="12">
        <f t="shared" ca="1" si="118"/>
        <v>0.11831107689759872</v>
      </c>
      <c r="AF206" s="12">
        <f t="shared" ca="1" si="118"/>
        <v>0.163534641265869</v>
      </c>
      <c r="AG206" s="12">
        <f t="shared" ca="1" si="118"/>
        <v>-6.9833889603614793E-2</v>
      </c>
      <c r="AH206" s="12">
        <f t="shared" ca="1" si="118"/>
        <v>4.7094248235225601E-2</v>
      </c>
      <c r="AI206" s="12">
        <f t="shared" ca="1" si="118"/>
        <v>3.2528583503509741E-2</v>
      </c>
      <c r="AJ206" s="12">
        <f t="shared" ca="1" si="118"/>
        <v>0.17610239216135437</v>
      </c>
      <c r="AK206" s="12">
        <f t="shared" ca="1" si="118"/>
        <v>-4.6794526081853714E-2</v>
      </c>
      <c r="AL206" s="12">
        <f t="shared" ca="1" si="118"/>
        <v>5.0134329412932839E-2</v>
      </c>
      <c r="AM206" s="12">
        <f t="shared" ca="1" si="118"/>
        <v>-2.30750832706689E-2</v>
      </c>
      <c r="AN206" s="12">
        <f t="shared" ca="1" si="118"/>
        <v>0.187504798173904</v>
      </c>
      <c r="AO206" s="12">
        <f t="shared" ca="1" si="118"/>
        <v>1.421528372718699E-2</v>
      </c>
    </row>
    <row r="207" spans="25:41">
      <c r="Y207" s="12">
        <f ca="1"/>
        <v>2.9302601325639138E-2</v>
      </c>
      <c r="AA207" s="12">
        <f t="shared" ca="1" si="118"/>
        <v>-7.6900047127852658E-2</v>
      </c>
      <c r="AB207" s="12">
        <f t="shared" ca="1" si="118"/>
        <v>-9.1075323522090898E-2</v>
      </c>
      <c r="AC207" s="12">
        <f t="shared" ca="1" si="118"/>
        <v>-9.6278734505176503E-2</v>
      </c>
      <c r="AD207" s="12">
        <f t="shared" ca="1" si="118"/>
        <v>-0.15142486356650517</v>
      </c>
      <c r="AE207" s="12">
        <f t="shared" ca="1" si="118"/>
        <v>-8.1164045158773539E-4</v>
      </c>
      <c r="AF207" s="12">
        <f t="shared" ca="1" si="118"/>
        <v>3.9064280688762602E-2</v>
      </c>
      <c r="AG207" s="12">
        <f t="shared" ca="1" si="118"/>
        <v>4.55798394978046E-2</v>
      </c>
      <c r="AH207" s="12">
        <f t="shared" ca="1" si="118"/>
        <v>9.4104871153831399E-2</v>
      </c>
      <c r="AI207" s="12">
        <f t="shared" ca="1" si="118"/>
        <v>-5.4801915562903224E-2</v>
      </c>
      <c r="AJ207" s="12">
        <f t="shared" ca="1" si="118"/>
        <v>4.2306170366202822E-2</v>
      </c>
      <c r="AK207" s="12">
        <f t="shared" ca="1" si="118"/>
        <v>4.4844887529482763E-2</v>
      </c>
      <c r="AL207" s="12">
        <f t="shared" ca="1" si="118"/>
        <v>4.7116506447967423E-2</v>
      </c>
      <c r="AM207" s="12">
        <f t="shared" ca="1" si="118"/>
        <v>-7.4716843664646093E-2</v>
      </c>
      <c r="AN207" s="12">
        <f t="shared" ca="1" si="118"/>
        <v>0.16702394187450401</v>
      </c>
      <c r="AO207" s="12">
        <f t="shared" ca="1" si="118"/>
        <v>-2.3260365606266528E-2</v>
      </c>
    </row>
    <row r="208" spans="25:41">
      <c r="Y208" s="12">
        <f ca="1"/>
        <v>-0.35050758641530555</v>
      </c>
      <c r="AA208" s="12">
        <f t="shared" ca="1" si="118"/>
        <v>-6.8568243206997531E-2</v>
      </c>
      <c r="AB208" s="12">
        <f t="shared" ca="1" si="118"/>
        <v>-2.15776432305574E-2</v>
      </c>
      <c r="AC208" s="12">
        <f t="shared" ca="1" si="118"/>
        <v>-0.13131603598594599</v>
      </c>
      <c r="AD208" s="12">
        <f t="shared" ca="1" si="118"/>
        <v>0.15151346469886917</v>
      </c>
      <c r="AE208" s="12">
        <f t="shared" ca="1" si="118"/>
        <v>4.5555993876676255E-2</v>
      </c>
      <c r="AF208" s="12">
        <f t="shared" ca="1" si="118"/>
        <v>-2.6924038305878601E-2</v>
      </c>
      <c r="AG208" s="12">
        <f t="shared" ca="1" si="118"/>
        <v>0.117246218025684</v>
      </c>
      <c r="AH208" s="12">
        <f t="shared" ca="1" si="118"/>
        <v>9.1834113001823398E-2</v>
      </c>
      <c r="AI208" s="12">
        <f t="shared" ca="1" si="118"/>
        <v>-0.11004245131170896</v>
      </c>
      <c r="AJ208" s="12">
        <f t="shared" ca="1" si="118"/>
        <v>9.1513817953862306E-2</v>
      </c>
      <c r="AK208" s="12">
        <f t="shared" ca="1" si="118"/>
        <v>-8.6560140765783548E-3</v>
      </c>
      <c r="AL208" s="12">
        <f t="shared" ca="1" si="118"/>
        <v>-7.5169902663202268E-2</v>
      </c>
      <c r="AM208" s="12">
        <f t="shared" ca="1" si="118"/>
        <v>-0.17050532996654499</v>
      </c>
      <c r="AN208" s="12">
        <f t="shared" ca="1" si="118"/>
        <v>-0.29424822330474798</v>
      </c>
      <c r="AO208" s="12">
        <f t="shared" ca="1" si="118"/>
        <v>2.7068105357735489E-2</v>
      </c>
    </row>
    <row r="209" spans="25:41">
      <c r="Y209" s="12">
        <f t="array" aca="1" ref="Y209:Y215" ca="1">TRANSPOSE(Q40:W40)</f>
        <v>0.15655122278412215</v>
      </c>
      <c r="AA209" s="12">
        <f t="shared" ca="1" si="118"/>
        <v>0.17749326641941915</v>
      </c>
      <c r="AB209" s="12">
        <f t="shared" ca="1" si="118"/>
        <v>1.9676577299833201E-2</v>
      </c>
      <c r="AC209" s="12">
        <f t="shared" ca="1" si="118"/>
        <v>0.173149690032005</v>
      </c>
      <c r="AD209" s="12">
        <f t="shared" ca="1" si="118"/>
        <v>0.12429528452857762</v>
      </c>
      <c r="AE209" s="12">
        <f t="shared" ca="1" si="118"/>
        <v>-3.4353389055559548E-2</v>
      </c>
      <c r="AF209" s="12">
        <f t="shared" ca="1" si="118"/>
        <v>-8.3157315850257804E-2</v>
      </c>
      <c r="AG209" s="12">
        <f t="shared" ca="1" si="118"/>
        <v>3.83645966649055E-2</v>
      </c>
      <c r="AH209" s="12">
        <f t="shared" ca="1" si="118"/>
        <v>-0.148138552904129</v>
      </c>
      <c r="AI209" s="12">
        <f t="shared" ca="1" si="118"/>
        <v>-0.14321066334933885</v>
      </c>
      <c r="AJ209" s="12">
        <f t="shared" ca="1" si="118"/>
        <v>-3.2579990953411367E-2</v>
      </c>
      <c r="AK209" s="12">
        <f t="shared" ca="1" si="118"/>
        <v>-9.3918195169963067E-2</v>
      </c>
      <c r="AL209" s="12">
        <f t="shared" ca="1" si="118"/>
        <v>0.27956004787913769</v>
      </c>
      <c r="AM209" s="12">
        <f t="shared" ca="1" si="118"/>
        <v>-0.15565638244152</v>
      </c>
      <c r="AN209" s="12">
        <f t="shared" ca="1" si="118"/>
        <v>0.218416303396224</v>
      </c>
      <c r="AO209" s="12">
        <f t="shared" ca="1" si="118"/>
        <v>-0.17958066872645478</v>
      </c>
    </row>
    <row r="210" spans="25:41">
      <c r="Y210" s="12">
        <f ca="1"/>
        <v>0.52080344777262422</v>
      </c>
      <c r="AA210" s="12">
        <f t="shared" ca="1" si="118"/>
        <v>-6.823766324961171E-2</v>
      </c>
      <c r="AB210" s="12">
        <f t="shared" ca="1" si="118"/>
        <v>0.17501184344291601</v>
      </c>
      <c r="AC210" s="12">
        <f t="shared" ca="1" si="118"/>
        <v>-0.19233563542366</v>
      </c>
      <c r="AD210" s="12">
        <f t="shared" ca="1" si="118"/>
        <v>-7.8745395280883548E-2</v>
      </c>
      <c r="AE210" s="12">
        <f t="shared" ca="1" si="118"/>
        <v>0.14616437910677565</v>
      </c>
      <c r="AF210" s="12">
        <f t="shared" ca="1" si="118"/>
        <v>-6.2165003269910799E-2</v>
      </c>
      <c r="AG210" s="12">
        <f t="shared" ca="1" si="118"/>
        <v>7.6415769755840302E-2</v>
      </c>
      <c r="AH210" s="12">
        <f t="shared" ca="1" si="118"/>
        <v>-4.2510636150836903E-2</v>
      </c>
      <c r="AI210" s="12">
        <f t="shared" ca="1" si="118"/>
        <v>0.20968995458061127</v>
      </c>
      <c r="AJ210" s="12">
        <f t="shared" ca="1" si="118"/>
        <v>5.7810617513958017E-2</v>
      </c>
      <c r="AK210" s="12">
        <f t="shared" ca="1" si="118"/>
        <v>0.14632677601859878</v>
      </c>
      <c r="AL210" s="12">
        <f t="shared" ca="1" si="118"/>
        <v>-6.7884459878937889E-2</v>
      </c>
      <c r="AM210" s="12">
        <f t="shared" ca="1" si="118"/>
        <v>-6.2377482652664101E-2</v>
      </c>
      <c r="AN210" s="12">
        <f t="shared" ca="1" si="118"/>
        <v>4.8266913741826997E-2</v>
      </c>
      <c r="AO210" s="12">
        <f t="shared" ca="1" si="118"/>
        <v>3.6784533039073128E-2</v>
      </c>
    </row>
    <row r="211" spans="25:41">
      <c r="Y211" s="12">
        <f ca="1"/>
        <v>0.27331279643817991</v>
      </c>
      <c r="AA211" s="12">
        <f t="shared" ca="1" si="118"/>
        <v>7.8007328301440512E-2</v>
      </c>
      <c r="AB211" s="12">
        <f t="shared" ca="1" si="118"/>
        <v>-0.1091800481081</v>
      </c>
      <c r="AC211" s="12">
        <f t="shared" ca="1" si="118"/>
        <v>-0.14940139651298501</v>
      </c>
      <c r="AD211" s="12">
        <f t="shared" ca="1" si="118"/>
        <v>-0.252078776849048</v>
      </c>
      <c r="AE211" s="12">
        <f t="shared" ca="1" si="118"/>
        <v>0.30462501218700244</v>
      </c>
      <c r="AF211" s="12">
        <f t="shared" ca="1" si="118"/>
        <v>-0.18397350609302501</v>
      </c>
      <c r="AG211" s="12">
        <f t="shared" ca="1" si="118"/>
        <v>4.0410220623016302E-2</v>
      </c>
      <c r="AH211" s="12">
        <f t="shared" ca="1" si="118"/>
        <v>-0.121674992144107</v>
      </c>
      <c r="AI211" s="12">
        <f t="shared" ca="1" si="118"/>
        <v>4.185696075430647E-2</v>
      </c>
      <c r="AJ211" s="12">
        <f t="shared" ca="1" si="118"/>
        <v>-1.8742345407653321E-2</v>
      </c>
      <c r="AK211" s="12">
        <f t="shared" ca="1" si="118"/>
        <v>-4.5443261174974971E-2</v>
      </c>
      <c r="AL211" s="12">
        <f t="shared" ca="1" si="118"/>
        <v>0.18982482126293865</v>
      </c>
      <c r="AM211" s="12">
        <f t="shared" ca="1" si="118"/>
        <v>-1.2211533030495E-3</v>
      </c>
      <c r="AN211" s="12">
        <f t="shared" ca="1" si="118"/>
        <v>2.73622646927833E-2</v>
      </c>
      <c r="AO211" s="12">
        <f t="shared" ca="1" si="118"/>
        <v>0.15780281600262677</v>
      </c>
    </row>
    <row r="212" spans="25:41">
      <c r="Y212" s="12">
        <f ca="1"/>
        <v>-0.38306951392051797</v>
      </c>
      <c r="AA212" s="12">
        <f t="shared" ca="1" si="118"/>
        <v>0.38037606618531628</v>
      </c>
      <c r="AB212" s="12">
        <f t="shared" ca="1" si="118"/>
        <v>0.13119764626026101</v>
      </c>
      <c r="AC212" s="12">
        <f t="shared" ca="1" si="118"/>
        <v>-0.120283633470535</v>
      </c>
      <c r="AD212" s="12">
        <f t="shared" ca="1" si="118"/>
        <v>4.0046271016185839E-2</v>
      </c>
      <c r="AE212" s="12">
        <f t="shared" ca="1" si="118"/>
        <v>3.3424171182097138E-2</v>
      </c>
      <c r="AF212" s="12">
        <f t="shared" ca="1" si="118"/>
        <v>0.27557301521301197</v>
      </c>
      <c r="AG212" s="12">
        <f t="shared" ca="1" si="118"/>
        <v>3.6568365991115501E-2</v>
      </c>
      <c r="AH212" s="12">
        <f t="shared" ca="1" si="118"/>
        <v>0.25014248490333502</v>
      </c>
      <c r="AI212" s="12">
        <f t="shared" ca="1" si="118"/>
        <v>-0.16640991535945801</v>
      </c>
      <c r="AJ212" s="12">
        <f t="shared" ca="1" si="118"/>
        <v>3.4646312282219295E-2</v>
      </c>
      <c r="AK212" s="12">
        <f t="shared" ca="1" si="118"/>
        <v>-2.51957414879109E-2</v>
      </c>
      <c r="AL212" s="12">
        <f t="shared" ca="1" si="118"/>
        <v>-4.3106100268676083E-2</v>
      </c>
      <c r="AM212" s="12">
        <f t="shared" ca="1" si="118"/>
        <v>6.3713882118463499E-3</v>
      </c>
      <c r="AN212" s="12">
        <f t="shared" ca="1" si="118"/>
        <v>2.3360382765531498E-2</v>
      </c>
      <c r="AO212" s="12">
        <f t="shared" ca="1" si="118"/>
        <v>0.15960339205541516</v>
      </c>
    </row>
    <row r="213" spans="25:41">
      <c r="Y213" s="12">
        <f ca="1"/>
        <v>0.90219640612502816</v>
      </c>
      <c r="AA213" s="12">
        <f t="shared" ca="1" si="118"/>
        <v>0.14864470774152533</v>
      </c>
      <c r="AB213" s="12">
        <f t="shared" ca="1" si="118"/>
        <v>-7.8049577772617298E-2</v>
      </c>
      <c r="AC213" s="12">
        <f t="shared" ca="1" si="118"/>
        <v>-7.3077067732810905E-2</v>
      </c>
      <c r="AD213" s="12">
        <f t="shared" ca="1" si="118"/>
        <v>4.6401458231379224E-3</v>
      </c>
      <c r="AE213" s="12">
        <f t="shared" ca="1" si="118"/>
        <v>0.17133557575549399</v>
      </c>
      <c r="AF213" s="12">
        <f t="shared" ca="1" si="118"/>
        <v>-1.9834829494357099E-2</v>
      </c>
      <c r="AG213" s="12">
        <f t="shared" ca="1" si="118"/>
        <v>-0.15675027668476099</v>
      </c>
      <c r="AH213" s="12">
        <f t="shared" ca="1" si="118"/>
        <v>-1.01704029366374E-2</v>
      </c>
      <c r="AI213" s="12">
        <f t="shared" ca="1" si="118"/>
        <v>-6.7557183276467453E-2</v>
      </c>
      <c r="AJ213" s="12">
        <f t="shared" ca="1" si="118"/>
        <v>0.1615478053533462</v>
      </c>
      <c r="AK213" s="12">
        <f t="shared" ca="1" si="118"/>
        <v>-2.7759390060097238E-2</v>
      </c>
      <c r="AL213" s="12">
        <f t="shared" ca="1" si="118"/>
        <v>0.20099197688371209</v>
      </c>
      <c r="AM213" s="12">
        <f t="shared" ca="1" si="118"/>
        <v>-5.0533827394247E-2</v>
      </c>
      <c r="AN213" s="12">
        <f t="shared" ca="1" si="118"/>
        <v>4.3587606400251298E-2</v>
      </c>
      <c r="AO213" s="12">
        <f t="shared" ca="1" si="118"/>
        <v>-0.12401625023922591</v>
      </c>
    </row>
    <row r="214" spans="25:41">
      <c r="Y214" s="12">
        <f ca="1"/>
        <v>0.52080344777262422</v>
      </c>
      <c r="AA214" s="12">
        <f t="shared" ca="1" si="118"/>
        <v>-2.2439275871157512E-2</v>
      </c>
      <c r="AB214" s="12">
        <f t="shared" ca="1" si="118"/>
        <v>7.9565383493900299E-2</v>
      </c>
      <c r="AC214" s="12">
        <f t="shared" ca="1" si="118"/>
        <v>-0.41644749045371998</v>
      </c>
      <c r="AD214" s="12">
        <f t="shared" ca="1" si="118"/>
        <v>0.13370447572274366</v>
      </c>
      <c r="AE214" s="12">
        <f t="shared" ca="1" si="118"/>
        <v>-0.18107638598798034</v>
      </c>
      <c r="AF214" s="12">
        <f t="shared" ca="1" si="118"/>
        <v>-6.1714224517345401E-2</v>
      </c>
      <c r="AG214" s="12">
        <f t="shared" ca="1" si="118"/>
        <v>0.142805635929107</v>
      </c>
      <c r="AH214" s="12">
        <f t="shared" ca="1" si="118"/>
        <v>-4.5579418540000902E-2</v>
      </c>
      <c r="AI214" s="12">
        <f t="shared" ca="1" si="118"/>
        <v>0.19859736627513727</v>
      </c>
      <c r="AJ214" s="12">
        <f t="shared" ca="1" si="118"/>
        <v>-0.2657400650009476</v>
      </c>
      <c r="AK214" s="12">
        <f t="shared" ca="1" si="118"/>
        <v>3.468385653779818E-2</v>
      </c>
      <c r="AL214" s="12">
        <f t="shared" ca="1" si="118"/>
        <v>-6.6216148223416482E-2</v>
      </c>
      <c r="AM214" s="12">
        <f t="shared" ca="1" si="118"/>
        <v>2.2503191605210301E-2</v>
      </c>
      <c r="AN214" s="12">
        <f t="shared" ca="1" si="118"/>
        <v>0.103465288877487</v>
      </c>
      <c r="AO214" s="12">
        <f t="shared" ca="1" si="118"/>
        <v>-0.23948000036146205</v>
      </c>
    </row>
    <row r="215" spans="25:41">
      <c r="Y215" s="12">
        <f ca="1"/>
        <v>-0.34460276420506125</v>
      </c>
      <c r="AA215" s="12">
        <f t="shared" ca="1" si="118"/>
        <v>-0.18735313930028497</v>
      </c>
      <c r="AB215" s="12">
        <f t="shared" ca="1" si="118"/>
        <v>9.7440974786877597E-3</v>
      </c>
      <c r="AC215" s="12">
        <f t="shared" ca="1" si="118"/>
        <v>0.15477585792541501</v>
      </c>
      <c r="AD215" s="12">
        <f t="shared" ca="1" si="118"/>
        <v>-0.13265697080435276</v>
      </c>
      <c r="AE215" s="12">
        <f t="shared" ca="1" si="118"/>
        <v>-9.5076442804382058E-2</v>
      </c>
      <c r="AF215" s="12">
        <f t="shared" ca="1" si="118"/>
        <v>-5.8473914861679001E-2</v>
      </c>
      <c r="AG215" s="12">
        <f t="shared" ca="1" si="118"/>
        <v>-5.8854497969150502E-2</v>
      </c>
      <c r="AH215" s="12">
        <f t="shared" ca="1" si="118"/>
        <v>0.14001855254173201</v>
      </c>
      <c r="AI215" s="12">
        <f t="shared" ca="1" si="118"/>
        <v>-6.2318853050220065E-2</v>
      </c>
      <c r="AJ215" s="12">
        <f t="shared" ca="1" si="118"/>
        <v>0.15479347277405556</v>
      </c>
      <c r="AK215" s="12">
        <f t="shared" ca="1" si="118"/>
        <v>0.14135337425623035</v>
      </c>
      <c r="AL215" s="12">
        <f t="shared" ca="1" si="118"/>
        <v>-0.22757001526155601</v>
      </c>
      <c r="AM215" s="12">
        <f t="shared" ca="1" si="118"/>
        <v>0.21474644541740401</v>
      </c>
      <c r="AN215" s="12">
        <f t="shared" ca="1" si="118"/>
        <v>-1.2552532367408199E-2</v>
      </c>
      <c r="AO215" s="12">
        <f t="shared" ca="1" si="118"/>
        <v>9.601563221846246E-2</v>
      </c>
    </row>
    <row r="216" spans="25:41">
      <c r="Y216" s="12">
        <f t="array" aca="1" ref="Y216:Y222" ca="1">TRANSPOSE(Q41:W41)</f>
        <v>1.3576223754761264E-2</v>
      </c>
      <c r="AA216" s="12">
        <f t="shared" ca="1" si="118"/>
        <v>-0.18423093070696953</v>
      </c>
      <c r="AB216" s="12">
        <f t="shared" ca="1" si="118"/>
        <v>-2.82898433506488E-2</v>
      </c>
      <c r="AC216" s="12">
        <f t="shared" ca="1" si="118"/>
        <v>1.10444761812686E-2</v>
      </c>
      <c r="AD216" s="12">
        <f t="shared" ca="1" si="118"/>
        <v>0.16393139705848203</v>
      </c>
      <c r="AE216" s="12">
        <f t="shared" ca="1" si="118"/>
        <v>-0.24915928937721521</v>
      </c>
      <c r="AF216" s="12">
        <f t="shared" ca="1" si="118"/>
        <v>7.4270874261855996E-2</v>
      </c>
      <c r="AG216" s="12">
        <f t="shared" ca="1" si="118"/>
        <v>0.25601404905319203</v>
      </c>
      <c r="AH216" s="12">
        <f t="shared" ca="1" si="118"/>
        <v>1.7080949619412401E-2</v>
      </c>
      <c r="AI216" s="12">
        <f t="shared" ca="1" si="118"/>
        <v>4.1857655131217822E-2</v>
      </c>
      <c r="AJ216" s="12">
        <f t="shared" ca="1" si="118"/>
        <v>0.30145336271230039</v>
      </c>
      <c r="AK216" s="12">
        <f t="shared" ca="1" si="118"/>
        <v>3.8907205165279797E-2</v>
      </c>
      <c r="AL216" s="12">
        <f t="shared" ca="1" si="118"/>
        <v>0.11048825984963632</v>
      </c>
      <c r="AM216" s="12">
        <f t="shared" ca="1" si="118"/>
        <v>0.12285039573907799</v>
      </c>
      <c r="AN216" s="12">
        <f t="shared" ca="1" si="118"/>
        <v>3.6183737218379898E-2</v>
      </c>
      <c r="AO216" s="12">
        <f t="shared" ca="1" si="118"/>
        <v>0.28412304525457394</v>
      </c>
    </row>
    <row r="217" spans="25:41">
      <c r="Y217" s="12">
        <f ca="1"/>
        <v>1.3576223754761264E-2</v>
      </c>
      <c r="AA217" s="12">
        <f t="shared" ca="1" si="118"/>
        <v>-0.13510135521601752</v>
      </c>
      <c r="AB217" s="12">
        <f t="shared" ca="1" si="118"/>
        <v>-0.21114794909953999</v>
      </c>
      <c r="AC217" s="12">
        <f t="shared" ca="1" si="118"/>
        <v>0.17595031857490501</v>
      </c>
      <c r="AD217" s="12">
        <f t="shared" ca="1" si="118"/>
        <v>0.13453027353477004</v>
      </c>
      <c r="AE217" s="12">
        <f t="shared" ca="1" si="118"/>
        <v>1.6273101938482696E-2</v>
      </c>
      <c r="AF217" s="12">
        <f t="shared" ca="1" si="118"/>
        <v>-0.107801303267478</v>
      </c>
      <c r="AG217" s="12">
        <f t="shared" ca="1" si="118"/>
        <v>-0.10960999131202601</v>
      </c>
      <c r="AH217" s="12">
        <f t="shared" ca="1" si="118"/>
        <v>-1.8249984830617901E-2</v>
      </c>
      <c r="AI217" s="12">
        <f t="shared" ca="1" si="118"/>
        <v>1.6505650215741918E-2</v>
      </c>
      <c r="AJ217" s="12">
        <f t="shared" ca="1" si="118"/>
        <v>-7.9723876407706104E-2</v>
      </c>
      <c r="AK217" s="12">
        <f t="shared" ca="1" si="118"/>
        <v>0.10286471381868149</v>
      </c>
      <c r="AL217" s="12">
        <f t="shared" ca="1" si="118"/>
        <v>-1.2776480371565672E-2</v>
      </c>
      <c r="AM217" s="12">
        <f t="shared" ca="1" si="118"/>
        <v>8.0908074975013705E-2</v>
      </c>
      <c r="AN217" s="12">
        <f t="shared" ca="1" si="118"/>
        <v>-2.8428573161363602E-2</v>
      </c>
      <c r="AO217" s="12">
        <f t="shared" ca="1" si="118"/>
        <v>0.11652853791795696</v>
      </c>
    </row>
    <row r="218" spans="25:41">
      <c r="Y218" s="12">
        <f ca="1"/>
        <v>0.78572984836830762</v>
      </c>
      <c r="AA218" s="12">
        <f t="shared" ca="1" si="118"/>
        <v>-0.10797123440182155</v>
      </c>
      <c r="AB218" s="12">
        <f t="shared" ca="1" si="118"/>
        <v>-8.4432199597358704E-2</v>
      </c>
      <c r="AC218" s="12">
        <f t="shared" ca="1" si="118"/>
        <v>0.41706338524818398</v>
      </c>
      <c r="AD218" s="12">
        <f t="shared" ca="1" si="118"/>
        <v>6.4569516647713404E-2</v>
      </c>
      <c r="AE218" s="12">
        <f t="shared" ca="1" si="118"/>
        <v>0.10234108645965855</v>
      </c>
      <c r="AF218" s="12">
        <f t="shared" ca="1" si="118"/>
        <v>-4.7730337828397699E-3</v>
      </c>
      <c r="AG218" s="12">
        <f t="shared" ca="1" si="118"/>
        <v>-0.18685394525527901</v>
      </c>
      <c r="AH218" s="12">
        <f t="shared" ca="1" si="118"/>
        <v>5.1108565181493697E-2</v>
      </c>
      <c r="AI218" s="12">
        <f t="shared" ca="1" si="118"/>
        <v>-0.15980121035654793</v>
      </c>
      <c r="AJ218" s="12">
        <f t="shared" ca="1" si="118"/>
        <v>5.7323518978743999E-2</v>
      </c>
      <c r="AK218" s="12">
        <f t="shared" ca="1" si="118"/>
        <v>0.12328938410308958</v>
      </c>
      <c r="AL218" s="12">
        <f t="shared" ca="1" si="118"/>
        <v>-0.40697417463468993</v>
      </c>
      <c r="AM218" s="12">
        <f t="shared" ca="1" si="118"/>
        <v>-9.3105040490627206E-2</v>
      </c>
      <c r="AN218" s="12">
        <f t="shared" ca="1" si="118"/>
        <v>8.7163105607032706E-2</v>
      </c>
      <c r="AO218" s="12">
        <f t="shared" ca="1" si="118"/>
        <v>-0.20965931369537419</v>
      </c>
    </row>
    <row r="219" spans="25:41">
      <c r="Y219" s="12">
        <f ca="1"/>
        <v>-0.36734313634964011</v>
      </c>
      <c r="AA219" s="12">
        <f t="shared" ref="AA219:AO234" ca="1" si="119">AA19-AA119*$AD$201</f>
        <v>-0.12274424934988791</v>
      </c>
      <c r="AB219" s="12">
        <f t="shared" ca="1" si="119"/>
        <v>0.11939260363578701</v>
      </c>
      <c r="AC219" s="12">
        <f t="shared" ca="1" si="119"/>
        <v>6.6214106976985904E-2</v>
      </c>
      <c r="AD219" s="12">
        <f t="shared" ca="1" si="119"/>
        <v>0.23614732324334126</v>
      </c>
      <c r="AE219" s="12">
        <f t="shared" ca="1" si="119"/>
        <v>-3.282926835886301E-2</v>
      </c>
      <c r="AF219" s="12">
        <f t="shared" ca="1" si="119"/>
        <v>-0.11823565512895499</v>
      </c>
      <c r="AG219" s="12">
        <f t="shared" ca="1" si="119"/>
        <v>-0.24653573334216999</v>
      </c>
      <c r="AH219" s="12">
        <f t="shared" ca="1" si="119"/>
        <v>-0.160545259714126</v>
      </c>
      <c r="AI219" s="12">
        <f t="shared" ca="1" si="119"/>
        <v>-0.11383608150660306</v>
      </c>
      <c r="AJ219" s="12">
        <f t="shared" ca="1" si="119"/>
        <v>-0.32617002022396119</v>
      </c>
      <c r="AK219" s="12">
        <f t="shared" ca="1" si="119"/>
        <v>-0.12145792835409763</v>
      </c>
      <c r="AL219" s="12">
        <f t="shared" ca="1" si="119"/>
        <v>6.5785247072948416E-2</v>
      </c>
      <c r="AM219" s="12">
        <f t="shared" ca="1" si="119"/>
        <v>0.16323561966419201</v>
      </c>
      <c r="AN219" s="12">
        <f t="shared" ca="1" si="119"/>
        <v>-0.20559088885784099</v>
      </c>
      <c r="AO219" s="12">
        <f t="shared" ca="1" si="119"/>
        <v>-0.2174446833719417</v>
      </c>
    </row>
    <row r="220" spans="25:41">
      <c r="Y220" s="12">
        <f ca="1"/>
        <v>0.39513759692560035</v>
      </c>
      <c r="AA220" s="12">
        <f t="shared" ca="1" si="119"/>
        <v>-4.4863889500619647E-2</v>
      </c>
      <c r="AB220" s="12">
        <f t="shared" ca="1" si="119"/>
        <v>-3.2749917358159998E-2</v>
      </c>
      <c r="AC220" s="12">
        <f t="shared" ca="1" si="119"/>
        <v>9.7786448895931202E-2</v>
      </c>
      <c r="AD220" s="12">
        <f t="shared" ca="1" si="119"/>
        <v>0.10222560964689707</v>
      </c>
      <c r="AE220" s="12">
        <f t="shared" ca="1" si="119"/>
        <v>0.10203942676276628</v>
      </c>
      <c r="AF220" s="12">
        <f t="shared" ca="1" si="119"/>
        <v>-5.0345245748758302E-2</v>
      </c>
      <c r="AG220" s="12">
        <f t="shared" ca="1" si="119"/>
        <v>-4.6182195656001498E-3</v>
      </c>
      <c r="AH220" s="12">
        <f t="shared" ca="1" si="119"/>
        <v>1.8790237605571702E-2</v>
      </c>
      <c r="AI220" s="12">
        <f t="shared" ca="1" si="119"/>
        <v>-8.1016723721728801E-2</v>
      </c>
      <c r="AJ220" s="12">
        <f t="shared" ca="1" si="119"/>
        <v>5.4241880687421681E-2</v>
      </c>
      <c r="AK220" s="12">
        <f t="shared" ca="1" si="119"/>
        <v>-0.21087253584603408</v>
      </c>
      <c r="AL220" s="12">
        <f t="shared" ca="1" si="119"/>
        <v>0.20480680069487556</v>
      </c>
      <c r="AM220" s="12">
        <f t="shared" ca="1" si="119"/>
        <v>-0.10768977552652299</v>
      </c>
      <c r="AN220" s="12">
        <f t="shared" ca="1" si="119"/>
        <v>0.23743820190429599</v>
      </c>
      <c r="AO220" s="12">
        <f t="shared" ca="1" si="119"/>
        <v>-0.17385077022480255</v>
      </c>
    </row>
    <row r="221" spans="25:41">
      <c r="Y221" s="12">
        <f ca="1"/>
        <v>1.3576223754761264E-2</v>
      </c>
      <c r="AA221" s="12">
        <f t="shared" ca="1" si="119"/>
        <v>-7.6590738794318616E-2</v>
      </c>
      <c r="AB221" s="12">
        <f t="shared" ca="1" si="119"/>
        <v>0.238777890801429</v>
      </c>
      <c r="AC221" s="12">
        <f t="shared" ca="1" si="119"/>
        <v>0.216912686824798</v>
      </c>
      <c r="AD221" s="12">
        <f t="shared" ca="1" si="119"/>
        <v>-1.4517731695954173E-2</v>
      </c>
      <c r="AE221" s="12">
        <f t="shared" ca="1" si="119"/>
        <v>0.20623628996085777</v>
      </c>
      <c r="AF221" s="12">
        <f t="shared" ca="1" si="119"/>
        <v>-0.176819428801536</v>
      </c>
      <c r="AG221" s="12">
        <f t="shared" ca="1" si="119"/>
        <v>-8.0770477652549702E-2</v>
      </c>
      <c r="AH221" s="12">
        <f t="shared" ca="1" si="119"/>
        <v>-2.6032101362943601E-2</v>
      </c>
      <c r="AI221" s="12">
        <f t="shared" ca="1" si="119"/>
        <v>7.8575778463453282E-3</v>
      </c>
      <c r="AJ221" s="12">
        <f t="shared" ca="1" si="119"/>
        <v>-0.14208355962332359</v>
      </c>
      <c r="AK221" s="12">
        <f t="shared" ca="1" si="119"/>
        <v>0.1322702704378485</v>
      </c>
      <c r="AL221" s="12">
        <f t="shared" ca="1" si="119"/>
        <v>-0.15265466863146468</v>
      </c>
      <c r="AM221" s="12">
        <f t="shared" ca="1" si="119"/>
        <v>-0.20947392284870101</v>
      </c>
      <c r="AN221" s="12">
        <f t="shared" ca="1" si="119"/>
        <v>2.11658235639333E-2</v>
      </c>
      <c r="AO221" s="12">
        <f t="shared" ca="1" si="119"/>
        <v>0.18952825372301096</v>
      </c>
    </row>
    <row r="222" spans="25:41">
      <c r="Y222" s="12">
        <f ca="1"/>
        <v>1.3576223754761264E-2</v>
      </c>
      <c r="AA222" s="12">
        <f t="shared" ca="1" si="119"/>
        <v>-5.1100864610187022E-2</v>
      </c>
      <c r="AB222" s="12">
        <f t="shared" ca="1" si="119"/>
        <v>-7.0588894188404E-2</v>
      </c>
      <c r="AC222" s="12">
        <f t="shared" ca="1" si="119"/>
        <v>0.152800172567367</v>
      </c>
      <c r="AD222" s="12">
        <f t="shared" ca="1" si="119"/>
        <v>-0.13802911593723696</v>
      </c>
      <c r="AE222" s="12">
        <f t="shared" ca="1" si="119"/>
        <v>2.8019065184112995E-2</v>
      </c>
      <c r="AF222" s="12">
        <f t="shared" ca="1" si="119"/>
        <v>-4.94496002793312E-2</v>
      </c>
      <c r="AG222" s="12">
        <f t="shared" ca="1" si="119"/>
        <v>2.7334306389093399E-2</v>
      </c>
      <c r="AH222" s="12">
        <f t="shared" ca="1" si="119"/>
        <v>5.2291017025709097E-2</v>
      </c>
      <c r="AI222" s="12">
        <f t="shared" ca="1" si="119"/>
        <v>-0.10922505430042968</v>
      </c>
      <c r="AJ222" s="12">
        <f t="shared" ca="1" si="119"/>
        <v>-0.1894332659154766</v>
      </c>
      <c r="AK222" s="12">
        <f t="shared" ca="1" si="119"/>
        <v>8.7460437268866001E-2</v>
      </c>
      <c r="AL222" s="12">
        <f t="shared" ca="1" si="119"/>
        <v>-2.3782195838601472E-2</v>
      </c>
      <c r="AM222" s="12">
        <f t="shared" ca="1" si="119"/>
        <v>1.14623168483376E-2</v>
      </c>
      <c r="AN222" s="12">
        <f t="shared" ca="1" si="119"/>
        <v>-0.16132870316505399</v>
      </c>
      <c r="AO222" s="12">
        <f t="shared" ca="1" si="119"/>
        <v>7.9286877859459468E-2</v>
      </c>
    </row>
    <row r="223" spans="25:41">
      <c r="Y223" s="12">
        <f t="array" aca="1" ref="Y223:Y229" ca="1">TRANSPOSE(Q42:W42)</f>
        <v>-0.38306951392051797</v>
      </c>
      <c r="AA223" s="12">
        <f t="shared" ca="1" si="119"/>
        <v>-0.20563604392877977</v>
      </c>
      <c r="AB223" s="12">
        <f t="shared" ca="1" si="119"/>
        <v>0.13713118433952301</v>
      </c>
      <c r="AC223" s="12">
        <f t="shared" ca="1" si="119"/>
        <v>-6.5168909728527E-2</v>
      </c>
      <c r="AD223" s="12">
        <f t="shared" ca="1" si="119"/>
        <v>-0.20405969015758654</v>
      </c>
      <c r="AE223" s="12">
        <f t="shared" ca="1" si="119"/>
        <v>0.15009312567371152</v>
      </c>
      <c r="AF223" s="12">
        <f t="shared" ca="1" si="119"/>
        <v>4.3138947337865802E-2</v>
      </c>
      <c r="AG223" s="12">
        <f t="shared" ca="1" si="119"/>
        <v>0.196678146719932</v>
      </c>
      <c r="AH223" s="12">
        <f t="shared" ca="1" si="119"/>
        <v>-9.6479676663875497E-2</v>
      </c>
      <c r="AI223" s="12">
        <f t="shared" ca="1" si="119"/>
        <v>-0.15023711887165003</v>
      </c>
      <c r="AJ223" s="12">
        <f t="shared" ca="1" si="119"/>
        <v>-0.20807422833071579</v>
      </c>
      <c r="AK223" s="12">
        <f t="shared" ca="1" si="119"/>
        <v>-8.1654924361279191E-2</v>
      </c>
      <c r="AL223" s="12">
        <f t="shared" ca="1" si="119"/>
        <v>7.4682378463432925E-2</v>
      </c>
      <c r="AM223" s="12">
        <f t="shared" ca="1" si="119"/>
        <v>-1.5166205121204201E-3</v>
      </c>
      <c r="AN223" s="12">
        <f t="shared" ca="1" si="119"/>
        <v>0.196776732802391</v>
      </c>
      <c r="AO223" s="12">
        <f t="shared" ca="1" si="119"/>
        <v>4.6310824623488969E-2</v>
      </c>
    </row>
    <row r="224" spans="25:41">
      <c r="Y224" s="12">
        <f ca="1"/>
        <v>0.75922140709566721</v>
      </c>
      <c r="AA224" s="12">
        <f t="shared" ca="1" si="119"/>
        <v>-0.24451064280149634</v>
      </c>
      <c r="AB224" s="12">
        <f t="shared" ca="1" si="119"/>
        <v>0.111734330654144</v>
      </c>
      <c r="AC224" s="12">
        <f t="shared" ca="1" si="119"/>
        <v>0.19478453695774001</v>
      </c>
      <c r="AD224" s="12">
        <f t="shared" ca="1" si="119"/>
        <v>-0.11063749538372104</v>
      </c>
      <c r="AE224" s="12">
        <f t="shared" ca="1" si="119"/>
        <v>0.11407416538377901</v>
      </c>
      <c r="AF224" s="12">
        <f t="shared" ca="1" si="119"/>
        <v>0.233253508806228</v>
      </c>
      <c r="AG224" s="12">
        <f t="shared" ca="1" si="119"/>
        <v>9.8457783460616996E-2</v>
      </c>
      <c r="AH224" s="12">
        <f t="shared" ca="1" si="119"/>
        <v>-4.5846041291952098E-2</v>
      </c>
      <c r="AI224" s="12">
        <f t="shared" ca="1" si="119"/>
        <v>0.15535004125381741</v>
      </c>
      <c r="AJ224" s="12">
        <f t="shared" ca="1" si="119"/>
        <v>2.7265533455794164E-2</v>
      </c>
      <c r="AK224" s="12">
        <f t="shared" ca="1" si="119"/>
        <v>-0.10558892459307037</v>
      </c>
      <c r="AL224" s="12">
        <f t="shared" ca="1" si="119"/>
        <v>-0.10607427935791623</v>
      </c>
      <c r="AM224" s="12">
        <f t="shared" ca="1" si="119"/>
        <v>-5.7454295456409399E-2</v>
      </c>
      <c r="AN224" s="12">
        <f t="shared" ca="1" si="119"/>
        <v>-7.8286439180374104E-2</v>
      </c>
      <c r="AO224" s="12">
        <f t="shared" ca="1" si="119"/>
        <v>0.21347342143585582</v>
      </c>
    </row>
    <row r="225" spans="25:41">
      <c r="Y225" s="12">
        <f ca="1"/>
        <v>0.31078928675442724</v>
      </c>
      <c r="AA225" s="12">
        <f t="shared" ca="1" si="119"/>
        <v>-0.31093367138773986</v>
      </c>
      <c r="AB225" s="12">
        <f t="shared" ca="1" si="119"/>
        <v>1.5453450614586401E-3</v>
      </c>
      <c r="AC225" s="12">
        <f t="shared" ca="1" si="119"/>
        <v>-0.345997303724288</v>
      </c>
      <c r="AD225" s="12">
        <f t="shared" ca="1" si="119"/>
        <v>0.246818060673578</v>
      </c>
      <c r="AE225" s="12">
        <f t="shared" ca="1" si="119"/>
        <v>2.746676534858488E-2</v>
      </c>
      <c r="AF225" s="12">
        <f t="shared" ca="1" si="119"/>
        <v>-0.21362894773483199</v>
      </c>
      <c r="AG225" s="12">
        <f t="shared" ca="1" si="119"/>
        <v>6.2745124101638794E-2</v>
      </c>
      <c r="AH225" s="12">
        <f t="shared" ca="1" si="119"/>
        <v>-0.19714404642581901</v>
      </c>
      <c r="AI225" s="12">
        <f t="shared" ca="1" si="119"/>
        <v>-0.12911499409631863</v>
      </c>
      <c r="AJ225" s="12">
        <f t="shared" ca="1" si="119"/>
        <v>-0.1625821131018565</v>
      </c>
      <c r="AK225" s="12">
        <f t="shared" ca="1" si="119"/>
        <v>0.26558508405663073</v>
      </c>
      <c r="AL225" s="12">
        <f t="shared" ca="1" si="119"/>
        <v>0.24010838230568676</v>
      </c>
      <c r="AM225" s="12">
        <f t="shared" ca="1" si="119"/>
        <v>-0.20032699406147</v>
      </c>
      <c r="AN225" s="12">
        <f t="shared" ca="1" si="119"/>
        <v>-0.151374861598014</v>
      </c>
      <c r="AO225" s="12">
        <f t="shared" ca="1" si="119"/>
        <v>8.3656302683373859E-2</v>
      </c>
    </row>
    <row r="226" spans="25:41">
      <c r="Y226" s="12">
        <f ca="1"/>
        <v>0.53652982534350213</v>
      </c>
      <c r="AA226" s="12">
        <f t="shared" ca="1" si="119"/>
        <v>0.16095609376452524</v>
      </c>
      <c r="AB226" s="12">
        <f t="shared" ca="1" si="119"/>
        <v>5.4518476128578103E-2</v>
      </c>
      <c r="AC226" s="12">
        <f t="shared" ca="1" si="119"/>
        <v>-1.18685876950621E-2</v>
      </c>
      <c r="AD226" s="12">
        <f t="shared" ca="1" si="119"/>
        <v>2.2763499194950465E-2</v>
      </c>
      <c r="AE226" s="12">
        <f t="shared" ca="1" si="119"/>
        <v>-0.1783721614564269</v>
      </c>
      <c r="AF226" s="12">
        <f t="shared" ca="1" si="119"/>
        <v>-4.2814213782548897E-2</v>
      </c>
      <c r="AG226" s="12">
        <f t="shared" ca="1" si="119"/>
        <v>-6.8771224468946396E-3</v>
      </c>
      <c r="AH226" s="12">
        <f t="shared" ca="1" si="119"/>
        <v>-5.2011262625455801E-2</v>
      </c>
      <c r="AI226" s="12">
        <f t="shared" ca="1" si="119"/>
        <v>7.1098698826227533E-2</v>
      </c>
      <c r="AJ226" s="12">
        <f t="shared" ca="1" si="119"/>
        <v>0.19266078891402602</v>
      </c>
      <c r="AK226" s="12">
        <f t="shared" ca="1" si="119"/>
        <v>-0.12191862121753186</v>
      </c>
      <c r="AL226" s="12">
        <f t="shared" ca="1" si="119"/>
        <v>6.2393749263834009E-2</v>
      </c>
      <c r="AM226" s="12">
        <f t="shared" ca="1" si="119"/>
        <v>0.13397231698036099</v>
      </c>
      <c r="AN226" s="12">
        <f t="shared" ca="1" si="119"/>
        <v>2.48580686748027E-2</v>
      </c>
      <c r="AO226" s="12">
        <f t="shared" ca="1" si="119"/>
        <v>0.10862996741691705</v>
      </c>
    </row>
    <row r="227" spans="25:41">
      <c r="Y227" s="12">
        <f ca="1"/>
        <v>-0.70868657437512794</v>
      </c>
      <c r="AA227" s="12">
        <f t="shared" ca="1" si="119"/>
        <v>3.3337462246928205E-2</v>
      </c>
      <c r="AB227" s="12">
        <f t="shared" ca="1" si="119"/>
        <v>-0.23609673976898099</v>
      </c>
      <c r="AC227" s="12">
        <f t="shared" ca="1" si="119"/>
        <v>9.7627483308315194E-2</v>
      </c>
      <c r="AD227" s="12">
        <f t="shared" ca="1" si="119"/>
        <v>2.7407015543523747E-2</v>
      </c>
      <c r="AE227" s="12">
        <f t="shared" ca="1" si="119"/>
        <v>-1.3101248363496801E-2</v>
      </c>
      <c r="AF227" s="12">
        <f t="shared" ca="1" si="119"/>
        <v>-5.92081844806671E-2</v>
      </c>
      <c r="AG227" s="12">
        <f t="shared" ca="1" si="119"/>
        <v>-4.7359481453895499E-2</v>
      </c>
      <c r="AH227" s="12">
        <f t="shared" ca="1" si="119"/>
        <v>-2.8335398063063601E-2</v>
      </c>
      <c r="AI227" s="12">
        <f t="shared" ca="1" si="119"/>
        <v>0.31182434009243304</v>
      </c>
      <c r="AJ227" s="12">
        <f t="shared" ca="1" si="119"/>
        <v>-0.14413734145364243</v>
      </c>
      <c r="AK227" s="12">
        <f t="shared" ca="1" si="119"/>
        <v>-0.14970463037642137</v>
      </c>
      <c r="AL227" s="12">
        <f t="shared" ca="1" si="119"/>
        <v>-9.6458630013908822E-2</v>
      </c>
      <c r="AM227" s="12">
        <f t="shared" ca="1" si="119"/>
        <v>-5.4932553321123102E-2</v>
      </c>
      <c r="AN227" s="12">
        <f t="shared" ca="1" si="119"/>
        <v>5.45943602919578E-2</v>
      </c>
      <c r="AO227" s="12">
        <f t="shared" ca="1" si="119"/>
        <v>0.2552311793321016</v>
      </c>
    </row>
    <row r="228" spans="25:41">
      <c r="Y228" s="12">
        <f ca="1"/>
        <v>0.63149178439800246</v>
      </c>
      <c r="AA228" s="12">
        <f t="shared" ca="1" si="119"/>
        <v>5.7274755952554275E-2</v>
      </c>
      <c r="AB228" s="12">
        <f t="shared" ca="1" si="119"/>
        <v>-5.44855594635009E-2</v>
      </c>
      <c r="AC228" s="12">
        <f t="shared" ca="1" si="119"/>
        <v>0.33621695637702897</v>
      </c>
      <c r="AD228" s="12">
        <f t="shared" ca="1" si="119"/>
        <v>-0.24965867265999517</v>
      </c>
      <c r="AE228" s="12">
        <f t="shared" ca="1" si="119"/>
        <v>9.3223567582171818E-2</v>
      </c>
      <c r="AF228" s="12">
        <f t="shared" ca="1" si="119"/>
        <v>-0.111893482506275</v>
      </c>
      <c r="AG228" s="12">
        <f t="shared" ca="1" si="119"/>
        <v>-3.37605588138103E-2</v>
      </c>
      <c r="AH228" s="12">
        <f t="shared" ca="1" si="119"/>
        <v>8.2694828510284396E-2</v>
      </c>
      <c r="AI228" s="12">
        <f t="shared" ca="1" si="119"/>
        <v>0.16651494735862385</v>
      </c>
      <c r="AJ228" s="12">
        <f t="shared" ca="1" si="119"/>
        <v>-8.4488436965385175E-2</v>
      </c>
      <c r="AK228" s="12">
        <f t="shared" ca="1" si="119"/>
        <v>0.1477430215067633</v>
      </c>
      <c r="AL228" s="12">
        <f t="shared" ca="1" si="119"/>
        <v>-0.21603049453391804</v>
      </c>
      <c r="AM228" s="12">
        <f t="shared" ca="1" si="119"/>
        <v>9.4071634113788605E-2</v>
      </c>
      <c r="AN228" s="12">
        <f t="shared" ca="1" si="119"/>
        <v>-2.7968799695372502E-2</v>
      </c>
      <c r="AO228" s="12">
        <f t="shared" ca="1" si="119"/>
        <v>-0.19529984121367822</v>
      </c>
    </row>
    <row r="229" spans="25:41">
      <c r="Y229" s="12">
        <f ca="1"/>
        <v>-0.38306951392051797</v>
      </c>
      <c r="AA229" s="12">
        <f t="shared" ca="1" si="119"/>
        <v>1.9775496206870034E-3</v>
      </c>
      <c r="AB229" s="12">
        <f t="shared" ca="1" si="119"/>
        <v>9.3495346605777699E-2</v>
      </c>
      <c r="AC229" s="12">
        <f t="shared" ca="1" si="119"/>
        <v>6.1932760290801499E-3</v>
      </c>
      <c r="AD229" s="12">
        <f t="shared" ca="1" si="119"/>
        <v>0.20294904716808046</v>
      </c>
      <c r="AE229" s="12">
        <f t="shared" ca="1" si="119"/>
        <v>2.3456199588955645E-2</v>
      </c>
      <c r="AF229" s="12">
        <f t="shared" ca="1" si="119"/>
        <v>0.16143012046813901</v>
      </c>
      <c r="AG229" s="12">
        <f t="shared" ca="1" si="119"/>
        <v>0.33164125680923401</v>
      </c>
      <c r="AH229" s="12">
        <f t="shared" ca="1" si="119"/>
        <v>0.22159543633460899</v>
      </c>
      <c r="AI229" s="12">
        <f t="shared" ca="1" si="119"/>
        <v>9.0331727592506877E-2</v>
      </c>
      <c r="AJ229" s="12">
        <f t="shared" ca="1" si="119"/>
        <v>4.5032704756393795E-2</v>
      </c>
      <c r="AK229" s="12">
        <f t="shared" ca="1" si="119"/>
        <v>0.16594648042483001</v>
      </c>
      <c r="AL229" s="12">
        <f t="shared" ca="1" si="119"/>
        <v>-6.3337295062854071E-2</v>
      </c>
      <c r="AM229" s="12">
        <f t="shared" ca="1" si="119"/>
        <v>0.108811035752296</v>
      </c>
      <c r="AN229" s="12">
        <f t="shared" ca="1" si="119"/>
        <v>-0.29618096351623502</v>
      </c>
      <c r="AO229" s="12">
        <f t="shared" ca="1" si="119"/>
        <v>-0.11471265805683084</v>
      </c>
    </row>
    <row r="230" spans="25:41">
      <c r="Y230" s="12">
        <f t="array" aca="1" ref="Y230:Y236" ca="1">TRANSPOSE(Q43:W43)</f>
        <v>0.64721816196888038</v>
      </c>
      <c r="AA230" s="12">
        <f t="shared" ca="1" si="119"/>
        <v>-8.2863878802002161E-2</v>
      </c>
      <c r="AB230" s="12">
        <f t="shared" ca="1" si="119"/>
        <v>-2.0975461229681899E-2</v>
      </c>
      <c r="AC230" s="12">
        <f t="shared" ca="1" si="119"/>
        <v>5.41244857013225E-2</v>
      </c>
      <c r="AD230" s="12">
        <f t="shared" ca="1" si="119"/>
        <v>7.4493992093339026E-2</v>
      </c>
      <c r="AE230" s="12">
        <f t="shared" ca="1" si="119"/>
        <v>0.19211345396608406</v>
      </c>
      <c r="AF230" s="12">
        <f t="shared" ca="1" si="119"/>
        <v>-0.23041966557502699</v>
      </c>
      <c r="AG230" s="12">
        <f t="shared" ca="1" si="119"/>
        <v>-3.47791388630867E-2</v>
      </c>
      <c r="AH230" s="12">
        <f t="shared" ca="1" si="119"/>
        <v>1.20633607730269E-2</v>
      </c>
      <c r="AI230" s="12">
        <f t="shared" ca="1" si="119"/>
        <v>-6.1227191653148182E-2</v>
      </c>
      <c r="AJ230" s="12">
        <f t="shared" ca="1" si="119"/>
        <v>2.0470280751307059E-2</v>
      </c>
      <c r="AK230" s="12">
        <f t="shared" ca="1" si="119"/>
        <v>8.4417923621847968E-2</v>
      </c>
      <c r="AL230" s="12">
        <f t="shared" ca="1" si="119"/>
        <v>7.3879495888893962E-2</v>
      </c>
      <c r="AM230" s="12">
        <f t="shared" ca="1" si="119"/>
        <v>-9.2155091464519501E-2</v>
      </c>
      <c r="AN230" s="12">
        <f t="shared" ca="1" si="119"/>
        <v>9.4274766743183094E-2</v>
      </c>
      <c r="AO230" s="12">
        <f t="shared" ca="1" si="119"/>
        <v>0.13095820697327387</v>
      </c>
    </row>
    <row r="231" spans="25:41">
      <c r="Y231" s="12">
        <f ca="1"/>
        <v>-0.74715332409058466</v>
      </c>
      <c r="AA231" s="12">
        <f t="shared" ca="1" si="119"/>
        <v>1.6423668858342823E-2</v>
      </c>
      <c r="AB231" s="12">
        <f t="shared" ca="1" si="119"/>
        <v>0.201970234513282</v>
      </c>
      <c r="AC231" s="12">
        <f t="shared" ca="1" si="119"/>
        <v>3.4936703741550397E-2</v>
      </c>
      <c r="AD231" s="12">
        <f t="shared" ca="1" si="119"/>
        <v>-5.8983468689771029E-2</v>
      </c>
      <c r="AE231" s="12">
        <f t="shared" ca="1" si="119"/>
        <v>-0.15960970490010018</v>
      </c>
      <c r="AF231" s="12">
        <f t="shared" ca="1" si="119"/>
        <v>6.3584931194782202E-2</v>
      </c>
      <c r="AG231" s="12">
        <f t="shared" ca="1" si="119"/>
        <v>-0.20169916749000499</v>
      </c>
      <c r="AH231" s="12">
        <f t="shared" ca="1" si="119"/>
        <v>-4.1049487888812998E-2</v>
      </c>
      <c r="AI231" s="12">
        <f t="shared" ca="1" si="119"/>
        <v>-0.18283212129731929</v>
      </c>
      <c r="AJ231" s="12">
        <f t="shared" ca="1" si="119"/>
        <v>4.7685042793051212E-2</v>
      </c>
      <c r="AK231" s="12">
        <f t="shared" ca="1" si="119"/>
        <v>-1.7934091581335895E-2</v>
      </c>
      <c r="AL231" s="12">
        <f t="shared" ca="1" si="119"/>
        <v>3.8845828934536017E-2</v>
      </c>
      <c r="AM231" s="12">
        <f t="shared" ca="1" si="119"/>
        <v>0.228755548596382</v>
      </c>
      <c r="AN231" s="12">
        <f t="shared" ca="1" si="119"/>
        <v>0.25243434309959401</v>
      </c>
      <c r="AO231" s="12">
        <f t="shared" ca="1" si="119"/>
        <v>6.9206265051967392E-2</v>
      </c>
    </row>
    <row r="232" spans="25:41">
      <c r="Y232" s="12">
        <f ca="1"/>
        <v>0.90219640612502816</v>
      </c>
      <c r="AA232" s="12">
        <f t="shared" ca="1" si="119"/>
        <v>-3.8036197779390282E-2</v>
      </c>
      <c r="AB232" s="12">
        <f t="shared" ca="1" si="119"/>
        <v>0.10171558707952499</v>
      </c>
      <c r="AC232" s="12">
        <f t="shared" ca="1" si="119"/>
        <v>-0.12736843526363301</v>
      </c>
      <c r="AD232" s="12">
        <f t="shared" ca="1" si="119"/>
        <v>0.28417222028575956</v>
      </c>
      <c r="AE232" s="12">
        <f t="shared" ca="1" si="119"/>
        <v>-8.4633456889731326E-2</v>
      </c>
      <c r="AF232" s="12">
        <f t="shared" ca="1" si="119"/>
        <v>5.7797213084995703E-3</v>
      </c>
      <c r="AG232" s="12">
        <f t="shared" ca="1" si="119"/>
        <v>-0.15005545318126601</v>
      </c>
      <c r="AH232" s="12">
        <f t="shared" ca="1" si="119"/>
        <v>-9.45876464247703E-2</v>
      </c>
      <c r="AI232" s="12">
        <f t="shared" ca="1" si="119"/>
        <v>-0.13932060934191176</v>
      </c>
      <c r="AJ232" s="12">
        <f t="shared" ca="1" si="119"/>
        <v>0.24774117319220521</v>
      </c>
      <c r="AK232" s="12">
        <f t="shared" ca="1" si="119"/>
        <v>-7.6550576944142842E-2</v>
      </c>
      <c r="AL232" s="12">
        <f t="shared" ca="1" si="119"/>
        <v>0.10068533929854909</v>
      </c>
      <c r="AM232" s="12">
        <f t="shared" ca="1" si="119"/>
        <v>5.1079832017421702E-2</v>
      </c>
      <c r="AN232" s="12">
        <f t="shared" ca="1" si="119"/>
        <v>-0.155331641435623</v>
      </c>
      <c r="AO232" s="12">
        <f t="shared" ca="1" si="119"/>
        <v>-0.14784046517452892</v>
      </c>
    </row>
    <row r="233" spans="25:41">
      <c r="Y233" s="12">
        <f ca="1"/>
        <v>0.52080344777262422</v>
      </c>
      <c r="AA233" s="12">
        <f t="shared" ca="1" si="119"/>
        <v>-0.13183047715866461</v>
      </c>
      <c r="AB233" s="12">
        <f t="shared" ca="1" si="119"/>
        <v>-0.12865610420703799</v>
      </c>
      <c r="AC233" s="12">
        <f t="shared" ca="1" si="119"/>
        <v>0.204911679029464</v>
      </c>
      <c r="AD233" s="12">
        <f t="shared" ca="1" si="119"/>
        <v>-3.3990921084740746E-3</v>
      </c>
      <c r="AE233" s="12">
        <f t="shared" ca="1" si="119"/>
        <v>7.5445449935214071E-2</v>
      </c>
      <c r="AF233" s="12">
        <f t="shared" ca="1" si="119"/>
        <v>3.5275947302579803E-2</v>
      </c>
      <c r="AG233" s="12">
        <f t="shared" ca="1" si="119"/>
        <v>0.15865975618362399</v>
      </c>
      <c r="AH233" s="12">
        <f t="shared" ca="1" si="119"/>
        <v>0.12815390527248299</v>
      </c>
      <c r="AI233" s="12">
        <f t="shared" ca="1" si="119"/>
        <v>0.11159718996459828</v>
      </c>
      <c r="AJ233" s="12">
        <f t="shared" ca="1" si="119"/>
        <v>0.19341609058529441</v>
      </c>
      <c r="AK233" s="12">
        <f t="shared" ca="1" si="119"/>
        <v>-6.2713772633811518E-2</v>
      </c>
      <c r="AL233" s="12">
        <f t="shared" ca="1" si="119"/>
        <v>-0.1835103032846607</v>
      </c>
      <c r="AM233" s="12">
        <f t="shared" ca="1" si="119"/>
        <v>8.2944883033633197E-3</v>
      </c>
      <c r="AN233" s="12">
        <f t="shared" ca="1" si="119"/>
        <v>-0.18931540846824599</v>
      </c>
      <c r="AO233" s="12">
        <f t="shared" ca="1" si="119"/>
        <v>2.3219504952768536E-2</v>
      </c>
    </row>
    <row r="234" spans="25:41">
      <c r="Y234" s="12">
        <f ca="1"/>
        <v>0.27331279643817991</v>
      </c>
      <c r="AA234" s="12">
        <f t="shared" ca="1" si="119"/>
        <v>-0.195950184971321</v>
      </c>
      <c r="AB234" s="12">
        <f t="shared" ca="1" si="119"/>
        <v>0.12724135816097201</v>
      </c>
      <c r="AC234" s="12">
        <f t="shared" ca="1" si="119"/>
        <v>-0.275595843791961</v>
      </c>
      <c r="AD234" s="12">
        <f t="shared" ca="1" si="119"/>
        <v>-0.24767132629229299</v>
      </c>
      <c r="AE234" s="12">
        <f t="shared" ca="1" si="119"/>
        <v>0.12151467075729246</v>
      </c>
      <c r="AF234" s="12">
        <f t="shared" ca="1" si="119"/>
        <v>1.6073290258646001E-2</v>
      </c>
      <c r="AG234" s="12">
        <f t="shared" ca="1" si="119"/>
        <v>3.0527429655194199E-2</v>
      </c>
      <c r="AH234" s="12">
        <f t="shared" ca="1" si="119"/>
        <v>0.156625941395759</v>
      </c>
      <c r="AI234" s="12">
        <f t="shared" ca="1" si="119"/>
        <v>-0.13663501908311113</v>
      </c>
      <c r="AJ234" s="12">
        <f t="shared" ca="1" si="119"/>
        <v>-0.1800946836770059</v>
      </c>
      <c r="AK234" s="12">
        <f t="shared" ca="1" si="119"/>
        <v>-0.13397919958692589</v>
      </c>
      <c r="AL234" s="12">
        <f t="shared" ca="1" si="119"/>
        <v>5.9650661259276525E-2</v>
      </c>
      <c r="AM234" s="12">
        <f t="shared" ca="1" si="119"/>
        <v>-7.9983197152614594E-2</v>
      </c>
      <c r="AN234" s="12">
        <f t="shared" ca="1" si="119"/>
        <v>5.3889293223619399E-2</v>
      </c>
      <c r="AO234" s="12">
        <f t="shared" ca="1" si="119"/>
        <v>-4.9344499141911524E-2</v>
      </c>
    </row>
    <row r="235" spans="25:41">
      <c r="Y235" s="12">
        <f ca="1"/>
        <v>-0.22883144995021287</v>
      </c>
      <c r="AA235" s="12">
        <f t="shared" ref="AA235:AO250" ca="1" si="120">AA35-AA135*$AD$201</f>
        <v>-5.9368251636876838E-3</v>
      </c>
      <c r="AB235" s="12">
        <f t="shared" ca="1" si="120"/>
        <v>6.8078830838203402E-2</v>
      </c>
      <c r="AC235" s="12">
        <f t="shared" ca="1" si="120"/>
        <v>-0.239046186208724</v>
      </c>
      <c r="AD235" s="12">
        <f t="shared" ca="1" si="120"/>
        <v>0.17348824928029782</v>
      </c>
      <c r="AE235" s="12">
        <f t="shared" ca="1" si="120"/>
        <v>5.2735116221588968E-2</v>
      </c>
      <c r="AF235" s="12">
        <f t="shared" ca="1" si="120"/>
        <v>-7.6419882476329803E-2</v>
      </c>
      <c r="AG235" s="12">
        <f t="shared" ca="1" si="120"/>
        <v>0.13331776857376099</v>
      </c>
      <c r="AH235" s="12">
        <f t="shared" ca="1" si="120"/>
        <v>5.3991639288142302E-4</v>
      </c>
      <c r="AI235" s="12">
        <f t="shared" ca="1" si="120"/>
        <v>0.25330960710019518</v>
      </c>
      <c r="AJ235" s="12">
        <f t="shared" ca="1" si="120"/>
        <v>6.3872854025327372E-2</v>
      </c>
      <c r="AK235" s="12">
        <f t="shared" ca="1" si="120"/>
        <v>5.5256391395656166E-3</v>
      </c>
      <c r="AL235" s="12">
        <f t="shared" ca="1" si="120"/>
        <v>-0.10367584049765938</v>
      </c>
      <c r="AM235" s="12">
        <f t="shared" ca="1" si="120"/>
        <v>0.20767101645469599</v>
      </c>
      <c r="AN235" s="12">
        <f t="shared" ca="1" si="120"/>
        <v>-8.3450106903910602E-3</v>
      </c>
      <c r="AO235" s="12">
        <f t="shared" ca="1" si="120"/>
        <v>-0.18556965223700181</v>
      </c>
    </row>
    <row r="236" spans="25:41">
      <c r="Y236" s="12">
        <f ca="1"/>
        <v>0.77494778466654513</v>
      </c>
      <c r="AA236" s="12">
        <f t="shared" ca="1" si="120"/>
        <v>-9.0023432749620685E-2</v>
      </c>
      <c r="AB236" s="12">
        <f t="shared" ca="1" si="120"/>
        <v>-0.119946666061878</v>
      </c>
      <c r="AC236" s="12">
        <f t="shared" ca="1" si="120"/>
        <v>0.131885141134262</v>
      </c>
      <c r="AD236" s="12">
        <f t="shared" ca="1" si="120"/>
        <v>-7.3988289189900053E-2</v>
      </c>
      <c r="AE236" s="12">
        <f t="shared" ca="1" si="120"/>
        <v>0.15160767118583646</v>
      </c>
      <c r="AF236" s="12">
        <f t="shared" ca="1" si="120"/>
        <v>0.13101573288440699</v>
      </c>
      <c r="AG236" s="12">
        <f t="shared" ca="1" si="120"/>
        <v>0.10489261895418101</v>
      </c>
      <c r="AH236" s="12">
        <f t="shared" ca="1" si="120"/>
        <v>6.5803430974483407E-2</v>
      </c>
      <c r="AI236" s="12">
        <f t="shared" ca="1" si="120"/>
        <v>0.21726802076230434</v>
      </c>
      <c r="AJ236" s="12">
        <f t="shared" ca="1" si="120"/>
        <v>9.6126461989227502E-2</v>
      </c>
      <c r="AK236" s="12">
        <f t="shared" ca="1" si="120"/>
        <v>7.0747656193850095E-2</v>
      </c>
      <c r="AL236" s="12">
        <f t="shared" ca="1" si="120"/>
        <v>-5.0106302169004351E-2</v>
      </c>
      <c r="AM236" s="12">
        <f t="shared" ca="1" si="120"/>
        <v>-4.2326983064413001E-2</v>
      </c>
      <c r="AN236" s="12">
        <f t="shared" ca="1" si="120"/>
        <v>-0.210945039987564</v>
      </c>
      <c r="AO236" s="12">
        <f t="shared" ca="1" si="120"/>
        <v>-3.8427125045101367E-2</v>
      </c>
    </row>
    <row r="237" spans="25:41">
      <c r="Y237" s="12">
        <f t="array" aca="1" ref="Y237:Y243" ca="1">TRANSPOSE(Q44:W44)</f>
        <v>0.67504151174292926</v>
      </c>
      <c r="AA237" s="12">
        <f t="shared" ca="1" si="120"/>
        <v>0.17477711281280037</v>
      </c>
      <c r="AB237" s="12">
        <f t="shared" ca="1" si="120"/>
        <v>-5.7236973196267998E-2</v>
      </c>
      <c r="AC237" s="12">
        <f t="shared" ca="1" si="120"/>
        <v>-2.9282891191542101E-3</v>
      </c>
      <c r="AD237" s="12">
        <f t="shared" ca="1" si="120"/>
        <v>-6.5036746879127444E-2</v>
      </c>
      <c r="AE237" s="12">
        <f t="shared" ca="1" si="120"/>
        <v>0.25186739524435658</v>
      </c>
      <c r="AF237" s="12">
        <f t="shared" ca="1" si="120"/>
        <v>-0.14733299612998901</v>
      </c>
      <c r="AG237" s="12">
        <f t="shared" ca="1" si="120"/>
        <v>-0.27712011337280201</v>
      </c>
      <c r="AH237" s="12">
        <f t="shared" ca="1" si="120"/>
        <v>8.0888345837592995E-2</v>
      </c>
      <c r="AI237" s="12">
        <f t="shared" ca="1" si="120"/>
        <v>-0.1489286572485215</v>
      </c>
      <c r="AJ237" s="12">
        <f t="shared" ca="1" si="120"/>
        <v>-0.2858577387999176</v>
      </c>
      <c r="AK237" s="12">
        <f t="shared" ca="1" si="120"/>
        <v>9.0727305182250972E-2</v>
      </c>
      <c r="AL237" s="12">
        <f t="shared" ca="1" si="120"/>
        <v>-6.3119600642790069E-2</v>
      </c>
      <c r="AM237" s="12">
        <f t="shared" ca="1" si="120"/>
        <v>-6.7173659801483099E-2</v>
      </c>
      <c r="AN237" s="12">
        <f t="shared" ca="1" si="120"/>
        <v>-0.15637153387069699</v>
      </c>
      <c r="AO237" s="12">
        <f t="shared" ca="1" si="120"/>
        <v>2.9581313418400163E-2</v>
      </c>
    </row>
    <row r="238" spans="25:41">
      <c r="Y238" s="12">
        <f ca="1"/>
        <v>0.28903917400905776</v>
      </c>
      <c r="AA238" s="12">
        <f t="shared" ca="1" si="120"/>
        <v>-0.11715005554116412</v>
      </c>
      <c r="AB238" s="12">
        <f t="shared" ca="1" si="120"/>
        <v>-0.220350086688995</v>
      </c>
      <c r="AC238" s="12">
        <f t="shared" ca="1" si="120"/>
        <v>0.13641066849231701</v>
      </c>
      <c r="AD238" s="12">
        <f t="shared" ca="1" si="120"/>
        <v>-2.1827835718990184E-2</v>
      </c>
      <c r="AE238" s="12">
        <f t="shared" ca="1" si="120"/>
        <v>-6.9636197735455149E-3</v>
      </c>
      <c r="AF238" s="12">
        <f t="shared" ca="1" si="120"/>
        <v>-4.9020756036043098E-2</v>
      </c>
      <c r="AG238" s="12">
        <f t="shared" ca="1" si="120"/>
        <v>-0.12859532237052901</v>
      </c>
      <c r="AH238" s="12">
        <f t="shared" ca="1" si="120"/>
        <v>0.164879560470581</v>
      </c>
      <c r="AI238" s="12">
        <f t="shared" ca="1" si="120"/>
        <v>0.19681014646148484</v>
      </c>
      <c r="AJ238" s="12">
        <f t="shared" ca="1" si="120"/>
        <v>-7.3047348426868483E-2</v>
      </c>
      <c r="AK238" s="12">
        <f t="shared" ca="1" si="120"/>
        <v>0.12018112442413849</v>
      </c>
      <c r="AL238" s="12">
        <f t="shared" ca="1" si="120"/>
        <v>0.18636658390588542</v>
      </c>
      <c r="AM238" s="12">
        <f t="shared" ca="1" si="120"/>
        <v>-0.21415808796882599</v>
      </c>
      <c r="AN238" s="12">
        <f t="shared" ca="1" si="120"/>
        <v>-0.12368728220462701</v>
      </c>
      <c r="AO238" s="12">
        <f t="shared" ca="1" si="120"/>
        <v>-1.8512964954658713E-2</v>
      </c>
    </row>
    <row r="239" spans="25:41">
      <c r="Y239" s="12">
        <f ca="1"/>
        <v>-0.12923776344734356</v>
      </c>
      <c r="AA239" s="12">
        <f t="shared" ca="1" si="120"/>
        <v>-0.11368716074442568</v>
      </c>
      <c r="AB239" s="12">
        <f t="shared" ca="1" si="120"/>
        <v>0.163309261202812</v>
      </c>
      <c r="AC239" s="12">
        <f t="shared" ca="1" si="120"/>
        <v>2.64041349291801E-2</v>
      </c>
      <c r="AD239" s="12">
        <f t="shared" ca="1" si="120"/>
        <v>-0.22832045061942866</v>
      </c>
      <c r="AE239" s="12">
        <f t="shared" ca="1" si="120"/>
        <v>9.2716412311762628E-2</v>
      </c>
      <c r="AF239" s="12">
        <f t="shared" ca="1" si="120"/>
        <v>-7.2010271251201602E-2</v>
      </c>
      <c r="AG239" s="12">
        <f t="shared" ca="1" si="120"/>
        <v>0.30031695961952198</v>
      </c>
      <c r="AH239" s="12">
        <f t="shared" ca="1" si="120"/>
        <v>-0.34245410561561501</v>
      </c>
      <c r="AI239" s="12">
        <f t="shared" ca="1" si="120"/>
        <v>8.1150614876144191E-3</v>
      </c>
      <c r="AJ239" s="12">
        <f t="shared" ca="1" si="120"/>
        <v>0.24749631889384974</v>
      </c>
      <c r="AK239" s="12">
        <f t="shared" ca="1" si="120"/>
        <v>2.9956607601674136E-3</v>
      </c>
      <c r="AL239" s="12">
        <f t="shared" ca="1" si="120"/>
        <v>6.1586503230923656E-2</v>
      </c>
      <c r="AM239" s="12">
        <f t="shared" ca="1" si="120"/>
        <v>-2.66630249097943E-3</v>
      </c>
      <c r="AN239" s="12">
        <f t="shared" ca="1" si="120"/>
        <v>0.11953593045473</v>
      </c>
      <c r="AO239" s="12">
        <f t="shared" ca="1" si="120"/>
        <v>1.3885645834132423E-2</v>
      </c>
    </row>
    <row r="240" spans="25:41">
      <c r="Y240" s="12">
        <f ca="1"/>
        <v>0.98049123006362915</v>
      </c>
      <c r="AA240" s="12">
        <f t="shared" ca="1" si="120"/>
        <v>7.1285616231490004E-2</v>
      </c>
      <c r="AB240" s="12">
        <f t="shared" ca="1" si="120"/>
        <v>-0.27227360010147</v>
      </c>
      <c r="AC240" s="12">
        <f t="shared" ca="1" si="120"/>
        <v>-1.6681700944900499E-2</v>
      </c>
      <c r="AD240" s="12">
        <f t="shared" ca="1" si="120"/>
        <v>-0.21700895125701986</v>
      </c>
      <c r="AE240" s="12">
        <f t="shared" ca="1" si="120"/>
        <v>-0.16634156916146139</v>
      </c>
      <c r="AF240" s="12">
        <f t="shared" ca="1" si="120"/>
        <v>-7.8244924545288003E-2</v>
      </c>
      <c r="AG240" s="12">
        <f t="shared" ca="1" si="120"/>
        <v>1.9018946215510299E-2</v>
      </c>
      <c r="AH240" s="12">
        <f t="shared" ca="1" si="120"/>
        <v>5.4340586066245998E-2</v>
      </c>
      <c r="AI240" s="12">
        <f t="shared" ca="1" si="120"/>
        <v>5.1145855306460694E-2</v>
      </c>
      <c r="AJ240" s="12">
        <f t="shared" ca="1" si="120"/>
        <v>0.2058816186120184</v>
      </c>
      <c r="AK240" s="12">
        <f t="shared" ca="1" si="120"/>
        <v>-0.24183576311441107</v>
      </c>
      <c r="AL240" s="12">
        <f t="shared" ca="1" si="120"/>
        <v>8.3298483036344916E-3</v>
      </c>
      <c r="AM240" s="12">
        <f t="shared" ca="1" si="120"/>
        <v>-0.215082302689552</v>
      </c>
      <c r="AN240" s="12">
        <f t="shared" ca="1" si="120"/>
        <v>-0.195147484540939</v>
      </c>
      <c r="AO240" s="12">
        <f t="shared" ca="1" si="120"/>
        <v>0.11378752512333686</v>
      </c>
    </row>
    <row r="241" spans="25:41">
      <c r="Y241" s="12">
        <f ca="1"/>
        <v>0.51681373339069314</v>
      </c>
      <c r="AA241" s="12">
        <f t="shared" ca="1" si="120"/>
        <v>-0.16725853457543963</v>
      </c>
      <c r="AB241" s="12">
        <f t="shared" ca="1" si="120"/>
        <v>-0.13807700574397999</v>
      </c>
      <c r="AC241" s="12">
        <f t="shared" ca="1" si="120"/>
        <v>-3.2730095088481903E-2</v>
      </c>
      <c r="AD241" s="12">
        <f t="shared" ca="1" si="120"/>
        <v>-1.5321230664623653E-2</v>
      </c>
      <c r="AE241" s="12">
        <f t="shared" ca="1" si="120"/>
        <v>-0.11008565860473131</v>
      </c>
      <c r="AF241" s="12">
        <f t="shared" ca="1" si="120"/>
        <v>-2.60938536375761E-2</v>
      </c>
      <c r="AG241" s="12">
        <f t="shared" ca="1" si="120"/>
        <v>3.2035759650170799E-3</v>
      </c>
      <c r="AH241" s="12">
        <f t="shared" ca="1" si="120"/>
        <v>0.19938968122005399</v>
      </c>
      <c r="AI241" s="12">
        <f t="shared" ca="1" si="120"/>
        <v>0.15711648878630227</v>
      </c>
      <c r="AJ241" s="12">
        <f t="shared" ca="1" si="120"/>
        <v>-0.15895412780273716</v>
      </c>
      <c r="AK241" s="12">
        <f t="shared" ca="1" si="120"/>
        <v>-0.27896076308487761</v>
      </c>
      <c r="AL241" s="12">
        <f t="shared" ca="1" si="120"/>
        <v>-0.19336136983659194</v>
      </c>
      <c r="AM241" s="12">
        <f t="shared" ca="1" si="120"/>
        <v>-2.9772808775305699E-2</v>
      </c>
      <c r="AN241" s="12">
        <f t="shared" ca="1" si="120"/>
        <v>-9.5836237072944599E-2</v>
      </c>
      <c r="AO241" s="12">
        <f t="shared" ca="1" si="120"/>
        <v>-0.30861602054538995</v>
      </c>
    </row>
    <row r="242" spans="25:41">
      <c r="Y242" s="12">
        <f ca="1"/>
        <v>0.91792278369590596</v>
      </c>
      <c r="AA242" s="12">
        <f t="shared" ca="1" si="120"/>
        <v>9.3393119353899184E-2</v>
      </c>
      <c r="AB242" s="12">
        <f t="shared" ca="1" si="120"/>
        <v>5.2532445639371803E-2</v>
      </c>
      <c r="AC242" s="12">
        <f t="shared" ca="1" si="120"/>
        <v>-4.9265053123235703E-2</v>
      </c>
      <c r="AD242" s="12">
        <f t="shared" ca="1" si="120"/>
        <v>-0.13768347385668367</v>
      </c>
      <c r="AE242" s="12">
        <f t="shared" ca="1" si="120"/>
        <v>0.13280541133956045</v>
      </c>
      <c r="AF242" s="12">
        <f t="shared" ca="1" si="120"/>
        <v>-0.17676268517971</v>
      </c>
      <c r="AG242" s="12">
        <f t="shared" ca="1" si="120"/>
        <v>-3.9992731064558001E-2</v>
      </c>
      <c r="AH242" s="12">
        <f t="shared" ca="1" si="120"/>
        <v>-1.2522310717031299E-3</v>
      </c>
      <c r="AI242" s="12">
        <f t="shared" ca="1" si="120"/>
        <v>0.11299926700094721</v>
      </c>
      <c r="AJ242" s="12">
        <f t="shared" ca="1" si="120"/>
        <v>5.8210112330616834E-2</v>
      </c>
      <c r="AK242" s="12">
        <f t="shared" ca="1" si="120"/>
        <v>1.1773660570211321E-2</v>
      </c>
      <c r="AL242" s="12">
        <f t="shared" ca="1" si="120"/>
        <v>0.12085719944992687</v>
      </c>
      <c r="AM242" s="12">
        <f t="shared" ca="1" si="120"/>
        <v>0.10794950276613199</v>
      </c>
      <c r="AN242" s="12">
        <f t="shared" ca="1" si="120"/>
        <v>0.13601560890674499</v>
      </c>
      <c r="AO242" s="12">
        <f t="shared" ca="1" si="120"/>
        <v>-8.1233072078384899E-2</v>
      </c>
    </row>
    <row r="243" spans="25:41">
      <c r="Y243" s="12">
        <f ca="1"/>
        <v>0.15671963760255736</v>
      </c>
      <c r="AA243" s="12">
        <f t="shared" ca="1" si="120"/>
        <v>0.1315997243317085</v>
      </c>
      <c r="AB243" s="12">
        <f t="shared" ca="1" si="120"/>
        <v>-8.2653596997261006E-2</v>
      </c>
      <c r="AC243" s="12">
        <f t="shared" ca="1" si="120"/>
        <v>6.6211454570293399E-2</v>
      </c>
      <c r="AD243" s="12">
        <f t="shared" ca="1" si="120"/>
        <v>6.9793002956903993E-2</v>
      </c>
      <c r="AE243" s="12">
        <f t="shared" ca="1" si="120"/>
        <v>-6.0645218167781477E-2</v>
      </c>
      <c r="AF243" s="12">
        <f t="shared" ca="1" si="120"/>
        <v>-2.4081882089376401E-2</v>
      </c>
      <c r="AG243" s="12">
        <f t="shared" ca="1" si="120"/>
        <v>-1.8968559801578501E-2</v>
      </c>
      <c r="AH243" s="12">
        <f t="shared" ca="1" si="120"/>
        <v>6.4427931793033999E-3</v>
      </c>
      <c r="AI243" s="12">
        <f t="shared" ca="1" si="120"/>
        <v>-8.0120458316020826E-2</v>
      </c>
      <c r="AJ243" s="12">
        <f t="shared" ca="1" si="120"/>
        <v>-6.9677684290940969E-2</v>
      </c>
      <c r="AK243" s="12">
        <f t="shared" ca="1" si="120"/>
        <v>0.36720221731642705</v>
      </c>
      <c r="AL243" s="12">
        <f t="shared" ca="1" si="120"/>
        <v>-2.5707848210530085E-2</v>
      </c>
      <c r="AM243" s="12">
        <f t="shared" ca="1" si="120"/>
        <v>0.178165167570114</v>
      </c>
      <c r="AN243" s="12">
        <f t="shared" ca="1" si="120"/>
        <v>0.210706546902656</v>
      </c>
      <c r="AO243" s="12">
        <f t="shared" ca="1" si="120"/>
        <v>-0.17244939918879346</v>
      </c>
    </row>
    <row r="244" spans="25:41">
      <c r="Y244" s="12">
        <f t="array" aca="1" ref="Y244:Y250" ca="1">TRANSPOSE(Q45:W45)</f>
        <v>0.15655122278412215</v>
      </c>
      <c r="AA244" s="12">
        <f t="shared" ca="1" si="120"/>
        <v>3.8095052943476738E-2</v>
      </c>
      <c r="AB244" s="12">
        <f t="shared" ca="1" si="120"/>
        <v>0.17676295340061099</v>
      </c>
      <c r="AC244" s="12">
        <f t="shared" ca="1" si="120"/>
        <v>0.20965127646923001</v>
      </c>
      <c r="AD244" s="12">
        <f t="shared" ca="1" si="120"/>
        <v>-7.5152539421673593E-3</v>
      </c>
      <c r="AE244" s="12">
        <f t="shared" ca="1" si="120"/>
        <v>-6.8909945548603441E-2</v>
      </c>
      <c r="AF244" s="12">
        <f t="shared" ca="1" si="120"/>
        <v>9.8412327468395205E-2</v>
      </c>
      <c r="AG244" s="12">
        <f t="shared" ca="1" si="120"/>
        <v>-0.168807223439216</v>
      </c>
      <c r="AH244" s="12">
        <f t="shared" ca="1" si="120"/>
        <v>1.00105730816721E-2</v>
      </c>
      <c r="AI244" s="12">
        <f t="shared" ca="1" si="120"/>
        <v>-6.8271226138779326E-2</v>
      </c>
      <c r="AJ244" s="12">
        <f t="shared" ca="1" si="120"/>
        <v>-4.0917451411689967E-2</v>
      </c>
      <c r="AK244" s="12">
        <f t="shared" ca="1" si="120"/>
        <v>-0.10113000701049657</v>
      </c>
      <c r="AL244" s="12">
        <f t="shared" ca="1" si="120"/>
        <v>9.9544170989909656E-2</v>
      </c>
      <c r="AM244" s="12">
        <f t="shared" ca="1" si="120"/>
        <v>0.11259093135595299</v>
      </c>
      <c r="AN244" s="12">
        <f t="shared" ca="1" si="120"/>
        <v>-0.210804253816604</v>
      </c>
      <c r="AO244" s="12">
        <f t="shared" ca="1" si="120"/>
        <v>0.11220953353356124</v>
      </c>
    </row>
    <row r="245" spans="25:41">
      <c r="Y245" s="12">
        <f ca="1"/>
        <v>0.67504151174292926</v>
      </c>
      <c r="AA245" s="12">
        <f t="shared" ca="1" si="120"/>
        <v>8.7897494346899863E-2</v>
      </c>
      <c r="AB245" s="12">
        <f t="shared" ca="1" si="120"/>
        <v>7.6550476253032601E-2</v>
      </c>
      <c r="AC245" s="12">
        <f t="shared" ca="1" si="120"/>
        <v>0.22395771741866999</v>
      </c>
      <c r="AD245" s="12">
        <f t="shared" ca="1" si="120"/>
        <v>8.1122459647984951E-3</v>
      </c>
      <c r="AE245" s="12">
        <f t="shared" ca="1" si="120"/>
        <v>6.8075102172610494E-2</v>
      </c>
      <c r="AF245" s="12">
        <f t="shared" ca="1" si="120"/>
        <v>1.39593677595257E-2</v>
      </c>
      <c r="AG245" s="12">
        <f t="shared" ca="1" si="120"/>
        <v>-7.4206829071044894E-2</v>
      </c>
      <c r="AH245" s="12">
        <f t="shared" ca="1" si="120"/>
        <v>-4.8358328640460899E-2</v>
      </c>
      <c r="AI245" s="12">
        <f t="shared" ca="1" si="120"/>
        <v>-0.10689269013693452</v>
      </c>
      <c r="AJ245" s="12">
        <f t="shared" ca="1" si="120"/>
        <v>-0.1014693545769326</v>
      </c>
      <c r="AK245" s="12">
        <f t="shared" ca="1" si="120"/>
        <v>-0.16727796368953293</v>
      </c>
      <c r="AL245" s="12">
        <f t="shared" ca="1" si="120"/>
        <v>-8.5522650856842269E-2</v>
      </c>
      <c r="AM245" s="12">
        <f t="shared" ca="1" si="120"/>
        <v>0.22133186459541301</v>
      </c>
      <c r="AN245" s="12">
        <f t="shared" ca="1" si="120"/>
        <v>0.12119729816913601</v>
      </c>
      <c r="AO245" s="12">
        <f t="shared" ca="1" si="120"/>
        <v>1.1853831285786464E-2</v>
      </c>
    </row>
    <row r="246" spans="25:41">
      <c r="Y246" s="12">
        <f ca="1"/>
        <v>-0.1746383226638783</v>
      </c>
      <c r="AA246" s="12">
        <f t="shared" ca="1" si="120"/>
        <v>-0.10043785898986715</v>
      </c>
      <c r="AB246" s="12">
        <f t="shared" ca="1" si="120"/>
        <v>7.7333949506282806E-2</v>
      </c>
      <c r="AC246" s="12">
        <f t="shared" ca="1" si="120"/>
        <v>8.3446837961673702E-3</v>
      </c>
      <c r="AD246" s="12">
        <f t="shared" ca="1" si="120"/>
        <v>-0.12374112303517659</v>
      </c>
      <c r="AE246" s="12">
        <f t="shared" ca="1" si="120"/>
        <v>-2.5538529069466086E-2</v>
      </c>
      <c r="AF246" s="12">
        <f t="shared" ca="1" si="120"/>
        <v>0.15039786696433999</v>
      </c>
      <c r="AG246" s="12">
        <f t="shared" ca="1" si="120"/>
        <v>0.16941182315349501</v>
      </c>
      <c r="AH246" s="12">
        <f t="shared" ca="1" si="120"/>
        <v>-1.3639652170240799E-2</v>
      </c>
      <c r="AI246" s="12">
        <f t="shared" ca="1" si="120"/>
        <v>-6.8280519054881986E-2</v>
      </c>
      <c r="AJ246" s="12">
        <f t="shared" ca="1" si="120"/>
        <v>0.27292077899536815</v>
      </c>
      <c r="AK246" s="12">
        <f t="shared" ca="1" si="120"/>
        <v>1.9353315760620566E-2</v>
      </c>
      <c r="AL246" s="12">
        <f t="shared" ca="1" si="120"/>
        <v>-2.3174590165646117E-2</v>
      </c>
      <c r="AM246" s="12">
        <f t="shared" ca="1" si="120"/>
        <v>-8.6980894207954407E-2</v>
      </c>
      <c r="AN246" s="12">
        <f t="shared" ca="1" si="120"/>
        <v>-1.3415684923529601E-2</v>
      </c>
      <c r="AO246" s="12">
        <f t="shared" ca="1" si="120"/>
        <v>-0.29890020037858689</v>
      </c>
    </row>
    <row r="247" spans="25:41">
      <c r="Y247" s="12">
        <f ca="1"/>
        <v>-0.1805431448741226</v>
      </c>
      <c r="AA247" s="12">
        <f t="shared" ca="1" si="120"/>
        <v>-4.8521351214298432E-3</v>
      </c>
      <c r="AB247" s="12">
        <f t="shared" ca="1" si="120"/>
        <v>-0.18391185998916601</v>
      </c>
      <c r="AC247" s="12">
        <f t="shared" ca="1" si="120"/>
        <v>0.301429092884063</v>
      </c>
      <c r="AD247" s="12">
        <f t="shared" ca="1" si="120"/>
        <v>-0.16349072140408066</v>
      </c>
      <c r="AE247" s="12">
        <f t="shared" ca="1" si="120"/>
        <v>-2.8140786764995575E-2</v>
      </c>
      <c r="AF247" s="12">
        <f t="shared" ca="1" si="120"/>
        <v>-0.15875844657421101</v>
      </c>
      <c r="AG247" s="12">
        <f t="shared" ca="1" si="120"/>
        <v>6.37971386313438E-2</v>
      </c>
      <c r="AH247" s="12">
        <f t="shared" ca="1" si="120"/>
        <v>2.2629151120781898E-2</v>
      </c>
      <c r="AI247" s="12">
        <f t="shared" ca="1" si="120"/>
        <v>0.1741914409037762</v>
      </c>
      <c r="AJ247" s="12">
        <f t="shared" ca="1" si="120"/>
        <v>-4.7209062560215981E-2</v>
      </c>
      <c r="AK247" s="12">
        <f t="shared" ca="1" si="120"/>
        <v>-0.11279088508369155</v>
      </c>
      <c r="AL247" s="12">
        <f t="shared" ca="1" si="120"/>
        <v>-7.0086592655397184E-2</v>
      </c>
      <c r="AM247" s="12">
        <f t="shared" ca="1" si="120"/>
        <v>0.20160585641860901</v>
      </c>
      <c r="AN247" s="12">
        <f t="shared" ca="1" si="120"/>
        <v>-1.8787212669849299E-2</v>
      </c>
      <c r="AO247" s="12">
        <f t="shared" ca="1" si="120"/>
        <v>0.22765213847142074</v>
      </c>
    </row>
    <row r="248" spans="25:41">
      <c r="Y248" s="12">
        <f ca="1"/>
        <v>-0.19180620981506677</v>
      </c>
      <c r="AA248" s="12">
        <f t="shared" ca="1" si="120"/>
        <v>-0.21168069226328193</v>
      </c>
      <c r="AB248" s="12">
        <f t="shared" ca="1" si="120"/>
        <v>-0.129395216703414</v>
      </c>
      <c r="AC248" s="12">
        <f t="shared" ca="1" si="120"/>
        <v>0.11037340760231</v>
      </c>
      <c r="AD248" s="12">
        <f t="shared" ca="1" si="120"/>
        <v>-0.11883953056400545</v>
      </c>
      <c r="AE248" s="12">
        <f t="shared" ca="1" si="120"/>
        <v>-8.6276171582165842E-2</v>
      </c>
      <c r="AF248" s="12">
        <f t="shared" ca="1" si="120"/>
        <v>-2.4489697068929599E-2</v>
      </c>
      <c r="AG248" s="12">
        <f t="shared" ca="1" si="120"/>
        <v>0.16144339740276301</v>
      </c>
      <c r="AH248" s="12">
        <f t="shared" ca="1" si="120"/>
        <v>-0.119979225099086</v>
      </c>
      <c r="AI248" s="12">
        <f t="shared" ca="1" si="120"/>
        <v>-2.2091085075358854E-2</v>
      </c>
      <c r="AJ248" s="12">
        <f t="shared" ca="1" si="120"/>
        <v>9.5827728859100472E-2</v>
      </c>
      <c r="AK248" s="12">
        <f t="shared" ca="1" si="120"/>
        <v>0.1761675280699711</v>
      </c>
      <c r="AL248" s="12">
        <f t="shared" ca="1" si="120"/>
        <v>7.238168975586344E-2</v>
      </c>
      <c r="AM248" s="12">
        <f t="shared" ca="1" si="120"/>
        <v>-0.12965178489685</v>
      </c>
      <c r="AN248" s="12">
        <f t="shared" ca="1" si="120"/>
        <v>-1.07154166325926E-2</v>
      </c>
      <c r="AO248" s="12">
        <f t="shared" ca="1" si="120"/>
        <v>0.36622309398689501</v>
      </c>
    </row>
    <row r="249" spans="25:41">
      <c r="Y249" s="12">
        <f ca="1"/>
        <v>0.15671963760255736</v>
      </c>
      <c r="AA249" s="12">
        <f t="shared" ca="1" si="120"/>
        <v>-3.4541882535604522E-2</v>
      </c>
      <c r="AB249" s="12">
        <f t="shared" ca="1" si="120"/>
        <v>0.109718397259712</v>
      </c>
      <c r="AC249" s="12">
        <f t="shared" ca="1" si="120"/>
        <v>-4.8950698226690202E-2</v>
      </c>
      <c r="AD249" s="12">
        <f t="shared" ca="1" si="120"/>
        <v>4.690747549513679E-2</v>
      </c>
      <c r="AE249" s="12">
        <f t="shared" ca="1" si="120"/>
        <v>0.17766632589292491</v>
      </c>
      <c r="AF249" s="12">
        <f t="shared" ca="1" si="120"/>
        <v>-0.22014383971691101</v>
      </c>
      <c r="AG249" s="12">
        <f t="shared" ca="1" si="120"/>
        <v>-4.7622706741094499E-2</v>
      </c>
      <c r="AH249" s="12">
        <f t="shared" ca="1" si="120"/>
        <v>-0.12835262715816401</v>
      </c>
      <c r="AI249" s="12">
        <f t="shared" ca="1" si="120"/>
        <v>-7.3001607369594421E-2</v>
      </c>
      <c r="AJ249" s="12">
        <f t="shared" ca="1" si="120"/>
        <v>0.16763360442346742</v>
      </c>
      <c r="AK249" s="12">
        <f t="shared" ca="1" si="120"/>
        <v>1.0715366898276889E-2</v>
      </c>
      <c r="AL249" s="12">
        <f t="shared" ca="1" si="120"/>
        <v>0.14235416256944611</v>
      </c>
      <c r="AM249" s="12">
        <f t="shared" ca="1" si="120"/>
        <v>6.0095847584307096E-4</v>
      </c>
      <c r="AN249" s="12">
        <f t="shared" ca="1" si="120"/>
        <v>5.7982038706540999E-2</v>
      </c>
      <c r="AO249" s="12">
        <f t="shared" ca="1" si="120"/>
        <v>-1.8093713030851839E-2</v>
      </c>
    </row>
    <row r="250" spans="25:41">
      <c r="Y250" s="12">
        <f ca="1"/>
        <v>-0.34460276420506125</v>
      </c>
      <c r="AA250" s="12">
        <f t="shared" ca="1" si="120"/>
        <v>5.5853212695183015E-2</v>
      </c>
      <c r="AB250" s="12">
        <f t="shared" ca="1" si="120"/>
        <v>0.23174481093883501</v>
      </c>
      <c r="AC250" s="12">
        <f t="shared" ca="1" si="120"/>
        <v>0.17671516537666301</v>
      </c>
      <c r="AD250" s="12">
        <f t="shared" ca="1" si="120"/>
        <v>-2.0819945072551187E-2</v>
      </c>
      <c r="AE250" s="12">
        <f t="shared" ca="1" si="120"/>
        <v>-8.6772055473373064E-2</v>
      </c>
      <c r="AF250" s="12">
        <f t="shared" ca="1" si="120"/>
        <v>-4.7172460705041802E-2</v>
      </c>
      <c r="AG250" s="12">
        <f t="shared" ca="1" si="120"/>
        <v>0.12765127420425401</v>
      </c>
      <c r="AH250" s="12">
        <f t="shared" ca="1" si="120"/>
        <v>-0.12142924964427899</v>
      </c>
      <c r="AI250" s="12">
        <f t="shared" ca="1" si="120"/>
        <v>-0.11376019096349467</v>
      </c>
      <c r="AJ250" s="12">
        <f t="shared" ca="1" si="120"/>
        <v>2.237380295720918E-3</v>
      </c>
      <c r="AK250" s="12">
        <f t="shared" ca="1" si="120"/>
        <v>0.2585420067444813</v>
      </c>
      <c r="AL250" s="12">
        <f t="shared" ca="1" si="120"/>
        <v>5.9090570782763139E-3</v>
      </c>
      <c r="AM250" s="12">
        <f t="shared" ca="1" si="120"/>
        <v>-6.8600021302700001E-2</v>
      </c>
      <c r="AN250" s="12">
        <f t="shared" ca="1" si="120"/>
        <v>7.6445266604423495E-2</v>
      </c>
      <c r="AO250" s="12">
        <f t="shared" ca="1" si="120"/>
        <v>3.3018954164129651E-2</v>
      </c>
    </row>
    <row r="251" spans="25:41">
      <c r="Y251" s="12">
        <f t="array" aca="1" ref="Y251:Y257" ca="1">TRANSPOSE(Q47:W47)</f>
        <v>2.583757559061646E-2</v>
      </c>
      <c r="AA251" s="12">
        <f t="shared" ref="AA251:AO266" ca="1" si="121">AA51-AA151*$AD$201</f>
        <v>-0.11174878326623114</v>
      </c>
      <c r="AB251" s="12">
        <f t="shared" ca="1" si="121"/>
        <v>1.16543406620621E-2</v>
      </c>
      <c r="AC251" s="12">
        <f t="shared" ca="1" si="121"/>
        <v>0.169817239046096</v>
      </c>
      <c r="AD251" s="12">
        <f t="shared" ca="1" si="121"/>
        <v>0.11446557060852701</v>
      </c>
      <c r="AE251" s="12">
        <f t="shared" ca="1" si="121"/>
        <v>-8.3953754016034346E-2</v>
      </c>
      <c r="AF251" s="12">
        <f t="shared" ca="1" si="121"/>
        <v>-0.105632163584232</v>
      </c>
      <c r="AG251" s="12">
        <f t="shared" ca="1" si="121"/>
        <v>-0.27830860018730103</v>
      </c>
      <c r="AH251" s="12">
        <f t="shared" ca="1" si="121"/>
        <v>-0.13644340634346</v>
      </c>
      <c r="AI251" s="12">
        <f t="shared" ca="1" si="121"/>
        <v>3.4028637400291733E-3</v>
      </c>
      <c r="AJ251" s="12">
        <f t="shared" ca="1" si="121"/>
        <v>-0.13072172815124805</v>
      </c>
      <c r="AK251" s="12">
        <f t="shared" ca="1" si="121"/>
        <v>-0.18673589596382389</v>
      </c>
      <c r="AL251" s="12">
        <f t="shared" ca="1" si="121"/>
        <v>3.2761342929559081E-2</v>
      </c>
      <c r="AM251" s="12">
        <f t="shared" ca="1" si="121"/>
        <v>0.321946620941162</v>
      </c>
      <c r="AN251" s="12">
        <f t="shared" ca="1" si="121"/>
        <v>-9.8262755200266803E-3</v>
      </c>
      <c r="AO251" s="12">
        <f t="shared" ca="1" si="121"/>
        <v>0.19425016489581531</v>
      </c>
    </row>
    <row r="252" spans="25:41">
      <c r="Y252" s="12">
        <f ca="1"/>
        <v>0.42413623322506377</v>
      </c>
      <c r="AA252" s="12">
        <f t="shared" ca="1" si="121"/>
        <v>-2.2785934246168624E-2</v>
      </c>
      <c r="AB252" s="12">
        <f t="shared" ca="1" si="121"/>
        <v>2.8973700478672901E-2</v>
      </c>
      <c r="AC252" s="12">
        <f t="shared" ca="1" si="121"/>
        <v>0.143154472112655</v>
      </c>
      <c r="AD252" s="12">
        <f t="shared" ca="1" si="121"/>
        <v>-0.19065634813765964</v>
      </c>
      <c r="AE252" s="12">
        <f t="shared" ca="1" si="121"/>
        <v>-4.9389555723203422E-2</v>
      </c>
      <c r="AF252" s="12">
        <f t="shared" ca="1" si="121"/>
        <v>-0.21576102077960899</v>
      </c>
      <c r="AG252" s="12">
        <f t="shared" ca="1" si="121"/>
        <v>-0.19520252943038899</v>
      </c>
      <c r="AH252" s="12">
        <f t="shared" ca="1" si="121"/>
        <v>-3.1491544097661903E-2</v>
      </c>
      <c r="AI252" s="12">
        <f t="shared" ca="1" si="121"/>
        <v>-0.10198767573591655</v>
      </c>
      <c r="AJ252" s="12">
        <f t="shared" ca="1" si="121"/>
        <v>3.2268236990949828E-2</v>
      </c>
      <c r="AK252" s="12">
        <f t="shared" ca="1" si="121"/>
        <v>0.15690509865879276</v>
      </c>
      <c r="AL252" s="12">
        <f t="shared" ca="1" si="121"/>
        <v>-0.1012492144608442</v>
      </c>
      <c r="AM252" s="12">
        <f t="shared" ca="1" si="121"/>
        <v>0.167393907904624</v>
      </c>
      <c r="AN252" s="12">
        <f t="shared" ca="1" si="121"/>
        <v>-8.7926335632801E-2</v>
      </c>
      <c r="AO252" s="12">
        <f t="shared" ca="1" si="121"/>
        <v>0.21065033645493064</v>
      </c>
    </row>
    <row r="253" spans="25:41">
      <c r="Y253" s="12">
        <f ca="1"/>
        <v>-0.66873397109767974</v>
      </c>
      <c r="AA253" s="12">
        <f t="shared" ca="1" si="121"/>
        <v>6.1852068531097926E-2</v>
      </c>
      <c r="AB253" s="12">
        <f t="shared" ca="1" si="121"/>
        <v>-4.5554112643003401E-2</v>
      </c>
      <c r="AC253" s="12">
        <f t="shared" ca="1" si="121"/>
        <v>-0.20923645794391599</v>
      </c>
      <c r="AD253" s="12">
        <f t="shared" ca="1" si="121"/>
        <v>-8.0729244296611019E-2</v>
      </c>
      <c r="AE253" s="12">
        <f t="shared" ca="1" si="121"/>
        <v>-0.10399147756371527</v>
      </c>
      <c r="AF253" s="12">
        <f t="shared" ca="1" si="121"/>
        <v>1.1514370329678E-2</v>
      </c>
      <c r="AG253" s="12">
        <f t="shared" ca="1" si="121"/>
        <v>0.194692552089691</v>
      </c>
      <c r="AH253" s="12">
        <f t="shared" ca="1" si="121"/>
        <v>-3.1787808984518003E-2</v>
      </c>
      <c r="AI253" s="12">
        <f t="shared" ca="1" si="121"/>
        <v>0.13247019995123371</v>
      </c>
      <c r="AJ253" s="12">
        <f t="shared" ca="1" si="121"/>
        <v>-7.8852308476831195E-2</v>
      </c>
      <c r="AK253" s="12">
        <f t="shared" ca="1" si="121"/>
        <v>0.13332476706156915</v>
      </c>
      <c r="AL253" s="12">
        <f t="shared" ca="1" si="121"/>
        <v>-2.4407430782999544E-2</v>
      </c>
      <c r="AM253" s="12">
        <f t="shared" ca="1" si="121"/>
        <v>0.125614404678344</v>
      </c>
      <c r="AN253" s="12">
        <f t="shared" ca="1" si="121"/>
        <v>0.155690193176269</v>
      </c>
      <c r="AO253" s="12">
        <f t="shared" ca="1" si="121"/>
        <v>-7.9168673332463579E-2</v>
      </c>
    </row>
    <row r="254" spans="25:41">
      <c r="Y254" s="12">
        <f ca="1"/>
        <v>1.650768691684644E-3</v>
      </c>
      <c r="AA254" s="12">
        <f t="shared" ca="1" si="121"/>
        <v>0.20081954489041148</v>
      </c>
      <c r="AB254" s="12">
        <f t="shared" ca="1" si="121"/>
        <v>-7.0118531584739602E-2</v>
      </c>
      <c r="AC254" s="12">
        <f t="shared" ca="1" si="121"/>
        <v>-6.99777752161026E-2</v>
      </c>
      <c r="AD254" s="12">
        <f t="shared" ca="1" si="121"/>
        <v>0.16760566578101604</v>
      </c>
      <c r="AE254" s="12">
        <f t="shared" ca="1" si="121"/>
        <v>-0.21368084646988222</v>
      </c>
      <c r="AF254" s="12">
        <f t="shared" ca="1" si="121"/>
        <v>-0.27042406797409002</v>
      </c>
      <c r="AG254" s="12">
        <f t="shared" ca="1" si="121"/>
        <v>9.0061351656913702E-2</v>
      </c>
      <c r="AH254" s="12">
        <f t="shared" ca="1" si="121"/>
        <v>1.8782187253236701E-2</v>
      </c>
      <c r="AI254" s="12">
        <f t="shared" ca="1" si="121"/>
        <v>1.6116305225488518E-2</v>
      </c>
      <c r="AJ254" s="12">
        <f t="shared" ca="1" si="121"/>
        <v>-0.11853655098971061</v>
      </c>
      <c r="AK254" s="12">
        <f t="shared" ca="1" si="121"/>
        <v>-0.18730719998394149</v>
      </c>
      <c r="AL254" s="12">
        <f t="shared" ca="1" si="121"/>
        <v>0.12817893332013333</v>
      </c>
      <c r="AM254" s="12">
        <f t="shared" ca="1" si="121"/>
        <v>-0.111381568014621</v>
      </c>
      <c r="AN254" s="12">
        <f t="shared" ca="1" si="121"/>
        <v>-6.8668767809867803E-2</v>
      </c>
      <c r="AO254" s="12">
        <f t="shared" ca="1" si="121"/>
        <v>0.38294069175802198</v>
      </c>
    </row>
    <row r="255" spans="25:41">
      <c r="Y255" s="12">
        <f ca="1"/>
        <v>2.583757559061646E-2</v>
      </c>
      <c r="AA255" s="12">
        <f t="shared" ca="1" si="121"/>
        <v>0.18826333584816687</v>
      </c>
      <c r="AB255" s="12">
        <f t="shared" ca="1" si="121"/>
        <v>-6.9402128458023002E-2</v>
      </c>
      <c r="AC255" s="12">
        <f t="shared" ca="1" si="121"/>
        <v>5.7098258286714498E-2</v>
      </c>
      <c r="AD255" s="12">
        <f t="shared" ca="1" si="121"/>
        <v>9.8064071098716205E-2</v>
      </c>
      <c r="AE255" s="12">
        <f t="shared" ca="1" si="121"/>
        <v>-5.0618902751080753E-2</v>
      </c>
      <c r="AF255" s="12">
        <f t="shared" ca="1" si="121"/>
        <v>8.0727398395538302E-2</v>
      </c>
      <c r="AG255" s="12">
        <f t="shared" ca="1" si="121"/>
        <v>0.123328372836112</v>
      </c>
      <c r="AH255" s="12">
        <f t="shared" ca="1" si="121"/>
        <v>9.7573153674602495E-2</v>
      </c>
      <c r="AI255" s="12">
        <f t="shared" ca="1" si="121"/>
        <v>-4.2303540633020463E-2</v>
      </c>
      <c r="AJ255" s="12">
        <f t="shared" ca="1" si="121"/>
        <v>2.8601383025241744E-2</v>
      </c>
      <c r="AK255" s="12">
        <f t="shared" ca="1" si="121"/>
        <v>4.3136370010008543E-3</v>
      </c>
      <c r="AL255" s="12">
        <f t="shared" ca="1" si="121"/>
        <v>7.3211724999121168E-3</v>
      </c>
      <c r="AM255" s="12">
        <f t="shared" ca="1" si="121"/>
        <v>0.20056061446666701</v>
      </c>
      <c r="AN255" s="12">
        <f t="shared" ca="1" si="121"/>
        <v>-9.0006731450557695E-2</v>
      </c>
      <c r="AO255" s="12">
        <f t="shared" ca="1" si="121"/>
        <v>-0.12439266744299368</v>
      </c>
    </row>
    <row r="256" spans="25:41">
      <c r="Y256" s="12">
        <f ca="1"/>
        <v>0.42413623322506377</v>
      </c>
      <c r="AA256" s="12">
        <f t="shared" ca="1" si="121"/>
        <v>-1.2188182403422504E-3</v>
      </c>
      <c r="AB256" s="12">
        <f t="shared" ca="1" si="121"/>
        <v>0.26710548996925298</v>
      </c>
      <c r="AC256" s="12">
        <f t="shared" ca="1" si="121"/>
        <v>9.9742263555526706E-2</v>
      </c>
      <c r="AD256" s="12">
        <f t="shared" ca="1" si="121"/>
        <v>0.12406724783916936</v>
      </c>
      <c r="AE256" s="12">
        <f t="shared" ca="1" si="121"/>
        <v>0.12696494567321367</v>
      </c>
      <c r="AF256" s="12">
        <f t="shared" ca="1" si="121"/>
        <v>-0.125773251056671</v>
      </c>
      <c r="AG256" s="12">
        <f t="shared" ca="1" si="121"/>
        <v>0.16313777863979301</v>
      </c>
      <c r="AH256" s="12">
        <f t="shared" ca="1" si="121"/>
        <v>-1.97182353585958E-2</v>
      </c>
      <c r="AI256" s="12">
        <f t="shared" ca="1" si="121"/>
        <v>9.0114302029643462E-2</v>
      </c>
      <c r="AJ256" s="12">
        <f t="shared" ca="1" si="121"/>
        <v>4.4613025750896623E-2</v>
      </c>
      <c r="AK256" s="12">
        <f t="shared" ca="1" si="121"/>
        <v>-8.5698262947804429E-2</v>
      </c>
      <c r="AL256" s="12">
        <f t="shared" ca="1" si="121"/>
        <v>-7.6754842152590402E-2</v>
      </c>
      <c r="AM256" s="12">
        <f t="shared" ca="1" si="121"/>
        <v>0.317038863897323</v>
      </c>
      <c r="AN256" s="12">
        <f t="shared" ca="1" si="121"/>
        <v>-9.1036714613437597E-2</v>
      </c>
      <c r="AO256" s="12">
        <f t="shared" ca="1" si="121"/>
        <v>5.2100294188892763E-3</v>
      </c>
    </row>
    <row r="257" spans="25:41">
      <c r="Y257" s="12">
        <f ca="1"/>
        <v>-0.66873397109767974</v>
      </c>
      <c r="AA257" s="12">
        <f t="shared" ca="1" si="121"/>
        <v>0.20531259186822284</v>
      </c>
      <c r="AB257" s="12">
        <f t="shared" ca="1" si="121"/>
        <v>-0.15198498964309601</v>
      </c>
      <c r="AC257" s="12">
        <f t="shared" ca="1" si="121"/>
        <v>7.4443314224481496E-3</v>
      </c>
      <c r="AD257" s="12">
        <f t="shared" ca="1" si="121"/>
        <v>-7.0941044037402326E-2</v>
      </c>
      <c r="AE257" s="12">
        <f t="shared" ca="1" si="121"/>
        <v>0.12760935090508374</v>
      </c>
      <c r="AF257" s="12">
        <f t="shared" ca="1" si="121"/>
        <v>-0.125589489936828</v>
      </c>
      <c r="AG257" s="12">
        <f t="shared" ca="1" si="121"/>
        <v>4.44179251790046E-2</v>
      </c>
      <c r="AH257" s="12">
        <f t="shared" ca="1" si="121"/>
        <v>-4.5434687286615302E-2</v>
      </c>
      <c r="AI257" s="12">
        <f t="shared" ca="1" si="121"/>
        <v>0.11331339378029272</v>
      </c>
      <c r="AJ257" s="12">
        <f t="shared" ca="1" si="121"/>
        <v>-0.21033733853187719</v>
      </c>
      <c r="AK257" s="12">
        <f t="shared" ca="1" si="121"/>
        <v>-0.16648538916458785</v>
      </c>
      <c r="AL257" s="12">
        <f t="shared" ca="1" si="121"/>
        <v>8.3050518065605552E-2</v>
      </c>
      <c r="AM257" s="12">
        <f t="shared" ca="1" si="121"/>
        <v>7.1222260594367898E-2</v>
      </c>
      <c r="AN257" s="12">
        <f t="shared" ca="1" si="121"/>
        <v>-0.10879331827163601</v>
      </c>
      <c r="AO257" s="12">
        <f t="shared" ca="1" si="121"/>
        <v>0.15691723329233001</v>
      </c>
    </row>
    <row r="258" spans="25:41">
      <c r="Y258" s="12">
        <f t="array" aca="1" ref="Y258:Y264" ca="1">TRANSPOSE(Q48:W48)</f>
        <v>-0.22519477521671627</v>
      </c>
      <c r="AA258" s="12">
        <f t="shared" ca="1" si="121"/>
        <v>0.16997999440389669</v>
      </c>
      <c r="AB258" s="12">
        <f t="shared" ca="1" si="121"/>
        <v>-3.2465375959873199E-2</v>
      </c>
      <c r="AC258" s="12">
        <f t="shared" ca="1" si="121"/>
        <v>4.1172355413436799E-2</v>
      </c>
      <c r="AD258" s="12">
        <f t="shared" ca="1" si="121"/>
        <v>9.2008979677842093E-2</v>
      </c>
      <c r="AE258" s="12">
        <f t="shared" ca="1" si="121"/>
        <v>5.8852419918097726E-3</v>
      </c>
      <c r="AF258" s="12">
        <f t="shared" ca="1" si="121"/>
        <v>0.221294730901718</v>
      </c>
      <c r="AG258" s="12">
        <f t="shared" ca="1" si="121"/>
        <v>-1.52035253122448E-2</v>
      </c>
      <c r="AH258" s="12">
        <f t="shared" ca="1" si="121"/>
        <v>8.0830119550228105E-2</v>
      </c>
      <c r="AI258" s="12">
        <f t="shared" ca="1" si="121"/>
        <v>0.11765628511603873</v>
      </c>
      <c r="AJ258" s="12">
        <f t="shared" ca="1" si="121"/>
        <v>-2.948999059184618E-2</v>
      </c>
      <c r="AK258" s="12">
        <f t="shared" ca="1" si="121"/>
        <v>0.24926572798346619</v>
      </c>
      <c r="AL258" s="12">
        <f t="shared" ca="1" si="121"/>
        <v>5.5610631824343566E-2</v>
      </c>
      <c r="AM258" s="12">
        <f t="shared" ca="1" si="121"/>
        <v>0.17947417497634799</v>
      </c>
      <c r="AN258" s="12">
        <f t="shared" ca="1" si="121"/>
        <v>-6.6718548536300604E-2</v>
      </c>
      <c r="AO258" s="12">
        <f t="shared" ca="1" si="121"/>
        <v>-4.0029536343482955E-2</v>
      </c>
    </row>
    <row r="259" spans="25:41">
      <c r="Y259" s="12">
        <f ca="1"/>
        <v>-0.58245770695379795</v>
      </c>
      <c r="AA259" s="12">
        <f t="shared" ca="1" si="121"/>
        <v>0.17133945937454026</v>
      </c>
      <c r="AB259" s="12">
        <f t="shared" ca="1" si="121"/>
        <v>3.5723052918910897E-2</v>
      </c>
      <c r="AC259" s="12">
        <f t="shared" ca="1" si="121"/>
        <v>5.0286825746297802E-2</v>
      </c>
      <c r="AD259" s="12">
        <f t="shared" ca="1" si="121"/>
        <v>-0.26577982072385004</v>
      </c>
      <c r="AE259" s="12">
        <f t="shared" ca="1" si="121"/>
        <v>-9.8008149343043541E-3</v>
      </c>
      <c r="AF259" s="12">
        <f t="shared" ca="1" si="121"/>
        <v>2.19606142491102E-3</v>
      </c>
      <c r="AG259" s="12">
        <f t="shared" ca="1" si="121"/>
        <v>-0.17698356509208599</v>
      </c>
      <c r="AH259" s="12">
        <f t="shared" ca="1" si="121"/>
        <v>3.6456607282161699E-2</v>
      </c>
      <c r="AI259" s="12">
        <f t="shared" ca="1" si="121"/>
        <v>6.4556870669289279E-2</v>
      </c>
      <c r="AJ259" s="12">
        <f t="shared" ca="1" si="121"/>
        <v>3.0951688286240267E-3</v>
      </c>
      <c r="AK259" s="12">
        <f t="shared" ca="1" si="121"/>
        <v>1.4612093140631279E-3</v>
      </c>
      <c r="AL259" s="12">
        <f t="shared" ca="1" si="121"/>
        <v>3.9977195043028615E-2</v>
      </c>
      <c r="AM259" s="12">
        <f t="shared" ca="1" si="121"/>
        <v>-1.74404866993427E-2</v>
      </c>
      <c r="AN259" s="12">
        <f t="shared" ca="1" si="121"/>
        <v>-0.17183320224285101</v>
      </c>
      <c r="AO259" s="12">
        <f t="shared" ca="1" si="121"/>
        <v>-6.2475377566339099E-2</v>
      </c>
    </row>
    <row r="260" spans="25:41">
      <c r="Y260" s="12">
        <f ca="1"/>
        <v>0.11749099006174096</v>
      </c>
      <c r="AA260" s="12">
        <f t="shared" ca="1" si="121"/>
        <v>0.29329488598099213</v>
      </c>
      <c r="AB260" s="12">
        <f t="shared" ca="1" si="121"/>
        <v>0.165978252887725</v>
      </c>
      <c r="AC260" s="12">
        <f t="shared" ca="1" si="121"/>
        <v>-5.5170107632875401E-2</v>
      </c>
      <c r="AD260" s="12">
        <f t="shared" ca="1" si="121"/>
        <v>0.10649124274808061</v>
      </c>
      <c r="AE260" s="12">
        <f t="shared" ca="1" si="121"/>
        <v>3.6916004859803168E-2</v>
      </c>
      <c r="AF260" s="12">
        <f t="shared" ca="1" si="121"/>
        <v>-3.9443890564143597E-3</v>
      </c>
      <c r="AG260" s="12">
        <f t="shared" ca="1" si="121"/>
        <v>-0.16874061524868</v>
      </c>
      <c r="AH260" s="12">
        <f t="shared" ca="1" si="121"/>
        <v>-1.3331108493730399E-4</v>
      </c>
      <c r="AI260" s="12">
        <f t="shared" ca="1" si="121"/>
        <v>8.0100235823275939E-2</v>
      </c>
      <c r="AJ260" s="12">
        <f t="shared" ca="1" si="121"/>
        <v>4.1893934523764186E-2</v>
      </c>
      <c r="AK260" s="12">
        <f t="shared" ca="1" si="121"/>
        <v>8.0926608268917705E-2</v>
      </c>
      <c r="AL260" s="12">
        <f t="shared" ca="1" si="121"/>
        <v>-0.13297334037097458</v>
      </c>
      <c r="AM260" s="12">
        <f t="shared" ca="1" si="121"/>
        <v>1.4458397403359399E-2</v>
      </c>
      <c r="AN260" s="12">
        <f t="shared" ca="1" si="121"/>
        <v>-0.35125380754470797</v>
      </c>
      <c r="AO260" s="12">
        <f t="shared" ca="1" si="121"/>
        <v>-0.11111709649742971</v>
      </c>
    </row>
    <row r="261" spans="25:41">
      <c r="Y261" s="12">
        <f ca="1"/>
        <v>0.55658220821234416</v>
      </c>
      <c r="AA261" s="12">
        <f t="shared" ca="1" si="121"/>
        <v>9.2723928644681403E-2</v>
      </c>
      <c r="AB261" s="12">
        <f t="shared" ca="1" si="121"/>
        <v>-1.8675947561860001E-2</v>
      </c>
      <c r="AC261" s="12">
        <f t="shared" ca="1" si="121"/>
        <v>5.0970368087291697E-2</v>
      </c>
      <c r="AD261" s="12">
        <f t="shared" ca="1" si="121"/>
        <v>-3.5860203647777983E-3</v>
      </c>
      <c r="AE261" s="12">
        <f t="shared" ca="1" si="121"/>
        <v>6.8118055511513897E-2</v>
      </c>
      <c r="AF261" s="12">
        <f t="shared" ca="1" si="121"/>
        <v>-7.6741282828152102E-3</v>
      </c>
      <c r="AG261" s="12">
        <f t="shared" ca="1" si="121"/>
        <v>-1.4740352518856499E-2</v>
      </c>
      <c r="AH261" s="12">
        <f t="shared" ca="1" si="121"/>
        <v>-1.5482168644666601E-2</v>
      </c>
      <c r="AI261" s="12">
        <f t="shared" ca="1" si="121"/>
        <v>3.0791743960774338E-2</v>
      </c>
      <c r="AJ261" s="12">
        <f t="shared" ca="1" si="121"/>
        <v>8.6236976348088162E-2</v>
      </c>
      <c r="AK261" s="12">
        <f t="shared" ca="1" si="121"/>
        <v>0.11624755973575139</v>
      </c>
      <c r="AL261" s="12">
        <f t="shared" ca="1" si="121"/>
        <v>-2.9543755071197154E-2</v>
      </c>
      <c r="AM261" s="12">
        <f t="shared" ca="1" si="121"/>
        <v>6.7316129803657504E-2</v>
      </c>
      <c r="AN261" s="12">
        <f t="shared" ca="1" si="121"/>
        <v>-7.9060554504394503E-2</v>
      </c>
      <c r="AO261" s="12">
        <f t="shared" ca="1" si="121"/>
        <v>0.17408608715868737</v>
      </c>
    </row>
    <row r="262" spans="25:41">
      <c r="Y262" s="12">
        <f ca="1"/>
        <v>0.84179919109786039</v>
      </c>
      <c r="AA262" s="12">
        <f t="shared" ca="1" si="121"/>
        <v>-0.16066176444391453</v>
      </c>
      <c r="AB262" s="12">
        <f t="shared" ca="1" si="121"/>
        <v>-0.20088940858840901</v>
      </c>
      <c r="AC262" s="12">
        <f t="shared" ca="1" si="121"/>
        <v>-9.8940961062908103E-2</v>
      </c>
      <c r="AD262" s="12">
        <f t="shared" ca="1" si="121"/>
        <v>0.15307474852594202</v>
      </c>
      <c r="AE262" s="12">
        <f t="shared" ca="1" si="121"/>
        <v>-0.21285667568633929</v>
      </c>
      <c r="AF262" s="12">
        <f t="shared" ca="1" si="121"/>
        <v>-0.11048761755228</v>
      </c>
      <c r="AG262" s="12">
        <f t="shared" ca="1" si="121"/>
        <v>-0.24190357327461201</v>
      </c>
      <c r="AH262" s="12">
        <f t="shared" ca="1" si="121"/>
        <v>6.8486660718917805E-2</v>
      </c>
      <c r="AI262" s="12">
        <f t="shared" ca="1" si="121"/>
        <v>0.17018574014589904</v>
      </c>
      <c r="AJ262" s="12">
        <f t="shared" ca="1" si="121"/>
        <v>0.19389764667549053</v>
      </c>
      <c r="AK262" s="12">
        <f t="shared" ca="1" si="121"/>
        <v>-0.18801570046249019</v>
      </c>
      <c r="AL262" s="12">
        <f t="shared" ca="1" si="121"/>
        <v>6.5281493433664059E-2</v>
      </c>
      <c r="AM262" s="12">
        <f t="shared" ca="1" si="121"/>
        <v>9.7716696560382801E-2</v>
      </c>
      <c r="AN262" s="12">
        <f t="shared" ca="1" si="121"/>
        <v>4.8213385045528398E-2</v>
      </c>
      <c r="AO262" s="12">
        <f t="shared" ca="1" si="121"/>
        <v>0.34610799624379829</v>
      </c>
    </row>
    <row r="263" spans="25:41">
      <c r="Y263" s="12">
        <f ca="1"/>
        <v>-0.58245770695379795</v>
      </c>
      <c r="AA263" s="12">
        <f t="shared" ca="1" si="121"/>
        <v>6.6887281492345754E-2</v>
      </c>
      <c r="AB263" s="12">
        <f t="shared" ca="1" si="121"/>
        <v>3.8973759859800297E-2</v>
      </c>
      <c r="AC263" s="12">
        <f t="shared" ca="1" si="121"/>
        <v>-0.120610974729061</v>
      </c>
      <c r="AD263" s="12">
        <f t="shared" ca="1" si="121"/>
        <v>-5.4860503777935687E-4</v>
      </c>
      <c r="AE263" s="12">
        <f t="shared" ca="1" si="121"/>
        <v>-0.21218906427197676</v>
      </c>
      <c r="AF263" s="12">
        <f t="shared" ca="1" si="121"/>
        <v>-0.19768451154232</v>
      </c>
      <c r="AG263" s="12">
        <f t="shared" ca="1" si="121"/>
        <v>4.1336938738822902E-2</v>
      </c>
      <c r="AH263" s="12">
        <f t="shared" ca="1" si="121"/>
        <v>-0.18461249768733901</v>
      </c>
      <c r="AI263" s="12">
        <f t="shared" ca="1" si="121"/>
        <v>-1.3104227311746423E-2</v>
      </c>
      <c r="AJ263" s="12">
        <f t="shared" ca="1" si="121"/>
        <v>-7.5055905875158702E-2</v>
      </c>
      <c r="AK263" s="12">
        <f t="shared" ca="1" si="121"/>
        <v>0.18857676154759787</v>
      </c>
      <c r="AL263" s="12">
        <f t="shared" ca="1" si="121"/>
        <v>0.15628220357364461</v>
      </c>
      <c r="AM263" s="12">
        <f t="shared" ca="1" si="121"/>
        <v>-0.110413759946823</v>
      </c>
      <c r="AN263" s="12">
        <f t="shared" ca="1" si="121"/>
        <v>0.139778763055801</v>
      </c>
      <c r="AO263" s="12">
        <f t="shared" ca="1" si="121"/>
        <v>6.810689544010011E-2</v>
      </c>
    </row>
    <row r="264" spans="25:41">
      <c r="Y264" s="12">
        <f ca="1"/>
        <v>0.32300360879360618</v>
      </c>
      <c r="AA264" s="12">
        <f t="shared" ca="1" si="121"/>
        <v>-8.7145535025766691E-2</v>
      </c>
      <c r="AB264" s="12">
        <f t="shared" ca="1" si="121"/>
        <v>-0.12284458428621201</v>
      </c>
      <c r="AC264" s="12">
        <f t="shared" ca="1" si="121"/>
        <v>-4.7029126435518202E-2</v>
      </c>
      <c r="AD264" s="12">
        <f t="shared" ca="1" si="121"/>
        <v>-9.8663138337493808E-2</v>
      </c>
      <c r="AE264" s="12">
        <f t="shared" ca="1" si="121"/>
        <v>3.9498516248537598E-2</v>
      </c>
      <c r="AF264" s="12">
        <f t="shared" ca="1" si="121"/>
        <v>6.2759481370448997E-2</v>
      </c>
      <c r="AG264" s="12">
        <f t="shared" ca="1" si="121"/>
        <v>1.8541658297181102E-2</v>
      </c>
      <c r="AH264" s="12">
        <f t="shared" ca="1" si="121"/>
        <v>4.96406815946102E-2</v>
      </c>
      <c r="AI264" s="12">
        <f t="shared" ca="1" si="121"/>
        <v>-0.16883888224125801</v>
      </c>
      <c r="AJ264" s="12">
        <f t="shared" ca="1" si="121"/>
        <v>0.1292100756462318</v>
      </c>
      <c r="AK264" s="12">
        <f t="shared" ca="1" si="121"/>
        <v>-3.8939161942779354E-2</v>
      </c>
      <c r="AL264" s="12">
        <f t="shared" ca="1" si="121"/>
        <v>-7.0514849276639618E-2</v>
      </c>
      <c r="AM264" s="12">
        <f t="shared" ca="1" si="121"/>
        <v>-5.6607279926538398E-2</v>
      </c>
      <c r="AN264" s="12">
        <f t="shared" ca="1" si="121"/>
        <v>-6.0925949364900499E-2</v>
      </c>
      <c r="AO264" s="12">
        <f t="shared" ca="1" si="121"/>
        <v>8.5136648480914776E-2</v>
      </c>
    </row>
    <row r="265" spans="25:41">
      <c r="Y265" s="12">
        <f t="array" aca="1" ref="Y265:Y271" ca="1">TRANSPOSE(Q49:W49)</f>
        <v>1.650768691684644E-3</v>
      </c>
      <c r="AA265" s="12">
        <f t="shared" ca="1" si="121"/>
        <v>6.6068485775478775E-2</v>
      </c>
      <c r="AB265" s="12">
        <f t="shared" ca="1" si="121"/>
        <v>-8.7223775684833499E-2</v>
      </c>
      <c r="AC265" s="12">
        <f t="shared" ca="1" si="121"/>
        <v>-1.6289845108985901E-2</v>
      </c>
      <c r="AD265" s="12">
        <f t="shared" ca="1" si="121"/>
        <v>0.17912825689506104</v>
      </c>
      <c r="AE265" s="12">
        <f t="shared" ca="1" si="121"/>
        <v>-4.7566274576220473E-3</v>
      </c>
      <c r="AF265" s="12">
        <f t="shared" ca="1" si="121"/>
        <v>-0.14728322625160201</v>
      </c>
      <c r="AG265" s="12">
        <f t="shared" ca="1" si="121"/>
        <v>0.11465386301279</v>
      </c>
      <c r="AH265" s="12">
        <f t="shared" ca="1" si="121"/>
        <v>5.5460676550865097E-2</v>
      </c>
      <c r="AI265" s="12">
        <f t="shared" ca="1" si="121"/>
        <v>-3.3564933604600979E-2</v>
      </c>
      <c r="AJ265" s="12">
        <f t="shared" ca="1" si="121"/>
        <v>-0.10904360233839661</v>
      </c>
      <c r="AK265" s="12">
        <f t="shared" ca="1" si="121"/>
        <v>2.81143928327688E-2</v>
      </c>
      <c r="AL265" s="12">
        <f t="shared" ca="1" si="121"/>
        <v>0.25026636725434537</v>
      </c>
      <c r="AM265" s="12">
        <f t="shared" ca="1" si="121"/>
        <v>8.0679297447204507E-2</v>
      </c>
      <c r="AN265" s="12">
        <f t="shared" ca="1" si="121"/>
        <v>-0.211814850568771</v>
      </c>
      <c r="AO265" s="12">
        <f t="shared" ca="1" si="121"/>
        <v>3.9896392125712062E-2</v>
      </c>
    </row>
    <row r="266" spans="25:41">
      <c r="Y266" s="12">
        <f ca="1"/>
        <v>1.650768691684644E-3</v>
      </c>
      <c r="AA266" s="12">
        <f t="shared" ca="1" si="121"/>
        <v>-5.9069703868142524E-2</v>
      </c>
      <c r="AB266" s="12">
        <f t="shared" ca="1" si="121"/>
        <v>0.151847809553146</v>
      </c>
      <c r="AC266" s="12">
        <f t="shared" ca="1" si="121"/>
        <v>-0.12074578553438101</v>
      </c>
      <c r="AD266" s="12">
        <f t="shared" ca="1" si="121"/>
        <v>1.2902645662839926E-2</v>
      </c>
      <c r="AE266" s="12">
        <f t="shared" ca="1" si="121"/>
        <v>0.14238907597732178</v>
      </c>
      <c r="AF266" s="12">
        <f t="shared" ca="1" si="121"/>
        <v>-0.20377108454704199</v>
      </c>
      <c r="AG266" s="12">
        <f t="shared" ca="1" si="121"/>
        <v>2.88468915969133E-2</v>
      </c>
      <c r="AH266" s="12">
        <f t="shared" ca="1" si="121"/>
        <v>-7.5013354420661899E-2</v>
      </c>
      <c r="AI266" s="12">
        <f t="shared" ca="1" si="121"/>
        <v>3.6939023964998124E-2</v>
      </c>
      <c r="AJ266" s="12">
        <f t="shared" ca="1" si="121"/>
        <v>-2.8065674444996701E-2</v>
      </c>
      <c r="AK266" s="12">
        <f t="shared" ca="1" si="121"/>
        <v>-9.9913193433629505E-2</v>
      </c>
      <c r="AL266" s="12">
        <f t="shared" ca="1" si="121"/>
        <v>-5.3503120633275378E-2</v>
      </c>
      <c r="AM266" s="12">
        <f t="shared" ca="1" si="121"/>
        <v>9.3666747212409904E-2</v>
      </c>
      <c r="AN266" s="12">
        <f t="shared" ca="1" si="121"/>
        <v>-6.4349383115768405E-2</v>
      </c>
      <c r="AO266" s="12">
        <f t="shared" ca="1" si="121"/>
        <v>3.4191106308327258E-2</v>
      </c>
    </row>
    <row r="267" spans="25:41">
      <c r="Y267" s="12">
        <f ca="1"/>
        <v>-0.17967504314124877</v>
      </c>
      <c r="AA267" s="12">
        <f t="shared" ref="AA267:AO282" ca="1" si="122">AA67-AA167*$AD$201</f>
        <v>5.6858656183873285E-2</v>
      </c>
      <c r="AB267" s="12">
        <f t="shared" ca="1" si="122"/>
        <v>0.17459748685359899</v>
      </c>
      <c r="AC267" s="12">
        <f t="shared" ca="1" si="122"/>
        <v>7.5189426541328402E-2</v>
      </c>
      <c r="AD267" s="12">
        <f t="shared" ca="1" si="122"/>
        <v>0.28452491566428645</v>
      </c>
      <c r="AE267" s="12">
        <f t="shared" ca="1" si="122"/>
        <v>0.14628698354785782</v>
      </c>
      <c r="AF267" s="12">
        <f t="shared" ca="1" si="122"/>
        <v>0.10279797017574301</v>
      </c>
      <c r="AG267" s="12">
        <f t="shared" ca="1" si="122"/>
        <v>6.4383357763290405E-2</v>
      </c>
      <c r="AH267" s="12">
        <f t="shared" ca="1" si="122"/>
        <v>-1.73582211136817E-2</v>
      </c>
      <c r="AI267" s="12">
        <f t="shared" ca="1" si="122"/>
        <v>0.19028123637159036</v>
      </c>
      <c r="AJ267" s="12">
        <f t="shared" ca="1" si="122"/>
        <v>-5.2320386706883881E-2</v>
      </c>
      <c r="AK267" s="12">
        <f t="shared" ca="1" si="122"/>
        <v>8.4401921558939871E-2</v>
      </c>
      <c r="AL267" s="12">
        <f t="shared" ca="1" si="122"/>
        <v>0.13615428839060859</v>
      </c>
      <c r="AM267" s="12">
        <f t="shared" ca="1" si="122"/>
        <v>8.3522200584411604E-3</v>
      </c>
      <c r="AN267" s="12">
        <f t="shared" ca="1" si="122"/>
        <v>0.126994848251342</v>
      </c>
      <c r="AO267" s="12">
        <f t="shared" ca="1" si="122"/>
        <v>1.1529046360082123E-2</v>
      </c>
    </row>
    <row r="268" spans="25:41">
      <c r="Y268" s="12">
        <f ca="1"/>
        <v>0.97906767274572326</v>
      </c>
      <c r="AA268" s="12">
        <f t="shared" ca="1" si="122"/>
        <v>0.1587021027196939</v>
      </c>
      <c r="AB268" s="12">
        <f t="shared" ca="1" si="122"/>
        <v>0.110270172357559</v>
      </c>
      <c r="AC268" s="12">
        <f t="shared" ca="1" si="122"/>
        <v>1.79344248026609E-2</v>
      </c>
      <c r="AD268" s="12">
        <f t="shared" ca="1" si="122"/>
        <v>0.25635581059164197</v>
      </c>
      <c r="AE268" s="12">
        <f t="shared" ca="1" si="122"/>
        <v>-0.17350114195987543</v>
      </c>
      <c r="AF268" s="12">
        <f t="shared" ca="1" si="122"/>
        <v>8.5138827562332098E-2</v>
      </c>
      <c r="AG268" s="12">
        <f t="shared" ca="1" si="122"/>
        <v>0.11721055209636599</v>
      </c>
      <c r="AH268" s="12">
        <f t="shared" ca="1" si="122"/>
        <v>0.14273278415203</v>
      </c>
      <c r="AI268" s="12">
        <f t="shared" ca="1" si="122"/>
        <v>1.8931669542027976E-2</v>
      </c>
      <c r="AJ268" s="12">
        <f t="shared" ca="1" si="122"/>
        <v>-0.21944672205063551</v>
      </c>
      <c r="AK268" s="12">
        <f t="shared" ca="1" si="122"/>
        <v>-0.11204095164863435</v>
      </c>
      <c r="AL268" s="12">
        <f t="shared" ca="1" si="122"/>
        <v>-9.0253687774060176E-2</v>
      </c>
      <c r="AM268" s="12">
        <f t="shared" ca="1" si="122"/>
        <v>0.1126050055027</v>
      </c>
      <c r="AN268" s="12">
        <f t="shared" ca="1" si="122"/>
        <v>-0.164650678634643</v>
      </c>
      <c r="AO268" s="12">
        <f t="shared" ca="1" si="122"/>
        <v>6.4969562364782324E-2</v>
      </c>
    </row>
    <row r="269" spans="25:41">
      <c r="Y269" s="12">
        <f ca="1"/>
        <v>0.39825999521689687</v>
      </c>
      <c r="AA269" s="12">
        <f t="shared" ca="1" si="122"/>
        <v>0.11681747403641762</v>
      </c>
      <c r="AB269" s="12">
        <f t="shared" ca="1" si="122"/>
        <v>-0.14484211802482599</v>
      </c>
      <c r="AC269" s="12">
        <f t="shared" ca="1" si="122"/>
        <v>-0.25039243698120101</v>
      </c>
      <c r="AD269" s="12">
        <f t="shared" ca="1" si="122"/>
        <v>-4.1160952294490391E-2</v>
      </c>
      <c r="AE269" s="12">
        <f t="shared" ca="1" si="122"/>
        <v>0.1391332266175058</v>
      </c>
      <c r="AF269" s="12">
        <f t="shared" ca="1" si="122"/>
        <v>-0.260367691516876</v>
      </c>
      <c r="AG269" s="12">
        <f t="shared" ca="1" si="122"/>
        <v>-0.10691223293542799</v>
      </c>
      <c r="AH269" s="12">
        <f t="shared" ca="1" si="122"/>
        <v>-4.2597465217113398E-2</v>
      </c>
      <c r="AI269" s="12">
        <f t="shared" ca="1" si="122"/>
        <v>-2.2172060814900092E-2</v>
      </c>
      <c r="AJ269" s="12">
        <f t="shared" ca="1" si="122"/>
        <v>-2.0575883269349084E-2</v>
      </c>
      <c r="AK269" s="12">
        <f t="shared" ca="1" si="122"/>
        <v>1.9463337946848149E-2</v>
      </c>
      <c r="AL269" s="12">
        <f t="shared" ca="1" si="122"/>
        <v>0.16077698705340873</v>
      </c>
      <c r="AM269" s="12">
        <f t="shared" ca="1" si="122"/>
        <v>-0.15511269867420099</v>
      </c>
      <c r="AN269" s="12">
        <f t="shared" ca="1" si="122"/>
        <v>0.25707960128784102</v>
      </c>
      <c r="AO269" s="12">
        <f t="shared" ca="1" si="122"/>
        <v>-0.19592160838891909</v>
      </c>
    </row>
    <row r="270" spans="25:41">
      <c r="Y270" s="12">
        <f ca="1"/>
        <v>1.650768691684644E-3</v>
      </c>
      <c r="AA270" s="12">
        <f t="shared" ca="1" si="122"/>
        <v>0.13508997152138547</v>
      </c>
      <c r="AB270" s="12">
        <f t="shared" ca="1" si="122"/>
        <v>-7.5929217040538705E-2</v>
      </c>
      <c r="AC270" s="12">
        <f t="shared" ca="1" si="122"/>
        <v>4.5888353139162001E-2</v>
      </c>
      <c r="AD270" s="12">
        <f t="shared" ca="1" si="122"/>
        <v>7.4918908335681531E-2</v>
      </c>
      <c r="AE270" s="12">
        <f t="shared" ca="1" si="122"/>
        <v>6.4744943899628093E-2</v>
      </c>
      <c r="AF270" s="12">
        <f t="shared" ca="1" si="122"/>
        <v>-1.9194658845663001E-2</v>
      </c>
      <c r="AG270" s="12">
        <f t="shared" ca="1" si="122"/>
        <v>-3.6776132881641298E-2</v>
      </c>
      <c r="AH270" s="12">
        <f t="shared" ca="1" si="122"/>
        <v>-0.108067475259304</v>
      </c>
      <c r="AI270" s="12">
        <f t="shared" ca="1" si="122"/>
        <v>8.2626524352428316E-2</v>
      </c>
      <c r="AJ270" s="12">
        <f t="shared" ca="1" si="122"/>
        <v>-7.6221902361475802E-2</v>
      </c>
      <c r="AK270" s="12">
        <f t="shared" ca="1" si="122"/>
        <v>5.0632843227041598E-2</v>
      </c>
      <c r="AL270" s="12">
        <f t="shared" ca="1" si="122"/>
        <v>-1.7274381908089973E-2</v>
      </c>
      <c r="AM270" s="12">
        <f t="shared" ca="1" si="122"/>
        <v>0.15027877688407801</v>
      </c>
      <c r="AN270" s="12">
        <f t="shared" ca="1" si="122"/>
        <v>0.23183389008045099</v>
      </c>
      <c r="AO270" s="12">
        <f t="shared" ca="1" si="122"/>
        <v>-5.2170767586602544E-2</v>
      </c>
    </row>
    <row r="271" spans="25:41">
      <c r="Y271" s="12">
        <f ca="1"/>
        <v>1.650768691684644E-3</v>
      </c>
      <c r="AA271" s="12">
        <f t="shared" ca="1" si="122"/>
        <v>-0.16135735025118952</v>
      </c>
      <c r="AB271" s="12">
        <f t="shared" ca="1" si="122"/>
        <v>0.17959235608577701</v>
      </c>
      <c r="AC271" s="12">
        <f t="shared" ca="1" si="122"/>
        <v>4.1318595409393297E-2</v>
      </c>
      <c r="AD271" s="12">
        <f t="shared" ca="1" si="122"/>
        <v>0.14553816364001804</v>
      </c>
      <c r="AE271" s="12">
        <f t="shared" ca="1" si="122"/>
        <v>0.16675068638991877</v>
      </c>
      <c r="AF271" s="12">
        <f t="shared" ca="1" si="122"/>
        <v>7.1211606264114297E-2</v>
      </c>
      <c r="AG271" s="12">
        <f t="shared" ca="1" si="122"/>
        <v>9.5337966922670603E-4</v>
      </c>
      <c r="AH271" s="12">
        <f t="shared" ca="1" si="122"/>
        <v>-2.9252473264932601E-2</v>
      </c>
      <c r="AI271" s="12">
        <f t="shared" ca="1" si="122"/>
        <v>7.4055979930755522E-2</v>
      </c>
      <c r="AJ271" s="12">
        <f t="shared" ca="1" si="122"/>
        <v>8.0312918433583291E-2</v>
      </c>
      <c r="AK271" s="12">
        <f t="shared" ca="1" si="122"/>
        <v>-6.0572488754140404E-2</v>
      </c>
      <c r="AL271" s="12">
        <f t="shared" ca="1" si="122"/>
        <v>0.22922023540505632</v>
      </c>
      <c r="AM271" s="12">
        <f t="shared" ca="1" si="122"/>
        <v>2.9815502464771201E-2</v>
      </c>
      <c r="AN271" s="12">
        <f t="shared" ca="1" si="122"/>
        <v>3.4564472734928103E-2</v>
      </c>
      <c r="AO271" s="12">
        <f t="shared" ca="1" si="122"/>
        <v>-0.25937576885141306</v>
      </c>
    </row>
    <row r="272" spans="25:41">
      <c r="Y272" s="12">
        <f t="array" aca="1" ref="Y272:Y278" ca="1">TRANSPOSE(Q50:W50)</f>
        <v>0.55658220821234416</v>
      </c>
      <c r="AA272" s="12">
        <f t="shared" ca="1" si="122"/>
        <v>-0.23751628373620393</v>
      </c>
      <c r="AB272" s="12">
        <f t="shared" ca="1" si="122"/>
        <v>4.59142550826072E-2</v>
      </c>
      <c r="AC272" s="12">
        <f t="shared" ca="1" si="122"/>
        <v>5.0281010568141903E-2</v>
      </c>
      <c r="AD272" s="12">
        <f t="shared" ca="1" si="122"/>
        <v>-2.0518668040053579E-2</v>
      </c>
      <c r="AE272" s="12">
        <f t="shared" ca="1" si="122"/>
        <v>0.1131911921987917</v>
      </c>
      <c r="AF272" s="12">
        <f t="shared" ca="1" si="122"/>
        <v>4.5456342399120303E-2</v>
      </c>
      <c r="AG272" s="12">
        <f t="shared" ca="1" si="122"/>
        <v>-7.7649161219596793E-2</v>
      </c>
      <c r="AH272" s="12">
        <f t="shared" ca="1" si="122"/>
        <v>0.20071662962436601</v>
      </c>
      <c r="AI272" s="12">
        <f t="shared" ca="1" si="122"/>
        <v>1.5691941906309539E-2</v>
      </c>
      <c r="AJ272" s="12">
        <f t="shared" ca="1" si="122"/>
        <v>-1.4633800573422437E-2</v>
      </c>
      <c r="AK272" s="12">
        <f t="shared" ca="1" si="122"/>
        <v>0.15158649797198837</v>
      </c>
      <c r="AL272" s="12">
        <f t="shared" ca="1" si="122"/>
        <v>1.1218674054409747E-2</v>
      </c>
      <c r="AM272" s="12">
        <f t="shared" ca="1" si="122"/>
        <v>-0.207828193902969</v>
      </c>
      <c r="AN272" s="12">
        <f t="shared" ca="1" si="122"/>
        <v>-3.9617896080017E-2</v>
      </c>
      <c r="AO272" s="12">
        <f t="shared" ca="1" si="122"/>
        <v>0.15905965190268337</v>
      </c>
    </row>
    <row r="273" spans="25:41">
      <c r="Y273" s="12">
        <f ca="1"/>
        <v>1.0686447350062613</v>
      </c>
      <c r="AA273" s="12">
        <f t="shared" ca="1" si="122"/>
        <v>0.17200755625000427</v>
      </c>
      <c r="AB273" s="12">
        <f t="shared" ca="1" si="122"/>
        <v>-8.6593860760331102E-3</v>
      </c>
      <c r="AC273" s="12">
        <f t="shared" ca="1" si="122"/>
        <v>0.299825608730316</v>
      </c>
      <c r="AD273" s="12">
        <f t="shared" ca="1" si="122"/>
        <v>-0.13675974000676963</v>
      </c>
      <c r="AE273" s="12">
        <f t="shared" ca="1" si="122"/>
        <v>-3.2361472505545261E-2</v>
      </c>
      <c r="AF273" s="12">
        <f t="shared" ca="1" si="122"/>
        <v>-0.31870007514953602</v>
      </c>
      <c r="AG273" s="12">
        <f t="shared" ca="1" si="122"/>
        <v>-0.20193152129650099</v>
      </c>
      <c r="AH273" s="12">
        <f t="shared" ca="1" si="122"/>
        <v>-0.224604651331901</v>
      </c>
      <c r="AI273" s="12">
        <f t="shared" ca="1" si="122"/>
        <v>-9.1760346419695899E-3</v>
      </c>
      <c r="AJ273" s="12">
        <f t="shared" ca="1" si="122"/>
        <v>-7.5238985355831289E-2</v>
      </c>
      <c r="AK273" s="12">
        <f t="shared" ca="1" si="122"/>
        <v>0.3847545784525771</v>
      </c>
      <c r="AL273" s="12">
        <f t="shared" ca="1" si="122"/>
        <v>0.27429799944681854</v>
      </c>
      <c r="AM273" s="12">
        <f t="shared" ca="1" si="122"/>
        <v>3.31992320716381E-2</v>
      </c>
      <c r="AN273" s="12">
        <f t="shared" ca="1" si="122"/>
        <v>-3.4950926899909897E-2</v>
      </c>
      <c r="AO273" s="12">
        <f t="shared" ca="1" si="122"/>
        <v>0.16750228349790783</v>
      </c>
    </row>
    <row r="274" spans="25:41">
      <c r="Y274" s="12">
        <f ca="1"/>
        <v>-0.20100796831778445</v>
      </c>
      <c r="AA274" s="12">
        <f t="shared" ca="1" si="122"/>
        <v>-0.14128256734907094</v>
      </c>
      <c r="AB274" s="12">
        <f t="shared" ca="1" si="122"/>
        <v>-0.16719596087932501</v>
      </c>
      <c r="AC274" s="12">
        <f t="shared" ca="1" si="122"/>
        <v>-7.5509712100028895E-2</v>
      </c>
      <c r="AD274" s="12">
        <f t="shared" ca="1" si="122"/>
        <v>-0.15349993580428534</v>
      </c>
      <c r="AE274" s="12">
        <f t="shared" ca="1" si="122"/>
        <v>-8.1432172707674361E-2</v>
      </c>
      <c r="AF274" s="12">
        <f t="shared" ca="1" si="122"/>
        <v>-0.14729063212871499</v>
      </c>
      <c r="AG274" s="12">
        <f t="shared" ca="1" si="122"/>
        <v>0.39825144410133301</v>
      </c>
      <c r="AH274" s="12">
        <f t="shared" ca="1" si="122"/>
        <v>9.2168718576431205E-2</v>
      </c>
      <c r="AI274" s="12">
        <f t="shared" ca="1" si="122"/>
        <v>6.2567355423836055E-2</v>
      </c>
      <c r="AJ274" s="12">
        <f t="shared" ca="1" si="122"/>
        <v>7.4567138553573567E-2</v>
      </c>
      <c r="AK274" s="12">
        <f t="shared" ca="1" si="122"/>
        <v>-2.7147316889582E-2</v>
      </c>
      <c r="AL274" s="12">
        <f t="shared" ca="1" si="122"/>
        <v>-6.3290756474060281E-2</v>
      </c>
      <c r="AM274" s="12">
        <f t="shared" ca="1" si="122"/>
        <v>-0.29834076762199402</v>
      </c>
      <c r="AN274" s="12">
        <f t="shared" ca="1" si="122"/>
        <v>-0.28400331735610901</v>
      </c>
      <c r="AO274" s="12">
        <f t="shared" ca="1" si="122"/>
        <v>-0.24544496261689119</v>
      </c>
    </row>
    <row r="275" spans="25:41">
      <c r="Y275" s="12">
        <f ca="1"/>
        <v>-0.15997224242041883</v>
      </c>
      <c r="AA275" s="12">
        <f t="shared" ca="1" si="122"/>
        <v>0.16662639808606905</v>
      </c>
      <c r="AB275" s="12">
        <f t="shared" ca="1" si="122"/>
        <v>-0.396230578422546</v>
      </c>
      <c r="AC275" s="12">
        <f t="shared" ca="1" si="122"/>
        <v>-6.6553123295307104E-2</v>
      </c>
      <c r="AD275" s="12">
        <f t="shared" ca="1" si="122"/>
        <v>0.17912635786330827</v>
      </c>
      <c r="AE275" s="12">
        <f t="shared" ca="1" si="122"/>
        <v>2.7572465398727906E-2</v>
      </c>
      <c r="AF275" s="12">
        <f t="shared" ca="1" si="122"/>
        <v>2.9412524774670601E-2</v>
      </c>
      <c r="AG275" s="12">
        <f t="shared" ca="1" si="122"/>
        <v>-8.5720293223857796E-2</v>
      </c>
      <c r="AH275" s="12">
        <f t="shared" ca="1" si="122"/>
        <v>2.50751413404941E-2</v>
      </c>
      <c r="AI275" s="12">
        <f t="shared" ca="1" si="122"/>
        <v>-0.11952947068492399</v>
      </c>
      <c r="AJ275" s="12">
        <f t="shared" ca="1" si="122"/>
        <v>9.8858925362976635E-2</v>
      </c>
      <c r="AK275" s="12">
        <f t="shared" ca="1" si="122"/>
        <v>-8.301722882686656E-2</v>
      </c>
      <c r="AL275" s="12">
        <f t="shared" ca="1" si="122"/>
        <v>-6.7539538770340302E-2</v>
      </c>
      <c r="AM275" s="12">
        <f t="shared" ca="1" si="122"/>
        <v>0.113763652741909</v>
      </c>
      <c r="AN275" s="12">
        <f t="shared" ca="1" si="122"/>
        <v>-0.180913716554641</v>
      </c>
      <c r="AO275" s="12">
        <f t="shared" ca="1" si="122"/>
        <v>-7.6390082225128123E-2</v>
      </c>
    </row>
    <row r="276" spans="25:41">
      <c r="Y276" s="12">
        <f ca="1"/>
        <v>-0.34738113099575824</v>
      </c>
      <c r="AA276" s="12">
        <f t="shared" ca="1" si="122"/>
        <v>0.23086871088040067</v>
      </c>
      <c r="AB276" s="12">
        <f t="shared" ca="1" si="122"/>
        <v>-4.2606270872056397E-3</v>
      </c>
      <c r="AC276" s="12">
        <f t="shared" ca="1" si="122"/>
        <v>7.0234388113021795E-2</v>
      </c>
      <c r="AD276" s="12">
        <f t="shared" ca="1" si="122"/>
        <v>-0.15356076269381896</v>
      </c>
      <c r="AE276" s="12">
        <f t="shared" ca="1" si="122"/>
        <v>5.5024441261510237E-2</v>
      </c>
      <c r="AF276" s="12">
        <f t="shared" ca="1" si="122"/>
        <v>-0.118993669748306</v>
      </c>
      <c r="AG276" s="12">
        <f t="shared" ca="1" si="122"/>
        <v>-8.5048526525497395E-2</v>
      </c>
      <c r="AH276" s="12">
        <f t="shared" ca="1" si="122"/>
        <v>5.9044662863016101E-2</v>
      </c>
      <c r="AI276" s="12">
        <f t="shared" ca="1" si="122"/>
        <v>-9.8872149575058313E-2</v>
      </c>
      <c r="AJ276" s="12">
        <f t="shared" ca="1" si="122"/>
        <v>0.10354137908984022</v>
      </c>
      <c r="AK276" s="12">
        <f t="shared" ca="1" si="122"/>
        <v>-0.10030390475067834</v>
      </c>
      <c r="AL276" s="12">
        <f t="shared" ca="1" si="122"/>
        <v>0.31749619376751503</v>
      </c>
      <c r="AM276" s="12">
        <f t="shared" ca="1" si="122"/>
        <v>7.0888079702854101E-2</v>
      </c>
      <c r="AN276" s="12">
        <f t="shared" ca="1" si="122"/>
        <v>-4.3888814747333499E-2</v>
      </c>
      <c r="AO276" s="12">
        <f t="shared" ca="1" si="122"/>
        <v>-0.18663549826535936</v>
      </c>
    </row>
    <row r="277" spans="25:41">
      <c r="Y277" s="12">
        <f ca="1"/>
        <v>-0.20386185004018059</v>
      </c>
      <c r="AA277" s="12">
        <f t="shared" ca="1" si="122"/>
        <v>-4.1472852229507501E-2</v>
      </c>
      <c r="AB277" s="12">
        <f t="shared" ca="1" si="122"/>
        <v>0.18263134360313399</v>
      </c>
      <c r="AC277" s="12">
        <f t="shared" ca="1" si="122"/>
        <v>-3.7976901978254297E-2</v>
      </c>
      <c r="AD277" s="12">
        <f t="shared" ca="1" si="122"/>
        <v>-8.8369380089584948E-2</v>
      </c>
      <c r="AE277" s="12">
        <f t="shared" ca="1" si="122"/>
        <v>-0.12276197255726493</v>
      </c>
      <c r="AF277" s="12">
        <f t="shared" ca="1" si="122"/>
        <v>-0.11718064546585</v>
      </c>
      <c r="AG277" s="12">
        <f t="shared" ca="1" si="122"/>
        <v>-6.1780635267496102E-2</v>
      </c>
      <c r="AH277" s="12">
        <f t="shared" ca="1" si="122"/>
        <v>6.6271245479583699E-2</v>
      </c>
      <c r="AI277" s="12">
        <f t="shared" ca="1" si="122"/>
        <v>6.6208952725418851E-2</v>
      </c>
      <c r="AJ277" s="12">
        <f t="shared" ca="1" si="122"/>
        <v>-0.2650801661460116</v>
      </c>
      <c r="AK277" s="12">
        <f t="shared" ca="1" si="122"/>
        <v>-0.16719324124680593</v>
      </c>
      <c r="AL277" s="12">
        <f t="shared" ca="1" si="122"/>
        <v>0.17753487407193994</v>
      </c>
      <c r="AM277" s="12">
        <f t="shared" ca="1" si="122"/>
        <v>8.6135022342205006E-2</v>
      </c>
      <c r="AN277" s="12">
        <f t="shared" ca="1" si="122"/>
        <v>4.6292357146739897E-2</v>
      </c>
      <c r="AO277" s="12">
        <f t="shared" ca="1" si="122"/>
        <v>-0.13211412844042933</v>
      </c>
    </row>
    <row r="278" spans="25:41">
      <c r="Y278" s="12">
        <f ca="1"/>
        <v>0.55658220821234416</v>
      </c>
      <c r="AA278" s="12">
        <f t="shared" ca="1" si="122"/>
        <v>0.15296191002371309</v>
      </c>
      <c r="AB278" s="12">
        <f t="shared" ca="1" si="122"/>
        <v>-0.22334200143814001</v>
      </c>
      <c r="AC278" s="12">
        <f t="shared" ca="1" si="122"/>
        <v>6.7598111927509294E-2</v>
      </c>
      <c r="AD278" s="12">
        <f t="shared" ca="1" si="122"/>
        <v>-0.14454109971167239</v>
      </c>
      <c r="AE278" s="12">
        <f t="shared" ca="1" si="122"/>
        <v>0.18296508972744069</v>
      </c>
      <c r="AF278" s="12">
        <f t="shared" ca="1" si="122"/>
        <v>-0.11717589944601001</v>
      </c>
      <c r="AG278" s="12">
        <f t="shared" ca="1" si="122"/>
        <v>3.4994732588529497E-2</v>
      </c>
      <c r="AH278" s="12">
        <f t="shared" ca="1" si="122"/>
        <v>-4.2610121890902502E-3</v>
      </c>
      <c r="AI278" s="12">
        <f t="shared" ca="1" si="122"/>
        <v>0.14087492723444656</v>
      </c>
      <c r="AJ278" s="12">
        <f t="shared" ca="1" si="122"/>
        <v>-0.16857379648812013</v>
      </c>
      <c r="AK278" s="12">
        <f t="shared" ca="1" si="122"/>
        <v>0.11249221379516239</v>
      </c>
      <c r="AL278" s="12">
        <f t="shared" ca="1" si="122"/>
        <v>-9.4980457292829154E-2</v>
      </c>
      <c r="AM278" s="12">
        <f t="shared" ca="1" si="122"/>
        <v>-7.46631249785423E-2</v>
      </c>
      <c r="AN278" s="12">
        <f t="shared" ca="1" si="122"/>
        <v>8.4214247763156794E-2</v>
      </c>
      <c r="AO278" s="12">
        <f t="shared" ca="1" si="122"/>
        <v>0.21560952883101236</v>
      </c>
    </row>
    <row r="279" spans="25:41">
      <c r="Y279" s="12">
        <f t="array" aca="1" ref="Y279:Y285" ca="1">TRANSPOSE(Q51:W51)</f>
        <v>0.21862361449319856</v>
      </c>
      <c r="AA279" s="12">
        <f t="shared" ca="1" si="122"/>
        <v>9.4929938182328102E-2</v>
      </c>
      <c r="AB279" s="12">
        <f t="shared" ca="1" si="122"/>
        <v>-0.25002402067184398</v>
      </c>
      <c r="AC279" s="12">
        <f t="shared" ca="1" si="122"/>
        <v>8.3954289555549594E-2</v>
      </c>
      <c r="AD279" s="12">
        <f t="shared" ca="1" si="122"/>
        <v>5.541448326958958E-2</v>
      </c>
      <c r="AE279" s="12">
        <f t="shared" ca="1" si="122"/>
        <v>0.14051462883332494</v>
      </c>
      <c r="AF279" s="12">
        <f t="shared" ca="1" si="122"/>
        <v>0.130271330475807</v>
      </c>
      <c r="AG279" s="12">
        <f t="shared" ca="1" si="122"/>
        <v>0.186526909470558</v>
      </c>
      <c r="AH279" s="12">
        <f t="shared" ca="1" si="122"/>
        <v>0.181646764278411</v>
      </c>
      <c r="AI279" s="12">
        <f t="shared" ca="1" si="122"/>
        <v>6.5793951717541196E-2</v>
      </c>
      <c r="AJ279" s="12">
        <f t="shared" ca="1" si="122"/>
        <v>-9.3471855846749496E-2</v>
      </c>
      <c r="AK279" s="12">
        <f t="shared" ca="1" si="122"/>
        <v>-0.11036814230394967</v>
      </c>
      <c r="AL279" s="12">
        <f t="shared" ca="1" si="122"/>
        <v>0.2636311926267344</v>
      </c>
      <c r="AM279" s="12">
        <f t="shared" ca="1" si="122"/>
        <v>9.7789764404296806E-3</v>
      </c>
      <c r="AN279" s="12">
        <f t="shared" ca="1" si="122"/>
        <v>0.112691141664981</v>
      </c>
      <c r="AO279" s="12">
        <f t="shared" ca="1" si="122"/>
        <v>2.8102614350107236E-2</v>
      </c>
    </row>
    <row r="280" spans="25:41">
      <c r="Y280" s="12">
        <f ca="1"/>
        <v>-0.11380253157702028</v>
      </c>
      <c r="AA280" s="12">
        <f t="shared" ca="1" si="122"/>
        <v>9.4451811843234534E-2</v>
      </c>
      <c r="AB280" s="12">
        <f t="shared" ca="1" si="122"/>
        <v>7.4624888598918901E-2</v>
      </c>
      <c r="AC280" s="12">
        <f t="shared" ca="1" si="122"/>
        <v>2.62827631086111E-2</v>
      </c>
      <c r="AD280" s="12">
        <f t="shared" ca="1" si="122"/>
        <v>4.1851051750587266E-2</v>
      </c>
      <c r="AE280" s="12">
        <f t="shared" ca="1" si="122"/>
        <v>-8.6386741930780091E-3</v>
      </c>
      <c r="AF280" s="12">
        <f t="shared" ca="1" si="122"/>
        <v>-2.2231888025999E-2</v>
      </c>
      <c r="AG280" s="12">
        <f t="shared" ca="1" si="122"/>
        <v>-0.15157625079154899</v>
      </c>
      <c r="AH280" s="12">
        <f t="shared" ca="1" si="122"/>
        <v>0.15498074889183</v>
      </c>
      <c r="AI280" s="12">
        <f t="shared" ca="1" si="122"/>
        <v>5.1907793131571935E-2</v>
      </c>
      <c r="AJ280" s="12">
        <f t="shared" ca="1" si="122"/>
        <v>-0.16022058648981272</v>
      </c>
      <c r="AK280" s="12">
        <f t="shared" ca="1" si="122"/>
        <v>0.21991343419474602</v>
      </c>
      <c r="AL280" s="12">
        <f t="shared" ca="1" si="122"/>
        <v>-0.17075006325504061</v>
      </c>
      <c r="AM280" s="12">
        <f t="shared" ca="1" si="122"/>
        <v>4.7122675925493199E-2</v>
      </c>
      <c r="AN280" s="12">
        <f t="shared" ca="1" si="122"/>
        <v>4.8838313668966203E-2</v>
      </c>
      <c r="AO280" s="12">
        <f t="shared" ca="1" si="122"/>
        <v>0.15263745207251139</v>
      </c>
    </row>
    <row r="281" spans="25:41">
      <c r="Y281" s="12">
        <f ca="1"/>
        <v>0.84179919109786039</v>
      </c>
      <c r="AA281" s="12">
        <f t="shared" ca="1" si="122"/>
        <v>-1.458383072267041E-2</v>
      </c>
      <c r="AB281" s="12">
        <f t="shared" ca="1" si="122"/>
        <v>7.3938504792749804E-3</v>
      </c>
      <c r="AC281" s="12">
        <f t="shared" ca="1" si="122"/>
        <v>-0.12036982923746101</v>
      </c>
      <c r="AD281" s="12">
        <f t="shared" ca="1" si="122"/>
        <v>9.2375576207960733E-2</v>
      </c>
      <c r="AE281" s="12">
        <f t="shared" ca="1" si="122"/>
        <v>-5.5032233895759265E-2</v>
      </c>
      <c r="AF281" s="12">
        <f t="shared" ca="1" si="122"/>
        <v>5.8447856456041301E-2</v>
      </c>
      <c r="AG281" s="12">
        <f t="shared" ca="1" si="122"/>
        <v>-5.8170156553387599E-3</v>
      </c>
      <c r="AH281" s="12">
        <f t="shared" ca="1" si="122"/>
        <v>-7.7205143868923104E-2</v>
      </c>
      <c r="AI281" s="12">
        <f t="shared" ca="1" si="122"/>
        <v>3.6179619881369134E-2</v>
      </c>
      <c r="AJ281" s="12">
        <f t="shared" ca="1" si="122"/>
        <v>-0.31389250158271748</v>
      </c>
      <c r="AK281" s="12">
        <f t="shared" ca="1" si="122"/>
        <v>-0.25603078413310615</v>
      </c>
      <c r="AL281" s="12">
        <f t="shared" ca="1" si="122"/>
        <v>-6.2013955942442051E-2</v>
      </c>
      <c r="AM281" s="12">
        <f t="shared" ca="1" si="122"/>
        <v>0.180190339684486</v>
      </c>
      <c r="AN281" s="12">
        <f t="shared" ca="1" si="122"/>
        <v>8.4766544401645605E-2</v>
      </c>
      <c r="AO281" s="12">
        <f t="shared" ca="1" si="122"/>
        <v>6.9400510925615222E-2</v>
      </c>
    </row>
    <row r="282" spans="25:41">
      <c r="Y282" s="12">
        <f ca="1"/>
        <v>-0.58245770695379795</v>
      </c>
      <c r="AA282" s="12">
        <f t="shared" ca="1" si="122"/>
        <v>0.14167753572761327</v>
      </c>
      <c r="AB282" s="12">
        <f t="shared" ca="1" si="122"/>
        <v>6.0859363526105797E-2</v>
      </c>
      <c r="AC282" s="12">
        <f t="shared" ca="1" si="122"/>
        <v>-0.242456495761871</v>
      </c>
      <c r="AD282" s="12">
        <f t="shared" ca="1" si="122"/>
        <v>2.797350707797255E-2</v>
      </c>
      <c r="AE282" s="12">
        <f t="shared" ca="1" si="122"/>
        <v>8.6366928271719726E-2</v>
      </c>
      <c r="AF282" s="12">
        <f t="shared" ca="1" si="122"/>
        <v>7.1274116635322501E-2</v>
      </c>
      <c r="AG282" s="12">
        <f t="shared" ca="1" si="122"/>
        <v>-0.28116193413734403</v>
      </c>
      <c r="AH282" s="12">
        <f t="shared" ca="1" si="122"/>
        <v>6.9774113595485604E-2</v>
      </c>
      <c r="AI282" s="12">
        <f t="shared" ca="1" si="122"/>
        <v>-0.16115118929727412</v>
      </c>
      <c r="AJ282" s="12">
        <f t="shared" ca="1" si="122"/>
        <v>-8.3609246906233295E-2</v>
      </c>
      <c r="AK282" s="12">
        <f t="shared" ca="1" si="122"/>
        <v>-0.15063294404360211</v>
      </c>
      <c r="AL282" s="12">
        <f t="shared" ca="1" si="122"/>
        <v>-0.10352311066919438</v>
      </c>
      <c r="AM282" s="12">
        <f t="shared" ca="1" si="122"/>
        <v>3.0026144813746201E-3</v>
      </c>
      <c r="AN282" s="12">
        <f t="shared" ca="1" si="122"/>
        <v>0.27390617132186801</v>
      </c>
      <c r="AO282" s="12">
        <f t="shared" ca="1" si="122"/>
        <v>7.828808266952393E-4</v>
      </c>
    </row>
    <row r="283" spans="25:41">
      <c r="Y283" s="12">
        <f ca="1"/>
        <v>0.11749099006174096</v>
      </c>
      <c r="AA283" s="12">
        <f t="shared" ref="AA283:AO298" ca="1" si="123">AA83-AA183*$AD$201</f>
        <v>-2.5412719842882063E-2</v>
      </c>
      <c r="AB283" s="12">
        <f t="shared" ca="1" si="123"/>
        <v>0.13535898923873901</v>
      </c>
      <c r="AC283" s="12">
        <f t="shared" ca="1" si="123"/>
        <v>2.9529500752687399E-2</v>
      </c>
      <c r="AD283" s="12">
        <f t="shared" ca="1" si="123"/>
        <v>-2.5610712144196596E-2</v>
      </c>
      <c r="AE283" s="12">
        <f t="shared" ca="1" si="123"/>
        <v>0.15958315729438999</v>
      </c>
      <c r="AF283" s="12">
        <f t="shared" ca="1" si="123"/>
        <v>-0.14327019453048701</v>
      </c>
      <c r="AG283" s="12">
        <f t="shared" ca="1" si="123"/>
        <v>-0.24484893679618799</v>
      </c>
      <c r="AH283" s="12">
        <f t="shared" ca="1" si="123"/>
        <v>2.2399019449949199E-2</v>
      </c>
      <c r="AI283" s="12">
        <f t="shared" ca="1" si="123"/>
        <v>0.18717074144232482</v>
      </c>
      <c r="AJ283" s="12">
        <f t="shared" ca="1" si="123"/>
        <v>6.2021823292675589E-2</v>
      </c>
      <c r="AK283" s="12">
        <f t="shared" ca="1" si="123"/>
        <v>-6.0477431888877199E-2</v>
      </c>
      <c r="AL283" s="12">
        <f t="shared" ca="1" si="123"/>
        <v>-5.7093606361470699E-2</v>
      </c>
      <c r="AM283" s="12">
        <f t="shared" ca="1" si="123"/>
        <v>-7.7924714423715999E-3</v>
      </c>
      <c r="AN283" s="12">
        <f t="shared" ca="1" si="123"/>
        <v>-6.8379290401935494E-2</v>
      </c>
      <c r="AO283" s="12">
        <f t="shared" ca="1" si="123"/>
        <v>-4.8134302600039806E-2</v>
      </c>
    </row>
    <row r="284" spans="25:41">
      <c r="Y284" s="12">
        <f ca="1"/>
        <v>0.58076901511127599</v>
      </c>
      <c r="AA284" s="12">
        <f t="shared" ca="1" si="123"/>
        <v>-1.9204641252904116E-2</v>
      </c>
      <c r="AB284" s="12">
        <f t="shared" ca="1" si="123"/>
        <v>6.2346868216991397E-2</v>
      </c>
      <c r="AC284" s="12">
        <f t="shared" ca="1" si="123"/>
        <v>-6.9877907633781405E-2</v>
      </c>
      <c r="AD284" s="12">
        <f t="shared" ca="1" si="123"/>
        <v>-9.7352414173465102E-2</v>
      </c>
      <c r="AE284" s="12">
        <f t="shared" ca="1" si="123"/>
        <v>5.9377634940554945E-2</v>
      </c>
      <c r="AF284" s="12">
        <f t="shared" ca="1" si="123"/>
        <v>9.6944049000739999E-3</v>
      </c>
      <c r="AG284" s="12">
        <f t="shared" ca="1" si="123"/>
        <v>5.5435344576835598E-2</v>
      </c>
      <c r="AH284" s="12">
        <f t="shared" ca="1" si="123"/>
        <v>5.1974948495626401E-2</v>
      </c>
      <c r="AI284" s="12">
        <f t="shared" ca="1" si="123"/>
        <v>-9.8944991131606451E-3</v>
      </c>
      <c r="AJ284" s="12">
        <f t="shared" ca="1" si="123"/>
        <v>0.1205563935721734</v>
      </c>
      <c r="AK284" s="12">
        <f t="shared" ca="1" si="123"/>
        <v>-9.6311714642835319E-2</v>
      </c>
      <c r="AL284" s="12">
        <f t="shared" ca="1" si="123"/>
        <v>0.1860928879998458</v>
      </c>
      <c r="AM284" s="12">
        <f t="shared" ca="1" si="123"/>
        <v>-0.115943320095539</v>
      </c>
      <c r="AN284" s="12">
        <f t="shared" ca="1" si="123"/>
        <v>-8.2605769857764192E-3</v>
      </c>
      <c r="AO284" s="12">
        <f t="shared" ca="1" si="123"/>
        <v>7.6310554774706704E-2</v>
      </c>
    </row>
    <row r="285" spans="25:41">
      <c r="Y285" s="12">
        <f ca="1"/>
        <v>1.4911301995396404</v>
      </c>
      <c r="AA285" s="12">
        <f t="shared" ca="1" si="123"/>
        <v>0.10167113706949708</v>
      </c>
      <c r="AB285" s="12">
        <f t="shared" ca="1" si="123"/>
        <v>-0.14601676166057501</v>
      </c>
      <c r="AC285" s="12">
        <f t="shared" ca="1" si="123"/>
        <v>3.49094122648239E-2</v>
      </c>
      <c r="AD285" s="12">
        <f t="shared" ca="1" si="123"/>
        <v>-3.7520688939455898E-2</v>
      </c>
      <c r="AE285" s="12">
        <f t="shared" ca="1" si="123"/>
        <v>9.6114307342305111E-2</v>
      </c>
      <c r="AF285" s="12">
        <f t="shared" ca="1" si="123"/>
        <v>8.4907963871955802E-2</v>
      </c>
      <c r="AG285" s="12">
        <f t="shared" ca="1" si="123"/>
        <v>-6.6969050094485196E-3</v>
      </c>
      <c r="AH285" s="12">
        <f t="shared" ca="1" si="123"/>
        <v>4.8528321087360299E-2</v>
      </c>
      <c r="AI285" s="12">
        <f t="shared" ca="1" si="123"/>
        <v>0.16169492889873974</v>
      </c>
      <c r="AJ285" s="12">
        <f t="shared" ca="1" si="123"/>
        <v>-1.4414607787124662E-2</v>
      </c>
      <c r="AK285" s="12">
        <f t="shared" ca="1" si="123"/>
        <v>0.20474235736569837</v>
      </c>
      <c r="AL285" s="12">
        <f t="shared" ca="1" si="123"/>
        <v>-4.8263962967052217E-2</v>
      </c>
      <c r="AM285" s="12">
        <f t="shared" ca="1" si="123"/>
        <v>-3.7295121699571603E-2</v>
      </c>
      <c r="AN285" s="12">
        <f t="shared" ca="1" si="123"/>
        <v>-9.64175909757614E-2</v>
      </c>
      <c r="AO285" s="12">
        <f t="shared" ca="1" si="123"/>
        <v>2.4190389594491202E-2</v>
      </c>
    </row>
    <row r="286" spans="25:41">
      <c r="Y286" s="12">
        <f t="array" aca="1" ref="Y286:Y292" ca="1">TRANSPOSE(Q52:W52)</f>
        <v>-0.55827090005486613</v>
      </c>
      <c r="AA286" s="12">
        <f t="shared" ca="1" si="123"/>
        <v>5.2115407616316951E-2</v>
      </c>
      <c r="AB286" s="12">
        <f t="shared" ca="1" si="123"/>
        <v>2.39932723343372E-2</v>
      </c>
      <c r="AC286" s="12">
        <f t="shared" ca="1" si="123"/>
        <v>-2.5224620476364999E-2</v>
      </c>
      <c r="AD286" s="12">
        <f t="shared" ca="1" si="123"/>
        <v>9.3224573690012927E-2</v>
      </c>
      <c r="AE286" s="12">
        <f t="shared" ca="1" si="123"/>
        <v>3.224066642053898E-2</v>
      </c>
      <c r="AF286" s="12">
        <f t="shared" ca="1" si="123"/>
        <v>-0.204276368021965</v>
      </c>
      <c r="AG286" s="12">
        <f t="shared" ca="1" si="123"/>
        <v>-7.9209702089428902E-3</v>
      </c>
      <c r="AH286" s="12">
        <f t="shared" ca="1" si="123"/>
        <v>0.18187688291072801</v>
      </c>
      <c r="AI286" s="12">
        <f t="shared" ca="1" si="123"/>
        <v>-3.5527568110953603E-2</v>
      </c>
      <c r="AJ286" s="12">
        <f t="shared" ca="1" si="123"/>
        <v>-7.7975710179270857E-3</v>
      </c>
      <c r="AK286" s="12">
        <f t="shared" ca="1" si="123"/>
        <v>-0.15382586705614754</v>
      </c>
      <c r="AL286" s="12">
        <f t="shared" ca="1" si="123"/>
        <v>-5.2867788098524438E-2</v>
      </c>
      <c r="AM286" s="12">
        <f t="shared" ca="1" si="123"/>
        <v>-9.8940454423427499E-2</v>
      </c>
      <c r="AN286" s="12">
        <f t="shared" ca="1" si="123"/>
        <v>-0.17904695868492099</v>
      </c>
      <c r="AO286" s="12">
        <f t="shared" ca="1" si="123"/>
        <v>-0.15443426403004354</v>
      </c>
    </row>
    <row r="287" spans="25:41">
      <c r="Y287" s="12">
        <f ca="1"/>
        <v>0.53997645459512023</v>
      </c>
      <c r="AA287" s="12">
        <f t="shared" ca="1" si="123"/>
        <v>-0.21289705595132205</v>
      </c>
      <c r="AB287" s="12">
        <f t="shared" ca="1" si="123"/>
        <v>-4.6996185556054098E-3</v>
      </c>
      <c r="AC287" s="12">
        <f t="shared" ca="1" si="123"/>
        <v>7.4491880834102603E-2</v>
      </c>
      <c r="AD287" s="12">
        <f t="shared" ca="1" si="123"/>
        <v>-2.2065849105456659E-2</v>
      </c>
      <c r="AE287" s="12">
        <f t="shared" ca="1" si="123"/>
        <v>-8.3212807228219249E-2</v>
      </c>
      <c r="AF287" s="12">
        <f t="shared" ca="1" si="123"/>
        <v>-0.101949147880077</v>
      </c>
      <c r="AG287" s="12">
        <f t="shared" ca="1" si="123"/>
        <v>9.2677362263202598E-2</v>
      </c>
      <c r="AH287" s="12">
        <f t="shared" ca="1" si="123"/>
        <v>-0.21959164738654999</v>
      </c>
      <c r="AI287" s="12">
        <f t="shared" ca="1" si="123"/>
        <v>6.0584602296868267E-2</v>
      </c>
      <c r="AJ287" s="12">
        <f t="shared" ca="1" si="123"/>
        <v>2.7156024970459609E-2</v>
      </c>
      <c r="AK287" s="12">
        <f t="shared" ca="1" si="123"/>
        <v>0.30567886062030086</v>
      </c>
      <c r="AL287" s="12">
        <f t="shared" ca="1" si="123"/>
        <v>0.32187307355125089</v>
      </c>
      <c r="AM287" s="12">
        <f t="shared" ca="1" si="123"/>
        <v>-0.122003443539142</v>
      </c>
      <c r="AN287" s="12">
        <f t="shared" ca="1" si="123"/>
        <v>-7.0039071142673395E-2</v>
      </c>
      <c r="AO287" s="12">
        <f t="shared" ca="1" si="123"/>
        <v>0.12367599994737197</v>
      </c>
    </row>
    <row r="288" spans="25:41">
      <c r="Y288" s="12">
        <f ca="1"/>
        <v>-0.31931515030888552</v>
      </c>
      <c r="AA288" s="12">
        <f t="shared" ca="1" si="123"/>
        <v>-0.10338636831959175</v>
      </c>
      <c r="AB288" s="12">
        <f t="shared" ca="1" si="123"/>
        <v>3.97035107016563E-2</v>
      </c>
      <c r="AC288" s="12">
        <f t="shared" ca="1" si="123"/>
        <v>-0.33673542737960799</v>
      </c>
      <c r="AD288" s="12">
        <f t="shared" ca="1" si="123"/>
        <v>0.12598829343114989</v>
      </c>
      <c r="AE288" s="12">
        <f t="shared" ca="1" si="123"/>
        <v>0.1235824541430379</v>
      </c>
      <c r="AF288" s="12">
        <f t="shared" ca="1" si="123"/>
        <v>0.19422060251235901</v>
      </c>
      <c r="AG288" s="12">
        <f t="shared" ca="1" si="123"/>
        <v>-0.217782407999038</v>
      </c>
      <c r="AH288" s="12">
        <f t="shared" ca="1" si="123"/>
        <v>0.14860004186630199</v>
      </c>
      <c r="AI288" s="12">
        <f t="shared" ca="1" si="123"/>
        <v>0.18441536572992079</v>
      </c>
      <c r="AJ288" s="12">
        <f t="shared" ca="1" si="123"/>
        <v>2.9293254564141846E-2</v>
      </c>
      <c r="AK288" s="12">
        <f t="shared" ca="1" si="123"/>
        <v>-0.13153554993062841</v>
      </c>
      <c r="AL288" s="12">
        <f t="shared" ca="1" si="123"/>
        <v>-4.6694806329442513E-2</v>
      </c>
      <c r="AM288" s="12">
        <f t="shared" ca="1" si="123"/>
        <v>-9.5450161024928093E-3</v>
      </c>
      <c r="AN288" s="12">
        <f t="shared" ca="1" si="123"/>
        <v>-9.3323700129985792E-3</v>
      </c>
      <c r="AO288" s="12">
        <f t="shared" ca="1" si="123"/>
        <v>0.14029434518811512</v>
      </c>
    </row>
    <row r="289" spans="25:41">
      <c r="Y289" s="12">
        <f ca="1"/>
        <v>1.4180635557950556</v>
      </c>
      <c r="AA289" s="12">
        <f t="shared" ca="1" si="123"/>
        <v>0.1391164237732937</v>
      </c>
      <c r="AB289" s="12">
        <f t="shared" ca="1" si="123"/>
        <v>0.193071454763412</v>
      </c>
      <c r="AC289" s="12">
        <f t="shared" ca="1" si="123"/>
        <v>-0.119302332401275</v>
      </c>
      <c r="AD289" s="12">
        <f t="shared" ca="1" si="123"/>
        <v>0.26223137725885937</v>
      </c>
      <c r="AE289" s="12">
        <f t="shared" ca="1" si="123"/>
        <v>0.19891013764797799</v>
      </c>
      <c r="AF289" s="12">
        <f t="shared" ca="1" si="123"/>
        <v>-0.121252857148647</v>
      </c>
      <c r="AG289" s="12">
        <f t="shared" ca="1" si="123"/>
        <v>-6.6135644912719699E-2</v>
      </c>
      <c r="AH289" s="12">
        <f t="shared" ca="1" si="123"/>
        <v>-0.163334876298904</v>
      </c>
      <c r="AI289" s="12">
        <f t="shared" ca="1" si="123"/>
        <v>-7.6177484564160227E-3</v>
      </c>
      <c r="AJ289" s="12">
        <f t="shared" ca="1" si="123"/>
        <v>-5.8616653594730081E-3</v>
      </c>
      <c r="AK289" s="12">
        <f t="shared" ca="1" si="123"/>
        <v>-0.12674879004470943</v>
      </c>
      <c r="AL289" s="12">
        <f t="shared" ca="1" si="123"/>
        <v>0.26321111710198897</v>
      </c>
      <c r="AM289" s="12">
        <f t="shared" ca="1" si="123"/>
        <v>-0.113528497517108</v>
      </c>
      <c r="AN289" s="12">
        <f t="shared" ca="1" si="123"/>
        <v>2.0900167524814599E-2</v>
      </c>
      <c r="AO289" s="12">
        <f t="shared" ca="1" si="123"/>
        <v>0.10360665359910694</v>
      </c>
    </row>
    <row r="290" spans="25:41">
      <c r="Y290" s="12">
        <f ca="1"/>
        <v>1.6477629814258525</v>
      </c>
      <c r="AA290" s="12">
        <f t="shared" ca="1" si="123"/>
        <v>2.1556478213540085E-2</v>
      </c>
      <c r="AB290" s="12">
        <f t="shared" ca="1" si="123"/>
        <v>-0.127852022647857</v>
      </c>
      <c r="AC290" s="12">
        <f t="shared" ca="1" si="123"/>
        <v>-0.32314836978912298</v>
      </c>
      <c r="AD290" s="12">
        <f t="shared" ca="1" si="123"/>
        <v>3.2754040566740236E-2</v>
      </c>
      <c r="AE290" s="12">
        <f t="shared" ca="1" si="123"/>
        <v>-6.256695708922741E-2</v>
      </c>
      <c r="AF290" s="12">
        <f t="shared" ca="1" si="123"/>
        <v>-0.263025343418121</v>
      </c>
      <c r="AG290" s="12">
        <f t="shared" ca="1" si="123"/>
        <v>-0.23208253085613201</v>
      </c>
      <c r="AH290" s="12">
        <f t="shared" ca="1" si="123"/>
        <v>-9.0685062110424E-2</v>
      </c>
      <c r="AI290" s="12">
        <f t="shared" ca="1" si="123"/>
        <v>-0.19841104901194895</v>
      </c>
      <c r="AJ290" s="12">
        <f t="shared" ca="1" si="123"/>
        <v>9.1349841121145622E-2</v>
      </c>
      <c r="AK290" s="12">
        <f t="shared" ca="1" si="123"/>
        <v>-6.1133929845442895E-3</v>
      </c>
      <c r="AL290" s="12">
        <f t="shared" ca="1" si="123"/>
        <v>-1.9702054952805526E-2</v>
      </c>
      <c r="AM290" s="12">
        <f t="shared" ca="1" si="123"/>
        <v>4.5750550925731603E-2</v>
      </c>
      <c r="AN290" s="12">
        <f t="shared" ca="1" si="123"/>
        <v>0.16224572062492301</v>
      </c>
      <c r="AO290" s="12">
        <f t="shared" ca="1" si="123"/>
        <v>1.9201951873836384E-2</v>
      </c>
    </row>
    <row r="291" spans="25:41">
      <c r="Y291" s="12">
        <f ca="1"/>
        <v>1.2642846556312395</v>
      </c>
      <c r="AA291" s="12">
        <f t="shared" ca="1" si="123"/>
        <v>-7.1122082905446415E-2</v>
      </c>
      <c r="AB291" s="12">
        <f t="shared" ca="1" si="123"/>
        <v>-0.22801579535007399</v>
      </c>
      <c r="AC291" s="12">
        <f t="shared" ca="1" si="123"/>
        <v>-0.14432692527770899</v>
      </c>
      <c r="AD291" s="12">
        <f t="shared" ca="1" si="123"/>
        <v>1.9578093099997865E-2</v>
      </c>
      <c r="AE291" s="12">
        <f t="shared" ca="1" si="123"/>
        <v>-0.14058151190017637</v>
      </c>
      <c r="AF291" s="12">
        <f t="shared" ca="1" si="123"/>
        <v>0.193893447518348</v>
      </c>
      <c r="AG291" s="12">
        <f t="shared" ca="1" si="123"/>
        <v>-2.6464020833373E-2</v>
      </c>
      <c r="AH291" s="12">
        <f t="shared" ca="1" si="123"/>
        <v>0.16861970722675301</v>
      </c>
      <c r="AI291" s="12">
        <f t="shared" ca="1" si="123"/>
        <v>-9.625874543200473E-2</v>
      </c>
      <c r="AJ291" s="12">
        <f t="shared" ca="1" si="123"/>
        <v>9.8096989956625968E-2</v>
      </c>
      <c r="AK291" s="12">
        <f t="shared" ca="1" si="123"/>
        <v>-1.063565375967823E-2</v>
      </c>
      <c r="AL291" s="12">
        <f t="shared" ca="1" si="123"/>
        <v>-9.9878177086247771E-2</v>
      </c>
      <c r="AM291" s="12">
        <f t="shared" ca="1" si="123"/>
        <v>0.110388793051242</v>
      </c>
      <c r="AN291" s="12">
        <f t="shared" ca="1" si="123"/>
        <v>-3.8407713174819898E-2</v>
      </c>
      <c r="AO291" s="12">
        <f t="shared" ca="1" si="123"/>
        <v>-0.15044034381671501</v>
      </c>
    </row>
    <row r="292" spans="25:41">
      <c r="Y292" s="12">
        <f ca="1"/>
        <v>-1.2528424467431623</v>
      </c>
      <c r="AA292" s="12">
        <f t="shared" ca="1" si="123"/>
        <v>-0.13346749908359137</v>
      </c>
      <c r="AB292" s="12">
        <f t="shared" ca="1" si="123"/>
        <v>9.6246078610420199E-2</v>
      </c>
      <c r="AC292" s="12">
        <f t="shared" ca="1" si="123"/>
        <v>7.5176827609539004E-2</v>
      </c>
      <c r="AD292" s="12">
        <f t="shared" ca="1" si="123"/>
        <v>-9.773778244485061E-2</v>
      </c>
      <c r="AE292" s="12">
        <f t="shared" ca="1" si="123"/>
        <v>-0.12924444103755883</v>
      </c>
      <c r="AF292" s="12">
        <f t="shared" ca="1" si="123"/>
        <v>0.16404914855957001</v>
      </c>
      <c r="AG292" s="12">
        <f t="shared" ca="1" si="123"/>
        <v>-4.90778610110282E-2</v>
      </c>
      <c r="AH292" s="12">
        <f t="shared" ca="1" si="123"/>
        <v>3.61458919942379E-2</v>
      </c>
      <c r="AI292" s="12">
        <f t="shared" ca="1" si="123"/>
        <v>0.12089687140332528</v>
      </c>
      <c r="AJ292" s="12">
        <f t="shared" ca="1" si="123"/>
        <v>-3.8745368212952887E-2</v>
      </c>
      <c r="AK292" s="12">
        <f t="shared" ca="1" si="123"/>
        <v>6.1943438869237005E-2</v>
      </c>
      <c r="AL292" s="12">
        <f t="shared" ca="1" si="123"/>
        <v>-4.2498965361827158E-2</v>
      </c>
      <c r="AM292" s="12">
        <f t="shared" ca="1" si="123"/>
        <v>-2.3809166625142E-2</v>
      </c>
      <c r="AN292" s="12">
        <f t="shared" ca="1" si="123"/>
        <v>-0.13038203120231601</v>
      </c>
      <c r="AO292" s="12">
        <f t="shared" ca="1" si="123"/>
        <v>-2.099478097903594E-2</v>
      </c>
    </row>
    <row r="293" spans="25:41">
      <c r="Y293" s="12">
        <f t="array" aca="1" ref="Y293:Y299" ca="1">TRANSPOSE(Q53:W53)</f>
        <v>-0.22519477521671627</v>
      </c>
      <c r="AA293" s="12">
        <f t="shared" ca="1" si="123"/>
        <v>-0.21542839218419832</v>
      </c>
      <c r="AB293" s="12">
        <f t="shared" ca="1" si="123"/>
        <v>-9.9694445729255607E-2</v>
      </c>
      <c r="AC293" s="12">
        <f t="shared" ca="1" si="123"/>
        <v>-8.9181609451770699E-2</v>
      </c>
      <c r="AD293" s="12">
        <f t="shared" ca="1" si="123"/>
        <v>0.23076254284350667</v>
      </c>
      <c r="AE293" s="12">
        <f t="shared" ca="1" si="123"/>
        <v>0.17997728425168169</v>
      </c>
      <c r="AF293" s="12">
        <f t="shared" ca="1" si="123"/>
        <v>0.14137838780879899</v>
      </c>
      <c r="AG293" s="12">
        <f t="shared" ca="1" si="123"/>
        <v>-0.14039778709411599</v>
      </c>
      <c r="AH293" s="12">
        <f t="shared" ca="1" si="123"/>
        <v>0.12708131968975001</v>
      </c>
      <c r="AI293" s="12">
        <f t="shared" ca="1" si="123"/>
        <v>0.22378390485938673</v>
      </c>
      <c r="AJ293" s="12">
        <f t="shared" ca="1" si="123"/>
        <v>3.034420284644522E-2</v>
      </c>
      <c r="AK293" s="12">
        <f t="shared" ca="1" si="123"/>
        <v>-4.18195264175018E-2</v>
      </c>
      <c r="AL293" s="12">
        <f t="shared" ca="1" si="123"/>
        <v>0.12868950259765866</v>
      </c>
      <c r="AM293" s="12">
        <f t="shared" ca="1" si="123"/>
        <v>-1.6927581746131099E-3</v>
      </c>
      <c r="AN293" s="12">
        <f t="shared" ca="1" si="123"/>
        <v>-0.15268385410308799</v>
      </c>
      <c r="AO293" s="12">
        <f t="shared" ca="1" si="123"/>
        <v>-6.0540336526302356E-2</v>
      </c>
    </row>
    <row r="294" spans="25:41">
      <c r="Y294" s="12">
        <f ca="1"/>
        <v>-0.55827090005486613</v>
      </c>
      <c r="AA294" s="12">
        <f t="shared" ca="1" si="123"/>
        <v>0.21680276918452865</v>
      </c>
      <c r="AB294" s="12">
        <f t="shared" ca="1" si="123"/>
        <v>0.25484046339988697</v>
      </c>
      <c r="AC294" s="12">
        <f t="shared" ca="1" si="123"/>
        <v>-6.5812602639198303E-2</v>
      </c>
      <c r="AD294" s="12">
        <f t="shared" ca="1" si="123"/>
        <v>-3.8833659332676775E-2</v>
      </c>
      <c r="AE294" s="12">
        <f t="shared" ca="1" si="123"/>
        <v>4.9566406728108477E-2</v>
      </c>
      <c r="AF294" s="12">
        <f t="shared" ca="1" si="123"/>
        <v>1.6935018822550701E-2</v>
      </c>
      <c r="AG294" s="12">
        <f t="shared" ca="1" si="123"/>
        <v>-0.198501616716384</v>
      </c>
      <c r="AH294" s="12">
        <f t="shared" ca="1" si="123"/>
        <v>0.28788438439369202</v>
      </c>
      <c r="AI294" s="12">
        <f t="shared" ca="1" si="123"/>
        <v>-8.6159366914760005E-2</v>
      </c>
      <c r="AJ294" s="12">
        <f t="shared" ca="1" si="123"/>
        <v>-8.8814064513480756E-2</v>
      </c>
      <c r="AK294" s="12">
        <f t="shared" ca="1" si="123"/>
        <v>0.17477695357869347</v>
      </c>
      <c r="AL294" s="12">
        <f t="shared" ca="1" si="123"/>
        <v>9.1882661707927263E-2</v>
      </c>
      <c r="AM294" s="12">
        <f t="shared" ca="1" si="123"/>
        <v>-1.61210633814334E-2</v>
      </c>
      <c r="AN294" s="12">
        <f t="shared" ca="1" si="123"/>
        <v>5.4311372339725397E-2</v>
      </c>
      <c r="AO294" s="12">
        <f t="shared" ca="1" si="123"/>
        <v>-0.21266153487164152</v>
      </c>
    </row>
    <row r="295" spans="25:41">
      <c r="Y295" s="12">
        <f ca="1"/>
        <v>0.76967588022591726</v>
      </c>
      <c r="AA295" s="12">
        <f t="shared" ca="1" si="123"/>
        <v>0.23297121417142952</v>
      </c>
      <c r="AB295" s="12">
        <f t="shared" ca="1" si="123"/>
        <v>4.1554171591997098E-2</v>
      </c>
      <c r="AC295" s="12">
        <f t="shared" ca="1" si="123"/>
        <v>-0.12572583556175199</v>
      </c>
      <c r="AD295" s="12">
        <f t="shared" ca="1" si="123"/>
        <v>0.19495781778072849</v>
      </c>
      <c r="AE295" s="12">
        <f t="shared" ca="1" si="123"/>
        <v>3.0494099435641731E-2</v>
      </c>
      <c r="AF295" s="12">
        <f t="shared" ca="1" si="123"/>
        <v>0.14054842293262401</v>
      </c>
      <c r="AG295" s="12">
        <f t="shared" ca="1" si="123"/>
        <v>-0.122181385755538</v>
      </c>
      <c r="AH295" s="12">
        <f t="shared" ca="1" si="123"/>
        <v>1.7554547637701E-2</v>
      </c>
      <c r="AI295" s="12">
        <f t="shared" ca="1" si="123"/>
        <v>1.9553613691660744E-2</v>
      </c>
      <c r="AJ295" s="12">
        <f t="shared" ca="1" si="123"/>
        <v>-3.4464958993104922E-2</v>
      </c>
      <c r="AK295" s="12">
        <f t="shared" ca="1" si="123"/>
        <v>-0.26035266030670007</v>
      </c>
      <c r="AL295" s="12">
        <f t="shared" ca="1" si="123"/>
        <v>-0.12256328603656308</v>
      </c>
      <c r="AM295" s="12">
        <f t="shared" ca="1" si="123"/>
        <v>0.19696959853172299</v>
      </c>
      <c r="AN295" s="12">
        <f t="shared" ca="1" si="123"/>
        <v>2.1774999797344201E-2</v>
      </c>
      <c r="AO295" s="12">
        <f t="shared" ca="1" si="123"/>
        <v>0.12269484008089361</v>
      </c>
    </row>
    <row r="296" spans="25:41">
      <c r="Y296" s="12">
        <f ca="1"/>
        <v>-0.22206169966536879</v>
      </c>
      <c r="AA296" s="12">
        <f t="shared" ca="1" si="123"/>
        <v>-9.8498356473908699E-2</v>
      </c>
      <c r="AB296" s="12">
        <f t="shared" ca="1" si="123"/>
        <v>0.16111022233962999</v>
      </c>
      <c r="AC296" s="12">
        <f t="shared" ca="1" si="123"/>
        <v>-0.21094769239425601</v>
      </c>
      <c r="AD296" s="12">
        <f t="shared" ca="1" si="123"/>
        <v>-1.0543781364504418E-2</v>
      </c>
      <c r="AE296" s="12">
        <f t="shared" ca="1" si="123"/>
        <v>-3.8121528674339926E-2</v>
      </c>
      <c r="AF296" s="12">
        <f t="shared" ca="1" si="123"/>
        <v>-4.7829903662204701E-2</v>
      </c>
      <c r="AG296" s="12">
        <f t="shared" ca="1" si="123"/>
        <v>-0.219075873494148</v>
      </c>
      <c r="AH296" s="12">
        <f t="shared" ca="1" si="123"/>
        <v>4.0450882166624E-2</v>
      </c>
      <c r="AI296" s="12">
        <f t="shared" ca="1" si="123"/>
        <v>-6.5251337054923336E-2</v>
      </c>
      <c r="AJ296" s="12">
        <f t="shared" ca="1" si="123"/>
        <v>7.3768832006092189E-2</v>
      </c>
      <c r="AK296" s="12">
        <f t="shared" ca="1" si="123"/>
        <v>2.8291228206424695E-2</v>
      </c>
      <c r="AL296" s="12">
        <f t="shared" ca="1" si="123"/>
        <v>-1.290109909236572E-2</v>
      </c>
      <c r="AM296" s="12">
        <f t="shared" ca="1" si="123"/>
        <v>1.25768678262829E-2</v>
      </c>
      <c r="AN296" s="12">
        <f t="shared" ca="1" si="123"/>
        <v>-0.16409277915954501</v>
      </c>
      <c r="AO296" s="12">
        <f t="shared" ca="1" si="123"/>
        <v>0.43356319279134603</v>
      </c>
    </row>
    <row r="297" spans="25:41">
      <c r="Y297" s="12">
        <f ca="1"/>
        <v>-0.47309405047270159</v>
      </c>
      <c r="AA297" s="12">
        <f t="shared" ca="1" si="123"/>
        <v>0.18514200175881185</v>
      </c>
      <c r="AB297" s="12">
        <f t="shared" ca="1" si="123"/>
        <v>-0.21435925364494299</v>
      </c>
      <c r="AC297" s="12">
        <f t="shared" ca="1" si="123"/>
        <v>0.14041918516158999</v>
      </c>
      <c r="AD297" s="12">
        <f t="shared" ca="1" si="123"/>
        <v>0.30947371018965086</v>
      </c>
      <c r="AE297" s="12">
        <f t="shared" ca="1" si="123"/>
        <v>-4.9615302395692791E-2</v>
      </c>
      <c r="AF297" s="12">
        <f t="shared" ca="1" si="123"/>
        <v>-0.24946610629558499</v>
      </c>
      <c r="AG297" s="12">
        <f t="shared" ca="1" si="123"/>
        <v>1.8412172794341999E-2</v>
      </c>
      <c r="AH297" s="12">
        <f t="shared" ca="1" si="123"/>
        <v>0.104971028864383</v>
      </c>
      <c r="AI297" s="12">
        <f t="shared" ca="1" si="123"/>
        <v>0.10102545972794828</v>
      </c>
      <c r="AJ297" s="12">
        <f t="shared" ca="1" si="123"/>
        <v>-0.14765451032082164</v>
      </c>
      <c r="AK297" s="12">
        <f t="shared" ca="1" si="123"/>
        <v>9.6606749986944393E-2</v>
      </c>
      <c r="AL297" s="12">
        <f t="shared" ca="1" si="123"/>
        <v>-0.17172471763198463</v>
      </c>
      <c r="AM297" s="12">
        <f t="shared" ca="1" si="123"/>
        <v>-2.9093677178025201E-2</v>
      </c>
      <c r="AN297" s="12">
        <f t="shared" ca="1" si="123"/>
        <v>-0.113080188632011</v>
      </c>
      <c r="AO297" s="12">
        <f t="shared" ca="1" si="123"/>
        <v>-0.16416381698829682</v>
      </c>
    </row>
    <row r="298" spans="25:41">
      <c r="Y298" s="12">
        <f ca="1"/>
        <v>-1.2528424467431623</v>
      </c>
      <c r="AA298" s="12">
        <f t="shared" ca="1" si="123"/>
        <v>-5.9241536921573593E-2</v>
      </c>
      <c r="AB298" s="12">
        <f t="shared" ca="1" si="123"/>
        <v>-3.4354731440544101E-2</v>
      </c>
      <c r="AC298" s="12">
        <f t="shared" ca="1" si="123"/>
        <v>4.8708394169807399E-3</v>
      </c>
      <c r="AD298" s="12">
        <f t="shared" ca="1" si="123"/>
        <v>0.31665858552227782</v>
      </c>
      <c r="AE298" s="12">
        <f t="shared" ca="1" si="123"/>
        <v>0.16867006396732215</v>
      </c>
      <c r="AF298" s="12">
        <f t="shared" ca="1" si="123"/>
        <v>4.1607044637203203E-2</v>
      </c>
      <c r="AG298" s="12">
        <f t="shared" ca="1" si="123"/>
        <v>4.1301261633634498E-2</v>
      </c>
      <c r="AH298" s="12">
        <f t="shared" ca="1" si="123"/>
        <v>0.20198099315166401</v>
      </c>
      <c r="AI298" s="12">
        <f t="shared" ca="1" si="123"/>
        <v>-0.21722989229811271</v>
      </c>
      <c r="AJ298" s="12">
        <f t="shared" ca="1" si="123"/>
        <v>0.2487798087889993</v>
      </c>
      <c r="AK298" s="12">
        <f t="shared" ca="1" si="123"/>
        <v>-0.1623985571448805</v>
      </c>
      <c r="AL298" s="12">
        <f t="shared" ca="1" si="123"/>
        <v>0.45500285868931389</v>
      </c>
      <c r="AM298" s="12">
        <f t="shared" ca="1" si="123"/>
        <v>5.4131880402565002E-2</v>
      </c>
      <c r="AN298" s="12">
        <f t="shared" ca="1" si="123"/>
        <v>-4.5908298343420001E-2</v>
      </c>
      <c r="AO298" s="12">
        <f t="shared" ca="1" si="123"/>
        <v>3.2293261566282566E-2</v>
      </c>
    </row>
    <row r="299" spans="25:41">
      <c r="Y299" s="12">
        <f ca="1"/>
        <v>0.32300360879360618</v>
      </c>
      <c r="AA299" s="12">
        <f t="shared" ref="AA299:AO299" ca="1" si="124">AA99-AA199*$AD$201</f>
        <v>-2.081661460178218E-2</v>
      </c>
      <c r="AB299" s="12">
        <f t="shared" ca="1" si="124"/>
        <v>-6.9355413317680303E-2</v>
      </c>
      <c r="AC299" s="12">
        <f t="shared" ca="1" si="124"/>
        <v>-6.5953895449638297E-2</v>
      </c>
      <c r="AD299" s="12">
        <f t="shared" ca="1" si="124"/>
        <v>3.2437333725332286E-2</v>
      </c>
      <c r="AE299" s="12">
        <f t="shared" ca="1" si="124"/>
        <v>-0.14442521996609931</v>
      </c>
      <c r="AF299" s="12">
        <f t="shared" ca="1" si="124"/>
        <v>-6.5301612019538796E-2</v>
      </c>
      <c r="AG299" s="12">
        <f t="shared" ca="1" si="124"/>
        <v>8.6390741169452598E-2</v>
      </c>
      <c r="AH299" s="12">
        <f t="shared" ca="1" si="124"/>
        <v>-9.8801394924521394E-3</v>
      </c>
      <c r="AI299" s="12">
        <f t="shared" ca="1" si="124"/>
        <v>-5.7362174037704008E-2</v>
      </c>
      <c r="AJ299" s="12">
        <f t="shared" ca="1" si="124"/>
        <v>-0.4014344007674932</v>
      </c>
      <c r="AK299" s="12">
        <f t="shared" ca="1" si="124"/>
        <v>0.12308834980291104</v>
      </c>
      <c r="AL299" s="12">
        <f t="shared" ca="1" si="124"/>
        <v>0.32758140668143976</v>
      </c>
      <c r="AM299" s="12">
        <f t="shared" ca="1" si="124"/>
        <v>8.85914266109466E-2</v>
      </c>
      <c r="AN299" s="12">
        <f t="shared" ca="1" si="124"/>
        <v>7.7946953475475297E-2</v>
      </c>
      <c r="AO299" s="12">
        <f t="shared" ca="1" si="124"/>
        <v>-0.13116438292977842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140F3-1428-4A3B-AEC3-CA7B99767735}">
  <sheetPr codeName="Sheet13"/>
  <dimension ref="B2:J12"/>
  <sheetViews>
    <sheetView workbookViewId="0">
      <selection activeCell="E12" sqref="E12: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1</v>
      </c>
      <c r="E4" s="11">
        <v>0</v>
      </c>
      <c r="F4" s="11">
        <v>0</v>
      </c>
      <c r="G4" s="11">
        <v>0</v>
      </c>
      <c r="H4" s="11">
        <v>1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1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1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0</v>
      </c>
      <c r="F8" s="11">
        <v>0</v>
      </c>
      <c r="G8" s="11">
        <v>0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0</v>
      </c>
      <c r="E9" s="11">
        <v>1</v>
      </c>
      <c r="F9" s="11">
        <v>1</v>
      </c>
      <c r="G9" s="11">
        <v>1</v>
      </c>
      <c r="H9" s="11">
        <v>0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3A5A1-E133-4BB3-A519-0979C786C00D}">
  <sheetPr codeName="Sheet31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0.77999713458120656</v>
      </c>
      <c r="R2">
        <f t="shared" ref="R2:W8" ca="1" si="1">SUMPRODUCT($L$2:$N$4,C2:E4)+$O$2</f>
        <v>-0.37209934927523142</v>
      </c>
      <c r="S2">
        <f t="shared" ca="1" si="1"/>
        <v>0.38665578700602055</v>
      </c>
      <c r="T2">
        <f t="shared" ca="1" si="1"/>
        <v>9.9999997764825804E-3</v>
      </c>
      <c r="U2">
        <f t="shared" ca="1" si="1"/>
        <v>0.77999713458120656</v>
      </c>
      <c r="V2">
        <f t="shared" ca="1" si="1"/>
        <v>-0.37209934927523142</v>
      </c>
      <c r="W2">
        <f t="shared" ca="1" si="1"/>
        <v>0.38665578700602055</v>
      </c>
      <c r="Y2">
        <f t="array" aca="1" ref="Y2:Y8" ca="1">TRANSPOSE(Q2:W2)</f>
        <v>0.77999713458120656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-0.1473058437562498</v>
      </c>
      <c r="AR2">
        <f ca="1">AP2+AQ2</f>
        <v>-0.13730584397976722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-0.36890853149620684</v>
      </c>
      <c r="BL2">
        <f ca="1">BJ2+BK2</f>
        <v>-0.35890853171972426</v>
      </c>
      <c r="BM2" s="3">
        <f ca="1">MAX((BK2+BJ2),0)</f>
        <v>0</v>
      </c>
      <c r="BO2">
        <v>3.1177779659628799E-2</v>
      </c>
      <c r="BP2">
        <v>9.9999997764825804E-3</v>
      </c>
      <c r="BQ2">
        <f t="array" aca="1" ref="BQ2" ca="1">MMULT(TRANSPOSE(BO2:BO16),BM2:BM16)</f>
        <v>-1.833264738894393E-2</v>
      </c>
      <c r="BR2">
        <f ca="1">BQ2+BP2</f>
        <v>-8.3326476124613493E-3</v>
      </c>
      <c r="BS2">
        <f ca="1">1/(1+EXP(-BR2))</f>
        <v>0.49791685015015213</v>
      </c>
      <c r="BT2">
        <f ca="1">IF(BS2&gt;0.5,1,0)</f>
        <v>0</v>
      </c>
      <c r="BV2">
        <f ca="1">BV6</f>
        <v>0.68898953585563472</v>
      </c>
      <c r="BW2" s="6">
        <f ca="1">BW6</f>
        <v>1.9917019726693839</v>
      </c>
      <c r="BX2">
        <v>0</v>
      </c>
      <c r="BY2" s="6">
        <f ca="1">BS2*(1-BS2)*BW2</f>
        <v>0.49791685015015213</v>
      </c>
      <c r="BZ2">
        <f>BO2</f>
        <v>3.1177779659628799E-2</v>
      </c>
      <c r="CA2" s="3">
        <f ca="1">BM2</f>
        <v>0</v>
      </c>
      <c r="CB2" s="5">
        <v>1</v>
      </c>
      <c r="CC2">
        <f ca="1">IF(BL2&gt;0,1,0)</f>
        <v>0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0.77999713458120656</v>
      </c>
      <c r="EA2">
        <v>1</v>
      </c>
      <c r="EU2" s="8">
        <f ca="1">DK2*$DJ$2*$CD$55</f>
        <v>0</v>
      </c>
      <c r="EV2" s="8">
        <f ca="1">DL2*$DJ$3*$CD$56</f>
        <v>0</v>
      </c>
      <c r="EW2" s="8">
        <f ca="1">DM2*$DJ$4*$CD$57</f>
        <v>0</v>
      </c>
      <c r="EX2" s="8">
        <f ca="1">DN2*$DJ$5*$CD$58</f>
        <v>-6.9533967659139067E-3</v>
      </c>
      <c r="EY2" s="8">
        <f ca="1">DO2*$DJ$6*$CD$59</f>
        <v>2.3416006414438257E-3</v>
      </c>
      <c r="EZ2" s="8">
        <f ca="1">DP2*$DJ$7*$CD$60</f>
        <v>0</v>
      </c>
      <c r="FA2" s="8">
        <f ca="1">DQ2*$DJ$8*$CD$61</f>
        <v>0</v>
      </c>
      <c r="FB2" s="8">
        <f ca="1">DR2*$DJ$9*$CD$62</f>
        <v>0</v>
      </c>
      <c r="FC2" s="8">
        <f ca="1">DS2*$DJ$10*$CD$63</f>
        <v>2.2777550479569163E-2</v>
      </c>
      <c r="FD2" s="8">
        <f ca="1">DT2*$DJ$11*$CD$64</f>
        <v>1.3640370467016013E-2</v>
      </c>
      <c r="FE2" s="8">
        <f ca="1">DU2*$DJ$12*$CD$65</f>
        <v>-1.08995620924114E-2</v>
      </c>
      <c r="FF2" s="8">
        <f ca="1">DV2*$DJ$13*$CD$66</f>
        <v>5.0408213739016432E-2</v>
      </c>
      <c r="FG2" s="8">
        <f ca="1">DW2*$DJ$14*$CD$67</f>
        <v>0</v>
      </c>
      <c r="FH2" s="8">
        <f ca="1">DX2*$DJ$15*$CD$68</f>
        <v>5.4291358730091102E-3</v>
      </c>
      <c r="FI2" s="8">
        <f ca="1">DY2*$DJ$16*$CD$69</f>
        <v>6.4442136770478308E-3</v>
      </c>
      <c r="FK2" s="6">
        <f ca="1">SUM(EU2:FI2)</f>
        <v>8.3188126018777064E-2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0.30548762716352756</v>
      </c>
      <c r="R3">
        <f t="shared" ca="1" si="1"/>
        <v>0.53478162549436059</v>
      </c>
      <c r="S3">
        <f t="shared" ca="1" si="1"/>
        <v>-9.3905141577124485E-2</v>
      </c>
      <c r="T3">
        <f t="shared" ca="1" si="1"/>
        <v>-0.3885571863502264</v>
      </c>
      <c r="U3">
        <f t="shared" ca="1" si="1"/>
        <v>1.0472898427396986</v>
      </c>
      <c r="V3">
        <f t="shared" ca="1" si="1"/>
        <v>0.53478162549436059</v>
      </c>
      <c r="W3">
        <f t="shared" ca="1" si="1"/>
        <v>-0.71253286860883147</v>
      </c>
      <c r="Y3">
        <f ca="1"/>
        <v>-0.37209934927523142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-0.8781820384506438</v>
      </c>
      <c r="AR3">
        <f t="shared" ref="AR3:AR16" ca="1" si="5">AP3+AQ3</f>
        <v>-0.86818203867416122</v>
      </c>
      <c r="AS3" s="2">
        <f t="shared" ref="AS3:AS16" ca="1" si="6">MAX((AQ3+AP3),0)</f>
        <v>0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0.28961585421845376</v>
      </c>
      <c r="BL3">
        <f t="shared" ref="BL3:BL16" ca="1" si="7">BJ3+BK3</f>
        <v>0.29961585399493634</v>
      </c>
      <c r="BM3" s="3">
        <f t="shared" ref="BM3:BM16" ca="1" si="8">MAX((BK3+BJ3),0)</f>
        <v>0.29961585399493634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0.29961585399493634</v>
      </c>
      <c r="CB3" s="5">
        <v>1</v>
      </c>
      <c r="CC3">
        <f t="shared" ref="CC3:CC16" ca="1" si="11">IF(BL3&gt;0,1,0)</f>
        <v>1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0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0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-0.37209934927523142</v>
      </c>
      <c r="EA3">
        <v>1</v>
      </c>
      <c r="EU3" s="8">
        <f ca="1">DK3*$DJ$2*$CD$55</f>
        <v>0</v>
      </c>
      <c r="EV3" s="8">
        <f t="shared" ref="EV3:EV66" ca="1" si="15">DL3*$DJ$3*$CD$56</f>
        <v>0</v>
      </c>
      <c r="EW3" s="8">
        <f t="shared" ref="EW3:EW66" ca="1" si="16">DM3*$DJ$4*$CD$57</f>
        <v>0</v>
      </c>
      <c r="EX3" s="8">
        <f t="shared" ref="EX3:EX66" ca="1" si="17">DN3*$DJ$5*$CD$58</f>
        <v>-7.2805427543785788E-3</v>
      </c>
      <c r="EY3" s="8">
        <f t="shared" ref="EY3:EY66" ca="1" si="18">DO3*$DJ$6*$CD$59</f>
        <v>2.8010978764462864E-3</v>
      </c>
      <c r="EZ3" s="8">
        <f t="shared" ref="EZ3:EZ66" ca="1" si="19">DP3*$DJ$7*$CD$60</f>
        <v>0</v>
      </c>
      <c r="FA3" s="8">
        <f t="shared" ref="FA3:FA66" ca="1" si="20">DQ3*$DJ$8*$CD$61</f>
        <v>0</v>
      </c>
      <c r="FB3" s="8">
        <f t="shared" ref="FB3:FB66" ca="1" si="21">DR3*$DJ$9*$CD$62</f>
        <v>0</v>
      </c>
      <c r="FC3" s="8">
        <f t="shared" ref="FC3:FC66" ca="1" si="22">DS3*$DJ$10*$CD$63</f>
        <v>-2.4667365891553411E-2</v>
      </c>
      <c r="FD3" s="8">
        <f t="shared" ref="FD3:FD66" ca="1" si="23">DT3*$DJ$11*$CD$64</f>
        <v>3.9009019622405654E-2</v>
      </c>
      <c r="FE3" s="8">
        <f t="shared" ref="FE3:FE66" ca="1" si="24">DU3*$DJ$12*$CD$65</f>
        <v>7.5540087711027493E-2</v>
      </c>
      <c r="FF3" s="8">
        <f t="shared" ref="FF3:FF66" ca="1" si="25">DV3*$DJ$13*$CD$66</f>
        <v>5.8945608144467818E-3</v>
      </c>
      <c r="FG3" s="8">
        <f t="shared" ref="FG3:FG66" ca="1" si="26">DW3*$DJ$14*$CD$67</f>
        <v>0</v>
      </c>
      <c r="FH3" s="8">
        <f t="shared" ref="FH3:FH66" ca="1" si="27">DX3*$DJ$15*$CD$68</f>
        <v>-7.3072319436482389E-2</v>
      </c>
      <c r="FI3" s="8">
        <f t="shared" ref="FI3:FI66" ca="1" si="28">DY3*$DJ$16*$CD$69</f>
        <v>6.4670635177674753E-4</v>
      </c>
      <c r="FK3" s="6">
        <f t="shared" ref="FK3:FK66" ca="1" si="29">SUM(EU3:FI3)</f>
        <v>1.8871244293688586E-2</v>
      </c>
    </row>
    <row r="4" spans="2:167">
      <c r="B4" s="11">
        <f t="shared" ca="1" si="3"/>
        <v>0</v>
      </c>
      <c r="C4" s="11">
        <v>0</v>
      </c>
      <c r="D4" s="11">
        <f t="shared" ca="1" si="0"/>
        <v>1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1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0.15411821939051057</v>
      </c>
      <c r="R4">
        <f t="shared" ca="1" si="1"/>
        <v>0.51832378841936555</v>
      </c>
      <c r="S4">
        <f t="shared" ca="1" si="1"/>
        <v>0.42261069454252559</v>
      </c>
      <c r="T4">
        <f t="shared" ca="1" si="1"/>
        <v>-0.37209934927523142</v>
      </c>
      <c r="U4">
        <f t="shared" ca="1" si="1"/>
        <v>0.53077400662004859</v>
      </c>
      <c r="V4">
        <f t="shared" ca="1" si="1"/>
        <v>0.51832378841936555</v>
      </c>
      <c r="W4">
        <f t="shared" ca="1" si="1"/>
        <v>-0.34738644026219839</v>
      </c>
      <c r="Y4">
        <f ca="1"/>
        <v>0.38665578700602055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-0.3359300722675399</v>
      </c>
      <c r="AR4">
        <f t="shared" ca="1" si="5"/>
        <v>-0.32593007249105732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-1.5031658234958292E-2</v>
      </c>
      <c r="BL4">
        <f t="shared" ca="1" si="7"/>
        <v>-5.0316584584757119E-3</v>
      </c>
      <c r="BM4" s="3">
        <f t="shared" ca="1" si="8"/>
        <v>0</v>
      </c>
      <c r="BO4">
        <v>0.26804760098457298</v>
      </c>
      <c r="BV4">
        <f ca="1">(BS2-F12)^2</f>
        <v>0.24792118966344906</v>
      </c>
      <c r="BW4">
        <f ca="1">2*BS2-2*F12</f>
        <v>0.99583370030030427</v>
      </c>
      <c r="BZ4">
        <f t="shared" si="9"/>
        <v>0.26804760098457298</v>
      </c>
      <c r="CA4" s="3">
        <f t="shared" ca="1" si="10"/>
        <v>0</v>
      </c>
      <c r="CB4" s="5">
        <v>1</v>
      </c>
      <c r="CC4">
        <f t="shared" ca="1" si="11"/>
        <v>0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0.38665578700602055</v>
      </c>
      <c r="EA4">
        <v>1</v>
      </c>
      <c r="EU4" s="8">
        <f t="shared" ref="EU4:EU67" ca="1" si="30">DK4*$DJ$2*$CD$55</f>
        <v>0</v>
      </c>
      <c r="EV4" s="8">
        <f t="shared" ca="1" si="15"/>
        <v>0</v>
      </c>
      <c r="EW4" s="8">
        <f t="shared" ca="1" si="16"/>
        <v>0</v>
      </c>
      <c r="EX4" s="8">
        <f t="shared" ca="1" si="17"/>
        <v>-9.2143840110311959E-4</v>
      </c>
      <c r="EY4" s="8">
        <f t="shared" ca="1" si="18"/>
        <v>-3.6891283374935004E-3</v>
      </c>
      <c r="EZ4" s="8">
        <f t="shared" ca="1" si="19"/>
        <v>0</v>
      </c>
      <c r="FA4" s="8">
        <f t="shared" ca="1" si="20"/>
        <v>0</v>
      </c>
      <c r="FB4" s="8">
        <f t="shared" ca="1" si="21"/>
        <v>0</v>
      </c>
      <c r="FC4" s="8">
        <f t="shared" ca="1" si="22"/>
        <v>5.4848150682571001E-3</v>
      </c>
      <c r="FD4" s="8">
        <f t="shared" ca="1" si="23"/>
        <v>-4.5749828653272977E-2</v>
      </c>
      <c r="FE4" s="8">
        <f t="shared" ca="1" si="24"/>
        <v>1.6919400141318229E-2</v>
      </c>
      <c r="FF4" s="8">
        <f t="shared" ca="1" si="25"/>
        <v>1.4722852809501417E-3</v>
      </c>
      <c r="FG4" s="8">
        <f t="shared" ca="1" si="26"/>
        <v>0</v>
      </c>
      <c r="FH4" s="8">
        <f t="shared" ca="1" si="27"/>
        <v>-5.2959937447527271E-2</v>
      </c>
      <c r="FI4" s="8">
        <f t="shared" ca="1" si="28"/>
        <v>-4.2124599625393026E-3</v>
      </c>
      <c r="FK4" s="6">
        <f t="shared" ca="1" si="29"/>
        <v>-8.3656292311410696E-2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-0.3885571863502264</v>
      </c>
      <c r="R5">
        <f t="shared" ca="1" si="1"/>
        <v>0.75180221535265357</v>
      </c>
      <c r="S5">
        <f t="shared" ca="1" si="1"/>
        <v>0.30548762716352756</v>
      </c>
      <c r="T5">
        <f t="shared" ca="1" si="1"/>
        <v>0.53478162549436059</v>
      </c>
      <c r="U5">
        <f t="shared" ca="1" si="1"/>
        <v>-0.71253286860883147</v>
      </c>
      <c r="V5">
        <f t="shared" ca="1" si="1"/>
        <v>0.62862772680818957</v>
      </c>
      <c r="W5">
        <f t="shared" ca="1" si="1"/>
        <v>-0.3885571863502264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5.2759607863912122E-2</v>
      </c>
      <c r="AR5">
        <f t="shared" ca="1" si="5"/>
        <v>6.2759607640394705E-2</v>
      </c>
      <c r="AS5" s="2">
        <f t="shared" ca="1" si="6"/>
        <v>6.2759607640394705E-2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0.48790018646882322</v>
      </c>
      <c r="BL5">
        <f t="shared" ca="1" si="7"/>
        <v>0.4979001862453058</v>
      </c>
      <c r="BM5" s="3">
        <f t="shared" ca="1" si="8"/>
        <v>0.4979001862453058</v>
      </c>
      <c r="BO5">
        <v>-0.152092099189758</v>
      </c>
      <c r="BZ5">
        <f t="shared" si="9"/>
        <v>-0.152092099189758</v>
      </c>
      <c r="CA5" s="3">
        <f t="shared" ca="1" si="10"/>
        <v>0.4979001862453058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6.2759607640394705E-2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0</v>
      </c>
      <c r="EW5" s="8">
        <f t="shared" ca="1" si="16"/>
        <v>0</v>
      </c>
      <c r="EX5" s="8">
        <f t="shared" ca="1" si="17"/>
        <v>-1.8736824671016818E-3</v>
      </c>
      <c r="EY5" s="8">
        <f t="shared" ca="1" si="18"/>
        <v>1.9054404162466522E-3</v>
      </c>
      <c r="EZ5" s="8">
        <f t="shared" ca="1" si="19"/>
        <v>0</v>
      </c>
      <c r="FA5" s="8">
        <f t="shared" ca="1" si="20"/>
        <v>0</v>
      </c>
      <c r="FB5" s="8">
        <f t="shared" ca="1" si="21"/>
        <v>0</v>
      </c>
      <c r="FC5" s="8">
        <f t="shared" ca="1" si="22"/>
        <v>-1.0925798079763276E-2</v>
      </c>
      <c r="FD5" s="8">
        <f t="shared" ca="1" si="23"/>
        <v>-5.4528651289926795E-2</v>
      </c>
      <c r="FE5" s="8">
        <f t="shared" ca="1" si="24"/>
        <v>-2.2830028521274671E-2</v>
      </c>
      <c r="FF5" s="8">
        <f t="shared" ca="1" si="25"/>
        <v>-3.4370820683433537E-3</v>
      </c>
      <c r="FG5" s="8">
        <f t="shared" ca="1" si="26"/>
        <v>0</v>
      </c>
      <c r="FH5" s="8">
        <f t="shared" ca="1" si="27"/>
        <v>0.1135572059617501</v>
      </c>
      <c r="FI5" s="8">
        <f t="shared" ca="1" si="28"/>
        <v>-1.8689939263282617E-3</v>
      </c>
      <c r="FK5" s="6">
        <f t="shared" ca="1" si="29"/>
        <v>1.999841002525872E-2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0.64508556388318461</v>
      </c>
      <c r="R6">
        <f t="shared" ca="1" si="1"/>
        <v>-0.75370361469685943</v>
      </c>
      <c r="S6">
        <f t="shared" ca="1" si="1"/>
        <v>0.89592043496668161</v>
      </c>
      <c r="T6">
        <f t="shared" ca="1" si="1"/>
        <v>0.51832378841936555</v>
      </c>
      <c r="U6">
        <f t="shared" ca="1" si="1"/>
        <v>0.27124128676950859</v>
      </c>
      <c r="V6">
        <f t="shared" ca="1" si="1"/>
        <v>-0.23718777857720941</v>
      </c>
      <c r="W6">
        <f t="shared" ca="1" si="1"/>
        <v>0.76826005242764861</v>
      </c>
      <c r="Y6">
        <f ca="1"/>
        <v>0.77999713458120656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0.80531347128927</v>
      </c>
      <c r="AR6">
        <f t="shared" ca="1" si="5"/>
        <v>0.81531347106575258</v>
      </c>
      <c r="AS6" s="2">
        <f t="shared" ca="1" si="6"/>
        <v>0.81531347106575258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-5.9695167180277176E-2</v>
      </c>
      <c r="BL6">
        <f t="shared" ca="1" si="7"/>
        <v>-4.9695167403794593E-2</v>
      </c>
      <c r="BM6" s="3">
        <f t="shared" ca="1" si="8"/>
        <v>0</v>
      </c>
      <c r="BO6">
        <v>0.16022683680057501</v>
      </c>
      <c r="BV6">
        <f ca="1">-(F12*LN(BS2)+(1-F12)*LN(1-BS2))</f>
        <v>0.68898953585563472</v>
      </c>
      <c r="BW6">
        <f ca="1">(-F12+BS2)/(BS2*(-BS2+1))</f>
        <v>1.9917019726693839</v>
      </c>
      <c r="BZ6">
        <f t="shared" si="9"/>
        <v>0.16022683680057501</v>
      </c>
      <c r="CA6" s="3">
        <f t="shared" ca="1" si="10"/>
        <v>0</v>
      </c>
      <c r="CB6" s="5">
        <v>1</v>
      </c>
      <c r="CC6">
        <f t="shared" ca="1" si="11"/>
        <v>0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0.81531347106575258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0.77999713458120656</v>
      </c>
      <c r="EA6">
        <v>1</v>
      </c>
      <c r="EU6" s="8">
        <f t="shared" ca="1" si="30"/>
        <v>0</v>
      </c>
      <c r="EV6" s="8">
        <f t="shared" ca="1" si="15"/>
        <v>0</v>
      </c>
      <c r="EW6" s="8">
        <f t="shared" ca="1" si="16"/>
        <v>0</v>
      </c>
      <c r="EX6" s="8">
        <f t="shared" ca="1" si="17"/>
        <v>2.7064807903487344E-2</v>
      </c>
      <c r="EY6" s="8">
        <f t="shared" ca="1" si="18"/>
        <v>2.7814961751598415E-3</v>
      </c>
      <c r="EZ6" s="8">
        <f t="shared" ca="1" si="19"/>
        <v>0</v>
      </c>
      <c r="FA6" s="8">
        <f t="shared" ca="1" si="20"/>
        <v>0</v>
      </c>
      <c r="FB6" s="8">
        <f t="shared" ca="1" si="21"/>
        <v>0</v>
      </c>
      <c r="FC6" s="8">
        <f t="shared" ca="1" si="22"/>
        <v>-3.2072550212697156E-3</v>
      </c>
      <c r="FD6" s="8">
        <f t="shared" ca="1" si="23"/>
        <v>-3.7916015397437983E-2</v>
      </c>
      <c r="FE6" s="8">
        <f t="shared" ca="1" si="24"/>
        <v>-1.2472026265937478E-2</v>
      </c>
      <c r="FF6" s="8">
        <f t="shared" ca="1" si="25"/>
        <v>1.1348195243406266E-2</v>
      </c>
      <c r="FG6" s="8">
        <f t="shared" ca="1" si="26"/>
        <v>0</v>
      </c>
      <c r="FH6" s="8">
        <f t="shared" ca="1" si="27"/>
        <v>-7.9286458883163116E-2</v>
      </c>
      <c r="FI6" s="8">
        <f t="shared" ca="1" si="28"/>
        <v>-5.0536990969118662E-4</v>
      </c>
      <c r="FK6" s="6">
        <f t="shared" ca="1" si="29"/>
        <v>-9.2192626155446031E-2</v>
      </c>
    </row>
    <row r="7" spans="2:167">
      <c r="B7" s="11">
        <f t="shared" ca="1" si="3"/>
        <v>0</v>
      </c>
      <c r="C7" s="11">
        <f t="shared" ca="1" si="0"/>
        <v>1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1</v>
      </c>
      <c r="J7" s="11">
        <f t="shared" ca="1" si="0"/>
        <v>0</v>
      </c>
      <c r="L7" s="6">
        <f t="shared" ref="L7:N9" ca="1" si="31">SUMPRODUCT(B2:H8,$Q$22:$W$28)</f>
        <v>0.20201634032524343</v>
      </c>
      <c r="M7" s="6">
        <f t="shared" ca="1" si="31"/>
        <v>-1.6188012513606E-2</v>
      </c>
      <c r="N7" s="6">
        <f t="shared" ca="1" si="31"/>
        <v>6.538198474561073E-2</v>
      </c>
      <c r="O7">
        <f ca="1">SUM(Q22:W28)</f>
        <v>0.2257220853472249</v>
      </c>
      <c r="Q7">
        <f t="shared" ca="1" si="4"/>
        <v>0.66969319619238254</v>
      </c>
      <c r="R7">
        <f t="shared" ca="1" si="1"/>
        <v>0.28769912384450358</v>
      </c>
      <c r="S7">
        <f t="shared" ca="1" si="1"/>
        <v>-0.13507588766515244</v>
      </c>
      <c r="T7">
        <f t="shared" ca="1" si="1"/>
        <v>0.97187275625765157</v>
      </c>
      <c r="U7">
        <f t="shared" ca="1" si="1"/>
        <v>0.50461443699896158</v>
      </c>
      <c r="V7">
        <f t="shared" ca="1" si="1"/>
        <v>0.91237827204167654</v>
      </c>
      <c r="W7">
        <f t="shared" ca="1" si="1"/>
        <v>0.15317736007273253</v>
      </c>
      <c r="Y7">
        <f ca="1"/>
        <v>-0.37209934927523142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-1.4664698892860213</v>
      </c>
      <c r="AR7">
        <f t="shared" ca="1" si="5"/>
        <v>-1.4564698895095387</v>
      </c>
      <c r="AS7" s="2">
        <f t="shared" ca="1" si="6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0.60979088518715829</v>
      </c>
      <c r="BL7">
        <f t="shared" ca="1" si="7"/>
        <v>0.61979088496364088</v>
      </c>
      <c r="BM7" s="3">
        <f t="shared" ca="1" si="8"/>
        <v>0.61979088496364088</v>
      </c>
      <c r="BO7">
        <v>-6.7783512175083105E-2</v>
      </c>
      <c r="BZ7">
        <f t="shared" si="9"/>
        <v>-6.7783512175083105E-2</v>
      </c>
      <c r="CA7" s="3">
        <f t="shared" ca="1" si="10"/>
        <v>0.61979088496364088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0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-0.37209934927523142</v>
      </c>
      <c r="EA7">
        <v>1</v>
      </c>
      <c r="EU7" s="8">
        <f t="shared" ca="1" si="30"/>
        <v>0</v>
      </c>
      <c r="EV7" s="8">
        <f t="shared" ca="1" si="15"/>
        <v>0</v>
      </c>
      <c r="EW7" s="8">
        <f t="shared" ca="1" si="16"/>
        <v>0</v>
      </c>
      <c r="EX7" s="8">
        <f t="shared" ca="1" si="17"/>
        <v>2.1157992007398631E-2</v>
      </c>
      <c r="EY7" s="8">
        <f t="shared" ca="1" si="18"/>
        <v>-1.8964033457898544E-5</v>
      </c>
      <c r="EZ7" s="8">
        <f t="shared" ca="1" si="19"/>
        <v>0</v>
      </c>
      <c r="FA7" s="8">
        <f t="shared" ca="1" si="20"/>
        <v>0</v>
      </c>
      <c r="FB7" s="8">
        <f t="shared" ca="1" si="21"/>
        <v>0</v>
      </c>
      <c r="FC7" s="8">
        <f t="shared" ca="1" si="22"/>
        <v>5.4291003474316955E-3</v>
      </c>
      <c r="FD7" s="8">
        <f t="shared" ca="1" si="23"/>
        <v>-9.1153014955945612E-3</v>
      </c>
      <c r="FE7" s="8">
        <f t="shared" ca="1" si="24"/>
        <v>1.2076216216441503E-2</v>
      </c>
      <c r="FF7" s="8">
        <f t="shared" ca="1" si="25"/>
        <v>1.0611604262134007E-2</v>
      </c>
      <c r="FG7" s="8">
        <f t="shared" ca="1" si="26"/>
        <v>0</v>
      </c>
      <c r="FH7" s="8">
        <f t="shared" ca="1" si="27"/>
        <v>-7.0626122792092613E-2</v>
      </c>
      <c r="FI7" s="8">
        <f t="shared" ca="1" si="28"/>
        <v>8.2817835023598978E-4</v>
      </c>
      <c r="FK7" s="6">
        <f t="shared" ca="1" si="29"/>
        <v>-2.9657297137503254E-2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31"/>
        <v>-0.32485200214264415</v>
      </c>
      <c r="M8" s="6">
        <f t="shared" ca="1" si="31"/>
        <v>0.15097973410277343</v>
      </c>
      <c r="N8" s="6">
        <f t="shared" ca="1" si="31"/>
        <v>-2.7830127493604404E-2</v>
      </c>
      <c r="Q8">
        <f t="shared" ca="1" si="4"/>
        <v>0.15411821939051057</v>
      </c>
      <c r="R8">
        <f t="shared" ca="1" si="1"/>
        <v>0.66969319619238254</v>
      </c>
      <c r="S8">
        <f t="shared" ca="1" si="1"/>
        <v>-0.17955919541418641</v>
      </c>
      <c r="T8">
        <f t="shared" ca="1" si="1"/>
        <v>-0.18731918372213846</v>
      </c>
      <c r="U8">
        <f t="shared" ca="1" si="1"/>
        <v>-0.19457037188112747</v>
      </c>
      <c r="V8">
        <f t="shared" ca="1" si="1"/>
        <v>0.15317736007273253</v>
      </c>
      <c r="W8">
        <f t="shared" ca="1" si="1"/>
        <v>-0.34738644026219839</v>
      </c>
      <c r="Y8">
        <f ca="1"/>
        <v>0.38665578700602055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-0.71855238190178505</v>
      </c>
      <c r="AR8">
        <f t="shared" ca="1" si="5"/>
        <v>-0.70855238212530247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5.8270909285894831E-2</v>
      </c>
      <c r="BL8">
        <f t="shared" ca="1" si="7"/>
        <v>6.8270909062377413E-2</v>
      </c>
      <c r="BM8" s="3">
        <f t="shared" ca="1" si="8"/>
        <v>6.8270909062377413E-2</v>
      </c>
      <c r="BO8">
        <v>0.50692683458328203</v>
      </c>
      <c r="BZ8">
        <f t="shared" si="9"/>
        <v>0.50692683458328203</v>
      </c>
      <c r="CA8" s="3">
        <f t="shared" ca="1" si="10"/>
        <v>6.8270909062377413E-2</v>
      </c>
      <c r="CB8" s="5">
        <v>1</v>
      </c>
      <c r="CC8">
        <f t="shared" ca="1" si="11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0.38665578700602055</v>
      </c>
      <c r="EA8">
        <v>1</v>
      </c>
      <c r="EU8" s="8">
        <f t="shared" ca="1" si="30"/>
        <v>0</v>
      </c>
      <c r="EV8" s="8">
        <f t="shared" ca="1" si="15"/>
        <v>0</v>
      </c>
      <c r="EW8" s="8">
        <f t="shared" ca="1" si="16"/>
        <v>0</v>
      </c>
      <c r="EX8" s="8">
        <f t="shared" ca="1" si="17"/>
        <v>-2.1259223889398167E-2</v>
      </c>
      <c r="EY8" s="8">
        <f t="shared" ca="1" si="18"/>
        <v>1.0692414324372601E-3</v>
      </c>
      <c r="EZ8" s="8">
        <f t="shared" ca="1" si="19"/>
        <v>0</v>
      </c>
      <c r="FA8" s="8">
        <f t="shared" ca="1" si="20"/>
        <v>0</v>
      </c>
      <c r="FB8" s="8">
        <f t="shared" ca="1" si="21"/>
        <v>0</v>
      </c>
      <c r="FC8" s="8">
        <f t="shared" ca="1" si="22"/>
        <v>1.0866429396389085E-2</v>
      </c>
      <c r="FD8" s="8">
        <f t="shared" ca="1" si="23"/>
        <v>-1.9935424815262868E-2</v>
      </c>
      <c r="FE8" s="8">
        <f t="shared" ca="1" si="24"/>
        <v>-2.5702904321134425E-3</v>
      </c>
      <c r="FF8" s="8">
        <f t="shared" ca="1" si="25"/>
        <v>-1.7063502712666618E-2</v>
      </c>
      <c r="FG8" s="8">
        <f t="shared" ca="1" si="26"/>
        <v>0</v>
      </c>
      <c r="FH8" s="8">
        <f t="shared" ca="1" si="27"/>
        <v>0.12442294749629847</v>
      </c>
      <c r="FI8" s="8">
        <f t="shared" ca="1" si="28"/>
        <v>-9.6514212247844091E-4</v>
      </c>
      <c r="FK8" s="6">
        <f t="shared" ca="1" si="29"/>
        <v>7.4565034353205273E-2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L9" s="6">
        <f t="shared" ca="1" si="31"/>
        <v>-0.16874459462121069</v>
      </c>
      <c r="M9" s="6">
        <f t="shared" ca="1" si="31"/>
        <v>-8.0800977928530929E-2</v>
      </c>
      <c r="N9" s="6">
        <f t="shared" ca="1" si="31"/>
        <v>0.11059531551686534</v>
      </c>
      <c r="Y9">
        <f t="array" aca="1" ref="Y9:Y15" ca="1">TRANSPOSE(Q3:W3)</f>
        <v>0.30548762716352756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-0.73204232870223462</v>
      </c>
      <c r="AR9">
        <f t="shared" ca="1" si="5"/>
        <v>-0.72204232892575204</v>
      </c>
      <c r="AS9" s="2">
        <f t="shared" ca="1" si="6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-0.73384386369675836</v>
      </c>
      <c r="BL9">
        <f t="shared" ca="1" si="7"/>
        <v>-0.72384386392027578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0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0.30548762716352756</v>
      </c>
      <c r="EA9">
        <v>1</v>
      </c>
      <c r="EU9" s="8">
        <f t="shared" ca="1" si="30"/>
        <v>0</v>
      </c>
      <c r="EV9" s="8">
        <f t="shared" ca="1" si="15"/>
        <v>0</v>
      </c>
      <c r="EW9" s="8">
        <f t="shared" ca="1" si="16"/>
        <v>0</v>
      </c>
      <c r="EX9" s="8">
        <f t="shared" ca="1" si="17"/>
        <v>-1.7319749516194766E-2</v>
      </c>
      <c r="EY9" s="8">
        <f t="shared" ca="1" si="18"/>
        <v>-8.0679117828122914E-4</v>
      </c>
      <c r="EZ9" s="8">
        <f t="shared" ca="1" si="19"/>
        <v>0</v>
      </c>
      <c r="FA9" s="8">
        <f t="shared" ca="1" si="20"/>
        <v>0</v>
      </c>
      <c r="FB9" s="8">
        <f t="shared" ca="1" si="21"/>
        <v>0</v>
      </c>
      <c r="FC9" s="8">
        <f t="shared" ca="1" si="22"/>
        <v>1.4194884197331213E-2</v>
      </c>
      <c r="FD9" s="8">
        <f t="shared" ca="1" si="23"/>
        <v>7.1118669132796035E-3</v>
      </c>
      <c r="FE9" s="8">
        <f t="shared" ca="1" si="24"/>
        <v>-2.5147841398198111E-2</v>
      </c>
      <c r="FF9" s="8">
        <f t="shared" ca="1" si="25"/>
        <v>6.2961435899337712E-2</v>
      </c>
      <c r="FG9" s="8">
        <f t="shared" ca="1" si="26"/>
        <v>0</v>
      </c>
      <c r="FH9" s="8">
        <f t="shared" ca="1" si="27"/>
        <v>-9.2357397929496571E-2</v>
      </c>
      <c r="FI9" s="8">
        <f t="shared" ca="1" si="28"/>
        <v>6.3937009621114699E-3</v>
      </c>
      <c r="FK9" s="6">
        <f t="shared" ca="1" si="29"/>
        <v>-4.4969892050110677E-2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-0.17127815447747702</v>
      </c>
      <c r="R10">
        <f t="shared" ca="1" si="32"/>
        <v>0.98826769925653868</v>
      </c>
      <c r="S10">
        <f t="shared" ca="1" si="32"/>
        <v>0.41006118990480367</v>
      </c>
      <c r="T10">
        <f t="shared" ca="1" si="32"/>
        <v>9.9999997764825804E-3</v>
      </c>
      <c r="U10">
        <f t="shared" ca="1" si="32"/>
        <v>-0.17127815447747702</v>
      </c>
      <c r="V10">
        <f t="shared" ca="1" si="32"/>
        <v>0.98826769925653868</v>
      </c>
      <c r="W10">
        <f t="shared" ca="1" si="32"/>
        <v>0.41006118990480367</v>
      </c>
      <c r="Y10">
        <f ca="1"/>
        <v>0.53478162549436059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0.47418620755371493</v>
      </c>
      <c r="AR10">
        <f t="shared" ca="1" si="5"/>
        <v>0.48418620733019752</v>
      </c>
      <c r="AS10" s="2">
        <f t="shared" ca="1" si="6"/>
        <v>0.48418620733019752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0.1943825241103159</v>
      </c>
      <c r="BL10">
        <f t="shared" ca="1" si="7"/>
        <v>0.20438252388679848</v>
      </c>
      <c r="BM10" s="3">
        <f t="shared" ca="1" si="8"/>
        <v>0.20438252388679848</v>
      </c>
      <c r="BO10">
        <v>0.67264711856841997</v>
      </c>
      <c r="BZ10">
        <f t="shared" si="9"/>
        <v>0.67264711856841997</v>
      </c>
      <c r="CA10" s="3">
        <f t="shared" ca="1" si="10"/>
        <v>0.20438252388679848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0.48418620733019752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0.53478162549436059</v>
      </c>
      <c r="EA10">
        <v>1</v>
      </c>
      <c r="EU10" s="8">
        <f t="shared" ca="1" si="30"/>
        <v>0</v>
      </c>
      <c r="EV10" s="8">
        <f t="shared" ca="1" si="15"/>
        <v>0</v>
      </c>
      <c r="EW10" s="8">
        <f t="shared" ca="1" si="16"/>
        <v>0</v>
      </c>
      <c r="EX10" s="8">
        <f t="shared" ca="1" si="17"/>
        <v>1.113918168918827E-2</v>
      </c>
      <c r="EY10" s="8">
        <f t="shared" ca="1" si="18"/>
        <v>3.4376893630703544E-3</v>
      </c>
      <c r="EZ10" s="8">
        <f t="shared" ca="1" si="19"/>
        <v>0</v>
      </c>
      <c r="FA10" s="8">
        <f t="shared" ca="1" si="20"/>
        <v>0</v>
      </c>
      <c r="FB10" s="8">
        <f t="shared" ca="1" si="21"/>
        <v>0</v>
      </c>
      <c r="FC10" s="8">
        <f t="shared" ca="1" si="22"/>
        <v>-2.0720050465418291E-2</v>
      </c>
      <c r="FD10" s="8">
        <f t="shared" ca="1" si="23"/>
        <v>-1.2201202201780311E-2</v>
      </c>
      <c r="FE10" s="8">
        <f t="shared" ca="1" si="24"/>
        <v>3.9699487128160814E-2</v>
      </c>
      <c r="FF10" s="8">
        <f t="shared" ca="1" si="25"/>
        <v>-1.5051239840448734E-2</v>
      </c>
      <c r="FG10" s="8">
        <f t="shared" ca="1" si="26"/>
        <v>0</v>
      </c>
      <c r="FH10" s="8">
        <f t="shared" ca="1" si="27"/>
        <v>-2.0409678627312897E-2</v>
      </c>
      <c r="FI10" s="8">
        <f t="shared" ca="1" si="28"/>
        <v>-1.3073011671250658E-3</v>
      </c>
      <c r="FK10" s="6">
        <f t="shared" ca="1" si="29"/>
        <v>-1.541311412166586E-2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-0.196479177102446</v>
      </c>
      <c r="R11">
        <f t="shared" ca="1" si="32"/>
        <v>-0.14951612614095239</v>
      </c>
      <c r="S11">
        <f t="shared" ca="1" si="32"/>
        <v>-0.53935349546372935</v>
      </c>
      <c r="T11">
        <f t="shared" ca="1" si="32"/>
        <v>0.56576276756823063</v>
      </c>
      <c r="U11">
        <f t="shared" ca="1" si="32"/>
        <v>0.87206187285482406</v>
      </c>
      <c r="V11">
        <f t="shared" ca="1" si="32"/>
        <v>-0.14951612614095239</v>
      </c>
      <c r="W11">
        <f t="shared" ca="1" si="32"/>
        <v>-0.33454971574246939</v>
      </c>
      <c r="Y11">
        <f ca="1"/>
        <v>-9.3905141577124485E-2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0.19967140146413029</v>
      </c>
      <c r="AR11">
        <f t="shared" ca="1" si="5"/>
        <v>0.20967140124061287</v>
      </c>
      <c r="AS11" s="2">
        <f t="shared" ca="1" si="6"/>
        <v>0.20967140124061287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-0.8236498337018936</v>
      </c>
      <c r="BL11">
        <f t="shared" ca="1" si="7"/>
        <v>-0.81364983392541101</v>
      </c>
      <c r="BM11" s="3">
        <f t="shared" ca="1" si="8"/>
        <v>0</v>
      </c>
      <c r="BO11">
        <v>-0.57511746883392301</v>
      </c>
      <c r="BZ11">
        <f t="shared" si="9"/>
        <v>-0.57511746883392301</v>
      </c>
      <c r="CA11" s="3">
        <f t="shared" ca="1" si="10"/>
        <v>0</v>
      </c>
      <c r="CB11" s="5">
        <v>1</v>
      </c>
      <c r="CC11">
        <f t="shared" ca="1" si="11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0.20967140124061287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-9.3905141577124485E-2</v>
      </c>
      <c r="EA11">
        <v>1</v>
      </c>
      <c r="EU11" s="8">
        <f t="shared" ca="1" si="30"/>
        <v>0</v>
      </c>
      <c r="EV11" s="8">
        <f t="shared" ca="1" si="15"/>
        <v>0</v>
      </c>
      <c r="EW11" s="8">
        <f t="shared" ca="1" si="16"/>
        <v>0</v>
      </c>
      <c r="EX11" s="8">
        <f t="shared" ca="1" si="17"/>
        <v>3.5283381007513159E-2</v>
      </c>
      <c r="EY11" s="8">
        <f t="shared" ca="1" si="18"/>
        <v>7.1611254498337865E-3</v>
      </c>
      <c r="EZ11" s="8">
        <f t="shared" ca="1" si="19"/>
        <v>0</v>
      </c>
      <c r="FA11" s="8">
        <f t="shared" ca="1" si="20"/>
        <v>0</v>
      </c>
      <c r="FB11" s="8">
        <f t="shared" ca="1" si="21"/>
        <v>0</v>
      </c>
      <c r="FC11" s="8">
        <f t="shared" ca="1" si="22"/>
        <v>-4.1215280970815235E-3</v>
      </c>
      <c r="FD11" s="8">
        <f t="shared" ca="1" si="23"/>
        <v>4.1876990082723329E-3</v>
      </c>
      <c r="FE11" s="8">
        <f t="shared" ca="1" si="24"/>
        <v>-1.2033570885964693E-2</v>
      </c>
      <c r="FF11" s="8">
        <f t="shared" ca="1" si="25"/>
        <v>4.282278906417214E-2</v>
      </c>
      <c r="FG11" s="8">
        <f t="shared" ca="1" si="26"/>
        <v>0</v>
      </c>
      <c r="FH11" s="8">
        <f t="shared" ca="1" si="27"/>
        <v>-1.1570141647801967E-2</v>
      </c>
      <c r="FI11" s="8">
        <f t="shared" ca="1" si="28"/>
        <v>-5.6165899423216981E-3</v>
      </c>
      <c r="FK11" s="6">
        <f t="shared" ca="1" si="29"/>
        <v>5.611316395662154E-2</v>
      </c>
    </row>
    <row r="12" spans="2:167">
      <c r="B12" t="s">
        <v>62</v>
      </c>
      <c r="C12">
        <v>4</v>
      </c>
      <c r="E12" t="s">
        <v>86</v>
      </c>
      <c r="F12">
        <f ca="1">INDIRECT($C$12&amp;"!"&amp;(CHAR(64+COLUMN())&amp;ROW()))</f>
        <v>0</v>
      </c>
      <c r="L12">
        <v>-0.66847985982894897</v>
      </c>
      <c r="M12">
        <v>0.42250493168830799</v>
      </c>
      <c r="N12">
        <v>2.3525625467300401E-2</v>
      </c>
      <c r="Q12">
        <f t="shared" ca="1" si="32"/>
        <v>-0.22000480256974642</v>
      </c>
      <c r="R12">
        <f t="shared" ca="1" si="32"/>
        <v>-0.57202105782926038</v>
      </c>
      <c r="S12">
        <f t="shared" ca="1" si="32"/>
        <v>0.15265198983252001</v>
      </c>
      <c r="T12">
        <f t="shared" ca="1" si="32"/>
        <v>0.98826769925653868</v>
      </c>
      <c r="U12">
        <f t="shared" ca="1" si="32"/>
        <v>0.18005638755857467</v>
      </c>
      <c r="V12">
        <f t="shared" ca="1" si="32"/>
        <v>-0.57202105782926038</v>
      </c>
      <c r="W12">
        <f t="shared" ca="1" si="32"/>
        <v>0.33393014408647959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-2.6378613051020391E-3</v>
      </c>
      <c r="AR12">
        <f t="shared" ca="1" si="5"/>
        <v>7.3621384713805412E-3</v>
      </c>
      <c r="AS12" s="2">
        <f t="shared" ca="1" si="6"/>
        <v>7.3621384713805412E-3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0.82537155246785654</v>
      </c>
      <c r="BL12">
        <f t="shared" ca="1" si="7"/>
        <v>0.83537155224433912</v>
      </c>
      <c r="BM12" s="3">
        <f t="shared" ca="1" si="8"/>
        <v>0.83537155224433912</v>
      </c>
      <c r="BO12">
        <v>-0.24790158867835899</v>
      </c>
      <c r="BZ12">
        <f t="shared" si="9"/>
        <v>-0.24790158867835899</v>
      </c>
      <c r="CA12" s="3">
        <f t="shared" ca="1" si="10"/>
        <v>0.83537155224433912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7.3621384713805412E-3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1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0</v>
      </c>
      <c r="EW12" s="8">
        <f t="shared" ca="1" si="16"/>
        <v>0</v>
      </c>
      <c r="EX12" s="8">
        <f t="shared" ca="1" si="17"/>
        <v>-5.698654885774937E-3</v>
      </c>
      <c r="EY12" s="8">
        <f t="shared" ca="1" si="18"/>
        <v>7.8395002061240507E-4</v>
      </c>
      <c r="EZ12" s="8">
        <f t="shared" ca="1" si="19"/>
        <v>0</v>
      </c>
      <c r="FA12" s="8">
        <f t="shared" ca="1" si="20"/>
        <v>0</v>
      </c>
      <c r="FB12" s="8">
        <f t="shared" ca="1" si="21"/>
        <v>0</v>
      </c>
      <c r="FC12" s="8">
        <f t="shared" ca="1" si="22"/>
        <v>1.6445394592235072E-2</v>
      </c>
      <c r="FD12" s="8">
        <f t="shared" ca="1" si="23"/>
        <v>-7.6815956147477556E-3</v>
      </c>
      <c r="FE12" s="8">
        <f t="shared" ca="1" si="24"/>
        <v>-7.0404216223914013E-3</v>
      </c>
      <c r="FF12" s="8">
        <f t="shared" ca="1" si="25"/>
        <v>-9.8640431531468731E-3</v>
      </c>
      <c r="FG12" s="8">
        <f t="shared" ca="1" si="26"/>
        <v>0</v>
      </c>
      <c r="FH12" s="8">
        <f t="shared" ca="1" si="27"/>
        <v>-9.8779447015347917E-3</v>
      </c>
      <c r="FI12" s="8">
        <f t="shared" ca="1" si="28"/>
        <v>-5.6835183214886701E-3</v>
      </c>
      <c r="FK12" s="6">
        <f t="shared" ca="1" si="29"/>
        <v>-2.861683368623695E-2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0.56576276756823063</v>
      </c>
      <c r="R13">
        <f t="shared" ca="1" si="32"/>
        <v>1.0785410497337526</v>
      </c>
      <c r="S13">
        <f t="shared" ca="1" si="32"/>
        <v>-0.196479177102446</v>
      </c>
      <c r="T13">
        <f t="shared" ca="1" si="32"/>
        <v>-0.14951612614095239</v>
      </c>
      <c r="U13">
        <f t="shared" ca="1" si="32"/>
        <v>-0.33454971574246939</v>
      </c>
      <c r="V13">
        <f t="shared" ca="1" si="32"/>
        <v>-0.19480377994477741</v>
      </c>
      <c r="W13">
        <f t="shared" ca="1" si="32"/>
        <v>0.56576276756823063</v>
      </c>
      <c r="Y13">
        <f ca="1"/>
        <v>1.0472898427396986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0.57518006795613685</v>
      </c>
      <c r="AR13">
        <f t="shared" ca="1" si="5"/>
        <v>0.58518006773261944</v>
      </c>
      <c r="AS13" s="2">
        <f t="shared" ca="1" si="6"/>
        <v>0.58518006773261944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-0.23120671753513877</v>
      </c>
      <c r="BL13">
        <f t="shared" ca="1" si="7"/>
        <v>-0.22120671775865619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0.58518006773261944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1.0472898427396986</v>
      </c>
      <c r="EA13">
        <v>1</v>
      </c>
      <c r="EU13" s="8">
        <f t="shared" ca="1" si="30"/>
        <v>0</v>
      </c>
      <c r="EV13" s="8">
        <f t="shared" ca="1" si="15"/>
        <v>0</v>
      </c>
      <c r="EW13" s="8">
        <f t="shared" ca="1" si="16"/>
        <v>0</v>
      </c>
      <c r="EX13" s="8">
        <f t="shared" ca="1" si="17"/>
        <v>-4.0593081624833459E-4</v>
      </c>
      <c r="EY13" s="8">
        <f t="shared" ca="1" si="18"/>
        <v>4.030929906241992E-3</v>
      </c>
      <c r="EZ13" s="8">
        <f t="shared" ca="1" si="19"/>
        <v>0</v>
      </c>
      <c r="FA13" s="8">
        <f t="shared" ca="1" si="20"/>
        <v>0</v>
      </c>
      <c r="FB13" s="8">
        <f t="shared" ca="1" si="21"/>
        <v>0</v>
      </c>
      <c r="FC13" s="8">
        <f t="shared" ca="1" si="22"/>
        <v>6.7672183228663623E-3</v>
      </c>
      <c r="FD13" s="8">
        <f t="shared" ca="1" si="23"/>
        <v>-3.4387265241476644E-2</v>
      </c>
      <c r="FE13" s="8">
        <f t="shared" ca="1" si="24"/>
        <v>-6.8515416934200966E-3</v>
      </c>
      <c r="FF13" s="8">
        <f t="shared" ca="1" si="25"/>
        <v>4.5602069118780154E-2</v>
      </c>
      <c r="FG13" s="8">
        <f t="shared" ca="1" si="26"/>
        <v>0</v>
      </c>
      <c r="FH13" s="8">
        <f t="shared" ca="1" si="27"/>
        <v>-1.843103214598163E-2</v>
      </c>
      <c r="FI13" s="8">
        <f t="shared" ca="1" si="28"/>
        <v>4.4187970904049599E-3</v>
      </c>
      <c r="FK13" s="6">
        <f t="shared" ca="1" si="29"/>
        <v>7.4324454116676472E-4</v>
      </c>
    </row>
    <row r="14" spans="2:167">
      <c r="Q14">
        <f t="shared" ca="1" si="32"/>
        <v>0.22770115174353059</v>
      </c>
      <c r="R14">
        <f t="shared" ca="1" si="32"/>
        <v>-0.10271709226071835</v>
      </c>
      <c r="S14">
        <f t="shared" ca="1" si="32"/>
        <v>0.84853624738752365</v>
      </c>
      <c r="T14">
        <f t="shared" ca="1" si="32"/>
        <v>-0.57202105782926038</v>
      </c>
      <c r="U14">
        <f t="shared" ca="1" si="32"/>
        <v>0.1291263643652196</v>
      </c>
      <c r="V14">
        <f t="shared" ca="1" si="32"/>
        <v>0.58928839303553104</v>
      </c>
      <c r="W14">
        <f t="shared" ca="1" si="32"/>
        <v>1.5010459814220607</v>
      </c>
      <c r="Y14">
        <f ca="1"/>
        <v>0.53478162549436059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-0.21105909108183063</v>
      </c>
      <c r="AR14">
        <f t="shared" ca="1" si="5"/>
        <v>-0.20105909130534805</v>
      </c>
      <c r="AS14" s="2">
        <f t="shared" ca="1" si="6"/>
        <v>0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0.20549810726635415</v>
      </c>
      <c r="BL14">
        <f t="shared" ca="1" si="7"/>
        <v>0.21549810704283673</v>
      </c>
      <c r="BM14" s="3">
        <f t="shared" ca="1" si="8"/>
        <v>0.21549810704283673</v>
      </c>
      <c r="BO14">
        <v>-0.473624408245086</v>
      </c>
      <c r="BZ14">
        <f t="shared" si="9"/>
        <v>-0.473624408245086</v>
      </c>
      <c r="CA14" s="3">
        <f t="shared" ca="1" si="10"/>
        <v>0.21549810704283673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0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0.53478162549436059</v>
      </c>
      <c r="EA14">
        <v>1</v>
      </c>
      <c r="EU14" s="8">
        <f t="shared" ca="1" si="30"/>
        <v>0</v>
      </c>
      <c r="EV14" s="8">
        <f t="shared" ca="1" si="15"/>
        <v>0</v>
      </c>
      <c r="EW14" s="8">
        <f t="shared" ca="1" si="16"/>
        <v>0</v>
      </c>
      <c r="EX14" s="8">
        <f t="shared" ca="1" si="17"/>
        <v>-1.8535556137156003E-2</v>
      </c>
      <c r="EY14" s="8">
        <f t="shared" ca="1" si="18"/>
        <v>-4.2538435921215352E-3</v>
      </c>
      <c r="EZ14" s="8">
        <f t="shared" ca="1" si="19"/>
        <v>0</v>
      </c>
      <c r="FA14" s="8">
        <f t="shared" ca="1" si="20"/>
        <v>0</v>
      </c>
      <c r="FB14" s="8">
        <f t="shared" ca="1" si="21"/>
        <v>0</v>
      </c>
      <c r="FC14" s="8">
        <f t="shared" ca="1" si="22"/>
        <v>-1.9621595174199695E-2</v>
      </c>
      <c r="FD14" s="8">
        <f t="shared" ca="1" si="23"/>
        <v>5.7618018339230311E-2</v>
      </c>
      <c r="FE14" s="8">
        <f t="shared" ca="1" si="24"/>
        <v>9.6803577970719819E-3</v>
      </c>
      <c r="FF14" s="8">
        <f t="shared" ca="1" si="25"/>
        <v>-1.4675902062538996E-2</v>
      </c>
      <c r="FG14" s="8">
        <f t="shared" ca="1" si="26"/>
        <v>0</v>
      </c>
      <c r="FH14" s="8">
        <f t="shared" ca="1" si="27"/>
        <v>-4.3750327737272672E-2</v>
      </c>
      <c r="FI14" s="8">
        <f t="shared" ca="1" si="28"/>
        <v>8.5276678193803249E-3</v>
      </c>
      <c r="FK14" s="6">
        <f t="shared" ca="1" si="29"/>
        <v>-2.5011180747606283E-2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-0.54849543236195997</v>
      </c>
      <c r="R15">
        <f t="shared" ca="1" si="32"/>
        <v>0.55163129605352756</v>
      </c>
      <c r="S15">
        <f t="shared" ca="1" si="32"/>
        <v>-0.30752087198197831</v>
      </c>
      <c r="T15">
        <f t="shared" ca="1" si="32"/>
        <v>1.4295000378042406</v>
      </c>
      <c r="U15">
        <f t="shared" ca="1" si="32"/>
        <v>1.6578294429928011</v>
      </c>
      <c r="V15">
        <f t="shared" ca="1" si="32"/>
        <v>1.2710411790758316</v>
      </c>
      <c r="W15">
        <f t="shared" ca="1" si="32"/>
        <v>-1.2405009176582094</v>
      </c>
      <c r="Y15">
        <f ca="1"/>
        <v>-0.71253286860883147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7.7010929594751087E-2</v>
      </c>
      <c r="AR15">
        <f t="shared" ca="1" si="5"/>
        <v>8.701092937123367E-2</v>
      </c>
      <c r="AS15" s="2">
        <f t="shared" ca="1" si="6"/>
        <v>8.701092937123367E-2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0.19288809013627917</v>
      </c>
      <c r="BL15">
        <f t="shared" ca="1" si="7"/>
        <v>0.20288808991276175</v>
      </c>
      <c r="BM15" s="3">
        <f t="shared" ca="1" si="8"/>
        <v>0.20288808991276175</v>
      </c>
      <c r="BO15">
        <v>-7.6358363032341003E-2</v>
      </c>
      <c r="BZ15">
        <f t="shared" si="9"/>
        <v>-7.6358363032341003E-2</v>
      </c>
      <c r="CA15" s="3">
        <f t="shared" ca="1" si="10"/>
        <v>0.20288808991276175</v>
      </c>
      <c r="CB15" s="5">
        <v>1</v>
      </c>
      <c r="CC15">
        <f t="shared" ca="1" si="11"/>
        <v>1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8.701092937123367E-2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1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-0.71253286860883147</v>
      </c>
      <c r="EA15">
        <v>1</v>
      </c>
      <c r="EU15" s="8">
        <f t="shared" ca="1" si="30"/>
        <v>0</v>
      </c>
      <c r="EV15" s="8">
        <f t="shared" ca="1" si="15"/>
        <v>0</v>
      </c>
      <c r="EW15" s="8">
        <f t="shared" ca="1" si="16"/>
        <v>0</v>
      </c>
      <c r="EX15" s="8">
        <f t="shared" ca="1" si="17"/>
        <v>1.8435452360920458E-2</v>
      </c>
      <c r="EY15" s="8">
        <f t="shared" ca="1" si="18"/>
        <v>-2.2361786070773282E-3</v>
      </c>
      <c r="EZ15" s="8">
        <f t="shared" ca="1" si="19"/>
        <v>0</v>
      </c>
      <c r="FA15" s="8">
        <f t="shared" ca="1" si="20"/>
        <v>0</v>
      </c>
      <c r="FB15" s="8">
        <f t="shared" ca="1" si="21"/>
        <v>0</v>
      </c>
      <c r="FC15" s="8">
        <f t="shared" ca="1" si="22"/>
        <v>6.1412190980487686E-3</v>
      </c>
      <c r="FD15" s="8">
        <f t="shared" ca="1" si="23"/>
        <v>-3.3586485317246222E-2</v>
      </c>
      <c r="FE15" s="8">
        <f t="shared" ca="1" si="24"/>
        <v>3.7770320317936992E-2</v>
      </c>
      <c r="FF15" s="8">
        <f t="shared" ca="1" si="25"/>
        <v>-5.1347258012398214E-2</v>
      </c>
      <c r="FG15" s="8">
        <f t="shared" ca="1" si="26"/>
        <v>0</v>
      </c>
      <c r="FH15" s="8">
        <f t="shared" ca="1" si="27"/>
        <v>5.3078419918888122E-3</v>
      </c>
      <c r="FI15" s="8">
        <f t="shared" ca="1" si="28"/>
        <v>-3.4196287361309956E-3</v>
      </c>
      <c r="FK15" s="6">
        <f t="shared" ca="1" si="29"/>
        <v>-2.2934716904057725E-2</v>
      </c>
    </row>
    <row r="16" spans="2:167">
      <c r="C16">
        <f ca="1">BS2</f>
        <v>0.49791685015015213</v>
      </c>
      <c r="E16">
        <f ca="1">1-C16</f>
        <v>0.50208314984984792</v>
      </c>
      <c r="L16" s="6">
        <f t="shared" ref="L16:N18" ca="1" si="33">SUMPRODUCT(B2:H8,$Q$30:$W$36)</f>
        <v>0.3176000464282932</v>
      </c>
      <c r="M16" s="6">
        <f t="shared" ca="1" si="33"/>
        <v>8.6324722045053037E-2</v>
      </c>
      <c r="N16" s="6">
        <f t="shared" ca="1" si="33"/>
        <v>0.10930895585830971</v>
      </c>
      <c r="O16">
        <f ca="1">SUM(Q30:W36)</f>
        <v>0.93253061575668583</v>
      </c>
      <c r="Q16">
        <f t="shared" ca="1" si="32"/>
        <v>-0.22000480256974642</v>
      </c>
      <c r="R16">
        <f t="shared" ca="1" si="32"/>
        <v>-0.54849543236195997</v>
      </c>
      <c r="S16">
        <f t="shared" ca="1" si="32"/>
        <v>0.77996070124208794</v>
      </c>
      <c r="T16">
        <f t="shared" ca="1" si="32"/>
        <v>-0.21244930289685798</v>
      </c>
      <c r="U16">
        <f t="shared" ca="1" si="32"/>
        <v>-0.4659797307103874</v>
      </c>
      <c r="V16">
        <f t="shared" ca="1" si="32"/>
        <v>-1.2405009176582094</v>
      </c>
      <c r="W16">
        <f t="shared" ca="1" si="32"/>
        <v>0.33393014408647959</v>
      </c>
      <c r="Y16">
        <f t="array" aca="1" ref="Y16:Y22" ca="1">TRANSPOSE(Q4:W4)</f>
        <v>0.15411821939051057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0.8085655332757733</v>
      </c>
      <c r="AR16">
        <f t="shared" ca="1" si="5"/>
        <v>0.81856553305225588</v>
      </c>
      <c r="AS16" s="2">
        <f t="shared" ca="1" si="6"/>
        <v>0.81856553305225588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9.1128982539144671E-2</v>
      </c>
      <c r="BL16">
        <f t="shared" ca="1" si="7"/>
        <v>0.10112898231562725</v>
      </c>
      <c r="BM16" s="3">
        <f t="shared" ca="1" si="8"/>
        <v>0.10112898231562725</v>
      </c>
      <c r="BO16">
        <v>0.295150697231292</v>
      </c>
      <c r="BZ16">
        <f t="shared" si="9"/>
        <v>0.295150697231292</v>
      </c>
      <c r="CA16" s="3">
        <f t="shared" ca="1" si="10"/>
        <v>0.10112898231562725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0.81856553305225588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0.15411821939051057</v>
      </c>
      <c r="EA16">
        <v>1</v>
      </c>
      <c r="EU16" s="8">
        <f t="shared" ca="1" si="30"/>
        <v>0</v>
      </c>
      <c r="EV16" s="8">
        <f t="shared" ca="1" si="15"/>
        <v>0</v>
      </c>
      <c r="EW16" s="8">
        <f t="shared" ca="1" si="16"/>
        <v>0</v>
      </c>
      <c r="EX16" s="8">
        <f t="shared" ca="1" si="17"/>
        <v>-2.2895033444351526E-2</v>
      </c>
      <c r="EY16" s="8">
        <f t="shared" ca="1" si="18"/>
        <v>-5.856247516959491E-3</v>
      </c>
      <c r="EZ16" s="8">
        <f t="shared" ca="1" si="19"/>
        <v>0</v>
      </c>
      <c r="FA16" s="8">
        <f t="shared" ca="1" si="20"/>
        <v>0</v>
      </c>
      <c r="FB16" s="8">
        <f t="shared" ca="1" si="21"/>
        <v>0</v>
      </c>
      <c r="FC16" s="8">
        <f t="shared" ca="1" si="22"/>
        <v>-4.1441358144805891E-3</v>
      </c>
      <c r="FD16" s="8">
        <f t="shared" ca="1" si="23"/>
        <v>-6.5045542740140072E-2</v>
      </c>
      <c r="FE16" s="8">
        <f t="shared" ca="1" si="24"/>
        <v>1.0468408926446623E-2</v>
      </c>
      <c r="FF16" s="8">
        <f t="shared" ca="1" si="25"/>
        <v>2.4861988740319294E-2</v>
      </c>
      <c r="FG16" s="8">
        <f t="shared" ca="1" si="26"/>
        <v>0</v>
      </c>
      <c r="FH16" s="8">
        <f t="shared" ca="1" si="27"/>
        <v>-1.5300303891655469E-2</v>
      </c>
      <c r="FI16" s="8">
        <f t="shared" ca="1" si="28"/>
        <v>-1.0114687767261283E-2</v>
      </c>
      <c r="FK16" s="6">
        <f t="shared" ca="1" si="29"/>
        <v>-8.8025553508082513E-2</v>
      </c>
    </row>
    <row r="17" spans="2:167">
      <c r="L17" s="6">
        <f t="shared" ca="1" si="33"/>
        <v>0.25580494550970145</v>
      </c>
      <c r="M17" s="6">
        <f t="shared" ca="1" si="33"/>
        <v>0.38522632527148704</v>
      </c>
      <c r="N17" s="6">
        <f t="shared" ca="1" si="33"/>
        <v>-5.5473947289304298E-2</v>
      </c>
      <c r="Y17">
        <f ca="1"/>
        <v>0.51832378841936555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0.51832378841936555</v>
      </c>
      <c r="EU17" s="8">
        <f t="shared" ca="1" si="30"/>
        <v>0</v>
      </c>
      <c r="EV17" s="8">
        <f t="shared" ca="1" si="15"/>
        <v>0</v>
      </c>
      <c r="EW17" s="8">
        <f t="shared" ca="1" si="16"/>
        <v>0</v>
      </c>
      <c r="EX17" s="8">
        <f t="shared" ca="1" si="17"/>
        <v>-1.878832051369872E-2</v>
      </c>
      <c r="EY17" s="8">
        <f t="shared" ca="1" si="18"/>
        <v>3.8252895268028203E-4</v>
      </c>
      <c r="EZ17" s="8">
        <f t="shared" ca="1" si="19"/>
        <v>0</v>
      </c>
      <c r="FA17" s="8">
        <f t="shared" ca="1" si="20"/>
        <v>0</v>
      </c>
      <c r="FB17" s="8">
        <f t="shared" ca="1" si="21"/>
        <v>0</v>
      </c>
      <c r="FC17" s="8">
        <f t="shared" ca="1" si="22"/>
        <v>-1.6336267091654796E-3</v>
      </c>
      <c r="FD17" s="8">
        <f t="shared" ca="1" si="23"/>
        <v>1.7208951413514577E-2</v>
      </c>
      <c r="FE17" s="8">
        <f t="shared" ca="1" si="24"/>
        <v>2.7665636774746268E-2</v>
      </c>
      <c r="FF17" s="8">
        <f t="shared" ca="1" si="25"/>
        <v>-2.8701880002354619E-3</v>
      </c>
      <c r="FG17" s="8">
        <f t="shared" ca="1" si="26"/>
        <v>0</v>
      </c>
      <c r="FH17" s="8">
        <f t="shared" ca="1" si="27"/>
        <v>1.2021030496376654E-2</v>
      </c>
      <c r="FI17" s="8">
        <f t="shared" ca="1" si="28"/>
        <v>-4.1483526692465428E-3</v>
      </c>
      <c r="FK17" s="6">
        <f t="shared" ca="1" si="29"/>
        <v>2.9837659744971573E-2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-4.4542383259642174E-2</v>
      </c>
      <c r="M18" s="6">
        <f t="shared" ca="1" si="33"/>
        <v>2.4959684435810592E-2</v>
      </c>
      <c r="N18" s="6">
        <f t="shared" ca="1" si="33"/>
        <v>0.13808810551696027</v>
      </c>
      <c r="Y18">
        <f ca="1"/>
        <v>0.42261069454252559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0.42261069454252559</v>
      </c>
      <c r="EU18" s="8">
        <f t="shared" ca="1" si="30"/>
        <v>0</v>
      </c>
      <c r="EV18" s="8">
        <f t="shared" ca="1" si="15"/>
        <v>0</v>
      </c>
      <c r="EW18" s="8">
        <f t="shared" ca="1" si="16"/>
        <v>0</v>
      </c>
      <c r="EX18" s="8">
        <f t="shared" ca="1" si="17"/>
        <v>-8.8081301262098854E-3</v>
      </c>
      <c r="EY18" s="8">
        <f t="shared" ca="1" si="18"/>
        <v>2.4087747276808494E-3</v>
      </c>
      <c r="EZ18" s="8">
        <f t="shared" ca="1" si="19"/>
        <v>0</v>
      </c>
      <c r="FA18" s="8">
        <f t="shared" ca="1" si="20"/>
        <v>0</v>
      </c>
      <c r="FB18" s="8">
        <f t="shared" ca="1" si="21"/>
        <v>0</v>
      </c>
      <c r="FC18" s="8">
        <f t="shared" ca="1" si="22"/>
        <v>1.5891779240360761E-2</v>
      </c>
      <c r="FD18" s="8">
        <f t="shared" ca="1" si="23"/>
        <v>-1.1957869255884388E-2</v>
      </c>
      <c r="FE18" s="8">
        <f t="shared" ca="1" si="24"/>
        <v>3.3683981325561697E-2</v>
      </c>
      <c r="FF18" s="8">
        <f t="shared" ca="1" si="25"/>
        <v>-9.1228054775452552E-2</v>
      </c>
      <c r="FG18" s="8">
        <f t="shared" ca="1" si="26"/>
        <v>0</v>
      </c>
      <c r="FH18" s="8">
        <f t="shared" ca="1" si="27"/>
        <v>-3.6856944761654756E-2</v>
      </c>
      <c r="FI18" s="8">
        <f t="shared" ca="1" si="28"/>
        <v>7.4671782460917933E-3</v>
      </c>
      <c r="FK18" s="6">
        <f t="shared" ca="1" si="29"/>
        <v>-8.9399285379506491E-2</v>
      </c>
    </row>
    <row r="19" spans="2:167">
      <c r="C19">
        <f ca="1">BS36</f>
        <v>0.43136334079123656</v>
      </c>
      <c r="E19">
        <f ca="1">1-C19</f>
        <v>0.5686366592087635</v>
      </c>
      <c r="Y19">
        <f ca="1"/>
        <v>-0.37209934927523142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0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0</v>
      </c>
      <c r="BD19" s="7">
        <f t="shared" ca="1" si="35"/>
        <v>0</v>
      </c>
      <c r="BE19" s="7">
        <f t="shared" ca="1" si="35"/>
        <v>0</v>
      </c>
      <c r="BF19" s="7">
        <f t="shared" ca="1" si="35"/>
        <v>0</v>
      </c>
      <c r="BG19" s="7">
        <f t="shared" ca="1" si="35"/>
        <v>0</v>
      </c>
      <c r="BH19" s="7">
        <f t="shared" ca="1" si="35"/>
        <v>0</v>
      </c>
      <c r="BI19" s="7">
        <f t="shared" ca="1" si="35"/>
        <v>0</v>
      </c>
      <c r="BJ19" s="6">
        <f t="shared" ref="BJ19:BJ33" ca="1" si="36">DI2*CC2*BZ2*$BY$2</f>
        <v>0</v>
      </c>
      <c r="BO19" s="6">
        <f t="shared" ref="BO19:BO33" ca="1" si="37">$BY$2*CA2</f>
        <v>0</v>
      </c>
      <c r="BP19" s="6">
        <f t="shared" ref="BP19" ca="1" si="38">CB2*$BY$2</f>
        <v>0.49791685015015213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-0.37209934927523142</v>
      </c>
      <c r="EU19" s="8">
        <f t="shared" ca="1" si="30"/>
        <v>0</v>
      </c>
      <c r="EV19" s="8">
        <f t="shared" ca="1" si="15"/>
        <v>0</v>
      </c>
      <c r="EW19" s="8">
        <f t="shared" ca="1" si="16"/>
        <v>0</v>
      </c>
      <c r="EX19" s="8">
        <f t="shared" ca="1" si="17"/>
        <v>-3.3085360588273154E-2</v>
      </c>
      <c r="EY19" s="8">
        <f t="shared" ca="1" si="18"/>
        <v>-7.7321394187987111E-4</v>
      </c>
      <c r="EZ19" s="8">
        <f t="shared" ca="1" si="19"/>
        <v>0</v>
      </c>
      <c r="FA19" s="8">
        <f t="shared" ca="1" si="20"/>
        <v>0</v>
      </c>
      <c r="FB19" s="8">
        <f t="shared" ca="1" si="21"/>
        <v>0</v>
      </c>
      <c r="FC19" s="8">
        <f t="shared" ca="1" si="22"/>
        <v>1.124063500266919E-2</v>
      </c>
      <c r="FD19" s="8">
        <f t="shared" ca="1" si="23"/>
        <v>7.0187898126119502E-2</v>
      </c>
      <c r="FE19" s="8">
        <f t="shared" ca="1" si="24"/>
        <v>-3.2912647157720791E-2</v>
      </c>
      <c r="FF19" s="8">
        <f t="shared" ca="1" si="25"/>
        <v>1.4641430265387768E-2</v>
      </c>
      <c r="FG19" s="8">
        <f t="shared" ca="1" si="26"/>
        <v>0</v>
      </c>
      <c r="FH19" s="8">
        <f t="shared" ca="1" si="27"/>
        <v>8.6934167631603582E-2</v>
      </c>
      <c r="FI19" s="8">
        <f t="shared" ca="1" si="28"/>
        <v>7.7393976490733188E-3</v>
      </c>
      <c r="FK19" s="6">
        <f t="shared" ca="1" si="29"/>
        <v>0.12397230698697954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0.53077400662004859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0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0.28605545485268169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0.14421249605902267</v>
      </c>
      <c r="BD20" s="7">
        <f t="shared" ca="1" si="35"/>
        <v>0</v>
      </c>
      <c r="BE20" s="7">
        <f t="shared" ca="1" si="35"/>
        <v>0</v>
      </c>
      <c r="BF20" s="7">
        <f t="shared" ca="1" si="35"/>
        <v>0.11008704991092096</v>
      </c>
      <c r="BG20" s="7">
        <f t="shared" ca="1" si="35"/>
        <v>5.6006133585733239E-2</v>
      </c>
      <c r="BH20" s="7">
        <f t="shared" ca="1" si="35"/>
        <v>0</v>
      </c>
      <c r="BI20" s="7">
        <f t="shared" ca="1" si="35"/>
        <v>0.33338310157116874</v>
      </c>
      <c r="BJ20" s="6">
        <f t="shared" ca="1" si="36"/>
        <v>0.36912860664424579</v>
      </c>
      <c r="BO20" s="6">
        <f t="shared" ca="1" si="37"/>
        <v>0.14918378227620657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0.53077400662004859</v>
      </c>
      <c r="EU20" s="8">
        <f t="shared" ca="1" si="30"/>
        <v>0</v>
      </c>
      <c r="EV20" s="8">
        <f t="shared" ca="1" si="15"/>
        <v>0</v>
      </c>
      <c r="EW20" s="8">
        <f t="shared" ca="1" si="16"/>
        <v>0</v>
      </c>
      <c r="EX20" s="8">
        <f t="shared" ca="1" si="17"/>
        <v>-1.4174221201926514E-2</v>
      </c>
      <c r="EY20" s="8">
        <f t="shared" ca="1" si="18"/>
        <v>2.4000055962189984E-3</v>
      </c>
      <c r="EZ20" s="8">
        <f t="shared" ca="1" si="19"/>
        <v>0</v>
      </c>
      <c r="FA20" s="8">
        <f t="shared" ca="1" si="20"/>
        <v>0</v>
      </c>
      <c r="FB20" s="8">
        <f t="shared" ca="1" si="21"/>
        <v>0</v>
      </c>
      <c r="FC20" s="8">
        <f t="shared" ca="1" si="22"/>
        <v>8.0561260366032901E-3</v>
      </c>
      <c r="FD20" s="8">
        <f t="shared" ca="1" si="23"/>
        <v>-1.1500652006817788E-2</v>
      </c>
      <c r="FE20" s="8">
        <f t="shared" ca="1" si="24"/>
        <v>-5.6436145607646176E-2</v>
      </c>
      <c r="FF20" s="8">
        <f t="shared" ca="1" si="25"/>
        <v>4.6242753408590909E-2</v>
      </c>
      <c r="FG20" s="8">
        <f t="shared" ca="1" si="26"/>
        <v>0</v>
      </c>
      <c r="FH20" s="8">
        <f t="shared" ca="1" si="27"/>
        <v>-0.10040081329074599</v>
      </c>
      <c r="FI20" s="8">
        <f t="shared" ca="1" si="28"/>
        <v>6.1907143378903528E-3</v>
      </c>
      <c r="FK20" s="6">
        <f t="shared" ca="1" si="29"/>
        <v>-0.11962223272783291</v>
      </c>
    </row>
    <row r="21" spans="2:167">
      <c r="B21" t="s">
        <v>76</v>
      </c>
      <c r="C21">
        <f ca="1">C19-C16</f>
        <v>-6.6553509358915575E-2</v>
      </c>
      <c r="E21">
        <f ca="1">E19-E16</f>
        <v>6.6553509358915575E-2</v>
      </c>
      <c r="L21" s="12">
        <f ca="1">L2-L7*$O$20</f>
        <v>-0.35940660344193343</v>
      </c>
      <c r="M21" s="12">
        <f t="shared" ref="M21:N21" ca="1" si="41">M2-M7*$O$20</f>
        <v>0.50848566876801904</v>
      </c>
      <c r="N21" s="12">
        <f t="shared" ca="1" si="41"/>
        <v>0.14346439976657188</v>
      </c>
      <c r="O21" s="12">
        <f ca="1">O2-O7*$O$20</f>
        <v>7.7427789230103319E-3</v>
      </c>
      <c r="Y21">
        <f ca="1"/>
        <v>0.51832378841936555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0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0</v>
      </c>
      <c r="BD21" s="7">
        <f t="shared" ca="1" si="35"/>
        <v>0</v>
      </c>
      <c r="BE21" s="7">
        <f t="shared" ca="1" si="35"/>
        <v>0</v>
      </c>
      <c r="BF21" s="7">
        <f t="shared" ca="1" si="35"/>
        <v>0</v>
      </c>
      <c r="BG21" s="7">
        <f t="shared" ca="1" si="35"/>
        <v>0</v>
      </c>
      <c r="BH21" s="7">
        <f t="shared" ca="1" si="35"/>
        <v>0</v>
      </c>
      <c r="BI21" s="7">
        <f t="shared" ca="1" si="35"/>
        <v>0</v>
      </c>
      <c r="BJ21" s="6">
        <f t="shared" ca="1" si="36"/>
        <v>0</v>
      </c>
      <c r="BO21" s="6">
        <f t="shared" ca="1" si="37"/>
        <v>0</v>
      </c>
      <c r="BZ21" s="6">
        <f ca="1">BZ2*$BY$2*$BW$2</f>
        <v>3.0919065591905274E-2</v>
      </c>
      <c r="CC21" s="6">
        <f ca="1">$BY$2*BZ2*CC2*$BW$2</f>
        <v>0</v>
      </c>
      <c r="CE21" s="8">
        <f ca="1">CD2*$CC2*$BZ2</f>
        <v>0</v>
      </c>
      <c r="CF21" s="8">
        <f t="shared" ref="CF21:CS21" ca="1" si="42">CE2*$CC2*$BZ2</f>
        <v>0</v>
      </c>
      <c r="CG21" s="8">
        <f t="shared" ca="1" si="42"/>
        <v>0</v>
      </c>
      <c r="CH21" s="8">
        <f t="shared" ca="1" si="42"/>
        <v>0</v>
      </c>
      <c r="CI21" s="8">
        <f t="shared" ca="1" si="42"/>
        <v>0</v>
      </c>
      <c r="CJ21" s="8">
        <f t="shared" ca="1" si="42"/>
        <v>0</v>
      </c>
      <c r="CK21" s="8">
        <f t="shared" ca="1" si="42"/>
        <v>0</v>
      </c>
      <c r="CL21" s="8">
        <f t="shared" ca="1" si="42"/>
        <v>0</v>
      </c>
      <c r="CM21" s="8">
        <f t="shared" ca="1" si="42"/>
        <v>0</v>
      </c>
      <c r="CN21" s="8">
        <f t="shared" ca="1" si="42"/>
        <v>0</v>
      </c>
      <c r="CO21" s="8">
        <f t="shared" ca="1" si="42"/>
        <v>0</v>
      </c>
      <c r="CP21" s="8">
        <f t="shared" ca="1" si="42"/>
        <v>0</v>
      </c>
      <c r="CQ21" s="8">
        <f t="shared" ca="1" si="42"/>
        <v>0</v>
      </c>
      <c r="CR21" s="8">
        <f t="shared" ca="1" si="42"/>
        <v>0</v>
      </c>
      <c r="CS21" s="8">
        <f t="shared" ca="1" si="42"/>
        <v>0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0.51832378841936555</v>
      </c>
      <c r="EU21" s="8">
        <f t="shared" ca="1" si="30"/>
        <v>0</v>
      </c>
      <c r="EV21" s="8">
        <f t="shared" ca="1" si="15"/>
        <v>0</v>
      </c>
      <c r="EW21" s="8">
        <f t="shared" ca="1" si="16"/>
        <v>0</v>
      </c>
      <c r="EX21" s="8">
        <f t="shared" ca="1" si="17"/>
        <v>2.0305223402271211E-3</v>
      </c>
      <c r="EY21" s="8">
        <f t="shared" ca="1" si="18"/>
        <v>4.8474620441437861E-3</v>
      </c>
      <c r="EZ21" s="8">
        <f t="shared" ca="1" si="19"/>
        <v>0</v>
      </c>
      <c r="FA21" s="8">
        <f t="shared" ca="1" si="20"/>
        <v>0</v>
      </c>
      <c r="FB21" s="8">
        <f t="shared" ca="1" si="21"/>
        <v>0</v>
      </c>
      <c r="FC21" s="8">
        <f t="shared" ca="1" si="22"/>
        <v>-7.7724219444251074E-4</v>
      </c>
      <c r="FD21" s="8">
        <f t="shared" ca="1" si="23"/>
        <v>3.0665589617633267E-2</v>
      </c>
      <c r="FE21" s="8">
        <f t="shared" ca="1" si="24"/>
        <v>3.557235590488541E-2</v>
      </c>
      <c r="FF21" s="8">
        <f t="shared" ca="1" si="25"/>
        <v>-3.4340068454377579E-2</v>
      </c>
      <c r="FG21" s="8">
        <f t="shared" ca="1" si="26"/>
        <v>0</v>
      </c>
      <c r="FH21" s="8">
        <f t="shared" ca="1" si="27"/>
        <v>-8.9499746997068631E-3</v>
      </c>
      <c r="FI21" s="8">
        <f t="shared" ca="1" si="28"/>
        <v>-6.7471297620900605E-3</v>
      </c>
      <c r="FK21" s="6">
        <f t="shared" ca="1" si="29"/>
        <v>2.230151479627257E-2</v>
      </c>
    </row>
    <row r="22" spans="2:167">
      <c r="L22" s="12">
        <f t="shared" ref="L22:N23" ca="1" si="43">L3-L8*$O$20</f>
        <v>-0.36189790832520657</v>
      </c>
      <c r="M22" s="12">
        <f t="shared" ca="1" si="43"/>
        <v>1.4948039733967265E-2</v>
      </c>
      <c r="N22" s="12">
        <f t="shared" ca="1" si="43"/>
        <v>0.15164770904795305</v>
      </c>
      <c r="Q22" s="6">
        <f t="array" aca="1" ref="Q22:W22" ca="1">TRANSPOSE(FK2:FK8)</f>
        <v>8.3188126018777064E-2</v>
      </c>
      <c r="R22" s="6">
        <f ca="1"/>
        <v>1.8871244293688586E-2</v>
      </c>
      <c r="S22" s="6">
        <f ca="1"/>
        <v>-8.3656292311410696E-2</v>
      </c>
      <c r="T22" s="6">
        <f ca="1"/>
        <v>1.999841002525872E-2</v>
      </c>
      <c r="U22" s="6">
        <f ca="1"/>
        <v>-9.2192626155446031E-2</v>
      </c>
      <c r="V22" s="6">
        <f ca="1"/>
        <v>-2.9657297137503254E-2</v>
      </c>
      <c r="W22" s="6">
        <f ca="1"/>
        <v>7.4565034353205273E-2</v>
      </c>
      <c r="Y22">
        <f ca="1"/>
        <v>-0.34738644026219839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-0.139678775450222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-5.8686202547524748E-2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-2.9586164535692919E-2</v>
      </c>
      <c r="BD22" s="7">
        <f t="shared" ca="1" si="35"/>
        <v>0</v>
      </c>
      <c r="BE22" s="7">
        <f t="shared" ca="1" si="35"/>
        <v>0</v>
      </c>
      <c r="BF22" s="7">
        <f t="shared" ca="1" si="35"/>
        <v>-2.2585099494987684E-2</v>
      </c>
      <c r="BG22" s="7">
        <f t="shared" ca="1" si="35"/>
        <v>-1.1490035389147751E-2</v>
      </c>
      <c r="BH22" s="7">
        <f t="shared" ca="1" si="35"/>
        <v>0</v>
      </c>
      <c r="BI22" s="7">
        <f t="shared" ca="1" si="35"/>
        <v>-6.8395787924420387E-2</v>
      </c>
      <c r="BJ22" s="6">
        <f t="shared" ca="1" si="36"/>
        <v>-7.5729218961288813E-2</v>
      </c>
      <c r="BO22" s="6">
        <f t="shared" ca="1" si="37"/>
        <v>0.24791289242443676</v>
      </c>
      <c r="BZ22" s="6">
        <f t="shared" ref="BZ22:BZ35" ca="1" si="44">BZ3*$BY$2*$BW$2</f>
        <v>0.73519417402204534</v>
      </c>
      <c r="CC22" s="6">
        <f t="shared" ref="CC22:CC35" ca="1" si="45">$BY$2*BZ3*CC3*$BW$2</f>
        <v>0.73519417402204534</v>
      </c>
      <c r="CE22" s="8">
        <f t="shared" ref="CE22:CS35" ca="1" si="46">CD3*$CC3*$BZ3</f>
        <v>0.19154152247537554</v>
      </c>
      <c r="CF22" s="8">
        <f t="shared" ca="1" si="46"/>
        <v>-7.6674838381140614E-2</v>
      </c>
      <c r="CG22" s="8">
        <f t="shared" ca="1" si="46"/>
        <v>-0.20266766544040113</v>
      </c>
      <c r="CH22" s="8">
        <f t="shared" ca="1" si="46"/>
        <v>-0.38584654108063837</v>
      </c>
      <c r="CI22" s="8">
        <f t="shared" ca="1" si="46"/>
        <v>-8.795918420863863E-2</v>
      </c>
      <c r="CJ22" s="8">
        <f t="shared" ca="1" si="46"/>
        <v>6.7435375848763315E-2</v>
      </c>
      <c r="CK22" s="8">
        <f t="shared" ca="1" si="46"/>
        <v>-0.38045551424445934</v>
      </c>
      <c r="CL22" s="8">
        <f t="shared" ca="1" si="46"/>
        <v>1.95850470896097E-3</v>
      </c>
      <c r="CM22" s="8">
        <f t="shared" ca="1" si="46"/>
        <v>0.15629028807225595</v>
      </c>
      <c r="CN22" s="8">
        <f t="shared" ca="1" si="46"/>
        <v>-0.25152781474730518</v>
      </c>
      <c r="CO22" s="8">
        <f t="shared" ca="1" si="46"/>
        <v>0.28181880779186425</v>
      </c>
      <c r="CP22" s="8">
        <f t="shared" ca="1" si="46"/>
        <v>0.46840172385202455</v>
      </c>
      <c r="CQ22" s="8">
        <f t="shared" ca="1" si="46"/>
        <v>-0.24264355470357638</v>
      </c>
      <c r="CR22" s="8">
        <f t="shared" ca="1" si="46"/>
        <v>-0.47337230512255218</v>
      </c>
      <c r="CS22" s="8">
        <f t="shared" ca="1" si="46"/>
        <v>6.4398529343172528E-2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-0.34738644026219839</v>
      </c>
      <c r="EU22" s="8">
        <f t="shared" ca="1" si="30"/>
        <v>0</v>
      </c>
      <c r="EV22" s="8">
        <f t="shared" ca="1" si="15"/>
        <v>0</v>
      </c>
      <c r="EW22" s="8">
        <f t="shared" ca="1" si="16"/>
        <v>0</v>
      </c>
      <c r="EX22" s="8">
        <f t="shared" ca="1" si="17"/>
        <v>1.9282441245211349E-2</v>
      </c>
      <c r="EY22" s="8">
        <f t="shared" ca="1" si="18"/>
        <v>6.5860844225144822E-4</v>
      </c>
      <c r="EZ22" s="8">
        <f t="shared" ca="1" si="19"/>
        <v>0</v>
      </c>
      <c r="FA22" s="8">
        <f t="shared" ca="1" si="20"/>
        <v>0</v>
      </c>
      <c r="FB22" s="8">
        <f t="shared" ca="1" si="21"/>
        <v>0</v>
      </c>
      <c r="FC22" s="8">
        <f t="shared" ca="1" si="22"/>
        <v>1.0816989309485095E-2</v>
      </c>
      <c r="FD22" s="8">
        <f t="shared" ca="1" si="23"/>
        <v>4.0883214752797707E-2</v>
      </c>
      <c r="FE22" s="8">
        <f t="shared" ca="1" si="24"/>
        <v>2.3523654711295357E-2</v>
      </c>
      <c r="FF22" s="8">
        <f t="shared" ca="1" si="25"/>
        <v>-5.3462606057541346E-3</v>
      </c>
      <c r="FG22" s="8">
        <f t="shared" ca="1" si="26"/>
        <v>0</v>
      </c>
      <c r="FH22" s="8">
        <f t="shared" ca="1" si="27"/>
        <v>6.8217889433990458E-2</v>
      </c>
      <c r="FI22" s="8">
        <f t="shared" ca="1" si="28"/>
        <v>-2.8225560960386778E-3</v>
      </c>
      <c r="FK22" s="6">
        <f t="shared" ca="1" si="29"/>
        <v>0.15521398119323862</v>
      </c>
    </row>
    <row r="23" spans="2:167">
      <c r="L23" s="12">
        <f t="shared" ca="1" si="43"/>
        <v>0.74348966152238305</v>
      </c>
      <c r="M23" s="12">
        <f t="shared" ca="1" si="43"/>
        <v>-0.39774917634742368</v>
      </c>
      <c r="N23" s="12">
        <f t="shared" ca="1" si="43"/>
        <v>0.61752177387653828</v>
      </c>
      <c r="Q23" s="6">
        <f t="array" aca="1" ref="Q23:W23" ca="1">TRANSPOSE(FK9:FK15)</f>
        <v>-4.4969892050110677E-2</v>
      </c>
      <c r="R23" s="6">
        <f ca="1"/>
        <v>-1.541311412166586E-2</v>
      </c>
      <c r="S23" s="6">
        <f ca="1"/>
        <v>5.611316395662154E-2</v>
      </c>
      <c r="T23" s="6">
        <f ca="1"/>
        <v>-2.861683368623695E-2</v>
      </c>
      <c r="U23" s="6">
        <f ca="1"/>
        <v>7.4324454116676472E-4</v>
      </c>
      <c r="V23" s="6">
        <f ca="1"/>
        <v>-2.5011180747606283E-2</v>
      </c>
      <c r="W23" s="6">
        <f ca="1"/>
        <v>-2.2934716904057725E-2</v>
      </c>
      <c r="Y23">
        <f t="array" aca="1" ref="Y23:Y29" ca="1">TRANSPOSE(Q5:W5)</f>
        <v>-0.3885571863502264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2.3504201724270892E-2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0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0</v>
      </c>
      <c r="BD23" s="7">
        <f t="shared" ca="1" si="35"/>
        <v>0</v>
      </c>
      <c r="BE23" s="7">
        <f t="shared" ca="1" si="35"/>
        <v>0</v>
      </c>
      <c r="BF23" s="7">
        <f t="shared" ca="1" si="35"/>
        <v>0</v>
      </c>
      <c r="BG23" s="7">
        <f t="shared" ca="1" si="35"/>
        <v>0</v>
      </c>
      <c r="BH23" s="7">
        <f t="shared" ca="1" si="35"/>
        <v>0</v>
      </c>
      <c r="BI23" s="7">
        <f t="shared" ca="1" si="35"/>
        <v>0</v>
      </c>
      <c r="BJ23" s="6">
        <f t="shared" ca="1" si="36"/>
        <v>0</v>
      </c>
      <c r="BO23" s="6">
        <f t="shared" ca="1" si="37"/>
        <v>0</v>
      </c>
      <c r="BZ23" s="6">
        <f t="shared" ca="1" si="44"/>
        <v>0.26582333466569696</v>
      </c>
      <c r="CC23" s="6">
        <f t="shared" ca="1" si="45"/>
        <v>0</v>
      </c>
      <c r="CE23" s="8">
        <f t="shared" ca="1" si="46"/>
        <v>0</v>
      </c>
      <c r="CF23" s="8">
        <f t="shared" ca="1" si="46"/>
        <v>0</v>
      </c>
      <c r="CG23" s="8">
        <f t="shared" ca="1" si="46"/>
        <v>0</v>
      </c>
      <c r="CH23" s="8">
        <f t="shared" ca="1" si="46"/>
        <v>0</v>
      </c>
      <c r="CI23" s="8">
        <f t="shared" ca="1" si="46"/>
        <v>0</v>
      </c>
      <c r="CJ23" s="8">
        <f t="shared" ca="1" si="46"/>
        <v>0</v>
      </c>
      <c r="CK23" s="8">
        <f t="shared" ca="1" si="46"/>
        <v>0</v>
      </c>
      <c r="CL23" s="8">
        <f t="shared" ca="1" si="46"/>
        <v>0</v>
      </c>
      <c r="CM23" s="8">
        <f t="shared" ca="1" si="46"/>
        <v>0</v>
      </c>
      <c r="CN23" s="8">
        <f t="shared" ca="1" si="46"/>
        <v>0</v>
      </c>
      <c r="CO23" s="8">
        <f t="shared" ca="1" si="46"/>
        <v>0</v>
      </c>
      <c r="CP23" s="8">
        <f t="shared" ca="1" si="46"/>
        <v>0</v>
      </c>
      <c r="CQ23" s="8">
        <f t="shared" ca="1" si="46"/>
        <v>0</v>
      </c>
      <c r="CR23" s="8">
        <f t="shared" ca="1" si="46"/>
        <v>0</v>
      </c>
      <c r="CS23" s="8">
        <f t="shared" ca="1" si="46"/>
        <v>0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-0.3885571863502264</v>
      </c>
      <c r="EU23" s="8">
        <f t="shared" ca="1" si="30"/>
        <v>0</v>
      </c>
      <c r="EV23" s="8">
        <f t="shared" ca="1" si="15"/>
        <v>0</v>
      </c>
      <c r="EW23" s="8">
        <f t="shared" ca="1" si="16"/>
        <v>0</v>
      </c>
      <c r="EX23" s="8">
        <f t="shared" ca="1" si="17"/>
        <v>2.8397766851077026E-2</v>
      </c>
      <c r="EY23" s="8">
        <f t="shared" ca="1" si="18"/>
        <v>3.5261606619430902E-3</v>
      </c>
      <c r="EZ23" s="8">
        <f t="shared" ca="1" si="19"/>
        <v>0</v>
      </c>
      <c r="FA23" s="8">
        <f t="shared" ca="1" si="20"/>
        <v>0</v>
      </c>
      <c r="FB23" s="8">
        <f t="shared" ca="1" si="21"/>
        <v>0</v>
      </c>
      <c r="FC23" s="8">
        <f t="shared" ca="1" si="22"/>
        <v>1.4843866311674309E-2</v>
      </c>
      <c r="FD23" s="8">
        <f t="shared" ca="1" si="23"/>
        <v>4.4695233953853546E-2</v>
      </c>
      <c r="FE23" s="8">
        <f t="shared" ca="1" si="24"/>
        <v>-2.2221460603503908E-2</v>
      </c>
      <c r="FF23" s="8">
        <f t="shared" ca="1" si="25"/>
        <v>1.6636080924006424E-2</v>
      </c>
      <c r="FG23" s="8">
        <f t="shared" ca="1" si="26"/>
        <v>0</v>
      </c>
      <c r="FH23" s="8">
        <f t="shared" ca="1" si="27"/>
        <v>-8.3207099159296721E-2</v>
      </c>
      <c r="FI23" s="8">
        <f t="shared" ca="1" si="28"/>
        <v>-1.6503227701830376E-3</v>
      </c>
      <c r="FK23" s="6">
        <f t="shared" ca="1" si="29"/>
        <v>1.020226169570732E-3</v>
      </c>
    </row>
    <row r="24" spans="2:167">
      <c r="Q24" s="6">
        <f t="array" aca="1" ref="Q24:W24" ca="1">TRANSPOSE(FK16:FK22)</f>
        <v>-8.8025553508082513E-2</v>
      </c>
      <c r="R24" s="6">
        <f ca="1"/>
        <v>2.9837659744971573E-2</v>
      </c>
      <c r="S24" s="6">
        <f ca="1"/>
        <v>-8.9399285379506491E-2</v>
      </c>
      <c r="T24" s="6">
        <f ca="1"/>
        <v>0.12397230698697954</v>
      </c>
      <c r="U24" s="6">
        <f ca="1"/>
        <v>-0.11962223272783291</v>
      </c>
      <c r="V24" s="6">
        <f ca="1"/>
        <v>2.230151479627257E-2</v>
      </c>
      <c r="W24" s="6">
        <f ca="1"/>
        <v>0.15521398119323862</v>
      </c>
      <c r="Y24">
        <f ca="1"/>
        <v>0.75180221535265357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0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-2.6154921564508299E-2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-1.3185787787155494E-2</v>
      </c>
      <c r="BD24" s="7">
        <f t="shared" ca="1" si="35"/>
        <v>0</v>
      </c>
      <c r="BE24" s="7">
        <f t="shared" ca="1" si="35"/>
        <v>0</v>
      </c>
      <c r="BF24" s="7">
        <f t="shared" ca="1" si="35"/>
        <v>-1.0065594299437829E-2</v>
      </c>
      <c r="BG24" s="7">
        <f t="shared" ca="1" si="35"/>
        <v>-5.1208113888987581E-3</v>
      </c>
      <c r="BH24" s="7">
        <f t="shared" ca="1" si="35"/>
        <v>0</v>
      </c>
      <c r="BI24" s="7">
        <f t="shared" ca="1" si="35"/>
        <v>-3.0482232464390562E-2</v>
      </c>
      <c r="BJ24" s="6">
        <f t="shared" ca="1" si="36"/>
        <v>-3.3750552874331867E-2</v>
      </c>
      <c r="BO24" s="6">
        <f t="shared" ca="1" si="37"/>
        <v>0.30860432519287134</v>
      </c>
      <c r="BZ24" s="6">
        <f t="shared" ca="1" si="44"/>
        <v>-0.15083003479391063</v>
      </c>
      <c r="CC24" s="6">
        <f t="shared" ca="1" si="45"/>
        <v>-0.15083003479391063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0.75180221535265357</v>
      </c>
      <c r="EU24" s="8">
        <f t="shared" ca="1" si="30"/>
        <v>0</v>
      </c>
      <c r="EV24" s="8">
        <f t="shared" ca="1" si="15"/>
        <v>0</v>
      </c>
      <c r="EW24" s="8">
        <f t="shared" ca="1" si="16"/>
        <v>0</v>
      </c>
      <c r="EX24" s="8">
        <f t="shared" ca="1" si="17"/>
        <v>1.5656948677943268E-2</v>
      </c>
      <c r="EY24" s="8">
        <f t="shared" ca="1" si="18"/>
        <v>2.6844310398945045E-3</v>
      </c>
      <c r="EZ24" s="8">
        <f t="shared" ca="1" si="19"/>
        <v>0</v>
      </c>
      <c r="FA24" s="8">
        <f t="shared" ca="1" si="20"/>
        <v>0</v>
      </c>
      <c r="FB24" s="8">
        <f t="shared" ca="1" si="21"/>
        <v>0</v>
      </c>
      <c r="FC24" s="8">
        <f t="shared" ca="1" si="22"/>
        <v>-1.5318839388319535E-2</v>
      </c>
      <c r="FD24" s="8">
        <f t="shared" ca="1" si="23"/>
        <v>-5.4865294140981711E-3</v>
      </c>
      <c r="FE24" s="8">
        <f t="shared" ca="1" si="24"/>
        <v>-2.7877286789976825E-2</v>
      </c>
      <c r="FF24" s="8">
        <f t="shared" ca="1" si="25"/>
        <v>-2.3543458004469043E-2</v>
      </c>
      <c r="FG24" s="8">
        <f t="shared" ca="1" si="26"/>
        <v>0</v>
      </c>
      <c r="FH24" s="8">
        <f t="shared" ca="1" si="27"/>
        <v>3.310344376055465E-2</v>
      </c>
      <c r="FI24" s="8">
        <f t="shared" ca="1" si="28"/>
        <v>-7.5963938460365367E-3</v>
      </c>
      <c r="FK24" s="6">
        <f t="shared" ca="1" si="29"/>
        <v>-2.8377683964507686E-2</v>
      </c>
    </row>
    <row r="25" spans="2:167">
      <c r="L25" s="12">
        <f ca="1">L11-L16*$O$20</f>
        <v>0.32075414384571405</v>
      </c>
      <c r="M25" s="12">
        <f t="shared" ref="M25:N26" ca="1" si="47">M11-M16*$O$20</f>
        <v>-0.58288430482619347</v>
      </c>
      <c r="N25" s="12">
        <f t="shared" ca="1" si="47"/>
        <v>-0.23109789190481209</v>
      </c>
      <c r="O25" s="12">
        <f ca="1">O11-O16*$O$20</f>
        <v>6.7469361891572127E-4</v>
      </c>
      <c r="Q25" s="6">
        <f t="array" aca="1" ref="Q25:W25" ca="1">TRANSPOSE(FK23:FK29)</f>
        <v>1.020226169570732E-3</v>
      </c>
      <c r="R25" s="6">
        <f ca="1"/>
        <v>-2.8377683964507686E-2</v>
      </c>
      <c r="S25" s="6">
        <f ca="1"/>
        <v>0.20111447776533989</v>
      </c>
      <c r="T25" s="6">
        <f ca="1"/>
        <v>-8.8038396791607881E-2</v>
      </c>
      <c r="U25" s="6">
        <f ca="1"/>
        <v>-9.9465615778453739E-2</v>
      </c>
      <c r="V25" s="6">
        <f ca="1"/>
        <v>4.9968136223158252E-2</v>
      </c>
      <c r="W25" s="6">
        <f ca="1"/>
        <v>0.11245686164971226</v>
      </c>
      <c r="Y25">
        <f ca="1"/>
        <v>0.30548762716352756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0.19560260558974141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9.861143882843422E-2</v>
      </c>
      <c r="BD25" s="7">
        <f t="shared" ca="1" si="35"/>
        <v>0</v>
      </c>
      <c r="BE25" s="7">
        <f t="shared" ca="1" si="35"/>
        <v>0</v>
      </c>
      <c r="BF25" s="7">
        <f t="shared" ca="1" si="35"/>
        <v>7.5276710997710869E-2</v>
      </c>
      <c r="BG25" s="7">
        <f t="shared" ca="1" si="35"/>
        <v>3.82965801649136E-2</v>
      </c>
      <c r="BH25" s="7">
        <f t="shared" ca="1" si="35"/>
        <v>0</v>
      </c>
      <c r="BI25" s="7">
        <f t="shared" ca="1" si="35"/>
        <v>0.22796490058367674</v>
      </c>
      <c r="BJ25" s="6">
        <f t="shared" ca="1" si="36"/>
        <v>0.252407412732295</v>
      </c>
      <c r="BO25" s="6">
        <f t="shared" ca="1" si="37"/>
        <v>3.3993235997226437E-2</v>
      </c>
      <c r="BZ25" s="6">
        <f t="shared" ca="1" si="44"/>
        <v>0.15889727012970567</v>
      </c>
      <c r="CC25" s="6">
        <f t="shared" ca="1" si="45"/>
        <v>0</v>
      </c>
      <c r="CE25" s="8">
        <f t="shared" ca="1" si="46"/>
        <v>0</v>
      </c>
      <c r="CF25" s="8">
        <f t="shared" ca="1" si="46"/>
        <v>0</v>
      </c>
      <c r="CG25" s="8">
        <f t="shared" ca="1" si="46"/>
        <v>0</v>
      </c>
      <c r="CH25" s="8">
        <f t="shared" ca="1" si="46"/>
        <v>0</v>
      </c>
      <c r="CI25" s="8">
        <f t="shared" ca="1" si="46"/>
        <v>0</v>
      </c>
      <c r="CJ25" s="8">
        <f t="shared" ca="1" si="46"/>
        <v>0</v>
      </c>
      <c r="CK25" s="8">
        <f t="shared" ca="1" si="46"/>
        <v>0</v>
      </c>
      <c r="CL25" s="8">
        <f t="shared" ca="1" si="46"/>
        <v>0</v>
      </c>
      <c r="CM25" s="8">
        <f t="shared" ca="1" si="46"/>
        <v>0</v>
      </c>
      <c r="CN25" s="8">
        <f t="shared" ca="1" si="46"/>
        <v>0</v>
      </c>
      <c r="CO25" s="8">
        <f t="shared" ca="1" si="46"/>
        <v>0</v>
      </c>
      <c r="CP25" s="8">
        <f t="shared" ca="1" si="46"/>
        <v>0</v>
      </c>
      <c r="CQ25" s="8">
        <f t="shared" ca="1" si="46"/>
        <v>0</v>
      </c>
      <c r="CR25" s="8">
        <f t="shared" ca="1" si="46"/>
        <v>0</v>
      </c>
      <c r="CS25" s="8">
        <f t="shared" ca="1" si="46"/>
        <v>0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0.30548762716352756</v>
      </c>
      <c r="EU25" s="8">
        <f t="shared" ca="1" si="30"/>
        <v>0</v>
      </c>
      <c r="EV25" s="8">
        <f t="shared" ca="1" si="15"/>
        <v>0</v>
      </c>
      <c r="EW25" s="8">
        <f t="shared" ca="1" si="16"/>
        <v>0</v>
      </c>
      <c r="EX25" s="8">
        <f t="shared" ca="1" si="17"/>
        <v>-3.4392660333171766E-2</v>
      </c>
      <c r="EY25" s="8">
        <f t="shared" ca="1" si="18"/>
        <v>6.4688827696374976E-4</v>
      </c>
      <c r="EZ25" s="8">
        <f t="shared" ca="1" si="19"/>
        <v>0</v>
      </c>
      <c r="FA25" s="8">
        <f t="shared" ca="1" si="20"/>
        <v>0</v>
      </c>
      <c r="FB25" s="8">
        <f t="shared" ca="1" si="21"/>
        <v>0</v>
      </c>
      <c r="FC25" s="8">
        <f t="shared" ca="1" si="22"/>
        <v>1.2812105245019686E-2</v>
      </c>
      <c r="FD25" s="8">
        <f t="shared" ca="1" si="23"/>
        <v>3.5245069403971839E-2</v>
      </c>
      <c r="FE25" s="8">
        <f t="shared" ca="1" si="24"/>
        <v>7.1620764075968263E-2</v>
      </c>
      <c r="FF25" s="8">
        <f t="shared" ca="1" si="25"/>
        <v>5.4150246751611515E-2</v>
      </c>
      <c r="FG25" s="8">
        <f t="shared" ca="1" si="26"/>
        <v>0</v>
      </c>
      <c r="FH25" s="8">
        <f t="shared" ca="1" si="27"/>
        <v>6.4008904608958542E-2</v>
      </c>
      <c r="FI25" s="8">
        <f t="shared" ca="1" si="28"/>
        <v>-2.976840263981964E-3</v>
      </c>
      <c r="FK25" s="6">
        <f t="shared" ca="1" si="29"/>
        <v>0.20111447776533989</v>
      </c>
    </row>
    <row r="26" spans="2:167">
      <c r="L26" s="12">
        <f ca="1">L12-L17*$O$20</f>
        <v>-0.67103790928404594</v>
      </c>
      <c r="M26" s="12">
        <f t="shared" ca="1" si="47"/>
        <v>0.41865266843559312</v>
      </c>
      <c r="N26" s="12">
        <f t="shared" ca="1" si="47"/>
        <v>2.4080364940193444E-2</v>
      </c>
      <c r="Q26" s="6">
        <f t="array" aca="1" ref="Q26:W26" ca="1">TRANSPOSE(FK30:FK36)</f>
        <v>-8.1570146690216963E-3</v>
      </c>
      <c r="R26" s="6">
        <f ca="1"/>
        <v>-9.4496597565323165E-2</v>
      </c>
      <c r="S26" s="6">
        <f ca="1"/>
        <v>-6.5361539480875627E-3</v>
      </c>
      <c r="T26" s="6">
        <f ca="1"/>
        <v>-2.8425059079211265E-2</v>
      </c>
      <c r="U26" s="6">
        <f ca="1"/>
        <v>4.6752141666319344E-2</v>
      </c>
      <c r="V26" s="6">
        <f ca="1"/>
        <v>-7.4040305222471792E-2</v>
      </c>
      <c r="W26" s="6">
        <f ca="1"/>
        <v>7.1495693223878512E-2</v>
      </c>
      <c r="Y26">
        <f ca="1"/>
        <v>0.53478162549436059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-6.7221042738489126E-2</v>
      </c>
      <c r="CC26" s="6">
        <f t="shared" ca="1" si="45"/>
        <v>-6.7221042738489126E-2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0.53478162549436059</v>
      </c>
      <c r="EU26" s="8">
        <f t="shared" ca="1" si="30"/>
        <v>0</v>
      </c>
      <c r="EV26" s="8">
        <f t="shared" ca="1" si="15"/>
        <v>0</v>
      </c>
      <c r="EW26" s="8">
        <f t="shared" ca="1" si="16"/>
        <v>0</v>
      </c>
      <c r="EX26" s="8">
        <f t="shared" ca="1" si="17"/>
        <v>-3.0350072514111425E-3</v>
      </c>
      <c r="EY26" s="8">
        <f t="shared" ca="1" si="18"/>
        <v>-4.1902127078189445E-3</v>
      </c>
      <c r="EZ26" s="8">
        <f t="shared" ca="1" si="19"/>
        <v>0</v>
      </c>
      <c r="FA26" s="8">
        <f t="shared" ca="1" si="20"/>
        <v>0</v>
      </c>
      <c r="FB26" s="8">
        <f t="shared" ca="1" si="21"/>
        <v>0</v>
      </c>
      <c r="FC26" s="8">
        <f t="shared" ca="1" si="22"/>
        <v>-6.994484833076864E-3</v>
      </c>
      <c r="FD26" s="8">
        <f t="shared" ca="1" si="23"/>
        <v>-4.1291918471991484E-2</v>
      </c>
      <c r="FE26" s="8">
        <f t="shared" ca="1" si="24"/>
        <v>-3.2416479245198665E-2</v>
      </c>
      <c r="FF26" s="8">
        <f t="shared" ca="1" si="25"/>
        <v>1.4265862843120635E-2</v>
      </c>
      <c r="FG26" s="8">
        <f t="shared" ca="1" si="26"/>
        <v>0</v>
      </c>
      <c r="FH26" s="8">
        <f t="shared" ca="1" si="27"/>
        <v>-1.0511241627383009E-2</v>
      </c>
      <c r="FI26" s="8">
        <f t="shared" ca="1" si="28"/>
        <v>-3.8649154978483984E-3</v>
      </c>
      <c r="FK26" s="6">
        <f t="shared" ca="1" si="29"/>
        <v>-8.8038396791607881E-2</v>
      </c>
    </row>
    <row r="27" spans="2:167">
      <c r="L27" s="12">
        <f t="shared" ref="L27:N27" ca="1" si="48">L13-L18*$O$20</f>
        <v>1.0689864737898664</v>
      </c>
      <c r="M27" s="12">
        <f t="shared" ca="1" si="48"/>
        <v>0.55551317094738994</v>
      </c>
      <c r="N27" s="12">
        <f t="shared" ca="1" si="48"/>
        <v>-0.20618466077642958</v>
      </c>
      <c r="Q27" s="6">
        <f t="array" aca="1" ref="Q27:W27" ca="1">TRANSPOSE(FK37:FK43)</f>
        <v>0.16804293962488964</v>
      </c>
      <c r="R27" s="6">
        <f ca="1"/>
        <v>0.1269395162595032</v>
      </c>
      <c r="S27" s="6">
        <f ca="1"/>
        <v>-5.678986324209679E-2</v>
      </c>
      <c r="T27" s="6">
        <f ca="1"/>
        <v>-5.8269791614430511E-3</v>
      </c>
      <c r="U27" s="6">
        <f ca="1"/>
        <v>-4.769374101340703E-2</v>
      </c>
      <c r="V27" s="6">
        <f ca="1"/>
        <v>-2.3835483612772303E-2</v>
      </c>
      <c r="W27" s="6">
        <f ca="1"/>
        <v>2.2096127131123907E-2</v>
      </c>
      <c r="Y27">
        <f ca="1"/>
        <v>-0.71253286860883147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-9.9026057847700716E-2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0.2595473746079604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0.13084866623870736</v>
      </c>
      <c r="BD27" s="7">
        <f t="shared" ca="1" si="35"/>
        <v>0</v>
      </c>
      <c r="BE27" s="7">
        <f t="shared" ca="1" si="35"/>
        <v>0</v>
      </c>
      <c r="BF27" s="7">
        <f t="shared" ca="1" si="35"/>
        <v>9.9885544211803276E-2</v>
      </c>
      <c r="BG27" s="7">
        <f t="shared" ca="1" si="35"/>
        <v>5.0816178078498558E-2</v>
      </c>
      <c r="BH27" s="7">
        <f t="shared" ca="1" si="35"/>
        <v>0</v>
      </c>
      <c r="BI27" s="7">
        <f t="shared" ca="1" si="35"/>
        <v>0.30248928060476266</v>
      </c>
      <c r="BJ27" s="6">
        <f t="shared" ca="1" si="36"/>
        <v>0.33492233454016357</v>
      </c>
      <c r="BO27" s="6">
        <f t="shared" ca="1" si="37"/>
        <v>0.10176550251945293</v>
      </c>
      <c r="BZ27" s="6">
        <f t="shared" ca="1" si="44"/>
        <v>0.50272034185528736</v>
      </c>
      <c r="CC27" s="6">
        <f t="shared" ca="1" si="45"/>
        <v>0.50272034185528736</v>
      </c>
      <c r="CE27" s="8">
        <f t="shared" ca="1" si="46"/>
        <v>-8.5901713172881131E-2</v>
      </c>
      <c r="CF27" s="8">
        <f t="shared" ca="1" si="46"/>
        <v>6.5537677137827016E-2</v>
      </c>
      <c r="CG27" s="8">
        <f t="shared" ca="1" si="46"/>
        <v>0.10613646594702499</v>
      </c>
      <c r="CH27" s="8">
        <f t="shared" ca="1" si="46"/>
        <v>-0.35639029692777335</v>
      </c>
      <c r="CI27" s="8">
        <f t="shared" ca="1" si="46"/>
        <v>0.24916172545853971</v>
      </c>
      <c r="CJ27" s="8">
        <f t="shared" ca="1" si="46"/>
        <v>-0.17474555531402869</v>
      </c>
      <c r="CK27" s="8">
        <f t="shared" ca="1" si="46"/>
        <v>-1.6024401472209945E-2</v>
      </c>
      <c r="CL27" s="8">
        <f t="shared" ca="1" si="46"/>
        <v>-0.13995762418157637</v>
      </c>
      <c r="CM27" s="8">
        <f t="shared" ca="1" si="46"/>
        <v>-0.11267552490441597</v>
      </c>
      <c r="CN27" s="8">
        <f t="shared" ca="1" si="46"/>
        <v>1.20753124539273E-2</v>
      </c>
      <c r="CO27" s="8">
        <f t="shared" ca="1" si="46"/>
        <v>3.8384389009172563E-2</v>
      </c>
      <c r="CP27" s="8">
        <f t="shared" ca="1" si="46"/>
        <v>-8.9663716320093165E-2</v>
      </c>
      <c r="CQ27" s="8">
        <f t="shared" ca="1" si="46"/>
        <v>-9.1283303589854148E-2</v>
      </c>
      <c r="CR27" s="8">
        <f t="shared" ca="1" si="46"/>
        <v>0.1287373932170649</v>
      </c>
      <c r="CS27" s="8">
        <f t="shared" ca="1" si="46"/>
        <v>-7.1136091786243916E-2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-0.71253286860883147</v>
      </c>
      <c r="EU27" s="8">
        <f t="shared" ca="1" si="30"/>
        <v>0</v>
      </c>
      <c r="EV27" s="8">
        <f t="shared" ca="1" si="15"/>
        <v>0</v>
      </c>
      <c r="EW27" s="8">
        <f t="shared" ca="1" si="16"/>
        <v>0</v>
      </c>
      <c r="EX27" s="8">
        <f t="shared" ca="1" si="17"/>
        <v>-4.020801276493036E-3</v>
      </c>
      <c r="EY27" s="8">
        <f t="shared" ca="1" si="18"/>
        <v>-3.1097561998078043E-4</v>
      </c>
      <c r="EZ27" s="8">
        <f t="shared" ca="1" si="19"/>
        <v>0</v>
      </c>
      <c r="FA27" s="8">
        <f t="shared" ca="1" si="20"/>
        <v>0</v>
      </c>
      <c r="FB27" s="8">
        <f t="shared" ca="1" si="21"/>
        <v>0</v>
      </c>
      <c r="FC27" s="8">
        <f t="shared" ca="1" si="22"/>
        <v>-3.0940209906238549E-2</v>
      </c>
      <c r="FD27" s="8">
        <f t="shared" ca="1" si="23"/>
        <v>3.0727118815738488E-2</v>
      </c>
      <c r="FE27" s="8">
        <f t="shared" ca="1" si="24"/>
        <v>-4.0740524413433545E-2</v>
      </c>
      <c r="FF27" s="8">
        <f t="shared" ca="1" si="25"/>
        <v>-2.2005742625025821E-2</v>
      </c>
      <c r="FG27" s="8">
        <f t="shared" ca="1" si="26"/>
        <v>0</v>
      </c>
      <c r="FH27" s="8">
        <f t="shared" ca="1" si="27"/>
        <v>-2.3085241256206625E-2</v>
      </c>
      <c r="FI27" s="8">
        <f t="shared" ca="1" si="28"/>
        <v>-9.0892394968138841E-3</v>
      </c>
      <c r="FK27" s="6">
        <f t="shared" ca="1" si="29"/>
        <v>-9.9465615778453739E-2</v>
      </c>
    </row>
    <row r="28" spans="2:167">
      <c r="Q28" s="6">
        <f t="array" aca="1" ref="Q28:W28" ca="1">TRANSPOSE(FK44:FK50)</f>
        <v>9.5676334120631784E-2</v>
      </c>
      <c r="R28" s="6">
        <f ca="1"/>
        <v>-8.1599281876378368E-2</v>
      </c>
      <c r="S28" s="6">
        <f ca="1"/>
        <v>-1.9504751721073306E-2</v>
      </c>
      <c r="T28" s="6">
        <f ca="1"/>
        <v>-3.1519032025384079E-2</v>
      </c>
      <c r="U28" s="6">
        <f ca="1"/>
        <v>5.0837244165358272E-2</v>
      </c>
      <c r="V28" s="6">
        <f ca="1"/>
        <v>-1.9979221194394041E-2</v>
      </c>
      <c r="W28" s="6">
        <f ca="1"/>
        <v>4.8301907032651997E-2</v>
      </c>
      <c r="Y28">
        <f ca="1"/>
        <v>0.62862772680818957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-0.21579067612627931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</v>
      </c>
      <c r="BD28" s="7">
        <f t="shared" ca="1" si="35"/>
        <v>0</v>
      </c>
      <c r="BE28" s="7">
        <f t="shared" ca="1" si="35"/>
        <v>0</v>
      </c>
      <c r="BF28" s="7">
        <f t="shared" ca="1" si="35"/>
        <v>0</v>
      </c>
      <c r="BG28" s="7">
        <f t="shared" ca="1" si="35"/>
        <v>0</v>
      </c>
      <c r="BH28" s="7">
        <f t="shared" ca="1" si="35"/>
        <v>0</v>
      </c>
      <c r="BI28" s="7">
        <f t="shared" ca="1" si="35"/>
        <v>0</v>
      </c>
      <c r="BJ28" s="6">
        <f t="shared" ca="1" si="36"/>
        <v>0</v>
      </c>
      <c r="BO28" s="6">
        <f t="shared" ca="1" si="37"/>
        <v>0</v>
      </c>
      <c r="BZ28" s="6">
        <f t="shared" ca="1" si="44"/>
        <v>-0.44253272195272736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0.62862772680818957</v>
      </c>
      <c r="EU28" s="8">
        <f t="shared" ca="1" si="30"/>
        <v>0</v>
      </c>
      <c r="EV28" s="8">
        <f t="shared" ca="1" si="15"/>
        <v>0</v>
      </c>
      <c r="EW28" s="8">
        <f t="shared" ca="1" si="16"/>
        <v>0</v>
      </c>
      <c r="EX28" s="8">
        <f t="shared" ca="1" si="17"/>
        <v>3.5041958048513067E-2</v>
      </c>
      <c r="EY28" s="8">
        <f t="shared" ca="1" si="18"/>
        <v>2.1938286492551588E-3</v>
      </c>
      <c r="EZ28" s="8">
        <f t="shared" ca="1" si="19"/>
        <v>0</v>
      </c>
      <c r="FA28" s="8">
        <f t="shared" ca="1" si="20"/>
        <v>0</v>
      </c>
      <c r="FB28" s="8">
        <f t="shared" ca="1" si="21"/>
        <v>0</v>
      </c>
      <c r="FC28" s="8">
        <f t="shared" ca="1" si="22"/>
        <v>-1.6435083076721379E-2</v>
      </c>
      <c r="FD28" s="8">
        <f t="shared" ca="1" si="23"/>
        <v>1.8563871945661271E-2</v>
      </c>
      <c r="FE28" s="8">
        <f t="shared" ca="1" si="24"/>
        <v>4.0155710227210768E-2</v>
      </c>
      <c r="FF28" s="8">
        <f t="shared" ca="1" si="25"/>
        <v>-4.8334099427796207E-2</v>
      </c>
      <c r="FG28" s="8">
        <f t="shared" ca="1" si="26"/>
        <v>0</v>
      </c>
      <c r="FH28" s="8">
        <f t="shared" ca="1" si="27"/>
        <v>1.1826615151479383E-2</v>
      </c>
      <c r="FI28" s="8">
        <f t="shared" ca="1" si="28"/>
        <v>6.9553347055561886E-3</v>
      </c>
      <c r="FK28" s="6">
        <f t="shared" ca="1" si="29"/>
        <v>4.9968136223158252E-2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-0.3885571863502264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0.26888520535555566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-9.5655217611797183E-2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-4.822378828598288E-2</v>
      </c>
      <c r="BD29" s="7">
        <f t="shared" ca="1" si="35"/>
        <v>0</v>
      </c>
      <c r="BE29" s="7">
        <f t="shared" ca="1" si="35"/>
        <v>0</v>
      </c>
      <c r="BF29" s="7">
        <f t="shared" ca="1" si="35"/>
        <v>-3.681244505857463E-2</v>
      </c>
      <c r="BG29" s="7">
        <f t="shared" ca="1" si="35"/>
        <v>-1.8728113045415232E-2</v>
      </c>
      <c r="BH29" s="7">
        <f t="shared" ca="1" si="35"/>
        <v>0</v>
      </c>
      <c r="BI29" s="7">
        <f t="shared" ca="1" si="35"/>
        <v>-0.11148129702791114</v>
      </c>
      <c r="BJ29" s="6">
        <f t="shared" ca="1" si="36"/>
        <v>-0.12343437818194712</v>
      </c>
      <c r="BO29" s="6">
        <f t="shared" ca="1" si="37"/>
        <v>0.41594557199854459</v>
      </c>
      <c r="BZ29" s="6">
        <f t="shared" ca="1" si="44"/>
        <v>0.66706547439467911</v>
      </c>
      <c r="CC29" s="6">
        <f t="shared" ca="1" si="45"/>
        <v>0.66706547439467911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-0.3885571863502264</v>
      </c>
      <c r="EU29" s="8">
        <f t="shared" ca="1" si="30"/>
        <v>0</v>
      </c>
      <c r="EV29" s="8">
        <f t="shared" ca="1" si="15"/>
        <v>0</v>
      </c>
      <c r="EW29" s="8">
        <f t="shared" ca="1" si="16"/>
        <v>0</v>
      </c>
      <c r="EX29" s="8">
        <f t="shared" ca="1" si="17"/>
        <v>-2.8452715176113204E-2</v>
      </c>
      <c r="EY29" s="8">
        <f t="shared" ca="1" si="18"/>
        <v>5.4966080550540542E-4</v>
      </c>
      <c r="EZ29" s="8">
        <f t="shared" ca="1" si="19"/>
        <v>0</v>
      </c>
      <c r="FA29" s="8">
        <f t="shared" ca="1" si="20"/>
        <v>0</v>
      </c>
      <c r="FB29" s="8">
        <f t="shared" ca="1" si="21"/>
        <v>0</v>
      </c>
      <c r="FC29" s="8">
        <f t="shared" ca="1" si="22"/>
        <v>-8.9787181946399258E-3</v>
      </c>
      <c r="FD29" s="8">
        <f t="shared" ca="1" si="23"/>
        <v>-9.9228822692627693E-3</v>
      </c>
      <c r="FE29" s="8">
        <f t="shared" ca="1" si="24"/>
        <v>4.4354893968733128E-2</v>
      </c>
      <c r="FF29" s="8">
        <f t="shared" ca="1" si="25"/>
        <v>-1.4415669747239446E-2</v>
      </c>
      <c r="FG29" s="8">
        <f t="shared" ca="1" si="26"/>
        <v>0</v>
      </c>
      <c r="FH29" s="8">
        <f t="shared" ca="1" si="27"/>
        <v>0.12524020726139407</v>
      </c>
      <c r="FI29" s="8">
        <f t="shared" ca="1" si="28"/>
        <v>4.0820850013350025E-3</v>
      </c>
      <c r="FK29" s="6">
        <f t="shared" ca="1" si="29"/>
        <v>0.11245686164971226</v>
      </c>
    </row>
    <row r="30" spans="2:167">
      <c r="Q30" s="6">
        <f t="array" aca="1" ref="Q30:W30" ca="1">TRANSPOSE(FK51:FK57)</f>
        <v>-3.5623003326236538E-2</v>
      </c>
      <c r="R30" s="6">
        <f ca="1"/>
        <v>7.8563831394239433E-2</v>
      </c>
      <c r="S30" s="6">
        <f ca="1"/>
        <v>-2.1247691207002366E-2</v>
      </c>
      <c r="T30" s="6">
        <f ca="1"/>
        <v>-1.0552533177133783E-2</v>
      </c>
      <c r="U30" s="6">
        <f ca="1"/>
        <v>2.8491936353975227E-2</v>
      </c>
      <c r="V30" s="6">
        <f ca="1"/>
        <v>-3.4031127420424266E-2</v>
      </c>
      <c r="W30" s="6">
        <f ca="1"/>
        <v>6.0092717252091657E-2</v>
      </c>
      <c r="Y30">
        <f t="array" aca="1" ref="Y30:Y36" ca="1">TRANSPOSE(Q6:W6)</f>
        <v>0.64508556388318461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0.22498061238589878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-0.57034512835922446</v>
      </c>
      <c r="CC30" s="6">
        <f t="shared" ca="1" si="45"/>
        <v>0</v>
      </c>
      <c r="CE30" s="8">
        <f t="shared" ca="1" si="46"/>
        <v>0</v>
      </c>
      <c r="CF30" s="8">
        <f t="shared" ca="1" si="46"/>
        <v>0</v>
      </c>
      <c r="CG30" s="8">
        <f t="shared" ca="1" si="46"/>
        <v>0</v>
      </c>
      <c r="CH30" s="8">
        <f t="shared" ca="1" si="46"/>
        <v>0</v>
      </c>
      <c r="CI30" s="8">
        <f t="shared" ca="1" si="46"/>
        <v>0</v>
      </c>
      <c r="CJ30" s="8">
        <f t="shared" ca="1" si="46"/>
        <v>0</v>
      </c>
      <c r="CK30" s="8">
        <f t="shared" ca="1" si="46"/>
        <v>0</v>
      </c>
      <c r="CL30" s="8">
        <f t="shared" ca="1" si="46"/>
        <v>0</v>
      </c>
      <c r="CM30" s="8">
        <f t="shared" ca="1" si="46"/>
        <v>0</v>
      </c>
      <c r="CN30" s="8">
        <f t="shared" ca="1" si="46"/>
        <v>0</v>
      </c>
      <c r="CO30" s="8">
        <f t="shared" ca="1" si="46"/>
        <v>0</v>
      </c>
      <c r="CP30" s="8">
        <f t="shared" ca="1" si="46"/>
        <v>0</v>
      </c>
      <c r="CQ30" s="8">
        <f t="shared" ca="1" si="46"/>
        <v>0</v>
      </c>
      <c r="CR30" s="8">
        <f t="shared" ca="1" si="46"/>
        <v>0</v>
      </c>
      <c r="CS30" s="8">
        <f t="shared" ca="1" si="46"/>
        <v>0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0.64508556388318461</v>
      </c>
      <c r="EU30" s="8">
        <f t="shared" ca="1" si="30"/>
        <v>0</v>
      </c>
      <c r="EV30" s="8">
        <f t="shared" ca="1" si="15"/>
        <v>0</v>
      </c>
      <c r="EW30" s="8">
        <f t="shared" ca="1" si="16"/>
        <v>0</v>
      </c>
      <c r="EX30" s="8">
        <f t="shared" ca="1" si="17"/>
        <v>-1.0230840086068109E-2</v>
      </c>
      <c r="EY30" s="8">
        <f t="shared" ca="1" si="18"/>
        <v>4.5182267327180991E-3</v>
      </c>
      <c r="EZ30" s="8">
        <f t="shared" ca="1" si="19"/>
        <v>0</v>
      </c>
      <c r="FA30" s="8">
        <f t="shared" ca="1" si="20"/>
        <v>0</v>
      </c>
      <c r="FB30" s="8">
        <f t="shared" ca="1" si="21"/>
        <v>0</v>
      </c>
      <c r="FC30" s="8">
        <f t="shared" ca="1" si="22"/>
        <v>6.1187430782397943E-3</v>
      </c>
      <c r="FD30" s="8">
        <f t="shared" ca="1" si="23"/>
        <v>-4.0765473238168811E-3</v>
      </c>
      <c r="FE30" s="8">
        <f t="shared" ca="1" si="24"/>
        <v>2.3139780626424755E-2</v>
      </c>
      <c r="FF30" s="8">
        <f t="shared" ca="1" si="25"/>
        <v>1.6897059164408437E-2</v>
      </c>
      <c r="FG30" s="8">
        <f t="shared" ca="1" si="26"/>
        <v>0</v>
      </c>
      <c r="FH30" s="8">
        <f t="shared" ca="1" si="27"/>
        <v>-3.9864112758174065E-2</v>
      </c>
      <c r="FI30" s="8">
        <f t="shared" ca="1" si="28"/>
        <v>-4.6593241027537294E-3</v>
      </c>
      <c r="FK30" s="6">
        <f t="shared" ca="1" si="29"/>
        <v>-8.1570146690216963E-3</v>
      </c>
    </row>
    <row r="31" spans="2:167">
      <c r="Q31" s="6">
        <f t="array" aca="1" ref="Q31:W31" ca="1">TRANSPOSE(FK58:FK64)</f>
        <v>9.0730472878444685E-2</v>
      </c>
      <c r="R31" s="6">
        <f ca="1"/>
        <v>0.11295702120815865</v>
      </c>
      <c r="S31" s="6">
        <f ca="1"/>
        <v>0.11360666495947569</v>
      </c>
      <c r="T31" s="6">
        <f ca="1"/>
        <v>3.3421429817318611E-2</v>
      </c>
      <c r="U31" s="6">
        <f ca="1"/>
        <v>-0.15195369480069881</v>
      </c>
      <c r="V31" s="6">
        <f ca="1"/>
        <v>3.5772679982799031E-2</v>
      </c>
      <c r="W31" s="6">
        <f ca="1"/>
        <v>6.1302154109649318E-4</v>
      </c>
      <c r="Y31">
        <f ca="1"/>
        <v>-0.75370361469685943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-0.18275254337205191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-9.2133186043913434E-2</v>
      </c>
      <c r="BD31" s="7">
        <f t="shared" ca="1" si="35"/>
        <v>0</v>
      </c>
      <c r="BE31" s="7">
        <f t="shared" ca="1" si="35"/>
        <v>0</v>
      </c>
      <c r="BF31" s="7">
        <f t="shared" ca="1" si="35"/>
        <v>-7.0331427079088321E-2</v>
      </c>
      <c r="BG31" s="7">
        <f t="shared" ca="1" si="35"/>
        <v>-3.578069630764006E-2</v>
      </c>
      <c r="BH31" s="7">
        <f t="shared" ca="1" si="35"/>
        <v>0</v>
      </c>
      <c r="BI31" s="7">
        <f t="shared" ca="1" si="35"/>
        <v>-0.21298880582707766</v>
      </c>
      <c r="BJ31" s="6">
        <f t="shared" ca="1" si="36"/>
        <v>-0.23582557350762295</v>
      </c>
      <c r="BO31" s="6">
        <f t="shared" ca="1" si="37"/>
        <v>0.10730013867208958</v>
      </c>
      <c r="BZ31" s="6">
        <f t="shared" ca="1" si="44"/>
        <v>-0.24584449452020285</v>
      </c>
      <c r="CC31" s="6">
        <f t="shared" ca="1" si="45"/>
        <v>-0.24584449452020285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-0.75370361469685943</v>
      </c>
      <c r="EU31" s="8">
        <f t="shared" ca="1" si="30"/>
        <v>0</v>
      </c>
      <c r="EV31" s="8">
        <f t="shared" ca="1" si="15"/>
        <v>0</v>
      </c>
      <c r="EW31" s="8">
        <f t="shared" ca="1" si="16"/>
        <v>0</v>
      </c>
      <c r="EX31" s="8">
        <f t="shared" ca="1" si="17"/>
        <v>8.0349858588462959E-3</v>
      </c>
      <c r="EY31" s="8">
        <f t="shared" ca="1" si="18"/>
        <v>-3.7547156618698203E-3</v>
      </c>
      <c r="EZ31" s="8">
        <f t="shared" ca="1" si="19"/>
        <v>0</v>
      </c>
      <c r="FA31" s="8">
        <f t="shared" ca="1" si="20"/>
        <v>0</v>
      </c>
      <c r="FB31" s="8">
        <f t="shared" ca="1" si="21"/>
        <v>0</v>
      </c>
      <c r="FC31" s="8">
        <f t="shared" ca="1" si="22"/>
        <v>1.8040117390605088E-2</v>
      </c>
      <c r="FD31" s="8">
        <f t="shared" ca="1" si="23"/>
        <v>-1.0688110471697952E-2</v>
      </c>
      <c r="FE31" s="8">
        <f t="shared" ca="1" si="24"/>
        <v>-5.3375247813835496E-3</v>
      </c>
      <c r="FF31" s="8">
        <f t="shared" ca="1" si="25"/>
        <v>8.4175477087908394E-3</v>
      </c>
      <c r="FG31" s="8">
        <f t="shared" ca="1" si="26"/>
        <v>0</v>
      </c>
      <c r="FH31" s="8">
        <f t="shared" ca="1" si="27"/>
        <v>-0.10674193599196007</v>
      </c>
      <c r="FI31" s="8">
        <f t="shared" ca="1" si="28"/>
        <v>-2.4669616166539936E-3</v>
      </c>
      <c r="FK31" s="6">
        <f t="shared" ca="1" si="29"/>
        <v>-9.4496597565323165E-2</v>
      </c>
    </row>
    <row r="32" spans="2:167">
      <c r="Q32" s="6">
        <f t="array" aca="1" ref="Q32:W32" ca="1">TRANSPOSE(FK65:FK71)</f>
        <v>0.15375251471941945</v>
      </c>
      <c r="R32" s="6">
        <f ca="1"/>
        <v>-8.9464421575463585E-3</v>
      </c>
      <c r="S32" s="6">
        <f ca="1"/>
        <v>-4.4983318402040048E-2</v>
      </c>
      <c r="T32" s="6">
        <f ca="1"/>
        <v>2.4453373308851233E-2</v>
      </c>
      <c r="U32" s="6">
        <f ca="1"/>
        <v>-4.384917929206078E-2</v>
      </c>
      <c r="V32" s="6">
        <f ca="1"/>
        <v>-8.7102699726420402E-2</v>
      </c>
      <c r="W32" s="6">
        <f ca="1"/>
        <v>-1.1152260739681471E-2</v>
      </c>
      <c r="Y32">
        <f ca="1"/>
        <v>0.89592043496668161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-0.42285029319424539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-2.9463610424118315E-2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-1.4853835961146006E-2</v>
      </c>
      <c r="BD32" s="7">
        <f t="shared" ca="1" si="35"/>
        <v>0</v>
      </c>
      <c r="BE32" s="7">
        <f t="shared" ca="1" si="35"/>
        <v>0</v>
      </c>
      <c r="BF32" s="7">
        <f t="shared" ca="1" si="35"/>
        <v>-1.133892710763469E-2</v>
      </c>
      <c r="BG32" s="7">
        <f t="shared" ca="1" si="35"/>
        <v>-5.7686119014265774E-3</v>
      </c>
      <c r="BH32" s="7">
        <f t="shared" ca="1" si="35"/>
        <v>0</v>
      </c>
      <c r="BI32" s="7">
        <f t="shared" ca="1" si="35"/>
        <v>-3.4338341255320051E-2</v>
      </c>
      <c r="BJ32" s="6">
        <f t="shared" ca="1" si="36"/>
        <v>-3.8020115603685053E-2</v>
      </c>
      <c r="BO32" s="6">
        <f t="shared" ca="1" si="37"/>
        <v>0.10102139866234318</v>
      </c>
      <c r="BZ32" s="6">
        <f t="shared" ca="1" si="44"/>
        <v>-1.064512187766026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0.89592043496668161</v>
      </c>
      <c r="EU32" s="8">
        <f t="shared" ca="1" si="30"/>
        <v>0</v>
      </c>
      <c r="EV32" s="8">
        <f t="shared" ca="1" si="15"/>
        <v>0</v>
      </c>
      <c r="EW32" s="8">
        <f t="shared" ca="1" si="16"/>
        <v>0</v>
      </c>
      <c r="EX32" s="8">
        <f t="shared" ca="1" si="17"/>
        <v>-3.9450628676247601E-2</v>
      </c>
      <c r="EY32" s="8">
        <f t="shared" ca="1" si="18"/>
        <v>-1.9854178722178649E-3</v>
      </c>
      <c r="EZ32" s="8">
        <f t="shared" ca="1" si="19"/>
        <v>0</v>
      </c>
      <c r="FA32" s="8">
        <f t="shared" ca="1" si="20"/>
        <v>0</v>
      </c>
      <c r="FB32" s="8">
        <f t="shared" ca="1" si="21"/>
        <v>0</v>
      </c>
      <c r="FC32" s="8">
        <f t="shared" ca="1" si="22"/>
        <v>1.3873667503772244E-2</v>
      </c>
      <c r="FD32" s="8">
        <f t="shared" ca="1" si="23"/>
        <v>-5.2986990365025126E-2</v>
      </c>
      <c r="FE32" s="8">
        <f t="shared" ca="1" si="24"/>
        <v>-1.9970769998277994E-2</v>
      </c>
      <c r="FF32" s="8">
        <f t="shared" ca="1" si="25"/>
        <v>2.3035020368499769E-2</v>
      </c>
      <c r="FG32" s="8">
        <f t="shared" ca="1" si="26"/>
        <v>0</v>
      </c>
      <c r="FH32" s="8">
        <f t="shared" ca="1" si="27"/>
        <v>6.5682030123396587E-2</v>
      </c>
      <c r="FI32" s="8">
        <f t="shared" ca="1" si="28"/>
        <v>5.2669349680124142E-3</v>
      </c>
      <c r="FK32" s="6">
        <f t="shared" ca="1" si="29"/>
        <v>-6.5361539480875627E-3</v>
      </c>
    </row>
    <row r="33" spans="17:167">
      <c r="Q33" s="6">
        <f t="array" aca="1" ref="Q33:W33" ca="1">TRANSPOSE(FK72:FK78)</f>
        <v>6.2637689146817416E-2</v>
      </c>
      <c r="R33" s="6">
        <f ca="1"/>
        <v>0.21163060037554099</v>
      </c>
      <c r="S33" s="6">
        <f ca="1"/>
        <v>0.10413616182079902</v>
      </c>
      <c r="T33" s="6">
        <f ca="1"/>
        <v>7.5336363793933594E-3</v>
      </c>
      <c r="U33" s="6">
        <f ca="1"/>
        <v>7.9182431817422905E-2</v>
      </c>
      <c r="V33" s="6">
        <f ca="1"/>
        <v>3.9827488220616748E-2</v>
      </c>
      <c r="W33" s="6">
        <f ca="1"/>
        <v>1.3643164271998794E-2</v>
      </c>
      <c r="Y33">
        <f ca="1"/>
        <v>0.51832378841936555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-3.5599824796353458E-2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0.1138867415995609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5.7415060595715252E-2</v>
      </c>
      <c r="BD33" s="7">
        <f t="shared" ca="1" si="35"/>
        <v>0</v>
      </c>
      <c r="BE33" s="7">
        <f t="shared" ca="1" si="35"/>
        <v>0</v>
      </c>
      <c r="BF33" s="7">
        <f t="shared" ca="1" si="35"/>
        <v>4.3828758354284125E-2</v>
      </c>
      <c r="BG33" s="7">
        <f t="shared" ca="1" si="35"/>
        <v>2.2297620812557966E-2</v>
      </c>
      <c r="BH33" s="7">
        <f t="shared" ca="1" si="35"/>
        <v>0</v>
      </c>
      <c r="BI33" s="7">
        <f t="shared" ca="1" si="35"/>
        <v>0.13272921210976138</v>
      </c>
      <c r="BJ33" s="6">
        <f t="shared" ca="1" si="36"/>
        <v>0.14696050548502615</v>
      </c>
      <c r="BO33" s="6">
        <f t="shared" ca="1" si="37"/>
        <v>5.0353824333487562E-2</v>
      </c>
      <c r="BZ33" s="6">
        <f t="shared" ca="1" si="44"/>
        <v>-0.46969425996102143</v>
      </c>
      <c r="CC33" s="6">
        <f t="shared" ca="1" si="45"/>
        <v>-0.46969425996102143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0.51832378841936555</v>
      </c>
      <c r="EU33" s="8">
        <f t="shared" ca="1" si="30"/>
        <v>0</v>
      </c>
      <c r="EV33" s="8">
        <f t="shared" ca="1" si="15"/>
        <v>0</v>
      </c>
      <c r="EW33" s="8">
        <f t="shared" ca="1" si="16"/>
        <v>0</v>
      </c>
      <c r="EX33" s="8">
        <f t="shared" ca="1" si="17"/>
        <v>6.1490232736493905E-4</v>
      </c>
      <c r="EY33" s="8">
        <f t="shared" ca="1" si="18"/>
        <v>1.7754973860975454E-3</v>
      </c>
      <c r="EZ33" s="8">
        <f t="shared" ca="1" si="19"/>
        <v>0</v>
      </c>
      <c r="FA33" s="8">
        <f t="shared" ca="1" si="20"/>
        <v>0</v>
      </c>
      <c r="FB33" s="8">
        <f t="shared" ca="1" si="21"/>
        <v>0</v>
      </c>
      <c r="FC33" s="8">
        <f t="shared" ca="1" si="22"/>
        <v>-1.1006310682112098E-2</v>
      </c>
      <c r="FD33" s="8">
        <f t="shared" ca="1" si="23"/>
        <v>-4.1463598922267954E-2</v>
      </c>
      <c r="FE33" s="8">
        <f t="shared" ca="1" si="24"/>
        <v>-1.650842372388055E-2</v>
      </c>
      <c r="FF33" s="8">
        <f t="shared" ca="1" si="25"/>
        <v>-4.1064812897504285E-2</v>
      </c>
      <c r="FG33" s="8">
        <f t="shared" ca="1" si="26"/>
        <v>0</v>
      </c>
      <c r="FH33" s="8">
        <f t="shared" ca="1" si="27"/>
        <v>8.0052075976986145E-2</v>
      </c>
      <c r="FI33" s="8">
        <f t="shared" ca="1" si="28"/>
        <v>-8.2438854389500847E-4</v>
      </c>
      <c r="FK33" s="6">
        <f t="shared" ca="1" si="29"/>
        <v>-2.8425059079211265E-2</v>
      </c>
    </row>
    <row r="34" spans="17:167">
      <c r="Q34" s="6">
        <f t="array" aca="1" ref="Q34:W34" ca="1">TRANSPOSE(FK79:FK85)</f>
        <v>-9.3424984267486653E-3</v>
      </c>
      <c r="R34" s="6">
        <f ca="1"/>
        <v>1.7810109722581107E-2</v>
      </c>
      <c r="S34" s="6">
        <f ca="1"/>
        <v>-6.9452328031818E-2</v>
      </c>
      <c r="T34" s="6">
        <f ca="1"/>
        <v>-0.14866641600187522</v>
      </c>
      <c r="U34" s="6">
        <f ca="1"/>
        <v>-2.2810217350209074E-2</v>
      </c>
      <c r="V34" s="6">
        <f ca="1"/>
        <v>7.8865299367091423E-3</v>
      </c>
      <c r="W34" s="6">
        <f ca="1"/>
        <v>8.1709825747044662E-2</v>
      </c>
      <c r="Y34">
        <f ca="1"/>
        <v>0.27124128676950859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-7.5724739248977546E-2</v>
      </c>
      <c r="CC34" s="6">
        <f t="shared" ca="1" si="45"/>
        <v>-7.5724739248977546E-2</v>
      </c>
      <c r="CE34" s="8">
        <f t="shared" ca="1" si="46"/>
        <v>2.7418295756601811E-2</v>
      </c>
      <c r="CF34" s="8">
        <f t="shared" ca="1" si="46"/>
        <v>-5.1848183399407777E-3</v>
      </c>
      <c r="CG34" s="8">
        <f t="shared" ca="1" si="46"/>
        <v>-4.35727378668362E-2</v>
      </c>
      <c r="CH34" s="8">
        <f t="shared" ca="1" si="46"/>
        <v>3.8622738837363876E-2</v>
      </c>
      <c r="CI34" s="8">
        <f t="shared" ca="1" si="46"/>
        <v>-3.8700998666190138E-2</v>
      </c>
      <c r="CJ34" s="8">
        <f t="shared" ca="1" si="46"/>
        <v>-1.9459869662644898E-2</v>
      </c>
      <c r="CK34" s="8">
        <f t="shared" ca="1" si="46"/>
        <v>-1.52488104504833E-2</v>
      </c>
      <c r="CL34" s="8">
        <f t="shared" ca="1" si="46"/>
        <v>-1.5403830450467969E-2</v>
      </c>
      <c r="CM34" s="8">
        <f t="shared" ca="1" si="46"/>
        <v>-6.6998679797699518E-3</v>
      </c>
      <c r="CN34" s="8">
        <f t="shared" ca="1" si="46"/>
        <v>3.1493639363310025E-2</v>
      </c>
      <c r="CO34" s="8">
        <f t="shared" ca="1" si="46"/>
        <v>8.1193087541338721E-3</v>
      </c>
      <c r="CP34" s="8">
        <f t="shared" ca="1" si="46"/>
        <v>4.0308599826906807E-2</v>
      </c>
      <c r="CQ34" s="8">
        <f t="shared" ca="1" si="46"/>
        <v>-4.9809343046414142E-2</v>
      </c>
      <c r="CR34" s="8">
        <f t="shared" ca="1" si="46"/>
        <v>6.233568315909154E-3</v>
      </c>
      <c r="CS34" s="8">
        <f t="shared" ca="1" si="46"/>
        <v>-1.6062741115983218E-2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0.27124128676950859</v>
      </c>
      <c r="EU34" s="8">
        <f t="shared" ca="1" si="30"/>
        <v>0</v>
      </c>
      <c r="EV34" s="8">
        <f t="shared" ca="1" si="15"/>
        <v>0</v>
      </c>
      <c r="EW34" s="8">
        <f t="shared" ca="1" si="16"/>
        <v>0</v>
      </c>
      <c r="EX34" s="8">
        <f t="shared" ca="1" si="17"/>
        <v>3.4667753710888219E-2</v>
      </c>
      <c r="EY34" s="8">
        <f t="shared" ca="1" si="18"/>
        <v>2.8572630470697657E-3</v>
      </c>
      <c r="EZ34" s="8">
        <f t="shared" ca="1" si="19"/>
        <v>0</v>
      </c>
      <c r="FA34" s="8">
        <f t="shared" ca="1" si="20"/>
        <v>0</v>
      </c>
      <c r="FB34" s="8">
        <f t="shared" ca="1" si="21"/>
        <v>0</v>
      </c>
      <c r="FC34" s="8">
        <f t="shared" ca="1" si="22"/>
        <v>1.3553829023649221E-2</v>
      </c>
      <c r="FD34" s="8">
        <f t="shared" ca="1" si="23"/>
        <v>3.9006029177972058E-2</v>
      </c>
      <c r="FE34" s="8">
        <f t="shared" ca="1" si="24"/>
        <v>-3.5839574867208943E-2</v>
      </c>
      <c r="FF34" s="8">
        <f t="shared" ca="1" si="25"/>
        <v>1.3536126829728266E-2</v>
      </c>
      <c r="FG34" s="8">
        <f t="shared" ca="1" si="26"/>
        <v>0</v>
      </c>
      <c r="FH34" s="8">
        <f t="shared" ca="1" si="27"/>
        <v>-2.2787103439638124E-2</v>
      </c>
      <c r="FI34" s="8">
        <f t="shared" ca="1" si="28"/>
        <v>1.7578181838588808E-3</v>
      </c>
      <c r="FK34" s="6">
        <f t="shared" ca="1" si="29"/>
        <v>4.6752141666319344E-2</v>
      </c>
    </row>
    <row r="35" spans="17:167">
      <c r="Q35" s="6">
        <f t="array" aca="1" ref="Q35:W35" ca="1">TRANSPOSE(FK86:FK92)</f>
        <v>1.9789891493588823E-2</v>
      </c>
      <c r="R35" s="6">
        <f ca="1"/>
        <v>0.17019338441809925</v>
      </c>
      <c r="S35" s="6">
        <f ca="1"/>
        <v>-8.681434420344783E-2</v>
      </c>
      <c r="T35" s="6">
        <f ca="1"/>
        <v>-1.4457986726524491E-2</v>
      </c>
      <c r="U35" s="6">
        <f ca="1"/>
        <v>-7.8152984812308535E-2</v>
      </c>
      <c r="V35" s="6">
        <f ca="1"/>
        <v>-1.8861661763906499E-2</v>
      </c>
      <c r="W35" s="6">
        <f ca="1"/>
        <v>6.7490398584272068E-2</v>
      </c>
      <c r="Y35">
        <f ca="1"/>
        <v>-0.23718777857720941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0.29270152867901639</v>
      </c>
      <c r="CC35" s="6">
        <f t="shared" ca="1" si="45"/>
        <v>0.29270152867901639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-0.23718777857720941</v>
      </c>
      <c r="EU35" s="8">
        <f t="shared" ca="1" si="30"/>
        <v>0</v>
      </c>
      <c r="EV35" s="8">
        <f t="shared" ca="1" si="15"/>
        <v>0</v>
      </c>
      <c r="EW35" s="8">
        <f t="shared" ca="1" si="16"/>
        <v>0</v>
      </c>
      <c r="EX35" s="8">
        <f t="shared" ca="1" si="17"/>
        <v>-2.4296746483642915E-2</v>
      </c>
      <c r="EY35" s="8">
        <f t="shared" ca="1" si="18"/>
        <v>1.238484443811324E-3</v>
      </c>
      <c r="EZ35" s="8">
        <f t="shared" ca="1" si="19"/>
        <v>0</v>
      </c>
      <c r="FA35" s="8">
        <f t="shared" ca="1" si="20"/>
        <v>0</v>
      </c>
      <c r="FB35" s="8">
        <f t="shared" ca="1" si="21"/>
        <v>0</v>
      </c>
      <c r="FC35" s="8">
        <f t="shared" ca="1" si="22"/>
        <v>-2.5104715512123756E-2</v>
      </c>
      <c r="FD35" s="8">
        <f t="shared" ca="1" si="23"/>
        <v>-1.3908454163897861E-2</v>
      </c>
      <c r="FE35" s="8">
        <f t="shared" ca="1" si="24"/>
        <v>1.3235955297618441E-3</v>
      </c>
      <c r="FF35" s="8">
        <f t="shared" ca="1" si="25"/>
        <v>-2.3426389669285883E-2</v>
      </c>
      <c r="FG35" s="8">
        <f t="shared" ca="1" si="26"/>
        <v>0</v>
      </c>
      <c r="FH35" s="8">
        <f t="shared" ca="1" si="27"/>
        <v>3.528690217140972E-3</v>
      </c>
      <c r="FI35" s="8">
        <f t="shared" ca="1" si="28"/>
        <v>6.6052304157644959E-3</v>
      </c>
      <c r="FK35" s="6">
        <f t="shared" ca="1" si="29"/>
        <v>-7.4040305222471792E-2</v>
      </c>
    </row>
    <row r="36" spans="17:167">
      <c r="Q36" s="6">
        <f t="array" aca="1" ref="Q36:W36" ca="1">TRANSPOSE(FK93:FK99)</f>
        <v>2.7273824946375182E-2</v>
      </c>
      <c r="R36" s="6">
        <f ca="1"/>
        <v>8.545904650623741E-2</v>
      </c>
      <c r="S36" s="6">
        <f ca="1"/>
        <v>-0.13060535011484606</v>
      </c>
      <c r="T36" s="6">
        <f ca="1"/>
        <v>4.9350365177071392E-2</v>
      </c>
      <c r="U36" s="6">
        <f ca="1"/>
        <v>1.7532845381755473E-2</v>
      </c>
      <c r="V36" s="6">
        <f ca="1"/>
        <v>2.0376057764456652E-3</v>
      </c>
      <c r="W36" s="6">
        <f ca="1"/>
        <v>0.16355569029897551</v>
      </c>
      <c r="Y36">
        <f ca="1"/>
        <v>0.76826005242764861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-0.16617104908947442</v>
      </c>
      <c r="AR36" s="14">
        <f ca="1">AP36+AQ36</f>
        <v>-0.15617104931299183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9.9999997764825804E-3</v>
      </c>
      <c r="BK36" s="12">
        <f t="array" aca="1" ref="BK36:BK50" ca="1">MMULT(TRANSPOSE($AU$36:$BI$50),$AS$36:$AS$50)</f>
        <v>-0.34624134772628995</v>
      </c>
      <c r="BL36" s="12">
        <f ca="1">BJ36+BK36</f>
        <v>-0.33624134794980737</v>
      </c>
      <c r="BM36" s="12">
        <f ca="1">MAX((BJ36+BK36),0)</f>
        <v>0</v>
      </c>
      <c r="BO36" s="12">
        <f ca="1">BO2-BO19*$BQ$34</f>
        <v>3.1177779659628799E-2</v>
      </c>
      <c r="BP36" s="12">
        <f ca="1">BP2-BP19*$BQ$34</f>
        <v>5.0208312749810587E-3</v>
      </c>
      <c r="BQ36" s="12">
        <f t="array" aca="1" ref="BQ36" ca="1">MMULT(TRANSPOSE($BO$36:$BO$50),BM36:BM50)</f>
        <v>-0.28131174812837456</v>
      </c>
      <c r="BR36" s="12">
        <f ca="1">BP36+BQ36</f>
        <v>-0.27629091685339352</v>
      </c>
      <c r="BS36" s="12">
        <f ca="1">1/(1+EXP(-BR36))</f>
        <v>0.43136334079123656</v>
      </c>
      <c r="BT36" s="12">
        <f ca="1">IF(BS36&gt;0.5,1,0)</f>
        <v>0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0.76826005242764861</v>
      </c>
      <c r="EU36" s="8">
        <f t="shared" ca="1" si="30"/>
        <v>0</v>
      </c>
      <c r="EV36" s="8">
        <f t="shared" ca="1" si="15"/>
        <v>0</v>
      </c>
      <c r="EW36" s="8">
        <f t="shared" ca="1" si="16"/>
        <v>0</v>
      </c>
      <c r="EX36" s="8">
        <f t="shared" ca="1" si="17"/>
        <v>1.0542281572658544E-2</v>
      </c>
      <c r="EY36" s="8">
        <f t="shared" ca="1" si="18"/>
        <v>3.5666963770903917E-3</v>
      </c>
      <c r="EZ36" s="8">
        <f t="shared" ca="1" si="19"/>
        <v>0</v>
      </c>
      <c r="FA36" s="8">
        <f t="shared" ca="1" si="20"/>
        <v>0</v>
      </c>
      <c r="FB36" s="8">
        <f t="shared" ca="1" si="21"/>
        <v>0</v>
      </c>
      <c r="FC36" s="8">
        <f t="shared" ca="1" si="22"/>
        <v>-2.1448912886117374E-2</v>
      </c>
      <c r="FD36" s="8">
        <f t="shared" ca="1" si="23"/>
        <v>-2.0337382349056993E-2</v>
      </c>
      <c r="FE36" s="8">
        <f t="shared" ca="1" si="24"/>
        <v>1.9548263294770919E-2</v>
      </c>
      <c r="FF36" s="8">
        <f t="shared" ca="1" si="25"/>
        <v>-1.0944716812417281E-2</v>
      </c>
      <c r="FG36" s="8">
        <f t="shared" ca="1" si="26"/>
        <v>0</v>
      </c>
      <c r="FH36" s="8">
        <f t="shared" ca="1" si="27"/>
        <v>8.9198172006613258E-2</v>
      </c>
      <c r="FI36" s="8">
        <f t="shared" ca="1" si="28"/>
        <v>1.3712920203370505E-3</v>
      </c>
      <c r="FK36" s="6">
        <f t="shared" ca="1" si="29"/>
        <v>7.1495693223878512E-2</v>
      </c>
    </row>
    <row r="37" spans="17:167">
      <c r="Y37">
        <f t="array" aca="1" ref="Y37:Y43" ca="1">TRANSPOSE(Q7:W7)</f>
        <v>0.66969319619238254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9.9999997764825804E-3</v>
      </c>
      <c r="AQ37" s="12">
        <f ca="1"/>
        <v>-0.87405741871482578</v>
      </c>
      <c r="AR37" s="14">
        <f t="shared" ref="AR37:AR50" ca="1" si="53">AP37+AQ37</f>
        <v>-0.8640574189383432</v>
      </c>
      <c r="AS37" s="17">
        <f t="shared" ref="AS37:AS50" ca="1" si="54">MAX((AP37+AQ37),0)</f>
        <v>0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6.3087137100401227E-3</v>
      </c>
      <c r="BK37" s="12">
        <f ca="1"/>
        <v>5.9420322393974948E-2</v>
      </c>
      <c r="BL37" s="12">
        <f t="shared" ref="BL37:BL50" ca="1" si="56">BJ37+BK37</f>
        <v>6.5729036104015065E-2</v>
      </c>
      <c r="BM37" s="12">
        <f t="shared" ref="BM37:BM50" ca="1" si="57">MAX((BJ37+BK37),0)</f>
        <v>6.5729036104015065E-2</v>
      </c>
      <c r="BO37" s="12">
        <f t="shared" ref="BO37:BO50" ca="1" si="58">BO3-BO20*$BQ$34</f>
        <v>0.73985404459300896</v>
      </c>
      <c r="CD37" t="s">
        <v>50</v>
      </c>
      <c r="CE37" s="6">
        <f ca="1">SUM(CE21:CE35)*$BY$2</f>
        <v>0.25384656762873103</v>
      </c>
      <c r="CF37" s="6">
        <f t="shared" ref="CF37:CS37" ca="1" si="59">SUM(CF21:CF35)*$BY$2</f>
        <v>-7.2838210412470728E-3</v>
      </c>
      <c r="CG37" s="6">
        <f t="shared" ca="1" si="59"/>
        <v>-6.5127479700859331E-2</v>
      </c>
      <c r="CH37" s="6">
        <f t="shared" ca="1" si="59"/>
        <v>-0.13967877545022192</v>
      </c>
      <c r="CI37" s="6">
        <f t="shared" ca="1" si="59"/>
        <v>2.3504201724270903E-2</v>
      </c>
      <c r="CJ37" s="6">
        <f t="shared" ca="1" si="59"/>
        <v>0.1048123383443994</v>
      </c>
      <c r="CK37" s="6">
        <f t="shared" ca="1" si="59"/>
        <v>-0.1814648105431618</v>
      </c>
      <c r="CL37" s="6">
        <f t="shared" ca="1" si="59"/>
        <v>-0.10398102691907178</v>
      </c>
      <c r="CM37" s="6">
        <f t="shared" ca="1" si="59"/>
        <v>-9.902605784770073E-2</v>
      </c>
      <c r="CN37" s="6">
        <f t="shared" ca="1" si="59"/>
        <v>-0.21579067612627933</v>
      </c>
      <c r="CO37" s="6">
        <f t="shared" ca="1" si="59"/>
        <v>0.26888520535555571</v>
      </c>
      <c r="CP37" s="6">
        <f t="shared" ca="1" si="59"/>
        <v>0.22498061238589878</v>
      </c>
      <c r="CQ37" s="6">
        <f t="shared" ca="1" si="59"/>
        <v>-0.31978379439760435</v>
      </c>
      <c r="CR37" s="6">
        <f t="shared" ca="1" si="59"/>
        <v>-0.42285029319424533</v>
      </c>
      <c r="CS37" s="6">
        <f t="shared" ca="1" si="59"/>
        <v>-3.5599824796353471E-2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0.66969319619238254</v>
      </c>
      <c r="EU37" s="8">
        <f t="shared" ca="1" si="30"/>
        <v>0</v>
      </c>
      <c r="EV37" s="8">
        <f t="shared" ca="1" si="15"/>
        <v>0</v>
      </c>
      <c r="EW37" s="8">
        <f t="shared" ca="1" si="16"/>
        <v>0</v>
      </c>
      <c r="EX37" s="8">
        <f t="shared" ca="1" si="17"/>
        <v>9.2652949870716643E-3</v>
      </c>
      <c r="EY37" s="8">
        <f t="shared" ca="1" si="18"/>
        <v>5.9228004527363126E-3</v>
      </c>
      <c r="EZ37" s="8">
        <f t="shared" ca="1" si="19"/>
        <v>0</v>
      </c>
      <c r="FA37" s="8">
        <f t="shared" ca="1" si="20"/>
        <v>0</v>
      </c>
      <c r="FB37" s="8">
        <f t="shared" ca="1" si="21"/>
        <v>0</v>
      </c>
      <c r="FC37" s="8">
        <f t="shared" ca="1" si="22"/>
        <v>1.4805596541375648E-2</v>
      </c>
      <c r="FD37" s="8">
        <f t="shared" ca="1" si="23"/>
        <v>6.2039181424826083E-2</v>
      </c>
      <c r="FE37" s="8">
        <f t="shared" ca="1" si="24"/>
        <v>2.4853104407997241E-2</v>
      </c>
      <c r="FF37" s="8">
        <f t="shared" ca="1" si="25"/>
        <v>-1.3914568158935133E-2</v>
      </c>
      <c r="FG37" s="8">
        <f t="shared" ca="1" si="26"/>
        <v>0</v>
      </c>
      <c r="FH37" s="8">
        <f t="shared" ca="1" si="27"/>
        <v>6.6121748944458103E-2</v>
      </c>
      <c r="FI37" s="8">
        <f t="shared" ca="1" si="28"/>
        <v>-1.0502189746402829E-3</v>
      </c>
      <c r="FK37" s="6">
        <f t="shared" ca="1" si="29"/>
        <v>0.16804293962488964</v>
      </c>
    </row>
    <row r="38" spans="17:167" ht="20.399999999999999" customHeight="1">
      <c r="Q38" s="15" t="s">
        <v>69</v>
      </c>
      <c r="Y38">
        <f ca="1"/>
        <v>0.28769912384450358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-0.32359673343115092</v>
      </c>
      <c r="AR38" s="14">
        <f t="shared" ca="1" si="53"/>
        <v>-0.31359673365466834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9.9999997764825804E-3</v>
      </c>
      <c r="BK38" s="12">
        <f ca="1"/>
        <v>-2.3400370860529124E-2</v>
      </c>
      <c r="BL38" s="12">
        <f t="shared" ca="1" si="56"/>
        <v>-1.3400371084046543E-2</v>
      </c>
      <c r="BM38" s="12">
        <f t="shared" ca="1" si="57"/>
        <v>0</v>
      </c>
      <c r="BO38" s="12">
        <f t="shared" ca="1" si="58"/>
        <v>0.26804760098457298</v>
      </c>
      <c r="CD38" s="6">
        <f t="array" aca="1" ref="CD38:CD52" ca="1">TRANSPOSE(CE37:CS37)</f>
        <v>0.25384656762873103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0.28769912384450358</v>
      </c>
      <c r="EU38" s="8">
        <f t="shared" ca="1" si="30"/>
        <v>0</v>
      </c>
      <c r="EV38" s="8">
        <f t="shared" ca="1" si="15"/>
        <v>0</v>
      </c>
      <c r="EW38" s="8">
        <f t="shared" ca="1" si="16"/>
        <v>0</v>
      </c>
      <c r="EX38" s="8">
        <f t="shared" ca="1" si="17"/>
        <v>3.1266606412964151E-3</v>
      </c>
      <c r="EY38" s="8">
        <f t="shared" ca="1" si="18"/>
        <v>-1.6244636535129599E-4</v>
      </c>
      <c r="EZ38" s="8">
        <f t="shared" ca="1" si="19"/>
        <v>0</v>
      </c>
      <c r="FA38" s="8">
        <f t="shared" ca="1" si="20"/>
        <v>0</v>
      </c>
      <c r="FB38" s="8">
        <f t="shared" ca="1" si="21"/>
        <v>0</v>
      </c>
      <c r="FC38" s="8">
        <f t="shared" ca="1" si="22"/>
        <v>-1.9464511305783742E-2</v>
      </c>
      <c r="FD38" s="8">
        <f t="shared" ca="1" si="23"/>
        <v>1.5914905718782572E-2</v>
      </c>
      <c r="FE38" s="8">
        <f t="shared" ca="1" si="24"/>
        <v>3.2511628395900771E-2</v>
      </c>
      <c r="FF38" s="8">
        <f t="shared" ca="1" si="25"/>
        <v>4.2051784115896863E-2</v>
      </c>
      <c r="FG38" s="8">
        <f t="shared" ca="1" si="26"/>
        <v>0</v>
      </c>
      <c r="FH38" s="8">
        <f t="shared" ca="1" si="27"/>
        <v>5.2301203544625897E-2</v>
      </c>
      <c r="FI38" s="8">
        <f t="shared" ca="1" si="28"/>
        <v>6.6029151413571927E-4</v>
      </c>
      <c r="FK38" s="6">
        <f t="shared" ca="1" si="29"/>
        <v>0.1269395162595032</v>
      </c>
    </row>
    <row r="39" spans="17:167">
      <c r="Q39" s="12">
        <f ca="1">SUMPRODUCT($L$21:$N$23,B2:D4)+$O$21</f>
        <v>0.77691226184750162</v>
      </c>
      <c r="R39" s="12">
        <f t="shared" ref="R39:W45" ca="1" si="60">SUMPRODUCT($L$21:$N$23,C2:E4)+$O$21</f>
        <v>-0.3750583576904461</v>
      </c>
      <c r="S39" s="12">
        <f t="shared" ca="1" si="60"/>
        <v>0.38933453212018682</v>
      </c>
      <c r="T39" s="12">
        <f t="shared" ca="1" si="60"/>
        <v>7.7427789230103319E-3</v>
      </c>
      <c r="U39" s="12">
        <f t="shared" ca="1" si="60"/>
        <v>0.77691226184750162</v>
      </c>
      <c r="V39" s="12">
        <f t="shared" ca="1" si="60"/>
        <v>-0.3750583576904461</v>
      </c>
      <c r="W39" s="12">
        <f t="shared" ca="1" si="60"/>
        <v>0.38933453212018682</v>
      </c>
      <c r="Y39">
        <f ca="1"/>
        <v>-0.13507588766515244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1.13967875309848E-2</v>
      </c>
      <c r="AQ39" s="12">
        <f ca="1"/>
        <v>8.0929524245125714E-2</v>
      </c>
      <c r="AR39" s="14">
        <f t="shared" ca="1" si="53"/>
        <v>9.2326311776110517E-2</v>
      </c>
      <c r="AS39" s="17">
        <f t="shared" ca="1" si="54"/>
        <v>9.2326311776110517E-2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1.0757291966095468E-2</v>
      </c>
      <c r="BK39" s="12">
        <f ca="1"/>
        <v>0.54131265389732108</v>
      </c>
      <c r="BL39" s="12">
        <f t="shared" ca="1" si="56"/>
        <v>0.55206994586341651</v>
      </c>
      <c r="BM39" s="12">
        <f t="shared" ca="1" si="57"/>
        <v>0.55206994586341651</v>
      </c>
      <c r="BO39" s="12">
        <f t="shared" ca="1" si="58"/>
        <v>-0.15457122811400237</v>
      </c>
      <c r="CD39" s="6">
        <f ca="1"/>
        <v>-7.2838210412470728E-3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-0.13507588766515244</v>
      </c>
      <c r="EU39" s="8">
        <f t="shared" ca="1" si="30"/>
        <v>0</v>
      </c>
      <c r="EV39" s="8">
        <f t="shared" ca="1" si="15"/>
        <v>0</v>
      </c>
      <c r="EW39" s="8">
        <f t="shared" ca="1" si="16"/>
        <v>0</v>
      </c>
      <c r="EX39" s="8">
        <f t="shared" ca="1" si="17"/>
        <v>3.1855005149432992E-2</v>
      </c>
      <c r="EY39" s="8">
        <f t="shared" ca="1" si="18"/>
        <v>2.1786487266888558E-3</v>
      </c>
      <c r="EZ39" s="8">
        <f t="shared" ca="1" si="19"/>
        <v>0</v>
      </c>
      <c r="FA39" s="8">
        <f t="shared" ca="1" si="20"/>
        <v>0</v>
      </c>
      <c r="FB39" s="8">
        <f t="shared" ca="1" si="21"/>
        <v>0</v>
      </c>
      <c r="FC39" s="8">
        <f t="shared" ca="1" si="22"/>
        <v>-8.152564087031876E-4</v>
      </c>
      <c r="FD39" s="8">
        <f t="shared" ca="1" si="23"/>
        <v>-5.3478748051183418E-2</v>
      </c>
      <c r="FE39" s="8">
        <f t="shared" ca="1" si="24"/>
        <v>7.1313644874730414E-4</v>
      </c>
      <c r="FF39" s="8">
        <f t="shared" ca="1" si="25"/>
        <v>1.3798059686637831E-2</v>
      </c>
      <c r="FG39" s="8">
        <f t="shared" ca="1" si="26"/>
        <v>0</v>
      </c>
      <c r="FH39" s="8">
        <f t="shared" ca="1" si="27"/>
        <v>-5.054580324002951E-2</v>
      </c>
      <c r="FI39" s="8">
        <f t="shared" ca="1" si="28"/>
        <v>-4.9490555368764567E-4</v>
      </c>
      <c r="FK39" s="6">
        <f t="shared" ca="1" si="29"/>
        <v>-5.678986324209679E-2</v>
      </c>
    </row>
    <row r="40" spans="17:167">
      <c r="Q40" s="12">
        <f t="shared" ref="Q40:Q45" ca="1" si="61">SUMPRODUCT($L$21:$N$23,B3:D5)+$O$21</f>
        <v>0.30285488773753527</v>
      </c>
      <c r="R40" s="12">
        <f t="shared" ca="1" si="60"/>
        <v>0.53117648742499668</v>
      </c>
      <c r="S40" s="12">
        <f t="shared" ca="1" si="60"/>
        <v>-9.6039958967591335E-2</v>
      </c>
      <c r="T40" s="12">
        <f t="shared" ca="1" si="60"/>
        <v>-0.39000639742441334</v>
      </c>
      <c r="U40" s="12">
        <f t="shared" ca="1" si="60"/>
        <v>1.0463445492599182</v>
      </c>
      <c r="V40" s="12">
        <f t="shared" ca="1" si="60"/>
        <v>0.53117648742499668</v>
      </c>
      <c r="W40" s="12">
        <f t="shared" ca="1" si="60"/>
        <v>-0.7135617328441296</v>
      </c>
      <c r="Y40">
        <f ca="1"/>
        <v>0.97187275625765157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9.7649577592398718E-3</v>
      </c>
      <c r="AQ40" s="12">
        <f ca="1"/>
        <v>0.78402606538739139</v>
      </c>
      <c r="AR40" s="14">
        <f t="shared" ca="1" si="53"/>
        <v>0.7937910231466313</v>
      </c>
      <c r="AS40" s="17">
        <f t="shared" ca="1" si="54"/>
        <v>0.7937910231466313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9.9999997764825804E-3</v>
      </c>
      <c r="BK40" s="12">
        <f ca="1"/>
        <v>9.2783451517271631E-2</v>
      </c>
      <c r="BL40" s="12">
        <f t="shared" ca="1" si="56"/>
        <v>0.10278345129375421</v>
      </c>
      <c r="BM40" s="12">
        <f t="shared" ca="1" si="57"/>
        <v>0.10278345129375421</v>
      </c>
      <c r="BO40" s="12">
        <f t="shared" ca="1" si="58"/>
        <v>0.16022683680057501</v>
      </c>
      <c r="CD40" s="6">
        <f ca="1"/>
        <v>-6.5127479700859331E-2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0.97187275625765157</v>
      </c>
      <c r="EU40" s="8">
        <f t="shared" ca="1" si="30"/>
        <v>0</v>
      </c>
      <c r="EV40" s="8">
        <f t="shared" ca="1" si="15"/>
        <v>0</v>
      </c>
      <c r="EW40" s="8">
        <f t="shared" ca="1" si="16"/>
        <v>0</v>
      </c>
      <c r="EX40" s="8">
        <f t="shared" ca="1" si="17"/>
        <v>3.0574276249890973E-2</v>
      </c>
      <c r="EY40" s="8">
        <f t="shared" ca="1" si="18"/>
        <v>-3.905577645564122E-3</v>
      </c>
      <c r="EZ40" s="8">
        <f t="shared" ca="1" si="19"/>
        <v>0</v>
      </c>
      <c r="FA40" s="8">
        <f t="shared" ca="1" si="20"/>
        <v>0</v>
      </c>
      <c r="FB40" s="8">
        <f t="shared" ca="1" si="21"/>
        <v>0</v>
      </c>
      <c r="FC40" s="8">
        <f t="shared" ca="1" si="22"/>
        <v>-4.9809227502100673E-3</v>
      </c>
      <c r="FD40" s="8">
        <f t="shared" ca="1" si="23"/>
        <v>-4.3913969091201543E-2</v>
      </c>
      <c r="FE40" s="8">
        <f t="shared" ca="1" si="24"/>
        <v>-6.4361582045186549E-2</v>
      </c>
      <c r="FF40" s="8">
        <f t="shared" ca="1" si="25"/>
        <v>2.2892751498506444E-3</v>
      </c>
      <c r="FG40" s="8">
        <f t="shared" ca="1" si="26"/>
        <v>0</v>
      </c>
      <c r="FH40" s="8">
        <f t="shared" ca="1" si="27"/>
        <v>8.2518171054255518E-2</v>
      </c>
      <c r="FI40" s="8">
        <f t="shared" ca="1" si="28"/>
        <v>-4.0466500832778991E-3</v>
      </c>
      <c r="FK40" s="6">
        <f t="shared" ca="1" si="29"/>
        <v>-5.8269791614430511E-3</v>
      </c>
    </row>
    <row r="41" spans="17:167">
      <c r="Q41" s="12">
        <f t="shared" ca="1" si="61"/>
        <v>0.15120717868958222</v>
      </c>
      <c r="R41" s="12">
        <f t="shared" ca="1" si="60"/>
        <v>0.51622844769102938</v>
      </c>
      <c r="S41" s="12">
        <f t="shared" ca="1" si="60"/>
        <v>0.41750565840556825</v>
      </c>
      <c r="T41" s="12">
        <f t="shared" ca="1" si="60"/>
        <v>-0.3750583576904461</v>
      </c>
      <c r="U41" s="12">
        <f t="shared" ca="1" si="60"/>
        <v>0.53279893188675864</v>
      </c>
      <c r="V41" s="12">
        <f t="shared" ca="1" si="60"/>
        <v>0.51622844769102938</v>
      </c>
      <c r="W41" s="12">
        <f t="shared" ca="1" si="60"/>
        <v>-0.35166382451892308</v>
      </c>
      <c r="Y41">
        <f ca="1"/>
        <v>0.50461443699896158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9.9999997764825804E-3</v>
      </c>
      <c r="AQ41" s="12">
        <f ca="1"/>
        <v>-1.4439504766274163</v>
      </c>
      <c r="AR41" s="14">
        <f t="shared" ca="1" si="53"/>
        <v>-1.4339504768509337</v>
      </c>
      <c r="AS41" s="17">
        <f t="shared" ca="1" si="54"/>
        <v>0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1.0337505305225899E-2</v>
      </c>
      <c r="BK41" s="12">
        <f ca="1"/>
        <v>0.53694214328592538</v>
      </c>
      <c r="BL41" s="12">
        <f t="shared" ca="1" si="56"/>
        <v>0.5472796485911513</v>
      </c>
      <c r="BM41" s="12">
        <f t="shared" ca="1" si="57"/>
        <v>0.5472796485911513</v>
      </c>
      <c r="BO41" s="12">
        <f t="shared" ca="1" si="58"/>
        <v>-7.0869555427011816E-2</v>
      </c>
      <c r="CD41" s="6">
        <f ca="1"/>
        <v>-0.13967877545022192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0.50461443699896158</v>
      </c>
      <c r="EU41" s="8">
        <f t="shared" ca="1" si="30"/>
        <v>0</v>
      </c>
      <c r="EV41" s="8">
        <f t="shared" ca="1" si="15"/>
        <v>0</v>
      </c>
      <c r="EW41" s="8">
        <f t="shared" ca="1" si="16"/>
        <v>0</v>
      </c>
      <c r="EX41" s="8">
        <f t="shared" ca="1" si="17"/>
        <v>2.2764659177011218E-3</v>
      </c>
      <c r="EY41" s="8">
        <f t="shared" ca="1" si="18"/>
        <v>-2.585321729460834E-3</v>
      </c>
      <c r="EZ41" s="8">
        <f t="shared" ca="1" si="19"/>
        <v>0</v>
      </c>
      <c r="FA41" s="8">
        <f t="shared" ca="1" si="20"/>
        <v>0</v>
      </c>
      <c r="FB41" s="8">
        <f t="shared" ca="1" si="21"/>
        <v>0</v>
      </c>
      <c r="FC41" s="8">
        <f t="shared" ca="1" si="22"/>
        <v>-1.5515090193810291E-2</v>
      </c>
      <c r="FD41" s="8">
        <f t="shared" ca="1" si="23"/>
        <v>3.4567367169141931E-2</v>
      </c>
      <c r="FE41" s="8">
        <f t="shared" ca="1" si="24"/>
        <v>-7.4663413346487226E-2</v>
      </c>
      <c r="FF41" s="8">
        <f t="shared" ca="1" si="25"/>
        <v>-4.3286969036140363E-2</v>
      </c>
      <c r="FG41" s="8">
        <f t="shared" ca="1" si="26"/>
        <v>0</v>
      </c>
      <c r="FH41" s="8">
        <f t="shared" ca="1" si="27"/>
        <v>4.0524380944927836E-2</v>
      </c>
      <c r="FI41" s="8">
        <f t="shared" ca="1" si="28"/>
        <v>1.0988839260720792E-2</v>
      </c>
      <c r="FK41" s="6">
        <f t="shared" ca="1" si="29"/>
        <v>-4.769374101340703E-2</v>
      </c>
    </row>
    <row r="42" spans="17:167">
      <c r="Q42" s="12">
        <f t="shared" ca="1" si="61"/>
        <v>-0.39000639742441334</v>
      </c>
      <c r="R42" s="12">
        <f t="shared" ca="1" si="60"/>
        <v>0.75123244044539339</v>
      </c>
      <c r="S42" s="12">
        <f t="shared" ca="1" si="60"/>
        <v>0.30285488773753527</v>
      </c>
      <c r="T42" s="12">
        <f t="shared" ca="1" si="60"/>
        <v>0.53117648742499668</v>
      </c>
      <c r="U42" s="12">
        <f t="shared" ca="1" si="60"/>
        <v>-0.7135617328441296</v>
      </c>
      <c r="V42" s="12">
        <f t="shared" ca="1" si="60"/>
        <v>0.62526455279954862</v>
      </c>
      <c r="W42" s="12">
        <f t="shared" ca="1" si="60"/>
        <v>-0.39000639742441334</v>
      </c>
      <c r="Y42">
        <f ca="1"/>
        <v>0.91237827204167654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-0.69727731120560066</v>
      </c>
      <c r="AR42" s="14">
        <f t="shared" ca="1" si="53"/>
        <v>-0.68727731142911808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7.4759256491596301E-3</v>
      </c>
      <c r="BK42" s="12">
        <f ca="1"/>
        <v>8.9054026997201871E-2</v>
      </c>
      <c r="BL42" s="12">
        <f t="shared" ca="1" si="56"/>
        <v>9.6529952646361494E-2</v>
      </c>
      <c r="BM42" s="12">
        <f t="shared" ca="1" si="57"/>
        <v>9.6529952646361494E-2</v>
      </c>
      <c r="BO42" s="12">
        <f t="shared" ca="1" si="58"/>
        <v>0.50658690222330971</v>
      </c>
      <c r="CD42" s="6">
        <f ca="1"/>
        <v>2.3504201724270903E-2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0.91237827204167654</v>
      </c>
      <c r="EU42" s="8">
        <f t="shared" ca="1" si="30"/>
        <v>0</v>
      </c>
      <c r="EV42" s="8">
        <f t="shared" ca="1" si="15"/>
        <v>0</v>
      </c>
      <c r="EW42" s="8">
        <f t="shared" ca="1" si="16"/>
        <v>0</v>
      </c>
      <c r="EX42" s="8">
        <f t="shared" ca="1" si="17"/>
        <v>1.9478107235363147E-2</v>
      </c>
      <c r="EY42" s="8">
        <f t="shared" ca="1" si="18"/>
        <v>3.1253793947458026E-3</v>
      </c>
      <c r="EZ42" s="8">
        <f t="shared" ca="1" si="19"/>
        <v>0</v>
      </c>
      <c r="FA42" s="8">
        <f t="shared" ca="1" si="20"/>
        <v>0</v>
      </c>
      <c r="FB42" s="8">
        <f t="shared" ca="1" si="21"/>
        <v>0</v>
      </c>
      <c r="FC42" s="8">
        <f t="shared" ca="1" si="22"/>
        <v>-1.1111155244258063E-2</v>
      </c>
      <c r="FD42" s="8">
        <f t="shared" ca="1" si="23"/>
        <v>-1.2079261202817824E-2</v>
      </c>
      <c r="FE42" s="8">
        <f t="shared" ca="1" si="24"/>
        <v>3.7895630918021034E-3</v>
      </c>
      <c r="FF42" s="8">
        <f t="shared" ca="1" si="25"/>
        <v>2.7580329228409802E-2</v>
      </c>
      <c r="FG42" s="8">
        <f t="shared" ca="1" si="26"/>
        <v>0</v>
      </c>
      <c r="FH42" s="8">
        <f t="shared" ca="1" si="27"/>
        <v>-5.7514240105210938E-2</v>
      </c>
      <c r="FI42" s="8">
        <f t="shared" ca="1" si="28"/>
        <v>2.8957939891936647E-3</v>
      </c>
      <c r="FK42" s="6">
        <f t="shared" ca="1" si="29"/>
        <v>-2.3835483612772303E-2</v>
      </c>
    </row>
    <row r="43" spans="17:167">
      <c r="Q43" s="12">
        <f t="shared" ca="1" si="61"/>
        <v>0.64021259253351592</v>
      </c>
      <c r="R43" s="12">
        <f t="shared" ca="1" si="60"/>
        <v>-0.75190430574961986</v>
      </c>
      <c r="S43" s="12">
        <f t="shared" ca="1" si="60"/>
        <v>0.89469684021196527</v>
      </c>
      <c r="T43" s="12">
        <f t="shared" ca="1" si="60"/>
        <v>0.51622844769102938</v>
      </c>
      <c r="U43" s="12">
        <f t="shared" ca="1" si="60"/>
        <v>0.2658579493576152</v>
      </c>
      <c r="V43" s="12">
        <f t="shared" ca="1" si="60"/>
        <v>-0.23835868837646029</v>
      </c>
      <c r="W43" s="12">
        <f t="shared" ca="1" si="60"/>
        <v>0.76618048017936069</v>
      </c>
      <c r="Y43">
        <f ca="1"/>
        <v>0.15317736007273253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9.9999997764825804E-3</v>
      </c>
      <c r="AQ43" s="12">
        <f ca="1"/>
        <v>-0.74925141053429434</v>
      </c>
      <c r="AR43" s="14">
        <f t="shared" ca="1" si="53"/>
        <v>-0.73925141075781176</v>
      </c>
      <c r="AS43" s="17">
        <f t="shared" ca="1" si="54"/>
        <v>0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-0.89890746439671143</v>
      </c>
      <c r="BL43" s="12">
        <f t="shared" ca="1" si="56"/>
        <v>-0.88890746462022885</v>
      </c>
      <c r="BM43" s="12">
        <f t="shared" ca="1" si="57"/>
        <v>0</v>
      </c>
      <c r="BO43" s="12">
        <f t="shared" ca="1" si="58"/>
        <v>-0.44623559713363598</v>
      </c>
      <c r="CD43" s="6">
        <f ca="1"/>
        <v>0.1048123383443994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0.15317736007273253</v>
      </c>
      <c r="EU43" s="8">
        <f t="shared" ca="1" si="30"/>
        <v>0</v>
      </c>
      <c r="EV43" s="8">
        <f t="shared" ca="1" si="15"/>
        <v>0</v>
      </c>
      <c r="EW43" s="8">
        <f t="shared" ca="1" si="16"/>
        <v>0</v>
      </c>
      <c r="EX43" s="8">
        <f t="shared" ca="1" si="17"/>
        <v>-9.7071919146643568E-3</v>
      </c>
      <c r="EY43" s="8">
        <f t="shared" ca="1" si="18"/>
        <v>-1.4247636492144093E-3</v>
      </c>
      <c r="EZ43" s="8">
        <f t="shared" ca="1" si="19"/>
        <v>0</v>
      </c>
      <c r="FA43" s="8">
        <f t="shared" ca="1" si="20"/>
        <v>0</v>
      </c>
      <c r="FB43" s="8">
        <f t="shared" ca="1" si="21"/>
        <v>0</v>
      </c>
      <c r="FC43" s="8">
        <f t="shared" ca="1" si="22"/>
        <v>7.9472287301301393E-3</v>
      </c>
      <c r="FD43" s="8">
        <f t="shared" ca="1" si="23"/>
        <v>1.5116706258700563E-2</v>
      </c>
      <c r="FE43" s="8">
        <f t="shared" ca="1" si="24"/>
        <v>9.8839972134184634E-2</v>
      </c>
      <c r="FF43" s="8">
        <f t="shared" ca="1" si="25"/>
        <v>-5.7183242753348689E-3</v>
      </c>
      <c r="FG43" s="8">
        <f t="shared" ca="1" si="26"/>
        <v>0</v>
      </c>
      <c r="FH43" s="8">
        <f t="shared" ca="1" si="27"/>
        <v>-8.9097325135735109E-2</v>
      </c>
      <c r="FI43" s="8">
        <f t="shared" ca="1" si="28"/>
        <v>6.1398249830573017E-3</v>
      </c>
      <c r="FK43" s="6">
        <f t="shared" ca="1" si="29"/>
        <v>2.2096127131123907E-2</v>
      </c>
    </row>
    <row r="44" spans="17:167">
      <c r="Q44" s="12">
        <f t="shared" ca="1" si="61"/>
        <v>0.66787615673898248</v>
      </c>
      <c r="R44" s="12">
        <f t="shared" ca="1" si="60"/>
        <v>0.28080598909158244</v>
      </c>
      <c r="S44" s="12">
        <f t="shared" ca="1" si="60"/>
        <v>-0.13438253187308158</v>
      </c>
      <c r="T44" s="12">
        <f t="shared" ca="1" si="60"/>
        <v>0.97100503797450799</v>
      </c>
      <c r="U44" s="12">
        <f t="shared" ca="1" si="60"/>
        <v>0.5051309731459227</v>
      </c>
      <c r="V44" s="12">
        <f t="shared" ca="1" si="60"/>
        <v>0.90964487994593257</v>
      </c>
      <c r="W44" s="12">
        <f t="shared" ca="1" si="60"/>
        <v>0.15433053936582281</v>
      </c>
      <c r="Y44">
        <f t="array" aca="1" ref="Y44:Y50" ca="1">TRANSPOSE(Q8:W8)</f>
        <v>0.15411821939051057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1.0990260354959588E-2</v>
      </c>
      <c r="AQ44" s="12">
        <f ca="1"/>
        <v>0.49478293020304548</v>
      </c>
      <c r="AR44" s="14">
        <f t="shared" ca="1" si="53"/>
        <v>0.50577319055800507</v>
      </c>
      <c r="AS44" s="17">
        <f t="shared" ca="1" si="54"/>
        <v>0.50577319055800507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6.6507764310809441E-3</v>
      </c>
      <c r="BK44" s="12">
        <f ca="1"/>
        <v>7.415281147027844E-2</v>
      </c>
      <c r="BL44" s="12">
        <f t="shared" ca="1" si="56"/>
        <v>8.0803587901359386E-2</v>
      </c>
      <c r="BM44" s="12">
        <f t="shared" ca="1" si="57"/>
        <v>8.0803587901359386E-2</v>
      </c>
      <c r="BO44" s="12">
        <f t="shared" ca="1" si="58"/>
        <v>0.67162946354322539</v>
      </c>
      <c r="CD44" s="6">
        <f ca="1"/>
        <v>-0.1814648105431618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0.15411821939051057</v>
      </c>
      <c r="EU44" s="8">
        <f t="shared" ca="1" si="30"/>
        <v>0</v>
      </c>
      <c r="EV44" s="8">
        <f t="shared" ca="1" si="15"/>
        <v>0</v>
      </c>
      <c r="EW44" s="8">
        <f t="shared" ca="1" si="16"/>
        <v>0</v>
      </c>
      <c r="EX44" s="8">
        <f t="shared" ca="1" si="17"/>
        <v>1.0913850888332689E-3</v>
      </c>
      <c r="EY44" s="8">
        <f t="shared" ca="1" si="18"/>
        <v>-1.6190154529898959E-3</v>
      </c>
      <c r="EZ44" s="8">
        <f t="shared" ca="1" si="19"/>
        <v>0</v>
      </c>
      <c r="FA44" s="8">
        <f t="shared" ca="1" si="20"/>
        <v>0</v>
      </c>
      <c r="FB44" s="8">
        <f t="shared" ca="1" si="21"/>
        <v>0</v>
      </c>
      <c r="FC44" s="8">
        <f t="shared" ca="1" si="22"/>
        <v>6.7739271530442118E-3</v>
      </c>
      <c r="FD44" s="8">
        <f t="shared" ca="1" si="23"/>
        <v>8.9110131427476615E-3</v>
      </c>
      <c r="FE44" s="8">
        <f t="shared" ca="1" si="24"/>
        <v>-2.708699090592559E-2</v>
      </c>
      <c r="FF44" s="8">
        <f t="shared" ca="1" si="25"/>
        <v>2.2461353677614634E-2</v>
      </c>
      <c r="FG44" s="8">
        <f t="shared" ca="1" si="26"/>
        <v>0</v>
      </c>
      <c r="FH44" s="8">
        <f t="shared" ca="1" si="27"/>
        <v>8.9138640532945124E-2</v>
      </c>
      <c r="FI44" s="8">
        <f t="shared" ca="1" si="28"/>
        <v>-3.9939791156376383E-3</v>
      </c>
      <c r="FK44" s="6">
        <f t="shared" ca="1" si="29"/>
        <v>9.5676334120631784E-2</v>
      </c>
    </row>
    <row r="45" spans="17:167">
      <c r="Q45" s="12">
        <f t="shared" ca="1" si="61"/>
        <v>0.15120717868958222</v>
      </c>
      <c r="R45" s="12">
        <f t="shared" ca="1" si="60"/>
        <v>0.66787615673898248</v>
      </c>
      <c r="S45" s="12">
        <f t="shared" ca="1" si="60"/>
        <v>-0.18506807573700279</v>
      </c>
      <c r="T45" s="12">
        <f t="shared" ca="1" si="60"/>
        <v>-0.18755938062027594</v>
      </c>
      <c r="U45" s="12">
        <f t="shared" ca="1" si="60"/>
        <v>-0.19574268990165708</v>
      </c>
      <c r="V45" s="12">
        <f t="shared" ca="1" si="60"/>
        <v>0.15433053936582281</v>
      </c>
      <c r="W45" s="12">
        <f t="shared" ca="1" si="60"/>
        <v>-0.35166382451892308</v>
      </c>
      <c r="Y45">
        <f ca="1"/>
        <v>0.66969319619238254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1.2157906537745374E-2</v>
      </c>
      <c r="AQ45" s="12">
        <f ca="1"/>
        <v>0.29549084934356495</v>
      </c>
      <c r="AR45" s="14">
        <f t="shared" ca="1" si="53"/>
        <v>0.30764875588131035</v>
      </c>
      <c r="AS45" s="17">
        <f t="shared" ca="1" si="54"/>
        <v>0.30764875588131035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9.9999997764825804E-3</v>
      </c>
      <c r="BK45" s="12">
        <f ca="1"/>
        <v>-0.6957942714733012</v>
      </c>
      <c r="BL45" s="12">
        <f t="shared" ca="1" si="56"/>
        <v>-0.68579427169681861</v>
      </c>
      <c r="BM45" s="12">
        <f t="shared" ca="1" si="57"/>
        <v>0</v>
      </c>
      <c r="BO45" s="12">
        <f t="shared" ca="1" si="58"/>
        <v>-0.57511746883392301</v>
      </c>
      <c r="CD45" s="6">
        <f ca="1"/>
        <v>-0.10398102691907178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0.66969319619238254</v>
      </c>
      <c r="EU45" s="8">
        <f t="shared" ca="1" si="30"/>
        <v>0</v>
      </c>
      <c r="EV45" s="8">
        <f t="shared" ca="1" si="15"/>
        <v>0</v>
      </c>
      <c r="EW45" s="8">
        <f t="shared" ca="1" si="16"/>
        <v>0</v>
      </c>
      <c r="EX45" s="8">
        <f t="shared" ca="1" si="17"/>
        <v>-9.5206675878496422E-4</v>
      </c>
      <c r="EY45" s="8">
        <f t="shared" ca="1" si="18"/>
        <v>1.6029093210116771E-3</v>
      </c>
      <c r="EZ45" s="8">
        <f t="shared" ca="1" si="19"/>
        <v>0</v>
      </c>
      <c r="FA45" s="8">
        <f t="shared" ca="1" si="20"/>
        <v>0</v>
      </c>
      <c r="FB45" s="8">
        <f t="shared" ca="1" si="21"/>
        <v>0</v>
      </c>
      <c r="FC45" s="8">
        <f t="shared" ca="1" si="22"/>
        <v>1.0642940430499591E-2</v>
      </c>
      <c r="FD45" s="8">
        <f t="shared" ca="1" si="23"/>
        <v>2.2249887323515984E-2</v>
      </c>
      <c r="FE45" s="8">
        <f t="shared" ca="1" si="24"/>
        <v>-4.4520695295407725E-2</v>
      </c>
      <c r="FF45" s="8">
        <f t="shared" ca="1" si="25"/>
        <v>-1.8954820115404638E-2</v>
      </c>
      <c r="FG45" s="8">
        <f t="shared" ca="1" si="26"/>
        <v>0</v>
      </c>
      <c r="FH45" s="8">
        <f t="shared" ca="1" si="27"/>
        <v>-5.124831306516954E-2</v>
      </c>
      <c r="FI45" s="8">
        <f t="shared" ca="1" si="28"/>
        <v>-4.1912371663874897E-4</v>
      </c>
      <c r="FK45" s="6">
        <f t="shared" ca="1" si="29"/>
        <v>-8.1599281876378368E-2</v>
      </c>
    </row>
    <row r="46" spans="17:167">
      <c r="Y46">
        <f ca="1"/>
        <v>-0.17955919541418641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7.3111477229270243E-3</v>
      </c>
      <c r="AQ46" s="12">
        <f ca="1"/>
        <v>-0.10576761324224979</v>
      </c>
      <c r="AR46" s="14">
        <f t="shared" ca="1" si="53"/>
        <v>-9.8456465519322758E-2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1.1234343558302051E-2</v>
      </c>
      <c r="BK46" s="12">
        <f ca="1"/>
        <v>0.78103688442431007</v>
      </c>
      <c r="BL46" s="12">
        <f t="shared" ca="1" si="56"/>
        <v>0.79227122798261207</v>
      </c>
      <c r="BM46" s="12">
        <f t="shared" ca="1" si="57"/>
        <v>0.79227122798261207</v>
      </c>
      <c r="BO46" s="12">
        <f t="shared" ca="1" si="58"/>
        <v>-0.25206104439834442</v>
      </c>
      <c r="CD46" s="6">
        <f ca="1"/>
        <v>-9.902605784770073E-2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-0.17955919541418641</v>
      </c>
      <c r="EU46" s="8">
        <f t="shared" ca="1" si="30"/>
        <v>0</v>
      </c>
      <c r="EV46" s="8">
        <f t="shared" ca="1" si="15"/>
        <v>0</v>
      </c>
      <c r="EW46" s="8">
        <f t="shared" ca="1" si="16"/>
        <v>0</v>
      </c>
      <c r="EX46" s="8">
        <f t="shared" ca="1" si="17"/>
        <v>1.7235467319230549E-2</v>
      </c>
      <c r="EY46" s="8">
        <f t="shared" ca="1" si="18"/>
        <v>-6.01029134257284E-4</v>
      </c>
      <c r="EZ46" s="8">
        <f t="shared" ca="1" si="19"/>
        <v>0</v>
      </c>
      <c r="FA46" s="8">
        <f t="shared" ca="1" si="20"/>
        <v>0</v>
      </c>
      <c r="FB46" s="8">
        <f t="shared" ca="1" si="21"/>
        <v>0</v>
      </c>
      <c r="FC46" s="8">
        <f t="shared" ca="1" si="22"/>
        <v>6.7460589100575372E-3</v>
      </c>
      <c r="FD46" s="8">
        <f t="shared" ca="1" si="23"/>
        <v>-5.8988606549337033E-2</v>
      </c>
      <c r="FE46" s="8">
        <f t="shared" ca="1" si="24"/>
        <v>5.0810542974432989E-3</v>
      </c>
      <c r="FF46" s="8">
        <f t="shared" ca="1" si="25"/>
        <v>-5.2905479627214889E-3</v>
      </c>
      <c r="FG46" s="8">
        <f t="shared" ca="1" si="26"/>
        <v>0</v>
      </c>
      <c r="FH46" s="8">
        <f t="shared" ca="1" si="27"/>
        <v>5.6728263033161089E-3</v>
      </c>
      <c r="FI46" s="8">
        <f t="shared" ca="1" si="28"/>
        <v>1.0640025095195002E-2</v>
      </c>
      <c r="FK46" s="6">
        <f t="shared" ca="1" si="29"/>
        <v>-1.9504751721073306E-2</v>
      </c>
    </row>
    <row r="47" spans="17:167">
      <c r="Q47" s="12">
        <f ca="1">SUMPRODUCT($L$25:$N$27,B2:D4)+$O$25</f>
        <v>-0.18142960221732041</v>
      </c>
      <c r="R47" s="12">
        <f t="shared" ref="R47:W53" ca="1" si="62">SUMPRODUCT($L$25:$N$27,C2:E4)+$O$25</f>
        <v>0.97484053300189877</v>
      </c>
      <c r="S47" s="12">
        <f t="shared" ca="1" si="62"/>
        <v>0.3986232581247362</v>
      </c>
      <c r="T47" s="12">
        <f t="shared" ca="1" si="62"/>
        <v>6.7469361891572127E-4</v>
      </c>
      <c r="U47" s="12">
        <f t="shared" ca="1" si="62"/>
        <v>-0.18142960221732041</v>
      </c>
      <c r="V47" s="12">
        <f t="shared" ca="1" si="62"/>
        <v>0.97484053300189877</v>
      </c>
      <c r="W47" s="12">
        <f t="shared" ca="1" si="62"/>
        <v>0.3986232581247362</v>
      </c>
      <c r="Y47">
        <f ca="1"/>
        <v>-0.18731918372213846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7.750193652623593E-3</v>
      </c>
      <c r="AQ47" s="12">
        <f ca="1"/>
        <v>0.46444525841756257</v>
      </c>
      <c r="AR47" s="14">
        <f t="shared" ca="1" si="53"/>
        <v>0.47219545207018615</v>
      </c>
      <c r="AS47" s="17">
        <f t="shared" ca="1" si="54"/>
        <v>0.47219545207018615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-0.24182815391718154</v>
      </c>
      <c r="BL47" s="12">
        <f t="shared" ca="1" si="56"/>
        <v>-0.23182815414069896</v>
      </c>
      <c r="BM47" s="12">
        <f t="shared" ca="1" si="57"/>
        <v>0</v>
      </c>
      <c r="BO47" s="12">
        <f t="shared" ca="1" si="58"/>
        <v>-1.07341945171356</v>
      </c>
      <c r="CD47" s="6">
        <f ca="1"/>
        <v>-0.21579067612627933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-0.18731918372213846</v>
      </c>
      <c r="EU47" s="8">
        <f t="shared" ca="1" si="30"/>
        <v>0</v>
      </c>
      <c r="EV47" s="8">
        <f t="shared" ca="1" si="15"/>
        <v>0</v>
      </c>
      <c r="EW47" s="8">
        <f t="shared" ca="1" si="16"/>
        <v>0</v>
      </c>
      <c r="EX47" s="8">
        <f t="shared" ca="1" si="17"/>
        <v>2.2785544743964915E-2</v>
      </c>
      <c r="EY47" s="8">
        <f t="shared" ca="1" si="18"/>
        <v>-6.6222624528430515E-4</v>
      </c>
      <c r="EZ47" s="8">
        <f t="shared" ca="1" si="19"/>
        <v>0</v>
      </c>
      <c r="FA47" s="8">
        <f t="shared" ca="1" si="20"/>
        <v>0</v>
      </c>
      <c r="FB47" s="8">
        <f t="shared" ca="1" si="21"/>
        <v>0</v>
      </c>
      <c r="FC47" s="8">
        <f t="shared" ca="1" si="22"/>
        <v>-1.7265652927056233E-2</v>
      </c>
      <c r="FD47" s="8">
        <f t="shared" ca="1" si="23"/>
        <v>1.0088329411437412E-2</v>
      </c>
      <c r="FE47" s="8">
        <f t="shared" ca="1" si="24"/>
        <v>-3.0455871846047231E-2</v>
      </c>
      <c r="FF47" s="8">
        <f t="shared" ca="1" si="25"/>
        <v>-1.5848154371440451E-2</v>
      </c>
      <c r="FG47" s="8">
        <f t="shared" ca="1" si="26"/>
        <v>0</v>
      </c>
      <c r="FH47" s="8">
        <f t="shared" ca="1" si="27"/>
        <v>7.9441783857484172E-3</v>
      </c>
      <c r="FI47" s="8">
        <f t="shared" ca="1" si="28"/>
        <v>-8.1051791767066065E-3</v>
      </c>
      <c r="FK47" s="6">
        <f t="shared" ca="1" si="29"/>
        <v>-3.1519032025384079E-2</v>
      </c>
    </row>
    <row r="48" spans="17:167">
      <c r="Q48" s="12">
        <f t="shared" ref="Q48:Q53" ca="1" si="63">SUMPRODUCT($L$25:$N$27,B3:D5)+$O$25</f>
        <v>-0.20634283334570291</v>
      </c>
      <c r="R48" s="12">
        <f t="shared" ca="1" si="62"/>
        <v>-0.16355694277168462</v>
      </c>
      <c r="S48" s="12">
        <f t="shared" ca="1" si="62"/>
        <v>-0.55579373259584575</v>
      </c>
      <c r="T48" s="12">
        <f t="shared" ca="1" si="62"/>
        <v>0.55618786456630565</v>
      </c>
      <c r="U48" s="12">
        <f t="shared" ca="1" si="62"/>
        <v>0.86264364044416353</v>
      </c>
      <c r="V48" s="12">
        <f t="shared" ca="1" si="62"/>
        <v>-0.16355694277168462</v>
      </c>
      <c r="W48" s="12">
        <f t="shared" ca="1" si="62"/>
        <v>-0.3496090718194162</v>
      </c>
      <c r="Y48">
        <f ca="1"/>
        <v>-0.19457037188112747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9.9999997764825804E-3</v>
      </c>
      <c r="AQ48" s="12">
        <f ca="1"/>
        <v>-0.22571847494455674</v>
      </c>
      <c r="AR48" s="14">
        <f t="shared" ca="1" si="53"/>
        <v>-0.21571847516807416</v>
      </c>
      <c r="AS48" s="17">
        <f t="shared" ca="1" si="54"/>
        <v>0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1.2358255511558809E-2</v>
      </c>
      <c r="BK48" s="12">
        <f ca="1"/>
        <v>0.31873692153232513</v>
      </c>
      <c r="BL48" s="12">
        <f t="shared" ca="1" si="56"/>
        <v>0.33109517704388397</v>
      </c>
      <c r="BM48" s="12">
        <f t="shared" ca="1" si="57"/>
        <v>0.33109517704388397</v>
      </c>
      <c r="BO48" s="12">
        <f t="shared" ca="1" si="58"/>
        <v>-0.4746974096318069</v>
      </c>
      <c r="CD48" s="6">
        <f ca="1"/>
        <v>0.26888520535555571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-0.19457037188112747</v>
      </c>
      <c r="EU48" s="8">
        <f t="shared" ca="1" si="30"/>
        <v>0</v>
      </c>
      <c r="EV48" s="8">
        <f t="shared" ca="1" si="15"/>
        <v>0</v>
      </c>
      <c r="EW48" s="8">
        <f t="shared" ca="1" si="16"/>
        <v>0</v>
      </c>
      <c r="EX48" s="8">
        <f t="shared" ca="1" si="17"/>
        <v>1.6546760831683226E-2</v>
      </c>
      <c r="EY48" s="8">
        <f t="shared" ca="1" si="18"/>
        <v>-2.0286830068951436E-3</v>
      </c>
      <c r="EZ48" s="8">
        <f t="shared" ca="1" si="19"/>
        <v>0</v>
      </c>
      <c r="FA48" s="8">
        <f t="shared" ca="1" si="20"/>
        <v>0</v>
      </c>
      <c r="FB48" s="8">
        <f t="shared" ca="1" si="21"/>
        <v>0</v>
      </c>
      <c r="FC48" s="8">
        <f t="shared" ca="1" si="22"/>
        <v>2.1708062386858046E-3</v>
      </c>
      <c r="FD48" s="8">
        <f t="shared" ca="1" si="23"/>
        <v>-2.0781506757131432E-2</v>
      </c>
      <c r="FE48" s="8">
        <f t="shared" ca="1" si="24"/>
        <v>4.7235812721593745E-2</v>
      </c>
      <c r="FF48" s="8">
        <f t="shared" ca="1" si="25"/>
        <v>1.6201349069342019E-2</v>
      </c>
      <c r="FG48" s="8">
        <f t="shared" ca="1" si="26"/>
        <v>0</v>
      </c>
      <c r="FH48" s="8">
        <f t="shared" ca="1" si="27"/>
        <v>4.5310170647902747E-3</v>
      </c>
      <c r="FI48" s="8">
        <f t="shared" ca="1" si="28"/>
        <v>-1.3038311996710213E-2</v>
      </c>
      <c r="FK48" s="6">
        <f t="shared" ca="1" si="29"/>
        <v>5.0837244165358272E-2</v>
      </c>
    </row>
    <row r="49" spans="17:167">
      <c r="Q49" s="12">
        <f t="shared" ca="1" si="63"/>
        <v>-0.23042319828589636</v>
      </c>
      <c r="R49" s="12">
        <f t="shared" ca="1" si="62"/>
        <v>-0.58220961120727777</v>
      </c>
      <c r="S49" s="12">
        <f t="shared" ca="1" si="62"/>
        <v>0.13932454162839364</v>
      </c>
      <c r="T49" s="12">
        <f t="shared" ca="1" si="62"/>
        <v>0.97484053300189877</v>
      </c>
      <c r="U49" s="12">
        <f t="shared" ca="1" si="62"/>
        <v>0.16752536621992412</v>
      </c>
      <c r="V49" s="12">
        <f t="shared" ca="1" si="62"/>
        <v>-0.58220961120727777</v>
      </c>
      <c r="W49" s="12">
        <f t="shared" ca="1" si="62"/>
        <v>0.32142883746462975</v>
      </c>
      <c r="Y49">
        <f ca="1"/>
        <v>0.15317736007273253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1.4228502708425034E-2</v>
      </c>
      <c r="AQ49" s="12">
        <f ca="1"/>
        <v>0.2525213146759645</v>
      </c>
      <c r="AR49" s="14">
        <f t="shared" ca="1" si="53"/>
        <v>0.26674981738438952</v>
      </c>
      <c r="AS49" s="17">
        <f t="shared" ca="1" si="54"/>
        <v>0.26674981738438952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1.0380200932519431E-2</v>
      </c>
      <c r="BK49" s="12">
        <f ca="1"/>
        <v>0.17495118842007309</v>
      </c>
      <c r="BL49" s="12">
        <f t="shared" ca="1" si="56"/>
        <v>0.18533138935259252</v>
      </c>
      <c r="BM49" s="12">
        <f t="shared" ca="1" si="57"/>
        <v>0.18533138935259252</v>
      </c>
      <c r="BO49" s="12">
        <f t="shared" ca="1" si="58"/>
        <v>-7.7368577018964435E-2</v>
      </c>
      <c r="CD49" s="6">
        <f ca="1"/>
        <v>0.22498061238589878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0.15317736007273253</v>
      </c>
      <c r="EU49" s="8">
        <f t="shared" ca="1" si="30"/>
        <v>0</v>
      </c>
      <c r="EV49" s="8">
        <f t="shared" ca="1" si="15"/>
        <v>0</v>
      </c>
      <c r="EW49" s="8">
        <f t="shared" ca="1" si="16"/>
        <v>0</v>
      </c>
      <c r="EX49" s="8">
        <f t="shared" ca="1" si="17"/>
        <v>-6.5105694632722859E-3</v>
      </c>
      <c r="EY49" s="8">
        <f t="shared" ca="1" si="18"/>
        <v>4.176558955610905E-3</v>
      </c>
      <c r="EZ49" s="8">
        <f t="shared" ca="1" si="19"/>
        <v>0</v>
      </c>
      <c r="FA49" s="8">
        <f t="shared" ca="1" si="20"/>
        <v>0</v>
      </c>
      <c r="FB49" s="8">
        <f t="shared" ca="1" si="21"/>
        <v>0</v>
      </c>
      <c r="FC49" s="8">
        <f t="shared" ca="1" si="22"/>
        <v>7.2422769845001582E-3</v>
      </c>
      <c r="FD49" s="8">
        <f t="shared" ca="1" si="23"/>
        <v>-3.60928571853803E-2</v>
      </c>
      <c r="FE49" s="8">
        <f t="shared" ca="1" si="24"/>
        <v>2.9859321529450704E-3</v>
      </c>
      <c r="FF49" s="8">
        <f t="shared" ca="1" si="25"/>
        <v>3.2092369828749696E-2</v>
      </c>
      <c r="FG49" s="8">
        <f t="shared" ca="1" si="26"/>
        <v>0</v>
      </c>
      <c r="FH49" s="8">
        <f t="shared" ca="1" si="27"/>
        <v>-2.4517722067060946E-2</v>
      </c>
      <c r="FI49" s="8">
        <f t="shared" ca="1" si="28"/>
        <v>6.4478959951365963E-4</v>
      </c>
      <c r="FK49" s="6">
        <f t="shared" ca="1" si="29"/>
        <v>-1.9979221194394041E-2</v>
      </c>
    </row>
    <row r="50" spans="17:167">
      <c r="Q50" s="12">
        <f t="shared" ca="1" si="63"/>
        <v>0.55618786456630565</v>
      </c>
      <c r="R50" s="12">
        <f t="shared" ca="1" si="62"/>
        <v>1.0696611674087821</v>
      </c>
      <c r="S50" s="12">
        <f t="shared" ca="1" si="62"/>
        <v>-0.20634283334570291</v>
      </c>
      <c r="T50" s="12">
        <f t="shared" ca="1" si="62"/>
        <v>-0.16355694277168462</v>
      </c>
      <c r="U50" s="12">
        <f t="shared" ca="1" si="62"/>
        <v>-0.3496090718194162</v>
      </c>
      <c r="V50" s="12">
        <f t="shared" ca="1" si="62"/>
        <v>-0.20550996715751385</v>
      </c>
      <c r="W50" s="12">
        <f t="shared" ca="1" si="62"/>
        <v>0.55618786456630565</v>
      </c>
      <c r="Y50">
        <f ca="1"/>
        <v>-0.34738644026219839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1.0355998024446115E-2</v>
      </c>
      <c r="AQ50" s="12">
        <f ca="1"/>
        <v>0.81148891959385971</v>
      </c>
      <c r="AR50" s="14">
        <f t="shared" ca="1" si="53"/>
        <v>0.8218449176183058</v>
      </c>
      <c r="AS50" s="17">
        <f t="shared" ca="1" si="54"/>
        <v>0.8218449176183058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8.5303947216323183E-3</v>
      </c>
      <c r="BK50" s="12">
        <f ca="1"/>
        <v>0.14673316974202472</v>
      </c>
      <c r="BL50" s="12">
        <f t="shared" ca="1" si="56"/>
        <v>0.15526356446365702</v>
      </c>
      <c r="BM50" s="12">
        <f t="shared" ca="1" si="57"/>
        <v>0.15526356446365702</v>
      </c>
      <c r="BO50" s="12">
        <f t="shared" ca="1" si="58"/>
        <v>0.29464715898795713</v>
      </c>
      <c r="CD50" s="6">
        <f ca="1"/>
        <v>-0.31978379439760435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-0.34738644026219839</v>
      </c>
      <c r="EU50" s="8">
        <f t="shared" ca="1" si="30"/>
        <v>0</v>
      </c>
      <c r="EV50" s="8">
        <f t="shared" ca="1" si="15"/>
        <v>0</v>
      </c>
      <c r="EW50" s="8">
        <f t="shared" ca="1" si="16"/>
        <v>0</v>
      </c>
      <c r="EX50" s="8">
        <f t="shared" ca="1" si="17"/>
        <v>2.8141935567074449E-3</v>
      </c>
      <c r="EY50" s="8">
        <f t="shared" ca="1" si="18"/>
        <v>-2.0409906120528133E-3</v>
      </c>
      <c r="EZ50" s="8">
        <f t="shared" ca="1" si="19"/>
        <v>0</v>
      </c>
      <c r="FA50" s="8">
        <f t="shared" ca="1" si="20"/>
        <v>0</v>
      </c>
      <c r="FB50" s="8">
        <f t="shared" ca="1" si="21"/>
        <v>0</v>
      </c>
      <c r="FC50" s="8">
        <f t="shared" ca="1" si="22"/>
        <v>1.1235252002011819E-2</v>
      </c>
      <c r="FD50" s="8">
        <f t="shared" ca="1" si="23"/>
        <v>-6.663029741631975E-4</v>
      </c>
      <c r="FE50" s="8">
        <f t="shared" ca="1" si="24"/>
        <v>6.9280609829877104E-2</v>
      </c>
      <c r="FF50" s="8">
        <f t="shared" ca="1" si="25"/>
        <v>1.181006661908826E-3</v>
      </c>
      <c r="FG50" s="8">
        <f t="shared" ca="1" si="26"/>
        <v>0</v>
      </c>
      <c r="FH50" s="8">
        <f t="shared" ca="1" si="27"/>
        <v>-3.2324903396992732E-2</v>
      </c>
      <c r="FI50" s="8">
        <f t="shared" ca="1" si="28"/>
        <v>-1.1769580346444629E-3</v>
      </c>
      <c r="FK50" s="6">
        <f t="shared" ca="1" si="29"/>
        <v>4.8301907032651997E-2</v>
      </c>
    </row>
    <row r="51" spans="17:167">
      <c r="Q51" s="12">
        <f t="shared" ca="1" si="63"/>
        <v>0.21314270127807927</v>
      </c>
      <c r="R51" s="12">
        <f t="shared" ca="1" si="62"/>
        <v>-0.11485004471774027</v>
      </c>
      <c r="S51" s="12">
        <f t="shared" ca="1" si="62"/>
        <v>0.83856327550397003</v>
      </c>
      <c r="T51" s="12">
        <f t="shared" ca="1" si="62"/>
        <v>-0.58220961120727777</v>
      </c>
      <c r="U51" s="12">
        <f t="shared" ca="1" si="62"/>
        <v>0.1152441766882002</v>
      </c>
      <c r="V51" s="12">
        <f t="shared" ca="1" si="62"/>
        <v>0.58026822950649914</v>
      </c>
      <c r="W51" s="12">
        <f t="shared" ca="1" si="62"/>
        <v>1.4883138358443753</v>
      </c>
      <c r="Y51">
        <f t="array" aca="1" ref="Y51:Y57" ca="1">TRANSPOSE(Q10:W10)</f>
        <v>-0.17127815447747702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-0.42285029319424533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-0.17127815447747702</v>
      </c>
      <c r="EU51" s="8">
        <f t="shared" ca="1" si="30"/>
        <v>0</v>
      </c>
      <c r="EV51" s="8">
        <f t="shared" ca="1" si="15"/>
        <v>0</v>
      </c>
      <c r="EW51" s="8">
        <f t="shared" ca="1" si="16"/>
        <v>0</v>
      </c>
      <c r="EX51" s="8">
        <f t="shared" ca="1" si="17"/>
        <v>-1.5979347568213696E-2</v>
      </c>
      <c r="EY51" s="8">
        <f t="shared" ca="1" si="18"/>
        <v>-1.9731228756965464E-3</v>
      </c>
      <c r="EZ51" s="8">
        <f t="shared" ca="1" si="19"/>
        <v>0</v>
      </c>
      <c r="FA51" s="8">
        <f t="shared" ca="1" si="20"/>
        <v>0</v>
      </c>
      <c r="FB51" s="8">
        <f t="shared" ca="1" si="21"/>
        <v>0</v>
      </c>
      <c r="FC51" s="8">
        <f t="shared" ca="1" si="22"/>
        <v>-3.3407971154290921E-4</v>
      </c>
      <c r="FD51" s="8">
        <f t="shared" ca="1" si="23"/>
        <v>2.8226239075661033E-2</v>
      </c>
      <c r="FE51" s="8">
        <f t="shared" ca="1" si="24"/>
        <v>-5.0187598008972531E-2</v>
      </c>
      <c r="FF51" s="8">
        <f t="shared" ca="1" si="25"/>
        <v>7.3849904092202264E-3</v>
      </c>
      <c r="FG51" s="8">
        <f t="shared" ca="1" si="26"/>
        <v>0</v>
      </c>
      <c r="FH51" s="8">
        <f t="shared" ca="1" si="27"/>
        <v>4.1550434846507178E-3</v>
      </c>
      <c r="FI51" s="8">
        <f t="shared" ca="1" si="28"/>
        <v>-6.9151281313428424E-3</v>
      </c>
      <c r="FK51" s="6">
        <f t="shared" ca="1" si="29"/>
        <v>-3.5623003326236538E-2</v>
      </c>
    </row>
    <row r="52" spans="17:167">
      <c r="Q52" s="12">
        <f t="shared" ca="1" si="63"/>
        <v>-0.55812924626708438</v>
      </c>
      <c r="R52" s="12">
        <f t="shared" ca="1" si="62"/>
        <v>0.53389684512379321</v>
      </c>
      <c r="S52" s="12">
        <f t="shared" ca="1" si="62"/>
        <v>-0.3210347054941699</v>
      </c>
      <c r="T52" s="12">
        <f t="shared" ca="1" si="62"/>
        <v>1.4189896775797426</v>
      </c>
      <c r="U52" s="12">
        <f t="shared" ca="1" si="62"/>
        <v>1.6492547032963656</v>
      </c>
      <c r="V52" s="12">
        <f t="shared" ca="1" si="62"/>
        <v>1.2572159439395632</v>
      </c>
      <c r="W52" s="12">
        <f t="shared" ca="1" si="62"/>
        <v>-1.2532475204913238</v>
      </c>
      <c r="Y52">
        <f ca="1"/>
        <v>0.98826769925653868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-3.5599824796353471E-2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0.98826769925653868</v>
      </c>
      <c r="EU52" s="8">
        <f t="shared" ca="1" si="30"/>
        <v>0</v>
      </c>
      <c r="EV52" s="8">
        <f t="shared" ca="1" si="15"/>
        <v>0</v>
      </c>
      <c r="EW52" s="8">
        <f t="shared" ca="1" si="16"/>
        <v>0</v>
      </c>
      <c r="EX52" s="8">
        <f t="shared" ca="1" si="17"/>
        <v>2.6747566662816861E-2</v>
      </c>
      <c r="EY52" s="8">
        <f t="shared" ca="1" si="18"/>
        <v>-1.1590160615327651E-3</v>
      </c>
      <c r="EZ52" s="8">
        <f t="shared" ca="1" si="19"/>
        <v>0</v>
      </c>
      <c r="FA52" s="8">
        <f t="shared" ca="1" si="20"/>
        <v>0</v>
      </c>
      <c r="FB52" s="8">
        <f t="shared" ca="1" si="21"/>
        <v>0</v>
      </c>
      <c r="FC52" s="8">
        <f t="shared" ca="1" si="22"/>
        <v>1.0136752442695792E-2</v>
      </c>
      <c r="FD52" s="8">
        <f t="shared" ca="1" si="23"/>
        <v>-6.7347260488702185E-3</v>
      </c>
      <c r="FE52" s="8">
        <f t="shared" ca="1" si="24"/>
        <v>4.2485166579529068E-2</v>
      </c>
      <c r="FF52" s="8">
        <f t="shared" ca="1" si="25"/>
        <v>-2.2594327817960308E-2</v>
      </c>
      <c r="FG52" s="8">
        <f t="shared" ca="1" si="26"/>
        <v>0</v>
      </c>
      <c r="FH52" s="8">
        <f t="shared" ca="1" si="27"/>
        <v>3.7179676801825531E-2</v>
      </c>
      <c r="FI52" s="8">
        <f t="shared" ca="1" si="28"/>
        <v>-7.4972611642645202E-3</v>
      </c>
      <c r="FK52" s="6">
        <f t="shared" ca="1" si="29"/>
        <v>7.8563831394239433E-2</v>
      </c>
    </row>
    <row r="53" spans="17:167">
      <c r="Q53" s="12">
        <f t="shared" ca="1" si="63"/>
        <v>-0.23042319828589636</v>
      </c>
      <c r="R53" s="12">
        <f t="shared" ca="1" si="62"/>
        <v>-0.55812924626708438</v>
      </c>
      <c r="S53" s="12">
        <f t="shared" ca="1" si="62"/>
        <v>0.76416187084041631</v>
      </c>
      <c r="T53" s="12">
        <f t="shared" ca="1" si="62"/>
        <v>-0.22763018228934365</v>
      </c>
      <c r="U53" s="12">
        <f t="shared" ca="1" si="62"/>
        <v>-0.48280843913434923</v>
      </c>
      <c r="V53" s="12">
        <f t="shared" ca="1" si="62"/>
        <v>-1.2532475204913238</v>
      </c>
      <c r="W53" s="12">
        <f t="shared" ca="1" si="62"/>
        <v>0.32142883746462975</v>
      </c>
      <c r="Y53">
        <f ca="1"/>
        <v>0.41006118990480367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0.41006118990480367</v>
      </c>
      <c r="EU53" s="8">
        <f t="shared" ca="1" si="30"/>
        <v>0</v>
      </c>
      <c r="EV53" s="8">
        <f t="shared" ca="1" si="15"/>
        <v>0</v>
      </c>
      <c r="EW53" s="8">
        <f t="shared" ca="1" si="16"/>
        <v>0</v>
      </c>
      <c r="EX53" s="8">
        <f t="shared" ca="1" si="17"/>
        <v>1.1098151525118588E-2</v>
      </c>
      <c r="EY53" s="8">
        <f t="shared" ca="1" si="18"/>
        <v>-2.4470471926032206E-3</v>
      </c>
      <c r="EZ53" s="8">
        <f t="shared" ca="1" si="19"/>
        <v>0</v>
      </c>
      <c r="FA53" s="8">
        <f t="shared" ca="1" si="20"/>
        <v>0</v>
      </c>
      <c r="FB53" s="8">
        <f t="shared" ca="1" si="21"/>
        <v>0</v>
      </c>
      <c r="FC53" s="8">
        <f t="shared" ca="1" si="22"/>
        <v>-1.3174812950772876E-2</v>
      </c>
      <c r="FD53" s="8">
        <f t="shared" ca="1" si="23"/>
        <v>1.666776939814411E-2</v>
      </c>
      <c r="FE53" s="8">
        <f t="shared" ca="1" si="24"/>
        <v>3.5398849690673376E-2</v>
      </c>
      <c r="FF53" s="8">
        <f t="shared" ca="1" si="25"/>
        <v>-5.7725262105055072E-3</v>
      </c>
      <c r="FG53" s="8">
        <f t="shared" ca="1" si="26"/>
        <v>0</v>
      </c>
      <c r="FH53" s="8">
        <f t="shared" ca="1" si="27"/>
        <v>-6.5833643832054048E-2</v>
      </c>
      <c r="FI53" s="8">
        <f t="shared" ca="1" si="28"/>
        <v>2.8155683649972191E-3</v>
      </c>
      <c r="FK53" s="6">
        <f t="shared" ca="1" si="29"/>
        <v>-2.1247691207002366E-2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0</v>
      </c>
      <c r="EW54" s="8">
        <f t="shared" ca="1" si="16"/>
        <v>0</v>
      </c>
      <c r="EX54" s="8">
        <f t="shared" ca="1" si="17"/>
        <v>-2.3408250800190131E-2</v>
      </c>
      <c r="EY54" s="8">
        <f t="shared" ca="1" si="18"/>
        <v>-5.0223550380025083E-3</v>
      </c>
      <c r="EZ54" s="8">
        <f t="shared" ca="1" si="19"/>
        <v>0</v>
      </c>
      <c r="FA54" s="8">
        <f t="shared" ca="1" si="20"/>
        <v>0</v>
      </c>
      <c r="FB54" s="8">
        <f t="shared" ca="1" si="21"/>
        <v>0</v>
      </c>
      <c r="FC54" s="8">
        <f t="shared" ca="1" si="22"/>
        <v>-1.595071409637934E-3</v>
      </c>
      <c r="FD54" s="8">
        <f t="shared" ca="1" si="23"/>
        <v>2.5584364703834583E-2</v>
      </c>
      <c r="FE54" s="8">
        <f t="shared" ca="1" si="24"/>
        <v>-5.0357297856486613E-2</v>
      </c>
      <c r="FF54" s="8">
        <f t="shared" ca="1" si="25"/>
        <v>2.8842047291230681E-2</v>
      </c>
      <c r="FG54" s="8">
        <f t="shared" ca="1" si="26"/>
        <v>0</v>
      </c>
      <c r="FH54" s="8">
        <f t="shared" ca="1" si="27"/>
        <v>2.9036608601690161E-2</v>
      </c>
      <c r="FI54" s="8">
        <f t="shared" ca="1" si="28"/>
        <v>-1.3632578669572022E-2</v>
      </c>
      <c r="FK54" s="6">
        <f t="shared" ca="1" si="29"/>
        <v>-1.0552533177133783E-2</v>
      </c>
    </row>
    <row r="55" spans="17:167">
      <c r="Y55">
        <f ca="1"/>
        <v>-0.17127815447747702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0.25384656762873109</v>
      </c>
      <c r="CE55" s="8">
        <f t="shared" ref="CE55:CS69" ca="1" si="65">$CC2*CD2*$BZ2*$BY$2</f>
        <v>0</v>
      </c>
      <c r="CF55" s="8">
        <f t="shared" ca="1" si="65"/>
        <v>0</v>
      </c>
      <c r="CG55" s="8">
        <f t="shared" ca="1" si="65"/>
        <v>0</v>
      </c>
      <c r="CH55" s="8">
        <f t="shared" ca="1" si="65"/>
        <v>0</v>
      </c>
      <c r="CI55" s="8">
        <f t="shared" ca="1" si="65"/>
        <v>0</v>
      </c>
      <c r="CJ55" s="8">
        <f t="shared" ca="1" si="65"/>
        <v>0</v>
      </c>
      <c r="CK55" s="8">
        <f t="shared" ca="1" si="65"/>
        <v>0</v>
      </c>
      <c r="CL55" s="8">
        <f t="shared" ca="1" si="65"/>
        <v>0</v>
      </c>
      <c r="CM55" s="8">
        <f t="shared" ca="1" si="65"/>
        <v>0</v>
      </c>
      <c r="CN55" s="8">
        <f t="shared" ca="1" si="65"/>
        <v>0</v>
      </c>
      <c r="CO55" s="8">
        <f t="shared" ca="1" si="65"/>
        <v>0</v>
      </c>
      <c r="CP55" s="8">
        <f t="shared" ca="1" si="65"/>
        <v>0</v>
      </c>
      <c r="CQ55" s="8">
        <f t="shared" ca="1" si="65"/>
        <v>0</v>
      </c>
      <c r="CR55" s="8">
        <f t="shared" ca="1" si="65"/>
        <v>0</v>
      </c>
      <c r="CS55" s="8">
        <f t="shared" ca="1" si="65"/>
        <v>0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-0.17127815447747702</v>
      </c>
      <c r="EU55" s="8">
        <f t="shared" ca="1" si="30"/>
        <v>0</v>
      </c>
      <c r="EV55" s="8">
        <f t="shared" ca="1" si="15"/>
        <v>0</v>
      </c>
      <c r="EW55" s="8">
        <f t="shared" ca="1" si="16"/>
        <v>0</v>
      </c>
      <c r="EX55" s="8">
        <f t="shared" ca="1" si="17"/>
        <v>-1.3688406201135907E-2</v>
      </c>
      <c r="EY55" s="8">
        <f t="shared" ca="1" si="18"/>
        <v>-1.1896138071165105E-3</v>
      </c>
      <c r="EZ55" s="8">
        <f t="shared" ca="1" si="19"/>
        <v>0</v>
      </c>
      <c r="FA55" s="8">
        <f t="shared" ca="1" si="20"/>
        <v>0</v>
      </c>
      <c r="FB55" s="8">
        <f t="shared" ca="1" si="21"/>
        <v>0</v>
      </c>
      <c r="FC55" s="8">
        <f t="shared" ca="1" si="22"/>
        <v>4.1920453319131057E-3</v>
      </c>
      <c r="FD55" s="8">
        <f t="shared" ca="1" si="23"/>
        <v>-6.1542028076560697E-3</v>
      </c>
      <c r="FE55" s="8">
        <f t="shared" ca="1" si="24"/>
        <v>1.1827948953573714E-3</v>
      </c>
      <c r="FF55" s="8">
        <f t="shared" ca="1" si="25"/>
        <v>1.6614452867566194E-3</v>
      </c>
      <c r="FG55" s="8">
        <f t="shared" ca="1" si="26"/>
        <v>0</v>
      </c>
      <c r="FH55" s="8">
        <f t="shared" ca="1" si="27"/>
        <v>3.8059372783324032E-2</v>
      </c>
      <c r="FI55" s="8">
        <f t="shared" ca="1" si="28"/>
        <v>4.4285008725325871E-3</v>
      </c>
      <c r="FK55" s="6">
        <f t="shared" ca="1" si="29"/>
        <v>2.8491936353975227E-2</v>
      </c>
    </row>
    <row r="56" spans="17:167">
      <c r="Y56">
        <f ca="1"/>
        <v>0.98826769925653868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-7.283821041247085E-3</v>
      </c>
      <c r="CE56" s="8">
        <f t="shared" ca="1" si="65"/>
        <v>9.5371751543903552E-2</v>
      </c>
      <c r="CF56" s="8">
        <f t="shared" ca="1" si="65"/>
        <v>-3.8177694012509526E-2</v>
      </c>
      <c r="CG56" s="8">
        <f t="shared" ca="1" si="65"/>
        <v>-0.10091164560336938</v>
      </c>
      <c r="CH56" s="8">
        <f t="shared" ca="1" si="65"/>
        <v>-0.19211949437620274</v>
      </c>
      <c r="CI56" s="8">
        <f t="shared" ca="1" si="65"/>
        <v>-4.3796359942942349E-2</v>
      </c>
      <c r="CJ56" s="8">
        <f t="shared" ca="1" si="65"/>
        <v>3.3577209931307875E-2</v>
      </c>
      <c r="CK56" s="8">
        <f t="shared" ca="1" si="65"/>
        <v>-0.18943521127485752</v>
      </c>
      <c r="CL56" s="8">
        <f t="shared" ca="1" si="65"/>
        <v>9.7517249569008659E-4</v>
      </c>
      <c r="CM56" s="8">
        <f t="shared" ca="1" si="65"/>
        <v>7.7819567945997578E-2</v>
      </c>
      <c r="CN56" s="8">
        <f t="shared" ca="1" si="65"/>
        <v>-0.12523993724412918</v>
      </c>
      <c r="CO56" s="8">
        <f t="shared" ca="1" si="65"/>
        <v>0.14032233308879619</v>
      </c>
      <c r="CP56" s="8">
        <f t="shared" ca="1" si="65"/>
        <v>0.23322511094530146</v>
      </c>
      <c r="CQ56" s="8">
        <f t="shared" ca="1" si="65"/>
        <v>-0.12081631446724088</v>
      </c>
      <c r="CR56" s="8">
        <f t="shared" ca="1" si="65"/>
        <v>-0.23570004711493792</v>
      </c>
      <c r="CS56" s="8">
        <f t="shared" ca="1" si="65"/>
        <v>3.2065112884854613E-2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0.98826769925653868</v>
      </c>
      <c r="EU56" s="8">
        <f t="shared" ca="1" si="30"/>
        <v>0</v>
      </c>
      <c r="EV56" s="8">
        <f t="shared" ca="1" si="15"/>
        <v>0</v>
      </c>
      <c r="EW56" s="8">
        <f t="shared" ca="1" si="16"/>
        <v>0</v>
      </c>
      <c r="EX56" s="8">
        <f t="shared" ca="1" si="17"/>
        <v>-1.7212639828517031E-2</v>
      </c>
      <c r="EY56" s="8">
        <f t="shared" ca="1" si="18"/>
        <v>2.9860557142718349E-3</v>
      </c>
      <c r="EZ56" s="8">
        <f t="shared" ca="1" si="19"/>
        <v>0</v>
      </c>
      <c r="FA56" s="8">
        <f t="shared" ca="1" si="20"/>
        <v>0</v>
      </c>
      <c r="FB56" s="8">
        <f t="shared" ca="1" si="21"/>
        <v>0</v>
      </c>
      <c r="FC56" s="8">
        <f t="shared" ca="1" si="22"/>
        <v>-8.8863491201742698E-3</v>
      </c>
      <c r="FD56" s="8">
        <f t="shared" ca="1" si="23"/>
        <v>-9.3986163620152306E-3</v>
      </c>
      <c r="FE56" s="8">
        <f t="shared" ca="1" si="24"/>
        <v>-2.274728812600894E-2</v>
      </c>
      <c r="FF56" s="8">
        <f t="shared" ca="1" si="25"/>
        <v>-1.7083568936041169E-2</v>
      </c>
      <c r="FG56" s="8">
        <f t="shared" ca="1" si="26"/>
        <v>0</v>
      </c>
      <c r="FH56" s="8">
        <f t="shared" ca="1" si="27"/>
        <v>3.8494901465732929E-2</v>
      </c>
      <c r="FI56" s="8">
        <f t="shared" ca="1" si="28"/>
        <v>-1.8362222767238717E-4</v>
      </c>
      <c r="FK56" s="6">
        <f t="shared" ca="1" si="29"/>
        <v>-3.4031127420424266E-2</v>
      </c>
    </row>
    <row r="57" spans="17:167">
      <c r="Y57">
        <f ca="1"/>
        <v>0.41006118990480367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-6.5127479700859331E-2</v>
      </c>
      <c r="CE57" s="8">
        <f t="shared" ca="1" si="65"/>
        <v>0</v>
      </c>
      <c r="CF57" s="8">
        <f t="shared" ca="1" si="65"/>
        <v>0</v>
      </c>
      <c r="CG57" s="8">
        <f t="shared" ca="1" si="65"/>
        <v>0</v>
      </c>
      <c r="CH57" s="8">
        <f t="shared" ca="1" si="65"/>
        <v>0</v>
      </c>
      <c r="CI57" s="8">
        <f t="shared" ca="1" si="65"/>
        <v>0</v>
      </c>
      <c r="CJ57" s="8">
        <f t="shared" ca="1" si="65"/>
        <v>0</v>
      </c>
      <c r="CK57" s="8">
        <f t="shared" ca="1" si="65"/>
        <v>0</v>
      </c>
      <c r="CL57" s="8">
        <f t="shared" ca="1" si="65"/>
        <v>0</v>
      </c>
      <c r="CM57" s="8">
        <f t="shared" ca="1" si="65"/>
        <v>0</v>
      </c>
      <c r="CN57" s="8">
        <f t="shared" ca="1" si="65"/>
        <v>0</v>
      </c>
      <c r="CO57" s="8">
        <f t="shared" ca="1" si="65"/>
        <v>0</v>
      </c>
      <c r="CP57" s="8">
        <f t="shared" ca="1" si="65"/>
        <v>0</v>
      </c>
      <c r="CQ57" s="8">
        <f t="shared" ca="1" si="65"/>
        <v>0</v>
      </c>
      <c r="CR57" s="8">
        <f t="shared" ca="1" si="65"/>
        <v>0</v>
      </c>
      <c r="CS57" s="8">
        <f t="shared" ca="1" si="65"/>
        <v>0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0.41006118990480367</v>
      </c>
      <c r="EU57" s="8">
        <f t="shared" ca="1" si="30"/>
        <v>0</v>
      </c>
      <c r="EV57" s="8">
        <f t="shared" ca="1" si="15"/>
        <v>0</v>
      </c>
      <c r="EW57" s="8">
        <f t="shared" ca="1" si="16"/>
        <v>0</v>
      </c>
      <c r="EX57" s="8">
        <f t="shared" ca="1" si="17"/>
        <v>9.7309476990507706E-3</v>
      </c>
      <c r="EY57" s="8">
        <f t="shared" ca="1" si="18"/>
        <v>2.9965453992356924E-3</v>
      </c>
      <c r="EZ57" s="8">
        <f t="shared" ca="1" si="19"/>
        <v>0</v>
      </c>
      <c r="FA57" s="8">
        <f t="shared" ca="1" si="20"/>
        <v>0</v>
      </c>
      <c r="FB57" s="8">
        <f t="shared" ca="1" si="21"/>
        <v>0</v>
      </c>
      <c r="FC57" s="8">
        <f t="shared" ca="1" si="22"/>
        <v>-1.1277789954712082E-2</v>
      </c>
      <c r="FD57" s="8">
        <f t="shared" ca="1" si="23"/>
        <v>4.5041012934206648E-2</v>
      </c>
      <c r="FE57" s="8">
        <f t="shared" ca="1" si="24"/>
        <v>-4.5215665733878072E-2</v>
      </c>
      <c r="FF57" s="8">
        <f t="shared" ca="1" si="25"/>
        <v>1.8403428927186254E-2</v>
      </c>
      <c r="FG57" s="8">
        <f t="shared" ca="1" si="26"/>
        <v>0</v>
      </c>
      <c r="FH57" s="8">
        <f t="shared" ca="1" si="27"/>
        <v>4.6003286528736136E-2</v>
      </c>
      <c r="FI57" s="8">
        <f t="shared" ca="1" si="28"/>
        <v>-5.5890485477336944E-3</v>
      </c>
      <c r="FK57" s="6">
        <f t="shared" ca="1" si="29"/>
        <v>6.0092717252091657E-2</v>
      </c>
    </row>
    <row r="58" spans="17:167">
      <c r="Y58">
        <f t="array" aca="1" ref="Y58:Y64" ca="1">TRANSPOSE(Q11:W11)</f>
        <v>-0.196479177102446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-0.139678775450222</v>
      </c>
      <c r="CE58" s="8">
        <f t="shared" ca="1" si="65"/>
        <v>2.8695560808811499E-2</v>
      </c>
      <c r="CF58" s="8">
        <f t="shared" ca="1" si="65"/>
        <v>-1.7671637339192133E-2</v>
      </c>
      <c r="CG58" s="8">
        <f t="shared" ca="1" si="65"/>
        <v>2.5699718165114661E-2</v>
      </c>
      <c r="CH58" s="8">
        <f t="shared" ca="1" si="65"/>
        <v>2.864161397040774E-2</v>
      </c>
      <c r="CI58" s="8">
        <f t="shared" ca="1" si="65"/>
        <v>-1.912772125498656E-2</v>
      </c>
      <c r="CJ58" s="8">
        <f t="shared" ca="1" si="65"/>
        <v>1.877446572050875E-2</v>
      </c>
      <c r="CK58" s="8">
        <f t="shared" ca="1" si="65"/>
        <v>2.5571178306752009E-2</v>
      </c>
      <c r="CL58" s="8">
        <f t="shared" ca="1" si="65"/>
        <v>8.591120342465345E-3</v>
      </c>
      <c r="CM58" s="8">
        <f t="shared" ca="1" si="65"/>
        <v>-5.438082461562156E-3</v>
      </c>
      <c r="CN58" s="8">
        <f t="shared" ca="1" si="65"/>
        <v>-1.7438127626519275E-2</v>
      </c>
      <c r="CO58" s="8">
        <f t="shared" ca="1" si="65"/>
        <v>-4.6135404812798299E-2</v>
      </c>
      <c r="CP58" s="8">
        <f t="shared" ca="1" si="65"/>
        <v>1.4409461661719584E-2</v>
      </c>
      <c r="CQ58" s="8">
        <f t="shared" ca="1" si="65"/>
        <v>-1.6789817947017313E-3</v>
      </c>
      <c r="CR58" s="8">
        <f t="shared" ca="1" si="65"/>
        <v>-1.1645560180610267E-2</v>
      </c>
      <c r="CS58" s="8">
        <f t="shared" ca="1" si="65"/>
        <v>-2.9247029165228131E-2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-0.196479177102446</v>
      </c>
      <c r="EU58" s="8">
        <f t="shared" ca="1" si="30"/>
        <v>0</v>
      </c>
      <c r="EV58" s="8">
        <f t="shared" ca="1" si="15"/>
        <v>0</v>
      </c>
      <c r="EW58" s="8">
        <f t="shared" ca="1" si="16"/>
        <v>0</v>
      </c>
      <c r="EX58" s="8">
        <f t="shared" ca="1" si="17"/>
        <v>-1.291117671312971E-2</v>
      </c>
      <c r="EY58" s="8">
        <f t="shared" ca="1" si="18"/>
        <v>1.3738888960396713E-4</v>
      </c>
      <c r="EZ58" s="8">
        <f t="shared" ca="1" si="19"/>
        <v>0</v>
      </c>
      <c r="FA58" s="8">
        <f t="shared" ca="1" si="20"/>
        <v>0</v>
      </c>
      <c r="FB58" s="8">
        <f t="shared" ca="1" si="21"/>
        <v>0</v>
      </c>
      <c r="FC58" s="8">
        <f t="shared" ca="1" si="22"/>
        <v>-1.1670019316893925E-2</v>
      </c>
      <c r="FD58" s="8">
        <f t="shared" ca="1" si="23"/>
        <v>6.247453627421044E-3</v>
      </c>
      <c r="FE58" s="8">
        <f t="shared" ca="1" si="24"/>
        <v>6.6873447503089101E-2</v>
      </c>
      <c r="FF58" s="8">
        <f t="shared" ca="1" si="25"/>
        <v>1.2417319635359777E-2</v>
      </c>
      <c r="FG58" s="8">
        <f t="shared" ca="1" si="26"/>
        <v>0</v>
      </c>
      <c r="FH58" s="8">
        <f t="shared" ca="1" si="27"/>
        <v>2.8211957810069202E-2</v>
      </c>
      <c r="FI58" s="8">
        <f t="shared" ca="1" si="28"/>
        <v>1.4241014429252398E-3</v>
      </c>
      <c r="FK58" s="6">
        <f t="shared" ca="1" si="29"/>
        <v>9.0730472878444685E-2</v>
      </c>
    </row>
    <row r="59" spans="17:167">
      <c r="Y59">
        <f ca="1"/>
        <v>-0.14951612614095239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2.3504201724270892E-2</v>
      </c>
      <c r="CE59" s="8">
        <f t="shared" ca="1" si="65"/>
        <v>0</v>
      </c>
      <c r="CF59" s="8">
        <f t="shared" ca="1" si="65"/>
        <v>0</v>
      </c>
      <c r="CG59" s="8">
        <f t="shared" ca="1" si="65"/>
        <v>0</v>
      </c>
      <c r="CH59" s="8">
        <f t="shared" ca="1" si="65"/>
        <v>0</v>
      </c>
      <c r="CI59" s="8">
        <f t="shared" ca="1" si="65"/>
        <v>0</v>
      </c>
      <c r="CJ59" s="8">
        <f t="shared" ca="1" si="65"/>
        <v>0</v>
      </c>
      <c r="CK59" s="8">
        <f t="shared" ca="1" si="65"/>
        <v>0</v>
      </c>
      <c r="CL59" s="8">
        <f t="shared" ca="1" si="65"/>
        <v>0</v>
      </c>
      <c r="CM59" s="8">
        <f t="shared" ca="1" si="65"/>
        <v>0</v>
      </c>
      <c r="CN59" s="8">
        <f t="shared" ca="1" si="65"/>
        <v>0</v>
      </c>
      <c r="CO59" s="8">
        <f t="shared" ca="1" si="65"/>
        <v>0</v>
      </c>
      <c r="CP59" s="8">
        <f t="shared" ca="1" si="65"/>
        <v>0</v>
      </c>
      <c r="CQ59" s="8">
        <f t="shared" ca="1" si="65"/>
        <v>0</v>
      </c>
      <c r="CR59" s="8">
        <f t="shared" ca="1" si="65"/>
        <v>0</v>
      </c>
      <c r="CS59" s="8">
        <f t="shared" ca="1" si="65"/>
        <v>0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-0.14951612614095239</v>
      </c>
      <c r="EU59" s="8">
        <f t="shared" ca="1" si="30"/>
        <v>0</v>
      </c>
      <c r="EV59" s="8">
        <f t="shared" ca="1" si="15"/>
        <v>0</v>
      </c>
      <c r="EW59" s="8">
        <f t="shared" ca="1" si="16"/>
        <v>0</v>
      </c>
      <c r="EX59" s="8">
        <f t="shared" ca="1" si="17"/>
        <v>3.6969162317610271E-2</v>
      </c>
      <c r="EY59" s="8">
        <f t="shared" ca="1" si="18"/>
        <v>-2.3280183381751068E-4</v>
      </c>
      <c r="EZ59" s="8">
        <f t="shared" ca="1" si="19"/>
        <v>0</v>
      </c>
      <c r="FA59" s="8">
        <f t="shared" ca="1" si="20"/>
        <v>0</v>
      </c>
      <c r="FB59" s="8">
        <f t="shared" ca="1" si="21"/>
        <v>0</v>
      </c>
      <c r="FC59" s="8">
        <f t="shared" ca="1" si="22"/>
        <v>-6.4421643230548097E-3</v>
      </c>
      <c r="FD59" s="8">
        <f t="shared" ca="1" si="23"/>
        <v>-9.7006269323558856E-4</v>
      </c>
      <c r="FE59" s="8">
        <f t="shared" ca="1" si="24"/>
        <v>1.8024263174610775E-6</v>
      </c>
      <c r="FF59" s="8">
        <f t="shared" ca="1" si="25"/>
        <v>8.7497048044484667E-3</v>
      </c>
      <c r="FG59" s="8">
        <f t="shared" ca="1" si="26"/>
        <v>0</v>
      </c>
      <c r="FH59" s="8">
        <f t="shared" ca="1" si="27"/>
        <v>7.2659719948895612E-2</v>
      </c>
      <c r="FI59" s="8">
        <f t="shared" ca="1" si="28"/>
        <v>2.221660560994741E-3</v>
      </c>
      <c r="FK59" s="6">
        <f t="shared" ca="1" si="29"/>
        <v>0.11295702120815865</v>
      </c>
    </row>
    <row r="60" spans="17:167">
      <c r="Y60">
        <f ca="1"/>
        <v>-0.53935349546372935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0.1048123383443994</v>
      </c>
      <c r="CE60" s="8">
        <f t="shared" ca="1" si="65"/>
        <v>-4.4569423179392107E-3</v>
      </c>
      <c r="CF60" s="8">
        <f t="shared" ca="1" si="65"/>
        <v>7.139601465017637E-3</v>
      </c>
      <c r="CG60" s="8">
        <f t="shared" ca="1" si="65"/>
        <v>8.9396413051450775E-3</v>
      </c>
      <c r="CH60" s="8">
        <f t="shared" ca="1" si="65"/>
        <v>-1.7013346749068507E-2</v>
      </c>
      <c r="CI60" s="8">
        <f t="shared" ca="1" si="65"/>
        <v>-2.1442433702445904E-2</v>
      </c>
      <c r="CJ60" s="8">
        <f t="shared" ca="1" si="65"/>
        <v>1.7066648479758379E-2</v>
      </c>
      <c r="CK60" s="8">
        <f t="shared" ca="1" si="65"/>
        <v>-5.5972289020420696E-3</v>
      </c>
      <c r="CL60" s="8">
        <f t="shared" ca="1" si="65"/>
        <v>-4.7811412031919928E-3</v>
      </c>
      <c r="CM60" s="8">
        <f t="shared" ca="1" si="65"/>
        <v>8.2130385940445937E-3</v>
      </c>
      <c r="CN60" s="8">
        <f t="shared" ca="1" si="65"/>
        <v>6.6806269126931071E-3</v>
      </c>
      <c r="CO60" s="8">
        <f t="shared" ca="1" si="65"/>
        <v>-3.6111793794266045E-2</v>
      </c>
      <c r="CP60" s="8">
        <f t="shared" ca="1" si="65"/>
        <v>-4.90582095396759E-4</v>
      </c>
      <c r="CQ60" s="8">
        <f t="shared" ca="1" si="65"/>
        <v>1.5693957920867661E-2</v>
      </c>
      <c r="CR60" s="8">
        <f t="shared" ca="1" si="65"/>
        <v>7.6623465813091792E-3</v>
      </c>
      <c r="CS60" s="8">
        <f t="shared" ca="1" si="65"/>
        <v>-9.1890858005866747E-3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-0.53935349546372935</v>
      </c>
      <c r="EU60" s="8">
        <f t="shared" ca="1" si="30"/>
        <v>0</v>
      </c>
      <c r="EV60" s="8">
        <f t="shared" ca="1" si="15"/>
        <v>0</v>
      </c>
      <c r="EW60" s="8">
        <f t="shared" ca="1" si="16"/>
        <v>0</v>
      </c>
      <c r="EX60" s="8">
        <f t="shared" ca="1" si="17"/>
        <v>-1.4839658947059284E-2</v>
      </c>
      <c r="EY60" s="8">
        <f t="shared" ca="1" si="18"/>
        <v>8.6823236273760604E-4</v>
      </c>
      <c r="EZ60" s="8">
        <f t="shared" ca="1" si="19"/>
        <v>0</v>
      </c>
      <c r="FA60" s="8">
        <f t="shared" ca="1" si="20"/>
        <v>0</v>
      </c>
      <c r="FB60" s="8">
        <f t="shared" ca="1" si="21"/>
        <v>0</v>
      </c>
      <c r="FC60" s="8">
        <f t="shared" ca="1" si="22"/>
        <v>-7.9208700292686032E-3</v>
      </c>
      <c r="FD60" s="8">
        <f t="shared" ca="1" si="23"/>
        <v>-8.9721130673777894E-3</v>
      </c>
      <c r="FE60" s="8">
        <f t="shared" ca="1" si="24"/>
        <v>2.1848252358792033E-2</v>
      </c>
      <c r="FF60" s="8">
        <f t="shared" ca="1" si="25"/>
        <v>-2.9861255883939446E-2</v>
      </c>
      <c r="FG60" s="8">
        <f t="shared" ca="1" si="26"/>
        <v>0</v>
      </c>
      <c r="FH60" s="8">
        <f t="shared" ca="1" si="27"/>
        <v>0.14852777550587482</v>
      </c>
      <c r="FI60" s="8">
        <f t="shared" ca="1" si="28"/>
        <v>3.9563026597163571E-3</v>
      </c>
      <c r="FK60" s="6">
        <f t="shared" ca="1" si="29"/>
        <v>0.11360666495947569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-0.1814648105431618</v>
      </c>
      <c r="CE61" s="8">
        <f t="shared" ca="1" si="65"/>
        <v>-4.27719104455428E-2</v>
      </c>
      <c r="CF61" s="8">
        <f t="shared" ca="1" si="65"/>
        <v>3.2632313766624468E-2</v>
      </c>
      <c r="CG61" s="8">
        <f t="shared" ca="1" si="65"/>
        <v>5.2847134810411561E-2</v>
      </c>
      <c r="CH61" s="8">
        <f t="shared" ca="1" si="65"/>
        <v>-0.17745273407035436</v>
      </c>
      <c r="CI61" s="8">
        <f t="shared" ca="1" si="65"/>
        <v>0.12406182151829306</v>
      </c>
      <c r="CJ61" s="8">
        <f t="shared" ca="1" si="65"/>
        <v>-8.7008756479700342E-2</v>
      </c>
      <c r="CK61" s="8">
        <f t="shared" ca="1" si="65"/>
        <v>-7.9788195065842362E-3</v>
      </c>
      <c r="CL61" s="8">
        <f t="shared" ca="1" si="65"/>
        <v>-6.9687259386989275E-2</v>
      </c>
      <c r="CM61" s="8">
        <f t="shared" ca="1" si="65"/>
        <v>-5.6103042449421825E-2</v>
      </c>
      <c r="CN61" s="8">
        <f t="shared" ca="1" si="65"/>
        <v>6.0125015416383851E-3</v>
      </c>
      <c r="CO61" s="8">
        <f t="shared" ca="1" si="65"/>
        <v>1.9112234070385321E-2</v>
      </c>
      <c r="CP61" s="8">
        <f t="shared" ca="1" si="65"/>
        <v>-4.4645075202857577E-2</v>
      </c>
      <c r="CQ61" s="8">
        <f t="shared" ca="1" si="65"/>
        <v>-4.5451494994760255E-2</v>
      </c>
      <c r="CR61" s="8">
        <f t="shared" ca="1" si="65"/>
        <v>6.4100517327182513E-2</v>
      </c>
      <c r="CS61" s="8">
        <f t="shared" ca="1" si="65"/>
        <v>-3.5419858754198681E-2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0</v>
      </c>
      <c r="EW61" s="8">
        <f t="shared" ca="1" si="16"/>
        <v>0</v>
      </c>
      <c r="EX61" s="8">
        <f t="shared" ca="1" si="17"/>
        <v>6.5383667594064035E-4</v>
      </c>
      <c r="EY61" s="8">
        <f t="shared" ca="1" si="18"/>
        <v>1.6034753086878576E-3</v>
      </c>
      <c r="EZ61" s="8">
        <f t="shared" ca="1" si="19"/>
        <v>0</v>
      </c>
      <c r="FA61" s="8">
        <f t="shared" ca="1" si="20"/>
        <v>0</v>
      </c>
      <c r="FB61" s="8">
        <f t="shared" ca="1" si="21"/>
        <v>0</v>
      </c>
      <c r="FC61" s="8">
        <f t="shared" ca="1" si="22"/>
        <v>-3.0003730477111737E-3</v>
      </c>
      <c r="FD61" s="8">
        <f t="shared" ca="1" si="23"/>
        <v>-1.8310287080985144E-2</v>
      </c>
      <c r="FE61" s="8">
        <f t="shared" ca="1" si="24"/>
        <v>3.1644065271225652E-2</v>
      </c>
      <c r="FF61" s="8">
        <f t="shared" ca="1" si="25"/>
        <v>-6.4050568684517447E-3</v>
      </c>
      <c r="FG61" s="8">
        <f t="shared" ca="1" si="26"/>
        <v>0</v>
      </c>
      <c r="FH61" s="8">
        <f t="shared" ca="1" si="27"/>
        <v>3.3430778652282833E-2</v>
      </c>
      <c r="FI61" s="8">
        <f t="shared" ca="1" si="28"/>
        <v>-6.1950090936703098E-3</v>
      </c>
      <c r="FK61" s="6">
        <f t="shared" ca="1" si="29"/>
        <v>3.3421429817318611E-2</v>
      </c>
    </row>
    <row r="62" spans="17:167">
      <c r="Y62">
        <f ca="1"/>
        <v>0.87206187285482406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-0.10398102691907178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0.87206187285482406</v>
      </c>
      <c r="EU62" s="8">
        <f t="shared" ca="1" si="30"/>
        <v>0</v>
      </c>
      <c r="EV62" s="8">
        <f t="shared" ca="1" si="15"/>
        <v>0</v>
      </c>
      <c r="EW62" s="8">
        <f t="shared" ca="1" si="16"/>
        <v>0</v>
      </c>
      <c r="EX62" s="8">
        <f t="shared" ca="1" si="17"/>
        <v>-2.1151903982749728E-2</v>
      </c>
      <c r="EY62" s="8">
        <f t="shared" ca="1" si="18"/>
        <v>-4.9994045179253257E-3</v>
      </c>
      <c r="EZ62" s="8">
        <f t="shared" ca="1" si="19"/>
        <v>0</v>
      </c>
      <c r="FA62" s="8">
        <f t="shared" ca="1" si="20"/>
        <v>0</v>
      </c>
      <c r="FB62" s="8">
        <f t="shared" ca="1" si="21"/>
        <v>0</v>
      </c>
      <c r="FC62" s="8">
        <f t="shared" ca="1" si="22"/>
        <v>-1.6779614301636374E-2</v>
      </c>
      <c r="FD62" s="8">
        <f t="shared" ca="1" si="23"/>
        <v>-4.1393088744266705E-2</v>
      </c>
      <c r="FE62" s="8">
        <f t="shared" ca="1" si="24"/>
        <v>-4.9974489554291429E-2</v>
      </c>
      <c r="FF62" s="8">
        <f t="shared" ca="1" si="25"/>
        <v>1.5049597128987111E-2</v>
      </c>
      <c r="FG62" s="8">
        <f t="shared" ca="1" si="26"/>
        <v>0</v>
      </c>
      <c r="FH62" s="8">
        <f t="shared" ca="1" si="27"/>
        <v>-2.0387044002388728E-2</v>
      </c>
      <c r="FI62" s="8">
        <f t="shared" ca="1" si="28"/>
        <v>-1.231774682642763E-2</v>
      </c>
      <c r="FK62" s="6">
        <f t="shared" ca="1" si="29"/>
        <v>-0.15195369480069881</v>
      </c>
    </row>
    <row r="63" spans="17:167">
      <c r="Y63">
        <f ca="1"/>
        <v>-0.14951612614095239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-9.9026057847700716E-2</v>
      </c>
      <c r="CE63" s="8">
        <f t="shared" ca="1" si="65"/>
        <v>0.30453121399831756</v>
      </c>
      <c r="CF63" s="8">
        <f t="shared" ca="1" si="65"/>
        <v>3.8236992445201672E-2</v>
      </c>
      <c r="CG63" s="8">
        <f t="shared" ca="1" si="65"/>
        <v>-4.7487865116629543E-2</v>
      </c>
      <c r="CH63" s="8">
        <f t="shared" ca="1" si="65"/>
        <v>0.10919595180914483</v>
      </c>
      <c r="CI63" s="8">
        <f t="shared" ca="1" si="65"/>
        <v>8.8659480163749693E-2</v>
      </c>
      <c r="CJ63" s="8">
        <f t="shared" ca="1" si="65"/>
        <v>5.3017510991589023E-2</v>
      </c>
      <c r="CK63" s="8">
        <f t="shared" ca="1" si="65"/>
        <v>0.11916683484675843</v>
      </c>
      <c r="CL63" s="8">
        <f t="shared" ca="1" si="65"/>
        <v>-2.6442211574747219E-2</v>
      </c>
      <c r="CM63" s="8">
        <f t="shared" ca="1" si="65"/>
        <v>8.9256978048301398E-3</v>
      </c>
      <c r="CN63" s="8">
        <f t="shared" ca="1" si="65"/>
        <v>-3.1687071327028957E-2</v>
      </c>
      <c r="CO63" s="8">
        <f t="shared" ca="1" si="65"/>
        <v>9.7359233820262167E-2</v>
      </c>
      <c r="CP63" s="8">
        <f t="shared" ca="1" si="65"/>
        <v>7.0833474901584786E-2</v>
      </c>
      <c r="CQ63" s="8">
        <f t="shared" ca="1" si="65"/>
        <v>-1.6449479113775763E-2</v>
      </c>
      <c r="CR63" s="8">
        <f t="shared" ca="1" si="65"/>
        <v>-0.16578572873295369</v>
      </c>
      <c r="CS63" s="8">
        <f t="shared" ca="1" si="65"/>
        <v>-4.820027210307877E-2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-0.14951612614095239</v>
      </c>
      <c r="EU63" s="8">
        <f t="shared" ca="1" si="30"/>
        <v>0</v>
      </c>
      <c r="EV63" s="8">
        <f t="shared" ca="1" si="15"/>
        <v>0</v>
      </c>
      <c r="EW63" s="8">
        <f t="shared" ca="1" si="16"/>
        <v>0</v>
      </c>
      <c r="EX63" s="8">
        <f t="shared" ca="1" si="17"/>
        <v>-7.8009100593792497E-5</v>
      </c>
      <c r="EY63" s="8">
        <f t="shared" ca="1" si="18"/>
        <v>-4.9897760728721974E-3</v>
      </c>
      <c r="EZ63" s="8">
        <f t="shared" ca="1" si="19"/>
        <v>0</v>
      </c>
      <c r="FA63" s="8">
        <f t="shared" ca="1" si="20"/>
        <v>0</v>
      </c>
      <c r="FB63" s="8">
        <f t="shared" ca="1" si="21"/>
        <v>0</v>
      </c>
      <c r="FC63" s="8">
        <f t="shared" ca="1" si="22"/>
        <v>1.2483080581311846E-3</v>
      </c>
      <c r="FD63" s="8">
        <f t="shared" ca="1" si="23"/>
        <v>1.5894210557089047E-2</v>
      </c>
      <c r="FE63" s="8">
        <f t="shared" ca="1" si="24"/>
        <v>5.0314406113849651E-2</v>
      </c>
      <c r="FF63" s="8">
        <f t="shared" ca="1" si="25"/>
        <v>3.4916076847213637E-2</v>
      </c>
      <c r="FG63" s="8">
        <f t="shared" ca="1" si="26"/>
        <v>0</v>
      </c>
      <c r="FH63" s="8">
        <f t="shared" ca="1" si="27"/>
        <v>-5.910549094047441E-2</v>
      </c>
      <c r="FI63" s="8">
        <f t="shared" ca="1" si="28"/>
        <v>-2.4270454795440903E-3</v>
      </c>
      <c r="FK63" s="6">
        <f t="shared" ca="1" si="29"/>
        <v>3.5772679982799031E-2</v>
      </c>
    </row>
    <row r="64" spans="17:167">
      <c r="Y64">
        <f ca="1"/>
        <v>-0.33454971574246939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-0.21579067612627931</v>
      </c>
      <c r="CE64" s="8">
        <f t="shared" ca="1" si="65"/>
        <v>0</v>
      </c>
      <c r="CF64" s="8">
        <f t="shared" ca="1" si="65"/>
        <v>0</v>
      </c>
      <c r="CG64" s="8">
        <f t="shared" ca="1" si="65"/>
        <v>0</v>
      </c>
      <c r="CH64" s="8">
        <f t="shared" ca="1" si="65"/>
        <v>0</v>
      </c>
      <c r="CI64" s="8">
        <f t="shared" ca="1" si="65"/>
        <v>0</v>
      </c>
      <c r="CJ64" s="8">
        <f t="shared" ca="1" si="65"/>
        <v>0</v>
      </c>
      <c r="CK64" s="8">
        <f t="shared" ca="1" si="65"/>
        <v>0</v>
      </c>
      <c r="CL64" s="8">
        <f t="shared" ca="1" si="65"/>
        <v>0</v>
      </c>
      <c r="CM64" s="8">
        <f t="shared" ca="1" si="65"/>
        <v>0</v>
      </c>
      <c r="CN64" s="8">
        <f t="shared" ca="1" si="65"/>
        <v>0</v>
      </c>
      <c r="CO64" s="8">
        <f t="shared" ca="1" si="65"/>
        <v>0</v>
      </c>
      <c r="CP64" s="8">
        <f t="shared" ca="1" si="65"/>
        <v>0</v>
      </c>
      <c r="CQ64" s="8">
        <f t="shared" ca="1" si="65"/>
        <v>0</v>
      </c>
      <c r="CR64" s="8">
        <f t="shared" ca="1" si="65"/>
        <v>0</v>
      </c>
      <c r="CS64" s="8">
        <f t="shared" ca="1" si="65"/>
        <v>0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-0.33454971574246939</v>
      </c>
      <c r="EU64" s="8">
        <f t="shared" ca="1" si="30"/>
        <v>0</v>
      </c>
      <c r="EV64" s="8">
        <f t="shared" ca="1" si="15"/>
        <v>0</v>
      </c>
      <c r="EW64" s="8">
        <f t="shared" ca="1" si="16"/>
        <v>0</v>
      </c>
      <c r="EX64" s="8">
        <f t="shared" ca="1" si="17"/>
        <v>1.3871419506897756E-2</v>
      </c>
      <c r="EY64" s="8">
        <f t="shared" ca="1" si="18"/>
        <v>9.298063756755377E-4</v>
      </c>
      <c r="EZ64" s="8">
        <f t="shared" ca="1" si="19"/>
        <v>0</v>
      </c>
      <c r="FA64" s="8">
        <f t="shared" ca="1" si="20"/>
        <v>0</v>
      </c>
      <c r="FB64" s="8">
        <f t="shared" ca="1" si="21"/>
        <v>0</v>
      </c>
      <c r="FC64" s="8">
        <f t="shared" ca="1" si="22"/>
        <v>1.6748259208169056E-2</v>
      </c>
      <c r="FD64" s="8">
        <f t="shared" ca="1" si="23"/>
        <v>-2.7705940330585571E-2</v>
      </c>
      <c r="FE64" s="8">
        <f t="shared" ca="1" si="24"/>
        <v>-1.0241853980566089E-2</v>
      </c>
      <c r="FF64" s="8">
        <f t="shared" ca="1" si="25"/>
        <v>-1.5721806392735269E-2</v>
      </c>
      <c r="FG64" s="8">
        <f t="shared" ca="1" si="26"/>
        <v>0</v>
      </c>
      <c r="FH64" s="8">
        <f t="shared" ca="1" si="27"/>
        <v>2.5762555552085925E-2</v>
      </c>
      <c r="FI64" s="8">
        <f t="shared" ca="1" si="28"/>
        <v>-3.0294183978448489E-3</v>
      </c>
      <c r="FK64" s="6">
        <f t="shared" ca="1" si="29"/>
        <v>6.1302154109649318E-4</v>
      </c>
    </row>
    <row r="65" spans="25:167">
      <c r="Y65">
        <f t="array" aca="1" ref="Y65:Y71" ca="1">TRANSPOSE(Q12:W12)</f>
        <v>-0.22000480256974642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0.26888520535555566</v>
      </c>
      <c r="CE65" s="8">
        <f t="shared" ca="1" si="65"/>
        <v>5.5225861880386959E-2</v>
      </c>
      <c r="CF65" s="8">
        <f t="shared" ca="1" si="65"/>
        <v>-4.399668584652424E-2</v>
      </c>
      <c r="CG65" s="8">
        <f t="shared" ca="1" si="65"/>
        <v>-2.1189489188522391E-2</v>
      </c>
      <c r="CH65" s="8">
        <f t="shared" ca="1" si="65"/>
        <v>-4.340165806429634E-3</v>
      </c>
      <c r="CI65" s="8">
        <f t="shared" ca="1" si="65"/>
        <v>-7.7351209543491881E-2</v>
      </c>
      <c r="CJ65" s="8">
        <f t="shared" ca="1" si="65"/>
        <v>7.1953620298423858E-3</v>
      </c>
      <c r="CK65" s="8">
        <f t="shared" ca="1" si="65"/>
        <v>7.6626327921609184E-3</v>
      </c>
      <c r="CL65" s="8">
        <f t="shared" ca="1" si="65"/>
        <v>3.7012252847176928E-2</v>
      </c>
      <c r="CM65" s="8">
        <f t="shared" ca="1" si="65"/>
        <v>-1.0695817743594596E-3</v>
      </c>
      <c r="CN65" s="8">
        <f t="shared" ca="1" si="65"/>
        <v>4.4015082680816775E-2</v>
      </c>
      <c r="CO65" s="8">
        <f t="shared" ca="1" si="65"/>
        <v>1.7028352243066352E-2</v>
      </c>
      <c r="CP65" s="8">
        <f t="shared" ca="1" si="65"/>
        <v>-6.3884454622569836E-2</v>
      </c>
      <c r="CQ65" s="8">
        <f t="shared" ca="1" si="65"/>
        <v>-2.213350134900963E-2</v>
      </c>
      <c r="CR65" s="8">
        <f t="shared" ca="1" si="65"/>
        <v>-4.1284236145227068E-2</v>
      </c>
      <c r="CS65" s="8">
        <f t="shared" ca="1" si="65"/>
        <v>-7.8203357088027538E-3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-0.22000480256974642</v>
      </c>
      <c r="EU65" s="8">
        <f t="shared" ca="1" si="30"/>
        <v>0</v>
      </c>
      <c r="EV65" s="8">
        <f t="shared" ca="1" si="15"/>
        <v>0</v>
      </c>
      <c r="EW65" s="8">
        <f t="shared" ca="1" si="16"/>
        <v>0</v>
      </c>
      <c r="EX65" s="8">
        <f t="shared" ca="1" si="17"/>
        <v>-2.5017712217013544E-2</v>
      </c>
      <c r="EY65" s="8">
        <f t="shared" ca="1" si="18"/>
        <v>-1.1175804925259329E-4</v>
      </c>
      <c r="EZ65" s="8">
        <f t="shared" ca="1" si="19"/>
        <v>0</v>
      </c>
      <c r="FA65" s="8">
        <f t="shared" ca="1" si="20"/>
        <v>0</v>
      </c>
      <c r="FB65" s="8">
        <f t="shared" ca="1" si="21"/>
        <v>0</v>
      </c>
      <c r="FC65" s="8">
        <f t="shared" ca="1" si="22"/>
        <v>3.324665820695944E-3</v>
      </c>
      <c r="FD65" s="8">
        <f t="shared" ca="1" si="23"/>
        <v>2.3535874895935484E-2</v>
      </c>
      <c r="FE65" s="8">
        <f t="shared" ca="1" si="24"/>
        <v>7.5663813660554304E-3</v>
      </c>
      <c r="FF65" s="8">
        <f t="shared" ca="1" si="25"/>
        <v>5.6309352942372659E-2</v>
      </c>
      <c r="FG65" s="8">
        <f t="shared" ca="1" si="26"/>
        <v>0</v>
      </c>
      <c r="FH65" s="8">
        <f t="shared" ca="1" si="27"/>
        <v>8.9565971665900093E-2</v>
      </c>
      <c r="FI65" s="8">
        <f t="shared" ca="1" si="28"/>
        <v>-1.4202617052740103E-3</v>
      </c>
      <c r="FK65" s="6">
        <f t="shared" ca="1" si="29"/>
        <v>0.15375251471941945</v>
      </c>
    </row>
    <row r="66" spans="25:167">
      <c r="Y66">
        <f ca="1"/>
        <v>-0.57202105782926038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0.22498061238589878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-0.57202105782926038</v>
      </c>
      <c r="EU66" s="8">
        <f t="shared" ca="1" si="30"/>
        <v>0</v>
      </c>
      <c r="EV66" s="8">
        <f t="shared" ca="1" si="15"/>
        <v>0</v>
      </c>
      <c r="EW66" s="8">
        <f t="shared" ca="1" si="16"/>
        <v>0</v>
      </c>
      <c r="EX66" s="8">
        <f t="shared" ca="1" si="17"/>
        <v>-1.7995223916322316E-3</v>
      </c>
      <c r="EY66" s="8">
        <f t="shared" ca="1" si="18"/>
        <v>3.346784247142067E-3</v>
      </c>
      <c r="EZ66" s="8">
        <f t="shared" ca="1" si="19"/>
        <v>0</v>
      </c>
      <c r="FA66" s="8">
        <f t="shared" ca="1" si="20"/>
        <v>0</v>
      </c>
      <c r="FB66" s="8">
        <f t="shared" ca="1" si="21"/>
        <v>0</v>
      </c>
      <c r="FC66" s="8">
        <f t="shared" ca="1" si="22"/>
        <v>-3.6570631600830136E-3</v>
      </c>
      <c r="FD66" s="8">
        <f t="shared" ca="1" si="23"/>
        <v>6.0615930845136267E-3</v>
      </c>
      <c r="FE66" s="8">
        <f t="shared" ca="1" si="24"/>
        <v>-2.6858342458361197E-2</v>
      </c>
      <c r="FF66" s="8">
        <f t="shared" ca="1" si="25"/>
        <v>-1.2032892466735112E-2</v>
      </c>
      <c r="FG66" s="8">
        <f t="shared" ca="1" si="26"/>
        <v>0</v>
      </c>
      <c r="FH66" s="8">
        <f t="shared" ca="1" si="27"/>
        <v>2.7210155517371493E-2</v>
      </c>
      <c r="FI66" s="8">
        <f t="shared" ca="1" si="28"/>
        <v>-1.217154529761991E-3</v>
      </c>
      <c r="FK66" s="6">
        <f t="shared" ca="1" si="29"/>
        <v>-8.9464421575463585E-3</v>
      </c>
    </row>
    <row r="67" spans="25:167">
      <c r="Y67">
        <f ca="1"/>
        <v>0.15265198983252001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-0.31978379439760429</v>
      </c>
      <c r="CE67" s="8">
        <f t="shared" ca="1" si="65"/>
        <v>-0.16741544720092499</v>
      </c>
      <c r="CF67" s="8">
        <f t="shared" ca="1" si="65"/>
        <v>-9.7900341131255481E-2</v>
      </c>
      <c r="CG67" s="8">
        <f t="shared" ca="1" si="65"/>
        <v>8.4112144422616553E-2</v>
      </c>
      <c r="CH67" s="8">
        <f t="shared" ca="1" si="65"/>
        <v>4.0257189165349497E-2</v>
      </c>
      <c r="CI67" s="8">
        <f t="shared" ca="1" si="65"/>
        <v>-1.3568816527676492E-2</v>
      </c>
      <c r="CJ67" s="8">
        <f t="shared" ca="1" si="65"/>
        <v>1.1140100569062257E-2</v>
      </c>
      <c r="CK67" s="8">
        <f t="shared" ca="1" si="65"/>
        <v>-8.1454836135730124E-2</v>
      </c>
      <c r="CL67" s="8">
        <f t="shared" ca="1" si="65"/>
        <v>-6.4465380460688074E-2</v>
      </c>
      <c r="CM67" s="8">
        <f t="shared" ca="1" si="65"/>
        <v>-0.11616322726293114</v>
      </c>
      <c r="CN67" s="8">
        <f t="shared" ca="1" si="65"/>
        <v>-0.14288366231985025</v>
      </c>
      <c r="CO67" s="8">
        <f t="shared" ca="1" si="65"/>
        <v>5.8735034771783254E-2</v>
      </c>
      <c r="CP67" s="8">
        <f t="shared" ca="1" si="65"/>
        <v>-3.9560312975010503E-2</v>
      </c>
      <c r="CQ67" s="8">
        <f t="shared" ca="1" si="65"/>
        <v>-9.2039292941097722E-2</v>
      </c>
      <c r="CR67" s="8">
        <f t="shared" ca="1" si="65"/>
        <v>-8.9155558753105296E-2</v>
      </c>
      <c r="CS67" s="8">
        <f t="shared" ca="1" si="65"/>
        <v>9.3765069173159743E-2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0.15265198983252001</v>
      </c>
      <c r="EU67" s="8">
        <f t="shared" ca="1" si="30"/>
        <v>0</v>
      </c>
      <c r="EV67" s="8">
        <f t="shared" ref="EV67:EV99" ca="1" si="67">DL67*$DJ$3*$CD$56</f>
        <v>0</v>
      </c>
      <c r="EW67" s="8">
        <f t="shared" ref="EW67:EW99" ca="1" si="68">DM67*$DJ$4*$CD$57</f>
        <v>0</v>
      </c>
      <c r="EX67" s="8">
        <f t="shared" ref="EX67:EX99" ca="1" si="69">DN67*$DJ$5*$CD$58</f>
        <v>-3.9788394365144752E-2</v>
      </c>
      <c r="EY67" s="8">
        <f t="shared" ref="EY67:EY99" ca="1" si="70">DO67*$DJ$6*$CD$59</f>
        <v>3.4376277208481992E-3</v>
      </c>
      <c r="EZ67" s="8">
        <f t="shared" ref="EZ67:EZ99" ca="1" si="71">DP67*$DJ$7*$CD$60</f>
        <v>0</v>
      </c>
      <c r="FA67" s="8">
        <f t="shared" ref="FA67:FA99" ca="1" si="72">DQ67*$DJ$8*$CD$61</f>
        <v>0</v>
      </c>
      <c r="FB67" s="8">
        <f t="shared" ref="FB67:FB99" ca="1" si="73">DR67*$DJ$9*$CD$62</f>
        <v>0</v>
      </c>
      <c r="FC67" s="8">
        <f t="shared" ref="FC67:FC99" ca="1" si="74">DS67*$DJ$10*$CD$63</f>
        <v>-1.8857577981663581E-2</v>
      </c>
      <c r="FD67" s="8">
        <f t="shared" ref="FD67:FD99" ca="1" si="75">DT67*$DJ$11*$CD$64</f>
        <v>1.1199778729827279E-2</v>
      </c>
      <c r="FE67" s="8">
        <f t="shared" ref="FE67:FE99" ca="1" si="76">DU67*$DJ$12*$CD$65</f>
        <v>2.2577323836177093E-2</v>
      </c>
      <c r="FF67" s="8">
        <f t="shared" ref="FF67:FF99" ca="1" si="77">DV67*$DJ$13*$CD$66</f>
        <v>3.0558898679327491E-2</v>
      </c>
      <c r="FG67" s="8">
        <f t="shared" ref="FG67:FG99" ca="1" si="78">DW67*$DJ$14*$CD$67</f>
        <v>0</v>
      </c>
      <c r="FH67" s="8">
        <f t="shared" ref="FH67:FH99" ca="1" si="79">DX67*$DJ$15*$CD$68</f>
        <v>-5.3699808817238667E-2</v>
      </c>
      <c r="FI67" s="8">
        <f t="shared" ref="FI67:FI99" ca="1" si="80">DY67*$DJ$16*$CD$69</f>
        <v>-4.1116620417309832E-4</v>
      </c>
      <c r="FK67" s="6">
        <f t="shared" ref="FK67:FK99" ca="1" si="81">SUM(EU67:FI67)</f>
        <v>-4.4983318402040048E-2</v>
      </c>
    </row>
    <row r="68" spans="25:167">
      <c r="Y68">
        <f ca="1"/>
        <v>0.98826769925653868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-0.42285029319424539</v>
      </c>
      <c r="CE68" s="8">
        <f t="shared" ca="1" si="65"/>
        <v>1.3652031459612456E-2</v>
      </c>
      <c r="CF68" s="8">
        <f t="shared" ca="1" si="65"/>
        <v>-2.5816084164240528E-3</v>
      </c>
      <c r="CG68" s="8">
        <f t="shared" ca="1" si="65"/>
        <v>-2.1695600391073339E-2</v>
      </c>
      <c r="CH68" s="8">
        <f t="shared" ca="1" si="65"/>
        <v>1.923091246607217E-2</v>
      </c>
      <c r="CI68" s="8">
        <f t="shared" ca="1" si="65"/>
        <v>-1.9269879353534632E-2</v>
      </c>
      <c r="CJ68" s="8">
        <f t="shared" ca="1" si="65"/>
        <v>-9.6893970067566514E-3</v>
      </c>
      <c r="CK68" s="8">
        <f t="shared" ca="1" si="65"/>
        <v>-7.592639668041367E-3</v>
      </c>
      <c r="CL68" s="8">
        <f t="shared" ca="1" si="65"/>
        <v>-7.6698267381440097E-3</v>
      </c>
      <c r="CM68" s="8">
        <f t="shared" ca="1" si="65"/>
        <v>-3.3359771609089177E-3</v>
      </c>
      <c r="CN68" s="8">
        <f t="shared" ca="1" si="65"/>
        <v>1.568121371154417E-2</v>
      </c>
      <c r="CO68" s="8">
        <f t="shared" ca="1" si="65"/>
        <v>4.0427406402548938E-3</v>
      </c>
      <c r="CP68" s="8">
        <f t="shared" ca="1" si="65"/>
        <v>2.0070331059776406E-2</v>
      </c>
      <c r="CQ68" s="8">
        <f t="shared" ca="1" si="65"/>
        <v>-2.4800911197718913E-2</v>
      </c>
      <c r="CR68" s="8">
        <f t="shared" ca="1" si="65"/>
        <v>3.1037987010532745E-3</v>
      </c>
      <c r="CS68" s="8">
        <f t="shared" ca="1" si="65"/>
        <v>-7.9979094612477042E-3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0.98826769925653868</v>
      </c>
      <c r="EU68" s="8">
        <f t="shared" ref="EU68:EU99" ca="1" si="82">DK68*$DJ$2*$CD$55</f>
        <v>0</v>
      </c>
      <c r="EV68" s="8">
        <f t="shared" ca="1" si="67"/>
        <v>0</v>
      </c>
      <c r="EW68" s="8">
        <f t="shared" ca="1" si="68"/>
        <v>0</v>
      </c>
      <c r="EX68" s="8">
        <f t="shared" ca="1" si="69"/>
        <v>-3.5540301891824701E-2</v>
      </c>
      <c r="EY68" s="8">
        <f t="shared" ca="1" si="70"/>
        <v>-4.0737877119171552E-3</v>
      </c>
      <c r="EZ68" s="8">
        <f t="shared" ca="1" si="71"/>
        <v>0</v>
      </c>
      <c r="FA68" s="8">
        <f t="shared" ca="1" si="72"/>
        <v>0</v>
      </c>
      <c r="FB68" s="8">
        <f t="shared" ca="1" si="73"/>
        <v>0</v>
      </c>
      <c r="FC68" s="8">
        <f t="shared" ca="1" si="74"/>
        <v>-1.7894644306364772E-3</v>
      </c>
      <c r="FD68" s="8">
        <f t="shared" ca="1" si="75"/>
        <v>4.7876581285979193E-2</v>
      </c>
      <c r="FE68" s="8">
        <f t="shared" ca="1" si="76"/>
        <v>-2.9450468163122783E-2</v>
      </c>
      <c r="FF68" s="8">
        <f t="shared" ca="1" si="77"/>
        <v>-1.9883104628712751E-2</v>
      </c>
      <c r="FG68" s="8">
        <f t="shared" ca="1" si="78"/>
        <v>0</v>
      </c>
      <c r="FH68" s="8">
        <f t="shared" ca="1" si="79"/>
        <v>6.9622587735290273E-2</v>
      </c>
      <c r="FI68" s="8">
        <f t="shared" ca="1" si="80"/>
        <v>-2.3086688862043688E-3</v>
      </c>
      <c r="FK68" s="6">
        <f t="shared" ca="1" si="81"/>
        <v>2.4453373308851233E-2</v>
      </c>
    </row>
    <row r="69" spans="25:167">
      <c r="Y69">
        <f ca="1"/>
        <v>0.18005638755857467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-3.5599824796353458E-2</v>
      </c>
      <c r="CE69" s="8">
        <f t="shared" ca="1" si="65"/>
        <v>-2.8985552097893958E-2</v>
      </c>
      <c r="CF69" s="8">
        <f t="shared" ca="1" si="65"/>
        <v>0.11503523802781457</v>
      </c>
      <c r="CG69" s="8">
        <f t="shared" ca="1" si="65"/>
        <v>-4.5441518104552527E-2</v>
      </c>
      <c r="CH69" s="8">
        <f t="shared" ca="1" si="65"/>
        <v>5.3921298140859067E-2</v>
      </c>
      <c r="CI69" s="8">
        <f t="shared" ca="1" si="65"/>
        <v>5.3393203673059433E-3</v>
      </c>
      <c r="CJ69" s="8">
        <f t="shared" ca="1" si="65"/>
        <v>6.0739194108787718E-2</v>
      </c>
      <c r="CK69" s="8">
        <f t="shared" ca="1" si="65"/>
        <v>-4.1806721001577833E-2</v>
      </c>
      <c r="CL69" s="8">
        <f t="shared" ca="1" si="65"/>
        <v>2.2486246759356412E-2</v>
      </c>
      <c r="CM69" s="8">
        <f t="shared" ca="1" si="65"/>
        <v>-1.1874451083389527E-2</v>
      </c>
      <c r="CN69" s="8">
        <f t="shared" ca="1" si="65"/>
        <v>2.9068697544555894E-2</v>
      </c>
      <c r="CO69" s="8">
        <f t="shared" ca="1" si="65"/>
        <v>1.453247532807183E-2</v>
      </c>
      <c r="CP69" s="8">
        <f t="shared" ca="1" si="65"/>
        <v>3.5022658713351217E-2</v>
      </c>
      <c r="CQ69" s="8">
        <f t="shared" ca="1" si="65"/>
        <v>-1.2107776460167075E-2</v>
      </c>
      <c r="CR69" s="8">
        <f t="shared" ca="1" si="65"/>
        <v>4.5854175123043926E-2</v>
      </c>
      <c r="CS69" s="8">
        <f t="shared" ca="1" si="65"/>
        <v>-2.3555515861225108E-2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0.18005638755857467</v>
      </c>
      <c r="EU69" s="8">
        <f t="shared" ca="1" si="82"/>
        <v>0</v>
      </c>
      <c r="EV69" s="8">
        <f t="shared" ca="1" si="67"/>
        <v>0</v>
      </c>
      <c r="EW69" s="8">
        <f t="shared" ca="1" si="68"/>
        <v>0</v>
      </c>
      <c r="EX69" s="8">
        <f t="shared" ca="1" si="69"/>
        <v>5.8601654966144601E-3</v>
      </c>
      <c r="EY69" s="8">
        <f t="shared" ca="1" si="70"/>
        <v>3.2719656497576656E-3</v>
      </c>
      <c r="EZ69" s="8">
        <f t="shared" ca="1" si="71"/>
        <v>0</v>
      </c>
      <c r="FA69" s="8">
        <f t="shared" ca="1" si="72"/>
        <v>0</v>
      </c>
      <c r="FB69" s="8">
        <f t="shared" ca="1" si="73"/>
        <v>0</v>
      </c>
      <c r="FC69" s="8">
        <f t="shared" ca="1" si="74"/>
        <v>2.2309903773062027E-3</v>
      </c>
      <c r="FD69" s="8">
        <f t="shared" ca="1" si="75"/>
        <v>4.6566871128818693E-3</v>
      </c>
      <c r="FE69" s="8">
        <f t="shared" ca="1" si="76"/>
        <v>5.5137655695657569E-3</v>
      </c>
      <c r="FF69" s="8">
        <f t="shared" ca="1" si="77"/>
        <v>3.6346898645118919E-2</v>
      </c>
      <c r="FG69" s="8">
        <f t="shared" ca="1" si="78"/>
        <v>0</v>
      </c>
      <c r="FH69" s="8">
        <f t="shared" ca="1" si="79"/>
        <v>-0.10870618477882328</v>
      </c>
      <c r="FI69" s="8">
        <f t="shared" ca="1" si="80"/>
        <v>6.9765326355176356E-3</v>
      </c>
      <c r="FK69" s="6">
        <f t="shared" ca="1" si="81"/>
        <v>-4.384917929206078E-2</v>
      </c>
    </row>
    <row r="70" spans="25:167">
      <c r="Y70">
        <f ca="1"/>
        <v>-0.57202105782926038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-0.57202105782926038</v>
      </c>
      <c r="EU70" s="8">
        <f t="shared" ca="1" si="82"/>
        <v>0</v>
      </c>
      <c r="EV70" s="8">
        <f t="shared" ca="1" si="67"/>
        <v>0</v>
      </c>
      <c r="EW70" s="8">
        <f t="shared" ca="1" si="68"/>
        <v>0</v>
      </c>
      <c r="EX70" s="8">
        <f t="shared" ca="1" si="69"/>
        <v>-1.0461878019774058E-2</v>
      </c>
      <c r="EY70" s="8">
        <f t="shared" ca="1" si="70"/>
        <v>1.5218209040820218E-3</v>
      </c>
      <c r="EZ70" s="8">
        <f t="shared" ca="1" si="71"/>
        <v>0</v>
      </c>
      <c r="FA70" s="8">
        <f t="shared" ca="1" si="72"/>
        <v>0</v>
      </c>
      <c r="FB70" s="8">
        <f t="shared" ca="1" si="73"/>
        <v>0</v>
      </c>
      <c r="FC70" s="8">
        <f t="shared" ca="1" si="74"/>
        <v>-8.1813162163655254E-3</v>
      </c>
      <c r="FD70" s="8">
        <f t="shared" ca="1" si="75"/>
        <v>1.6453258066301858E-2</v>
      </c>
      <c r="FE70" s="8">
        <f t="shared" ca="1" si="76"/>
        <v>1.3621259524608364E-2</v>
      </c>
      <c r="FF70" s="8">
        <f t="shared" ca="1" si="77"/>
        <v>-3.8821286423741741E-3</v>
      </c>
      <c r="FG70" s="8">
        <f t="shared" ca="1" si="78"/>
        <v>0</v>
      </c>
      <c r="FH70" s="8">
        <f t="shared" ca="1" si="79"/>
        <v>-9.8031028392881164E-2</v>
      </c>
      <c r="FI70" s="8">
        <f t="shared" ca="1" si="80"/>
        <v>1.8573130499822813E-3</v>
      </c>
      <c r="FK70" s="6">
        <f t="shared" ca="1" si="81"/>
        <v>-8.7102699726420402E-2</v>
      </c>
    </row>
    <row r="71" spans="25:167">
      <c r="Y71">
        <f ca="1"/>
        <v>0.33393014408647959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0.25384656762873109</v>
      </c>
      <c r="CF71" s="6">
        <f t="shared" ref="CF71:CS71" ca="1" si="84">SUM(CF55:CF69)</f>
        <v>-7.283821041247085E-3</v>
      </c>
      <c r="CG71" s="6">
        <f t="shared" ca="1" si="84"/>
        <v>-6.5127479700859331E-2</v>
      </c>
      <c r="CH71" s="6">
        <f t="shared" ca="1" si="84"/>
        <v>-0.139678775450222</v>
      </c>
      <c r="CI71" s="6">
        <f t="shared" ca="1" si="84"/>
        <v>2.3504201724270892E-2</v>
      </c>
      <c r="CJ71" s="6">
        <f t="shared" ca="1" si="84"/>
        <v>0.1048123383443994</v>
      </c>
      <c r="CK71" s="6">
        <f t="shared" ca="1" si="84"/>
        <v>-0.1814648105431618</v>
      </c>
      <c r="CL71" s="6">
        <f t="shared" ca="1" si="84"/>
        <v>-0.10398102691907178</v>
      </c>
      <c r="CM71" s="6">
        <f t="shared" ca="1" si="84"/>
        <v>-9.9026057847700716E-2</v>
      </c>
      <c r="CN71" s="6">
        <f t="shared" ca="1" si="84"/>
        <v>-0.21579067612627931</v>
      </c>
      <c r="CO71" s="6">
        <f t="shared" ca="1" si="84"/>
        <v>0.26888520535555566</v>
      </c>
      <c r="CP71" s="6">
        <f t="shared" ca="1" si="84"/>
        <v>0.22498061238589878</v>
      </c>
      <c r="CQ71" s="6">
        <f t="shared" ca="1" si="84"/>
        <v>-0.31978379439760429</v>
      </c>
      <c r="CR71" s="6">
        <f t="shared" ca="1" si="84"/>
        <v>-0.42285029319424539</v>
      </c>
      <c r="CS71" s="6">
        <f t="shared" ca="1" si="84"/>
        <v>-3.5599824796353458E-2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0.33393014408647959</v>
      </c>
      <c r="EU71" s="8">
        <f t="shared" ca="1" si="82"/>
        <v>0</v>
      </c>
      <c r="EV71" s="8">
        <f t="shared" ca="1" si="67"/>
        <v>0</v>
      </c>
      <c r="EW71" s="8">
        <f t="shared" ca="1" si="68"/>
        <v>0</v>
      </c>
      <c r="EX71" s="8">
        <f t="shared" ca="1" si="69"/>
        <v>-2.0325889123890377E-2</v>
      </c>
      <c r="EY71" s="8">
        <f t="shared" ca="1" si="70"/>
        <v>3.919384452607845E-3</v>
      </c>
      <c r="EZ71" s="8">
        <f t="shared" ca="1" si="71"/>
        <v>0</v>
      </c>
      <c r="FA71" s="8">
        <f t="shared" ca="1" si="72"/>
        <v>0</v>
      </c>
      <c r="FB71" s="8">
        <f t="shared" ca="1" si="73"/>
        <v>0</v>
      </c>
      <c r="FC71" s="8">
        <f t="shared" ca="1" si="74"/>
        <v>-7.3326089886786659E-3</v>
      </c>
      <c r="FD71" s="8">
        <f t="shared" ca="1" si="75"/>
        <v>-1.7325496750369911E-2</v>
      </c>
      <c r="FE71" s="8">
        <f t="shared" ca="1" si="76"/>
        <v>-1.62802090017845E-2</v>
      </c>
      <c r="FF71" s="8">
        <f t="shared" ca="1" si="77"/>
        <v>5.157438131056525E-2</v>
      </c>
      <c r="FG71" s="8">
        <f t="shared" ca="1" si="78"/>
        <v>0</v>
      </c>
      <c r="FH71" s="8">
        <f t="shared" ca="1" si="79"/>
        <v>-1.461559743006885E-2</v>
      </c>
      <c r="FI71" s="8">
        <f t="shared" ca="1" si="80"/>
        <v>9.2337747919377326E-3</v>
      </c>
      <c r="FK71" s="6">
        <f t="shared" ca="1" si="81"/>
        <v>-1.1152260739681471E-2</v>
      </c>
    </row>
    <row r="72" spans="25:167">
      <c r="Y72">
        <f t="array" aca="1" ref="Y72:Y78" ca="1">TRANSPOSE(Q13:W13)</f>
        <v>0.56576276756823063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0.56576276756823063</v>
      </c>
      <c r="EU72" s="8">
        <f t="shared" ca="1" si="82"/>
        <v>0</v>
      </c>
      <c r="EV72" s="8">
        <f t="shared" ca="1" si="67"/>
        <v>0</v>
      </c>
      <c r="EW72" s="8">
        <f t="shared" ca="1" si="68"/>
        <v>0</v>
      </c>
      <c r="EX72" s="8">
        <f t="shared" ca="1" si="69"/>
        <v>3.0189681683532098E-3</v>
      </c>
      <c r="EY72" s="8">
        <f t="shared" ca="1" si="70"/>
        <v>2.6628834057312702E-3</v>
      </c>
      <c r="EZ72" s="8">
        <f t="shared" ca="1" si="71"/>
        <v>0</v>
      </c>
      <c r="FA72" s="8">
        <f t="shared" ca="1" si="72"/>
        <v>0</v>
      </c>
      <c r="FB72" s="8">
        <f t="shared" ca="1" si="73"/>
        <v>0</v>
      </c>
      <c r="FC72" s="8">
        <f t="shared" ca="1" si="74"/>
        <v>-1.5050991759769123E-3</v>
      </c>
      <c r="FD72" s="8">
        <f t="shared" ca="1" si="75"/>
        <v>3.4566860722907199E-3</v>
      </c>
      <c r="FE72" s="8">
        <f t="shared" ca="1" si="76"/>
        <v>4.114618293592353E-2</v>
      </c>
      <c r="FF72" s="8">
        <f t="shared" ca="1" si="77"/>
        <v>2.7656993985640927E-3</v>
      </c>
      <c r="FG72" s="8">
        <f t="shared" ca="1" si="78"/>
        <v>0</v>
      </c>
      <c r="FH72" s="8">
        <f t="shared" ca="1" si="79"/>
        <v>1.6752438973174334E-2</v>
      </c>
      <c r="FI72" s="8">
        <f t="shared" ca="1" si="80"/>
        <v>-5.660070631242819E-3</v>
      </c>
      <c r="FK72" s="6">
        <f t="shared" ca="1" si="81"/>
        <v>6.2637689146817416E-2</v>
      </c>
    </row>
    <row r="73" spans="25:167">
      <c r="Y73">
        <f ca="1"/>
        <v>1.0785410497337526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1.0785410497337526</v>
      </c>
      <c r="EU73" s="8">
        <f t="shared" ca="1" si="82"/>
        <v>0</v>
      </c>
      <c r="EV73" s="8">
        <f t="shared" ca="1" si="67"/>
        <v>0</v>
      </c>
      <c r="EW73" s="8">
        <f t="shared" ca="1" si="68"/>
        <v>0</v>
      </c>
      <c r="EX73" s="8">
        <f t="shared" ca="1" si="69"/>
        <v>1.9394000914666584E-2</v>
      </c>
      <c r="EY73" s="8">
        <f t="shared" ca="1" si="70"/>
        <v>-7.5602714469444159E-4</v>
      </c>
      <c r="EZ73" s="8">
        <f t="shared" ca="1" si="71"/>
        <v>0</v>
      </c>
      <c r="FA73" s="8">
        <f t="shared" ca="1" si="72"/>
        <v>0</v>
      </c>
      <c r="FB73" s="8">
        <f t="shared" ca="1" si="73"/>
        <v>0</v>
      </c>
      <c r="FC73" s="8">
        <f t="shared" ca="1" si="74"/>
        <v>1.0017191689333713E-3</v>
      </c>
      <c r="FD73" s="8">
        <f t="shared" ca="1" si="75"/>
        <v>1.6805580653560682E-2</v>
      </c>
      <c r="FE73" s="8">
        <f t="shared" ca="1" si="76"/>
        <v>0.10419222054296226</v>
      </c>
      <c r="FF73" s="8">
        <f t="shared" ca="1" si="77"/>
        <v>6.2172525396131086E-2</v>
      </c>
      <c r="FG73" s="8">
        <f t="shared" ca="1" si="78"/>
        <v>0</v>
      </c>
      <c r="FH73" s="8">
        <f t="shared" ca="1" si="79"/>
        <v>1.4779009687037537E-2</v>
      </c>
      <c r="FI73" s="8">
        <f t="shared" ca="1" si="80"/>
        <v>-5.9584288430561249E-3</v>
      </c>
      <c r="FK73" s="6">
        <f t="shared" ca="1" si="81"/>
        <v>0.21163060037554099</v>
      </c>
    </row>
    <row r="74" spans="25:167">
      <c r="Y74">
        <f ca="1"/>
        <v>-0.196479177102446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-0.196479177102446</v>
      </c>
      <c r="EU74" s="8">
        <f t="shared" ca="1" si="82"/>
        <v>0</v>
      </c>
      <c r="EV74" s="8">
        <f t="shared" ca="1" si="67"/>
        <v>0</v>
      </c>
      <c r="EW74" s="8">
        <f t="shared" ca="1" si="68"/>
        <v>0</v>
      </c>
      <c r="EX74" s="8">
        <f t="shared" ca="1" si="69"/>
        <v>2.138756777450081E-2</v>
      </c>
      <c r="EY74" s="8">
        <f t="shared" ca="1" si="70"/>
        <v>-1.914836827366943E-3</v>
      </c>
      <c r="EZ74" s="8">
        <f t="shared" ca="1" si="71"/>
        <v>0</v>
      </c>
      <c r="FA74" s="8">
        <f t="shared" ca="1" si="72"/>
        <v>0</v>
      </c>
      <c r="FB74" s="8">
        <f t="shared" ca="1" si="73"/>
        <v>0</v>
      </c>
      <c r="FC74" s="8">
        <f t="shared" ca="1" si="74"/>
        <v>-6.2127500723133744E-3</v>
      </c>
      <c r="FD74" s="8">
        <f t="shared" ca="1" si="75"/>
        <v>-1.6194677873208864E-2</v>
      </c>
      <c r="FE74" s="8">
        <f t="shared" ca="1" si="76"/>
        <v>-7.4338461818105831E-3</v>
      </c>
      <c r="FF74" s="8">
        <f t="shared" ca="1" si="77"/>
        <v>-1.4323136481100869E-2</v>
      </c>
      <c r="FG74" s="8">
        <f t="shared" ca="1" si="78"/>
        <v>0</v>
      </c>
      <c r="FH74" s="8">
        <f t="shared" ca="1" si="79"/>
        <v>0.12009088601216901</v>
      </c>
      <c r="FI74" s="8">
        <f t="shared" ca="1" si="80"/>
        <v>8.7369554699298305E-3</v>
      </c>
      <c r="FK74" s="6">
        <f t="shared" ca="1" si="81"/>
        <v>0.10413616182079902</v>
      </c>
    </row>
    <row r="75" spans="25:167">
      <c r="Y75">
        <f ca="1"/>
        <v>-0.14951612614095239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-0.14951612614095239</v>
      </c>
      <c r="EU75" s="8">
        <f t="shared" ca="1" si="82"/>
        <v>0</v>
      </c>
      <c r="EV75" s="8">
        <f t="shared" ca="1" si="67"/>
        <v>0</v>
      </c>
      <c r="EW75" s="8">
        <f t="shared" ca="1" si="68"/>
        <v>0</v>
      </c>
      <c r="EX75" s="8">
        <f t="shared" ca="1" si="69"/>
        <v>-2.50605698291658E-2</v>
      </c>
      <c r="EY75" s="8">
        <f t="shared" ca="1" si="70"/>
        <v>6.4743062344677061E-4</v>
      </c>
      <c r="EZ75" s="8">
        <f t="shared" ca="1" si="71"/>
        <v>0</v>
      </c>
      <c r="FA75" s="8">
        <f t="shared" ca="1" si="72"/>
        <v>0</v>
      </c>
      <c r="FB75" s="8">
        <f t="shared" ca="1" si="73"/>
        <v>0</v>
      </c>
      <c r="FC75" s="8">
        <f t="shared" ca="1" si="74"/>
        <v>1.1823632566464978E-2</v>
      </c>
      <c r="FD75" s="8">
        <f t="shared" ca="1" si="75"/>
        <v>-2.1411812055453828E-2</v>
      </c>
      <c r="FE75" s="8">
        <f t="shared" ca="1" si="76"/>
        <v>-2.2424329931766795E-2</v>
      </c>
      <c r="FF75" s="8">
        <f t="shared" ca="1" si="77"/>
        <v>-1.5258965733479126E-2</v>
      </c>
      <c r="FG75" s="8">
        <f t="shared" ca="1" si="78"/>
        <v>0</v>
      </c>
      <c r="FH75" s="8">
        <f t="shared" ca="1" si="79"/>
        <v>7.6499418087990559E-2</v>
      </c>
      <c r="FI75" s="8">
        <f t="shared" ca="1" si="80"/>
        <v>2.7188326513565972E-3</v>
      </c>
      <c r="FK75" s="6">
        <f t="shared" ca="1" si="81"/>
        <v>7.5336363793933594E-3</v>
      </c>
    </row>
    <row r="76" spans="25:167">
      <c r="Y76">
        <f ca="1"/>
        <v>-0.33454971574246939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-0.33454971574246939</v>
      </c>
      <c r="EU76" s="8">
        <f t="shared" ca="1" si="82"/>
        <v>0</v>
      </c>
      <c r="EV76" s="8">
        <f t="shared" ca="1" si="67"/>
        <v>0</v>
      </c>
      <c r="EW76" s="8">
        <f t="shared" ca="1" si="68"/>
        <v>0</v>
      </c>
      <c r="EX76" s="8">
        <f t="shared" ca="1" si="69"/>
        <v>2.1358738636240309E-2</v>
      </c>
      <c r="EY76" s="8">
        <f t="shared" ca="1" si="70"/>
        <v>1.2918776407571224E-3</v>
      </c>
      <c r="EZ76" s="8">
        <f t="shared" ca="1" si="71"/>
        <v>0</v>
      </c>
      <c r="FA76" s="8">
        <f t="shared" ca="1" si="72"/>
        <v>0</v>
      </c>
      <c r="FB76" s="8">
        <f t="shared" ca="1" si="73"/>
        <v>0</v>
      </c>
      <c r="FC76" s="8">
        <f t="shared" ca="1" si="74"/>
        <v>9.7620554605333358E-3</v>
      </c>
      <c r="FD76" s="8">
        <f t="shared" ca="1" si="75"/>
        <v>-2.2519980727678524E-2</v>
      </c>
      <c r="FE76" s="8">
        <f t="shared" ca="1" si="76"/>
        <v>-2.7198970207486756E-2</v>
      </c>
      <c r="FF76" s="8">
        <f t="shared" ca="1" si="77"/>
        <v>7.1287555819754336E-2</v>
      </c>
      <c r="FG76" s="8">
        <f t="shared" ca="1" si="78"/>
        <v>0</v>
      </c>
      <c r="FH76" s="8">
        <f t="shared" ca="1" si="79"/>
        <v>1.8558398183857891E-2</v>
      </c>
      <c r="FI76" s="8">
        <f t="shared" ca="1" si="80"/>
        <v>6.642757011445192E-3</v>
      </c>
      <c r="FK76" s="6">
        <f t="shared" ca="1" si="81"/>
        <v>7.9182431817422905E-2</v>
      </c>
    </row>
    <row r="77" spans="25:167">
      <c r="Y77">
        <f ca="1"/>
        <v>-0.19480377994477741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-0.19480377994477741</v>
      </c>
      <c r="EU77" s="8">
        <f t="shared" ca="1" si="82"/>
        <v>0</v>
      </c>
      <c r="EV77" s="8">
        <f t="shared" ca="1" si="67"/>
        <v>0</v>
      </c>
      <c r="EW77" s="8">
        <f t="shared" ca="1" si="68"/>
        <v>0</v>
      </c>
      <c r="EX77" s="8">
        <f t="shared" ca="1" si="69"/>
        <v>1.2290664427154006E-2</v>
      </c>
      <c r="EY77" s="8">
        <f t="shared" ca="1" si="70"/>
        <v>-2.8862536293186919E-3</v>
      </c>
      <c r="EZ77" s="8">
        <f t="shared" ca="1" si="71"/>
        <v>0</v>
      </c>
      <c r="FA77" s="8">
        <f t="shared" ca="1" si="72"/>
        <v>0</v>
      </c>
      <c r="FB77" s="8">
        <f t="shared" ca="1" si="73"/>
        <v>0</v>
      </c>
      <c r="FC77" s="8">
        <f t="shared" ca="1" si="74"/>
        <v>-6.5732185501340395E-3</v>
      </c>
      <c r="FD77" s="8">
        <f t="shared" ca="1" si="75"/>
        <v>5.7098928634054927E-2</v>
      </c>
      <c r="FE77" s="8">
        <f t="shared" ca="1" si="76"/>
        <v>-4.5088977830054632E-2</v>
      </c>
      <c r="FF77" s="8">
        <f t="shared" ca="1" si="77"/>
        <v>3.9858677150352781E-2</v>
      </c>
      <c r="FG77" s="8">
        <f t="shared" ca="1" si="78"/>
        <v>0</v>
      </c>
      <c r="FH77" s="8">
        <f t="shared" ca="1" si="79"/>
        <v>-1.9574736792151687E-2</v>
      </c>
      <c r="FI77" s="8">
        <f t="shared" ca="1" si="80"/>
        <v>4.7024048107140864E-3</v>
      </c>
      <c r="FK77" s="6">
        <f t="shared" ca="1" si="81"/>
        <v>3.9827488220616748E-2</v>
      </c>
    </row>
    <row r="78" spans="25:167">
      <c r="Y78">
        <f ca="1"/>
        <v>0.56576276756823063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0.56576276756823063</v>
      </c>
      <c r="EU78" s="8">
        <f t="shared" ca="1" si="82"/>
        <v>0</v>
      </c>
      <c r="EV78" s="8">
        <f t="shared" ca="1" si="67"/>
        <v>0</v>
      </c>
      <c r="EW78" s="8">
        <f t="shared" ca="1" si="68"/>
        <v>0</v>
      </c>
      <c r="EX78" s="8">
        <f t="shared" ca="1" si="69"/>
        <v>2.0342269552603754E-2</v>
      </c>
      <c r="EY78" s="8">
        <f t="shared" ca="1" si="70"/>
        <v>4.3028631683332428E-3</v>
      </c>
      <c r="EZ78" s="8">
        <f t="shared" ca="1" si="71"/>
        <v>0</v>
      </c>
      <c r="FA78" s="8">
        <f t="shared" ca="1" si="72"/>
        <v>0</v>
      </c>
      <c r="FB78" s="8">
        <f t="shared" ca="1" si="73"/>
        <v>0</v>
      </c>
      <c r="FC78" s="8">
        <f t="shared" ca="1" si="74"/>
        <v>-1.3901476722628878E-2</v>
      </c>
      <c r="FD78" s="8">
        <f t="shared" ca="1" si="75"/>
        <v>3.6675501873600011E-2</v>
      </c>
      <c r="FE78" s="8">
        <f t="shared" ca="1" si="76"/>
        <v>3.0634308306809223E-2</v>
      </c>
      <c r="FF78" s="8">
        <f t="shared" ca="1" si="77"/>
        <v>-2.1127046206788215E-2</v>
      </c>
      <c r="FG78" s="8">
        <f t="shared" ca="1" si="78"/>
        <v>0</v>
      </c>
      <c r="FH78" s="8">
        <f t="shared" ca="1" si="79"/>
        <v>-3.561001935778367E-2</v>
      </c>
      <c r="FI78" s="8">
        <f t="shared" ca="1" si="80"/>
        <v>-7.6732363421466816E-3</v>
      </c>
      <c r="FK78" s="6">
        <f t="shared" ca="1" si="81"/>
        <v>1.3643164271998794E-2</v>
      </c>
    </row>
    <row r="79" spans="25:167">
      <c r="Y79">
        <f t="array" aca="1" ref="Y79:Y85" ca="1">TRANSPOSE(Q14:W14)</f>
        <v>0.22770115174353059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0.22770115174353059</v>
      </c>
      <c r="EU79" s="8">
        <f t="shared" ca="1" si="82"/>
        <v>0</v>
      </c>
      <c r="EV79" s="8">
        <f t="shared" ca="1" si="67"/>
        <v>0</v>
      </c>
      <c r="EW79" s="8">
        <f t="shared" ca="1" si="68"/>
        <v>0</v>
      </c>
      <c r="EX79" s="8">
        <f t="shared" ca="1" si="69"/>
        <v>-7.6786714678415561E-3</v>
      </c>
      <c r="EY79" s="8">
        <f t="shared" ca="1" si="70"/>
        <v>3.3036560562651556E-3</v>
      </c>
      <c r="EZ79" s="8">
        <f t="shared" ca="1" si="71"/>
        <v>0</v>
      </c>
      <c r="FA79" s="8">
        <f t="shared" ca="1" si="72"/>
        <v>0</v>
      </c>
      <c r="FB79" s="8">
        <f t="shared" ca="1" si="73"/>
        <v>0</v>
      </c>
      <c r="FC79" s="8">
        <f t="shared" ca="1" si="74"/>
        <v>-6.4956704347152077E-3</v>
      </c>
      <c r="FD79" s="8">
        <f t="shared" ca="1" si="75"/>
        <v>2.0290631734410924E-2</v>
      </c>
      <c r="FE79" s="8">
        <f t="shared" ca="1" si="76"/>
        <v>-2.9520679601898726E-2</v>
      </c>
      <c r="FF79" s="8">
        <f t="shared" ca="1" si="77"/>
        <v>5.940918970011768E-2</v>
      </c>
      <c r="FG79" s="8">
        <f t="shared" ca="1" si="78"/>
        <v>0</v>
      </c>
      <c r="FH79" s="8">
        <f t="shared" ca="1" si="79"/>
        <v>-4.7651482293431455E-2</v>
      </c>
      <c r="FI79" s="8">
        <f t="shared" ca="1" si="80"/>
        <v>-9.994721196554771E-4</v>
      </c>
      <c r="FK79" s="6">
        <f t="shared" ca="1" si="81"/>
        <v>-9.3424984267486653E-3</v>
      </c>
    </row>
    <row r="80" spans="25:167">
      <c r="Y80">
        <f ca="1"/>
        <v>-0.10271709226071835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-0.10271709226071835</v>
      </c>
      <c r="EU80" s="8">
        <f t="shared" ca="1" si="82"/>
        <v>0</v>
      </c>
      <c r="EV80" s="8">
        <f t="shared" ca="1" si="67"/>
        <v>0</v>
      </c>
      <c r="EW80" s="8">
        <f t="shared" ca="1" si="68"/>
        <v>0</v>
      </c>
      <c r="EX80" s="8">
        <f t="shared" ca="1" si="69"/>
        <v>-5.8734717330522074E-3</v>
      </c>
      <c r="EY80" s="8">
        <f t="shared" ca="1" si="70"/>
        <v>-2.0348355836343352E-4</v>
      </c>
      <c r="EZ80" s="8">
        <f t="shared" ca="1" si="71"/>
        <v>0</v>
      </c>
      <c r="FA80" s="8">
        <f t="shared" ca="1" si="72"/>
        <v>0</v>
      </c>
      <c r="FB80" s="8">
        <f t="shared" ca="1" si="73"/>
        <v>0</v>
      </c>
      <c r="FC80" s="8">
        <f t="shared" ca="1" si="74"/>
        <v>-5.1490861856314865E-3</v>
      </c>
      <c r="FD80" s="8">
        <f t="shared" ca="1" si="75"/>
        <v>3.4519851257963474E-2</v>
      </c>
      <c r="FE80" s="8">
        <f t="shared" ca="1" si="76"/>
        <v>5.9061240458067779E-2</v>
      </c>
      <c r="FF80" s="8">
        <f t="shared" ca="1" si="77"/>
        <v>-3.8459338420480431E-2</v>
      </c>
      <c r="FG80" s="8">
        <f t="shared" ca="1" si="78"/>
        <v>0</v>
      </c>
      <c r="FH80" s="8">
        <f t="shared" ca="1" si="79"/>
        <v>-2.065129525403488E-2</v>
      </c>
      <c r="FI80" s="8">
        <f t="shared" ca="1" si="80"/>
        <v>-5.4343068418877052E-3</v>
      </c>
      <c r="FK80" s="6">
        <f t="shared" ca="1" si="81"/>
        <v>1.7810109722581107E-2</v>
      </c>
    </row>
    <row r="81" spans="25:167">
      <c r="Y81">
        <f ca="1"/>
        <v>0.84853624738752365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0.84853624738752365</v>
      </c>
      <c r="EU81" s="8">
        <f t="shared" ca="1" si="82"/>
        <v>0</v>
      </c>
      <c r="EV81" s="8">
        <f t="shared" ca="1" si="67"/>
        <v>0</v>
      </c>
      <c r="EW81" s="8">
        <f t="shared" ca="1" si="68"/>
        <v>0</v>
      </c>
      <c r="EX81" s="8">
        <f t="shared" ca="1" si="69"/>
        <v>-1.2673517922532088E-2</v>
      </c>
      <c r="EY81" s="8">
        <f t="shared" ca="1" si="70"/>
        <v>-1.2898670010590843E-3</v>
      </c>
      <c r="EZ81" s="8">
        <f t="shared" ca="1" si="71"/>
        <v>0</v>
      </c>
      <c r="FA81" s="8">
        <f t="shared" ca="1" si="72"/>
        <v>0</v>
      </c>
      <c r="FB81" s="8">
        <f t="shared" ca="1" si="73"/>
        <v>0</v>
      </c>
      <c r="FC81" s="8">
        <f t="shared" ca="1" si="74"/>
        <v>-3.5095164843750946E-3</v>
      </c>
      <c r="FD81" s="8">
        <f t="shared" ca="1" si="75"/>
        <v>6.8183290678635614E-2</v>
      </c>
      <c r="FE81" s="8">
        <f t="shared" ca="1" si="76"/>
        <v>-6.8262739294340305E-2</v>
      </c>
      <c r="FF81" s="8">
        <f t="shared" ca="1" si="77"/>
        <v>-1.3589411025587417E-2</v>
      </c>
      <c r="FG81" s="8">
        <f t="shared" ca="1" si="78"/>
        <v>0</v>
      </c>
      <c r="FH81" s="8">
        <f t="shared" ca="1" si="79"/>
        <v>-3.5843558153298864E-2</v>
      </c>
      <c r="FI81" s="8">
        <f t="shared" ca="1" si="80"/>
        <v>-2.4670088292607661E-3</v>
      </c>
      <c r="FK81" s="6">
        <f t="shared" ca="1" si="81"/>
        <v>-6.9452328031818E-2</v>
      </c>
    </row>
    <row r="82" spans="25:167">
      <c r="Y82">
        <f ca="1"/>
        <v>-0.57202105782926038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-0.57202105782926038</v>
      </c>
      <c r="EU82" s="8">
        <f t="shared" ca="1" si="82"/>
        <v>0</v>
      </c>
      <c r="EV82" s="8">
        <f t="shared" ca="1" si="67"/>
        <v>0</v>
      </c>
      <c r="EW82" s="8">
        <f t="shared" ca="1" si="68"/>
        <v>0</v>
      </c>
      <c r="EX82" s="8">
        <f t="shared" ca="1" si="69"/>
        <v>-4.0619427941759592E-3</v>
      </c>
      <c r="EY82" s="8">
        <f t="shared" ca="1" si="70"/>
        <v>2.0275442018647611E-3</v>
      </c>
      <c r="EZ82" s="8">
        <f t="shared" ca="1" si="71"/>
        <v>0</v>
      </c>
      <c r="FA82" s="8">
        <f t="shared" ca="1" si="72"/>
        <v>0</v>
      </c>
      <c r="FB82" s="8">
        <f t="shared" ca="1" si="73"/>
        <v>0</v>
      </c>
      <c r="FC82" s="8">
        <f t="shared" ca="1" si="74"/>
        <v>1.5908815079886399E-2</v>
      </c>
      <c r="FD82" s="8">
        <f t="shared" ca="1" si="75"/>
        <v>1.7739941801323284E-2</v>
      </c>
      <c r="FE82" s="8">
        <f t="shared" ca="1" si="76"/>
        <v>-4.0894065232637729E-2</v>
      </c>
      <c r="FF82" s="8">
        <f t="shared" ca="1" si="77"/>
        <v>-2.3535081852251154E-2</v>
      </c>
      <c r="FG82" s="8">
        <f t="shared" ca="1" si="78"/>
        <v>0</v>
      </c>
      <c r="FH82" s="8">
        <f t="shared" ca="1" si="79"/>
        <v>-0.1158213048511651</v>
      </c>
      <c r="FI82" s="8">
        <f ca="1">DY82*$DJ$16*$CD$69</f>
        <v>-3.0322354719737167E-5</v>
      </c>
      <c r="FK82" s="6">
        <f t="shared" ca="1" si="81"/>
        <v>-0.14866641600187522</v>
      </c>
    </row>
    <row r="83" spans="25:167">
      <c r="Y83">
        <f ca="1"/>
        <v>0.1291263643652196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0.1291263643652196</v>
      </c>
      <c r="EU83" s="8">
        <f t="shared" ca="1" si="82"/>
        <v>0</v>
      </c>
      <c r="EV83" s="8">
        <f t="shared" ca="1" si="67"/>
        <v>0</v>
      </c>
      <c r="EW83" s="8">
        <f t="shared" ca="1" si="68"/>
        <v>0</v>
      </c>
      <c r="EX83" s="8">
        <f t="shared" ca="1" si="69"/>
        <v>3.6121803468744597E-3</v>
      </c>
      <c r="EY83" s="8">
        <f t="shared" ca="1" si="70"/>
        <v>3.7514258585020217E-3</v>
      </c>
      <c r="EZ83" s="8">
        <f t="shared" ca="1" si="71"/>
        <v>0</v>
      </c>
      <c r="FA83" s="8">
        <f t="shared" ca="1" si="72"/>
        <v>0</v>
      </c>
      <c r="FB83" s="8">
        <f t="shared" ca="1" si="73"/>
        <v>0</v>
      </c>
      <c r="FC83" s="8">
        <f t="shared" ca="1" si="74"/>
        <v>-1.8523640112483104E-2</v>
      </c>
      <c r="FD83" s="8">
        <f t="shared" ca="1" si="75"/>
        <v>-1.3315523793815724E-2</v>
      </c>
      <c r="FE83" s="8">
        <f t="shared" ca="1" si="76"/>
        <v>-1.6173202017141886E-2</v>
      </c>
      <c r="FF83" s="8">
        <f t="shared" ca="1" si="77"/>
        <v>-1.278978685880215E-2</v>
      </c>
      <c r="FG83" s="8">
        <f t="shared" ca="1" si="78"/>
        <v>0</v>
      </c>
      <c r="FH83" s="8">
        <f t="shared" ca="1" si="79"/>
        <v>2.8914202994872872E-2</v>
      </c>
      <c r="FI83" s="8">
        <f t="shared" ca="1" si="80"/>
        <v>1.7141262317844374E-3</v>
      </c>
      <c r="FK83" s="6">
        <f t="shared" ca="1" si="81"/>
        <v>-2.2810217350209074E-2</v>
      </c>
    </row>
    <row r="84" spans="25:167">
      <c r="Y84">
        <f ca="1"/>
        <v>0.58928839303553104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0.58928839303553104</v>
      </c>
      <c r="EU84" s="8">
        <f t="shared" ca="1" si="82"/>
        <v>0</v>
      </c>
      <c r="EV84" s="8">
        <f t="shared" ca="1" si="67"/>
        <v>0</v>
      </c>
      <c r="EW84" s="8">
        <f t="shared" ca="1" si="68"/>
        <v>0</v>
      </c>
      <c r="EX84" s="8">
        <f t="shared" ca="1" si="69"/>
        <v>1.3757371552496272E-2</v>
      </c>
      <c r="EY84" s="8">
        <f t="shared" ca="1" si="70"/>
        <v>1.398139112600653E-3</v>
      </c>
      <c r="EZ84" s="8">
        <f t="shared" ca="1" si="71"/>
        <v>0</v>
      </c>
      <c r="FA84" s="8">
        <f t="shared" ca="1" si="72"/>
        <v>0</v>
      </c>
      <c r="FB84" s="8">
        <f t="shared" ca="1" si="73"/>
        <v>0</v>
      </c>
      <c r="FC84" s="8">
        <f t="shared" ca="1" si="74"/>
        <v>1.0306549186464941E-3</v>
      </c>
      <c r="FD84" s="8">
        <f t="shared" ca="1" si="75"/>
        <v>-2.570367057461059E-2</v>
      </c>
      <c r="FE84" s="8">
        <f t="shared" ca="1" si="76"/>
        <v>-2.549389422154423E-2</v>
      </c>
      <c r="FF84" s="8">
        <f t="shared" ca="1" si="77"/>
        <v>4.2119058178958772E-2</v>
      </c>
      <c r="FG84" s="8">
        <f t="shared" ca="1" si="78"/>
        <v>0</v>
      </c>
      <c r="FH84" s="8">
        <f t="shared" ca="1" si="79"/>
        <v>3.4929874003891948E-3</v>
      </c>
      <c r="FI84" s="8">
        <f t="shared" ca="1" si="80"/>
        <v>-2.7141164302274183E-3</v>
      </c>
      <c r="FK84" s="6">
        <f t="shared" ca="1" si="81"/>
        <v>7.8865299367091423E-3</v>
      </c>
    </row>
    <row r="85" spans="25:167">
      <c r="Y85">
        <f ca="1"/>
        <v>1.5010459814220607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1.5010459814220607</v>
      </c>
      <c r="EU85" s="8">
        <f t="shared" ca="1" si="82"/>
        <v>0</v>
      </c>
      <c r="EV85" s="8">
        <f t="shared" ca="1" si="67"/>
        <v>0</v>
      </c>
      <c r="EW85" s="8">
        <f t="shared" ca="1" si="68"/>
        <v>0</v>
      </c>
      <c r="EX85" s="8">
        <f t="shared" ca="1" si="69"/>
        <v>5.6466298532581328E-3</v>
      </c>
      <c r="EY85" s="8">
        <f t="shared" ca="1" si="70"/>
        <v>2.2654968387514156E-3</v>
      </c>
      <c r="EZ85" s="8">
        <f t="shared" ca="1" si="71"/>
        <v>0</v>
      </c>
      <c r="FA85" s="8">
        <f t="shared" ca="1" si="72"/>
        <v>0</v>
      </c>
      <c r="FB85" s="8">
        <f t="shared" ca="1" si="73"/>
        <v>0</v>
      </c>
      <c r="FC85" s="8">
        <f t="shared" ca="1" si="74"/>
        <v>-1.5882506549535387E-2</v>
      </c>
      <c r="FD85" s="8">
        <f t="shared" ca="1" si="75"/>
        <v>3.9034235017714912E-3</v>
      </c>
      <c r="FE85" s="8">
        <f t="shared" ca="1" si="76"/>
        <v>5.6078467339063409E-2</v>
      </c>
      <c r="FF85" s="8">
        <f t="shared" ca="1" si="77"/>
        <v>-1.0217152363002998E-2</v>
      </c>
      <c r="FG85" s="8">
        <f t="shared" ca="1" si="78"/>
        <v>0</v>
      </c>
      <c r="FH85" s="8">
        <f t="shared" ca="1" si="79"/>
        <v>4.0770206613183535E-2</v>
      </c>
      <c r="FI85" s="8">
        <f t="shared" ca="1" si="80"/>
        <v>-8.5473948644493401E-4</v>
      </c>
      <c r="FK85" s="6">
        <f t="shared" ca="1" si="81"/>
        <v>8.1709825747044662E-2</v>
      </c>
    </row>
    <row r="86" spans="25:167">
      <c r="Y86">
        <f t="array" aca="1" ref="Y86:Y92" ca="1">TRANSPOSE(Q15:W15)</f>
        <v>-0.54849543236195997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-0.54849543236195997</v>
      </c>
      <c r="EU86" s="8">
        <f t="shared" ca="1" si="82"/>
        <v>0</v>
      </c>
      <c r="EV86" s="8">
        <f t="shared" ca="1" si="67"/>
        <v>0</v>
      </c>
      <c r="EW86" s="8">
        <f t="shared" ca="1" si="68"/>
        <v>0</v>
      </c>
      <c r="EX86" s="8">
        <f t="shared" ca="1" si="69"/>
        <v>-1.3169772064391714E-2</v>
      </c>
      <c r="EY86" s="8">
        <f t="shared" ca="1" si="70"/>
        <v>7.5545003690148194E-4</v>
      </c>
      <c r="EZ86" s="8">
        <f t="shared" ca="1" si="71"/>
        <v>0</v>
      </c>
      <c r="FA86" s="8">
        <f t="shared" ca="1" si="72"/>
        <v>0</v>
      </c>
      <c r="FB86" s="8">
        <f t="shared" ca="1" si="73"/>
        <v>0</v>
      </c>
      <c r="FC86" s="8">
        <f t="shared" ca="1" si="74"/>
        <v>3.4708328073647524E-3</v>
      </c>
      <c r="FD86" s="8">
        <f t="shared" ca="1" si="75"/>
        <v>1.3929157565391245E-3</v>
      </c>
      <c r="FE86" s="8">
        <f t="shared" ca="1" si="76"/>
        <v>-4.1736510343806182E-2</v>
      </c>
      <c r="FF86" s="8">
        <f t="shared" ca="1" si="77"/>
        <v>-1.2128565323248797E-2</v>
      </c>
      <c r="FG86" s="8">
        <f t="shared" ca="1" si="78"/>
        <v>0</v>
      </c>
      <c r="FH86" s="8">
        <f t="shared" ca="1" si="79"/>
        <v>7.5710058975456782E-2</v>
      </c>
      <c r="FI86" s="8">
        <f t="shared" ca="1" si="80"/>
        <v>5.4954816487733753E-3</v>
      </c>
      <c r="FK86" s="6">
        <f t="shared" ca="1" si="81"/>
        <v>1.9789891493588823E-2</v>
      </c>
    </row>
    <row r="87" spans="25:167">
      <c r="Y87">
        <f ca="1"/>
        <v>0.55163129605352756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0.55163129605352756</v>
      </c>
      <c r="EU87" s="8">
        <f t="shared" ca="1" si="82"/>
        <v>0</v>
      </c>
      <c r="EV87" s="8">
        <f t="shared" ca="1" si="67"/>
        <v>0</v>
      </c>
      <c r="EW87" s="8">
        <f t="shared" ca="1" si="68"/>
        <v>0</v>
      </c>
      <c r="EX87" s="8">
        <f t="shared" ca="1" si="69"/>
        <v>3.2312562870004933E-3</v>
      </c>
      <c r="EY87" s="8">
        <f t="shared" ca="1" si="70"/>
        <v>-1.9534961322573395E-3</v>
      </c>
      <c r="EZ87" s="8">
        <f t="shared" ca="1" si="71"/>
        <v>0</v>
      </c>
      <c r="FA87" s="8">
        <f t="shared" ca="1" si="72"/>
        <v>0</v>
      </c>
      <c r="FB87" s="8">
        <f t="shared" ca="1" si="73"/>
        <v>0</v>
      </c>
      <c r="FC87" s="8">
        <f t="shared" ca="1" si="74"/>
        <v>-5.9518615731421459E-3</v>
      </c>
      <c r="FD87" s="8">
        <f t="shared" ca="1" si="75"/>
        <v>-5.5686331914601333E-3</v>
      </c>
      <c r="FE87" s="8">
        <f t="shared" ca="1" si="76"/>
        <v>8.2569677715973594E-2</v>
      </c>
      <c r="FF87" s="8">
        <f t="shared" ca="1" si="77"/>
        <v>7.2650878938948657E-2</v>
      </c>
      <c r="FG87" s="8">
        <f t="shared" ca="1" si="78"/>
        <v>0</v>
      </c>
      <c r="FH87" s="8">
        <f t="shared" ca="1" si="79"/>
        <v>2.9616041767732058E-2</v>
      </c>
      <c r="FI87" s="8">
        <f t="shared" ca="1" si="80"/>
        <v>-4.4004793946959388E-3</v>
      </c>
      <c r="FK87" s="6">
        <f t="shared" ca="1" si="81"/>
        <v>0.17019338441809925</v>
      </c>
    </row>
    <row r="88" spans="25:167">
      <c r="Y88">
        <f ca="1"/>
        <v>-0.30752087198197831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-0.30752087198197831</v>
      </c>
      <c r="EU88" s="8">
        <f t="shared" ca="1" si="82"/>
        <v>0</v>
      </c>
      <c r="EV88" s="8">
        <f t="shared" ca="1" si="67"/>
        <v>0</v>
      </c>
      <c r="EW88" s="8">
        <f t="shared" ca="1" si="68"/>
        <v>0</v>
      </c>
      <c r="EX88" s="8">
        <f t="shared" ca="1" si="69"/>
        <v>-1.7681024346428389E-2</v>
      </c>
      <c r="EY88" s="8">
        <f t="shared" ca="1" si="70"/>
        <v>2.9033943699574541E-3</v>
      </c>
      <c r="EZ88" s="8">
        <f t="shared" ca="1" si="71"/>
        <v>0</v>
      </c>
      <c r="FA88" s="8">
        <f t="shared" ca="1" si="72"/>
        <v>0</v>
      </c>
      <c r="FB88" s="8">
        <f t="shared" ca="1" si="73"/>
        <v>0</v>
      </c>
      <c r="FC88" s="8">
        <f t="shared" ca="1" si="74"/>
        <v>-1.8288458466437504E-2</v>
      </c>
      <c r="FD88" s="8">
        <f t="shared" ca="1" si="75"/>
        <v>-6.4836505047047386E-3</v>
      </c>
      <c r="FE88" s="8">
        <f t="shared" ca="1" si="76"/>
        <v>-3.5578217709600832E-2</v>
      </c>
      <c r="FF88" s="8">
        <f t="shared" ca="1" si="77"/>
        <v>-1.0636810663770844E-2</v>
      </c>
      <c r="FG88" s="8">
        <f t="shared" ca="1" si="78"/>
        <v>0</v>
      </c>
      <c r="FH88" s="8">
        <f t="shared" ca="1" si="79"/>
        <v>3.946195396193633E-3</v>
      </c>
      <c r="FI88" s="8">
        <f t="shared" ca="1" si="80"/>
        <v>-4.9957722786566228E-3</v>
      </c>
      <c r="FK88" s="6">
        <f t="shared" ca="1" si="81"/>
        <v>-8.681434420344783E-2</v>
      </c>
    </row>
    <row r="89" spans="25:167">
      <c r="Y89">
        <f ca="1"/>
        <v>1.4295000378042406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1.4295000378042406</v>
      </c>
      <c r="EU89" s="8">
        <f t="shared" ca="1" si="82"/>
        <v>0</v>
      </c>
      <c r="EV89" s="8">
        <f t="shared" ca="1" si="67"/>
        <v>0</v>
      </c>
      <c r="EW89" s="8">
        <f t="shared" ca="1" si="68"/>
        <v>0</v>
      </c>
      <c r="EX89" s="8">
        <f t="shared" ca="1" si="69"/>
        <v>-3.6241713098160676E-2</v>
      </c>
      <c r="EY89" s="8">
        <f t="shared" ca="1" si="70"/>
        <v>4.6813253979906058E-3</v>
      </c>
      <c r="EZ89" s="8">
        <f t="shared" ca="1" si="71"/>
        <v>0</v>
      </c>
      <c r="FA89" s="8">
        <f t="shared" ca="1" si="72"/>
        <v>0</v>
      </c>
      <c r="FB89" s="8">
        <f t="shared" ca="1" si="73"/>
        <v>0</v>
      </c>
      <c r="FC89" s="8">
        <f t="shared" ca="1" si="74"/>
        <v>8.7768770662350953E-4</v>
      </c>
      <c r="FD89" s="8">
        <f t="shared" ca="1" si="75"/>
        <v>2.019986129537174E-3</v>
      </c>
      <c r="FE89" s="8">
        <f t="shared" ca="1" si="76"/>
        <v>-3.3103514410778696E-2</v>
      </c>
      <c r="FF89" s="8">
        <f t="shared" ca="1" si="77"/>
        <v>5.9828134762388831E-2</v>
      </c>
      <c r="FG89" s="8">
        <f t="shared" ca="1" si="78"/>
        <v>0</v>
      </c>
      <c r="FH89" s="8">
        <f t="shared" ca="1" si="79"/>
        <v>-8.8376419656766986E-3</v>
      </c>
      <c r="FI89" s="8">
        <f t="shared" ca="1" si="80"/>
        <v>-3.6822512484485357E-3</v>
      </c>
      <c r="FK89" s="6">
        <f t="shared" ca="1" si="81"/>
        <v>-1.4457986726524491E-2</v>
      </c>
    </row>
    <row r="90" spans="25:167">
      <c r="Y90">
        <f ca="1"/>
        <v>1.6578294429928011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1.6578294429928011</v>
      </c>
      <c r="EU90" s="8">
        <f t="shared" ca="1" si="82"/>
        <v>0</v>
      </c>
      <c r="EV90" s="8">
        <f t="shared" ca="1" si="67"/>
        <v>0</v>
      </c>
      <c r="EW90" s="8">
        <f t="shared" ca="1" si="68"/>
        <v>0</v>
      </c>
      <c r="EX90" s="8">
        <f t="shared" ca="1" si="69"/>
        <v>-4.1268741787764459E-3</v>
      </c>
      <c r="EY90" s="8">
        <f t="shared" ca="1" si="70"/>
        <v>-1.4635104265194887E-3</v>
      </c>
      <c r="EZ90" s="8">
        <f t="shared" ca="1" si="71"/>
        <v>0</v>
      </c>
      <c r="FA90" s="8">
        <f t="shared" ca="1" si="72"/>
        <v>0</v>
      </c>
      <c r="FB90" s="8">
        <f t="shared" ca="1" si="73"/>
        <v>0</v>
      </c>
      <c r="FC90" s="8">
        <f t="shared" ca="1" si="74"/>
        <v>1.9790895561925554E-2</v>
      </c>
      <c r="FD90" s="8">
        <f t="shared" ca="1" si="75"/>
        <v>-1.8836741961402795E-2</v>
      </c>
      <c r="FE90" s="8">
        <f t="shared" ca="1" si="76"/>
        <v>-5.1033035124700764E-4</v>
      </c>
      <c r="FF90" s="8">
        <f t="shared" ca="1" si="77"/>
        <v>-3.7242929859866991E-3</v>
      </c>
      <c r="FG90" s="8">
        <f t="shared" ca="1" si="78"/>
        <v>0</v>
      </c>
      <c r="FH90" s="8">
        <f t="shared" ca="1" si="79"/>
        <v>-6.8605650535760315E-2</v>
      </c>
      <c r="FI90" s="8">
        <f t="shared" ca="1" si="80"/>
        <v>-6.764799345413458E-4</v>
      </c>
      <c r="FK90" s="6">
        <f t="shared" ca="1" si="81"/>
        <v>-7.8152984812308535E-2</v>
      </c>
    </row>
    <row r="91" spans="25:167">
      <c r="Y91">
        <f ca="1"/>
        <v>1.2710411790758316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1.2710411790758316</v>
      </c>
      <c r="EU91" s="8">
        <f t="shared" ca="1" si="82"/>
        <v>0</v>
      </c>
      <c r="EV91" s="8">
        <f t="shared" ca="1" si="67"/>
        <v>0</v>
      </c>
      <c r="EW91" s="8">
        <f t="shared" ca="1" si="68"/>
        <v>0</v>
      </c>
      <c r="EX91" s="8">
        <f t="shared" ca="1" si="69"/>
        <v>-2.3910365576376318E-3</v>
      </c>
      <c r="EY91" s="8">
        <f t="shared" ca="1" si="70"/>
        <v>-3.2988311514216698E-3</v>
      </c>
      <c r="EZ91" s="8">
        <f t="shared" ca="1" si="71"/>
        <v>0</v>
      </c>
      <c r="FA91" s="8">
        <f t="shared" ca="1" si="72"/>
        <v>0</v>
      </c>
      <c r="FB91" s="8">
        <f t="shared" ca="1" si="73"/>
        <v>0</v>
      </c>
      <c r="FC91" s="8">
        <f t="shared" ca="1" si="74"/>
        <v>9.6417849420078697E-3</v>
      </c>
      <c r="FD91" s="8">
        <f t="shared" ca="1" si="75"/>
        <v>-2.0497023848839228E-2</v>
      </c>
      <c r="FE91" s="8">
        <f t="shared" ca="1" si="76"/>
        <v>-1.9907494410715478E-3</v>
      </c>
      <c r="FF91" s="8">
        <f t="shared" ca="1" si="77"/>
        <v>-2.1927616608900108E-2</v>
      </c>
      <c r="FG91" s="8">
        <f t="shared" ca="1" si="78"/>
        <v>0</v>
      </c>
      <c r="FH91" s="8">
        <f t="shared" ca="1" si="79"/>
        <v>1.6240712776893075E-2</v>
      </c>
      <c r="FI91" s="8">
        <f t="shared" ca="1" si="80"/>
        <v>5.3610981250627431E-3</v>
      </c>
      <c r="FK91" s="6">
        <f t="shared" ca="1" si="81"/>
        <v>-1.8861661763906499E-2</v>
      </c>
    </row>
    <row r="92" spans="25:167">
      <c r="Y92">
        <f ca="1"/>
        <v>-1.2405009176582094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-1.2405009176582094</v>
      </c>
      <c r="EU92" s="8">
        <f t="shared" ca="1" si="82"/>
        <v>0</v>
      </c>
      <c r="EV92" s="8">
        <f t="shared" ca="1" si="67"/>
        <v>0</v>
      </c>
      <c r="EW92" s="8">
        <f t="shared" ca="1" si="68"/>
        <v>0</v>
      </c>
      <c r="EX92" s="8">
        <f t="shared" ca="1" si="69"/>
        <v>1.3316542370765076E-2</v>
      </c>
      <c r="EY92" s="8">
        <f t="shared" ca="1" si="70"/>
        <v>-3.0430821248060196E-3</v>
      </c>
      <c r="EZ92" s="8">
        <f t="shared" ca="1" si="71"/>
        <v>0</v>
      </c>
      <c r="FA92" s="8">
        <f t="shared" ca="1" si="72"/>
        <v>0</v>
      </c>
      <c r="FB92" s="8">
        <f t="shared" ca="1" si="73"/>
        <v>0</v>
      </c>
      <c r="FC92" s="8">
        <f t="shared" ca="1" si="74"/>
        <v>-1.2078966526100977E-2</v>
      </c>
      <c r="FD92" s="8">
        <f t="shared" ca="1" si="75"/>
        <v>7.7056293021759417E-3</v>
      </c>
      <c r="FE92" s="8">
        <f t="shared" ca="1" si="76"/>
        <v>1.5807534385194354E-2</v>
      </c>
      <c r="FF92" s="8">
        <f t="shared" ca="1" si="77"/>
        <v>-1.0091432134749233E-2</v>
      </c>
      <c r="FG92" s="8">
        <f t="shared" ca="1" si="78"/>
        <v>0</v>
      </c>
      <c r="FH92" s="8">
        <f t="shared" ca="1" si="79"/>
        <v>5.5132080121160575E-2</v>
      </c>
      <c r="FI92" s="8">
        <f t="shared" ca="1" si="80"/>
        <v>7.4209319063235201E-4</v>
      </c>
      <c r="FK92" s="6">
        <f t="shared" ca="1" si="81"/>
        <v>6.7490398584272068E-2</v>
      </c>
    </row>
    <row r="93" spans="25:167">
      <c r="Y93">
        <f t="array" aca="1" ref="Y93:Y99" ca="1">TRANSPOSE(Q16:W16)</f>
        <v>-0.22000480256974642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-0.22000480256974642</v>
      </c>
      <c r="EU93" s="8">
        <f t="shared" ca="1" si="82"/>
        <v>0</v>
      </c>
      <c r="EV93" s="8">
        <f t="shared" ca="1" si="67"/>
        <v>0</v>
      </c>
      <c r="EW93" s="8">
        <f t="shared" ca="1" si="68"/>
        <v>0</v>
      </c>
      <c r="EX93" s="8">
        <f t="shared" ca="1" si="69"/>
        <v>-3.2292104505464769E-2</v>
      </c>
      <c r="EY93" s="8">
        <f t="shared" ca="1" si="70"/>
        <v>4.2292833694702898E-3</v>
      </c>
      <c r="EZ93" s="8">
        <f t="shared" ca="1" si="71"/>
        <v>0</v>
      </c>
      <c r="FA93" s="8">
        <f t="shared" ca="1" si="72"/>
        <v>0</v>
      </c>
      <c r="FB93" s="8">
        <f t="shared" ca="1" si="73"/>
        <v>0</v>
      </c>
      <c r="FC93" s="8">
        <f t="shared" ca="1" si="74"/>
        <v>-2.2179419128837488E-2</v>
      </c>
      <c r="FD93" s="8">
        <f t="shared" ca="1" si="75"/>
        <v>-6.6642074300984422E-3</v>
      </c>
      <c r="FE93" s="8">
        <f t="shared" ca="1" si="76"/>
        <v>-1.1395070902489344E-2</v>
      </c>
      <c r="FF93" s="8">
        <f t="shared" ca="1" si="77"/>
        <v>2.8858648734410169E-2</v>
      </c>
      <c r="FG93" s="8">
        <f t="shared" ca="1" si="78"/>
        <v>0</v>
      </c>
      <c r="FH93" s="8">
        <f t="shared" ca="1" si="79"/>
        <v>6.4562412473518141E-2</v>
      </c>
      <c r="FI93" s="8">
        <f t="shared" ca="1" si="80"/>
        <v>2.1542823358666249E-3</v>
      </c>
      <c r="FK93" s="6">
        <f t="shared" ca="1" si="81"/>
        <v>2.7273824946375182E-2</v>
      </c>
    </row>
    <row r="94" spans="25:167">
      <c r="Y94">
        <f ca="1"/>
        <v>-0.54849543236195997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-0.54849543236195997</v>
      </c>
      <c r="EU94" s="8">
        <f t="shared" ca="1" si="82"/>
        <v>0</v>
      </c>
      <c r="EV94" s="8">
        <f t="shared" ca="1" si="67"/>
        <v>0</v>
      </c>
      <c r="EW94" s="8">
        <f t="shared" ca="1" si="68"/>
        <v>0</v>
      </c>
      <c r="EX94" s="8">
        <f t="shared" ca="1" si="69"/>
        <v>5.2759602123376523E-3</v>
      </c>
      <c r="EY94" s="8">
        <f t="shared" ca="1" si="70"/>
        <v>1.1626777321129267E-3</v>
      </c>
      <c r="EZ94" s="8">
        <f t="shared" ca="1" si="71"/>
        <v>0</v>
      </c>
      <c r="FA94" s="8">
        <f t="shared" ca="1" si="72"/>
        <v>0</v>
      </c>
      <c r="FB94" s="8">
        <f t="shared" ca="1" si="73"/>
        <v>0</v>
      </c>
      <c r="FC94" s="8">
        <f t="shared" ca="1" si="74"/>
        <v>8.4847002446436295E-3</v>
      </c>
      <c r="FD94" s="8">
        <f t="shared" ca="1" si="75"/>
        <v>1.8875519665324959E-2</v>
      </c>
      <c r="FE94" s="8">
        <f t="shared" ca="1" si="76"/>
        <v>4.6619926563007862E-2</v>
      </c>
      <c r="FF94" s="8">
        <f t="shared" ca="1" si="77"/>
        <v>2.0437479517341012E-2</v>
      </c>
      <c r="FG94" s="8">
        <f t="shared" ca="1" si="78"/>
        <v>0</v>
      </c>
      <c r="FH94" s="8">
        <f t="shared" ca="1" si="79"/>
        <v>-2.2965579717634712E-2</v>
      </c>
      <c r="FI94" s="8">
        <f t="shared" ca="1" si="80"/>
        <v>7.5683622891040839E-3</v>
      </c>
      <c r="FK94" s="6">
        <f t="shared" ca="1" si="81"/>
        <v>8.545904650623741E-2</v>
      </c>
    </row>
    <row r="95" spans="25:167">
      <c r="Y95">
        <f ca="1"/>
        <v>0.77996070124208794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0.77996070124208794</v>
      </c>
      <c r="EU95" s="8">
        <f t="shared" ca="1" si="82"/>
        <v>0</v>
      </c>
      <c r="EV95" s="8">
        <f t="shared" ca="1" si="67"/>
        <v>0</v>
      </c>
      <c r="EW95" s="8">
        <f t="shared" ca="1" si="68"/>
        <v>0</v>
      </c>
      <c r="EX95" s="8">
        <f t="shared" ca="1" si="69"/>
        <v>-2.7020618210728015E-2</v>
      </c>
      <c r="EY95" s="8">
        <f t="shared" ca="1" si="70"/>
        <v>7.200684958823632E-4</v>
      </c>
      <c r="EZ95" s="8">
        <f t="shared" ca="1" si="71"/>
        <v>0</v>
      </c>
      <c r="FA95" s="8">
        <f t="shared" ca="1" si="72"/>
        <v>0</v>
      </c>
      <c r="FB95" s="8">
        <f t="shared" ca="1" si="73"/>
        <v>0</v>
      </c>
      <c r="FC95" s="8">
        <f t="shared" ca="1" si="74"/>
        <v>-1.8690250844384244E-3</v>
      </c>
      <c r="FD95" s="8">
        <f t="shared" ca="1" si="75"/>
        <v>7.8492092213709799E-3</v>
      </c>
      <c r="FE95" s="8">
        <f t="shared" ca="1" si="76"/>
        <v>-6.9471713478340358E-2</v>
      </c>
      <c r="FF95" s="8">
        <f t="shared" ca="1" si="77"/>
        <v>-2.7241134455127967E-2</v>
      </c>
      <c r="FG95" s="8">
        <f t="shared" ca="1" si="78"/>
        <v>0</v>
      </c>
      <c r="FH95" s="8">
        <f t="shared" ca="1" si="79"/>
        <v>-9.2075650486116295E-3</v>
      </c>
      <c r="FI95" s="8">
        <f t="shared" ca="1" si="80"/>
        <v>-4.3645715548530093E-3</v>
      </c>
      <c r="FK95" s="6">
        <f t="shared" ca="1" si="81"/>
        <v>-0.13060535011484606</v>
      </c>
    </row>
    <row r="96" spans="25:167">
      <c r="Y96">
        <f ca="1"/>
        <v>-0.21244930289685798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-0.21244930289685798</v>
      </c>
      <c r="EU96" s="8">
        <f t="shared" ca="1" si="82"/>
        <v>0</v>
      </c>
      <c r="EV96" s="8">
        <f t="shared" ca="1" si="67"/>
        <v>0</v>
      </c>
      <c r="EW96" s="8">
        <f t="shared" ca="1" si="68"/>
        <v>0</v>
      </c>
      <c r="EX96" s="8">
        <f t="shared" ca="1" si="69"/>
        <v>1.4153098878458806E-3</v>
      </c>
      <c r="EY96" s="8">
        <f t="shared" ca="1" si="70"/>
        <v>-8.9692287695338293E-4</v>
      </c>
      <c r="EZ96" s="8">
        <f t="shared" ca="1" si="71"/>
        <v>0</v>
      </c>
      <c r="FA96" s="8">
        <f t="shared" ca="1" si="72"/>
        <v>0</v>
      </c>
      <c r="FB96" s="8">
        <f t="shared" ca="1" si="73"/>
        <v>0</v>
      </c>
      <c r="FC96" s="8">
        <f t="shared" ca="1" si="74"/>
        <v>6.4432533182535844E-3</v>
      </c>
      <c r="FD96" s="8">
        <f t="shared" ca="1" si="75"/>
        <v>-1.6030846535687888E-2</v>
      </c>
      <c r="FE96" s="8">
        <f t="shared" ca="1" si="76"/>
        <v>7.4618395046876637E-3</v>
      </c>
      <c r="FF96" s="8">
        <f t="shared" ca="1" si="77"/>
        <v>-2.9932635468478256E-3</v>
      </c>
      <c r="FG96" s="8">
        <f t="shared" ca="1" si="78"/>
        <v>0</v>
      </c>
      <c r="FH96" s="8">
        <f t="shared" ca="1" si="79"/>
        <v>6.9386679778672161E-2</v>
      </c>
      <c r="FI96" s="8">
        <f t="shared" ca="1" si="80"/>
        <v>-1.5435684352898799E-2</v>
      </c>
      <c r="FK96" s="6">
        <f t="shared" ca="1" si="81"/>
        <v>4.9350365177071392E-2</v>
      </c>
    </row>
    <row r="97" spans="25:167">
      <c r="Y97">
        <f ca="1"/>
        <v>-0.4659797307103874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-0.4659797307103874</v>
      </c>
      <c r="EU97" s="8">
        <f t="shared" ca="1" si="82"/>
        <v>0</v>
      </c>
      <c r="EV97" s="8">
        <f t="shared" ca="1" si="67"/>
        <v>0</v>
      </c>
      <c r="EW97" s="8">
        <f t="shared" ca="1" si="68"/>
        <v>0</v>
      </c>
      <c r="EX97" s="8">
        <f t="shared" ca="1" si="69"/>
        <v>-4.3352879721990929E-2</v>
      </c>
      <c r="EY97" s="8">
        <f t="shared" ca="1" si="70"/>
        <v>-1.1681569726470064E-3</v>
      </c>
      <c r="EZ97" s="8">
        <f t="shared" ca="1" si="71"/>
        <v>0</v>
      </c>
      <c r="FA97" s="8">
        <f t="shared" ca="1" si="72"/>
        <v>0</v>
      </c>
      <c r="FB97" s="8">
        <f t="shared" ca="1" si="73"/>
        <v>0</v>
      </c>
      <c r="FC97" s="8">
        <f t="shared" ca="1" si="74"/>
        <v>-1.0044356069570002E-2</v>
      </c>
      <c r="FD97" s="8">
        <f t="shared" ca="1" si="75"/>
        <v>3.1616325860318852E-2</v>
      </c>
      <c r="FE97" s="8">
        <f t="shared" ca="1" si="76"/>
        <v>2.5657531929253418E-2</v>
      </c>
      <c r="FF97" s="8">
        <f t="shared" ca="1" si="77"/>
        <v>-3.8833816289227052E-2</v>
      </c>
      <c r="FG97" s="8">
        <f t="shared" ca="1" si="78"/>
        <v>0</v>
      </c>
      <c r="FH97" s="8">
        <f t="shared" ca="1" si="79"/>
        <v>4.7815990917506428E-2</v>
      </c>
      <c r="FI97" s="8">
        <f t="shared" ca="1" si="80"/>
        <v>5.8422057281117675E-3</v>
      </c>
      <c r="FK97" s="6">
        <f t="shared" ca="1" si="81"/>
        <v>1.7532845381755473E-2</v>
      </c>
    </row>
    <row r="98" spans="25:167">
      <c r="Y98">
        <f ca="1"/>
        <v>-1.2405009176582094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-1.2405009176582094</v>
      </c>
      <c r="EU98" s="8">
        <f t="shared" ca="1" si="82"/>
        <v>0</v>
      </c>
      <c r="EV98" s="8">
        <f t="shared" ca="1" si="67"/>
        <v>0</v>
      </c>
      <c r="EW98" s="8">
        <f t="shared" ca="1" si="68"/>
        <v>0</v>
      </c>
      <c r="EX98" s="8">
        <f t="shared" ca="1" si="69"/>
        <v>-4.4565834857903025E-2</v>
      </c>
      <c r="EY98" s="8">
        <f t="shared" ca="1" si="70"/>
        <v>3.9591604974150135E-3</v>
      </c>
      <c r="EZ98" s="8">
        <f t="shared" ca="1" si="71"/>
        <v>0</v>
      </c>
      <c r="FA98" s="8">
        <f t="shared" ca="1" si="72"/>
        <v>0</v>
      </c>
      <c r="FB98" s="8">
        <f t="shared" ca="1" si="73"/>
        <v>0</v>
      </c>
      <c r="FC98" s="8">
        <f t="shared" ca="1" si="74"/>
        <v>2.1404393936053454E-2</v>
      </c>
      <c r="FD98" s="8">
        <f t="shared" ca="1" si="75"/>
        <v>-5.4339623046403454E-2</v>
      </c>
      <c r="FE98" s="8">
        <f t="shared" ca="1" si="76"/>
        <v>-4.4514709282936882E-2</v>
      </c>
      <c r="FF98" s="8">
        <f t="shared" ca="1" si="77"/>
        <v>0.10183683290337814</v>
      </c>
      <c r="FG98" s="8">
        <f t="shared" ca="1" si="78"/>
        <v>0</v>
      </c>
      <c r="FH98" s="8">
        <f t="shared" ca="1" si="79"/>
        <v>1.9412337414564038E-2</v>
      </c>
      <c r="FI98" s="8">
        <f t="shared" ca="1" si="80"/>
        <v>-1.1549517877216158E-3</v>
      </c>
      <c r="FK98" s="6">
        <f t="shared" ca="1" si="81"/>
        <v>2.0376057764456652E-3</v>
      </c>
    </row>
    <row r="99" spans="25:167">
      <c r="Y99">
        <f ca="1"/>
        <v>0.33393014408647959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0.33393014408647959</v>
      </c>
      <c r="EU99" s="8">
        <f t="shared" ca="1" si="82"/>
        <v>0</v>
      </c>
      <c r="EV99" s="8">
        <f t="shared" ca="1" si="67"/>
        <v>0</v>
      </c>
      <c r="EW99" s="8">
        <f t="shared" ca="1" si="68"/>
        <v>0</v>
      </c>
      <c r="EX99" s="8">
        <f t="shared" ca="1" si="69"/>
        <v>-4.4405338917838351E-3</v>
      </c>
      <c r="EY99" s="8">
        <f t="shared" ca="1" si="70"/>
        <v>-3.3931742221948759E-3</v>
      </c>
      <c r="EZ99" s="8">
        <f t="shared" ca="1" si="71"/>
        <v>0</v>
      </c>
      <c r="FA99" s="8">
        <f t="shared" ca="1" si="72"/>
        <v>0</v>
      </c>
      <c r="FB99" s="8">
        <f t="shared" ca="1" si="73"/>
        <v>0</v>
      </c>
      <c r="FC99" s="8">
        <f t="shared" ca="1" si="74"/>
        <v>5.7091602529326648E-3</v>
      </c>
      <c r="FD99" s="8">
        <f t="shared" ca="1" si="75"/>
        <v>8.6802190017407618E-2</v>
      </c>
      <c r="FE99" s="8">
        <f t="shared" ca="1" si="76"/>
        <v>3.3324946788423578E-2</v>
      </c>
      <c r="FF99" s="8">
        <f t="shared" ca="1" si="77"/>
        <v>7.3842133061246942E-2</v>
      </c>
      <c r="FG99" s="8">
        <f t="shared" ca="1" si="78"/>
        <v>0</v>
      </c>
      <c r="FH99" s="8">
        <f t="shared" ca="1" si="79"/>
        <v>-3.2959892130702932E-2</v>
      </c>
      <c r="FI99" s="8">
        <f t="shared" ca="1" si="80"/>
        <v>4.6708604236463747E-3</v>
      </c>
      <c r="FK99" s="6">
        <f t="shared" ca="1" si="81"/>
        <v>0.16355569029897551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0</v>
      </c>
      <c r="EW101" s="9">
        <f t="shared" ca="1" si="86"/>
        <v>0</v>
      </c>
      <c r="EX101" s="9">
        <f t="shared" ca="1" si="86"/>
        <v>-0.19155048130202731</v>
      </c>
      <c r="EY101" s="9">
        <f t="shared" ca="1" si="86"/>
        <v>4.8941480366232276E-2</v>
      </c>
      <c r="EZ101" s="9">
        <f t="shared" ca="1" si="86"/>
        <v>0</v>
      </c>
      <c r="FA101" s="9">
        <f t="shared" ca="1" si="86"/>
        <v>0</v>
      </c>
      <c r="FB101" s="9">
        <f t="shared" ca="1" si="86"/>
        <v>0</v>
      </c>
      <c r="FC101" s="9">
        <f t="shared" ca="1" si="86"/>
        <v>-0.15289107347757402</v>
      </c>
      <c r="FD101" s="9">
        <f t="shared" ca="1" si="86"/>
        <v>0.13207698215103922</v>
      </c>
      <c r="FE101" s="9">
        <f t="shared" ca="1" si="86"/>
        <v>0.16721527499385039</v>
      </c>
      <c r="FF101" s="9">
        <f t="shared" ca="1" si="86"/>
        <v>0.56624814798959711</v>
      </c>
      <c r="FG101" s="9">
        <f t="shared" ca="1" si="86"/>
        <v>0</v>
      </c>
      <c r="FH101" s="9">
        <f t="shared" ca="1" si="86"/>
        <v>0.55805187499213305</v>
      </c>
      <c r="FI101" s="9">
        <f t="shared" ca="1" si="86"/>
        <v>-5.3027630628117189E-2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0</v>
      </c>
      <c r="AC102" s="6">
        <f t="shared" ref="AC102:AC165" ca="1" si="89">$DZ2*$DJ$4*$CD$57</f>
        <v>0</v>
      </c>
      <c r="AD102" s="6">
        <f t="shared" ref="AD102:AD165" ca="1" si="90">$DZ2*$DJ$5*$CD$58</f>
        <v>-0.10894904461298495</v>
      </c>
      <c r="AE102" s="6">
        <f t="shared" ref="AE102:AE165" ca="1" si="91">$DZ2*$DJ$6*$CD$59</f>
        <v>1.8333209995549951E-2</v>
      </c>
      <c r="AF102" s="6">
        <f t="shared" ref="AF102:AF165" ca="1" si="92">$DZ2*$DJ$7*$CD$60</f>
        <v>0</v>
      </c>
      <c r="AG102" s="6">
        <f t="shared" ref="AG102:AG165" ca="1" si="93">$DZ2*$DJ$8*$CD$61</f>
        <v>0</v>
      </c>
      <c r="AH102" s="6">
        <f t="shared" ref="AH102:AH165" ca="1" si="94">$DZ2*$DJ$9*$CD$62</f>
        <v>0</v>
      </c>
      <c r="AI102" s="6">
        <f t="shared" ref="AI102:AI165" ca="1" si="95">$DZ2*$DJ$10*$CD$63</f>
        <v>-7.7240041370079365E-2</v>
      </c>
      <c r="AJ102" s="6">
        <f t="shared" ref="AJ102:AJ165" ca="1" si="96">$DZ2*$DJ$11*$CD$64</f>
        <v>-0.16831610904783903</v>
      </c>
      <c r="AK102" s="6">
        <f t="shared" ref="AK102:AK165" ca="1" si="97">$DZ2*$DJ$12*$CD$65</f>
        <v>0.20972968970861272</v>
      </c>
      <c r="AL102" s="6">
        <f t="shared" ref="AL102:AL165" ca="1" si="98">$DZ2*$DJ$13*$CD$66</f>
        <v>0.17548423299732616</v>
      </c>
      <c r="AM102" s="6">
        <f t="shared" ref="AM102:AM165" ca="1" si="99">$DZ2*$DJ$14*$CD$67</f>
        <v>0</v>
      </c>
      <c r="AN102" s="6">
        <f t="shared" ref="AN102:AN165" ca="1" si="100">$DZ2*$DJ$15*$CD$68</f>
        <v>-0.32982201704833447</v>
      </c>
      <c r="AO102" s="6">
        <f ca="1">$DZ2*$DJ$16*$CD$69</f>
        <v>-2.7767761332748681E-2</v>
      </c>
    </row>
    <row r="103" spans="25:167">
      <c r="AA103" s="6">
        <f t="shared" ca="1" si="87"/>
        <v>0</v>
      </c>
      <c r="AB103" s="6">
        <f t="shared" ca="1" si="88"/>
        <v>0</v>
      </c>
      <c r="AC103" s="6">
        <f t="shared" ca="1" si="89"/>
        <v>0</v>
      </c>
      <c r="AD103" s="6">
        <f t="shared" ca="1" si="90"/>
        <v>5.1974381452588779E-2</v>
      </c>
      <c r="AE103" s="6">
        <f t="shared" ca="1" si="91"/>
        <v>-8.7458981668349714E-3</v>
      </c>
      <c r="AF103" s="6">
        <f t="shared" ca="1" si="92"/>
        <v>0</v>
      </c>
      <c r="AG103" s="6">
        <f t="shared" ca="1" si="93"/>
        <v>0</v>
      </c>
      <c r="AH103" s="6">
        <f t="shared" ca="1" si="94"/>
        <v>0</v>
      </c>
      <c r="AI103" s="6">
        <f t="shared" ca="1" si="95"/>
        <v>3.684753168642086E-2</v>
      </c>
      <c r="AJ103" s="6">
        <f t="shared" ca="1" si="96"/>
        <v>8.0295570166250746E-2</v>
      </c>
      <c r="AK103" s="6">
        <f t="shared" ca="1" si="97"/>
        <v>-0.10005200994253922</v>
      </c>
      <c r="AL103" s="6">
        <f t="shared" ca="1" si="98"/>
        <v>-8.3715139468336003E-2</v>
      </c>
      <c r="AM103" s="6">
        <f t="shared" ca="1" si="99"/>
        <v>0</v>
      </c>
      <c r="AN103" s="6">
        <f t="shared" ca="1" si="100"/>
        <v>0.15734231893841952</v>
      </c>
      <c r="AO103" s="6">
        <f t="shared" ref="AO103:AO166" ca="1" si="101">$DZ3*$DJ$16*$CD$69</f>
        <v>1.3246671641035369E-2</v>
      </c>
    </row>
    <row r="104" spans="25:167">
      <c r="AA104" s="6">
        <f t="shared" ca="1" si="87"/>
        <v>0</v>
      </c>
      <c r="AB104" s="6">
        <f t="shared" ca="1" si="88"/>
        <v>0</v>
      </c>
      <c r="AC104" s="6">
        <f t="shared" ca="1" si="89"/>
        <v>0</v>
      </c>
      <c r="AD104" s="6">
        <f t="shared" ca="1" si="90"/>
        <v>-5.4007606849742811E-2</v>
      </c>
      <c r="AE104" s="6">
        <f t="shared" ca="1" si="91"/>
        <v>9.0880356156462262E-3</v>
      </c>
      <c r="AF104" s="6">
        <f t="shared" ca="1" si="92"/>
        <v>0</v>
      </c>
      <c r="AG104" s="6">
        <f t="shared" ca="1" si="93"/>
        <v>0</v>
      </c>
      <c r="AH104" s="6">
        <f t="shared" ca="1" si="94"/>
        <v>0</v>
      </c>
      <c r="AI104" s="6">
        <f t="shared" ca="1" si="95"/>
        <v>-3.8288998331206435E-2</v>
      </c>
      <c r="AJ104" s="6">
        <f t="shared" ca="1" si="96"/>
        <v>-8.3436713706167814E-2</v>
      </c>
      <c r="AK104" s="6">
        <f t="shared" ca="1" si="97"/>
        <v>0.10396602069102782</v>
      </c>
      <c r="AL104" s="6">
        <f t="shared" ca="1" si="98"/>
        <v>8.699005574316615E-2</v>
      </c>
      <c r="AM104" s="6">
        <f t="shared" ca="1" si="99"/>
        <v>0</v>
      </c>
      <c r="AN104" s="6">
        <f t="shared" ca="1" si="100"/>
        <v>-0.16349751290074749</v>
      </c>
      <c r="AO104" s="6">
        <f t="shared" ca="1" si="101"/>
        <v>-1.3764878273910491E-2</v>
      </c>
    </row>
    <row r="105" spans="25:167">
      <c r="AA105" s="6">
        <f t="shared" ca="1" si="87"/>
        <v>0</v>
      </c>
      <c r="AB105" s="6">
        <f t="shared" ca="1" si="88"/>
        <v>0</v>
      </c>
      <c r="AC105" s="6">
        <f t="shared" ca="1" si="89"/>
        <v>0</v>
      </c>
      <c r="AD105" s="6">
        <f t="shared" ca="1" si="90"/>
        <v>-1.3967877232815805E-3</v>
      </c>
      <c r="AE105" s="6">
        <f t="shared" ca="1" si="91"/>
        <v>2.3504201198911039E-4</v>
      </c>
      <c r="AF105" s="6">
        <f t="shared" ca="1" si="92"/>
        <v>0</v>
      </c>
      <c r="AG105" s="6">
        <f t="shared" ca="1" si="93"/>
        <v>0</v>
      </c>
      <c r="AH105" s="6">
        <f t="shared" ca="1" si="94"/>
        <v>0</v>
      </c>
      <c r="AI105" s="6">
        <f t="shared" ca="1" si="95"/>
        <v>-9.9026055634295822E-4</v>
      </c>
      <c r="AJ105" s="6">
        <f t="shared" ca="1" si="96"/>
        <v>-2.1579067130298181E-3</v>
      </c>
      <c r="AK105" s="6">
        <f t="shared" ca="1" si="97"/>
        <v>2.6888519934550291E-3</v>
      </c>
      <c r="AL105" s="6">
        <f t="shared" ca="1" si="98"/>
        <v>2.2498060735719021E-3</v>
      </c>
      <c r="AM105" s="6">
        <f t="shared" ca="1" si="99"/>
        <v>0</v>
      </c>
      <c r="AN105" s="6">
        <f t="shared" ca="1" si="100"/>
        <v>-4.2285028374280473E-3</v>
      </c>
      <c r="AO105" s="6">
        <f t="shared" ca="1" si="101"/>
        <v>-3.5599824000635361E-4</v>
      </c>
    </row>
    <row r="106" spans="25:167">
      <c r="AA106" s="6">
        <f t="shared" ca="1" si="87"/>
        <v>0</v>
      </c>
      <c r="AB106" s="6">
        <f t="shared" ca="1" si="88"/>
        <v>0</v>
      </c>
      <c r="AC106" s="6">
        <f t="shared" ca="1" si="89"/>
        <v>0</v>
      </c>
      <c r="AD106" s="6">
        <f t="shared" ca="1" si="90"/>
        <v>-0.10894904461298495</v>
      </c>
      <c r="AE106" s="6">
        <f t="shared" ca="1" si="91"/>
        <v>1.8333209995549951E-2</v>
      </c>
      <c r="AF106" s="6">
        <f t="shared" ca="1" si="92"/>
        <v>0</v>
      </c>
      <c r="AG106" s="6">
        <f t="shared" ca="1" si="93"/>
        <v>0</v>
      </c>
      <c r="AH106" s="6">
        <f t="shared" ca="1" si="94"/>
        <v>0</v>
      </c>
      <c r="AI106" s="6">
        <f t="shared" ca="1" si="95"/>
        <v>-7.7240041370079365E-2</v>
      </c>
      <c r="AJ106" s="6">
        <f t="shared" ca="1" si="96"/>
        <v>-0.16831610904783903</v>
      </c>
      <c r="AK106" s="6">
        <f t="shared" ca="1" si="97"/>
        <v>0.20972968970861272</v>
      </c>
      <c r="AL106" s="6">
        <f t="shared" ca="1" si="98"/>
        <v>0.17548423299732616</v>
      </c>
      <c r="AM106" s="6">
        <f t="shared" ca="1" si="99"/>
        <v>0</v>
      </c>
      <c r="AN106" s="6">
        <f t="shared" ca="1" si="100"/>
        <v>-0.32982201704833447</v>
      </c>
      <c r="AO106" s="6">
        <f t="shared" ca="1" si="101"/>
        <v>-2.7767761332748681E-2</v>
      </c>
    </row>
    <row r="107" spans="25:167">
      <c r="AA107" s="6">
        <f t="shared" ca="1" si="87"/>
        <v>0</v>
      </c>
      <c r="AB107" s="6">
        <f t="shared" ca="1" si="88"/>
        <v>0</v>
      </c>
      <c r="AC107" s="6">
        <f t="shared" ca="1" si="89"/>
        <v>0</v>
      </c>
      <c r="AD107" s="6">
        <f t="shared" ca="1" si="90"/>
        <v>5.1974381452588779E-2</v>
      </c>
      <c r="AE107" s="6">
        <f t="shared" ca="1" si="91"/>
        <v>-8.7458981668349714E-3</v>
      </c>
      <c r="AF107" s="6">
        <f t="shared" ca="1" si="92"/>
        <v>0</v>
      </c>
      <c r="AG107" s="6">
        <f t="shared" ca="1" si="93"/>
        <v>0</v>
      </c>
      <c r="AH107" s="6">
        <f t="shared" ca="1" si="94"/>
        <v>0</v>
      </c>
      <c r="AI107" s="6">
        <f t="shared" ca="1" si="95"/>
        <v>3.684753168642086E-2</v>
      </c>
      <c r="AJ107" s="6">
        <f t="shared" ca="1" si="96"/>
        <v>8.0295570166250746E-2</v>
      </c>
      <c r="AK107" s="6">
        <f t="shared" ca="1" si="97"/>
        <v>-0.10005200994253922</v>
      </c>
      <c r="AL107" s="6">
        <f t="shared" ca="1" si="98"/>
        <v>-8.3715139468336003E-2</v>
      </c>
      <c r="AM107" s="6">
        <f t="shared" ca="1" si="99"/>
        <v>0</v>
      </c>
      <c r="AN107" s="6">
        <f t="shared" ca="1" si="100"/>
        <v>0.15734231893841952</v>
      </c>
      <c r="AO107" s="6">
        <f t="shared" ca="1" si="101"/>
        <v>1.3246671641035369E-2</v>
      </c>
    </row>
    <row r="108" spans="25:167">
      <c r="AA108" s="6">
        <f t="shared" ca="1" si="87"/>
        <v>0</v>
      </c>
      <c r="AB108" s="6">
        <f t="shared" ca="1" si="88"/>
        <v>0</v>
      </c>
      <c r="AC108" s="6">
        <f t="shared" ca="1" si="89"/>
        <v>0</v>
      </c>
      <c r="AD108" s="6">
        <f t="shared" ca="1" si="90"/>
        <v>-5.4007606849742811E-2</v>
      </c>
      <c r="AE108" s="6">
        <f t="shared" ca="1" si="91"/>
        <v>9.0880356156462262E-3</v>
      </c>
      <c r="AF108" s="6">
        <f t="shared" ca="1" si="92"/>
        <v>0</v>
      </c>
      <c r="AG108" s="6">
        <f t="shared" ca="1" si="93"/>
        <v>0</v>
      </c>
      <c r="AH108" s="6">
        <f t="shared" ca="1" si="94"/>
        <v>0</v>
      </c>
      <c r="AI108" s="6">
        <f t="shared" ca="1" si="95"/>
        <v>-3.8288998331206435E-2</v>
      </c>
      <c r="AJ108" s="6">
        <f t="shared" ca="1" si="96"/>
        <v>-8.3436713706167814E-2</v>
      </c>
      <c r="AK108" s="6">
        <f t="shared" ca="1" si="97"/>
        <v>0.10396602069102782</v>
      </c>
      <c r="AL108" s="6">
        <f t="shared" ca="1" si="98"/>
        <v>8.699005574316615E-2</v>
      </c>
      <c r="AM108" s="6">
        <f t="shared" ca="1" si="99"/>
        <v>0</v>
      </c>
      <c r="AN108" s="6">
        <f t="shared" ca="1" si="100"/>
        <v>-0.16349751290074749</v>
      </c>
      <c r="AO108" s="6">
        <f t="shared" ca="1" si="101"/>
        <v>-1.3764878273910491E-2</v>
      </c>
    </row>
    <row r="109" spans="25:167">
      <c r="AA109" s="6">
        <f t="shared" ca="1" si="87"/>
        <v>0</v>
      </c>
      <c r="AB109" s="6">
        <f t="shared" ca="1" si="88"/>
        <v>0</v>
      </c>
      <c r="AC109" s="6">
        <f t="shared" ca="1" si="89"/>
        <v>0</v>
      </c>
      <c r="AD109" s="6">
        <f t="shared" ca="1" si="90"/>
        <v>-4.2670137677395505E-2</v>
      </c>
      <c r="AE109" s="6">
        <f t="shared" ca="1" si="91"/>
        <v>7.1802428131204077E-3</v>
      </c>
      <c r="AF109" s="6">
        <f t="shared" ca="1" si="92"/>
        <v>0</v>
      </c>
      <c r="AG109" s="6">
        <f t="shared" ca="1" si="93"/>
        <v>0</v>
      </c>
      <c r="AH109" s="6">
        <f t="shared" ca="1" si="94"/>
        <v>0</v>
      </c>
      <c r="AI109" s="6">
        <f t="shared" ca="1" si="95"/>
        <v>-3.0251235439252309E-2</v>
      </c>
      <c r="AJ109" s="6">
        <f t="shared" ca="1" si="96"/>
        <v>-6.5921381613830335E-2</v>
      </c>
      <c r="AK109" s="6">
        <f t="shared" ca="1" si="97"/>
        <v>8.214110336344653E-2</v>
      </c>
      <c r="AL109" s="6">
        <f t="shared" ca="1" si="98"/>
        <v>6.8728793435565552E-2</v>
      </c>
      <c r="AM109" s="6">
        <f t="shared" ca="1" si="99"/>
        <v>0</v>
      </c>
      <c r="AN109" s="6">
        <f t="shared" ca="1" si="100"/>
        <v>-0.12917553271331195</v>
      </c>
      <c r="AO109" s="6">
        <f t="shared" ca="1" si="101"/>
        <v>-1.0875306004475329E-2</v>
      </c>
    </row>
    <row r="110" spans="25:167">
      <c r="AA110" s="6">
        <f t="shared" ca="1" si="87"/>
        <v>0</v>
      </c>
      <c r="AB110" s="6">
        <f t="shared" ca="1" si="88"/>
        <v>0</v>
      </c>
      <c r="AC110" s="6">
        <f t="shared" ca="1" si="89"/>
        <v>0</v>
      </c>
      <c r="AD110" s="6">
        <f t="shared" ca="1" si="90"/>
        <v>-7.4697642582331511E-2</v>
      </c>
      <c r="AE110" s="6">
        <f t="shared" ca="1" si="91"/>
        <v>1.256961520405294E-2</v>
      </c>
      <c r="AF110" s="6">
        <f t="shared" ca="1" si="92"/>
        <v>0</v>
      </c>
      <c r="AG110" s="6">
        <f t="shared" ca="1" si="93"/>
        <v>0</v>
      </c>
      <c r="AH110" s="6">
        <f t="shared" ca="1" si="94"/>
        <v>0</v>
      </c>
      <c r="AI110" s="6">
        <f t="shared" ca="1" si="95"/>
        <v>-5.2957316182091971E-2</v>
      </c>
      <c r="AJ110" s="6">
        <f t="shared" ca="1" si="96"/>
        <v>-0.11540088854533875</v>
      </c>
      <c r="AK110" s="6">
        <f t="shared" ca="1" si="97"/>
        <v>0.143794867191429</v>
      </c>
      <c r="AL110" s="6">
        <f t="shared" ca="1" si="98"/>
        <v>0.12031549759644762</v>
      </c>
      <c r="AM110" s="6">
        <f t="shared" ca="1" si="99"/>
        <v>0</v>
      </c>
      <c r="AN110" s="6">
        <f t="shared" ca="1" si="100"/>
        <v>-0.22613256713518551</v>
      </c>
      <c r="AO110" s="6">
        <f t="shared" ca="1" si="101"/>
        <v>-1.9038132171908348E-2</v>
      </c>
    </row>
    <row r="111" spans="25:167">
      <c r="AA111" s="6">
        <f t="shared" ca="1" si="87"/>
        <v>0</v>
      </c>
      <c r="AB111" s="6">
        <f t="shared" ca="1" si="88"/>
        <v>0</v>
      </c>
      <c r="AC111" s="6">
        <f t="shared" ca="1" si="89"/>
        <v>0</v>
      </c>
      <c r="AD111" s="6">
        <f t="shared" ca="1" si="90"/>
        <v>1.3116555183972476E-2</v>
      </c>
      <c r="AE111" s="6">
        <f t="shared" ca="1" si="91"/>
        <v>-2.2071653905749514E-3</v>
      </c>
      <c r="AF111" s="6">
        <f t="shared" ca="1" si="92"/>
        <v>0</v>
      </c>
      <c r="AG111" s="6">
        <f t="shared" ca="1" si="93"/>
        <v>0</v>
      </c>
      <c r="AH111" s="6">
        <f t="shared" ca="1" si="94"/>
        <v>0</v>
      </c>
      <c r="AI111" s="6">
        <f t="shared" ca="1" si="95"/>
        <v>9.2990559820128552E-3</v>
      </c>
      <c r="AJ111" s="6">
        <f t="shared" ca="1" si="96"/>
        <v>2.0263853992661673E-2</v>
      </c>
      <c r="AK111" s="6">
        <f t="shared" ca="1" si="97"/>
        <v>-2.5249703276907644E-2</v>
      </c>
      <c r="AL111" s="6">
        <f t="shared" ca="1" si="98"/>
        <v>-2.1126836258205991E-2</v>
      </c>
      <c r="AM111" s="6">
        <f t="shared" ca="1" si="99"/>
        <v>0</v>
      </c>
      <c r="AN111" s="6">
        <f t="shared" ca="1" si="100"/>
        <v>3.9707816648334213E-2</v>
      </c>
      <c r="AO111" s="6">
        <f t="shared" ca="1" si="101"/>
        <v>3.3430065876223982E-3</v>
      </c>
    </row>
    <row r="112" spans="25:167">
      <c r="AA112" s="6">
        <f t="shared" ca="1" si="87"/>
        <v>0</v>
      </c>
      <c r="AB112" s="6">
        <f t="shared" ca="1" si="88"/>
        <v>0</v>
      </c>
      <c r="AC112" s="6">
        <f t="shared" ca="1" si="89"/>
        <v>0</v>
      </c>
      <c r="AD112" s="6">
        <f t="shared" ca="1" si="90"/>
        <v>5.4273191981783341E-2</v>
      </c>
      <c r="AE112" s="6">
        <f t="shared" ca="1" si="91"/>
        <v>-9.1327264893908376E-3</v>
      </c>
      <c r="AF112" s="6">
        <f t="shared" ca="1" si="92"/>
        <v>0</v>
      </c>
      <c r="AG112" s="6">
        <f t="shared" ca="1" si="93"/>
        <v>0</v>
      </c>
      <c r="AH112" s="6">
        <f t="shared" ca="1" si="94"/>
        <v>0</v>
      </c>
      <c r="AI112" s="6">
        <f t="shared" ca="1" si="95"/>
        <v>3.8477286412657345E-2</v>
      </c>
      <c r="AJ112" s="6">
        <f t="shared" ca="1" si="96"/>
        <v>8.3847017956240055E-2</v>
      </c>
      <c r="AK112" s="6">
        <f t="shared" ca="1" si="97"/>
        <v>-0.10447727884415753</v>
      </c>
      <c r="AL112" s="6">
        <f t="shared" ca="1" si="98"/>
        <v>-8.7417833732015726E-2</v>
      </c>
      <c r="AM112" s="6">
        <f t="shared" ca="1" si="99"/>
        <v>0</v>
      </c>
      <c r="AN112" s="6">
        <f t="shared" ca="1" si="100"/>
        <v>0.16430152017092428</v>
      </c>
      <c r="AO112" s="6">
        <f t="shared" ca="1" si="101"/>
        <v>1.3832567757432121E-2</v>
      </c>
    </row>
    <row r="113" spans="27:41">
      <c r="AA113" s="6">
        <f t="shared" ca="1" si="87"/>
        <v>0</v>
      </c>
      <c r="AB113" s="6">
        <f t="shared" ca="1" si="88"/>
        <v>0</v>
      </c>
      <c r="AC113" s="6">
        <f t="shared" ca="1" si="89"/>
        <v>0</v>
      </c>
      <c r="AD113" s="6">
        <f t="shared" ca="1" si="90"/>
        <v>-0.14628416277533668</v>
      </c>
      <c r="AE113" s="6">
        <f t="shared" ca="1" si="91"/>
        <v>2.4615711727533816E-2</v>
      </c>
      <c r="AF113" s="6">
        <f t="shared" ca="1" si="92"/>
        <v>0</v>
      </c>
      <c r="AG113" s="6">
        <f t="shared" ca="1" si="93"/>
        <v>0</v>
      </c>
      <c r="AH113" s="6">
        <f t="shared" ca="1" si="94"/>
        <v>0</v>
      </c>
      <c r="AI113" s="6">
        <f t="shared" ca="1" si="95"/>
        <v>-0.10370898455045079</v>
      </c>
      <c r="AJ113" s="6">
        <f t="shared" ca="1" si="96"/>
        <v>-0.22599538326498428</v>
      </c>
      <c r="AK113" s="6">
        <f t="shared" ca="1" si="97"/>
        <v>0.28160074443185146</v>
      </c>
      <c r="AL113" s="6">
        <f t="shared" ca="1" si="98"/>
        <v>0.23561991016510903</v>
      </c>
      <c r="AM113" s="6">
        <f t="shared" ca="1" si="99"/>
        <v>0</v>
      </c>
      <c r="AN113" s="6">
        <f t="shared" ca="1" si="100"/>
        <v>-0.44284681706183671</v>
      </c>
      <c r="AO113" s="6">
        <f t="shared" ca="1" si="101"/>
        <v>-3.7283334912533835E-2</v>
      </c>
    </row>
    <row r="114" spans="27:41">
      <c r="AA114" s="6">
        <f t="shared" ca="1" si="87"/>
        <v>0</v>
      </c>
      <c r="AB114" s="6">
        <f t="shared" ca="1" si="88"/>
        <v>0</v>
      </c>
      <c r="AC114" s="6">
        <f t="shared" ca="1" si="89"/>
        <v>0</v>
      </c>
      <c r="AD114" s="6">
        <f t="shared" ca="1" si="90"/>
        <v>-7.4697642582331511E-2</v>
      </c>
      <c r="AE114" s="6">
        <f t="shared" ca="1" si="91"/>
        <v>1.256961520405294E-2</v>
      </c>
      <c r="AF114" s="6">
        <f t="shared" ca="1" si="92"/>
        <v>0</v>
      </c>
      <c r="AG114" s="6">
        <f t="shared" ca="1" si="93"/>
        <v>0</v>
      </c>
      <c r="AH114" s="6">
        <f t="shared" ca="1" si="94"/>
        <v>0</v>
      </c>
      <c r="AI114" s="6">
        <f t="shared" ca="1" si="95"/>
        <v>-5.2957316182091971E-2</v>
      </c>
      <c r="AJ114" s="6">
        <f t="shared" ca="1" si="96"/>
        <v>-0.11540088854533875</v>
      </c>
      <c r="AK114" s="6">
        <f t="shared" ca="1" si="97"/>
        <v>0.143794867191429</v>
      </c>
      <c r="AL114" s="6">
        <f t="shared" ca="1" si="98"/>
        <v>0.12031549759644762</v>
      </c>
      <c r="AM114" s="6">
        <f t="shared" ca="1" si="99"/>
        <v>0</v>
      </c>
      <c r="AN114" s="6">
        <f t="shared" ca="1" si="100"/>
        <v>-0.22613256713518551</v>
      </c>
      <c r="AO114" s="6">
        <f t="shared" ca="1" si="101"/>
        <v>-1.9038132171908348E-2</v>
      </c>
    </row>
    <row r="115" spans="27:41">
      <c r="AA115" s="6">
        <f t="shared" ca="1" si="87"/>
        <v>0</v>
      </c>
      <c r="AB115" s="6">
        <f t="shared" ca="1" si="88"/>
        <v>0</v>
      </c>
      <c r="AC115" s="6">
        <f t="shared" ca="1" si="89"/>
        <v>0</v>
      </c>
      <c r="AD115" s="6">
        <f t="shared" ca="1" si="90"/>
        <v>9.9525718555315515E-2</v>
      </c>
      <c r="AE115" s="6">
        <f t="shared" ca="1" si="91"/>
        <v>-1.674751627895538E-2</v>
      </c>
      <c r="AF115" s="6">
        <f t="shared" ca="1" si="92"/>
        <v>0</v>
      </c>
      <c r="AG115" s="6">
        <f t="shared" ca="1" si="93"/>
        <v>0</v>
      </c>
      <c r="AH115" s="6">
        <f t="shared" ca="1" si="94"/>
        <v>0</v>
      </c>
      <c r="AI115" s="6">
        <f t="shared" ca="1" si="95"/>
        <v>7.0559321065246275E-2</v>
      </c>
      <c r="AJ115" s="6">
        <f t="shared" ca="1" si="96"/>
        <v>0.15375794947929708</v>
      </c>
      <c r="AK115" s="6">
        <f t="shared" ca="1" si="97"/>
        <v>-0.19158954669846881</v>
      </c>
      <c r="AL115" s="6">
        <f t="shared" ca="1" si="98"/>
        <v>-0.16030608112469605</v>
      </c>
      <c r="AM115" s="6">
        <f t="shared" ca="1" si="99"/>
        <v>0</v>
      </c>
      <c r="AN115" s="6">
        <f t="shared" ca="1" si="100"/>
        <v>0.30129473240178112</v>
      </c>
      <c r="AO115" s="6">
        <f t="shared" ca="1" si="101"/>
        <v>2.5366045284117539E-2</v>
      </c>
    </row>
    <row r="116" spans="27:41">
      <c r="AA116" s="6">
        <f t="shared" ca="1" si="87"/>
        <v>0</v>
      </c>
      <c r="AB116" s="6">
        <f t="shared" ca="1" si="88"/>
        <v>0</v>
      </c>
      <c r="AC116" s="6">
        <f t="shared" ca="1" si="89"/>
        <v>0</v>
      </c>
      <c r="AD116" s="6">
        <f t="shared" ca="1" si="90"/>
        <v>-2.1527044159035176E-2</v>
      </c>
      <c r="AE116" s="6">
        <f t="shared" ca="1" si="91"/>
        <v>3.6224257179399981E-3</v>
      </c>
      <c r="AF116" s="6">
        <f t="shared" ca="1" si="92"/>
        <v>0</v>
      </c>
      <c r="AG116" s="6">
        <f t="shared" ca="1" si="93"/>
        <v>0</v>
      </c>
      <c r="AH116" s="6">
        <f t="shared" ca="1" si="94"/>
        <v>0</v>
      </c>
      <c r="AI116" s="6">
        <f t="shared" ca="1" si="95"/>
        <v>-1.526171970874933E-2</v>
      </c>
      <c r="AJ116" s="6">
        <f t="shared" ca="1" si="96"/>
        <v>-3.3257274765656528E-2</v>
      </c>
      <c r="AK116" s="6">
        <f t="shared" ca="1" si="97"/>
        <v>4.1440109069850017E-2</v>
      </c>
      <c r="AL116" s="6">
        <f t="shared" ca="1" si="98"/>
        <v>3.4673611378301369E-2</v>
      </c>
      <c r="AM116" s="6">
        <f t="shared" ca="1" si="99"/>
        <v>0</v>
      </c>
      <c r="AN116" s="6">
        <f t="shared" ca="1" si="100"/>
        <v>-6.5168934255852434E-2</v>
      </c>
      <c r="AO116" s="6">
        <f t="shared" ca="1" si="101"/>
        <v>-5.4865816082281405E-3</v>
      </c>
    </row>
    <row r="117" spans="27:41">
      <c r="AA117" s="6">
        <f t="shared" ca="1" si="87"/>
        <v>0</v>
      </c>
      <c r="AB117" s="6">
        <f t="shared" ca="1" si="88"/>
        <v>0</v>
      </c>
      <c r="AC117" s="6">
        <f t="shared" ca="1" si="89"/>
        <v>0</v>
      </c>
      <c r="AD117" s="6">
        <f t="shared" ca="1" si="90"/>
        <v>-7.2398832053136936E-2</v>
      </c>
      <c r="AE117" s="6">
        <f t="shared" ca="1" si="91"/>
        <v>1.2182786881497073E-2</v>
      </c>
      <c r="AF117" s="6">
        <f t="shared" ca="1" si="92"/>
        <v>0</v>
      </c>
      <c r="AG117" s="6">
        <f t="shared" ca="1" si="93"/>
        <v>0</v>
      </c>
      <c r="AH117" s="6">
        <f t="shared" ca="1" si="94"/>
        <v>0</v>
      </c>
      <c r="AI117" s="6">
        <f t="shared" ca="1" si="95"/>
        <v>-5.1327561455855479E-2</v>
      </c>
      <c r="AJ117" s="6">
        <f t="shared" ca="1" si="96"/>
        <v>-0.11184944075534943</v>
      </c>
      <c r="AK117" s="6">
        <f t="shared" ca="1" si="97"/>
        <v>0.13936959828981069</v>
      </c>
      <c r="AL117" s="6">
        <f t="shared" ca="1" si="98"/>
        <v>0.1166128033327679</v>
      </c>
      <c r="AM117" s="6">
        <f t="shared" ca="1" si="99"/>
        <v>0</v>
      </c>
      <c r="AN117" s="6">
        <f t="shared" ca="1" si="100"/>
        <v>-0.21917336590268074</v>
      </c>
      <c r="AO117" s="6">
        <f t="shared" ca="1" si="101"/>
        <v>-1.8452236055511592E-2</v>
      </c>
    </row>
    <row r="118" spans="27:41">
      <c r="AA118" s="6">
        <f t="shared" ca="1" si="87"/>
        <v>0</v>
      </c>
      <c r="AB118" s="6">
        <f t="shared" ca="1" si="88"/>
        <v>0</v>
      </c>
      <c r="AC118" s="6">
        <f t="shared" ca="1" si="89"/>
        <v>0</v>
      </c>
      <c r="AD118" s="6">
        <f t="shared" ca="1" si="90"/>
        <v>-5.9029744305867791E-2</v>
      </c>
      <c r="AE118" s="6">
        <f t="shared" ca="1" si="91"/>
        <v>9.93312701536175E-3</v>
      </c>
      <c r="AF118" s="6">
        <f t="shared" ca="1" si="92"/>
        <v>0</v>
      </c>
      <c r="AG118" s="6">
        <f t="shared" ca="1" si="93"/>
        <v>0</v>
      </c>
      <c r="AH118" s="6">
        <f t="shared" ca="1" si="94"/>
        <v>0</v>
      </c>
      <c r="AI118" s="6">
        <f t="shared" ca="1" si="95"/>
        <v>-4.1849471084825118E-2</v>
      </c>
      <c r="AJ118" s="6">
        <f t="shared" ca="1" si="96"/>
        <v>-9.1195447513528094E-2</v>
      </c>
      <c r="AK118" s="6">
        <f t="shared" ca="1" si="97"/>
        <v>0.113633763387521</v>
      </c>
      <c r="AL118" s="6">
        <f t="shared" ca="1" si="98"/>
        <v>9.5079212859007417E-2</v>
      </c>
      <c r="AM118" s="6">
        <f t="shared" ca="1" si="99"/>
        <v>0</v>
      </c>
      <c r="AN118" s="6">
        <f t="shared" ca="1" si="100"/>
        <v>-0.17870105609433062</v>
      </c>
      <c r="AO118" s="6">
        <f t="shared" ca="1" si="101"/>
        <v>-1.504486668277916E-2</v>
      </c>
    </row>
    <row r="119" spans="27:41">
      <c r="AA119" s="6">
        <f t="shared" ca="1" si="87"/>
        <v>0</v>
      </c>
      <c r="AB119" s="6">
        <f t="shared" ca="1" si="88"/>
        <v>0</v>
      </c>
      <c r="AC119" s="6">
        <f t="shared" ca="1" si="89"/>
        <v>0</v>
      </c>
      <c r="AD119" s="6">
        <f t="shared" ca="1" si="90"/>
        <v>5.1974381452588779E-2</v>
      </c>
      <c r="AE119" s="6">
        <f t="shared" ca="1" si="91"/>
        <v>-8.7458981668349714E-3</v>
      </c>
      <c r="AF119" s="6">
        <f t="shared" ca="1" si="92"/>
        <v>0</v>
      </c>
      <c r="AG119" s="6">
        <f t="shared" ca="1" si="93"/>
        <v>0</v>
      </c>
      <c r="AH119" s="6">
        <f t="shared" ca="1" si="94"/>
        <v>0</v>
      </c>
      <c r="AI119" s="6">
        <f t="shared" ca="1" si="95"/>
        <v>3.684753168642086E-2</v>
      </c>
      <c r="AJ119" s="6">
        <f t="shared" ca="1" si="96"/>
        <v>8.0295570166250746E-2</v>
      </c>
      <c r="AK119" s="6">
        <f t="shared" ca="1" si="97"/>
        <v>-0.10005200994253922</v>
      </c>
      <c r="AL119" s="6">
        <f t="shared" ca="1" si="98"/>
        <v>-8.3715139468336003E-2</v>
      </c>
      <c r="AM119" s="6">
        <f t="shared" ca="1" si="99"/>
        <v>0</v>
      </c>
      <c r="AN119" s="6">
        <f t="shared" ca="1" si="100"/>
        <v>0.15734231893841952</v>
      </c>
      <c r="AO119" s="6">
        <f t="shared" ca="1" si="101"/>
        <v>1.3246671641035369E-2</v>
      </c>
    </row>
    <row r="120" spans="27:41">
      <c r="AA120" s="6">
        <f t="shared" ca="1" si="87"/>
        <v>0</v>
      </c>
      <c r="AB120" s="6">
        <f t="shared" ca="1" si="88"/>
        <v>0</v>
      </c>
      <c r="AC120" s="6">
        <f t="shared" ca="1" si="89"/>
        <v>0</v>
      </c>
      <c r="AD120" s="6">
        <f t="shared" ca="1" si="90"/>
        <v>-7.4137863285496416E-2</v>
      </c>
      <c r="AE120" s="6">
        <f t="shared" ca="1" si="91"/>
        <v>1.2475419321597117E-2</v>
      </c>
      <c r="AF120" s="6">
        <f t="shared" ca="1" si="92"/>
        <v>0</v>
      </c>
      <c r="AG120" s="6">
        <f t="shared" ca="1" si="93"/>
        <v>0</v>
      </c>
      <c r="AH120" s="6">
        <f t="shared" ca="1" si="94"/>
        <v>0</v>
      </c>
      <c r="AI120" s="6">
        <f t="shared" ca="1" si="95"/>
        <v>-5.2560457483612814E-2</v>
      </c>
      <c r="AJ120" s="6">
        <f t="shared" ca="1" si="96"/>
        <v>-0.11453608175879454</v>
      </c>
      <c r="AK120" s="6">
        <f t="shared" ca="1" si="97"/>
        <v>0.14271727776742282</v>
      </c>
      <c r="AL120" s="6">
        <f t="shared" ca="1" si="98"/>
        <v>0.11941386104789563</v>
      </c>
      <c r="AM120" s="6">
        <f t="shared" ca="1" si="99"/>
        <v>0</v>
      </c>
      <c r="AN120" s="6">
        <f t="shared" ca="1" si="100"/>
        <v>-0.22443794431917188</v>
      </c>
      <c r="AO120" s="6">
        <f t="shared" ca="1" si="101"/>
        <v>-1.889546164213228E-2</v>
      </c>
    </row>
    <row r="121" spans="27:41">
      <c r="AA121" s="6">
        <f t="shared" ca="1" si="87"/>
        <v>0</v>
      </c>
      <c r="AB121" s="6">
        <f t="shared" ca="1" si="88"/>
        <v>0</v>
      </c>
      <c r="AC121" s="6">
        <f t="shared" ca="1" si="89"/>
        <v>0</v>
      </c>
      <c r="AD121" s="6">
        <f t="shared" ca="1" si="90"/>
        <v>-7.2398832053136936E-2</v>
      </c>
      <c r="AE121" s="6">
        <f t="shared" ca="1" si="91"/>
        <v>1.2182786881497073E-2</v>
      </c>
      <c r="AF121" s="6">
        <f t="shared" ca="1" si="92"/>
        <v>0</v>
      </c>
      <c r="AG121" s="6">
        <f t="shared" ca="1" si="93"/>
        <v>0</v>
      </c>
      <c r="AH121" s="6">
        <f t="shared" ca="1" si="94"/>
        <v>0</v>
      </c>
      <c r="AI121" s="6">
        <f t="shared" ca="1" si="95"/>
        <v>-5.1327561455855479E-2</v>
      </c>
      <c r="AJ121" s="6">
        <f t="shared" ca="1" si="96"/>
        <v>-0.11184944075534943</v>
      </c>
      <c r="AK121" s="6">
        <f t="shared" ca="1" si="97"/>
        <v>0.13936959828981069</v>
      </c>
      <c r="AL121" s="6">
        <f t="shared" ca="1" si="98"/>
        <v>0.1166128033327679</v>
      </c>
      <c r="AM121" s="6">
        <f t="shared" ca="1" si="99"/>
        <v>0</v>
      </c>
      <c r="AN121" s="6">
        <f t="shared" ca="1" si="100"/>
        <v>-0.21917336590268074</v>
      </c>
      <c r="AO121" s="6">
        <f t="shared" ca="1" si="101"/>
        <v>-1.8452236055511592E-2</v>
      </c>
    </row>
    <row r="122" spans="27:41">
      <c r="AA122" s="6">
        <f t="shared" ca="1" si="87"/>
        <v>0</v>
      </c>
      <c r="AB122" s="6">
        <f t="shared" ca="1" si="88"/>
        <v>0</v>
      </c>
      <c r="AC122" s="6">
        <f t="shared" ca="1" si="89"/>
        <v>0</v>
      </c>
      <c r="AD122" s="6">
        <f t="shared" ca="1" si="90"/>
        <v>4.8522512583835567E-2</v>
      </c>
      <c r="AE122" s="6">
        <f t="shared" ca="1" si="91"/>
        <v>-8.1650409681990905E-3</v>
      </c>
      <c r="AF122" s="6">
        <f t="shared" ca="1" si="92"/>
        <v>0</v>
      </c>
      <c r="AG122" s="6">
        <f t="shared" ca="1" si="93"/>
        <v>0</v>
      </c>
      <c r="AH122" s="6">
        <f t="shared" ca="1" si="94"/>
        <v>0</v>
      </c>
      <c r="AI122" s="6">
        <f t="shared" ca="1" si="95"/>
        <v>3.4400309728911289E-2</v>
      </c>
      <c r="AJ122" s="6">
        <f t="shared" ca="1" si="96"/>
        <v>7.4962754821281133E-2</v>
      </c>
      <c r="AK122" s="6">
        <f t="shared" ca="1" si="97"/>
        <v>-9.3407074327636688E-2</v>
      </c>
      <c r="AL122" s="6">
        <f t="shared" ca="1" si="98"/>
        <v>-7.8155214064746834E-2</v>
      </c>
      <c r="AM122" s="6">
        <f t="shared" ca="1" si="99"/>
        <v>0</v>
      </c>
      <c r="AN122" s="6">
        <f t="shared" ca="1" si="100"/>
        <v>0.14689245811657581</v>
      </c>
      <c r="AO122" s="6">
        <f t="shared" ca="1" si="101"/>
        <v>1.236689640996317E-2</v>
      </c>
    </row>
    <row r="123" spans="27:41">
      <c r="AA123" s="6">
        <f t="shared" ca="1" si="87"/>
        <v>0</v>
      </c>
      <c r="AB123" s="6">
        <f t="shared" ca="1" si="88"/>
        <v>0</v>
      </c>
      <c r="AC123" s="6">
        <f t="shared" ca="1" si="89"/>
        <v>0</v>
      </c>
      <c r="AD123" s="6">
        <f t="shared" ca="1" si="90"/>
        <v>5.4273191981783341E-2</v>
      </c>
      <c r="AE123" s="6">
        <f t="shared" ca="1" si="91"/>
        <v>-9.1327264893908376E-3</v>
      </c>
      <c r="AF123" s="6">
        <f t="shared" ca="1" si="92"/>
        <v>0</v>
      </c>
      <c r="AG123" s="6">
        <f t="shared" ca="1" si="93"/>
        <v>0</v>
      </c>
      <c r="AH123" s="6">
        <f t="shared" ca="1" si="94"/>
        <v>0</v>
      </c>
      <c r="AI123" s="6">
        <f t="shared" ca="1" si="95"/>
        <v>3.8477286412657345E-2</v>
      </c>
      <c r="AJ123" s="6">
        <f t="shared" ca="1" si="96"/>
        <v>8.3847017956240055E-2</v>
      </c>
      <c r="AK123" s="6">
        <f t="shared" ca="1" si="97"/>
        <v>-0.10447727884415753</v>
      </c>
      <c r="AL123" s="6">
        <f t="shared" ca="1" si="98"/>
        <v>-8.7417833732015726E-2</v>
      </c>
      <c r="AM123" s="6">
        <f t="shared" ca="1" si="99"/>
        <v>0</v>
      </c>
      <c r="AN123" s="6">
        <f t="shared" ca="1" si="100"/>
        <v>0.16430152017092428</v>
      </c>
      <c r="AO123" s="6">
        <f t="shared" ca="1" si="101"/>
        <v>1.3832567757432121E-2</v>
      </c>
    </row>
    <row r="124" spans="27:41">
      <c r="AA124" s="6">
        <f t="shared" ca="1" si="87"/>
        <v>0</v>
      </c>
      <c r="AB124" s="6">
        <f t="shared" ca="1" si="88"/>
        <v>0</v>
      </c>
      <c r="AC124" s="6">
        <f t="shared" ca="1" si="89"/>
        <v>0</v>
      </c>
      <c r="AD124" s="6">
        <f t="shared" ca="1" si="90"/>
        <v>-0.10501081282122274</v>
      </c>
      <c r="AE124" s="6">
        <f t="shared" ca="1" si="91"/>
        <v>1.7670510926402518E-2</v>
      </c>
      <c r="AF124" s="6">
        <f t="shared" ca="1" si="92"/>
        <v>0</v>
      </c>
      <c r="AG124" s="6">
        <f t="shared" ca="1" si="93"/>
        <v>0</v>
      </c>
      <c r="AH124" s="6">
        <f t="shared" ca="1" si="94"/>
        <v>0</v>
      </c>
      <c r="AI124" s="6">
        <f t="shared" ca="1" si="95"/>
        <v>-7.444800966754142E-2</v>
      </c>
      <c r="AJ124" s="6">
        <f t="shared" ca="1" si="96"/>
        <v>-0.16223190836418375</v>
      </c>
      <c r="AK124" s="6">
        <f t="shared" ca="1" si="97"/>
        <v>0.20214849306185995</v>
      </c>
      <c r="AL124" s="6">
        <f t="shared" ca="1" si="98"/>
        <v>0.16914092280311535</v>
      </c>
      <c r="AM124" s="6">
        <f t="shared" ca="1" si="99"/>
        <v>0</v>
      </c>
      <c r="AN124" s="6">
        <f t="shared" ca="1" si="100"/>
        <v>-0.3178997871859528</v>
      </c>
      <c r="AO124" s="6">
        <f t="shared" ca="1" si="101"/>
        <v>-2.6764027148064858E-2</v>
      </c>
    </row>
    <row r="125" spans="27:41">
      <c r="AA125" s="6">
        <f t="shared" ca="1" si="87"/>
        <v>0</v>
      </c>
      <c r="AB125" s="6">
        <f t="shared" ca="1" si="88"/>
        <v>0</v>
      </c>
      <c r="AC125" s="6">
        <f t="shared" ca="1" si="89"/>
        <v>0</v>
      </c>
      <c r="AD125" s="6">
        <f t="shared" ca="1" si="90"/>
        <v>-4.2670137677395505E-2</v>
      </c>
      <c r="AE125" s="6">
        <f t="shared" ca="1" si="91"/>
        <v>7.1802428131204077E-3</v>
      </c>
      <c r="AF125" s="6">
        <f t="shared" ca="1" si="92"/>
        <v>0</v>
      </c>
      <c r="AG125" s="6">
        <f t="shared" ca="1" si="93"/>
        <v>0</v>
      </c>
      <c r="AH125" s="6">
        <f t="shared" ca="1" si="94"/>
        <v>0</v>
      </c>
      <c r="AI125" s="6">
        <f t="shared" ca="1" si="95"/>
        <v>-3.0251235439252309E-2</v>
      </c>
      <c r="AJ125" s="6">
        <f t="shared" ca="1" si="96"/>
        <v>-6.5921381613830335E-2</v>
      </c>
      <c r="AK125" s="6">
        <f t="shared" ca="1" si="97"/>
        <v>8.214110336344653E-2</v>
      </c>
      <c r="AL125" s="6">
        <f t="shared" ca="1" si="98"/>
        <v>6.8728793435565552E-2</v>
      </c>
      <c r="AM125" s="6">
        <f t="shared" ca="1" si="99"/>
        <v>0</v>
      </c>
      <c r="AN125" s="6">
        <f t="shared" ca="1" si="100"/>
        <v>-0.12917553271331195</v>
      </c>
      <c r="AO125" s="6">
        <f t="shared" ca="1" si="101"/>
        <v>-1.0875306004475329E-2</v>
      </c>
    </row>
    <row r="126" spans="27:41">
      <c r="AA126" s="6">
        <f t="shared" ca="1" si="87"/>
        <v>0</v>
      </c>
      <c r="AB126" s="6">
        <f t="shared" ca="1" si="88"/>
        <v>0</v>
      </c>
      <c r="AC126" s="6">
        <f t="shared" ca="1" si="89"/>
        <v>0</v>
      </c>
      <c r="AD126" s="6">
        <f t="shared" ca="1" si="90"/>
        <v>-7.4697642582331511E-2</v>
      </c>
      <c r="AE126" s="6">
        <f t="shared" ca="1" si="91"/>
        <v>1.256961520405294E-2</v>
      </c>
      <c r="AF126" s="6">
        <f t="shared" ca="1" si="92"/>
        <v>0</v>
      </c>
      <c r="AG126" s="6">
        <f t="shared" ca="1" si="93"/>
        <v>0</v>
      </c>
      <c r="AH126" s="6">
        <f t="shared" ca="1" si="94"/>
        <v>0</v>
      </c>
      <c r="AI126" s="6">
        <f t="shared" ca="1" si="95"/>
        <v>-5.2957316182091971E-2</v>
      </c>
      <c r="AJ126" s="6">
        <f t="shared" ca="1" si="96"/>
        <v>-0.11540088854533875</v>
      </c>
      <c r="AK126" s="6">
        <f t="shared" ca="1" si="97"/>
        <v>0.143794867191429</v>
      </c>
      <c r="AL126" s="6">
        <f t="shared" ca="1" si="98"/>
        <v>0.12031549759644762</v>
      </c>
      <c r="AM126" s="6">
        <f t="shared" ca="1" si="99"/>
        <v>0</v>
      </c>
      <c r="AN126" s="6">
        <f t="shared" ca="1" si="100"/>
        <v>-0.22613256713518551</v>
      </c>
      <c r="AO126" s="6">
        <f t="shared" ca="1" si="101"/>
        <v>-1.9038132171908348E-2</v>
      </c>
    </row>
    <row r="127" spans="27:41">
      <c r="AA127" s="6">
        <f t="shared" ca="1" si="87"/>
        <v>0</v>
      </c>
      <c r="AB127" s="6">
        <f t="shared" ca="1" si="88"/>
        <v>0</v>
      </c>
      <c r="AC127" s="6">
        <f t="shared" ca="1" si="89"/>
        <v>0</v>
      </c>
      <c r="AD127" s="6">
        <f t="shared" ca="1" si="90"/>
        <v>9.9525718555315515E-2</v>
      </c>
      <c r="AE127" s="6">
        <f t="shared" ca="1" si="91"/>
        <v>-1.674751627895538E-2</v>
      </c>
      <c r="AF127" s="6">
        <f t="shared" ca="1" si="92"/>
        <v>0</v>
      </c>
      <c r="AG127" s="6">
        <f t="shared" ca="1" si="93"/>
        <v>0</v>
      </c>
      <c r="AH127" s="6">
        <f t="shared" ca="1" si="94"/>
        <v>0</v>
      </c>
      <c r="AI127" s="6">
        <f t="shared" ca="1" si="95"/>
        <v>7.0559321065246275E-2</v>
      </c>
      <c r="AJ127" s="6">
        <f t="shared" ca="1" si="96"/>
        <v>0.15375794947929708</v>
      </c>
      <c r="AK127" s="6">
        <f t="shared" ca="1" si="97"/>
        <v>-0.19158954669846881</v>
      </c>
      <c r="AL127" s="6">
        <f t="shared" ca="1" si="98"/>
        <v>-0.16030608112469605</v>
      </c>
      <c r="AM127" s="6">
        <f t="shared" ca="1" si="99"/>
        <v>0</v>
      </c>
      <c r="AN127" s="6">
        <f t="shared" ca="1" si="100"/>
        <v>0.30129473240178112</v>
      </c>
      <c r="AO127" s="6">
        <f t="shared" ca="1" si="101"/>
        <v>2.5366045284117539E-2</v>
      </c>
    </row>
    <row r="128" spans="27:41">
      <c r="AA128" s="6">
        <f t="shared" ca="1" si="87"/>
        <v>0</v>
      </c>
      <c r="AB128" s="6">
        <f t="shared" ca="1" si="88"/>
        <v>0</v>
      </c>
      <c r="AC128" s="6">
        <f t="shared" ca="1" si="89"/>
        <v>0</v>
      </c>
      <c r="AD128" s="6">
        <f t="shared" ca="1" si="90"/>
        <v>-8.7805951094624607E-2</v>
      </c>
      <c r="AE128" s="6">
        <f t="shared" ca="1" si="91"/>
        <v>1.4775392900369541E-2</v>
      </c>
      <c r="AF128" s="6">
        <f t="shared" ca="1" si="92"/>
        <v>0</v>
      </c>
      <c r="AG128" s="6">
        <f t="shared" ca="1" si="93"/>
        <v>0</v>
      </c>
      <c r="AH128" s="6">
        <f t="shared" ca="1" si="94"/>
        <v>0</v>
      </c>
      <c r="AI128" s="6">
        <f t="shared" ca="1" si="95"/>
        <v>-6.2250525639576379E-2</v>
      </c>
      <c r="AJ128" s="6">
        <f t="shared" ca="1" si="96"/>
        <v>-0.13565200219966522</v>
      </c>
      <c r="AK128" s="6">
        <f t="shared" ca="1" si="97"/>
        <v>0.16902869541501619</v>
      </c>
      <c r="AL128" s="6">
        <f t="shared" ca="1" si="98"/>
        <v>0.14142905094006197</v>
      </c>
      <c r="AM128" s="6">
        <f t="shared" ca="1" si="99"/>
        <v>0</v>
      </c>
      <c r="AN128" s="6">
        <f t="shared" ca="1" si="100"/>
        <v>-0.26581541859087493</v>
      </c>
      <c r="AO128" s="6">
        <f t="shared" ca="1" si="101"/>
        <v>-2.2379036936501496E-2</v>
      </c>
    </row>
    <row r="129" spans="27:41">
      <c r="AA129" s="6">
        <f t="shared" ca="1" si="87"/>
        <v>0</v>
      </c>
      <c r="AB129" s="6">
        <f t="shared" ca="1" si="88"/>
        <v>0</v>
      </c>
      <c r="AC129" s="6">
        <f t="shared" ca="1" si="89"/>
        <v>0</v>
      </c>
      <c r="AD129" s="6">
        <f t="shared" ca="1" si="90"/>
        <v>5.4273191981783341E-2</v>
      </c>
      <c r="AE129" s="6">
        <f t="shared" ca="1" si="91"/>
        <v>-9.1327264893908376E-3</v>
      </c>
      <c r="AF129" s="6">
        <f t="shared" ca="1" si="92"/>
        <v>0</v>
      </c>
      <c r="AG129" s="6">
        <f t="shared" ca="1" si="93"/>
        <v>0</v>
      </c>
      <c r="AH129" s="6">
        <f t="shared" ca="1" si="94"/>
        <v>0</v>
      </c>
      <c r="AI129" s="6">
        <f t="shared" ca="1" si="95"/>
        <v>3.8477286412657345E-2</v>
      </c>
      <c r="AJ129" s="6">
        <f t="shared" ca="1" si="96"/>
        <v>8.3847017956240055E-2</v>
      </c>
      <c r="AK129" s="6">
        <f t="shared" ca="1" si="97"/>
        <v>-0.10447727884415753</v>
      </c>
      <c r="AL129" s="6">
        <f t="shared" ca="1" si="98"/>
        <v>-8.7417833732015726E-2</v>
      </c>
      <c r="AM129" s="6">
        <f t="shared" ca="1" si="99"/>
        <v>0</v>
      </c>
      <c r="AN129" s="6">
        <f t="shared" ca="1" si="100"/>
        <v>0.16430152017092428</v>
      </c>
      <c r="AO129" s="6">
        <f t="shared" ca="1" si="101"/>
        <v>1.3832567757432121E-2</v>
      </c>
    </row>
    <row r="130" spans="27:41">
      <c r="AA130" s="6">
        <f t="shared" ca="1" si="87"/>
        <v>0</v>
      </c>
      <c r="AB130" s="6">
        <f t="shared" ca="1" si="88"/>
        <v>0</v>
      </c>
      <c r="AC130" s="6">
        <f t="shared" ca="1" si="89"/>
        <v>0</v>
      </c>
      <c r="AD130" s="6">
        <f t="shared" ca="1" si="90"/>
        <v>-9.0104761623819182E-2</v>
      </c>
      <c r="AE130" s="6">
        <f t="shared" ca="1" si="91"/>
        <v>1.5162221222925409E-2</v>
      </c>
      <c r="AF130" s="6">
        <f t="shared" ca="1" si="92"/>
        <v>0</v>
      </c>
      <c r="AG130" s="6">
        <f t="shared" ca="1" si="93"/>
        <v>0</v>
      </c>
      <c r="AH130" s="6">
        <f t="shared" ca="1" si="94"/>
        <v>0</v>
      </c>
      <c r="AI130" s="6">
        <f t="shared" ca="1" si="95"/>
        <v>-6.3880280365812878E-2</v>
      </c>
      <c r="AJ130" s="6">
        <f t="shared" ca="1" si="96"/>
        <v>-0.13920344998965456</v>
      </c>
      <c r="AK130" s="6">
        <f t="shared" ca="1" si="97"/>
        <v>0.17345396431663451</v>
      </c>
      <c r="AL130" s="6">
        <f t="shared" ca="1" si="98"/>
        <v>0.1451317452037417</v>
      </c>
      <c r="AM130" s="6">
        <f t="shared" ca="1" si="99"/>
        <v>0</v>
      </c>
      <c r="AN130" s="6">
        <f t="shared" ca="1" si="100"/>
        <v>-0.27277461982337975</v>
      </c>
      <c r="AO130" s="6">
        <f t="shared" ca="1" si="101"/>
        <v>-2.2964933052898248E-2</v>
      </c>
    </row>
    <row r="131" spans="27:41">
      <c r="AA131" s="6">
        <f t="shared" ca="1" si="87"/>
        <v>0</v>
      </c>
      <c r="AB131" s="6">
        <f t="shared" ca="1" si="88"/>
        <v>0</v>
      </c>
      <c r="AC131" s="6">
        <f t="shared" ca="1" si="89"/>
        <v>0</v>
      </c>
      <c r="AD131" s="6">
        <f t="shared" ca="1" si="90"/>
        <v>0.10527639795326327</v>
      </c>
      <c r="AE131" s="6">
        <f t="shared" ca="1" si="91"/>
        <v>-1.7715201800147129E-2</v>
      </c>
      <c r="AF131" s="6">
        <f t="shared" ca="1" si="92"/>
        <v>0</v>
      </c>
      <c r="AG131" s="6">
        <f t="shared" ca="1" si="93"/>
        <v>0</v>
      </c>
      <c r="AH131" s="6">
        <f t="shared" ca="1" si="94"/>
        <v>0</v>
      </c>
      <c r="AI131" s="6">
        <f t="shared" ca="1" si="95"/>
        <v>7.4636297748992331E-2</v>
      </c>
      <c r="AJ131" s="6">
        <f t="shared" ca="1" si="96"/>
        <v>0.16264221261425599</v>
      </c>
      <c r="AK131" s="6">
        <f t="shared" ca="1" si="97"/>
        <v>-0.20265975121498964</v>
      </c>
      <c r="AL131" s="6">
        <f t="shared" ca="1" si="98"/>
        <v>-0.16956870079196493</v>
      </c>
      <c r="AM131" s="6">
        <f t="shared" ca="1" si="99"/>
        <v>0</v>
      </c>
      <c r="AN131" s="6">
        <f t="shared" ca="1" si="100"/>
        <v>0.31870379445612956</v>
      </c>
      <c r="AO131" s="6">
        <f t="shared" ca="1" si="101"/>
        <v>2.683171663158649E-2</v>
      </c>
    </row>
    <row r="132" spans="27:41">
      <c r="AA132" s="6">
        <f t="shared" ca="1" si="87"/>
        <v>0</v>
      </c>
      <c r="AB132" s="6">
        <f t="shared" ca="1" si="88"/>
        <v>0</v>
      </c>
      <c r="AC132" s="6">
        <f t="shared" ca="1" si="89"/>
        <v>0</v>
      </c>
      <c r="AD132" s="6">
        <f t="shared" ca="1" si="90"/>
        <v>-0.12514106925697635</v>
      </c>
      <c r="AE132" s="6">
        <f t="shared" ca="1" si="91"/>
        <v>2.1057894632353406E-2</v>
      </c>
      <c r="AF132" s="6">
        <f t="shared" ca="1" si="92"/>
        <v>0</v>
      </c>
      <c r="AG132" s="6">
        <f t="shared" ca="1" si="93"/>
        <v>0</v>
      </c>
      <c r="AH132" s="6">
        <f t="shared" ca="1" si="94"/>
        <v>0</v>
      </c>
      <c r="AI132" s="6">
        <f t="shared" ca="1" si="95"/>
        <v>-8.87194688199478E-2</v>
      </c>
      <c r="AJ132" s="6">
        <f t="shared" ca="1" si="96"/>
        <v>-0.19333127641681047</v>
      </c>
      <c r="AK132" s="6">
        <f t="shared" ca="1" si="97"/>
        <v>0.24089975013825493</v>
      </c>
      <c r="AL132" s="6">
        <f t="shared" ca="1" si="98"/>
        <v>0.20156472810784484</v>
      </c>
      <c r="AM132" s="6">
        <f t="shared" ca="1" si="99"/>
        <v>0</v>
      </c>
      <c r="AN132" s="6">
        <f t="shared" ca="1" si="100"/>
        <v>-0.37884021860437717</v>
      </c>
      <c r="AO132" s="6">
        <f t="shared" ca="1" si="101"/>
        <v>-3.1894610516286649E-2</v>
      </c>
    </row>
    <row r="133" spans="27:41">
      <c r="AA133" s="6">
        <f t="shared" ca="1" si="87"/>
        <v>0</v>
      </c>
      <c r="AB133" s="6">
        <f t="shared" ca="1" si="88"/>
        <v>0</v>
      </c>
      <c r="AC133" s="6">
        <f t="shared" ca="1" si="89"/>
        <v>0</v>
      </c>
      <c r="AD133" s="6">
        <f t="shared" ca="1" si="90"/>
        <v>-7.2398832053136936E-2</v>
      </c>
      <c r="AE133" s="6">
        <f t="shared" ca="1" si="91"/>
        <v>1.2182786881497073E-2</v>
      </c>
      <c r="AF133" s="6">
        <f t="shared" ca="1" si="92"/>
        <v>0</v>
      </c>
      <c r="AG133" s="6">
        <f t="shared" ca="1" si="93"/>
        <v>0</v>
      </c>
      <c r="AH133" s="6">
        <f t="shared" ca="1" si="94"/>
        <v>0</v>
      </c>
      <c r="AI133" s="6">
        <f t="shared" ca="1" si="95"/>
        <v>-5.1327561455855479E-2</v>
      </c>
      <c r="AJ133" s="6">
        <f t="shared" ca="1" si="96"/>
        <v>-0.11184944075534943</v>
      </c>
      <c r="AK133" s="6">
        <f t="shared" ca="1" si="97"/>
        <v>0.13936959828981069</v>
      </c>
      <c r="AL133" s="6">
        <f t="shared" ca="1" si="98"/>
        <v>0.1166128033327679</v>
      </c>
      <c r="AM133" s="6">
        <f t="shared" ca="1" si="99"/>
        <v>0</v>
      </c>
      <c r="AN133" s="6">
        <f t="shared" ca="1" si="100"/>
        <v>-0.21917336590268074</v>
      </c>
      <c r="AO133" s="6">
        <f t="shared" ca="1" si="101"/>
        <v>-1.8452236055511592E-2</v>
      </c>
    </row>
    <row r="134" spans="27:41">
      <c r="AA134" s="6">
        <f t="shared" ca="1" si="87"/>
        <v>0</v>
      </c>
      <c r="AB134" s="6">
        <f t="shared" ca="1" si="88"/>
        <v>0</v>
      </c>
      <c r="AC134" s="6">
        <f t="shared" ca="1" si="89"/>
        <v>0</v>
      </c>
      <c r="AD134" s="6">
        <f t="shared" ca="1" si="90"/>
        <v>-3.7886650787507463E-2</v>
      </c>
      <c r="AE134" s="6">
        <f t="shared" ca="1" si="91"/>
        <v>6.3753099201813391E-3</v>
      </c>
      <c r="AF134" s="6">
        <f t="shared" ca="1" si="92"/>
        <v>0</v>
      </c>
      <c r="AG134" s="6">
        <f t="shared" ca="1" si="93"/>
        <v>0</v>
      </c>
      <c r="AH134" s="6">
        <f t="shared" ca="1" si="94"/>
        <v>0</v>
      </c>
      <c r="AI134" s="6">
        <f t="shared" ca="1" si="95"/>
        <v>-2.6859955354322135E-2</v>
      </c>
      <c r="AJ134" s="6">
        <f t="shared" ca="1" si="96"/>
        <v>-5.853134066535428E-2</v>
      </c>
      <c r="AK134" s="6">
        <f t="shared" ca="1" si="97"/>
        <v>7.2932769093924474E-2</v>
      </c>
      <c r="AL134" s="6">
        <f t="shared" ca="1" si="98"/>
        <v>6.1024030801743227E-2</v>
      </c>
      <c r="AM134" s="6">
        <f t="shared" ca="1" si="99"/>
        <v>0</v>
      </c>
      <c r="AN134" s="6">
        <f t="shared" ca="1" si="100"/>
        <v>-0.1146944576368711</v>
      </c>
      <c r="AO134" s="6">
        <f t="shared" ca="1" si="101"/>
        <v>-9.6561422865319713E-3</v>
      </c>
    </row>
    <row r="135" spans="27:41">
      <c r="AA135" s="6">
        <f t="shared" ca="1" si="87"/>
        <v>0</v>
      </c>
      <c r="AB135" s="6">
        <f t="shared" ca="1" si="88"/>
        <v>0</v>
      </c>
      <c r="AC135" s="6">
        <f t="shared" ca="1" si="89"/>
        <v>0</v>
      </c>
      <c r="AD135" s="6">
        <f t="shared" ca="1" si="90"/>
        <v>3.3130098463423012E-2</v>
      </c>
      <c r="AE135" s="6">
        <f t="shared" ca="1" si="91"/>
        <v>-5.5749093942104276E-3</v>
      </c>
      <c r="AF135" s="6">
        <f t="shared" ca="1" si="92"/>
        <v>0</v>
      </c>
      <c r="AG135" s="6">
        <f t="shared" ca="1" si="93"/>
        <v>0</v>
      </c>
      <c r="AH135" s="6">
        <f t="shared" ca="1" si="94"/>
        <v>0</v>
      </c>
      <c r="AI135" s="6">
        <f t="shared" ca="1" si="95"/>
        <v>2.3487770682154366E-2</v>
      </c>
      <c r="AJ135" s="6">
        <f t="shared" ca="1" si="96"/>
        <v>5.1182911108066241E-2</v>
      </c>
      <c r="AK135" s="6">
        <f t="shared" ca="1" si="97"/>
        <v>-6.3776284550561016E-2</v>
      </c>
      <c r="AL135" s="6">
        <f t="shared" ca="1" si="98"/>
        <v>-5.3362651674751536E-2</v>
      </c>
      <c r="AM135" s="6">
        <f t="shared" ca="1" si="99"/>
        <v>0</v>
      </c>
      <c r="AN135" s="6">
        <f t="shared" ca="1" si="100"/>
        <v>0.10029492171346475</v>
      </c>
      <c r="AO135" s="6">
        <f t="shared" ca="1" si="101"/>
        <v>8.4438433611849321E-3</v>
      </c>
    </row>
    <row r="136" spans="27:41">
      <c r="AA136" s="6">
        <f t="shared" ca="1" si="87"/>
        <v>0</v>
      </c>
      <c r="AB136" s="6">
        <f t="shared" ca="1" si="88"/>
        <v>0</v>
      </c>
      <c r="AC136" s="6">
        <f t="shared" ca="1" si="89"/>
        <v>0</v>
      </c>
      <c r="AD136" s="6">
        <f t="shared" ca="1" si="90"/>
        <v>-0.10730962335041731</v>
      </c>
      <c r="AE136" s="6">
        <f t="shared" ca="1" si="91"/>
        <v>1.8057339248958384E-2</v>
      </c>
      <c r="AF136" s="6">
        <f t="shared" ca="1" si="92"/>
        <v>0</v>
      </c>
      <c r="AG136" s="6">
        <f t="shared" ca="1" si="93"/>
        <v>0</v>
      </c>
      <c r="AH136" s="6">
        <f t="shared" ca="1" si="94"/>
        <v>0</v>
      </c>
      <c r="AI136" s="6">
        <f t="shared" ca="1" si="95"/>
        <v>-7.6077764393777919E-2</v>
      </c>
      <c r="AJ136" s="6">
        <f t="shared" ca="1" si="96"/>
        <v>-0.16578335615417308</v>
      </c>
      <c r="AK136" s="6">
        <f t="shared" ca="1" si="97"/>
        <v>0.20657376196347826</v>
      </c>
      <c r="AL136" s="6">
        <f t="shared" ca="1" si="98"/>
        <v>0.17284361706679507</v>
      </c>
      <c r="AM136" s="6">
        <f t="shared" ca="1" si="99"/>
        <v>0</v>
      </c>
      <c r="AN136" s="6">
        <f t="shared" ca="1" si="100"/>
        <v>-0.32485898841845756</v>
      </c>
      <c r="AO136" s="6">
        <f t="shared" ca="1" si="101"/>
        <v>-2.7349923264461614E-2</v>
      </c>
    </row>
    <row r="137" spans="27:41">
      <c r="AA137" s="6">
        <f t="shared" ca="1" si="87"/>
        <v>0</v>
      </c>
      <c r="AB137" s="6">
        <f t="shared" ca="1" si="88"/>
        <v>0</v>
      </c>
      <c r="AC137" s="6">
        <f t="shared" ca="1" si="89"/>
        <v>0</v>
      </c>
      <c r="AD137" s="6">
        <f t="shared" ca="1" si="90"/>
        <v>-9.3541925571497264E-2</v>
      </c>
      <c r="AE137" s="6">
        <f t="shared" ca="1" si="91"/>
        <v>1.5740603976677484E-2</v>
      </c>
      <c r="AF137" s="6">
        <f t="shared" ca="1" si="92"/>
        <v>0</v>
      </c>
      <c r="AG137" s="6">
        <f t="shared" ca="1" si="93"/>
        <v>0</v>
      </c>
      <c r="AH137" s="6">
        <f t="shared" ca="1" si="94"/>
        <v>0</v>
      </c>
      <c r="AI137" s="6">
        <f t="shared" ca="1" si="95"/>
        <v>-6.6317077186358458E-2</v>
      </c>
      <c r="AJ137" s="6">
        <f t="shared" ca="1" si="96"/>
        <v>-0.14451354760352325</v>
      </c>
      <c r="AK137" s="6">
        <f t="shared" ca="1" si="97"/>
        <v>0.18007059258340721</v>
      </c>
      <c r="AL137" s="6">
        <f t="shared" ca="1" si="98"/>
        <v>0.15066798539003209</v>
      </c>
      <c r="AM137" s="6">
        <f t="shared" ca="1" si="99"/>
        <v>0</v>
      </c>
      <c r="AN137" s="6">
        <f t="shared" ca="1" si="100"/>
        <v>-0.28317996436014026</v>
      </c>
      <c r="AO137" s="6">
        <f t="shared" ca="1" si="101"/>
        <v>-2.3840960451758781E-2</v>
      </c>
    </row>
    <row r="138" spans="27:41">
      <c r="AA138" s="6">
        <f t="shared" ca="1" si="87"/>
        <v>0</v>
      </c>
      <c r="AB138" s="6">
        <f t="shared" ca="1" si="88"/>
        <v>0</v>
      </c>
      <c r="AC138" s="6">
        <f t="shared" ca="1" si="89"/>
        <v>0</v>
      </c>
      <c r="AD138" s="6">
        <f t="shared" ca="1" si="90"/>
        <v>-4.0185461316702024E-2</v>
      </c>
      <c r="AE138" s="6">
        <f t="shared" ca="1" si="91"/>
        <v>6.7621382427372062E-3</v>
      </c>
      <c r="AF138" s="6">
        <f t="shared" ca="1" si="92"/>
        <v>0</v>
      </c>
      <c r="AG138" s="6">
        <f t="shared" ca="1" si="93"/>
        <v>0</v>
      </c>
      <c r="AH138" s="6">
        <f t="shared" ca="1" si="94"/>
        <v>0</v>
      </c>
      <c r="AI138" s="6">
        <f t="shared" ca="1" si="95"/>
        <v>-2.8489710080558624E-2</v>
      </c>
      <c r="AJ138" s="6">
        <f t="shared" ca="1" si="96"/>
        <v>-6.2082788455343589E-2</v>
      </c>
      <c r="AK138" s="6">
        <f t="shared" ca="1" si="97"/>
        <v>7.7358037995542778E-2</v>
      </c>
      <c r="AL138" s="6">
        <f t="shared" ca="1" si="98"/>
        <v>6.4726725065422944E-2</v>
      </c>
      <c r="AM138" s="6">
        <f t="shared" ca="1" si="99"/>
        <v>0</v>
      </c>
      <c r="AN138" s="6">
        <f t="shared" ca="1" si="100"/>
        <v>-0.12165365886937585</v>
      </c>
      <c r="AO138" s="6">
        <f t="shared" ca="1" si="101"/>
        <v>-1.0242038402928724E-2</v>
      </c>
    </row>
    <row r="139" spans="27:41">
      <c r="AA139" s="6">
        <f t="shared" ca="1" si="87"/>
        <v>0</v>
      </c>
      <c r="AB139" s="6">
        <f t="shared" ca="1" si="88"/>
        <v>0</v>
      </c>
      <c r="AC139" s="6">
        <f t="shared" ca="1" si="89"/>
        <v>0</v>
      </c>
      <c r="AD139" s="6">
        <f t="shared" ca="1" si="90"/>
        <v>1.8867234581920241E-2</v>
      </c>
      <c r="AE139" s="6">
        <f t="shared" ca="1" si="91"/>
        <v>-3.1748509117666972E-3</v>
      </c>
      <c r="AF139" s="6">
        <f t="shared" ca="1" si="92"/>
        <v>0</v>
      </c>
      <c r="AG139" s="6">
        <f t="shared" ca="1" si="93"/>
        <v>0</v>
      </c>
      <c r="AH139" s="6">
        <f t="shared" ca="1" si="94"/>
        <v>0</v>
      </c>
      <c r="AI139" s="6">
        <f t="shared" ca="1" si="95"/>
        <v>1.3376032665758909E-2</v>
      </c>
      <c r="AJ139" s="6">
        <f t="shared" ca="1" si="96"/>
        <v>2.9148117127620596E-2</v>
      </c>
      <c r="AK139" s="6">
        <f t="shared" ca="1" si="97"/>
        <v>-3.6319907793428481E-2</v>
      </c>
      <c r="AL139" s="6">
        <f t="shared" ca="1" si="98"/>
        <v>-3.0389455925474866E-2</v>
      </c>
      <c r="AM139" s="6">
        <f t="shared" ca="1" si="99"/>
        <v>0</v>
      </c>
      <c r="AN139" s="6">
        <f t="shared" ca="1" si="100"/>
        <v>5.7116878702682665E-2</v>
      </c>
      <c r="AO139" s="6">
        <f t="shared" ca="1" si="101"/>
        <v>4.808677935091348E-3</v>
      </c>
    </row>
    <row r="140" spans="27:41">
      <c r="AA140" s="6">
        <f t="shared" ca="1" si="87"/>
        <v>0</v>
      </c>
      <c r="AB140" s="6">
        <f t="shared" ca="1" si="88"/>
        <v>0</v>
      </c>
      <c r="AC140" s="6">
        <f t="shared" ca="1" si="89"/>
        <v>0</v>
      </c>
      <c r="AD140" s="6">
        <f t="shared" ca="1" si="90"/>
        <v>-0.13574999648750086</v>
      </c>
      <c r="AE140" s="6">
        <f t="shared" ca="1" si="91"/>
        <v>2.2843093313403E-2</v>
      </c>
      <c r="AF140" s="6">
        <f t="shared" ca="1" si="92"/>
        <v>0</v>
      </c>
      <c r="AG140" s="6">
        <f t="shared" ca="1" si="93"/>
        <v>0</v>
      </c>
      <c r="AH140" s="6">
        <f t="shared" ca="1" si="94"/>
        <v>0</v>
      </c>
      <c r="AI140" s="6">
        <f t="shared" ca="1" si="95"/>
        <v>-9.6240727781774546E-2</v>
      </c>
      <c r="AJ140" s="6">
        <f t="shared" ca="1" si="96"/>
        <v>-0.20972107918154928</v>
      </c>
      <c r="AK140" s="6">
        <f t="shared" ca="1" si="97"/>
        <v>0.26132220564580855</v>
      </c>
      <c r="AL140" s="6">
        <f t="shared" ca="1" si="98"/>
        <v>0.21865252786401779</v>
      </c>
      <c r="AM140" s="6">
        <f t="shared" ca="1" si="99"/>
        <v>0</v>
      </c>
      <c r="AN140" s="6">
        <f t="shared" ca="1" si="100"/>
        <v>-0.41095667993104734</v>
      </c>
      <c r="AO140" s="6">
        <f t="shared" ca="1" si="101"/>
        <v>-3.4598499847121524E-2</v>
      </c>
    </row>
    <row r="141" spans="27:41">
      <c r="AA141" s="6">
        <f t="shared" ca="1" si="87"/>
        <v>0</v>
      </c>
      <c r="AB141" s="6">
        <f t="shared" ca="1" si="88"/>
        <v>0</v>
      </c>
      <c r="AC141" s="6">
        <f t="shared" ca="1" si="89"/>
        <v>0</v>
      </c>
      <c r="AD141" s="6">
        <f t="shared" ca="1" si="90"/>
        <v>-7.0483926634518149E-2</v>
      </c>
      <c r="AE141" s="6">
        <f t="shared" ca="1" si="91"/>
        <v>1.1860559520202978E-2</v>
      </c>
      <c r="AF141" s="6">
        <f t="shared" ca="1" si="92"/>
        <v>0</v>
      </c>
      <c r="AG141" s="6">
        <f t="shared" ca="1" si="93"/>
        <v>0</v>
      </c>
      <c r="AH141" s="6">
        <f t="shared" ca="1" si="94"/>
        <v>0</v>
      </c>
      <c r="AI141" s="6">
        <f t="shared" ca="1" si="95"/>
        <v>-4.9969978429044097E-2</v>
      </c>
      <c r="AJ141" s="6">
        <f t="shared" ca="1" si="96"/>
        <v>-0.1088910905430877</v>
      </c>
      <c r="AK141" s="6">
        <f t="shared" ca="1" si="97"/>
        <v>0.13568335651784388</v>
      </c>
      <c r="AL141" s="6">
        <f t="shared" ca="1" si="98"/>
        <v>0.11352846505479192</v>
      </c>
      <c r="AM141" s="6">
        <f t="shared" ca="1" si="99"/>
        <v>0</v>
      </c>
      <c r="AN141" s="6">
        <f t="shared" ca="1" si="100"/>
        <v>-0.21337636263505996</v>
      </c>
      <c r="AO141" s="6">
        <f t="shared" ca="1" si="101"/>
        <v>-1.7964185546873571E-2</v>
      </c>
    </row>
    <row r="142" spans="27:41">
      <c r="AA142" s="6">
        <f t="shared" ca="1" si="87"/>
        <v>0</v>
      </c>
      <c r="AB142" s="6">
        <f t="shared" ca="1" si="88"/>
        <v>0</v>
      </c>
      <c r="AC142" s="6">
        <f t="shared" ca="1" si="89"/>
        <v>0</v>
      </c>
      <c r="AD142" s="6">
        <f t="shared" ca="1" si="90"/>
        <v>-0.12743987978617091</v>
      </c>
      <c r="AE142" s="6">
        <f t="shared" ca="1" si="91"/>
        <v>2.1444722954909273E-2</v>
      </c>
      <c r="AF142" s="6">
        <f t="shared" ca="1" si="92"/>
        <v>0</v>
      </c>
      <c r="AG142" s="6">
        <f t="shared" ca="1" si="93"/>
        <v>0</v>
      </c>
      <c r="AH142" s="6">
        <f t="shared" ca="1" si="94"/>
        <v>0</v>
      </c>
      <c r="AI142" s="6">
        <f t="shared" ca="1" si="95"/>
        <v>-9.0349223546184285E-2</v>
      </c>
      <c r="AJ142" s="6">
        <f t="shared" ca="1" si="96"/>
        <v>-0.19688272420679978</v>
      </c>
      <c r="AK142" s="6">
        <f t="shared" ca="1" si="97"/>
        <v>0.24532501903987322</v>
      </c>
      <c r="AL142" s="6">
        <f t="shared" ca="1" si="98"/>
        <v>0.20526742237152454</v>
      </c>
      <c r="AM142" s="6">
        <f t="shared" ca="1" si="99"/>
        <v>0</v>
      </c>
      <c r="AN142" s="6">
        <f t="shared" ca="1" si="100"/>
        <v>-0.38579941983688193</v>
      </c>
      <c r="AO142" s="6">
        <f t="shared" ca="1" si="101"/>
        <v>-3.2480506632683398E-2</v>
      </c>
    </row>
    <row r="143" spans="27:41">
      <c r="AA143" s="6">
        <f t="shared" ca="1" si="87"/>
        <v>0</v>
      </c>
      <c r="AB143" s="6">
        <f t="shared" ca="1" si="88"/>
        <v>0</v>
      </c>
      <c r="AC143" s="6">
        <f t="shared" ca="1" si="89"/>
        <v>0</v>
      </c>
      <c r="AD143" s="6">
        <f t="shared" ca="1" si="90"/>
        <v>-2.1395626081657008E-2</v>
      </c>
      <c r="AE143" s="6">
        <f t="shared" ca="1" si="91"/>
        <v>3.6003115707407833E-3</v>
      </c>
      <c r="AF143" s="6">
        <f t="shared" ca="1" si="92"/>
        <v>0</v>
      </c>
      <c r="AG143" s="6">
        <f t="shared" ca="1" si="93"/>
        <v>0</v>
      </c>
      <c r="AH143" s="6">
        <f t="shared" ca="1" si="94"/>
        <v>0</v>
      </c>
      <c r="AI143" s="6">
        <f t="shared" ca="1" si="95"/>
        <v>-1.5168550119520494E-2</v>
      </c>
      <c r="AJ143" s="6">
        <f t="shared" ca="1" si="96"/>
        <v>-3.3054246097333491E-2</v>
      </c>
      <c r="AK143" s="6">
        <f t="shared" ca="1" si="97"/>
        <v>4.1187125918978579E-2</v>
      </c>
      <c r="AL143" s="6">
        <f t="shared" ca="1" si="98"/>
        <v>3.4461936272818683E-2</v>
      </c>
      <c r="AM143" s="6">
        <f t="shared" ca="1" si="99"/>
        <v>0</v>
      </c>
      <c r="AN143" s="6">
        <f t="shared" ca="1" si="100"/>
        <v>-6.4771091617475449E-2</v>
      </c>
      <c r="AO143" s="6">
        <f t="shared" ca="1" si="101"/>
        <v>-5.4530871813572258E-3</v>
      </c>
    </row>
    <row r="144" spans="27:41">
      <c r="AA144" s="6">
        <f t="shared" ca="1" si="87"/>
        <v>0</v>
      </c>
      <c r="AB144" s="6">
        <f t="shared" ca="1" si="88"/>
        <v>0</v>
      </c>
      <c r="AC144" s="6">
        <f t="shared" ca="1" si="89"/>
        <v>0</v>
      </c>
      <c r="AD144" s="6">
        <f t="shared" ca="1" si="90"/>
        <v>-2.1527044159035176E-2</v>
      </c>
      <c r="AE144" s="6">
        <f t="shared" ca="1" si="91"/>
        <v>3.6224257179399981E-3</v>
      </c>
      <c r="AF144" s="6">
        <f t="shared" ca="1" si="92"/>
        <v>0</v>
      </c>
      <c r="AG144" s="6">
        <f t="shared" ca="1" si="93"/>
        <v>0</v>
      </c>
      <c r="AH144" s="6">
        <f t="shared" ca="1" si="94"/>
        <v>0</v>
      </c>
      <c r="AI144" s="6">
        <f t="shared" ca="1" si="95"/>
        <v>-1.526171970874933E-2</v>
      </c>
      <c r="AJ144" s="6">
        <f t="shared" ca="1" si="96"/>
        <v>-3.3257274765656528E-2</v>
      </c>
      <c r="AK144" s="6">
        <f t="shared" ca="1" si="97"/>
        <v>4.1440109069850017E-2</v>
      </c>
      <c r="AL144" s="6">
        <f t="shared" ca="1" si="98"/>
        <v>3.4673611378301369E-2</v>
      </c>
      <c r="AM144" s="6">
        <f t="shared" ca="1" si="99"/>
        <v>0</v>
      </c>
      <c r="AN144" s="6">
        <f t="shared" ca="1" si="100"/>
        <v>-6.5168934255852434E-2</v>
      </c>
      <c r="AO144" s="6">
        <f t="shared" ca="1" si="101"/>
        <v>-5.4865816082281405E-3</v>
      </c>
    </row>
    <row r="145" spans="27:41">
      <c r="AA145" s="6">
        <f t="shared" ca="1" si="87"/>
        <v>0</v>
      </c>
      <c r="AB145" s="6">
        <f t="shared" ca="1" si="88"/>
        <v>0</v>
      </c>
      <c r="AC145" s="6">
        <f t="shared" ca="1" si="89"/>
        <v>0</v>
      </c>
      <c r="AD145" s="6">
        <f t="shared" ca="1" si="90"/>
        <v>-9.3541925571497264E-2</v>
      </c>
      <c r="AE145" s="6">
        <f t="shared" ca="1" si="91"/>
        <v>1.5740603976677484E-2</v>
      </c>
      <c r="AF145" s="6">
        <f t="shared" ca="1" si="92"/>
        <v>0</v>
      </c>
      <c r="AG145" s="6">
        <f t="shared" ca="1" si="93"/>
        <v>0</v>
      </c>
      <c r="AH145" s="6">
        <f t="shared" ca="1" si="94"/>
        <v>0</v>
      </c>
      <c r="AI145" s="6">
        <f t="shared" ca="1" si="95"/>
        <v>-6.6317077186358458E-2</v>
      </c>
      <c r="AJ145" s="6">
        <f t="shared" ca="1" si="96"/>
        <v>-0.14451354760352325</v>
      </c>
      <c r="AK145" s="6">
        <f t="shared" ca="1" si="97"/>
        <v>0.18007059258340721</v>
      </c>
      <c r="AL145" s="6">
        <f t="shared" ca="1" si="98"/>
        <v>0.15066798539003209</v>
      </c>
      <c r="AM145" s="6">
        <f t="shared" ca="1" si="99"/>
        <v>0</v>
      </c>
      <c r="AN145" s="6">
        <f t="shared" ca="1" si="100"/>
        <v>-0.28317996436014026</v>
      </c>
      <c r="AO145" s="6">
        <f t="shared" ca="1" si="101"/>
        <v>-2.3840960451758781E-2</v>
      </c>
    </row>
    <row r="146" spans="27:41">
      <c r="AA146" s="6">
        <f t="shared" ca="1" si="87"/>
        <v>0</v>
      </c>
      <c r="AB146" s="6">
        <f t="shared" ca="1" si="88"/>
        <v>0</v>
      </c>
      <c r="AC146" s="6">
        <f t="shared" ca="1" si="89"/>
        <v>0</v>
      </c>
      <c r="AD146" s="6">
        <f t="shared" ca="1" si="90"/>
        <v>2.5080608536280677E-2</v>
      </c>
      <c r="AE146" s="6">
        <f t="shared" ca="1" si="91"/>
        <v>-4.2203955504628143E-3</v>
      </c>
      <c r="AF146" s="6">
        <f t="shared" ca="1" si="92"/>
        <v>0</v>
      </c>
      <c r="AG146" s="6">
        <f t="shared" ca="1" si="93"/>
        <v>0</v>
      </c>
      <c r="AH146" s="6">
        <f t="shared" ca="1" si="94"/>
        <v>0</v>
      </c>
      <c r="AI146" s="6">
        <f t="shared" ca="1" si="95"/>
        <v>1.7781039272171822E-2</v>
      </c>
      <c r="AJ146" s="6">
        <f t="shared" ca="1" si="96"/>
        <v>3.8747200183117995E-2</v>
      </c>
      <c r="AK146" s="6">
        <f t="shared" ca="1" si="97"/>
        <v>-4.8280811132421858E-2</v>
      </c>
      <c r="AL146" s="6">
        <f t="shared" ca="1" si="98"/>
        <v>-4.0397337743802927E-2</v>
      </c>
      <c r="AM146" s="6">
        <f t="shared" ca="1" si="99"/>
        <v>0</v>
      </c>
      <c r="AN146" s="6">
        <f t="shared" ca="1" si="100"/>
        <v>7.5926658426611532E-2</v>
      </c>
      <c r="AO146" s="6">
        <f t="shared" ca="1" si="101"/>
        <v>6.3922758973192296E-3</v>
      </c>
    </row>
    <row r="147" spans="27:41">
      <c r="AA147" s="6">
        <f t="shared" ca="1" si="87"/>
        <v>0</v>
      </c>
      <c r="AB147" s="6">
        <f t="shared" ca="1" si="88"/>
        <v>0</v>
      </c>
      <c r="AC147" s="6">
        <f t="shared" ca="1" si="89"/>
        <v>0</v>
      </c>
      <c r="AD147" s="6">
        <f t="shared" ca="1" si="90"/>
        <v>2.616451420064346E-2</v>
      </c>
      <c r="AE147" s="6">
        <f t="shared" ca="1" si="91"/>
        <v>-4.4027878810309028E-3</v>
      </c>
      <c r="AF147" s="6">
        <f t="shared" ca="1" si="92"/>
        <v>0</v>
      </c>
      <c r="AG147" s="6">
        <f t="shared" ca="1" si="93"/>
        <v>0</v>
      </c>
      <c r="AH147" s="6">
        <f t="shared" ca="1" si="94"/>
        <v>0</v>
      </c>
      <c r="AI147" s="6">
        <f t="shared" ca="1" si="95"/>
        <v>1.854948032325256E-2</v>
      </c>
      <c r="AJ147" s="6">
        <f t="shared" ca="1" si="96"/>
        <v>4.0421733306822992E-2</v>
      </c>
      <c r="AK147" s="6">
        <f t="shared" ca="1" si="97"/>
        <v>-5.0367357182162259E-2</v>
      </c>
      <c r="AL147" s="6">
        <f t="shared" ca="1" si="98"/>
        <v>-4.2143184665433396E-2</v>
      </c>
      <c r="AM147" s="6">
        <f t="shared" ca="1" si="99"/>
        <v>0</v>
      </c>
      <c r="AN147" s="6">
        <f t="shared" ca="1" si="100"/>
        <v>7.9207971757812967E-2</v>
      </c>
      <c r="AO147" s="6">
        <f t="shared" ca="1" si="101"/>
        <v>6.6685301215040739E-3</v>
      </c>
    </row>
    <row r="148" spans="27:41">
      <c r="AA148" s="6">
        <f t="shared" ca="1" si="87"/>
        <v>0</v>
      </c>
      <c r="AB148" s="6">
        <f t="shared" ca="1" si="88"/>
        <v>0</v>
      </c>
      <c r="AC148" s="6">
        <f t="shared" ca="1" si="89"/>
        <v>0</v>
      </c>
      <c r="AD148" s="6">
        <f t="shared" ca="1" si="90"/>
        <v>2.7177351283250193E-2</v>
      </c>
      <c r="AE148" s="6">
        <f t="shared" ca="1" si="91"/>
        <v>-4.5732212702604249E-3</v>
      </c>
      <c r="AF148" s="6">
        <f t="shared" ca="1" si="92"/>
        <v>0</v>
      </c>
      <c r="AG148" s="6">
        <f t="shared" ca="1" si="93"/>
        <v>0</v>
      </c>
      <c r="AH148" s="6">
        <f t="shared" ca="1" si="94"/>
        <v>0</v>
      </c>
      <c r="AI148" s="6">
        <f t="shared" ca="1" si="95"/>
        <v>1.9267536901349171E-2</v>
      </c>
      <c r="AJ148" s="6">
        <f t="shared" ca="1" si="96"/>
        <v>4.1986472102370102E-2</v>
      </c>
      <c r="AK148" s="6">
        <f t="shared" ca="1" si="97"/>
        <v>-5.2317094399363794E-2</v>
      </c>
      <c r="AL148" s="6">
        <f t="shared" ca="1" si="98"/>
        <v>-4.3774561417968122E-2</v>
      </c>
      <c r="AM148" s="6">
        <f t="shared" ca="1" si="99"/>
        <v>0</v>
      </c>
      <c r="AN148" s="6">
        <f t="shared" ca="1" si="100"/>
        <v>8.2274138796848112E-2</v>
      </c>
      <c r="AO148" s="6">
        <f t="shared" ca="1" si="101"/>
        <v>6.9266711495294753E-3</v>
      </c>
    </row>
    <row r="149" spans="27:41">
      <c r="AA149" s="6">
        <f t="shared" ca="1" si="87"/>
        <v>0</v>
      </c>
      <c r="AB149" s="6">
        <f t="shared" ca="1" si="88"/>
        <v>0</v>
      </c>
      <c r="AC149" s="6">
        <f t="shared" ca="1" si="89"/>
        <v>0</v>
      </c>
      <c r="AD149" s="6">
        <f t="shared" ca="1" si="90"/>
        <v>-2.1395626081657008E-2</v>
      </c>
      <c r="AE149" s="6">
        <f t="shared" ca="1" si="91"/>
        <v>3.6003115707407833E-3</v>
      </c>
      <c r="AF149" s="6">
        <f t="shared" ca="1" si="92"/>
        <v>0</v>
      </c>
      <c r="AG149" s="6">
        <f t="shared" ca="1" si="93"/>
        <v>0</v>
      </c>
      <c r="AH149" s="6">
        <f t="shared" ca="1" si="94"/>
        <v>0</v>
      </c>
      <c r="AI149" s="6">
        <f t="shared" ca="1" si="95"/>
        <v>-1.5168550119520494E-2</v>
      </c>
      <c r="AJ149" s="6">
        <f t="shared" ca="1" si="96"/>
        <v>-3.3054246097333491E-2</v>
      </c>
      <c r="AK149" s="6">
        <f t="shared" ca="1" si="97"/>
        <v>4.1187125918978579E-2</v>
      </c>
      <c r="AL149" s="6">
        <f t="shared" ca="1" si="98"/>
        <v>3.4461936272818683E-2</v>
      </c>
      <c r="AM149" s="6">
        <f t="shared" ca="1" si="99"/>
        <v>0</v>
      </c>
      <c r="AN149" s="6">
        <f t="shared" ca="1" si="100"/>
        <v>-6.4771091617475449E-2</v>
      </c>
      <c r="AO149" s="6">
        <f t="shared" ca="1" si="101"/>
        <v>-5.4530871813572258E-3</v>
      </c>
    </row>
    <row r="150" spans="27:41">
      <c r="AA150" s="6">
        <f t="shared" ca="1" si="87"/>
        <v>0</v>
      </c>
      <c r="AB150" s="6">
        <f t="shared" ca="1" si="88"/>
        <v>0</v>
      </c>
      <c r="AC150" s="6">
        <f t="shared" ca="1" si="89"/>
        <v>0</v>
      </c>
      <c r="AD150" s="6">
        <f t="shared" ca="1" si="90"/>
        <v>4.8522512583835567E-2</v>
      </c>
      <c r="AE150" s="6">
        <f t="shared" ca="1" si="91"/>
        <v>-8.1650409681990905E-3</v>
      </c>
      <c r="AF150" s="6">
        <f t="shared" ca="1" si="92"/>
        <v>0</v>
      </c>
      <c r="AG150" s="6">
        <f t="shared" ca="1" si="93"/>
        <v>0</v>
      </c>
      <c r="AH150" s="6">
        <f t="shared" ca="1" si="94"/>
        <v>0</v>
      </c>
      <c r="AI150" s="6">
        <f t="shared" ca="1" si="95"/>
        <v>3.4400309728911289E-2</v>
      </c>
      <c r="AJ150" s="6">
        <f t="shared" ca="1" si="96"/>
        <v>7.4962754821281133E-2</v>
      </c>
      <c r="AK150" s="6">
        <f t="shared" ca="1" si="97"/>
        <v>-9.3407074327636688E-2</v>
      </c>
      <c r="AL150" s="6">
        <f t="shared" ca="1" si="98"/>
        <v>-7.8155214064746834E-2</v>
      </c>
      <c r="AM150" s="6">
        <f t="shared" ca="1" si="99"/>
        <v>0</v>
      </c>
      <c r="AN150" s="6">
        <f t="shared" ca="1" si="100"/>
        <v>0.14689245811657581</v>
      </c>
      <c r="AO150" s="6">
        <f t="shared" ca="1" si="101"/>
        <v>1.236689640996317E-2</v>
      </c>
    </row>
    <row r="151" spans="27:41">
      <c r="AA151" s="6">
        <f t="shared" ca="1" si="87"/>
        <v>0</v>
      </c>
      <c r="AB151" s="6">
        <f t="shared" ca="1" si="88"/>
        <v>0</v>
      </c>
      <c r="AC151" s="6">
        <f t="shared" ca="1" si="89"/>
        <v>0</v>
      </c>
      <c r="AD151" s="6">
        <f t="shared" ca="1" si="90"/>
        <v>2.3923922878787949E-2</v>
      </c>
      <c r="AE151" s="6">
        <f t="shared" ca="1" si="91"/>
        <v>-4.0257562937994519E-3</v>
      </c>
      <c r="AF151" s="6">
        <f t="shared" ca="1" si="92"/>
        <v>0</v>
      </c>
      <c r="AG151" s="6">
        <f t="shared" ca="1" si="93"/>
        <v>0</v>
      </c>
      <c r="AH151" s="6">
        <f t="shared" ca="1" si="94"/>
        <v>0</v>
      </c>
      <c r="AI151" s="6">
        <f t="shared" ca="1" si="95"/>
        <v>1.696100043333406E-2</v>
      </c>
      <c r="AJ151" s="6">
        <f t="shared" ca="1" si="96"/>
        <v>3.6960228760356081E-2</v>
      </c>
      <c r="AK151" s="6">
        <f t="shared" ca="1" si="97"/>
        <v>-4.6054161739596991E-2</v>
      </c>
      <c r="AL151" s="6">
        <f t="shared" ca="1" si="98"/>
        <v>-3.8534264082669349E-2</v>
      </c>
      <c r="AM151" s="6">
        <f t="shared" ca="1" si="99"/>
        <v>0</v>
      </c>
      <c r="AN151" s="6">
        <f t="shared" ca="1" si="100"/>
        <v>7.2425017838570416E-2</v>
      </c>
      <c r="AO151" s="6">
        <f t="shared" ca="1" si="101"/>
        <v>6.0974722908409447E-3</v>
      </c>
    </row>
    <row r="152" spans="27:41">
      <c r="AA152" s="6">
        <f t="shared" ca="1" si="87"/>
        <v>0</v>
      </c>
      <c r="AB152" s="6">
        <f t="shared" ca="1" si="88"/>
        <v>0</v>
      </c>
      <c r="AC152" s="6">
        <f t="shared" ca="1" si="89"/>
        <v>0</v>
      </c>
      <c r="AD152" s="6">
        <f t="shared" ca="1" si="90"/>
        <v>-0.1380400220491616</v>
      </c>
      <c r="AE152" s="6">
        <f t="shared" ca="1" si="91"/>
        <v>2.3228443360906764E-2</v>
      </c>
      <c r="AF152" s="6">
        <f t="shared" ca="1" si="92"/>
        <v>0</v>
      </c>
      <c r="AG152" s="6">
        <f t="shared" ca="1" si="93"/>
        <v>0</v>
      </c>
      <c r="AH152" s="6">
        <f t="shared" ca="1" si="94"/>
        <v>0</v>
      </c>
      <c r="AI152" s="6">
        <f t="shared" ca="1" si="95"/>
        <v>-9.7864254355592095E-2</v>
      </c>
      <c r="AJ152" s="6">
        <f t="shared" ca="1" si="96"/>
        <v>-0.21325895501633094</v>
      </c>
      <c r="AK152" s="6">
        <f t="shared" ca="1" si="97"/>
        <v>0.26573056326085692</v>
      </c>
      <c r="AL152" s="6">
        <f t="shared" ca="1" si="98"/>
        <v>0.22234107217993931</v>
      </c>
      <c r="AM152" s="6">
        <f t="shared" ca="1" si="99"/>
        <v>0</v>
      </c>
      <c r="AN152" s="6">
        <f t="shared" ca="1" si="100"/>
        <v>-0.4178892863850297</v>
      </c>
      <c r="AO152" s="6">
        <f t="shared" ca="1" si="101"/>
        <v>-3.518215694542811E-2</v>
      </c>
    </row>
    <row r="153" spans="27:41">
      <c r="AA153" s="6">
        <f t="shared" ca="1" si="87"/>
        <v>0</v>
      </c>
      <c r="AB153" s="6">
        <f t="shared" ca="1" si="88"/>
        <v>0</v>
      </c>
      <c r="AC153" s="6">
        <f t="shared" ca="1" si="89"/>
        <v>0</v>
      </c>
      <c r="AD153" s="6">
        <f t="shared" ca="1" si="90"/>
        <v>-5.7276844865563913E-2</v>
      </c>
      <c r="AE153" s="6">
        <f t="shared" ca="1" si="91"/>
        <v>9.6381609268170604E-3</v>
      </c>
      <c r="AF153" s="6">
        <f t="shared" ca="1" si="92"/>
        <v>0</v>
      </c>
      <c r="AG153" s="6">
        <f t="shared" ca="1" si="93"/>
        <v>0</v>
      </c>
      <c r="AH153" s="6">
        <f t="shared" ca="1" si="94"/>
        <v>0</v>
      </c>
      <c r="AI153" s="6">
        <f t="shared" ca="1" si="95"/>
        <v>-4.0606743112610075E-2</v>
      </c>
      <c r="AJ153" s="6">
        <f t="shared" ca="1" si="96"/>
        <v>-8.8487381422704209E-2</v>
      </c>
      <c r="AK153" s="6">
        <f t="shared" ca="1" si="97"/>
        <v>0.11025938725589664</v>
      </c>
      <c r="AL153" s="6">
        <f t="shared" ca="1" si="98"/>
        <v>9.2255817620473066E-2</v>
      </c>
      <c r="AM153" s="6">
        <f t="shared" ca="1" si="99"/>
        <v>0</v>
      </c>
      <c r="AN153" s="6">
        <f t="shared" ca="1" si="100"/>
        <v>-0.17339449437882737</v>
      </c>
      <c r="AO153" s="6">
        <f t="shared" ca="1" si="101"/>
        <v>-1.4598106516395233E-2</v>
      </c>
    </row>
    <row r="154" spans="27:41">
      <c r="AA154" s="6">
        <f t="shared" ca="1" si="87"/>
        <v>0</v>
      </c>
      <c r="AB154" s="6">
        <f t="shared" ca="1" si="88"/>
        <v>0</v>
      </c>
      <c r="AC154" s="6">
        <f t="shared" ca="1" si="89"/>
        <v>0</v>
      </c>
      <c r="AD154" s="6">
        <f t="shared" ca="1" si="90"/>
        <v>-1.3967877232815805E-3</v>
      </c>
      <c r="AE154" s="6">
        <f t="shared" ca="1" si="91"/>
        <v>2.3504201198911039E-4</v>
      </c>
      <c r="AF154" s="6">
        <f t="shared" ca="1" si="92"/>
        <v>0</v>
      </c>
      <c r="AG154" s="6">
        <f t="shared" ca="1" si="93"/>
        <v>0</v>
      </c>
      <c r="AH154" s="6">
        <f t="shared" ca="1" si="94"/>
        <v>0</v>
      </c>
      <c r="AI154" s="6">
        <f t="shared" ca="1" si="95"/>
        <v>-9.9026055634295822E-4</v>
      </c>
      <c r="AJ154" s="6">
        <f t="shared" ca="1" si="96"/>
        <v>-2.1579067130298181E-3</v>
      </c>
      <c r="AK154" s="6">
        <f t="shared" ca="1" si="97"/>
        <v>2.6888519934550291E-3</v>
      </c>
      <c r="AL154" s="6">
        <f t="shared" ca="1" si="98"/>
        <v>2.2498060735719021E-3</v>
      </c>
      <c r="AM154" s="6">
        <f t="shared" ca="1" si="99"/>
        <v>0</v>
      </c>
      <c r="AN154" s="6">
        <f t="shared" ca="1" si="100"/>
        <v>-4.2285028374280473E-3</v>
      </c>
      <c r="AO154" s="6">
        <f t="shared" ca="1" si="101"/>
        <v>-3.5599824000635361E-4</v>
      </c>
    </row>
    <row r="155" spans="27:41">
      <c r="AA155" s="6">
        <f t="shared" ca="1" si="87"/>
        <v>0</v>
      </c>
      <c r="AB155" s="6">
        <f t="shared" ca="1" si="88"/>
        <v>0</v>
      </c>
      <c r="AC155" s="6">
        <f t="shared" ca="1" si="89"/>
        <v>0</v>
      </c>
      <c r="AD155" s="6">
        <f t="shared" ca="1" si="90"/>
        <v>2.3923922878787949E-2</v>
      </c>
      <c r="AE155" s="6">
        <f t="shared" ca="1" si="91"/>
        <v>-4.0257562937994519E-3</v>
      </c>
      <c r="AF155" s="6">
        <f t="shared" ca="1" si="92"/>
        <v>0</v>
      </c>
      <c r="AG155" s="6">
        <f t="shared" ca="1" si="93"/>
        <v>0</v>
      </c>
      <c r="AH155" s="6">
        <f t="shared" ca="1" si="94"/>
        <v>0</v>
      </c>
      <c r="AI155" s="6">
        <f t="shared" ca="1" si="95"/>
        <v>1.696100043333406E-2</v>
      </c>
      <c r="AJ155" s="6">
        <f t="shared" ca="1" si="96"/>
        <v>3.6960228760356081E-2</v>
      </c>
      <c r="AK155" s="6">
        <f t="shared" ca="1" si="97"/>
        <v>-4.6054161739596991E-2</v>
      </c>
      <c r="AL155" s="6">
        <f t="shared" ca="1" si="98"/>
        <v>-3.8534264082669349E-2</v>
      </c>
      <c r="AM155" s="6">
        <f t="shared" ca="1" si="99"/>
        <v>0</v>
      </c>
      <c r="AN155" s="6">
        <f t="shared" ca="1" si="100"/>
        <v>7.2425017838570416E-2</v>
      </c>
      <c r="AO155" s="6">
        <f t="shared" ca="1" si="101"/>
        <v>6.0974722908409447E-3</v>
      </c>
    </row>
    <row r="156" spans="27:41">
      <c r="AA156" s="6">
        <f t="shared" ca="1" si="87"/>
        <v>0</v>
      </c>
      <c r="AB156" s="6">
        <f t="shared" ca="1" si="88"/>
        <v>0</v>
      </c>
      <c r="AC156" s="6">
        <f t="shared" ca="1" si="89"/>
        <v>0</v>
      </c>
      <c r="AD156" s="6">
        <f t="shared" ca="1" si="90"/>
        <v>-0.1380400220491616</v>
      </c>
      <c r="AE156" s="6">
        <f t="shared" ca="1" si="91"/>
        <v>2.3228443360906764E-2</v>
      </c>
      <c r="AF156" s="6">
        <f t="shared" ca="1" si="92"/>
        <v>0</v>
      </c>
      <c r="AG156" s="6">
        <f t="shared" ca="1" si="93"/>
        <v>0</v>
      </c>
      <c r="AH156" s="6">
        <f t="shared" ca="1" si="94"/>
        <v>0</v>
      </c>
      <c r="AI156" s="6">
        <f t="shared" ca="1" si="95"/>
        <v>-9.7864254355592095E-2</v>
      </c>
      <c r="AJ156" s="6">
        <f t="shared" ca="1" si="96"/>
        <v>-0.21325895501633094</v>
      </c>
      <c r="AK156" s="6">
        <f t="shared" ca="1" si="97"/>
        <v>0.26573056326085692</v>
      </c>
      <c r="AL156" s="6">
        <f t="shared" ca="1" si="98"/>
        <v>0.22234107217993931</v>
      </c>
      <c r="AM156" s="6">
        <f t="shared" ca="1" si="99"/>
        <v>0</v>
      </c>
      <c r="AN156" s="6">
        <f t="shared" ca="1" si="100"/>
        <v>-0.4178892863850297</v>
      </c>
      <c r="AO156" s="6">
        <f t="shared" ca="1" si="101"/>
        <v>-3.518215694542811E-2</v>
      </c>
    </row>
    <row r="157" spans="27:41">
      <c r="AA157" s="6">
        <f t="shared" ca="1" si="87"/>
        <v>0</v>
      </c>
      <c r="AB157" s="6">
        <f t="shared" ca="1" si="88"/>
        <v>0</v>
      </c>
      <c r="AC157" s="6">
        <f t="shared" ca="1" si="89"/>
        <v>0</v>
      </c>
      <c r="AD157" s="6">
        <f t="shared" ca="1" si="90"/>
        <v>-5.7276844865563913E-2</v>
      </c>
      <c r="AE157" s="6">
        <f t="shared" ca="1" si="91"/>
        <v>9.6381609268170604E-3</v>
      </c>
      <c r="AF157" s="6">
        <f t="shared" ca="1" si="92"/>
        <v>0</v>
      </c>
      <c r="AG157" s="6">
        <f t="shared" ca="1" si="93"/>
        <v>0</v>
      </c>
      <c r="AH157" s="6">
        <f t="shared" ca="1" si="94"/>
        <v>0</v>
      </c>
      <c r="AI157" s="6">
        <f t="shared" ca="1" si="95"/>
        <v>-4.0606743112610075E-2</v>
      </c>
      <c r="AJ157" s="6">
        <f t="shared" ca="1" si="96"/>
        <v>-8.8487381422704209E-2</v>
      </c>
      <c r="AK157" s="6">
        <f t="shared" ca="1" si="97"/>
        <v>0.11025938725589664</v>
      </c>
      <c r="AL157" s="6">
        <f t="shared" ca="1" si="98"/>
        <v>9.2255817620473066E-2</v>
      </c>
      <c r="AM157" s="6">
        <f t="shared" ca="1" si="99"/>
        <v>0</v>
      </c>
      <c r="AN157" s="6">
        <f t="shared" ca="1" si="100"/>
        <v>-0.17339449437882737</v>
      </c>
      <c r="AO157" s="6">
        <f t="shared" ca="1" si="101"/>
        <v>-1.4598106516395233E-2</v>
      </c>
    </row>
    <row r="158" spans="27:41">
      <c r="AA158" s="6">
        <f t="shared" ca="1" si="87"/>
        <v>0</v>
      </c>
      <c r="AB158" s="6">
        <f t="shared" ca="1" si="88"/>
        <v>0</v>
      </c>
      <c r="AC158" s="6">
        <f t="shared" ca="1" si="89"/>
        <v>0</v>
      </c>
      <c r="AD158" s="6">
        <f t="shared" ca="1" si="90"/>
        <v>2.7443970859136954E-2</v>
      </c>
      <c r="AE158" s="6">
        <f t="shared" ca="1" si="91"/>
        <v>-4.618086213234637E-3</v>
      </c>
      <c r="AF158" s="6">
        <f t="shared" ca="1" si="92"/>
        <v>0</v>
      </c>
      <c r="AG158" s="6">
        <f t="shared" ca="1" si="93"/>
        <v>0</v>
      </c>
      <c r="AH158" s="6">
        <f t="shared" ca="1" si="94"/>
        <v>0</v>
      </c>
      <c r="AI158" s="6">
        <f t="shared" ca="1" si="95"/>
        <v>1.945655835761545E-2</v>
      </c>
      <c r="AJ158" s="6">
        <f t="shared" ca="1" si="96"/>
        <v>4.2398374471671801E-2</v>
      </c>
      <c r="AK158" s="6">
        <f t="shared" ca="1" si="97"/>
        <v>-5.2830343883281783E-2</v>
      </c>
      <c r="AL158" s="6">
        <f t="shared" ca="1" si="98"/>
        <v>-4.4204005585585765E-2</v>
      </c>
      <c r="AM158" s="6">
        <f t="shared" ca="1" si="99"/>
        <v>0</v>
      </c>
      <c r="AN158" s="6">
        <f t="shared" ca="1" si="100"/>
        <v>8.3081277644333359E-2</v>
      </c>
      <c r="AO158" s="6">
        <f t="shared" ca="1" si="101"/>
        <v>6.9946242809787798E-3</v>
      </c>
    </row>
    <row r="159" spans="27:41">
      <c r="AA159" s="6">
        <f t="shared" ca="1" si="87"/>
        <v>0</v>
      </c>
      <c r="AB159" s="6">
        <f t="shared" ca="1" si="88"/>
        <v>0</v>
      </c>
      <c r="AC159" s="6">
        <f t="shared" ca="1" si="89"/>
        <v>0</v>
      </c>
      <c r="AD159" s="6">
        <f t="shared" ca="1" si="90"/>
        <v>2.0884229409429158E-2</v>
      </c>
      <c r="AE159" s="6">
        <f t="shared" ca="1" si="91"/>
        <v>-3.5142571898484774E-3</v>
      </c>
      <c r="AF159" s="6">
        <f t="shared" ca="1" si="92"/>
        <v>0</v>
      </c>
      <c r="AG159" s="6">
        <f t="shared" ca="1" si="93"/>
        <v>0</v>
      </c>
      <c r="AH159" s="6">
        <f t="shared" ca="1" si="94"/>
        <v>0</v>
      </c>
      <c r="AI159" s="6">
        <f t="shared" ca="1" si="95"/>
        <v>1.4805992556398069E-2</v>
      </c>
      <c r="AJ159" s="6">
        <f t="shared" ca="1" si="96"/>
        <v>3.2264185951738182E-2</v>
      </c>
      <c r="AK159" s="6">
        <f t="shared" ca="1" si="97"/>
        <v>-4.0202674281377145E-2</v>
      </c>
      <c r="AL159" s="6">
        <f t="shared" ca="1" si="98"/>
        <v>-3.3638229620758756E-2</v>
      </c>
      <c r="AM159" s="6">
        <f t="shared" ca="1" si="99"/>
        <v>0</v>
      </c>
      <c r="AN159" s="6">
        <f t="shared" ca="1" si="100"/>
        <v>6.322293777596949E-2</v>
      </c>
      <c r="AO159" s="6">
        <f t="shared" ca="1" si="101"/>
        <v>5.3227478948473881E-3</v>
      </c>
    </row>
    <row r="160" spans="27:41">
      <c r="AA160" s="6">
        <f t="shared" ca="1" si="87"/>
        <v>0</v>
      </c>
      <c r="AB160" s="6">
        <f t="shared" ca="1" si="88"/>
        <v>0</v>
      </c>
      <c r="AC160" s="6">
        <f t="shared" ca="1" si="89"/>
        <v>0</v>
      </c>
      <c r="AD160" s="6">
        <f t="shared" ca="1" si="90"/>
        <v>7.5336235781170588E-2</v>
      </c>
      <c r="AE160" s="6">
        <f t="shared" ca="1" si="91"/>
        <v>-1.2677073358070121E-2</v>
      </c>
      <c r="AF160" s="6">
        <f t="shared" ca="1" si="92"/>
        <v>0</v>
      </c>
      <c r="AG160" s="6">
        <f t="shared" ca="1" si="93"/>
        <v>0</v>
      </c>
      <c r="AH160" s="6">
        <f t="shared" ca="1" si="94"/>
        <v>0</v>
      </c>
      <c r="AI160" s="6">
        <f t="shared" ca="1" si="95"/>
        <v>5.3410050442150851E-2</v>
      </c>
      <c r="AJ160" s="6">
        <f t="shared" ca="1" si="96"/>
        <v>0.11638745545719027</v>
      </c>
      <c r="AK160" s="6">
        <f t="shared" ca="1" si="97"/>
        <v>-0.14502417538700163</v>
      </c>
      <c r="AL160" s="6">
        <f t="shared" ca="1" si="98"/>
        <v>-0.1213440797019049</v>
      </c>
      <c r="AM160" s="6">
        <f t="shared" ca="1" si="99"/>
        <v>0</v>
      </c>
      <c r="AN160" s="6">
        <f t="shared" ca="1" si="100"/>
        <v>0.22806578369217906</v>
      </c>
      <c r="AO160" s="6">
        <f t="shared" ca="1" si="101"/>
        <v>1.9200889941809584E-2</v>
      </c>
    </row>
    <row r="161" spans="27:41">
      <c r="AA161" s="6">
        <f t="shared" ca="1" si="87"/>
        <v>0</v>
      </c>
      <c r="AB161" s="6">
        <f t="shared" ca="1" si="88"/>
        <v>0</v>
      </c>
      <c r="AC161" s="6">
        <f t="shared" ca="1" si="89"/>
        <v>0</v>
      </c>
      <c r="AD161" s="6">
        <f t="shared" ca="1" si="90"/>
        <v>-7.9025050569259028E-2</v>
      </c>
      <c r="AE161" s="6">
        <f t="shared" ca="1" si="91"/>
        <v>1.3297802217005479E-2</v>
      </c>
      <c r="AF161" s="6">
        <f t="shared" ca="1" si="92"/>
        <v>0</v>
      </c>
      <c r="AG161" s="6">
        <f t="shared" ca="1" si="93"/>
        <v>0</v>
      </c>
      <c r="AH161" s="6">
        <f t="shared" ca="1" si="94"/>
        <v>0</v>
      </c>
      <c r="AI161" s="6">
        <f t="shared" ca="1" si="95"/>
        <v>-5.6025256549286861E-2</v>
      </c>
      <c r="AJ161" s="6">
        <f t="shared" ca="1" si="96"/>
        <v>-0.12208633014062349</v>
      </c>
      <c r="AK161" s="6">
        <f t="shared" ca="1" si="97"/>
        <v>0.15212523794011121</v>
      </c>
      <c r="AL161" s="6">
        <f t="shared" ca="1" si="98"/>
        <v>0.12728565391264143</v>
      </c>
      <c r="AM161" s="6">
        <f t="shared" ca="1" si="99"/>
        <v>0</v>
      </c>
      <c r="AN161" s="6">
        <f t="shared" ca="1" si="100"/>
        <v>-0.23923295214461401</v>
      </c>
      <c r="AO161" s="6">
        <f t="shared" ca="1" si="101"/>
        <v>-2.0141055401729054E-2</v>
      </c>
    </row>
    <row r="162" spans="27:41">
      <c r="AA162" s="6">
        <f t="shared" ca="1" si="87"/>
        <v>0</v>
      </c>
      <c r="AB162" s="6">
        <f t="shared" ca="1" si="88"/>
        <v>0</v>
      </c>
      <c r="AC162" s="6">
        <f t="shared" ca="1" si="89"/>
        <v>0</v>
      </c>
      <c r="AD162" s="6">
        <f t="shared" ca="1" si="90"/>
        <v>-0.12180853451718902</v>
      </c>
      <c r="AE162" s="6">
        <f t="shared" ca="1" si="91"/>
        <v>2.0497118175625259E-2</v>
      </c>
      <c r="AF162" s="6">
        <f t="shared" ca="1" si="92"/>
        <v>0</v>
      </c>
      <c r="AG162" s="6">
        <f t="shared" ca="1" si="93"/>
        <v>0</v>
      </c>
      <c r="AH162" s="6">
        <f t="shared" ca="1" si="94"/>
        <v>0</v>
      </c>
      <c r="AI162" s="6">
        <f t="shared" ca="1" si="95"/>
        <v>-8.6356849468096034E-2</v>
      </c>
      <c r="AJ162" s="6">
        <f t="shared" ca="1" si="96"/>
        <v>-0.1881828211672919</v>
      </c>
      <c r="AK162" s="6">
        <f t="shared" ca="1" si="97"/>
        <v>0.23448453576531983</v>
      </c>
      <c r="AL162" s="6">
        <f t="shared" ca="1" si="98"/>
        <v>0.19619701419327212</v>
      </c>
      <c r="AM162" s="6">
        <f t="shared" ca="1" si="99"/>
        <v>0</v>
      </c>
      <c r="AN162" s="6">
        <f t="shared" ca="1" si="100"/>
        <v>-0.36875161862018507</v>
      </c>
      <c r="AO162" s="6">
        <f t="shared" ca="1" si="101"/>
        <v>-3.1045249885211602E-2</v>
      </c>
    </row>
    <row r="163" spans="27:41">
      <c r="AA163" s="6">
        <f t="shared" ca="1" si="87"/>
        <v>0</v>
      </c>
      <c r="AB163" s="6">
        <f t="shared" ca="1" si="88"/>
        <v>0</v>
      </c>
      <c r="AC163" s="6">
        <f t="shared" ca="1" si="89"/>
        <v>0</v>
      </c>
      <c r="AD163" s="6">
        <f t="shared" ca="1" si="90"/>
        <v>2.0884229409429158E-2</v>
      </c>
      <c r="AE163" s="6">
        <f t="shared" ca="1" si="91"/>
        <v>-3.5142571898484774E-3</v>
      </c>
      <c r="AF163" s="6">
        <f t="shared" ca="1" si="92"/>
        <v>0</v>
      </c>
      <c r="AG163" s="6">
        <f t="shared" ca="1" si="93"/>
        <v>0</v>
      </c>
      <c r="AH163" s="6">
        <f t="shared" ca="1" si="94"/>
        <v>0</v>
      </c>
      <c r="AI163" s="6">
        <f t="shared" ca="1" si="95"/>
        <v>1.4805992556398069E-2</v>
      </c>
      <c r="AJ163" s="6">
        <f t="shared" ca="1" si="96"/>
        <v>3.2264185951738182E-2</v>
      </c>
      <c r="AK163" s="6">
        <f t="shared" ca="1" si="97"/>
        <v>-4.0202674281377145E-2</v>
      </c>
      <c r="AL163" s="6">
        <f t="shared" ca="1" si="98"/>
        <v>-3.3638229620758756E-2</v>
      </c>
      <c r="AM163" s="6">
        <f t="shared" ca="1" si="99"/>
        <v>0</v>
      </c>
      <c r="AN163" s="6">
        <f t="shared" ca="1" si="100"/>
        <v>6.322293777596949E-2</v>
      </c>
      <c r="AO163" s="6">
        <f t="shared" ca="1" si="101"/>
        <v>5.3227478948473881E-3</v>
      </c>
    </row>
    <row r="164" spans="27:41">
      <c r="AA164" s="6">
        <f t="shared" ca="1" si="87"/>
        <v>0</v>
      </c>
      <c r="AB164" s="6">
        <f t="shared" ca="1" si="88"/>
        <v>0</v>
      </c>
      <c r="AC164" s="6">
        <f t="shared" ca="1" si="89"/>
        <v>0</v>
      </c>
      <c r="AD164" s="6">
        <f t="shared" ca="1" si="90"/>
        <v>4.6729494622127984E-2</v>
      </c>
      <c r="AE164" s="6">
        <f t="shared" ca="1" si="91"/>
        <v>-7.8633240056084856E-3</v>
      </c>
      <c r="AF164" s="6">
        <f t="shared" ca="1" si="92"/>
        <v>0</v>
      </c>
      <c r="AG164" s="6">
        <f t="shared" ca="1" si="93"/>
        <v>0</v>
      </c>
      <c r="AH164" s="6">
        <f t="shared" ca="1" si="94"/>
        <v>0</v>
      </c>
      <c r="AI164" s="6">
        <f t="shared" ca="1" si="95"/>
        <v>3.3129139504045606E-2</v>
      </c>
      <c r="AJ164" s="6">
        <f t="shared" ca="1" si="96"/>
        <v>7.2192709357922019E-2</v>
      </c>
      <c r="AK164" s="6">
        <f t="shared" ca="1" si="97"/>
        <v>-8.9955469019056655E-2</v>
      </c>
      <c r="AL164" s="6">
        <f t="shared" ca="1" si="98"/>
        <v>-7.5267199921269123E-2</v>
      </c>
      <c r="AM164" s="6">
        <f t="shared" ca="1" si="99"/>
        <v>0</v>
      </c>
      <c r="AN164" s="6">
        <f t="shared" ca="1" si="100"/>
        <v>0.14146444538975464</v>
      </c>
      <c r="AO164" s="6">
        <f t="shared" ca="1" si="101"/>
        <v>1.1909911266101763E-2</v>
      </c>
    </row>
    <row r="165" spans="27:41">
      <c r="AA165" s="6">
        <f t="shared" ca="1" si="87"/>
        <v>0</v>
      </c>
      <c r="AB165" s="6">
        <f t="shared" ca="1" si="88"/>
        <v>0</v>
      </c>
      <c r="AC165" s="6">
        <f t="shared" ca="1" si="89"/>
        <v>0</v>
      </c>
      <c r="AD165" s="6">
        <f t="shared" ca="1" si="90"/>
        <v>3.0730001416110035E-2</v>
      </c>
      <c r="AE165" s="6">
        <f t="shared" ca="1" si="91"/>
        <v>-5.1710372599077107E-3</v>
      </c>
      <c r="AF165" s="6">
        <f t="shared" ca="1" si="92"/>
        <v>0</v>
      </c>
      <c r="AG165" s="6">
        <f t="shared" ca="1" si="93"/>
        <v>0</v>
      </c>
      <c r="AH165" s="6">
        <f t="shared" ca="1" si="94"/>
        <v>0</v>
      </c>
      <c r="AI165" s="6">
        <f t="shared" ca="1" si="95"/>
        <v>2.1786208306043685E-2</v>
      </c>
      <c r="AJ165" s="6">
        <f t="shared" ca="1" si="96"/>
        <v>4.747498509755417E-2</v>
      </c>
      <c r="AK165" s="6">
        <f t="shared" ca="1" si="97"/>
        <v>-5.9156036518174741E-2</v>
      </c>
      <c r="AL165" s="6">
        <f t="shared" ca="1" si="98"/>
        <v>-4.9496815209980304E-2</v>
      </c>
      <c r="AM165" s="6">
        <f t="shared" ca="1" si="99"/>
        <v>0</v>
      </c>
      <c r="AN165" s="6">
        <f t="shared" ca="1" si="100"/>
        <v>9.3029095270759338E-2</v>
      </c>
      <c r="AO165" s="6">
        <f t="shared" ca="1" si="101"/>
        <v>7.8321324258393051E-3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0</v>
      </c>
      <c r="AC166" s="6">
        <f t="shared" ref="AC166:AC199" ca="1" si="104">$DZ66*$DJ$4*$CD$57</f>
        <v>0</v>
      </c>
      <c r="AD166" s="6">
        <f t="shared" ref="AD166:AD199" ca="1" si="105">$DZ66*$DJ$5*$CD$58</f>
        <v>7.9899200889331723E-2</v>
      </c>
      <c r="AE166" s="6">
        <f t="shared" ref="AE166:AE199" ca="1" si="106">$DZ66*$DJ$6*$CD$59</f>
        <v>-1.3444898333749761E-2</v>
      </c>
      <c r="AF166" s="6">
        <f t="shared" ref="AF166:AF199" ca="1" si="107">$DZ66*$DJ$7*$CD$60</f>
        <v>0</v>
      </c>
      <c r="AG166" s="6">
        <f t="shared" ref="AG166:AG199" ca="1" si="108">$DZ66*$DJ$8*$CD$61</f>
        <v>0</v>
      </c>
      <c r="AH166" s="6">
        <f t="shared" ref="AH166:AH199" ca="1" si="109">$DZ66*$DJ$9*$CD$62</f>
        <v>0</v>
      </c>
      <c r="AI166" s="6">
        <f t="shared" ref="AI166:AI199" ca="1" si="110">$DZ66*$DJ$10*$CD$63</f>
        <v>5.6644990362703297E-2</v>
      </c>
      <c r="AJ166" s="6">
        <f t="shared" ref="AJ166:AJ199" ca="1" si="111">$DZ66*$DJ$11*$CD$64</f>
        <v>0.12343681082744562</v>
      </c>
      <c r="AK166" s="6">
        <f t="shared" ref="AK166:AK199" ca="1" si="112">$DZ66*$DJ$12*$CD$65</f>
        <v>-0.15380799960212285</v>
      </c>
      <c r="AL166" s="6">
        <f t="shared" ref="AL166:AL199" ca="1" si="113">$DZ66*$DJ$13*$CD$66</f>
        <v>-0.12869364788805662</v>
      </c>
      <c r="AM166" s="6">
        <f t="shared" ref="AM166:AM199" ca="1" si="114">$DZ66*$DJ$14*$CD$67</f>
        <v>0</v>
      </c>
      <c r="AN166" s="6">
        <f t="shared" ref="AN166:AN199" ca="1" si="115">$DZ66*$DJ$15*$CD$68</f>
        <v>0.24187927201638515</v>
      </c>
      <c r="AO166" s="6">
        <f t="shared" ca="1" si="101"/>
        <v>2.0363849438546439E-2</v>
      </c>
    </row>
    <row r="167" spans="27:41">
      <c r="AA167" s="6">
        <f t="shared" ca="1" si="102"/>
        <v>0</v>
      </c>
      <c r="AB167" s="6">
        <f t="shared" ca="1" si="103"/>
        <v>0</v>
      </c>
      <c r="AC167" s="6">
        <f t="shared" ca="1" si="104"/>
        <v>0</v>
      </c>
      <c r="AD167" s="6">
        <f t="shared" ca="1" si="105"/>
        <v>-2.1322243009846135E-2</v>
      </c>
      <c r="AE167" s="6">
        <f t="shared" ca="1" si="106"/>
        <v>3.5879631626348995E-3</v>
      </c>
      <c r="AF167" s="6">
        <f t="shared" ca="1" si="107"/>
        <v>0</v>
      </c>
      <c r="AG167" s="6">
        <f t="shared" ca="1" si="108"/>
        <v>0</v>
      </c>
      <c r="AH167" s="6">
        <f t="shared" ca="1" si="109"/>
        <v>0</v>
      </c>
      <c r="AI167" s="6">
        <f t="shared" ca="1" si="110"/>
        <v>-1.5116524775721748E-2</v>
      </c>
      <c r="AJ167" s="6">
        <f t="shared" ca="1" si="111"/>
        <v>-3.2940876097981409E-2</v>
      </c>
      <c r="AK167" s="6">
        <f t="shared" ca="1" si="112"/>
        <v>4.1045861634051335E-2</v>
      </c>
      <c r="AL167" s="6">
        <f t="shared" ca="1" si="113"/>
        <v>3.434373815444635E-2</v>
      </c>
      <c r="AM167" s="6">
        <f t="shared" ca="1" si="114"/>
        <v>0</v>
      </c>
      <c r="AN167" s="6">
        <f t="shared" ca="1" si="115"/>
        <v>-6.4548938657366051E-2</v>
      </c>
      <c r="AO167" s="6">
        <f t="shared" ref="AO167:AO199" ca="1" si="116">$DZ67*$DJ$16*$CD$69</f>
        <v>-5.4343840928524415E-3</v>
      </c>
    </row>
    <row r="168" spans="27:41">
      <c r="AA168" s="6">
        <f t="shared" ca="1" si="102"/>
        <v>0</v>
      </c>
      <c r="AB168" s="6">
        <f t="shared" ca="1" si="103"/>
        <v>0</v>
      </c>
      <c r="AC168" s="6">
        <f t="shared" ca="1" si="104"/>
        <v>0</v>
      </c>
      <c r="AD168" s="6">
        <f t="shared" ca="1" si="105"/>
        <v>-0.1380400220491616</v>
      </c>
      <c r="AE168" s="6">
        <f t="shared" ca="1" si="106"/>
        <v>2.3228443360906764E-2</v>
      </c>
      <c r="AF168" s="6">
        <f t="shared" ca="1" si="107"/>
        <v>0</v>
      </c>
      <c r="AG168" s="6">
        <f t="shared" ca="1" si="108"/>
        <v>0</v>
      </c>
      <c r="AH168" s="6">
        <f t="shared" ca="1" si="109"/>
        <v>0</v>
      </c>
      <c r="AI168" s="6">
        <f t="shared" ca="1" si="110"/>
        <v>-9.7864254355592095E-2</v>
      </c>
      <c r="AJ168" s="6">
        <f t="shared" ca="1" si="111"/>
        <v>-0.21325895501633094</v>
      </c>
      <c r="AK168" s="6">
        <f t="shared" ca="1" si="112"/>
        <v>0.26573056326085692</v>
      </c>
      <c r="AL168" s="6">
        <f t="shared" ca="1" si="113"/>
        <v>0.22234107217993931</v>
      </c>
      <c r="AM168" s="6">
        <f t="shared" ca="1" si="114"/>
        <v>0</v>
      </c>
      <c r="AN168" s="6">
        <f t="shared" ca="1" si="115"/>
        <v>-0.4178892863850297</v>
      </c>
      <c r="AO168" s="6">
        <f t="shared" ca="1" si="116"/>
        <v>-3.518215694542811E-2</v>
      </c>
    </row>
    <row r="169" spans="27:41">
      <c r="AA169" s="6">
        <f t="shared" ca="1" si="102"/>
        <v>0</v>
      </c>
      <c r="AB169" s="6">
        <f t="shared" ca="1" si="103"/>
        <v>0</v>
      </c>
      <c r="AC169" s="6">
        <f t="shared" ca="1" si="104"/>
        <v>0</v>
      </c>
      <c r="AD169" s="6">
        <f t="shared" ca="1" si="105"/>
        <v>-2.5150055726172297E-2</v>
      </c>
      <c r="AE169" s="6">
        <f t="shared" ca="1" si="106"/>
        <v>4.2320816549202391E-3</v>
      </c>
      <c r="AF169" s="6">
        <f t="shared" ca="1" si="107"/>
        <v>0</v>
      </c>
      <c r="AG169" s="6">
        <f t="shared" ca="1" si="108"/>
        <v>0</v>
      </c>
      <c r="AH169" s="6">
        <f t="shared" ca="1" si="109"/>
        <v>0</v>
      </c>
      <c r="AI169" s="6">
        <f t="shared" ca="1" si="110"/>
        <v>-1.7830274250223436E-2</v>
      </c>
      <c r="AJ169" s="6">
        <f t="shared" ca="1" si="111"/>
        <v>-3.8854489612120215E-2</v>
      </c>
      <c r="AK169" s="6">
        <f t="shared" ca="1" si="112"/>
        <v>4.8414498744266864E-2</v>
      </c>
      <c r="AL169" s="6">
        <f t="shared" ca="1" si="113"/>
        <v>4.0509196336920857E-2</v>
      </c>
      <c r="AM169" s="6">
        <f t="shared" ca="1" si="114"/>
        <v>0</v>
      </c>
      <c r="AN169" s="6">
        <f t="shared" ca="1" si="115"/>
        <v>-7.6136896270639978E-2</v>
      </c>
      <c r="AO169" s="6">
        <f t="shared" ca="1" si="116"/>
        <v>-6.4099758505495744E-3</v>
      </c>
    </row>
    <row r="170" spans="27:41">
      <c r="AA170" s="6">
        <f t="shared" ca="1" si="102"/>
        <v>0</v>
      </c>
      <c r="AB170" s="6">
        <f t="shared" ca="1" si="103"/>
        <v>0</v>
      </c>
      <c r="AC170" s="6">
        <f t="shared" ca="1" si="104"/>
        <v>0</v>
      </c>
      <c r="AD170" s="6">
        <f t="shared" ca="1" si="105"/>
        <v>7.9899200889331723E-2</v>
      </c>
      <c r="AE170" s="6">
        <f t="shared" ca="1" si="106"/>
        <v>-1.3444898333749761E-2</v>
      </c>
      <c r="AF170" s="6">
        <f t="shared" ca="1" si="107"/>
        <v>0</v>
      </c>
      <c r="AG170" s="6">
        <f t="shared" ca="1" si="108"/>
        <v>0</v>
      </c>
      <c r="AH170" s="6">
        <f t="shared" ca="1" si="109"/>
        <v>0</v>
      </c>
      <c r="AI170" s="6">
        <f t="shared" ca="1" si="110"/>
        <v>5.6644990362703297E-2</v>
      </c>
      <c r="AJ170" s="6">
        <f t="shared" ca="1" si="111"/>
        <v>0.12343681082744562</v>
      </c>
      <c r="AK170" s="6">
        <f t="shared" ca="1" si="112"/>
        <v>-0.15380799960212285</v>
      </c>
      <c r="AL170" s="6">
        <f t="shared" ca="1" si="113"/>
        <v>-0.12869364788805662</v>
      </c>
      <c r="AM170" s="6">
        <f t="shared" ca="1" si="114"/>
        <v>0</v>
      </c>
      <c r="AN170" s="6">
        <f t="shared" ca="1" si="115"/>
        <v>0.24187927201638515</v>
      </c>
      <c r="AO170" s="6">
        <f t="shared" ca="1" si="116"/>
        <v>2.0363849438546439E-2</v>
      </c>
    </row>
    <row r="171" spans="27:41">
      <c r="AA171" s="6">
        <f t="shared" ca="1" si="102"/>
        <v>0</v>
      </c>
      <c r="AB171" s="6">
        <f t="shared" ca="1" si="103"/>
        <v>0</v>
      </c>
      <c r="AC171" s="6">
        <f t="shared" ca="1" si="104"/>
        <v>0</v>
      </c>
      <c r="AD171" s="6">
        <f t="shared" ca="1" si="105"/>
        <v>-4.6642953611915658E-2</v>
      </c>
      <c r="AE171" s="6">
        <f t="shared" ca="1" si="106"/>
        <v>7.8487614684234607E-3</v>
      </c>
      <c r="AF171" s="6">
        <f t="shared" ca="1" si="107"/>
        <v>0</v>
      </c>
      <c r="AG171" s="6">
        <f t="shared" ca="1" si="108"/>
        <v>0</v>
      </c>
      <c r="AH171" s="6">
        <f t="shared" ca="1" si="109"/>
        <v>0</v>
      </c>
      <c r="AI171" s="6">
        <f t="shared" ca="1" si="110"/>
        <v>-3.3067785765398761E-2</v>
      </c>
      <c r="AJ171" s="6">
        <f t="shared" ca="1" si="111"/>
        <v>-7.2059011571367293E-2</v>
      </c>
      <c r="AK171" s="6">
        <f t="shared" ca="1" si="112"/>
        <v>8.9788875367103352E-2</v>
      </c>
      <c r="AL171" s="6">
        <f t="shared" ca="1" si="113"/>
        <v>7.5127808310687591E-2</v>
      </c>
      <c r="AM171" s="6">
        <f t="shared" ca="1" si="114"/>
        <v>0</v>
      </c>
      <c r="AN171" s="6">
        <f t="shared" ca="1" si="115"/>
        <v>-0.14120245933336451</v>
      </c>
      <c r="AO171" s="6">
        <f t="shared" ca="1" si="116"/>
        <v>-1.1887854623699739E-2</v>
      </c>
    </row>
    <row r="172" spans="27:41">
      <c r="AA172" s="6">
        <f t="shared" ca="1" si="102"/>
        <v>0</v>
      </c>
      <c r="AB172" s="6">
        <f t="shared" ca="1" si="103"/>
        <v>0</v>
      </c>
      <c r="AC172" s="6">
        <f t="shared" ca="1" si="104"/>
        <v>0</v>
      </c>
      <c r="AD172" s="6">
        <f t="shared" ca="1" si="105"/>
        <v>-7.9025050569259028E-2</v>
      </c>
      <c r="AE172" s="6">
        <f t="shared" ca="1" si="106"/>
        <v>1.3297802217005479E-2</v>
      </c>
      <c r="AF172" s="6">
        <f t="shared" ca="1" si="107"/>
        <v>0</v>
      </c>
      <c r="AG172" s="6">
        <f t="shared" ca="1" si="108"/>
        <v>0</v>
      </c>
      <c r="AH172" s="6">
        <f t="shared" ca="1" si="109"/>
        <v>0</v>
      </c>
      <c r="AI172" s="6">
        <f t="shared" ca="1" si="110"/>
        <v>-5.6025256549286861E-2</v>
      </c>
      <c r="AJ172" s="6">
        <f t="shared" ca="1" si="111"/>
        <v>-0.12208633014062349</v>
      </c>
      <c r="AK172" s="6">
        <f t="shared" ca="1" si="112"/>
        <v>0.15212523794011121</v>
      </c>
      <c r="AL172" s="6">
        <f t="shared" ca="1" si="113"/>
        <v>0.12728565391264143</v>
      </c>
      <c r="AM172" s="6">
        <f t="shared" ca="1" si="114"/>
        <v>0</v>
      </c>
      <c r="AN172" s="6">
        <f t="shared" ca="1" si="115"/>
        <v>-0.23923295214461401</v>
      </c>
      <c r="AO172" s="6">
        <f t="shared" ca="1" si="116"/>
        <v>-2.0141055401729054E-2</v>
      </c>
    </row>
    <row r="173" spans="27:41">
      <c r="AA173" s="6">
        <f t="shared" ca="1" si="102"/>
        <v>0</v>
      </c>
      <c r="AB173" s="6">
        <f t="shared" ca="1" si="103"/>
        <v>0</v>
      </c>
      <c r="AC173" s="6">
        <f t="shared" ca="1" si="104"/>
        <v>0</v>
      </c>
      <c r="AD173" s="6">
        <f t="shared" ca="1" si="105"/>
        <v>-0.15064929309960756</v>
      </c>
      <c r="AE173" s="6">
        <f t="shared" ca="1" si="106"/>
        <v>2.5350246400849007E-2</v>
      </c>
      <c r="AF173" s="6">
        <f t="shared" ca="1" si="107"/>
        <v>0</v>
      </c>
      <c r="AG173" s="6">
        <f t="shared" ca="1" si="108"/>
        <v>0</v>
      </c>
      <c r="AH173" s="6">
        <f t="shared" ca="1" si="109"/>
        <v>0</v>
      </c>
      <c r="AI173" s="6">
        <f t="shared" ca="1" si="110"/>
        <v>-0.10680366838205445</v>
      </c>
      <c r="AJ173" s="6">
        <f t="shared" ca="1" si="111"/>
        <v>-0.23273910235199352</v>
      </c>
      <c r="AK173" s="6">
        <f t="shared" ca="1" si="112"/>
        <v>0.29000373164205667</v>
      </c>
      <c r="AL173" s="6">
        <f t="shared" ca="1" si="113"/>
        <v>0.24265082585242978</v>
      </c>
      <c r="AM173" s="6">
        <f t="shared" ca="1" si="114"/>
        <v>0</v>
      </c>
      <c r="AN173" s="6">
        <f t="shared" ca="1" si="115"/>
        <v>-0.45606139910194649</v>
      </c>
      <c r="AO173" s="6">
        <f t="shared" ca="1" si="116"/>
        <v>-3.8395872406196734E-2</v>
      </c>
    </row>
    <row r="174" spans="27:41">
      <c r="AA174" s="6">
        <f t="shared" ca="1" si="102"/>
        <v>0</v>
      </c>
      <c r="AB174" s="6">
        <f t="shared" ca="1" si="103"/>
        <v>0</v>
      </c>
      <c r="AC174" s="6">
        <f t="shared" ca="1" si="104"/>
        <v>0</v>
      </c>
      <c r="AD174" s="6">
        <f t="shared" ca="1" si="105"/>
        <v>2.7443970859136954E-2</v>
      </c>
      <c r="AE174" s="6">
        <f t="shared" ca="1" si="106"/>
        <v>-4.618086213234637E-3</v>
      </c>
      <c r="AF174" s="6">
        <f t="shared" ca="1" si="107"/>
        <v>0</v>
      </c>
      <c r="AG174" s="6">
        <f t="shared" ca="1" si="108"/>
        <v>0</v>
      </c>
      <c r="AH174" s="6">
        <f t="shared" ca="1" si="109"/>
        <v>0</v>
      </c>
      <c r="AI174" s="6">
        <f t="shared" ca="1" si="110"/>
        <v>1.945655835761545E-2</v>
      </c>
      <c r="AJ174" s="6">
        <f t="shared" ca="1" si="111"/>
        <v>4.2398374471671801E-2</v>
      </c>
      <c r="AK174" s="6">
        <f t="shared" ca="1" si="112"/>
        <v>-5.2830343883281783E-2</v>
      </c>
      <c r="AL174" s="6">
        <f t="shared" ca="1" si="113"/>
        <v>-4.4204005585585765E-2</v>
      </c>
      <c r="AM174" s="6">
        <f t="shared" ca="1" si="114"/>
        <v>0</v>
      </c>
      <c r="AN174" s="6">
        <f t="shared" ca="1" si="115"/>
        <v>8.3081277644333359E-2</v>
      </c>
      <c r="AO174" s="6">
        <f t="shared" ca="1" si="116"/>
        <v>6.9946242809787798E-3</v>
      </c>
    </row>
    <row r="175" spans="27:41">
      <c r="AA175" s="6">
        <f t="shared" ca="1" si="102"/>
        <v>0</v>
      </c>
      <c r="AB175" s="6">
        <f t="shared" ca="1" si="103"/>
        <v>0</v>
      </c>
      <c r="AC175" s="6">
        <f t="shared" ca="1" si="104"/>
        <v>0</v>
      </c>
      <c r="AD175" s="6">
        <f t="shared" ca="1" si="105"/>
        <v>2.0884229409429158E-2</v>
      </c>
      <c r="AE175" s="6">
        <f t="shared" ca="1" si="106"/>
        <v>-3.5142571898484774E-3</v>
      </c>
      <c r="AF175" s="6">
        <f t="shared" ca="1" si="107"/>
        <v>0</v>
      </c>
      <c r="AG175" s="6">
        <f t="shared" ca="1" si="108"/>
        <v>0</v>
      </c>
      <c r="AH175" s="6">
        <f t="shared" ca="1" si="109"/>
        <v>0</v>
      </c>
      <c r="AI175" s="6">
        <f t="shared" ca="1" si="110"/>
        <v>1.4805992556398069E-2</v>
      </c>
      <c r="AJ175" s="6">
        <f t="shared" ca="1" si="111"/>
        <v>3.2264185951738182E-2</v>
      </c>
      <c r="AK175" s="6">
        <f t="shared" ca="1" si="112"/>
        <v>-4.0202674281377145E-2</v>
      </c>
      <c r="AL175" s="6">
        <f t="shared" ca="1" si="113"/>
        <v>-3.3638229620758756E-2</v>
      </c>
      <c r="AM175" s="6">
        <f t="shared" ca="1" si="114"/>
        <v>0</v>
      </c>
      <c r="AN175" s="6">
        <f t="shared" ca="1" si="115"/>
        <v>6.322293777596949E-2</v>
      </c>
      <c r="AO175" s="6">
        <f t="shared" ca="1" si="116"/>
        <v>5.3227478948473881E-3</v>
      </c>
    </row>
    <row r="176" spans="27:41">
      <c r="AA176" s="6">
        <f t="shared" ca="1" si="102"/>
        <v>0</v>
      </c>
      <c r="AB176" s="6">
        <f t="shared" ca="1" si="103"/>
        <v>0</v>
      </c>
      <c r="AC176" s="6">
        <f t="shared" ca="1" si="104"/>
        <v>0</v>
      </c>
      <c r="AD176" s="6">
        <f t="shared" ca="1" si="105"/>
        <v>4.6729494622127984E-2</v>
      </c>
      <c r="AE176" s="6">
        <f t="shared" ca="1" si="106"/>
        <v>-7.8633240056084856E-3</v>
      </c>
      <c r="AF176" s="6">
        <f t="shared" ca="1" si="107"/>
        <v>0</v>
      </c>
      <c r="AG176" s="6">
        <f t="shared" ca="1" si="108"/>
        <v>0</v>
      </c>
      <c r="AH176" s="6">
        <f t="shared" ca="1" si="109"/>
        <v>0</v>
      </c>
      <c r="AI176" s="6">
        <f t="shared" ca="1" si="110"/>
        <v>3.3129139504045606E-2</v>
      </c>
      <c r="AJ176" s="6">
        <f t="shared" ca="1" si="111"/>
        <v>7.2192709357922019E-2</v>
      </c>
      <c r="AK176" s="6">
        <f t="shared" ca="1" si="112"/>
        <v>-8.9955469019056655E-2</v>
      </c>
      <c r="AL176" s="6">
        <f t="shared" ca="1" si="113"/>
        <v>-7.5267199921269123E-2</v>
      </c>
      <c r="AM176" s="6">
        <f t="shared" ca="1" si="114"/>
        <v>0</v>
      </c>
      <c r="AN176" s="6">
        <f t="shared" ca="1" si="115"/>
        <v>0.14146444538975464</v>
      </c>
      <c r="AO176" s="6">
        <f t="shared" ca="1" si="116"/>
        <v>1.1909911266101763E-2</v>
      </c>
    </row>
    <row r="177" spans="27:41">
      <c r="AA177" s="6">
        <f t="shared" ca="1" si="102"/>
        <v>0</v>
      </c>
      <c r="AB177" s="6">
        <f t="shared" ca="1" si="103"/>
        <v>0</v>
      </c>
      <c r="AC177" s="6">
        <f t="shared" ca="1" si="104"/>
        <v>0</v>
      </c>
      <c r="AD177" s="6">
        <f t="shared" ca="1" si="105"/>
        <v>2.7209953435761023E-2</v>
      </c>
      <c r="AE177" s="6">
        <f t="shared" ca="1" si="106"/>
        <v>-4.5787073404725247E-3</v>
      </c>
      <c r="AF177" s="6">
        <f t="shared" ca="1" si="107"/>
        <v>0</v>
      </c>
      <c r="AG177" s="6">
        <f t="shared" ca="1" si="108"/>
        <v>0</v>
      </c>
      <c r="AH177" s="6">
        <f t="shared" ca="1" si="109"/>
        <v>0</v>
      </c>
      <c r="AI177" s="6">
        <f t="shared" ca="1" si="110"/>
        <v>1.9290650381762288E-2</v>
      </c>
      <c r="AJ177" s="6">
        <f t="shared" ca="1" si="111"/>
        <v>4.2036839386238443E-2</v>
      </c>
      <c r="AK177" s="6">
        <f t="shared" ca="1" si="112"/>
        <v>-5.2379854374489949E-2</v>
      </c>
      <c r="AL177" s="6">
        <f t="shared" ca="1" si="113"/>
        <v>-4.3827073707063888E-2</v>
      </c>
      <c r="AM177" s="6">
        <f t="shared" ca="1" si="114"/>
        <v>0</v>
      </c>
      <c r="AN177" s="6">
        <f t="shared" ca="1" si="115"/>
        <v>8.237283546499638E-2</v>
      </c>
      <c r="AO177" s="6">
        <f t="shared" ca="1" si="116"/>
        <v>6.9349804357014691E-3</v>
      </c>
    </row>
    <row r="178" spans="27:41">
      <c r="AA178" s="6">
        <f t="shared" ca="1" si="102"/>
        <v>0</v>
      </c>
      <c r="AB178" s="6">
        <f t="shared" ca="1" si="103"/>
        <v>0</v>
      </c>
      <c r="AC178" s="6">
        <f t="shared" ca="1" si="104"/>
        <v>0</v>
      </c>
      <c r="AD178" s="6">
        <f t="shared" ca="1" si="105"/>
        <v>-7.9025050569259028E-2</v>
      </c>
      <c r="AE178" s="6">
        <f t="shared" ca="1" si="106"/>
        <v>1.3297802217005479E-2</v>
      </c>
      <c r="AF178" s="6">
        <f t="shared" ca="1" si="107"/>
        <v>0</v>
      </c>
      <c r="AG178" s="6">
        <f t="shared" ca="1" si="108"/>
        <v>0</v>
      </c>
      <c r="AH178" s="6">
        <f t="shared" ca="1" si="109"/>
        <v>0</v>
      </c>
      <c r="AI178" s="6">
        <f t="shared" ca="1" si="110"/>
        <v>-5.6025256549286861E-2</v>
      </c>
      <c r="AJ178" s="6">
        <f t="shared" ca="1" si="111"/>
        <v>-0.12208633014062349</v>
      </c>
      <c r="AK178" s="6">
        <f t="shared" ca="1" si="112"/>
        <v>0.15212523794011121</v>
      </c>
      <c r="AL178" s="6">
        <f t="shared" ca="1" si="113"/>
        <v>0.12728565391264143</v>
      </c>
      <c r="AM178" s="6">
        <f t="shared" ca="1" si="114"/>
        <v>0</v>
      </c>
      <c r="AN178" s="6">
        <f t="shared" ca="1" si="115"/>
        <v>-0.23923295214461401</v>
      </c>
      <c r="AO178" s="6">
        <f t="shared" ca="1" si="116"/>
        <v>-2.0141055401729054E-2</v>
      </c>
    </row>
    <row r="179" spans="27:41">
      <c r="AA179" s="6">
        <f t="shared" ca="1" si="102"/>
        <v>0</v>
      </c>
      <c r="AB179" s="6">
        <f t="shared" ca="1" si="103"/>
        <v>0</v>
      </c>
      <c r="AC179" s="6">
        <f t="shared" ca="1" si="104"/>
        <v>0</v>
      </c>
      <c r="AD179" s="6">
        <f t="shared" ca="1" si="105"/>
        <v>-3.1805018044141535E-2</v>
      </c>
      <c r="AE179" s="6">
        <f t="shared" ca="1" si="106"/>
        <v>5.3519338034287598E-3</v>
      </c>
      <c r="AF179" s="6">
        <f t="shared" ca="1" si="107"/>
        <v>0</v>
      </c>
      <c r="AG179" s="6">
        <f t="shared" ca="1" si="108"/>
        <v>0</v>
      </c>
      <c r="AH179" s="6">
        <f t="shared" ca="1" si="109"/>
        <v>0</v>
      </c>
      <c r="AI179" s="6">
        <f t="shared" ca="1" si="110"/>
        <v>-2.2548347424542939E-2</v>
      </c>
      <c r="AJ179" s="6">
        <f t="shared" ca="1" si="111"/>
        <v>-4.9135785489468987E-2</v>
      </c>
      <c r="AK179" s="6">
        <f t="shared" ca="1" si="112"/>
        <v>6.1225470946255765E-2</v>
      </c>
      <c r="AL179" s="6">
        <f t="shared" ca="1" si="113"/>
        <v>5.1228344560233979E-2</v>
      </c>
      <c r="AM179" s="6">
        <f t="shared" ca="1" si="114"/>
        <v>0</v>
      </c>
      <c r="AN179" s="6">
        <f t="shared" ca="1" si="115"/>
        <v>-9.6283498775419266E-2</v>
      </c>
      <c r="AO179" s="6">
        <f t="shared" ca="1" si="116"/>
        <v>-8.1061211079975822E-3</v>
      </c>
    </row>
    <row r="180" spans="27:41">
      <c r="AA180" s="6">
        <f t="shared" ca="1" si="102"/>
        <v>0</v>
      </c>
      <c r="AB180" s="6">
        <f t="shared" ca="1" si="103"/>
        <v>0</v>
      </c>
      <c r="AC180" s="6">
        <f t="shared" ca="1" si="104"/>
        <v>0</v>
      </c>
      <c r="AD180" s="6">
        <f t="shared" ca="1" si="105"/>
        <v>1.4347397664784614E-2</v>
      </c>
      <c r="AE180" s="6">
        <f t="shared" ca="1" si="106"/>
        <v>-2.4142832570264684E-3</v>
      </c>
      <c r="AF180" s="6">
        <f t="shared" ca="1" si="107"/>
        <v>0</v>
      </c>
      <c r="AG180" s="6">
        <f t="shared" ca="1" si="108"/>
        <v>0</v>
      </c>
      <c r="AH180" s="6">
        <f t="shared" ca="1" si="109"/>
        <v>0</v>
      </c>
      <c r="AI180" s="6">
        <f t="shared" ca="1" si="110"/>
        <v>1.0171668720157507E-2</v>
      </c>
      <c r="AJ180" s="6">
        <f t="shared" ca="1" si="111"/>
        <v>2.2165390788665824E-2</v>
      </c>
      <c r="AK180" s="6">
        <f t="shared" ca="1" si="112"/>
        <v>-2.761910644604881E-2</v>
      </c>
      <c r="AL180" s="6">
        <f t="shared" ca="1" si="113"/>
        <v>-2.3109354319315278E-2</v>
      </c>
      <c r="AM180" s="6">
        <f t="shared" ca="1" si="114"/>
        <v>0</v>
      </c>
      <c r="AN180" s="6">
        <f t="shared" ca="1" si="115"/>
        <v>4.3433952578505103E-2</v>
      </c>
      <c r="AO180" s="6">
        <f t="shared" ca="1" si="116"/>
        <v>3.6567104880724467E-3</v>
      </c>
    </row>
    <row r="181" spans="27:41">
      <c r="AA181" s="6">
        <f t="shared" ca="1" si="102"/>
        <v>0</v>
      </c>
      <c r="AB181" s="6">
        <f t="shared" ca="1" si="103"/>
        <v>0</v>
      </c>
      <c r="AC181" s="6">
        <f t="shared" ca="1" si="104"/>
        <v>0</v>
      </c>
      <c r="AD181" s="6">
        <f t="shared" ca="1" si="105"/>
        <v>-0.11852250396021594</v>
      </c>
      <c r="AE181" s="6">
        <f t="shared" ca="1" si="106"/>
        <v>1.9944167128952184E-2</v>
      </c>
      <c r="AF181" s="6">
        <f t="shared" ca="1" si="107"/>
        <v>0</v>
      </c>
      <c r="AG181" s="6">
        <f t="shared" ca="1" si="108"/>
        <v>0</v>
      </c>
      <c r="AH181" s="6">
        <f t="shared" ca="1" si="109"/>
        <v>0</v>
      </c>
      <c r="AI181" s="6">
        <f t="shared" ca="1" si="110"/>
        <v>-8.4027199519667806E-2</v>
      </c>
      <c r="AJ181" s="6">
        <f t="shared" ca="1" si="111"/>
        <v>-0.18310621054140952</v>
      </c>
      <c r="AK181" s="6">
        <f t="shared" ca="1" si="112"/>
        <v>0.22815884313042686</v>
      </c>
      <c r="AL181" s="6">
        <f t="shared" ca="1" si="113"/>
        <v>0.19090420456887758</v>
      </c>
      <c r="AM181" s="6">
        <f t="shared" ca="1" si="114"/>
        <v>0</v>
      </c>
      <c r="AN181" s="6">
        <f t="shared" ca="1" si="115"/>
        <v>-0.35880380099375908</v>
      </c>
      <c r="AO181" s="6">
        <f t="shared" ca="1" si="116"/>
        <v>-3.0207741740351075E-2</v>
      </c>
    </row>
    <row r="182" spans="27:41">
      <c r="AA182" s="6">
        <f t="shared" ca="1" si="102"/>
        <v>0</v>
      </c>
      <c r="AB182" s="6">
        <f t="shared" ca="1" si="103"/>
        <v>0</v>
      </c>
      <c r="AC182" s="6">
        <f t="shared" ca="1" si="104"/>
        <v>0</v>
      </c>
      <c r="AD182" s="6">
        <f t="shared" ca="1" si="105"/>
        <v>7.9899200889331723E-2</v>
      </c>
      <c r="AE182" s="6">
        <f t="shared" ca="1" si="106"/>
        <v>-1.3444898333749761E-2</v>
      </c>
      <c r="AF182" s="6">
        <f t="shared" ca="1" si="107"/>
        <v>0</v>
      </c>
      <c r="AG182" s="6">
        <f t="shared" ca="1" si="108"/>
        <v>0</v>
      </c>
      <c r="AH182" s="6">
        <f t="shared" ca="1" si="109"/>
        <v>0</v>
      </c>
      <c r="AI182" s="6">
        <f t="shared" ca="1" si="110"/>
        <v>5.6644990362703297E-2</v>
      </c>
      <c r="AJ182" s="6">
        <f t="shared" ca="1" si="111"/>
        <v>0.12343681082744562</v>
      </c>
      <c r="AK182" s="6">
        <f t="shared" ca="1" si="112"/>
        <v>-0.15380799960212285</v>
      </c>
      <c r="AL182" s="6">
        <f t="shared" ca="1" si="113"/>
        <v>-0.12869364788805662</v>
      </c>
      <c r="AM182" s="6">
        <f t="shared" ca="1" si="114"/>
        <v>0</v>
      </c>
      <c r="AN182" s="6">
        <f t="shared" ca="1" si="115"/>
        <v>0.24187927201638515</v>
      </c>
      <c r="AO182" s="6">
        <f t="shared" ca="1" si="116"/>
        <v>2.0363849438546439E-2</v>
      </c>
    </row>
    <row r="183" spans="27:41">
      <c r="AA183" s="6">
        <f t="shared" ca="1" si="102"/>
        <v>0</v>
      </c>
      <c r="AB183" s="6">
        <f t="shared" ca="1" si="103"/>
        <v>0</v>
      </c>
      <c r="AC183" s="6">
        <f t="shared" ca="1" si="104"/>
        <v>0</v>
      </c>
      <c r="AD183" s="6">
        <f t="shared" ca="1" si="105"/>
        <v>-1.8036212452873058E-2</v>
      </c>
      <c r="AE183" s="6">
        <f t="shared" ca="1" si="106"/>
        <v>3.0350121159618258E-3</v>
      </c>
      <c r="AF183" s="6">
        <f t="shared" ca="1" si="107"/>
        <v>0</v>
      </c>
      <c r="AG183" s="6">
        <f t="shared" ca="1" si="108"/>
        <v>0</v>
      </c>
      <c r="AH183" s="6">
        <f t="shared" ca="1" si="109"/>
        <v>0</v>
      </c>
      <c r="AI183" s="6">
        <f t="shared" ca="1" si="110"/>
        <v>-1.2786874827293517E-2</v>
      </c>
      <c r="AJ183" s="6">
        <f t="shared" ca="1" si="111"/>
        <v>-2.7864265472099036E-2</v>
      </c>
      <c r="AK183" s="6">
        <f t="shared" ca="1" si="112"/>
        <v>3.4720168999158377E-2</v>
      </c>
      <c r="AL183" s="6">
        <f t="shared" ca="1" si="113"/>
        <v>2.9050928530051805E-2</v>
      </c>
      <c r="AM183" s="6">
        <f t="shared" ca="1" si="114"/>
        <v>0</v>
      </c>
      <c r="AN183" s="6">
        <f t="shared" ca="1" si="115"/>
        <v>-5.4601121030940065E-2</v>
      </c>
      <c r="AO183" s="6">
        <f t="shared" ca="1" si="116"/>
        <v>-4.5968759479919161E-3</v>
      </c>
    </row>
    <row r="184" spans="27:41">
      <c r="AA184" s="6">
        <f t="shared" ca="1" si="102"/>
        <v>0</v>
      </c>
      <c r="AB184" s="6">
        <f t="shared" ca="1" si="103"/>
        <v>0</v>
      </c>
      <c r="AC184" s="6">
        <f t="shared" ca="1" si="104"/>
        <v>0</v>
      </c>
      <c r="AD184" s="6">
        <f t="shared" ca="1" si="105"/>
        <v>-8.2311081126232102E-2</v>
      </c>
      <c r="AE184" s="6">
        <f t="shared" ca="1" si="106"/>
        <v>1.3850753263678552E-2</v>
      </c>
      <c r="AF184" s="6">
        <f t="shared" ca="1" si="107"/>
        <v>0</v>
      </c>
      <c r="AG184" s="6">
        <f t="shared" ca="1" si="108"/>
        <v>0</v>
      </c>
      <c r="AH184" s="6">
        <f t="shared" ca="1" si="109"/>
        <v>0</v>
      </c>
      <c r="AI184" s="6">
        <f t="shared" ca="1" si="110"/>
        <v>-5.8354906497715089E-2</v>
      </c>
      <c r="AJ184" s="6">
        <f t="shared" ca="1" si="111"/>
        <v>-0.12716294076650586</v>
      </c>
      <c r="AK184" s="6">
        <f t="shared" ca="1" si="112"/>
        <v>0.15845093057500415</v>
      </c>
      <c r="AL184" s="6">
        <f t="shared" ca="1" si="113"/>
        <v>0.13257846353703598</v>
      </c>
      <c r="AM184" s="6">
        <f t="shared" ca="1" si="114"/>
        <v>0</v>
      </c>
      <c r="AN184" s="6">
        <f t="shared" ca="1" si="115"/>
        <v>-0.24918076977104001</v>
      </c>
      <c r="AO184" s="6">
        <f t="shared" ca="1" si="116"/>
        <v>-2.0978563546589581E-2</v>
      </c>
    </row>
    <row r="185" spans="27:41">
      <c r="AA185" s="6">
        <f t="shared" ca="1" si="102"/>
        <v>0</v>
      </c>
      <c r="AB185" s="6">
        <f t="shared" ca="1" si="103"/>
        <v>0</v>
      </c>
      <c r="AC185" s="6">
        <f t="shared" ca="1" si="104"/>
        <v>0</v>
      </c>
      <c r="AD185" s="6">
        <f t="shared" ca="1" si="105"/>
        <v>-0.20966426457951012</v>
      </c>
      <c r="AE185" s="6">
        <f t="shared" ca="1" si="106"/>
        <v>3.528088754475029E-2</v>
      </c>
      <c r="AF185" s="6">
        <f t="shared" ca="1" si="107"/>
        <v>0</v>
      </c>
      <c r="AG185" s="6">
        <f t="shared" ca="1" si="108"/>
        <v>0</v>
      </c>
      <c r="AH185" s="6">
        <f t="shared" ca="1" si="109"/>
        <v>0</v>
      </c>
      <c r="AI185" s="6">
        <f t="shared" ca="1" si="110"/>
        <v>-0.14864266618835967</v>
      </c>
      <c r="AJ185" s="6">
        <f t="shared" ca="1" si="111"/>
        <v>-0.32391172722770095</v>
      </c>
      <c r="AK185" s="6">
        <f t="shared" ca="1" si="112"/>
        <v>0.40360905696280236</v>
      </c>
      <c r="AL185" s="6">
        <f t="shared" ca="1" si="113"/>
        <v>0.33770624411972766</v>
      </c>
      <c r="AM185" s="6">
        <f t="shared" ca="1" si="114"/>
        <v>0</v>
      </c>
      <c r="AN185" s="6">
        <f t="shared" ca="1" si="115"/>
        <v>-0.63471773334236214</v>
      </c>
      <c r="AO185" s="6">
        <f t="shared" ca="1" si="116"/>
        <v>-5.3436973949895786E-2</v>
      </c>
    </row>
    <row r="186" spans="27:41">
      <c r="AA186" s="6">
        <f t="shared" ca="1" si="102"/>
        <v>0</v>
      </c>
      <c r="AB186" s="6">
        <f t="shared" ca="1" si="103"/>
        <v>0</v>
      </c>
      <c r="AC186" s="6">
        <f t="shared" ca="1" si="104"/>
        <v>0</v>
      </c>
      <c r="AD186" s="6">
        <f t="shared" ca="1" si="105"/>
        <v>7.6613170332358635E-2</v>
      </c>
      <c r="AE186" s="6">
        <f t="shared" ca="1" si="106"/>
        <v>-1.2891947287076688E-2</v>
      </c>
      <c r="AF186" s="6">
        <f t="shared" ca="1" si="107"/>
        <v>0</v>
      </c>
      <c r="AG186" s="6">
        <f t="shared" ca="1" si="108"/>
        <v>0</v>
      </c>
      <c r="AH186" s="6">
        <f t="shared" ca="1" si="109"/>
        <v>0</v>
      </c>
      <c r="AI186" s="6">
        <f t="shared" ca="1" si="110"/>
        <v>5.4315340414275062E-2</v>
      </c>
      <c r="AJ186" s="6">
        <f t="shared" ca="1" si="111"/>
        <v>0.11836020020156324</v>
      </c>
      <c r="AK186" s="6">
        <f t="shared" ca="1" si="112"/>
        <v>-0.14748230696722989</v>
      </c>
      <c r="AL186" s="6">
        <f t="shared" ca="1" si="113"/>
        <v>-0.12340083826366208</v>
      </c>
      <c r="AM186" s="6">
        <f t="shared" ca="1" si="114"/>
        <v>0</v>
      </c>
      <c r="AN186" s="6">
        <f t="shared" ca="1" si="115"/>
        <v>0.23193145438995916</v>
      </c>
      <c r="AO186" s="6">
        <f t="shared" ca="1" si="116"/>
        <v>1.9526341293685912E-2</v>
      </c>
    </row>
    <row r="187" spans="27:41">
      <c r="AA187" s="6">
        <f t="shared" ca="1" si="102"/>
        <v>0</v>
      </c>
      <c r="AB187" s="6">
        <f t="shared" ca="1" si="103"/>
        <v>0</v>
      </c>
      <c r="AC187" s="6">
        <f t="shared" ca="1" si="104"/>
        <v>0</v>
      </c>
      <c r="AD187" s="6">
        <f t="shared" ca="1" si="105"/>
        <v>-7.7051183932775616E-2</v>
      </c>
      <c r="AE187" s="6">
        <f t="shared" ca="1" si="106"/>
        <v>1.2965653259863109E-2</v>
      </c>
      <c r="AF187" s="6">
        <f t="shared" ca="1" si="107"/>
        <v>0</v>
      </c>
      <c r="AG187" s="6">
        <f t="shared" ca="1" si="108"/>
        <v>0</v>
      </c>
      <c r="AH187" s="6">
        <f t="shared" ca="1" si="109"/>
        <v>0</v>
      </c>
      <c r="AI187" s="6">
        <f t="shared" ca="1" si="110"/>
        <v>-5.4625872633598742E-2</v>
      </c>
      <c r="AJ187" s="6">
        <f t="shared" ca="1" si="111"/>
        <v>-0.11903689034780646</v>
      </c>
      <c r="AK187" s="6">
        <f t="shared" ca="1" si="112"/>
        <v>0.14832549431990408</v>
      </c>
      <c r="AL187" s="6">
        <f t="shared" ca="1" si="113"/>
        <v>0.12410634679734966</v>
      </c>
      <c r="AM187" s="6">
        <f t="shared" ca="1" si="114"/>
        <v>0</v>
      </c>
      <c r="AN187" s="6">
        <f t="shared" ca="1" si="115"/>
        <v>-0.23325745527135572</v>
      </c>
      <c r="AO187" s="6">
        <f t="shared" ca="1" si="116"/>
        <v>-1.9637977491690967E-2</v>
      </c>
    </row>
    <row r="188" spans="27:41">
      <c r="AA188" s="6">
        <f t="shared" ca="1" si="102"/>
        <v>0</v>
      </c>
      <c r="AB188" s="6">
        <f t="shared" ca="1" si="103"/>
        <v>0</v>
      </c>
      <c r="AC188" s="6">
        <f t="shared" ca="1" si="104"/>
        <v>0</v>
      </c>
      <c r="AD188" s="6">
        <f t="shared" ca="1" si="105"/>
        <v>4.2954138823827218E-2</v>
      </c>
      <c r="AE188" s="6">
        <f t="shared" ca="1" si="106"/>
        <v>-7.2280326094881029E-3</v>
      </c>
      <c r="AF188" s="6">
        <f t="shared" ca="1" si="107"/>
        <v>0</v>
      </c>
      <c r="AG188" s="6">
        <f t="shared" ca="1" si="108"/>
        <v>0</v>
      </c>
      <c r="AH188" s="6">
        <f t="shared" ca="1" si="109"/>
        <v>0</v>
      </c>
      <c r="AI188" s="6">
        <f t="shared" ca="1" si="110"/>
        <v>3.045257965826275E-2</v>
      </c>
      <c r="AJ188" s="6">
        <f t="shared" ca="1" si="111"/>
        <v>6.6360136887934087E-2</v>
      </c>
      <c r="AK188" s="6">
        <f t="shared" ca="1" si="112"/>
        <v>-8.2687812813993775E-2</v>
      </c>
      <c r="AL188" s="6">
        <f t="shared" ca="1" si="113"/>
        <v>-6.9186234099951061E-2</v>
      </c>
      <c r="AM188" s="6">
        <f t="shared" ca="1" si="114"/>
        <v>0</v>
      </c>
      <c r="AN188" s="6">
        <f t="shared" ca="1" si="115"/>
        <v>0.13003529088092952</v>
      </c>
      <c r="AO188" s="6">
        <f t="shared" ca="1" si="116"/>
        <v>1.0947689163780269E-2</v>
      </c>
    </row>
    <row r="189" spans="27:41">
      <c r="AA189" s="6">
        <f t="shared" ca="1" si="102"/>
        <v>0</v>
      </c>
      <c r="AB189" s="6">
        <f t="shared" ca="1" si="103"/>
        <v>0</v>
      </c>
      <c r="AC189" s="6">
        <f t="shared" ca="1" si="104"/>
        <v>0</v>
      </c>
      <c r="AD189" s="6">
        <f t="shared" ca="1" si="105"/>
        <v>-0.19967081478654239</v>
      </c>
      <c r="AE189" s="6">
        <f t="shared" ca="1" si="106"/>
        <v>3.3599257253403736E-2</v>
      </c>
      <c r="AF189" s="6">
        <f t="shared" ca="1" si="107"/>
        <v>0</v>
      </c>
      <c r="AG189" s="6">
        <f t="shared" ca="1" si="108"/>
        <v>0</v>
      </c>
      <c r="AH189" s="6">
        <f t="shared" ca="1" si="109"/>
        <v>0</v>
      </c>
      <c r="AI189" s="6">
        <f t="shared" ca="1" si="110"/>
        <v>-0.14155775343689309</v>
      </c>
      <c r="AJ189" s="6">
        <f t="shared" ca="1" si="111"/>
        <v>-0.30847277968031889</v>
      </c>
      <c r="AK189" s="6">
        <f t="shared" ca="1" si="112"/>
        <v>0.38437141122076779</v>
      </c>
      <c r="AL189" s="6">
        <f t="shared" ca="1" si="113"/>
        <v>0.32160979391086353</v>
      </c>
      <c r="AM189" s="6">
        <f t="shared" ca="1" si="114"/>
        <v>0</v>
      </c>
      <c r="AN189" s="6">
        <f t="shared" ca="1" si="115"/>
        <v>-0.60446451010670799</v>
      </c>
      <c r="AO189" s="6">
        <f t="shared" ca="1" si="116"/>
        <v>-5.0889950892211613E-2</v>
      </c>
    </row>
    <row r="190" spans="27:41">
      <c r="AA190" s="6">
        <f t="shared" ca="1" si="102"/>
        <v>0</v>
      </c>
      <c r="AB190" s="6">
        <f t="shared" ca="1" si="103"/>
        <v>0</v>
      </c>
      <c r="AC190" s="6">
        <f t="shared" ca="1" si="104"/>
        <v>0</v>
      </c>
      <c r="AD190" s="6">
        <f t="shared" ca="1" si="105"/>
        <v>-0.23156358650255809</v>
      </c>
      <c r="AE190" s="6">
        <f t="shared" ca="1" si="106"/>
        <v>3.8965957652538449E-2</v>
      </c>
      <c r="AF190" s="6">
        <f t="shared" ca="1" si="107"/>
        <v>0</v>
      </c>
      <c r="AG190" s="6">
        <f t="shared" ca="1" si="108"/>
        <v>0</v>
      </c>
      <c r="AH190" s="6">
        <f t="shared" ca="1" si="109"/>
        <v>0</v>
      </c>
      <c r="AI190" s="6">
        <f t="shared" ca="1" si="110"/>
        <v>-0.16416831432342657</v>
      </c>
      <c r="AJ190" s="6">
        <f t="shared" ca="1" si="111"/>
        <v>-0.35774413640546959</v>
      </c>
      <c r="AK190" s="6">
        <f t="shared" ca="1" si="112"/>
        <v>0.44576581022360579</v>
      </c>
      <c r="AL190" s="6">
        <f t="shared" ca="1" si="113"/>
        <v>0.37297948331589387</v>
      </c>
      <c r="AM190" s="6">
        <f t="shared" ca="1" si="114"/>
        <v>0</v>
      </c>
      <c r="AN190" s="6">
        <f t="shared" ca="1" si="115"/>
        <v>-0.70101366603555848</v>
      </c>
      <c r="AO190" s="6">
        <f t="shared" ca="1" si="116"/>
        <v>-5.901843771277996E-2</v>
      </c>
    </row>
    <row r="191" spans="27:41">
      <c r="AA191" s="6">
        <f t="shared" ca="1" si="102"/>
        <v>0</v>
      </c>
      <c r="AB191" s="6">
        <f t="shared" ca="1" si="103"/>
        <v>0</v>
      </c>
      <c r="AC191" s="6">
        <f t="shared" ca="1" si="104"/>
        <v>0</v>
      </c>
      <c r="AD191" s="6">
        <f t="shared" ca="1" si="105"/>
        <v>-0.1775374754401185</v>
      </c>
      <c r="AE191" s="6">
        <f t="shared" ca="1" si="106"/>
        <v>2.9874808272853468E-2</v>
      </c>
      <c r="AF191" s="6">
        <f t="shared" ca="1" si="107"/>
        <v>0</v>
      </c>
      <c r="AG191" s="6">
        <f t="shared" ca="1" si="108"/>
        <v>0</v>
      </c>
      <c r="AH191" s="6">
        <f t="shared" ca="1" si="109"/>
        <v>0</v>
      </c>
      <c r="AI191" s="6">
        <f t="shared" ca="1" si="110"/>
        <v>-0.12586619732597301</v>
      </c>
      <c r="AJ191" s="6">
        <f t="shared" ca="1" si="111"/>
        <v>-0.27427883541711695</v>
      </c>
      <c r="AK191" s="6">
        <f t="shared" ca="1" si="112"/>
        <v>0.34176416845117258</v>
      </c>
      <c r="AL191" s="6">
        <f t="shared" ca="1" si="113"/>
        <v>0.28595962283617543</v>
      </c>
      <c r="AM191" s="6">
        <f t="shared" ca="1" si="114"/>
        <v>0</v>
      </c>
      <c r="AN191" s="6">
        <f t="shared" ca="1" si="115"/>
        <v>-0.53746013523417469</v>
      </c>
      <c r="AO191" s="6">
        <f t="shared" ca="1" si="116"/>
        <v>-4.5248843284050128E-2</v>
      </c>
    </row>
    <row r="192" spans="27:41">
      <c r="AA192" s="6">
        <f t="shared" ca="1" si="102"/>
        <v>0</v>
      </c>
      <c r="AB192" s="6">
        <f t="shared" ca="1" si="103"/>
        <v>0</v>
      </c>
      <c r="AC192" s="6">
        <f t="shared" ca="1" si="104"/>
        <v>0</v>
      </c>
      <c r="AD192" s="6">
        <f t="shared" ca="1" si="105"/>
        <v>0.17327164912337537</v>
      </c>
      <c r="AE192" s="6">
        <f t="shared" ca="1" si="106"/>
        <v>-2.9156983807781707E-2</v>
      </c>
      <c r="AF192" s="6">
        <f t="shared" ca="1" si="107"/>
        <v>0</v>
      </c>
      <c r="AG192" s="6">
        <f t="shared" ca="1" si="108"/>
        <v>0</v>
      </c>
      <c r="AH192" s="6">
        <f t="shared" ca="1" si="109"/>
        <v>0</v>
      </c>
      <c r="AI192" s="6">
        <f t="shared" ca="1" si="110"/>
        <v>0.12284191563214766</v>
      </c>
      <c r="AJ192" s="6">
        <f t="shared" ca="1" si="111"/>
        <v>0.2676885317567349</v>
      </c>
      <c r="AK192" s="6">
        <f t="shared" ca="1" si="112"/>
        <v>-0.33355234398828287</v>
      </c>
      <c r="AL192" s="6">
        <f t="shared" ca="1" si="113"/>
        <v>-0.27908865612001332</v>
      </c>
      <c r="AM192" s="6">
        <f t="shared" ca="1" si="114"/>
        <v>0</v>
      </c>
      <c r="AN192" s="6">
        <f t="shared" ca="1" si="115"/>
        <v>0.52454617673950432</v>
      </c>
      <c r="AO192" s="6">
        <f t="shared" ca="1" si="116"/>
        <v>4.416161532834794E-2</v>
      </c>
    </row>
    <row r="193" spans="25:41">
      <c r="AA193" s="6">
        <f t="shared" ca="1" si="102"/>
        <v>0</v>
      </c>
      <c r="AB193" s="6">
        <f t="shared" ca="1" si="103"/>
        <v>0</v>
      </c>
      <c r="AC193" s="6">
        <f t="shared" ca="1" si="104"/>
        <v>0</v>
      </c>
      <c r="AD193" s="6">
        <f t="shared" ca="1" si="105"/>
        <v>3.0730001416110035E-2</v>
      </c>
      <c r="AE193" s="6">
        <f t="shared" ca="1" si="106"/>
        <v>-5.1710372599077107E-3</v>
      </c>
      <c r="AF193" s="6">
        <f t="shared" ca="1" si="107"/>
        <v>0</v>
      </c>
      <c r="AG193" s="6">
        <f t="shared" ca="1" si="108"/>
        <v>0</v>
      </c>
      <c r="AH193" s="6">
        <f t="shared" ca="1" si="109"/>
        <v>0</v>
      </c>
      <c r="AI193" s="6">
        <f t="shared" ca="1" si="110"/>
        <v>2.1786208306043685E-2</v>
      </c>
      <c r="AJ193" s="6">
        <f t="shared" ca="1" si="111"/>
        <v>4.747498509755417E-2</v>
      </c>
      <c r="AK193" s="6">
        <f t="shared" ca="1" si="112"/>
        <v>-5.9156036518174741E-2</v>
      </c>
      <c r="AL193" s="6">
        <f t="shared" ca="1" si="113"/>
        <v>-4.9496815209980304E-2</v>
      </c>
      <c r="AM193" s="6">
        <f t="shared" ca="1" si="114"/>
        <v>0</v>
      </c>
      <c r="AN193" s="6">
        <f t="shared" ca="1" si="115"/>
        <v>9.3029095270759338E-2</v>
      </c>
      <c r="AO193" s="6">
        <f t="shared" ca="1" si="116"/>
        <v>7.8321324258393051E-3</v>
      </c>
    </row>
    <row r="194" spans="25:41">
      <c r="AA194" s="6">
        <f t="shared" ca="1" si="102"/>
        <v>0</v>
      </c>
      <c r="AB194" s="6">
        <f t="shared" ca="1" si="103"/>
        <v>0</v>
      </c>
      <c r="AC194" s="6">
        <f t="shared" ca="1" si="104"/>
        <v>0</v>
      </c>
      <c r="AD194" s="6">
        <f t="shared" ca="1" si="105"/>
        <v>7.6613170332358635E-2</v>
      </c>
      <c r="AE194" s="6">
        <f t="shared" ca="1" si="106"/>
        <v>-1.2891947287076688E-2</v>
      </c>
      <c r="AF194" s="6">
        <f t="shared" ca="1" si="107"/>
        <v>0</v>
      </c>
      <c r="AG194" s="6">
        <f t="shared" ca="1" si="108"/>
        <v>0</v>
      </c>
      <c r="AH194" s="6">
        <f t="shared" ca="1" si="109"/>
        <v>0</v>
      </c>
      <c r="AI194" s="6">
        <f t="shared" ca="1" si="110"/>
        <v>5.4315340414275062E-2</v>
      </c>
      <c r="AJ194" s="6">
        <f t="shared" ca="1" si="111"/>
        <v>0.11836020020156324</v>
      </c>
      <c r="AK194" s="6">
        <f t="shared" ca="1" si="112"/>
        <v>-0.14748230696722989</v>
      </c>
      <c r="AL194" s="6">
        <f t="shared" ca="1" si="113"/>
        <v>-0.12340083826366208</v>
      </c>
      <c r="AM194" s="6">
        <f t="shared" ca="1" si="114"/>
        <v>0</v>
      </c>
      <c r="AN194" s="6">
        <f t="shared" ca="1" si="115"/>
        <v>0.23193145438995916</v>
      </c>
      <c r="AO194" s="6">
        <f t="shared" ca="1" si="116"/>
        <v>1.9526341293685912E-2</v>
      </c>
    </row>
    <row r="195" spans="25:41">
      <c r="AA195" s="6">
        <f t="shared" ca="1" si="102"/>
        <v>0</v>
      </c>
      <c r="AB195" s="6">
        <f t="shared" ca="1" si="103"/>
        <v>0</v>
      </c>
      <c r="AC195" s="6">
        <f t="shared" ca="1" si="104"/>
        <v>0</v>
      </c>
      <c r="AD195" s="6">
        <f t="shared" ca="1" si="105"/>
        <v>-0.10894395564879129</v>
      </c>
      <c r="AE195" s="6">
        <f t="shared" ca="1" si="106"/>
        <v>1.8332353658997817E-2</v>
      </c>
      <c r="AF195" s="6">
        <f t="shared" ca="1" si="107"/>
        <v>0</v>
      </c>
      <c r="AG195" s="6">
        <f t="shared" ca="1" si="108"/>
        <v>0</v>
      </c>
      <c r="AH195" s="6">
        <f t="shared" ca="1" si="109"/>
        <v>0</v>
      </c>
      <c r="AI195" s="6">
        <f t="shared" ca="1" si="110"/>
        <v>-7.7236433520132222E-2</v>
      </c>
      <c r="AJ195" s="6">
        <f t="shared" ca="1" si="111"/>
        <v>-0.16830824707295711</v>
      </c>
      <c r="AK195" s="6">
        <f t="shared" ca="1" si="112"/>
        <v>0.20971989332274202</v>
      </c>
      <c r="AL195" s="6">
        <f t="shared" ca="1" si="113"/>
        <v>0.17547603620237998</v>
      </c>
      <c r="AM195" s="6">
        <f t="shared" ca="1" si="114"/>
        <v>0</v>
      </c>
      <c r="AN195" s="6">
        <f t="shared" ca="1" si="115"/>
        <v>-0.3298066112002061</v>
      </c>
      <c r="AO195" s="6">
        <f t="shared" ca="1" si="116"/>
        <v>-2.7766464312259313E-2</v>
      </c>
    </row>
    <row r="196" spans="25:41">
      <c r="AA196" s="6">
        <f t="shared" ca="1" si="102"/>
        <v>0</v>
      </c>
      <c r="AB196" s="6">
        <f t="shared" ca="1" si="103"/>
        <v>0</v>
      </c>
      <c r="AC196" s="6">
        <f t="shared" ca="1" si="104"/>
        <v>0</v>
      </c>
      <c r="AD196" s="6">
        <f t="shared" ca="1" si="105"/>
        <v>2.9674658473886426E-2</v>
      </c>
      <c r="AE196" s="6">
        <f t="shared" ca="1" si="106"/>
        <v>-4.9934512714684782E-3</v>
      </c>
      <c r="AF196" s="6">
        <f t="shared" ca="1" si="107"/>
        <v>0</v>
      </c>
      <c r="AG196" s="6">
        <f t="shared" ca="1" si="108"/>
        <v>0</v>
      </c>
      <c r="AH196" s="6">
        <f t="shared" ca="1" si="109"/>
        <v>0</v>
      </c>
      <c r="AI196" s="6">
        <f t="shared" ca="1" si="110"/>
        <v>2.1038016958367951E-2</v>
      </c>
      <c r="AJ196" s="6">
        <f t="shared" ca="1" si="111"/>
        <v>4.5844578714669695E-2</v>
      </c>
      <c r="AK196" s="6">
        <f t="shared" ca="1" si="112"/>
        <v>-5.7124474437066301E-2</v>
      </c>
      <c r="AL196" s="6">
        <f t="shared" ca="1" si="113"/>
        <v>-4.779697426669241E-2</v>
      </c>
      <c r="AM196" s="6">
        <f t="shared" ca="1" si="114"/>
        <v>0</v>
      </c>
      <c r="AN196" s="6">
        <f t="shared" ca="1" si="115"/>
        <v>8.983425001884944E-2</v>
      </c>
      <c r="AO196" s="6">
        <f t="shared" ca="1" si="116"/>
        <v>7.5631579612355712E-3</v>
      </c>
    </row>
    <row r="197" spans="25:41">
      <c r="AA197" s="6">
        <f t="shared" ca="1" si="102"/>
        <v>0</v>
      </c>
      <c r="AB197" s="6">
        <f t="shared" ca="1" si="103"/>
        <v>0</v>
      </c>
      <c r="AC197" s="6">
        <f t="shared" ca="1" si="104"/>
        <v>0</v>
      </c>
      <c r="AD197" s="6">
        <f t="shared" ca="1" si="105"/>
        <v>6.5087478170251123E-2</v>
      </c>
      <c r="AE197" s="6">
        <f t="shared" ca="1" si="106"/>
        <v>-1.0952481590038374E-2</v>
      </c>
      <c r="AF197" s="6">
        <f t="shared" ca="1" si="107"/>
        <v>0</v>
      </c>
      <c r="AG197" s="6">
        <f t="shared" ca="1" si="108"/>
        <v>0</v>
      </c>
      <c r="AH197" s="6">
        <f t="shared" ca="1" si="109"/>
        <v>0</v>
      </c>
      <c r="AI197" s="6">
        <f t="shared" ca="1" si="110"/>
        <v>4.6144135769182824E-2</v>
      </c>
      <c r="AJ197" s="6">
        <f t="shared" ca="1" si="111"/>
        <v>0.10055408115113605</v>
      </c>
      <c r="AK197" s="6">
        <f t="shared" ca="1" si="112"/>
        <v>-0.12529505558358903</v>
      </c>
      <c r="AL197" s="6">
        <f t="shared" ca="1" si="113"/>
        <v>-0.10483640517463916</v>
      </c>
      <c r="AM197" s="6">
        <f t="shared" ca="1" si="114"/>
        <v>0</v>
      </c>
      <c r="AN197" s="6">
        <f t="shared" ca="1" si="115"/>
        <v>0.19703966575346282</v>
      </c>
      <c r="AO197" s="6">
        <f t="shared" ca="1" si="116"/>
        <v>1.6588796771941756E-2</v>
      </c>
    </row>
    <row r="198" spans="25:41">
      <c r="AA198" s="6">
        <f t="shared" ca="1" si="102"/>
        <v>0</v>
      </c>
      <c r="AB198" s="6">
        <f t="shared" ca="1" si="103"/>
        <v>0</v>
      </c>
      <c r="AC198" s="6">
        <f t="shared" ca="1" si="104"/>
        <v>0</v>
      </c>
      <c r="AD198" s="6">
        <f t="shared" ca="1" si="105"/>
        <v>0.17327164912337537</v>
      </c>
      <c r="AE198" s="6">
        <f t="shared" ca="1" si="106"/>
        <v>-2.9156983807781707E-2</v>
      </c>
      <c r="AF198" s="6">
        <f t="shared" ca="1" si="107"/>
        <v>0</v>
      </c>
      <c r="AG198" s="6">
        <f t="shared" ca="1" si="108"/>
        <v>0</v>
      </c>
      <c r="AH198" s="6">
        <f t="shared" ca="1" si="109"/>
        <v>0</v>
      </c>
      <c r="AI198" s="6">
        <f t="shared" ca="1" si="110"/>
        <v>0.12284191563214766</v>
      </c>
      <c r="AJ198" s="6">
        <f t="shared" ca="1" si="111"/>
        <v>0.2676885317567349</v>
      </c>
      <c r="AK198" s="6">
        <f t="shared" ca="1" si="112"/>
        <v>-0.33355234398828287</v>
      </c>
      <c r="AL198" s="6">
        <f t="shared" ca="1" si="113"/>
        <v>-0.27908865612001332</v>
      </c>
      <c r="AM198" s="6">
        <f t="shared" ca="1" si="114"/>
        <v>0</v>
      </c>
      <c r="AN198" s="6">
        <f t="shared" ca="1" si="115"/>
        <v>0.52454617673950432</v>
      </c>
      <c r="AO198" s="6">
        <f t="shared" ca="1" si="116"/>
        <v>4.416161532834794E-2</v>
      </c>
    </row>
    <row r="199" spans="25:41">
      <c r="AA199" s="6">
        <f t="shared" ca="1" si="102"/>
        <v>0</v>
      </c>
      <c r="AB199" s="6">
        <f t="shared" ca="1" si="103"/>
        <v>0</v>
      </c>
      <c r="AC199" s="6">
        <f t="shared" ca="1" si="104"/>
        <v>0</v>
      </c>
      <c r="AD199" s="6">
        <f t="shared" ca="1" si="105"/>
        <v>-4.6642953611915658E-2</v>
      </c>
      <c r="AE199" s="6">
        <f t="shared" ca="1" si="106"/>
        <v>7.8487614684234607E-3</v>
      </c>
      <c r="AF199" s="6">
        <f t="shared" ca="1" si="107"/>
        <v>0</v>
      </c>
      <c r="AG199" s="6">
        <f t="shared" ca="1" si="108"/>
        <v>0</v>
      </c>
      <c r="AH199" s="6">
        <f t="shared" ca="1" si="109"/>
        <v>0</v>
      </c>
      <c r="AI199" s="6">
        <f t="shared" ca="1" si="110"/>
        <v>-3.3067785765398761E-2</v>
      </c>
      <c r="AJ199" s="6">
        <f t="shared" ca="1" si="111"/>
        <v>-7.2059011571367293E-2</v>
      </c>
      <c r="AK199" s="6">
        <f t="shared" ca="1" si="112"/>
        <v>8.9788875367103352E-2</v>
      </c>
      <c r="AL199" s="6">
        <f t="shared" ca="1" si="113"/>
        <v>7.5127808310687591E-2</v>
      </c>
      <c r="AM199" s="6">
        <f t="shared" ca="1" si="114"/>
        <v>0</v>
      </c>
      <c r="AN199" s="6">
        <f t="shared" ca="1" si="115"/>
        <v>-0.14120245933336451</v>
      </c>
      <c r="AO199" s="6">
        <f t="shared" ca="1" si="116"/>
        <v>-1.1887854623699739E-2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0.77691226184750162</v>
      </c>
      <c r="AA202" s="12">
        <f ca="1">AA2-AA102*$AD$201</f>
        <v>-0.111595213413238</v>
      </c>
      <c r="AB202" s="12">
        <f t="shared" ref="AB202:AO202" ca="1" si="117">AB2-AB102*$AD$201</f>
        <v>-2.6703081093728499E-3</v>
      </c>
      <c r="AC202" s="12">
        <f t="shared" ca="1" si="117"/>
        <v>-9.4521772116422601E-3</v>
      </c>
      <c r="AD202" s="12">
        <f t="shared" ca="1" si="117"/>
        <v>5.0870831551829344E-2</v>
      </c>
      <c r="AE202" s="12">
        <f t="shared" ca="1" si="117"/>
        <v>9.9441435799557706E-2</v>
      </c>
      <c r="AF202" s="12">
        <f t="shared" ca="1" si="117"/>
        <v>-8.8608376681804601E-2</v>
      </c>
      <c r="AG202" s="12">
        <f t="shared" ca="1" si="117"/>
        <v>0.13717758655548001</v>
      </c>
      <c r="AH202" s="12">
        <f t="shared" ca="1" si="117"/>
        <v>1.42145473510026E-2</v>
      </c>
      <c r="AI202" s="12">
        <f t="shared" ca="1" si="117"/>
        <v>-0.2292433244836832</v>
      </c>
      <c r="AJ202" s="12">
        <f t="shared" ca="1" si="117"/>
        <v>-6.1527959574595004E-2</v>
      </c>
      <c r="AK202" s="12">
        <f t="shared" ca="1" si="117"/>
        <v>-4.2633413705738928E-2</v>
      </c>
      <c r="AL202" s="12">
        <f t="shared" ca="1" si="117"/>
        <v>0.22230096943283575</v>
      </c>
      <c r="AM202" s="12">
        <f t="shared" ca="1" si="117"/>
        <v>-9.9160321056842804E-2</v>
      </c>
      <c r="AN202" s="12">
        <f t="shared" ca="1" si="117"/>
        <v>-9.5411604812290565E-3</v>
      </c>
      <c r="AO202" s="12">
        <f t="shared" ca="1" si="117"/>
        <v>-0.18074045137779951</v>
      </c>
    </row>
    <row r="203" spans="25:41">
      <c r="Y203" s="12">
        <f ca="1"/>
        <v>-0.3750583576904461</v>
      </c>
      <c r="AA203" s="12">
        <f t="shared" ref="AA203:AO218" ca="1" si="118">AA3-AA103*$AD$201</f>
        <v>9.8181769251823398E-2</v>
      </c>
      <c r="AB203" s="12">
        <f t="shared" ca="1" si="118"/>
        <v>0.23658174276351901</v>
      </c>
      <c r="AC203" s="12">
        <f t="shared" ca="1" si="118"/>
        <v>0.129862710833549</v>
      </c>
      <c r="AD203" s="12">
        <f t="shared" ca="1" si="118"/>
        <v>5.1603728280009913E-2</v>
      </c>
      <c r="AE203" s="12">
        <f t="shared" ca="1" si="118"/>
        <v>0.11926180530944935</v>
      </c>
      <c r="AF203" s="12">
        <f t="shared" ca="1" si="118"/>
        <v>-0.20783974230289401</v>
      </c>
      <c r="AG203" s="12">
        <f t="shared" ca="1" si="118"/>
        <v>-0.155584812164306</v>
      </c>
      <c r="AH203" s="12">
        <f t="shared" ca="1" si="118"/>
        <v>3.0963283032178799E-2</v>
      </c>
      <c r="AI203" s="12">
        <f t="shared" ca="1" si="118"/>
        <v>0.24873127102960879</v>
      </c>
      <c r="AJ203" s="12">
        <f t="shared" ca="1" si="118"/>
        <v>-0.18157545395166949</v>
      </c>
      <c r="AK203" s="12">
        <f t="shared" ca="1" si="118"/>
        <v>0.28193857919099341</v>
      </c>
      <c r="AL203" s="12">
        <f t="shared" ca="1" si="118"/>
        <v>2.7037457065183162E-2</v>
      </c>
      <c r="AM203" s="12">
        <f t="shared" ca="1" si="118"/>
        <v>-0.14023283123970001</v>
      </c>
      <c r="AN203" s="12">
        <f t="shared" ca="1" si="118"/>
        <v>0.17123553689076182</v>
      </c>
      <c r="AO203" s="12">
        <f t="shared" ca="1" si="118"/>
        <v>-1.8298464877249353E-2</v>
      </c>
    </row>
    <row r="204" spans="25:41">
      <c r="Y204" s="12">
        <f ca="1"/>
        <v>0.38933453212018682</v>
      </c>
      <c r="AA204" s="12">
        <f t="shared" ca="1" si="118"/>
        <v>0.11194139719009399</v>
      </c>
      <c r="AB204" s="12">
        <f t="shared" ca="1" si="118"/>
        <v>0.15230256319046001</v>
      </c>
      <c r="AC204" s="12">
        <f t="shared" ca="1" si="118"/>
        <v>4.2526710778474801E-2</v>
      </c>
      <c r="AD204" s="12">
        <f t="shared" ca="1" si="118"/>
        <v>7.1369151239163882E-3</v>
      </c>
      <c r="AE204" s="12">
        <f t="shared" ca="1" si="118"/>
        <v>-0.15704700168164845</v>
      </c>
      <c r="AF204" s="12">
        <f t="shared" ca="1" si="118"/>
        <v>-8.4250979125499698E-2</v>
      </c>
      <c r="AG204" s="12">
        <f t="shared" ca="1" si="118"/>
        <v>-0.18020744621753601</v>
      </c>
      <c r="AH204" s="12">
        <f t="shared" ca="1" si="118"/>
        <v>0.20836681127548201</v>
      </c>
      <c r="AI204" s="12">
        <f t="shared" ca="1" si="118"/>
        <v>-5.5004703822477838E-2</v>
      </c>
      <c r="AJ204" s="12">
        <f t="shared" ca="1" si="118"/>
        <v>0.21284458683024468</v>
      </c>
      <c r="AK204" s="12">
        <f t="shared" ca="1" si="118"/>
        <v>6.1884590753439717E-2</v>
      </c>
      <c r="AL204" s="12">
        <f t="shared" ca="1" si="118"/>
        <v>5.6741534627645284E-3</v>
      </c>
      <c r="AM204" s="12">
        <f t="shared" ca="1" si="118"/>
        <v>-7.9372888430953008E-3</v>
      </c>
      <c r="AN204" s="12">
        <f t="shared" ca="1" si="118"/>
        <v>0.12688009923064547</v>
      </c>
      <c r="AO204" s="12">
        <f t="shared" ca="1" si="118"/>
        <v>0.1184657581663221</v>
      </c>
    </row>
    <row r="205" spans="25:41">
      <c r="Y205" s="12">
        <f ca="1"/>
        <v>7.7427789230103319E-3</v>
      </c>
      <c r="AA205" s="12">
        <f t="shared" ca="1" si="118"/>
        <v>-0.158696174621582</v>
      </c>
      <c r="AB205" s="12">
        <f t="shared" ca="1" si="118"/>
        <v>-0.15737673640251101</v>
      </c>
      <c r="AC205" s="12">
        <f t="shared" ca="1" si="118"/>
        <v>-6.3656605780124595E-2</v>
      </c>
      <c r="AD205" s="12">
        <f t="shared" ca="1" si="118"/>
        <v>1.3428192486965416E-2</v>
      </c>
      <c r="AE205" s="12">
        <f t="shared" ca="1" si="118"/>
        <v>8.1065725773212707E-2</v>
      </c>
      <c r="AF205" s="12">
        <f t="shared" ca="1" si="118"/>
        <v>0.21322719752788499</v>
      </c>
      <c r="AG205" s="12">
        <f t="shared" ca="1" si="118"/>
        <v>-0.29355102777481001</v>
      </c>
      <c r="AH205" s="12">
        <f t="shared" ca="1" si="118"/>
        <v>0.25319820642471302</v>
      </c>
      <c r="AI205" s="12">
        <f t="shared" ca="1" si="118"/>
        <v>0.11034245867446042</v>
      </c>
      <c r="AJ205" s="12">
        <f t="shared" ca="1" si="118"/>
        <v>0.2527139208716343</v>
      </c>
      <c r="AK205" s="12">
        <f t="shared" ca="1" si="118"/>
        <v>-8.4933116406611261E-2</v>
      </c>
      <c r="AL205" s="12">
        <f t="shared" ca="1" si="118"/>
        <v>-1.529973476079362E-2</v>
      </c>
      <c r="AM205" s="12">
        <f t="shared" ca="1" si="118"/>
        <v>-0.14955854415893499</v>
      </c>
      <c r="AN205" s="12">
        <f t="shared" ca="1" si="118"/>
        <v>-0.26850951164635373</v>
      </c>
      <c r="AO205" s="12">
        <f t="shared" ca="1" si="118"/>
        <v>5.2503647750239461E-2</v>
      </c>
    </row>
    <row r="206" spans="25:41">
      <c r="Y206" s="12">
        <f ca="1"/>
        <v>0.77691226184750162</v>
      </c>
      <c r="AA206" s="12">
        <f t="shared" ca="1" si="118"/>
        <v>-0.44376116991043002</v>
      </c>
      <c r="AB206" s="12">
        <f t="shared" ca="1" si="118"/>
        <v>0.198608458042144</v>
      </c>
      <c r="AC206" s="12">
        <f t="shared" ca="1" si="118"/>
        <v>-0.28860989212989802</v>
      </c>
      <c r="AD206" s="12">
        <f t="shared" ca="1" si="118"/>
        <v>-0.19267515143485914</v>
      </c>
      <c r="AE206" s="12">
        <f t="shared" ca="1" si="118"/>
        <v>0.1181570483898705</v>
      </c>
      <c r="AF206" s="12">
        <f t="shared" ca="1" si="118"/>
        <v>0.163534641265869</v>
      </c>
      <c r="AG206" s="12">
        <f t="shared" ca="1" si="118"/>
        <v>-6.9833889603614793E-2</v>
      </c>
      <c r="AH206" s="12">
        <f t="shared" ca="1" si="118"/>
        <v>4.7094248235225601E-2</v>
      </c>
      <c r="AI206" s="12">
        <f t="shared" ca="1" si="118"/>
        <v>3.3160390918203997E-2</v>
      </c>
      <c r="AJ206" s="12">
        <f t="shared" ca="1" si="118"/>
        <v>0.17739054603444038</v>
      </c>
      <c r="AK206" s="12">
        <f t="shared" ca="1" si="118"/>
        <v>-4.8481501076134623E-2</v>
      </c>
      <c r="AL206" s="12">
        <f t="shared" ca="1" si="118"/>
        <v>4.8685927312618137E-2</v>
      </c>
      <c r="AM206" s="12">
        <f t="shared" ca="1" si="118"/>
        <v>-2.30750832706689E-2</v>
      </c>
      <c r="AN206" s="12">
        <f t="shared" ca="1" si="118"/>
        <v>0.19080301834438734</v>
      </c>
      <c r="AO206" s="12">
        <f t="shared" ca="1" si="118"/>
        <v>1.4473531457612486E-2</v>
      </c>
    </row>
    <row r="207" spans="25:41">
      <c r="Y207" s="12">
        <f ca="1"/>
        <v>-0.3750583576904461</v>
      </c>
      <c r="AA207" s="12">
        <f t="shared" ca="1" si="118"/>
        <v>-7.6825238764286E-2</v>
      </c>
      <c r="AB207" s="12">
        <f t="shared" ca="1" si="118"/>
        <v>-9.1075323522090898E-2</v>
      </c>
      <c r="AC207" s="12">
        <f t="shared" ca="1" si="118"/>
        <v>-9.6278734505176503E-2</v>
      </c>
      <c r="AD207" s="12">
        <f t="shared" ca="1" si="118"/>
        <v>-0.15199581409936888</v>
      </c>
      <c r="AE207" s="12">
        <f t="shared" ca="1" si="118"/>
        <v>-7.1937690581962729E-4</v>
      </c>
      <c r="AF207" s="12">
        <f t="shared" ca="1" si="118"/>
        <v>3.9064280688762602E-2</v>
      </c>
      <c r="AG207" s="12">
        <f t="shared" ca="1" si="118"/>
        <v>4.55798394978046E-2</v>
      </c>
      <c r="AH207" s="12">
        <f t="shared" ca="1" si="118"/>
        <v>9.4104871153831399E-2</v>
      </c>
      <c r="AI207" s="12">
        <f t="shared" ca="1" si="118"/>
        <v>-5.519344225416771E-2</v>
      </c>
      <c r="AJ207" s="12">
        <f t="shared" ca="1" si="118"/>
        <v>4.143844999401429E-2</v>
      </c>
      <c r="AK207" s="12">
        <f t="shared" ca="1" si="118"/>
        <v>4.5912683267617292E-2</v>
      </c>
      <c r="AL207" s="12">
        <f t="shared" ca="1" si="118"/>
        <v>4.8003901229697658E-2</v>
      </c>
      <c r="AM207" s="12">
        <f t="shared" ca="1" si="118"/>
        <v>-7.4716843664646093E-2</v>
      </c>
      <c r="AN207" s="12">
        <f t="shared" ca="1" si="118"/>
        <v>0.16545051868511981</v>
      </c>
      <c r="AO207" s="12">
        <f t="shared" ca="1" si="118"/>
        <v>-2.3396018011213951E-2</v>
      </c>
    </row>
    <row r="208" spans="25:41">
      <c r="Y208" s="12">
        <f ca="1"/>
        <v>0.38933453212018682</v>
      </c>
      <c r="AA208" s="12">
        <f t="shared" ca="1" si="118"/>
        <v>-6.9572404026985099E-2</v>
      </c>
      <c r="AB208" s="12">
        <f t="shared" ca="1" si="118"/>
        <v>-2.15776432305574E-2</v>
      </c>
      <c r="AC208" s="12">
        <f t="shared" ca="1" si="118"/>
        <v>-0.13131603598594599</v>
      </c>
      <c r="AD208" s="12">
        <f t="shared" ca="1" si="118"/>
        <v>0.15274089413032543</v>
      </c>
      <c r="AE208" s="12">
        <f t="shared" ca="1" si="118"/>
        <v>4.540062133280074E-2</v>
      </c>
      <c r="AF208" s="12">
        <f t="shared" ca="1" si="118"/>
        <v>-2.6924038305878601E-2</v>
      </c>
      <c r="AG208" s="12">
        <f t="shared" ca="1" si="118"/>
        <v>0.117246218025684</v>
      </c>
      <c r="AH208" s="12">
        <f t="shared" ca="1" si="118"/>
        <v>9.1834113001823398E-2</v>
      </c>
      <c r="AI208" s="12">
        <f t="shared" ca="1" si="118"/>
        <v>-0.10935014021669193</v>
      </c>
      <c r="AJ208" s="12">
        <f t="shared" ca="1" si="118"/>
        <v>9.3217528324233578E-2</v>
      </c>
      <c r="AK208" s="12">
        <f t="shared" ca="1" si="118"/>
        <v>-1.0598722516473438E-2</v>
      </c>
      <c r="AL208" s="12">
        <f t="shared" ca="1" si="118"/>
        <v>-7.6714225682649059E-2</v>
      </c>
      <c r="AM208" s="12">
        <f t="shared" ca="1" si="118"/>
        <v>-0.17050532996654499</v>
      </c>
      <c r="AN208" s="12">
        <f t="shared" ca="1" si="118"/>
        <v>-0.29261324817574053</v>
      </c>
      <c r="AO208" s="12">
        <f t="shared" ca="1" si="118"/>
        <v>2.7248515985021003E-2</v>
      </c>
    </row>
    <row r="209" spans="25:41">
      <c r="Y209" s="12">
        <f t="array" aca="1" ref="Y209:Y215" ca="1">TRANSPOSE(Q40:W40)</f>
        <v>0.30285488773753527</v>
      </c>
      <c r="AA209" s="12">
        <f t="shared" ca="1" si="118"/>
        <v>0.17792902886867501</v>
      </c>
      <c r="AB209" s="12">
        <f t="shared" ca="1" si="118"/>
        <v>1.9676577299833201E-2</v>
      </c>
      <c r="AC209" s="12">
        <f t="shared" ca="1" si="118"/>
        <v>0.173149690032005</v>
      </c>
      <c r="AD209" s="12">
        <f t="shared" ca="1" si="118"/>
        <v>0.12442370421681596</v>
      </c>
      <c r="AE209" s="12">
        <f t="shared" ca="1" si="118"/>
        <v>-3.439720465815551E-2</v>
      </c>
      <c r="AF209" s="12">
        <f t="shared" ca="1" si="118"/>
        <v>-8.3157315850257804E-2</v>
      </c>
      <c r="AG209" s="12">
        <f t="shared" ca="1" si="118"/>
        <v>3.83645966649055E-2</v>
      </c>
      <c r="AH209" s="12">
        <f t="shared" ca="1" si="118"/>
        <v>-0.148138552904129</v>
      </c>
      <c r="AI209" s="12">
        <f t="shared" ca="1" si="118"/>
        <v>-0.14304242640064249</v>
      </c>
      <c r="AJ209" s="12">
        <f t="shared" ca="1" si="118"/>
        <v>-3.2298034573582601E-2</v>
      </c>
      <c r="AK209" s="12">
        <f t="shared" ca="1" si="118"/>
        <v>-9.4347722252372965E-2</v>
      </c>
      <c r="AL209" s="12">
        <f t="shared" ca="1" si="118"/>
        <v>0.27916543018049639</v>
      </c>
      <c r="AM209" s="12">
        <f t="shared" ca="1" si="118"/>
        <v>-0.15565638244152</v>
      </c>
      <c r="AN209" s="12">
        <f t="shared" ca="1" si="118"/>
        <v>0.21970805872335714</v>
      </c>
      <c r="AO209" s="12">
        <f t="shared" ca="1" si="118"/>
        <v>-0.17949047246104224</v>
      </c>
    </row>
    <row r="210" spans="25:41">
      <c r="Y210" s="12">
        <f ca="1"/>
        <v>0.53117648742499668</v>
      </c>
      <c r="AA210" s="12">
        <f t="shared" ca="1" si="118"/>
        <v>-6.6772125661373097E-2</v>
      </c>
      <c r="AB210" s="12">
        <f t="shared" ca="1" si="118"/>
        <v>0.17501184344291601</v>
      </c>
      <c r="AC210" s="12">
        <f t="shared" ca="1" si="118"/>
        <v>-0.19233563542366</v>
      </c>
      <c r="AD210" s="12">
        <f t="shared" ca="1" si="118"/>
        <v>-7.9001587042632881E-2</v>
      </c>
      <c r="AE210" s="12">
        <f t="shared" ca="1" si="118"/>
        <v>0.14613280704658246</v>
      </c>
      <c r="AF210" s="12">
        <f t="shared" ca="1" si="118"/>
        <v>-6.2165003269910799E-2</v>
      </c>
      <c r="AG210" s="12">
        <f t="shared" ca="1" si="118"/>
        <v>7.6415769755840302E-2</v>
      </c>
      <c r="AH210" s="12">
        <f t="shared" ca="1" si="118"/>
        <v>-4.2510636150836903E-2</v>
      </c>
      <c r="AI210" s="12">
        <f t="shared" ca="1" si="118"/>
        <v>0.20976793845436992</v>
      </c>
      <c r="AJ210" s="12">
        <f t="shared" ca="1" si="118"/>
        <v>5.7695850362608991E-2</v>
      </c>
      <c r="AK210" s="12">
        <f t="shared" ca="1" si="118"/>
        <v>0.1462067946514117</v>
      </c>
      <c r="AL210" s="12">
        <f t="shared" ca="1" si="118"/>
        <v>-6.8103318864895679E-2</v>
      </c>
      <c r="AM210" s="12">
        <f t="shared" ca="1" si="118"/>
        <v>-6.2377482652664101E-2</v>
      </c>
      <c r="AN210" s="12">
        <f t="shared" ca="1" si="118"/>
        <v>5.0528239413178855E-2</v>
      </c>
      <c r="AO210" s="12">
        <f t="shared" ca="1" si="118"/>
        <v>3.6912504944613282E-2</v>
      </c>
    </row>
    <row r="211" spans="25:41">
      <c r="Y211" s="12">
        <f ca="1"/>
        <v>-9.6039958967591335E-2</v>
      </c>
      <c r="AA211" s="12">
        <f t="shared" ca="1" si="118"/>
        <v>7.8774251043796498E-2</v>
      </c>
      <c r="AB211" s="12">
        <f t="shared" ca="1" si="118"/>
        <v>-0.1091800481081</v>
      </c>
      <c r="AC211" s="12">
        <f t="shared" ca="1" si="118"/>
        <v>-0.14940139651298501</v>
      </c>
      <c r="AD211" s="12">
        <f t="shared" ca="1" si="118"/>
        <v>-0.25273490505188473</v>
      </c>
      <c r="AE211" s="12">
        <f t="shared" ca="1" si="118"/>
        <v>0.30469633942276475</v>
      </c>
      <c r="AF211" s="12">
        <f t="shared" ca="1" si="118"/>
        <v>-0.18397350609302501</v>
      </c>
      <c r="AG211" s="12">
        <f t="shared" ca="1" si="118"/>
        <v>4.0410220623016302E-2</v>
      </c>
      <c r="AH211" s="12">
        <f t="shared" ca="1" si="118"/>
        <v>-0.121674992144107</v>
      </c>
      <c r="AI211" s="12">
        <f t="shared" ca="1" si="118"/>
        <v>4.1527651386972474E-2</v>
      </c>
      <c r="AJ211" s="12">
        <f t="shared" ca="1" si="118"/>
        <v>-1.9608940440671015E-2</v>
      </c>
      <c r="AK211" s="12">
        <f t="shared" ca="1" si="118"/>
        <v>-4.4501065626256026E-2</v>
      </c>
      <c r="AL211" s="12">
        <f t="shared" ca="1" si="118"/>
        <v>0.19055117636638907</v>
      </c>
      <c r="AM211" s="12">
        <f t="shared" ca="1" si="118"/>
        <v>-1.2211533030495E-3</v>
      </c>
      <c r="AN211" s="12">
        <f t="shared" ca="1" si="118"/>
        <v>2.6965186526299957E-2</v>
      </c>
      <c r="AO211" s="12">
        <f t="shared" ca="1" si="118"/>
        <v>0.15773672679447479</v>
      </c>
    </row>
    <row r="212" spans="25:41">
      <c r="Y212" s="12">
        <f ca="1"/>
        <v>-0.39000639742441334</v>
      </c>
      <c r="AA212" s="12">
        <f t="shared" ca="1" si="118"/>
        <v>0.37927743792533802</v>
      </c>
      <c r="AB212" s="12">
        <f t="shared" ca="1" si="118"/>
        <v>0.13119764626026101</v>
      </c>
      <c r="AC212" s="12">
        <f t="shared" ca="1" si="118"/>
        <v>-0.120283633470535</v>
      </c>
      <c r="AD212" s="12">
        <f t="shared" ca="1" si="118"/>
        <v>4.0255555918879568E-2</v>
      </c>
      <c r="AE212" s="12">
        <f t="shared" ca="1" si="118"/>
        <v>3.3444939091790506E-2</v>
      </c>
      <c r="AF212" s="12">
        <f t="shared" ca="1" si="118"/>
        <v>0.27557301521301197</v>
      </c>
      <c r="AG212" s="12">
        <f t="shared" ca="1" si="118"/>
        <v>3.6568365991115501E-2</v>
      </c>
      <c r="AH212" s="12">
        <f t="shared" ca="1" si="118"/>
        <v>0.25014248490333502</v>
      </c>
      <c r="AI212" s="12">
        <f t="shared" ca="1" si="118"/>
        <v>-0.16645615800931357</v>
      </c>
      <c r="AJ212" s="12">
        <f t="shared" ca="1" si="118"/>
        <v>3.4758969675774701E-2</v>
      </c>
      <c r="AK212" s="12">
        <f t="shared" ca="1" si="118"/>
        <v>-2.5138972104036324E-2</v>
      </c>
      <c r="AL212" s="12">
        <f t="shared" ca="1" si="118"/>
        <v>-4.2969791365400446E-2</v>
      </c>
      <c r="AM212" s="12">
        <f t="shared" ca="1" si="118"/>
        <v>6.3713882118463499E-3</v>
      </c>
      <c r="AN212" s="12">
        <f t="shared" ca="1" si="118"/>
        <v>2.1717367563822254E-2</v>
      </c>
      <c r="AO212" s="12">
        <f t="shared" ca="1" si="118"/>
        <v>0.15951185108595967</v>
      </c>
    </row>
    <row r="213" spans="25:41">
      <c r="Y213" s="12">
        <f ca="1"/>
        <v>1.0463445492599182</v>
      </c>
      <c r="AA213" s="12">
        <f t="shared" ca="1" si="118"/>
        <v>0.151177883148193</v>
      </c>
      <c r="AB213" s="12">
        <f t="shared" ca="1" si="118"/>
        <v>-7.8049577772617298E-2</v>
      </c>
      <c r="AC213" s="12">
        <f t="shared" ca="1" si="118"/>
        <v>-7.3077067732810905E-2</v>
      </c>
      <c r="AD213" s="12">
        <f t="shared" ca="1" si="118"/>
        <v>4.3690155610507566E-3</v>
      </c>
      <c r="AE213" s="12">
        <f t="shared" ca="1" si="118"/>
        <v>0.17125211172542168</v>
      </c>
      <c r="AF213" s="12">
        <f t="shared" ca="1" si="118"/>
        <v>-1.9834829494357099E-2</v>
      </c>
      <c r="AG213" s="12">
        <f t="shared" ca="1" si="118"/>
        <v>-0.15675027668476099</v>
      </c>
      <c r="AH213" s="12">
        <f t="shared" ca="1" si="118"/>
        <v>-1.01704029366374E-2</v>
      </c>
      <c r="AI213" s="12">
        <f t="shared" ca="1" si="118"/>
        <v>-6.7300663569603195E-2</v>
      </c>
      <c r="AJ213" s="12">
        <f t="shared" ca="1" si="118"/>
        <v>0.16161468527319384</v>
      </c>
      <c r="AK213" s="12">
        <f t="shared" ca="1" si="118"/>
        <v>-2.8297296696957314E-2</v>
      </c>
      <c r="AL213" s="12">
        <f t="shared" ca="1" si="118"/>
        <v>0.20033712915972393</v>
      </c>
      <c r="AM213" s="12">
        <f t="shared" ca="1" si="118"/>
        <v>-5.0533827394247E-2</v>
      </c>
      <c r="AN213" s="12">
        <f t="shared" ca="1" si="118"/>
        <v>4.8016074570869663E-2</v>
      </c>
      <c r="AO213" s="12">
        <f t="shared" ca="1" si="118"/>
        <v>-0.12375129129706065</v>
      </c>
    </row>
    <row r="214" spans="25:41">
      <c r="Y214" s="12">
        <f ca="1"/>
        <v>0.53117648742499668</v>
      </c>
      <c r="AA214" s="12">
        <f t="shared" ca="1" si="118"/>
        <v>-2.0973738282918899E-2</v>
      </c>
      <c r="AB214" s="12">
        <f t="shared" ca="1" si="118"/>
        <v>7.9565383493900299E-2</v>
      </c>
      <c r="AC214" s="12">
        <f t="shared" ca="1" si="118"/>
        <v>-0.41644749045371998</v>
      </c>
      <c r="AD214" s="12">
        <f t="shared" ca="1" si="118"/>
        <v>0.13344828396099431</v>
      </c>
      <c r="AE214" s="12">
        <f t="shared" ca="1" si="118"/>
        <v>-0.18110795804817353</v>
      </c>
      <c r="AF214" s="12">
        <f t="shared" ca="1" si="118"/>
        <v>-6.1714224517345401E-2</v>
      </c>
      <c r="AG214" s="12">
        <f t="shared" ca="1" si="118"/>
        <v>0.142805635929107</v>
      </c>
      <c r="AH214" s="12">
        <f t="shared" ca="1" si="118"/>
        <v>-4.5579418540000902E-2</v>
      </c>
      <c r="AI214" s="12">
        <f t="shared" ca="1" si="118"/>
        <v>0.19867535014889592</v>
      </c>
      <c r="AJ214" s="12">
        <f t="shared" ca="1" si="118"/>
        <v>-0.26585483215229666</v>
      </c>
      <c r="AK214" s="12">
        <f t="shared" ca="1" si="118"/>
        <v>3.4563875170611109E-2</v>
      </c>
      <c r="AL214" s="12">
        <f t="shared" ca="1" si="118"/>
        <v>-6.6435007209374272E-2</v>
      </c>
      <c r="AM214" s="12">
        <f t="shared" ca="1" si="118"/>
        <v>2.2503191605210301E-2</v>
      </c>
      <c r="AN214" s="12">
        <f t="shared" ca="1" si="118"/>
        <v>0.10572661454883886</v>
      </c>
      <c r="AO214" s="12">
        <f t="shared" ca="1" si="118"/>
        <v>-0.23935202845592191</v>
      </c>
    </row>
    <row r="215" spans="25:41">
      <c r="Y215" s="12">
        <f ca="1"/>
        <v>-0.7135617328441296</v>
      </c>
      <c r="AA215" s="12">
        <f t="shared" ca="1" si="118"/>
        <v>-0.18833535909652699</v>
      </c>
      <c r="AB215" s="12">
        <f t="shared" ca="1" si="118"/>
        <v>9.7440974786877597E-3</v>
      </c>
      <c r="AC215" s="12">
        <f t="shared" ca="1" si="118"/>
        <v>0.15477585792541501</v>
      </c>
      <c r="AD215" s="12">
        <f t="shared" ca="1" si="118"/>
        <v>-0.13297989337310614</v>
      </c>
      <c r="AE215" s="12">
        <f t="shared" ca="1" si="118"/>
        <v>-9.4972050667956137E-2</v>
      </c>
      <c r="AF215" s="12">
        <f t="shared" ca="1" si="118"/>
        <v>-5.8473914861679001E-2</v>
      </c>
      <c r="AG215" s="12">
        <f t="shared" ca="1" si="118"/>
        <v>-5.8854497969150502E-2</v>
      </c>
      <c r="AH215" s="12">
        <f t="shared" ca="1" si="118"/>
        <v>0.14001855254173201</v>
      </c>
      <c r="AI215" s="12">
        <f t="shared" ca="1" si="118"/>
        <v>-6.2721786034300855E-2</v>
      </c>
      <c r="AJ215" s="12">
        <f t="shared" ca="1" si="118"/>
        <v>0.15410624126784103</v>
      </c>
      <c r="AK215" s="12">
        <f t="shared" ca="1" si="118"/>
        <v>0.14238595319289071</v>
      </c>
      <c r="AL215" s="12">
        <f t="shared" ca="1" si="118"/>
        <v>-0.22662664070776506</v>
      </c>
      <c r="AM215" s="12">
        <f t="shared" ca="1" si="118"/>
        <v>0.21474644541740401</v>
      </c>
      <c r="AN215" s="12">
        <f t="shared" ca="1" si="118"/>
        <v>-1.556547969142601E-2</v>
      </c>
      <c r="AO215" s="12">
        <f t="shared" ca="1" si="118"/>
        <v>9.5803799259187333E-2</v>
      </c>
    </row>
    <row r="216" spans="25:41">
      <c r="Y216" s="12">
        <f t="array" aca="1" ref="Y216:Y222" ca="1">TRANSPOSE(Q41:W41)</f>
        <v>0.15120717868958222</v>
      </c>
      <c r="AA216" s="12">
        <f t="shared" ca="1" si="118"/>
        <v>-0.184202656149864</v>
      </c>
      <c r="AB216" s="12">
        <f t="shared" ca="1" si="118"/>
        <v>-2.82898433506488E-2</v>
      </c>
      <c r="AC216" s="12">
        <f t="shared" ca="1" si="118"/>
        <v>1.10444761812686E-2</v>
      </c>
      <c r="AD216" s="12">
        <f t="shared" ca="1" si="118"/>
        <v>0.16412731341701536</v>
      </c>
      <c r="AE216" s="12">
        <f t="shared" ca="1" si="118"/>
        <v>-0.24919369770211738</v>
      </c>
      <c r="AF216" s="12">
        <f t="shared" ca="1" si="118"/>
        <v>7.4270874261855996E-2</v>
      </c>
      <c r="AG216" s="12">
        <f t="shared" ca="1" si="118"/>
        <v>0.25601404905319203</v>
      </c>
      <c r="AH216" s="12">
        <f t="shared" ca="1" si="118"/>
        <v>1.7080949619412401E-2</v>
      </c>
      <c r="AI216" s="12">
        <f t="shared" ca="1" si="118"/>
        <v>4.2001559834530994E-2</v>
      </c>
      <c r="AJ216" s="12">
        <f t="shared" ca="1" si="118"/>
        <v>0.30176145701546359</v>
      </c>
      <c r="AK216" s="12">
        <f t="shared" ca="1" si="118"/>
        <v>3.8518231564206799E-2</v>
      </c>
      <c r="AL216" s="12">
        <f t="shared" ca="1" si="118"/>
        <v>0.11016051371836999</v>
      </c>
      <c r="AM216" s="12">
        <f t="shared" ca="1" si="118"/>
        <v>0.12285039573907799</v>
      </c>
      <c r="AN216" s="12">
        <f t="shared" ca="1" si="118"/>
        <v>3.6835426560938425E-2</v>
      </c>
      <c r="AO216" s="12">
        <f t="shared" ca="1" si="118"/>
        <v>0.28417670700832726</v>
      </c>
    </row>
    <row r="217" spans="25:41">
      <c r="Y217" s="12">
        <f ca="1"/>
        <v>0.51622844769102938</v>
      </c>
      <c r="AA217" s="12">
        <f t="shared" ca="1" si="118"/>
        <v>-0.13507308065891199</v>
      </c>
      <c r="AB217" s="12">
        <f t="shared" ca="1" si="118"/>
        <v>-0.21114794909953999</v>
      </c>
      <c r="AC217" s="12">
        <f t="shared" ca="1" si="118"/>
        <v>0.17595031857490501</v>
      </c>
      <c r="AD217" s="12">
        <f t="shared" ca="1" si="118"/>
        <v>0.13523490777224437</v>
      </c>
      <c r="AE217" s="12">
        <f t="shared" ca="1" si="118"/>
        <v>1.6153090001944932E-2</v>
      </c>
      <c r="AF217" s="12">
        <f t="shared" ca="1" si="118"/>
        <v>-0.107801303267478</v>
      </c>
      <c r="AG217" s="12">
        <f t="shared" ca="1" si="118"/>
        <v>-0.10960999131202601</v>
      </c>
      <c r="AH217" s="12">
        <f t="shared" ca="1" si="118"/>
        <v>-1.8249984830617901E-2</v>
      </c>
      <c r="AI217" s="12">
        <f t="shared" ca="1" si="118"/>
        <v>1.7010213336526154E-2</v>
      </c>
      <c r="AJ217" s="12">
        <f t="shared" ca="1" si="118"/>
        <v>-7.862986044464601E-2</v>
      </c>
      <c r="AK217" s="12">
        <f t="shared" ca="1" si="118"/>
        <v>0.10149644532540888</v>
      </c>
      <c r="AL217" s="12">
        <f t="shared" ca="1" si="118"/>
        <v>-1.3923618422376677E-2</v>
      </c>
      <c r="AM217" s="12">
        <f t="shared" ca="1" si="118"/>
        <v>8.0908074975013705E-2</v>
      </c>
      <c r="AN217" s="12">
        <f t="shared" ca="1" si="118"/>
        <v>-2.6236839502336795E-2</v>
      </c>
      <c r="AO217" s="12">
        <f t="shared" ca="1" si="118"/>
        <v>0.11671185621618312</v>
      </c>
    </row>
    <row r="218" spans="25:41">
      <c r="Y218" s="12">
        <f ca="1"/>
        <v>0.41750565840556825</v>
      </c>
      <c r="AA218" s="12">
        <f t="shared" ca="1" si="118"/>
        <v>-0.10576582700014101</v>
      </c>
      <c r="AB218" s="12">
        <f t="shared" ca="1" si="118"/>
        <v>-8.4432199597358704E-2</v>
      </c>
      <c r="AC218" s="12">
        <f t="shared" ca="1" si="118"/>
        <v>0.41706338524818398</v>
      </c>
      <c r="AD218" s="12">
        <f t="shared" ca="1" si="118"/>
        <v>6.3650201124336878E-2</v>
      </c>
      <c r="AE218" s="12">
        <f t="shared" ca="1" si="118"/>
        <v>0.10238339738995239</v>
      </c>
      <c r="AF218" s="12">
        <f t="shared" ca="1" si="118"/>
        <v>-4.7730337828397699E-3</v>
      </c>
      <c r="AG218" s="12">
        <f t="shared" ca="1" si="118"/>
        <v>-0.18685394525527901</v>
      </c>
      <c r="AH218" s="12">
        <f t="shared" ca="1" si="118"/>
        <v>5.1108565181493697E-2</v>
      </c>
      <c r="AI218" s="12">
        <f t="shared" ca="1" si="118"/>
        <v>-0.16006228767879174</v>
      </c>
      <c r="AJ218" s="12">
        <f t="shared" ca="1" si="118"/>
        <v>5.6326161754817375E-2</v>
      </c>
      <c r="AK218" s="12">
        <f t="shared" ca="1" si="118"/>
        <v>0.12413638341829379</v>
      </c>
      <c r="AL218" s="12">
        <f t="shared" ca="1" si="118"/>
        <v>-0.40644375353529705</v>
      </c>
      <c r="AM218" s="12">
        <f t="shared" ca="1" si="118"/>
        <v>-9.3105040490627206E-2</v>
      </c>
      <c r="AN218" s="12">
        <f t="shared" ca="1" si="118"/>
        <v>8.8950116167976018E-2</v>
      </c>
      <c r="AO218" s="12">
        <f t="shared" ca="1" si="118"/>
        <v>-0.20960278154729023</v>
      </c>
    </row>
    <row r="219" spans="25:41">
      <c r="Y219" s="12">
        <f ca="1"/>
        <v>-0.3750583576904461</v>
      </c>
      <c r="AA219" s="12">
        <f t="shared" ref="AA219:AO234" ca="1" si="119">AA19-AA119*$AD$201</f>
        <v>-0.123796343803405</v>
      </c>
      <c r="AB219" s="12">
        <f t="shared" ca="1" si="119"/>
        <v>0.11939260363578701</v>
      </c>
      <c r="AC219" s="12">
        <f t="shared" ca="1" si="119"/>
        <v>6.6214106976985904E-2</v>
      </c>
      <c r="AD219" s="12">
        <f t="shared" ca="1" si="119"/>
        <v>0.23634774361604613</v>
      </c>
      <c r="AE219" s="12">
        <f t="shared" ca="1" si="119"/>
        <v>-3.2809380100572653E-2</v>
      </c>
      <c r="AF219" s="12">
        <f t="shared" ca="1" si="119"/>
        <v>-0.11823565512895499</v>
      </c>
      <c r="AG219" s="12">
        <f t="shared" ca="1" si="119"/>
        <v>-0.24653573334216999</v>
      </c>
      <c r="AH219" s="12">
        <f t="shared" ca="1" si="119"/>
        <v>-0.160545259714126</v>
      </c>
      <c r="AI219" s="12">
        <f t="shared" ca="1" si="119"/>
        <v>-0.11388036548982221</v>
      </c>
      <c r="AJ219" s="12">
        <f t="shared" ca="1" si="119"/>
        <v>-0.3260621345785385</v>
      </c>
      <c r="AK219" s="12">
        <f t="shared" ca="1" si="119"/>
        <v>-0.1214035635101556</v>
      </c>
      <c r="AL219" s="12">
        <f t="shared" ca="1" si="119"/>
        <v>6.5915782438117465E-2</v>
      </c>
      <c r="AM219" s="12">
        <f t="shared" ca="1" si="119"/>
        <v>0.16323561966419201</v>
      </c>
      <c r="AN219" s="12">
        <f t="shared" ca="1" si="119"/>
        <v>-0.20716431204722519</v>
      </c>
      <c r="AO219" s="12">
        <f t="shared" ca="1" si="119"/>
        <v>-0.21753234700644133</v>
      </c>
    </row>
    <row r="220" spans="25:41">
      <c r="Y220" s="12">
        <f ca="1"/>
        <v>0.53279893188675864</v>
      </c>
      <c r="AA220" s="12">
        <f t="shared" ca="1" si="119"/>
        <v>-4.3770637363195398E-2</v>
      </c>
      <c r="AB220" s="12">
        <f t="shared" ca="1" si="119"/>
        <v>-3.2749917358159998E-2</v>
      </c>
      <c r="AC220" s="12">
        <f t="shared" ca="1" si="119"/>
        <v>9.7786448895931202E-2</v>
      </c>
      <c r="AD220" s="12">
        <f t="shared" ca="1" si="119"/>
        <v>0.10221865144140596</v>
      </c>
      <c r="AE220" s="12">
        <f t="shared" ca="1" si="119"/>
        <v>0.10198488664349903</v>
      </c>
      <c r="AF220" s="12">
        <f t="shared" ca="1" si="119"/>
        <v>-5.0345245748758302E-2</v>
      </c>
      <c r="AG220" s="12">
        <f t="shared" ca="1" si="119"/>
        <v>-4.6182195656001498E-3</v>
      </c>
      <c r="AH220" s="12">
        <f t="shared" ca="1" si="119"/>
        <v>1.8790237605571702E-2</v>
      </c>
      <c r="AI220" s="12">
        <f t="shared" ca="1" si="119"/>
        <v>-8.0827992768131782E-2</v>
      </c>
      <c r="AJ220" s="12">
        <f t="shared" ca="1" si="119"/>
        <v>5.4440768261826547E-2</v>
      </c>
      <c r="AK220" s="12">
        <f t="shared" ca="1" si="119"/>
        <v>-0.21131654000045924</v>
      </c>
      <c r="AL220" s="12">
        <f t="shared" ca="1" si="119"/>
        <v>0.20434692076433003</v>
      </c>
      <c r="AM220" s="12">
        <f t="shared" ca="1" si="119"/>
        <v>-0.10768977552652299</v>
      </c>
      <c r="AN220" s="12">
        <f t="shared" ca="1" si="119"/>
        <v>0.23968258134748771</v>
      </c>
      <c r="AO220" s="12">
        <f t="shared" ca="1" si="119"/>
        <v>-0.17370837137616268</v>
      </c>
    </row>
    <row r="221" spans="25:41">
      <c r="Y221" s="12">
        <f ca="1"/>
        <v>0.51622844769102938</v>
      </c>
      <c r="AA221" s="12">
        <f t="shared" ca="1" si="119"/>
        <v>-7.6562464237213093E-2</v>
      </c>
      <c r="AB221" s="12">
        <f t="shared" ca="1" si="119"/>
        <v>0.238777890801429</v>
      </c>
      <c r="AC221" s="12">
        <f t="shared" ca="1" si="119"/>
        <v>0.216912686824798</v>
      </c>
      <c r="AD221" s="12">
        <f t="shared" ca="1" si="119"/>
        <v>-1.381309745847983E-2</v>
      </c>
      <c r="AE221" s="12">
        <f t="shared" ca="1" si="119"/>
        <v>0.20611627802432</v>
      </c>
      <c r="AF221" s="12">
        <f t="shared" ca="1" si="119"/>
        <v>-0.176819428801536</v>
      </c>
      <c r="AG221" s="12">
        <f t="shared" ca="1" si="119"/>
        <v>-8.0770477652549702E-2</v>
      </c>
      <c r="AH221" s="12">
        <f t="shared" ca="1" si="119"/>
        <v>-2.6032101362943601E-2</v>
      </c>
      <c r="AI221" s="12">
        <f t="shared" ca="1" si="119"/>
        <v>8.3621409671295645E-3</v>
      </c>
      <c r="AJ221" s="12">
        <f t="shared" ca="1" si="119"/>
        <v>-0.14098954366026351</v>
      </c>
      <c r="AK221" s="12">
        <f t="shared" ca="1" si="119"/>
        <v>0.13090200194457591</v>
      </c>
      <c r="AL221" s="12">
        <f t="shared" ca="1" si="119"/>
        <v>-0.15380180668227569</v>
      </c>
      <c r="AM221" s="12">
        <f t="shared" ca="1" si="119"/>
        <v>-0.20947392284870101</v>
      </c>
      <c r="AN221" s="12">
        <f t="shared" ca="1" si="119"/>
        <v>2.3357557222960106E-2</v>
      </c>
      <c r="AO221" s="12">
        <f t="shared" ca="1" si="119"/>
        <v>0.18971157202123712</v>
      </c>
    </row>
    <row r="222" spans="25:41">
      <c r="Y222" s="12">
        <f ca="1"/>
        <v>-0.35166382451892308</v>
      </c>
      <c r="AA222" s="12">
        <f t="shared" ca="1" si="119"/>
        <v>-5.1072590053081499E-2</v>
      </c>
      <c r="AB222" s="12">
        <f t="shared" ca="1" si="119"/>
        <v>-7.0588894188404E-2</v>
      </c>
      <c r="AC222" s="12">
        <f t="shared" ca="1" si="119"/>
        <v>0.152800172567367</v>
      </c>
      <c r="AD222" s="12">
        <f t="shared" ca="1" si="119"/>
        <v>-0.13853369514613234</v>
      </c>
      <c r="AE222" s="12">
        <f t="shared" ca="1" si="119"/>
        <v>2.8102531526072193E-2</v>
      </c>
      <c r="AF222" s="12">
        <f t="shared" ca="1" si="119"/>
        <v>-4.94496002793312E-2</v>
      </c>
      <c r="AG222" s="12">
        <f t="shared" ca="1" si="119"/>
        <v>2.7334306389093399E-2</v>
      </c>
      <c r="AH222" s="12">
        <f t="shared" ca="1" si="119"/>
        <v>5.2291017025709097E-2</v>
      </c>
      <c r="AI222" s="12">
        <f t="shared" ca="1" si="119"/>
        <v>-0.10957776989149312</v>
      </c>
      <c r="AJ222" s="12">
        <f t="shared" ca="1" si="119"/>
        <v>-0.19020737190818282</v>
      </c>
      <c r="AK222" s="12">
        <f t="shared" ca="1" si="119"/>
        <v>8.8419935501767868E-2</v>
      </c>
      <c r="AL222" s="12">
        <f t="shared" ca="1" si="119"/>
        <v>-2.2981653715437332E-2</v>
      </c>
      <c r="AM222" s="12">
        <f t="shared" ca="1" si="119"/>
        <v>1.14623168483376E-2</v>
      </c>
      <c r="AN222" s="12">
        <f t="shared" ca="1" si="119"/>
        <v>-0.16279762774621975</v>
      </c>
      <c r="AO222" s="12">
        <f t="shared" ca="1" si="119"/>
        <v>7.9162004833030875E-2</v>
      </c>
    </row>
    <row r="223" spans="25:41">
      <c r="Y223" s="12">
        <f t="array" aca="1" ref="Y223:Y229" ca="1">TRANSPOSE(Q42:W42)</f>
        <v>-0.39000639742441334</v>
      </c>
      <c r="AA223" s="12">
        <f t="shared" ca="1" si="119"/>
        <v>-0.20673467218875799</v>
      </c>
      <c r="AB223" s="12">
        <f t="shared" ca="1" si="119"/>
        <v>0.13713118433952301</v>
      </c>
      <c r="AC223" s="12">
        <f t="shared" ca="1" si="119"/>
        <v>-6.5168909728527E-2</v>
      </c>
      <c r="AD223" s="12">
        <f t="shared" ca="1" si="119"/>
        <v>-0.20385040525489281</v>
      </c>
      <c r="AE223" s="12">
        <f t="shared" ca="1" si="119"/>
        <v>0.15011389358340491</v>
      </c>
      <c r="AF223" s="12">
        <f t="shared" ca="1" si="119"/>
        <v>4.3138947337865802E-2</v>
      </c>
      <c r="AG223" s="12">
        <f t="shared" ca="1" si="119"/>
        <v>0.196678146719932</v>
      </c>
      <c r="AH223" s="12">
        <f t="shared" ca="1" si="119"/>
        <v>-9.6479676663875497E-2</v>
      </c>
      <c r="AI223" s="12">
        <f t="shared" ca="1" si="119"/>
        <v>-0.15028336152150559</v>
      </c>
      <c r="AJ223" s="12">
        <f t="shared" ca="1" si="119"/>
        <v>-0.20796157093716039</v>
      </c>
      <c r="AK223" s="12">
        <f t="shared" ca="1" si="119"/>
        <v>-8.1598154977404622E-2</v>
      </c>
      <c r="AL223" s="12">
        <f t="shared" ca="1" si="119"/>
        <v>7.4818687366708561E-2</v>
      </c>
      <c r="AM223" s="12">
        <f t="shared" ca="1" si="119"/>
        <v>-1.5166205121204201E-3</v>
      </c>
      <c r="AN223" s="12">
        <f t="shared" ca="1" si="119"/>
        <v>0.19513371760068177</v>
      </c>
      <c r="AO223" s="12">
        <f t="shared" ca="1" si="119"/>
        <v>4.621928365403348E-2</v>
      </c>
    </row>
    <row r="224" spans="25:41">
      <c r="Y224" s="12">
        <f ca="1"/>
        <v>0.75123244044539339</v>
      </c>
      <c r="AA224" s="12">
        <f t="shared" ca="1" si="119"/>
        <v>-0.24238495528697901</v>
      </c>
      <c r="AB224" s="12">
        <f t="shared" ca="1" si="119"/>
        <v>0.111734330654144</v>
      </c>
      <c r="AC224" s="12">
        <f t="shared" ca="1" si="119"/>
        <v>0.19478453695774001</v>
      </c>
      <c r="AD224" s="12">
        <f t="shared" ca="1" si="119"/>
        <v>-0.11104243153987077</v>
      </c>
      <c r="AE224" s="12">
        <f t="shared" ca="1" si="119"/>
        <v>0.11403398246845997</v>
      </c>
      <c r="AF224" s="12">
        <f t="shared" ca="1" si="119"/>
        <v>0.233253508806228</v>
      </c>
      <c r="AG224" s="12">
        <f t="shared" ca="1" si="119"/>
        <v>9.8457783460616996E-2</v>
      </c>
      <c r="AH224" s="12">
        <f t="shared" ca="1" si="119"/>
        <v>-4.5846041291952098E-2</v>
      </c>
      <c r="AI224" s="12">
        <f t="shared" ca="1" si="119"/>
        <v>0.15543951412377441</v>
      </c>
      <c r="AJ224" s="12">
        <f t="shared" ca="1" si="119"/>
        <v>2.7047557618449937E-2</v>
      </c>
      <c r="AK224" s="12">
        <f t="shared" ca="1" si="119"/>
        <v>-0.1056987651778296</v>
      </c>
      <c r="AL224" s="12">
        <f t="shared" ca="1" si="119"/>
        <v>-0.10633801746148215</v>
      </c>
      <c r="AM224" s="12">
        <f t="shared" ca="1" si="119"/>
        <v>-5.7454295456409399E-2</v>
      </c>
      <c r="AN224" s="12">
        <f t="shared" ca="1" si="119"/>
        <v>-7.5107441308514572E-2</v>
      </c>
      <c r="AO224" s="12">
        <f t="shared" ca="1" si="119"/>
        <v>0.21365054003267966</v>
      </c>
    </row>
    <row r="225" spans="25:41">
      <c r="Y225" s="12">
        <f ca="1"/>
        <v>0.30285488773753527</v>
      </c>
      <c r="AA225" s="12">
        <f t="shared" ca="1" si="119"/>
        <v>-0.31006991863250699</v>
      </c>
      <c r="AB225" s="12">
        <f t="shared" ca="1" si="119"/>
        <v>1.5453450614586401E-3</v>
      </c>
      <c r="AC225" s="12">
        <f t="shared" ca="1" si="119"/>
        <v>-0.345997303724288</v>
      </c>
      <c r="AD225" s="12">
        <f t="shared" ca="1" si="119"/>
        <v>0.24665351874623495</v>
      </c>
      <c r="AE225" s="12">
        <f t="shared" ca="1" si="119"/>
        <v>2.7450437405938995E-2</v>
      </c>
      <c r="AF225" s="12">
        <f t="shared" ca="1" si="119"/>
        <v>-0.21362894773483199</v>
      </c>
      <c r="AG225" s="12">
        <f t="shared" ca="1" si="119"/>
        <v>6.2745124101638794E-2</v>
      </c>
      <c r="AH225" s="12">
        <f t="shared" ca="1" si="119"/>
        <v>-0.19714404642581901</v>
      </c>
      <c r="AI225" s="12">
        <f t="shared" ca="1" si="119"/>
        <v>-0.12907863765285449</v>
      </c>
      <c r="AJ225" s="12">
        <f t="shared" ca="1" si="119"/>
        <v>-0.16267068549492669</v>
      </c>
      <c r="AK225" s="12">
        <f t="shared" ca="1" si="119"/>
        <v>0.26554045138740051</v>
      </c>
      <c r="AL225" s="12">
        <f t="shared" ca="1" si="119"/>
        <v>0.24000121485418735</v>
      </c>
      <c r="AM225" s="12">
        <f t="shared" ca="1" si="119"/>
        <v>-0.20032699406147</v>
      </c>
      <c r="AN225" s="12">
        <f t="shared" ca="1" si="119"/>
        <v>-0.15008310627088087</v>
      </c>
      <c r="AO225" s="12">
        <f t="shared" ca="1" si="119"/>
        <v>8.3728273128213349E-2</v>
      </c>
    </row>
    <row r="226" spans="25:41">
      <c r="Y226" s="12">
        <f ca="1"/>
        <v>0.53117648742499668</v>
      </c>
      <c r="AA226" s="12">
        <f t="shared" ca="1" si="119"/>
        <v>0.16246816515922499</v>
      </c>
      <c r="AB226" s="12">
        <f t="shared" ca="1" si="119"/>
        <v>5.4518476128578103E-2</v>
      </c>
      <c r="AC226" s="12">
        <f t="shared" ca="1" si="119"/>
        <v>-1.18685876950621E-2</v>
      </c>
      <c r="AD226" s="12">
        <f t="shared" ca="1" si="119"/>
        <v>2.2475454797920316E-2</v>
      </c>
      <c r="AE226" s="12">
        <f t="shared" ca="1" si="119"/>
        <v>-0.17840074488479754</v>
      </c>
      <c r="AF226" s="12">
        <f t="shared" ca="1" si="119"/>
        <v>-4.2814213782548897E-2</v>
      </c>
      <c r="AG226" s="12">
        <f t="shared" ca="1" si="119"/>
        <v>-6.8771224468946396E-3</v>
      </c>
      <c r="AH226" s="12">
        <f t="shared" ca="1" si="119"/>
        <v>-5.2011262625455801E-2</v>
      </c>
      <c r="AI226" s="12">
        <f t="shared" ca="1" si="119"/>
        <v>7.1162343819360221E-2</v>
      </c>
      <c r="AJ226" s="12">
        <f t="shared" ca="1" si="119"/>
        <v>0.19250573553664438</v>
      </c>
      <c r="AK226" s="12">
        <f t="shared" ca="1" si="119"/>
        <v>-0.12199675443563529</v>
      </c>
      <c r="AL226" s="12">
        <f t="shared" ca="1" si="119"/>
        <v>6.2206143682406428E-2</v>
      </c>
      <c r="AM226" s="12">
        <f t="shared" ca="1" si="119"/>
        <v>0.13397231698036099</v>
      </c>
      <c r="AN226" s="12">
        <f t="shared" ca="1" si="119"/>
        <v>2.7119394346154554E-2</v>
      </c>
      <c r="AO226" s="12">
        <f t="shared" ca="1" si="119"/>
        <v>0.10875595769624909</v>
      </c>
    </row>
    <row r="227" spans="25:41">
      <c r="Y227" s="12">
        <f ca="1"/>
        <v>-0.7135617328441296</v>
      </c>
      <c r="AA227" s="12">
        <f t="shared" ca="1" si="119"/>
        <v>3.1322807073593098E-2</v>
      </c>
      <c r="AB227" s="12">
        <f t="shared" ca="1" si="119"/>
        <v>-0.23609673976898099</v>
      </c>
      <c r="AC227" s="12">
        <f t="shared" ca="1" si="119"/>
        <v>9.7627483308315194E-2</v>
      </c>
      <c r="AD227" s="12">
        <f t="shared" ca="1" si="119"/>
        <v>2.7790800420786244E-2</v>
      </c>
      <c r="AE227" s="12">
        <f t="shared" ca="1" si="119"/>
        <v>-1.3063164347067144E-2</v>
      </c>
      <c r="AF227" s="12">
        <f t="shared" ca="1" si="119"/>
        <v>-5.92081844806671E-2</v>
      </c>
      <c r="AG227" s="12">
        <f t="shared" ca="1" si="119"/>
        <v>-4.7359481453895499E-2</v>
      </c>
      <c r="AH227" s="12">
        <f t="shared" ca="1" si="119"/>
        <v>-2.8335398063063601E-2</v>
      </c>
      <c r="AI227" s="12">
        <f t="shared" ca="1" si="119"/>
        <v>0.31173954071383153</v>
      </c>
      <c r="AJ227" s="12">
        <f t="shared" ca="1" si="119"/>
        <v>-0.14393075128205396</v>
      </c>
      <c r="AK227" s="12">
        <f t="shared" ca="1" si="119"/>
        <v>-0.14960052716237129</v>
      </c>
      <c r="AL227" s="12">
        <f t="shared" ca="1" si="119"/>
        <v>-9.6208667904649645E-2</v>
      </c>
      <c r="AM227" s="12">
        <f t="shared" ca="1" si="119"/>
        <v>-5.4932553321123102E-2</v>
      </c>
      <c r="AN227" s="12">
        <f t="shared" ca="1" si="119"/>
        <v>5.1581412967939985E-2</v>
      </c>
      <c r="AO227" s="12">
        <f t="shared" ca="1" si="119"/>
        <v>0.2550633122797018</v>
      </c>
    </row>
    <row r="228" spans="25:41">
      <c r="Y228" s="12">
        <f ca="1"/>
        <v>0.62526455279954862</v>
      </c>
      <c r="AA228" s="12">
        <f t="shared" ca="1" si="119"/>
        <v>5.90521730482578E-2</v>
      </c>
      <c r="AB228" s="12">
        <f t="shared" ca="1" si="119"/>
        <v>-5.44855594635009E-2</v>
      </c>
      <c r="AC228" s="12">
        <f t="shared" ca="1" si="119"/>
        <v>0.33621695637702897</v>
      </c>
      <c r="AD228" s="12">
        <f t="shared" ca="1" si="119"/>
        <v>-0.24999726449990275</v>
      </c>
      <c r="AE228" s="12">
        <f t="shared" ca="1" si="119"/>
        <v>9.3189968193665512E-2</v>
      </c>
      <c r="AF228" s="12">
        <f t="shared" ca="1" si="119"/>
        <v>-0.111893482506275</v>
      </c>
      <c r="AG228" s="12">
        <f t="shared" ca="1" si="119"/>
        <v>-3.37605588138103E-2</v>
      </c>
      <c r="AH228" s="12">
        <f t="shared" ca="1" si="119"/>
        <v>8.2694828510284396E-2</v>
      </c>
      <c r="AI228" s="12">
        <f t="shared" ca="1" si="119"/>
        <v>0.16658976108715975</v>
      </c>
      <c r="AJ228" s="12">
        <f t="shared" ca="1" si="119"/>
        <v>-8.4670699869551447E-2</v>
      </c>
      <c r="AK228" s="12">
        <f t="shared" ca="1" si="119"/>
        <v>0.14765117708851283</v>
      </c>
      <c r="AL228" s="12">
        <f t="shared" ca="1" si="119"/>
        <v>-0.21625102206247762</v>
      </c>
      <c r="AM228" s="12">
        <f t="shared" ca="1" si="119"/>
        <v>9.4071634113788605E-2</v>
      </c>
      <c r="AN228" s="12">
        <f t="shared" ca="1" si="119"/>
        <v>-2.5310645509463752E-2</v>
      </c>
      <c r="AO228" s="12">
        <f t="shared" ca="1" si="119"/>
        <v>-0.19515174154248399</v>
      </c>
    </row>
    <row r="229" spans="25:41">
      <c r="Y229" s="12">
        <f ca="1"/>
        <v>-0.39000639742441334</v>
      </c>
      <c r="AA229" s="12">
        <f t="shared" ca="1" si="119"/>
        <v>8.7892136070877303E-4</v>
      </c>
      <c r="AB229" s="12">
        <f t="shared" ca="1" si="119"/>
        <v>9.3495346605777699E-2</v>
      </c>
      <c r="AC229" s="12">
        <f t="shared" ca="1" si="119"/>
        <v>6.1932760290801499E-3</v>
      </c>
      <c r="AD229" s="12">
        <f t="shared" ca="1" si="119"/>
        <v>0.20315833207077419</v>
      </c>
      <c r="AE229" s="12">
        <f t="shared" ca="1" si="119"/>
        <v>2.3476967498649009E-2</v>
      </c>
      <c r="AF229" s="12">
        <f t="shared" ca="1" si="119"/>
        <v>0.16143012046813901</v>
      </c>
      <c r="AG229" s="12">
        <f t="shared" ca="1" si="119"/>
        <v>0.33164125680923401</v>
      </c>
      <c r="AH229" s="12">
        <f t="shared" ca="1" si="119"/>
        <v>0.22159543633460899</v>
      </c>
      <c r="AI229" s="12">
        <f t="shared" ca="1" si="119"/>
        <v>9.0285484942651331E-2</v>
      </c>
      <c r="AJ229" s="12">
        <f t="shared" ca="1" si="119"/>
        <v>4.51453621499492E-2</v>
      </c>
      <c r="AK229" s="12">
        <f t="shared" ca="1" si="119"/>
        <v>0.16600324980870457</v>
      </c>
      <c r="AL229" s="12">
        <f t="shared" ca="1" si="119"/>
        <v>-6.3200986159578434E-2</v>
      </c>
      <c r="AM229" s="12">
        <f t="shared" ca="1" si="119"/>
        <v>0.108811035752296</v>
      </c>
      <c r="AN229" s="12">
        <f t="shared" ca="1" si="119"/>
        <v>-0.29782397871794425</v>
      </c>
      <c r="AO229" s="12">
        <f t="shared" ca="1" si="119"/>
        <v>-0.11480419902628633</v>
      </c>
    </row>
    <row r="230" spans="25:41">
      <c r="Y230" s="12">
        <f t="array" aca="1" ref="Y230:Y236" ca="1">TRANSPOSE(Q43:W43)</f>
        <v>0.64021259253351592</v>
      </c>
      <c r="AA230" s="12">
        <f t="shared" ca="1" si="119"/>
        <v>-8.1039927899837494E-2</v>
      </c>
      <c r="AB230" s="12">
        <f t="shared" ca="1" si="119"/>
        <v>-2.0975461229681899E-2</v>
      </c>
      <c r="AC230" s="12">
        <f t="shared" ca="1" si="119"/>
        <v>5.41244857013225E-2</v>
      </c>
      <c r="AD230" s="12">
        <f t="shared" ca="1" si="119"/>
        <v>7.4146535723442583E-2</v>
      </c>
      <c r="AE230" s="12">
        <f t="shared" ca="1" si="119"/>
        <v>0.19207897492617476</v>
      </c>
      <c r="AF230" s="12">
        <f t="shared" ca="1" si="119"/>
        <v>-0.23041966557502699</v>
      </c>
      <c r="AG230" s="12">
        <f t="shared" ca="1" si="119"/>
        <v>-3.47791388630867E-2</v>
      </c>
      <c r="AH230" s="12">
        <f t="shared" ca="1" si="119"/>
        <v>1.20633607730269E-2</v>
      </c>
      <c r="AI230" s="12">
        <f t="shared" ca="1" si="119"/>
        <v>-6.1150419257975874E-2</v>
      </c>
      <c r="AJ230" s="12">
        <f t="shared" ca="1" si="119"/>
        <v>2.0283246099008046E-2</v>
      </c>
      <c r="AK230" s="12">
        <f t="shared" ca="1" si="119"/>
        <v>8.4323674663664958E-2</v>
      </c>
      <c r="AL230" s="12">
        <f t="shared" ca="1" si="119"/>
        <v>7.3653194822227791E-2</v>
      </c>
      <c r="AM230" s="12">
        <f t="shared" ca="1" si="119"/>
        <v>-9.2155091464519501E-2</v>
      </c>
      <c r="AN230" s="12">
        <f t="shared" ca="1" si="119"/>
        <v>9.7002512941416888E-2</v>
      </c>
      <c r="AO230" s="12">
        <f t="shared" ca="1" si="119"/>
        <v>0.13111018397942398</v>
      </c>
    </row>
    <row r="231" spans="25:41">
      <c r="Y231" s="12">
        <f ca="1"/>
        <v>-0.75190430574961986</v>
      </c>
      <c r="AA231" s="12">
        <f t="shared" ca="1" si="119"/>
        <v>1.4292605221271499E-2</v>
      </c>
      <c r="AB231" s="12">
        <f t="shared" ca="1" si="119"/>
        <v>0.201970234513282</v>
      </c>
      <c r="AC231" s="12">
        <f t="shared" ca="1" si="119"/>
        <v>3.4936703741550397E-2</v>
      </c>
      <c r="AD231" s="12">
        <f t="shared" ca="1" si="119"/>
        <v>-5.8577508400776232E-2</v>
      </c>
      <c r="AE231" s="12">
        <f t="shared" ca="1" si="119"/>
        <v>-0.15956942035729552</v>
      </c>
      <c r="AF231" s="12">
        <f t="shared" ca="1" si="119"/>
        <v>6.3584931194782202E-2</v>
      </c>
      <c r="AG231" s="12">
        <f t="shared" ca="1" si="119"/>
        <v>-0.20169916749000499</v>
      </c>
      <c r="AH231" s="12">
        <f t="shared" ca="1" si="119"/>
        <v>-4.1049487888812998E-2</v>
      </c>
      <c r="AI231" s="12">
        <f t="shared" ca="1" si="119"/>
        <v>-0.18292182045505892</v>
      </c>
      <c r="AJ231" s="12">
        <f t="shared" ca="1" si="119"/>
        <v>4.7903569917829444E-2</v>
      </c>
      <c r="AK231" s="12">
        <f t="shared" ca="1" si="119"/>
        <v>-1.7823973196363304E-2</v>
      </c>
      <c r="AL231" s="12">
        <f t="shared" ca="1" si="119"/>
        <v>3.9110234063879354E-2</v>
      </c>
      <c r="AM231" s="12">
        <f t="shared" ca="1" si="119"/>
        <v>0.228755548596382</v>
      </c>
      <c r="AN231" s="12">
        <f t="shared" ca="1" si="119"/>
        <v>0.24924730515503271</v>
      </c>
      <c r="AO231" s="12">
        <f t="shared" ca="1" si="119"/>
        <v>6.9028698500645733E-2</v>
      </c>
    </row>
    <row r="232" spans="25:41">
      <c r="Y232" s="12">
        <f ca="1"/>
        <v>0.89469684021196527</v>
      </c>
      <c r="AA232" s="12">
        <f t="shared" ca="1" si="119"/>
        <v>-3.5503022372722598E-2</v>
      </c>
      <c r="AB232" s="12">
        <f t="shared" ca="1" si="119"/>
        <v>0.10171558707952499</v>
      </c>
      <c r="AC232" s="12">
        <f t="shared" ca="1" si="119"/>
        <v>-0.12736843526363301</v>
      </c>
      <c r="AD232" s="12">
        <f t="shared" ca="1" si="119"/>
        <v>0.28368965908848881</v>
      </c>
      <c r="AE232" s="12">
        <f t="shared" ca="1" si="119"/>
        <v>-8.4681342748851834E-2</v>
      </c>
      <c r="AF232" s="12">
        <f t="shared" ca="1" si="119"/>
        <v>5.7797213084995703E-3</v>
      </c>
      <c r="AG232" s="12">
        <f t="shared" ca="1" si="119"/>
        <v>-0.15005545318126601</v>
      </c>
      <c r="AH232" s="12">
        <f t="shared" ca="1" si="119"/>
        <v>-9.45876464247703E-2</v>
      </c>
      <c r="AI232" s="12">
        <f t="shared" ca="1" si="119"/>
        <v>-0.13921398479235253</v>
      </c>
      <c r="AJ232" s="12">
        <f t="shared" ca="1" si="119"/>
        <v>0.2474814120435711</v>
      </c>
      <c r="AK232" s="12">
        <f t="shared" ca="1" si="119"/>
        <v>-7.6681473638066946E-2</v>
      </c>
      <c r="AL232" s="12">
        <f t="shared" ca="1" si="119"/>
        <v>0.10037104339513356</v>
      </c>
      <c r="AM232" s="12">
        <f t="shared" ca="1" si="119"/>
        <v>5.1079832017421702E-2</v>
      </c>
      <c r="AN232" s="12">
        <f t="shared" ca="1" si="119"/>
        <v>-0.15154323924957924</v>
      </c>
      <c r="AO232" s="12">
        <f t="shared" ca="1" si="119"/>
        <v>-0.14762939347632614</v>
      </c>
    </row>
    <row r="233" spans="25:41">
      <c r="Y233" s="12">
        <f ca="1"/>
        <v>0.51622844769102938</v>
      </c>
      <c r="AA233" s="12">
        <f t="shared" ca="1" si="119"/>
        <v>-0.130364939570426</v>
      </c>
      <c r="AB233" s="12">
        <f t="shared" ca="1" si="119"/>
        <v>-0.12865610420703799</v>
      </c>
      <c r="AC233" s="12">
        <f t="shared" ca="1" si="119"/>
        <v>0.204911679029464</v>
      </c>
      <c r="AD233" s="12">
        <f t="shared" ca="1" si="119"/>
        <v>-3.6782719755153611E-3</v>
      </c>
      <c r="AE233" s="12">
        <f t="shared" ca="1" si="119"/>
        <v>7.5417746158246438E-2</v>
      </c>
      <c r="AF233" s="12">
        <f t="shared" ca="1" si="119"/>
        <v>3.5275947302579803E-2</v>
      </c>
      <c r="AG233" s="12">
        <f t="shared" ca="1" si="119"/>
        <v>0.15865975618362399</v>
      </c>
      <c r="AH233" s="12">
        <f t="shared" ca="1" si="119"/>
        <v>0.12815390527248299</v>
      </c>
      <c r="AI233" s="12">
        <f t="shared" ca="1" si="119"/>
        <v>0.11165887629109456</v>
      </c>
      <c r="AJ233" s="12">
        <f t="shared" ca="1" si="119"/>
        <v>0.19326580895604548</v>
      </c>
      <c r="AK233" s="12">
        <f t="shared" ca="1" si="119"/>
        <v>-6.278950131198241E-2</v>
      </c>
      <c r="AL233" s="12">
        <f t="shared" ca="1" si="119"/>
        <v>-0.1836921353279817</v>
      </c>
      <c r="AM233" s="12">
        <f t="shared" ca="1" si="119"/>
        <v>8.2944883033633197E-3</v>
      </c>
      <c r="AN233" s="12">
        <f t="shared" ca="1" si="119"/>
        <v>-0.18712367480921918</v>
      </c>
      <c r="AO233" s="12">
        <f t="shared" ca="1" si="119"/>
        <v>2.3341617897144718E-2</v>
      </c>
    </row>
    <row r="234" spans="25:41">
      <c r="Y234" s="12">
        <f ca="1"/>
        <v>0.2658579493576152</v>
      </c>
      <c r="AA234" s="12">
        <f t="shared" ca="1" si="119"/>
        <v>-0.19518326222896501</v>
      </c>
      <c r="AB234" s="12">
        <f t="shared" ca="1" si="119"/>
        <v>0.12724135816097201</v>
      </c>
      <c r="AC234" s="12">
        <f t="shared" ca="1" si="119"/>
        <v>-0.275595843791961</v>
      </c>
      <c r="AD234" s="12">
        <f t="shared" ca="1" si="119"/>
        <v>-0.24781742243541491</v>
      </c>
      <c r="AE234" s="12">
        <f t="shared" ca="1" si="119"/>
        <v>0.12150017323994719</v>
      </c>
      <c r="AF234" s="12">
        <f t="shared" ca="1" si="119"/>
        <v>1.6073290258646001E-2</v>
      </c>
      <c r="AG234" s="12">
        <f t="shared" ca="1" si="119"/>
        <v>3.0527429655194199E-2</v>
      </c>
      <c r="AH234" s="12">
        <f t="shared" ca="1" si="119"/>
        <v>0.156625941395759</v>
      </c>
      <c r="AI234" s="12">
        <f t="shared" ca="1" si="119"/>
        <v>-0.13660273833708178</v>
      </c>
      <c r="AJ234" s="12">
        <f t="shared" ca="1" si="119"/>
        <v>-0.18017332676344344</v>
      </c>
      <c r="AK234" s="12">
        <f t="shared" ca="1" si="119"/>
        <v>-0.13401882876191526</v>
      </c>
      <c r="AL234" s="12">
        <f t="shared" ca="1" si="119"/>
        <v>5.9555507692127474E-2</v>
      </c>
      <c r="AM234" s="12">
        <f t="shared" ca="1" si="119"/>
        <v>-7.9983197152614594E-2</v>
      </c>
      <c r="AN234" s="12">
        <f t="shared" ca="1" si="119"/>
        <v>5.5036237799988112E-2</v>
      </c>
      <c r="AO234" s="12">
        <f t="shared" ca="1" si="119"/>
        <v>-4.9280596861321982E-2</v>
      </c>
    </row>
    <row r="235" spans="25:41">
      <c r="Y235" s="12">
        <f ca="1"/>
        <v>-0.23835868837646029</v>
      </c>
      <c r="AA235" s="12">
        <f t="shared" ref="AA235:AO250" ca="1" si="120">AA35-AA135*$AD$201</f>
        <v>-6.6074631176888899E-3</v>
      </c>
      <c r="AB235" s="12">
        <f t="shared" ca="1" si="120"/>
        <v>6.8078830838203402E-2</v>
      </c>
      <c r="AC235" s="12">
        <f t="shared" ca="1" si="120"/>
        <v>-0.239046186208724</v>
      </c>
      <c r="AD235" s="12">
        <f t="shared" ca="1" si="120"/>
        <v>0.17361600350259376</v>
      </c>
      <c r="AE235" s="12">
        <f t="shared" ca="1" si="120"/>
        <v>5.2747793620280606E-2</v>
      </c>
      <c r="AF235" s="12">
        <f t="shared" ca="1" si="120"/>
        <v>-7.6419882476329803E-2</v>
      </c>
      <c r="AG235" s="12">
        <f t="shared" ca="1" si="120"/>
        <v>0.13331776857376099</v>
      </c>
      <c r="AH235" s="12">
        <f t="shared" ca="1" si="120"/>
        <v>5.3991639288142302E-4</v>
      </c>
      <c r="AI235" s="12">
        <f t="shared" ca="1" si="120"/>
        <v>0.25328137910241244</v>
      </c>
      <c r="AJ235" s="12">
        <f t="shared" ca="1" si="120"/>
        <v>6.3941623714465531E-2</v>
      </c>
      <c r="AK235" s="12">
        <f t="shared" ca="1" si="120"/>
        <v>5.5602929936839404E-3</v>
      </c>
      <c r="AL235" s="12">
        <f t="shared" ca="1" si="120"/>
        <v>-0.10359263316781449</v>
      </c>
      <c r="AM235" s="12">
        <f t="shared" ca="1" si="120"/>
        <v>0.20767101645469599</v>
      </c>
      <c r="AN235" s="12">
        <f t="shared" ca="1" si="120"/>
        <v>-9.3479599075257085E-3</v>
      </c>
      <c r="AO235" s="12">
        <f t="shared" ca="1" si="120"/>
        <v>-0.18562553178306787</v>
      </c>
    </row>
    <row r="236" spans="25:41">
      <c r="Y236" s="12">
        <f ca="1"/>
        <v>0.76618048017936069</v>
      </c>
      <c r="AA236" s="12">
        <f t="shared" ca="1" si="120"/>
        <v>-8.7851211428642204E-2</v>
      </c>
      <c r="AB236" s="12">
        <f t="shared" ca="1" si="120"/>
        <v>-0.119946666061878</v>
      </c>
      <c r="AC236" s="12">
        <f t="shared" ca="1" si="120"/>
        <v>0.131885141134262</v>
      </c>
      <c r="AD236" s="12">
        <f t="shared" ca="1" si="120"/>
        <v>-7.4402089876038635E-2</v>
      </c>
      <c r="AE236" s="12">
        <f t="shared" ca="1" si="120"/>
        <v>0.15156660861911442</v>
      </c>
      <c r="AF236" s="12">
        <f t="shared" ca="1" si="120"/>
        <v>0.13101573288440699</v>
      </c>
      <c r="AG236" s="12">
        <f t="shared" ca="1" si="120"/>
        <v>0.10489261895418101</v>
      </c>
      <c r="AH236" s="12">
        <f t="shared" ca="1" si="120"/>
        <v>6.5803430974483407E-2</v>
      </c>
      <c r="AI236" s="12">
        <f t="shared" ca="1" si="120"/>
        <v>0.21735945229889778</v>
      </c>
      <c r="AJ236" s="12">
        <f t="shared" ca="1" si="120"/>
        <v>9.5903714403750534E-2</v>
      </c>
      <c r="AK236" s="12">
        <f t="shared" ca="1" si="120"/>
        <v>7.0635411069158313E-2</v>
      </c>
      <c r="AL236" s="12">
        <f t="shared" ca="1" si="120"/>
        <v>-5.037581381067685E-2</v>
      </c>
      <c r="AM236" s="12">
        <f t="shared" ca="1" si="120"/>
        <v>-4.2326983064413001E-2</v>
      </c>
      <c r="AN236" s="12">
        <f t="shared" ca="1" si="120"/>
        <v>-0.20769645010337942</v>
      </c>
      <c r="AO236" s="12">
        <f t="shared" ca="1" si="120"/>
        <v>-3.8246129113321682E-2</v>
      </c>
    </row>
    <row r="237" spans="25:41">
      <c r="Y237" s="12">
        <f t="array" aca="1" ref="Y237:Y243" ca="1">TRANSPOSE(Q44:W44)</f>
        <v>0.66787615673898248</v>
      </c>
      <c r="AA237" s="12">
        <f t="shared" ca="1" si="120"/>
        <v>0.17667064070701599</v>
      </c>
      <c r="AB237" s="12">
        <f t="shared" ca="1" si="120"/>
        <v>-5.7236973196267998E-2</v>
      </c>
      <c r="AC237" s="12">
        <f t="shared" ca="1" si="120"/>
        <v>-2.9282891191542101E-3</v>
      </c>
      <c r="AD237" s="12">
        <f t="shared" ca="1" si="120"/>
        <v>-6.5397457426566524E-2</v>
      </c>
      <c r="AE237" s="12">
        <f t="shared" ca="1" si="120"/>
        <v>0.25183160095638724</v>
      </c>
      <c r="AF237" s="12">
        <f t="shared" ca="1" si="120"/>
        <v>-0.14733299612998901</v>
      </c>
      <c r="AG237" s="12">
        <f t="shared" ca="1" si="120"/>
        <v>-0.27712011337280201</v>
      </c>
      <c r="AH237" s="12">
        <f t="shared" ca="1" si="120"/>
        <v>8.0888345837592995E-2</v>
      </c>
      <c r="AI237" s="12">
        <f t="shared" ca="1" si="120"/>
        <v>-0.1488489562699524</v>
      </c>
      <c r="AJ237" s="12">
        <f t="shared" ca="1" si="120"/>
        <v>-0.28605190813358372</v>
      </c>
      <c r="AK237" s="12">
        <f t="shared" ca="1" si="120"/>
        <v>9.0629460974323825E-2</v>
      </c>
      <c r="AL237" s="12">
        <f t="shared" ca="1" si="120"/>
        <v>-6.3354534259541823E-2</v>
      </c>
      <c r="AM237" s="12">
        <f t="shared" ca="1" si="120"/>
        <v>-6.7173659801483099E-2</v>
      </c>
      <c r="AN237" s="12">
        <f t="shared" ca="1" si="120"/>
        <v>-0.1535397342270956</v>
      </c>
      <c r="AO237" s="12">
        <f t="shared" ca="1" si="120"/>
        <v>2.9739087786165786E-2</v>
      </c>
    </row>
    <row r="238" spans="25:41">
      <c r="Y238" s="12">
        <f ca="1"/>
        <v>0.28080598909158244</v>
      </c>
      <c r="AA238" s="12">
        <f t="shared" ca="1" si="120"/>
        <v>-0.116336598992347</v>
      </c>
      <c r="AB238" s="12">
        <f t="shared" ca="1" si="120"/>
        <v>-0.220350086688995</v>
      </c>
      <c r="AC238" s="12">
        <f t="shared" ca="1" si="120"/>
        <v>0.13641066849231701</v>
      </c>
      <c r="AD238" s="12">
        <f t="shared" ca="1" si="120"/>
        <v>-2.1982796392100979E-2</v>
      </c>
      <c r="AE238" s="12">
        <f t="shared" ca="1" si="120"/>
        <v>-6.9789969422937919E-3</v>
      </c>
      <c r="AF238" s="12">
        <f t="shared" ca="1" si="120"/>
        <v>-4.9020756036043098E-2</v>
      </c>
      <c r="AG238" s="12">
        <f t="shared" ca="1" si="120"/>
        <v>-0.12859532237052901</v>
      </c>
      <c r="AH238" s="12">
        <f t="shared" ca="1" si="120"/>
        <v>0.164879560470581</v>
      </c>
      <c r="AI238" s="12">
        <f t="shared" ca="1" si="120"/>
        <v>0.1968443858741506</v>
      </c>
      <c r="AJ238" s="12">
        <f t="shared" ca="1" si="120"/>
        <v>-7.3130763261438761E-2</v>
      </c>
      <c r="AK238" s="12">
        <f t="shared" ca="1" si="120"/>
        <v>0.12013909070921658</v>
      </c>
      <c r="AL238" s="12">
        <f t="shared" ca="1" si="120"/>
        <v>0.18626565680062979</v>
      </c>
      <c r="AM238" s="12">
        <f t="shared" ca="1" si="120"/>
        <v>-0.21415808796882599</v>
      </c>
      <c r="AN238" s="12">
        <f t="shared" ca="1" si="120"/>
        <v>-0.12247074561593324</v>
      </c>
      <c r="AO238" s="12">
        <f t="shared" ca="1" si="120"/>
        <v>-1.8445185339113313E-2</v>
      </c>
    </row>
    <row r="239" spans="25:41">
      <c r="Y239" s="12">
        <f ca="1"/>
        <v>-0.13438253187308158</v>
      </c>
      <c r="AA239" s="12">
        <f t="shared" ca="1" si="120"/>
        <v>-0.114069081842899</v>
      </c>
      <c r="AB239" s="12">
        <f t="shared" ca="1" si="120"/>
        <v>0.163309261202812</v>
      </c>
      <c r="AC239" s="12">
        <f t="shared" ca="1" si="120"/>
        <v>2.64041349291801E-2</v>
      </c>
      <c r="AD239" s="12">
        <f t="shared" ca="1" si="120"/>
        <v>-0.22824769596451722</v>
      </c>
      <c r="AE239" s="12">
        <f t="shared" ca="1" si="120"/>
        <v>9.2723631953903665E-2</v>
      </c>
      <c r="AF239" s="12">
        <f t="shared" ca="1" si="120"/>
        <v>-7.2010271251201602E-2</v>
      </c>
      <c r="AG239" s="12">
        <f t="shared" ca="1" si="120"/>
        <v>0.30031695961952198</v>
      </c>
      <c r="AH239" s="12">
        <f t="shared" ca="1" si="120"/>
        <v>-0.34245410561561501</v>
      </c>
      <c r="AI239" s="12">
        <f t="shared" ca="1" si="120"/>
        <v>8.0989859466216018E-3</v>
      </c>
      <c r="AJ239" s="12">
        <f t="shared" ca="1" si="120"/>
        <v>0.2475354824918248</v>
      </c>
      <c r="AK239" s="12">
        <f t="shared" ca="1" si="120"/>
        <v>3.0153957571985848E-3</v>
      </c>
      <c r="AL239" s="12">
        <f t="shared" ca="1" si="120"/>
        <v>6.1633888909926444E-2</v>
      </c>
      <c r="AM239" s="12">
        <f t="shared" ca="1" si="120"/>
        <v>-2.66630249097943E-3</v>
      </c>
      <c r="AN239" s="12">
        <f t="shared" ca="1" si="120"/>
        <v>0.11896476166770317</v>
      </c>
      <c r="AO239" s="12">
        <f t="shared" ca="1" si="120"/>
        <v>1.3853823033933886E-2</v>
      </c>
    </row>
    <row r="240" spans="25:41">
      <c r="Y240" s="12">
        <f ca="1"/>
        <v>0.97100503797450799</v>
      </c>
      <c r="AA240" s="12">
        <f t="shared" ca="1" si="120"/>
        <v>7.4033543467521598E-2</v>
      </c>
      <c r="AB240" s="12">
        <f t="shared" ca="1" si="120"/>
        <v>-0.27227360010147</v>
      </c>
      <c r="AC240" s="12">
        <f t="shared" ca="1" si="120"/>
        <v>-1.6681700944900499E-2</v>
      </c>
      <c r="AD240" s="12">
        <f t="shared" ca="1" si="120"/>
        <v>-0.21753242193873501</v>
      </c>
      <c r="AE240" s="12">
        <f t="shared" ca="1" si="120"/>
        <v>-0.166393514579908</v>
      </c>
      <c r="AF240" s="12">
        <f t="shared" ca="1" si="120"/>
        <v>-7.8244924545288003E-2</v>
      </c>
      <c r="AG240" s="12">
        <f t="shared" ca="1" si="120"/>
        <v>1.9018946215510299E-2</v>
      </c>
      <c r="AH240" s="12">
        <f t="shared" ca="1" si="120"/>
        <v>5.4340586066245998E-2</v>
      </c>
      <c r="AI240" s="12">
        <f t="shared" ca="1" si="120"/>
        <v>5.1261519031519848E-2</v>
      </c>
      <c r="AJ240" s="12">
        <f t="shared" ca="1" si="120"/>
        <v>0.20559983601878948</v>
      </c>
      <c r="AK240" s="12">
        <f t="shared" ca="1" si="120"/>
        <v>-0.24197775667292809</v>
      </c>
      <c r="AL240" s="12">
        <f t="shared" ca="1" si="120"/>
        <v>7.9889077312227212E-3</v>
      </c>
      <c r="AM240" s="12">
        <f t="shared" ca="1" si="120"/>
        <v>-0.215082302689552</v>
      </c>
      <c r="AN240" s="12">
        <f t="shared" ca="1" si="120"/>
        <v>-0.19103791774162854</v>
      </c>
      <c r="AO240" s="12">
        <f t="shared" ca="1" si="120"/>
        <v>0.11401649058175721</v>
      </c>
    </row>
    <row r="241" spans="25:41">
      <c r="Y241" s="12">
        <f ca="1"/>
        <v>0.5051309731459227</v>
      </c>
      <c r="AA241" s="12">
        <f t="shared" ca="1" si="120"/>
        <v>-0.165831759572029</v>
      </c>
      <c r="AB241" s="12">
        <f t="shared" ca="1" si="120"/>
        <v>-0.13807700574397999</v>
      </c>
      <c r="AC241" s="12">
        <f t="shared" ca="1" si="120"/>
        <v>-3.2730095088481903E-2</v>
      </c>
      <c r="AD241" s="12">
        <f t="shared" ca="1" si="120"/>
        <v>-1.5593026392653218E-2</v>
      </c>
      <c r="AE241" s="12">
        <f t="shared" ca="1" si="120"/>
        <v>-0.11011262963351603</v>
      </c>
      <c r="AF241" s="12">
        <f t="shared" ca="1" si="120"/>
        <v>-2.60938536375761E-2</v>
      </c>
      <c r="AG241" s="12">
        <f t="shared" ca="1" si="120"/>
        <v>3.2035759650170799E-3</v>
      </c>
      <c r="AH241" s="12">
        <f t="shared" ca="1" si="120"/>
        <v>0.19938968122005399</v>
      </c>
      <c r="AI241" s="12">
        <f t="shared" ca="1" si="120"/>
        <v>0.15717654354668742</v>
      </c>
      <c r="AJ241" s="12">
        <f t="shared" ca="1" si="120"/>
        <v>-0.15910043457358014</v>
      </c>
      <c r="AK241" s="12">
        <f t="shared" ca="1" si="120"/>
        <v>-0.27903448878520948</v>
      </c>
      <c r="AL241" s="12">
        <f t="shared" ca="1" si="120"/>
        <v>-0.1935383925320939</v>
      </c>
      <c r="AM241" s="12">
        <f t="shared" ca="1" si="120"/>
        <v>-2.9772808775305699E-2</v>
      </c>
      <c r="AN241" s="12">
        <f t="shared" ca="1" si="120"/>
        <v>-9.3702473446594006E-2</v>
      </c>
      <c r="AO241" s="12">
        <f t="shared" ca="1" si="120"/>
        <v>-0.30849713741470325</v>
      </c>
    </row>
    <row r="242" spans="25:41">
      <c r="Y242" s="12">
        <f ca="1"/>
        <v>0.90964487994593257</v>
      </c>
      <c r="AA242" s="12">
        <f t="shared" ca="1" si="120"/>
        <v>9.5972828567028004E-2</v>
      </c>
      <c r="AB242" s="12">
        <f t="shared" ca="1" si="120"/>
        <v>5.2532445639371803E-2</v>
      </c>
      <c r="AC242" s="12">
        <f t="shared" ca="1" si="120"/>
        <v>-4.9265053123235703E-2</v>
      </c>
      <c r="AD242" s="12">
        <f t="shared" ca="1" si="120"/>
        <v>-0.1381748995839433</v>
      </c>
      <c r="AE242" s="12">
        <f t="shared" ca="1" si="120"/>
        <v>0.13275664582903693</v>
      </c>
      <c r="AF242" s="12">
        <f t="shared" ca="1" si="120"/>
        <v>-0.17676268517971</v>
      </c>
      <c r="AG242" s="12">
        <f t="shared" ca="1" si="120"/>
        <v>-3.9992731064558001E-2</v>
      </c>
      <c r="AH242" s="12">
        <f t="shared" ca="1" si="120"/>
        <v>-1.2522310717031299E-3</v>
      </c>
      <c r="AI242" s="12">
        <f t="shared" ca="1" si="120"/>
        <v>0.11310785021714284</v>
      </c>
      <c r="AJ242" s="12">
        <f t="shared" ca="1" si="120"/>
        <v>5.7945579433849995E-2</v>
      </c>
      <c r="AK242" s="12">
        <f t="shared" ca="1" si="120"/>
        <v>1.1640359336354668E-2</v>
      </c>
      <c r="AL242" s="12">
        <f t="shared" ca="1" si="120"/>
        <v>0.12053713000840476</v>
      </c>
      <c r="AM242" s="12">
        <f t="shared" ca="1" si="120"/>
        <v>0.10794950276613199</v>
      </c>
      <c r="AN242" s="12">
        <f t="shared" ca="1" si="120"/>
        <v>0.13987360310511382</v>
      </c>
      <c r="AO242" s="12">
        <f t="shared" ca="1" si="120"/>
        <v>-8.1018123045226265E-2</v>
      </c>
    </row>
    <row r="243" spans="25:41">
      <c r="Y243" s="12">
        <f ca="1"/>
        <v>0.15433053936582281</v>
      </c>
      <c r="AA243" s="12">
        <f t="shared" ca="1" si="120"/>
        <v>0.132032826542854</v>
      </c>
      <c r="AB243" s="12">
        <f t="shared" ca="1" si="120"/>
        <v>-8.2653596997261006E-2</v>
      </c>
      <c r="AC243" s="12">
        <f t="shared" ca="1" si="120"/>
        <v>6.6211454570293399E-2</v>
      </c>
      <c r="AD243" s="12">
        <f t="shared" ca="1" si="120"/>
        <v>6.9710498476163771E-2</v>
      </c>
      <c r="AE243" s="12">
        <f t="shared" ca="1" si="120"/>
        <v>-6.0653405311637806E-2</v>
      </c>
      <c r="AF243" s="12">
        <f t="shared" ca="1" si="120"/>
        <v>-2.4081882089376401E-2</v>
      </c>
      <c r="AG243" s="12">
        <f t="shared" ca="1" si="120"/>
        <v>-1.8968559801578501E-2</v>
      </c>
      <c r="AH243" s="12">
        <f t="shared" ca="1" si="120"/>
        <v>6.4427931793033999E-3</v>
      </c>
      <c r="AI243" s="12">
        <f t="shared" ca="1" si="120"/>
        <v>-8.0102228497408598E-2</v>
      </c>
      <c r="AJ243" s="12">
        <f t="shared" ca="1" si="120"/>
        <v>-6.9722096188967062E-2</v>
      </c>
      <c r="AK243" s="12">
        <f t="shared" ca="1" si="120"/>
        <v>0.36717983763935419</v>
      </c>
      <c r="AL243" s="12">
        <f t="shared" ca="1" si="120"/>
        <v>-2.5761584027783384E-2</v>
      </c>
      <c r="AM243" s="12">
        <f t="shared" ca="1" si="120"/>
        <v>0.178165167570114</v>
      </c>
      <c r="AN243" s="12">
        <f t="shared" ca="1" si="120"/>
        <v>0.21135425781883074</v>
      </c>
      <c r="AO243" s="12">
        <f t="shared" ca="1" si="120"/>
        <v>-0.17241331182628344</v>
      </c>
    </row>
    <row r="244" spans="25:41">
      <c r="Y244" s="12">
        <f t="array" aca="1" ref="Y244:Y250" ca="1">TRANSPOSE(Q45:W45)</f>
        <v>0.15120717868958222</v>
      </c>
      <c r="AA244" s="12">
        <f t="shared" ca="1" si="120"/>
        <v>3.8530815392732599E-2</v>
      </c>
      <c r="AB244" s="12">
        <f t="shared" ca="1" si="120"/>
        <v>0.17676295340061099</v>
      </c>
      <c r="AC244" s="12">
        <f t="shared" ca="1" si="120"/>
        <v>0.20965127646923001</v>
      </c>
      <c r="AD244" s="12">
        <f t="shared" ca="1" si="120"/>
        <v>-7.5982651891126187E-3</v>
      </c>
      <c r="AE244" s="12">
        <f t="shared" ca="1" si="120"/>
        <v>-6.89181829802476E-2</v>
      </c>
      <c r="AF244" s="12">
        <f t="shared" ca="1" si="120"/>
        <v>9.8412327468395205E-2</v>
      </c>
      <c r="AG244" s="12">
        <f t="shared" ca="1" si="120"/>
        <v>-0.168807223439216</v>
      </c>
      <c r="AH244" s="12">
        <f t="shared" ca="1" si="120"/>
        <v>1.00105730816721E-2</v>
      </c>
      <c r="AI244" s="12">
        <f t="shared" ca="1" si="120"/>
        <v>-6.8252884347388007E-2</v>
      </c>
      <c r="AJ244" s="12">
        <f t="shared" ca="1" si="120"/>
        <v>-4.0962136100342939E-2</v>
      </c>
      <c r="AK244" s="12">
        <f t="shared" ca="1" si="120"/>
        <v>-0.1011525241499705</v>
      </c>
      <c r="AL244" s="12">
        <f t="shared" ca="1" si="120"/>
        <v>9.949010511184099E-2</v>
      </c>
      <c r="AM244" s="12">
        <f t="shared" ca="1" si="120"/>
        <v>0.11259093135595299</v>
      </c>
      <c r="AN244" s="12">
        <f t="shared" ca="1" si="120"/>
        <v>-0.21015256447404548</v>
      </c>
      <c r="AO244" s="12">
        <f t="shared" ca="1" si="120"/>
        <v>0.11224584255501129</v>
      </c>
    </row>
    <row r="245" spans="25:41">
      <c r="Y245" s="12">
        <f ca="1"/>
        <v>0.66787615673898248</v>
      </c>
      <c r="AA245" s="12">
        <f t="shared" ca="1" si="120"/>
        <v>8.9791022241115501E-2</v>
      </c>
      <c r="AB245" s="12">
        <f t="shared" ca="1" si="120"/>
        <v>7.6550476253032601E-2</v>
      </c>
      <c r="AC245" s="12">
        <f t="shared" ca="1" si="120"/>
        <v>0.22395771741866999</v>
      </c>
      <c r="AD245" s="12">
        <f t="shared" ca="1" si="120"/>
        <v>7.7515354173594226E-3</v>
      </c>
      <c r="AE245" s="12">
        <f t="shared" ca="1" si="120"/>
        <v>6.8039307884641131E-2</v>
      </c>
      <c r="AF245" s="12">
        <f t="shared" ca="1" si="120"/>
        <v>1.39593677595257E-2</v>
      </c>
      <c r="AG245" s="12">
        <f t="shared" ca="1" si="120"/>
        <v>-7.4206829071044894E-2</v>
      </c>
      <c r="AH245" s="12">
        <f t="shared" ca="1" si="120"/>
        <v>-4.8358328640460899E-2</v>
      </c>
      <c r="AI245" s="12">
        <f t="shared" ca="1" si="120"/>
        <v>-0.10681298915836543</v>
      </c>
      <c r="AJ245" s="12">
        <f t="shared" ca="1" si="120"/>
        <v>-0.10166352391059875</v>
      </c>
      <c r="AK245" s="12">
        <f t="shared" ca="1" si="120"/>
        <v>-0.16737580789746007</v>
      </c>
      <c r="AL245" s="12">
        <f t="shared" ca="1" si="120"/>
        <v>-8.5757584473594023E-2</v>
      </c>
      <c r="AM245" s="12">
        <f t="shared" ca="1" si="120"/>
        <v>0.22133186459541301</v>
      </c>
      <c r="AN245" s="12">
        <f t="shared" ca="1" si="120"/>
        <v>0.12402909781273741</v>
      </c>
      <c r="AO245" s="12">
        <f t="shared" ca="1" si="120"/>
        <v>1.2011605653552087E-2</v>
      </c>
    </row>
    <row r="246" spans="25:41">
      <c r="Y246" s="12">
        <f ca="1"/>
        <v>-0.18506807573700279</v>
      </c>
      <c r="AA246" s="12">
        <f t="shared" ca="1" si="120"/>
        <v>-0.100945554673671</v>
      </c>
      <c r="AB246" s="12">
        <f t="shared" ca="1" si="120"/>
        <v>7.7333949506282806E-2</v>
      </c>
      <c r="AC246" s="12">
        <f t="shared" ca="1" si="120"/>
        <v>8.3446837961673702E-3</v>
      </c>
      <c r="AD246" s="12">
        <f t="shared" ca="1" si="120"/>
        <v>-0.12364440875460181</v>
      </c>
      <c r="AE246" s="12">
        <f t="shared" ca="1" si="120"/>
        <v>-2.5528931848552473E-2</v>
      </c>
      <c r="AF246" s="12">
        <f t="shared" ca="1" si="120"/>
        <v>0.15039786696433999</v>
      </c>
      <c r="AG246" s="12">
        <f t="shared" ca="1" si="120"/>
        <v>0.16941182315349501</v>
      </c>
      <c r="AH246" s="12">
        <f t="shared" ca="1" si="120"/>
        <v>-1.3639652170240799E-2</v>
      </c>
      <c r="AI246" s="12">
        <f t="shared" ca="1" si="120"/>
        <v>-6.830188860689021E-2</v>
      </c>
      <c r="AJ246" s="12">
        <f t="shared" ca="1" si="120"/>
        <v>0.27297283998318378</v>
      </c>
      <c r="AK246" s="12">
        <f t="shared" ca="1" si="120"/>
        <v>1.9379549903883818E-2</v>
      </c>
      <c r="AL246" s="12">
        <f t="shared" ca="1" si="120"/>
        <v>-2.3111599393991971E-2</v>
      </c>
      <c r="AM246" s="12">
        <f t="shared" ca="1" si="120"/>
        <v>-8.6980894207954407E-2</v>
      </c>
      <c r="AN246" s="12">
        <f t="shared" ca="1" si="120"/>
        <v>-1.4174951507795717E-2</v>
      </c>
      <c r="AO246" s="12">
        <f t="shared" ca="1" si="120"/>
        <v>-0.29894250309077519</v>
      </c>
    </row>
    <row r="247" spans="25:41">
      <c r="Y247" s="12">
        <f ca="1"/>
        <v>-0.18755938062027594</v>
      </c>
      <c r="AA247" s="12">
        <f t="shared" ca="1" si="120"/>
        <v>-5.3817718289792503E-3</v>
      </c>
      <c r="AB247" s="12">
        <f t="shared" ca="1" si="120"/>
        <v>-0.18391185998916601</v>
      </c>
      <c r="AC247" s="12">
        <f t="shared" ca="1" si="120"/>
        <v>0.301429092884063</v>
      </c>
      <c r="AD247" s="12">
        <f t="shared" ca="1" si="120"/>
        <v>-0.16338982743399044</v>
      </c>
      <c r="AE247" s="12">
        <f t="shared" ca="1" si="120"/>
        <v>-2.8130774782131693E-2</v>
      </c>
      <c r="AF247" s="12">
        <f t="shared" ca="1" si="120"/>
        <v>-0.15875844657421101</v>
      </c>
      <c r="AG247" s="12">
        <f t="shared" ca="1" si="120"/>
        <v>6.37971386313438E-2</v>
      </c>
      <c r="AH247" s="12">
        <f t="shared" ca="1" si="120"/>
        <v>2.2629151120781898E-2</v>
      </c>
      <c r="AI247" s="12">
        <f t="shared" ca="1" si="120"/>
        <v>0.17416914782639048</v>
      </c>
      <c r="AJ247" s="12">
        <f t="shared" ca="1" si="120"/>
        <v>-4.715475165890623E-2</v>
      </c>
      <c r="AK247" s="12">
        <f t="shared" ca="1" si="120"/>
        <v>-0.11276351718259137</v>
      </c>
      <c r="AL247" s="12">
        <f t="shared" ca="1" si="120"/>
        <v>-7.0020879619085874E-2</v>
      </c>
      <c r="AM247" s="12">
        <f t="shared" ca="1" si="120"/>
        <v>0.20160585641860901</v>
      </c>
      <c r="AN247" s="12">
        <f t="shared" ca="1" si="120"/>
        <v>-1.9579292387427429E-2</v>
      </c>
      <c r="AO247" s="12">
        <f t="shared" ca="1" si="120"/>
        <v>0.22760800756797098</v>
      </c>
    </row>
    <row r="248" spans="25:41">
      <c r="Y248" s="12">
        <f ca="1"/>
        <v>-0.19574268990165708</v>
      </c>
      <c r="AA248" s="12">
        <f t="shared" ca="1" si="120"/>
        <v>-0.21223083138465801</v>
      </c>
      <c r="AB248" s="12">
        <f t="shared" ca="1" si="120"/>
        <v>-0.129395216703414</v>
      </c>
      <c r="AC248" s="12">
        <f t="shared" ca="1" si="120"/>
        <v>0.11037340760231</v>
      </c>
      <c r="AD248" s="12">
        <f t="shared" ca="1" si="120"/>
        <v>-0.1187347309546385</v>
      </c>
      <c r="AE248" s="12">
        <f t="shared" ca="1" si="120"/>
        <v>-8.6265772032101701E-2</v>
      </c>
      <c r="AF248" s="12">
        <f t="shared" ca="1" si="120"/>
        <v>-2.4489697068929599E-2</v>
      </c>
      <c r="AG248" s="12">
        <f t="shared" ca="1" si="120"/>
        <v>0.16144339740276301</v>
      </c>
      <c r="AH248" s="12">
        <f t="shared" ca="1" si="120"/>
        <v>-0.119979225099086</v>
      </c>
      <c r="AI248" s="12">
        <f t="shared" ca="1" si="120"/>
        <v>-2.2114241125215192E-2</v>
      </c>
      <c r="AJ248" s="12">
        <f t="shared" ca="1" si="120"/>
        <v>9.5884142153537591E-2</v>
      </c>
      <c r="AK248" s="12">
        <f t="shared" ca="1" si="120"/>
        <v>0.17619595539166266</v>
      </c>
      <c r="AL248" s="12">
        <f t="shared" ca="1" si="120"/>
        <v>7.2449946565755888E-2</v>
      </c>
      <c r="AM248" s="12">
        <f t="shared" ca="1" si="120"/>
        <v>-0.12965178489685</v>
      </c>
      <c r="AN248" s="12">
        <f t="shared" ca="1" si="120"/>
        <v>-1.153815802056108E-2</v>
      </c>
      <c r="AO248" s="12">
        <f t="shared" ca="1" si="120"/>
        <v>0.3661772547614347</v>
      </c>
    </row>
    <row r="249" spans="25:41">
      <c r="Y249" s="12">
        <f ca="1"/>
        <v>0.15433053936582281</v>
      </c>
      <c r="AA249" s="12">
        <f t="shared" ca="1" si="120"/>
        <v>-3.4108780324459E-2</v>
      </c>
      <c r="AB249" s="12">
        <f t="shared" ca="1" si="120"/>
        <v>0.109718397259712</v>
      </c>
      <c r="AC249" s="12">
        <f t="shared" ca="1" si="120"/>
        <v>-4.8950698226690202E-2</v>
      </c>
      <c r="AD249" s="12">
        <f t="shared" ca="1" si="120"/>
        <v>4.6824971014396574E-2</v>
      </c>
      <c r="AE249" s="12">
        <f t="shared" ca="1" si="120"/>
        <v>0.17765813874906861</v>
      </c>
      <c r="AF249" s="12">
        <f t="shared" ca="1" si="120"/>
        <v>-0.22014383971691101</v>
      </c>
      <c r="AG249" s="12">
        <f t="shared" ca="1" si="120"/>
        <v>-4.7622706741094499E-2</v>
      </c>
      <c r="AH249" s="12">
        <f t="shared" ca="1" si="120"/>
        <v>-0.12835262715816401</v>
      </c>
      <c r="AI249" s="12">
        <f t="shared" ca="1" si="120"/>
        <v>-7.2983377550982192E-2</v>
      </c>
      <c r="AJ249" s="12">
        <f t="shared" ca="1" si="120"/>
        <v>0.16758919252544133</v>
      </c>
      <c r="AK249" s="12">
        <f t="shared" ca="1" si="120"/>
        <v>1.0692987221204014E-2</v>
      </c>
      <c r="AL249" s="12">
        <f t="shared" ca="1" si="120"/>
        <v>0.14230042675219279</v>
      </c>
      <c r="AM249" s="12">
        <f t="shared" ca="1" si="120"/>
        <v>6.0095847584307096E-4</v>
      </c>
      <c r="AN249" s="12">
        <f t="shared" ca="1" si="120"/>
        <v>5.8629749622715756E-2</v>
      </c>
      <c r="AO249" s="12">
        <f t="shared" ca="1" si="120"/>
        <v>-1.8057625668341827E-2</v>
      </c>
    </row>
    <row r="250" spans="25:41">
      <c r="Y250" s="12">
        <f ca="1"/>
        <v>-0.35166382451892308</v>
      </c>
      <c r="AA250" s="12">
        <f t="shared" ca="1" si="120"/>
        <v>5.4870992898940998E-2</v>
      </c>
      <c r="AB250" s="12">
        <f t="shared" ca="1" si="120"/>
        <v>0.23174481093883501</v>
      </c>
      <c r="AC250" s="12">
        <f t="shared" ca="1" si="120"/>
        <v>0.17671516537666301</v>
      </c>
      <c r="AD250" s="12">
        <f t="shared" ca="1" si="120"/>
        <v>-2.0632835581589758E-2</v>
      </c>
      <c r="AE250" s="12">
        <f t="shared" ca="1" si="120"/>
        <v>-8.6753488090054717E-2</v>
      </c>
      <c r="AF250" s="12">
        <f t="shared" ca="1" si="120"/>
        <v>-4.7172460705041802E-2</v>
      </c>
      <c r="AG250" s="12">
        <f t="shared" ca="1" si="120"/>
        <v>0.12765127420425401</v>
      </c>
      <c r="AH250" s="12">
        <f t="shared" ca="1" si="120"/>
        <v>-0.12142924964427899</v>
      </c>
      <c r="AI250" s="12">
        <f t="shared" ca="1" si="120"/>
        <v>-0.11380153383421211</v>
      </c>
      <c r="AJ250" s="12">
        <f t="shared" ca="1" si="120"/>
        <v>2.338100736086559E-3</v>
      </c>
      <c r="AK250" s="12">
        <f t="shared" ca="1" si="120"/>
        <v>0.25859276095743339</v>
      </c>
      <c r="AL250" s="12">
        <f t="shared" ca="1" si="120"/>
        <v>6.0309229614677979E-3</v>
      </c>
      <c r="AM250" s="12">
        <f t="shared" ca="1" si="120"/>
        <v>-6.8600021302700001E-2</v>
      </c>
      <c r="AN250" s="12">
        <f t="shared" ca="1" si="120"/>
        <v>7.497634202325773E-2</v>
      </c>
      <c r="AO250" s="12">
        <f t="shared" ca="1" si="120"/>
        <v>3.2937112693596067E-2</v>
      </c>
    </row>
    <row r="251" spans="25:41">
      <c r="Y251" s="12">
        <f t="array" aca="1" ref="Y251:Y257" ca="1">TRANSPOSE(Q47:W47)</f>
        <v>-0.18142960221732041</v>
      </c>
      <c r="AA251" s="12">
        <f t="shared" ref="AA251:AO266" ca="1" si="121">AA51-AA151*$AD$201</f>
        <v>-0.11165399104356701</v>
      </c>
      <c r="AB251" s="12">
        <f t="shared" ca="1" si="121"/>
        <v>1.16543406620621E-2</v>
      </c>
      <c r="AC251" s="12">
        <f t="shared" ca="1" si="121"/>
        <v>0.169817239046096</v>
      </c>
      <c r="AD251" s="12">
        <f t="shared" ca="1" si="121"/>
        <v>0.11416144560473812</v>
      </c>
      <c r="AE251" s="12">
        <f t="shared" ca="1" si="121"/>
        <v>-8.3907408426460911E-2</v>
      </c>
      <c r="AF251" s="12">
        <f t="shared" ca="1" si="121"/>
        <v>-0.105632163584232</v>
      </c>
      <c r="AG251" s="12">
        <f t="shared" ca="1" si="121"/>
        <v>-0.27830860018730103</v>
      </c>
      <c r="AH251" s="12">
        <f t="shared" ca="1" si="121"/>
        <v>-0.13644340634346</v>
      </c>
      <c r="AI251" s="12">
        <f t="shared" ca="1" si="121"/>
        <v>3.2040445549212991E-3</v>
      </c>
      <c r="AJ251" s="12">
        <f t="shared" ca="1" si="121"/>
        <v>-0.13117339595634955</v>
      </c>
      <c r="AK251" s="12">
        <f t="shared" ca="1" si="121"/>
        <v>-0.18619010709571501</v>
      </c>
      <c r="AL251" s="12">
        <f t="shared" ca="1" si="121"/>
        <v>3.3210350675532796E-2</v>
      </c>
      <c r="AM251" s="12">
        <f t="shared" ca="1" si="121"/>
        <v>0.321946620941162</v>
      </c>
      <c r="AN251" s="12">
        <f t="shared" ca="1" si="121"/>
        <v>-1.0550525698412385E-2</v>
      </c>
      <c r="AO251" s="12">
        <f t="shared" ca="1" si="121"/>
        <v>0.19418515347857557</v>
      </c>
    </row>
    <row r="252" spans="25:41">
      <c r="Y252" s="12">
        <f ca="1"/>
        <v>0.97484053300189877</v>
      </c>
      <c r="AA252" s="12">
        <f t="shared" ca="1" si="121"/>
        <v>-2.1563045680522901E-2</v>
      </c>
      <c r="AB252" s="12">
        <f t="shared" ca="1" si="121"/>
        <v>2.8973700478672901E-2</v>
      </c>
      <c r="AC252" s="12">
        <f t="shared" ca="1" si="121"/>
        <v>0.143154472112655</v>
      </c>
      <c r="AD252" s="12">
        <f t="shared" ca="1" si="121"/>
        <v>-0.19011302157249238</v>
      </c>
      <c r="AE252" s="12">
        <f t="shared" ca="1" si="121"/>
        <v>-4.9543300188547162E-2</v>
      </c>
      <c r="AF252" s="12">
        <f t="shared" ca="1" si="121"/>
        <v>-0.21576102077960899</v>
      </c>
      <c r="AG252" s="12">
        <f t="shared" ca="1" si="121"/>
        <v>-0.19520252943038899</v>
      </c>
      <c r="AH252" s="12">
        <f t="shared" ca="1" si="121"/>
        <v>-3.1491544097661903E-2</v>
      </c>
      <c r="AI252" s="12">
        <f t="shared" ca="1" si="121"/>
        <v>-0.10138585285305808</v>
      </c>
      <c r="AJ252" s="12">
        <f t="shared" ca="1" si="121"/>
        <v>3.3342121721651109E-2</v>
      </c>
      <c r="AK252" s="12">
        <f t="shared" ca="1" si="121"/>
        <v>0.15534754451654542</v>
      </c>
      <c r="AL252" s="12">
        <f t="shared" ca="1" si="121"/>
        <v>-0.10265129905559639</v>
      </c>
      <c r="AM252" s="12">
        <f t="shared" ca="1" si="121"/>
        <v>0.167393907904624</v>
      </c>
      <c r="AN252" s="12">
        <f t="shared" ca="1" si="121"/>
        <v>-8.37474427689507E-2</v>
      </c>
      <c r="AO252" s="12">
        <f t="shared" ca="1" si="121"/>
        <v>0.2109500817337143</v>
      </c>
    </row>
    <row r="253" spans="25:41">
      <c r="Y253" s="12">
        <f ca="1"/>
        <v>0.3986232581247362</v>
      </c>
      <c r="AA253" s="12">
        <f t="shared" ca="1" si="121"/>
        <v>5.9990245848894098E-2</v>
      </c>
      <c r="AB253" s="12">
        <f t="shared" ca="1" si="121"/>
        <v>-4.5554112643003401E-2</v>
      </c>
      <c r="AC253" s="12">
        <f t="shared" ca="1" si="121"/>
        <v>-0.20923645794391599</v>
      </c>
      <c r="AD253" s="12">
        <f t="shared" ca="1" si="121"/>
        <v>-7.8882048429186252E-2</v>
      </c>
      <c r="AE253" s="12">
        <f t="shared" ca="1" si="121"/>
        <v>-0.10420743465883217</v>
      </c>
      <c r="AF253" s="12">
        <f t="shared" ca="1" si="121"/>
        <v>1.1514370329678E-2</v>
      </c>
      <c r="AG253" s="12">
        <f t="shared" ca="1" si="121"/>
        <v>0.194692552089691</v>
      </c>
      <c r="AH253" s="12">
        <f t="shared" ca="1" si="121"/>
        <v>-3.1787808984518003E-2</v>
      </c>
      <c r="AI253" s="12">
        <f t="shared" ca="1" si="121"/>
        <v>0.1334499675633051</v>
      </c>
      <c r="AJ253" s="12">
        <f t="shared" ca="1" si="121"/>
        <v>-7.6355578356144954E-2</v>
      </c>
      <c r="AK253" s="12">
        <f t="shared" ca="1" si="121"/>
        <v>0.13054782417057706</v>
      </c>
      <c r="AL253" s="12">
        <f t="shared" ca="1" si="121"/>
        <v>-2.658044109015183E-2</v>
      </c>
      <c r="AM253" s="12">
        <f t="shared" ca="1" si="121"/>
        <v>0.125614404678344</v>
      </c>
      <c r="AN253" s="12">
        <f t="shared" ca="1" si="121"/>
        <v>0.15742413812005729</v>
      </c>
      <c r="AO253" s="12">
        <f t="shared" ca="1" si="121"/>
        <v>-7.8943407186140652E-2</v>
      </c>
    </row>
    <row r="254" spans="25:41">
      <c r="Y254" s="12">
        <f ca="1"/>
        <v>6.7469361891572127E-4</v>
      </c>
      <c r="AA254" s="12">
        <f t="shared" ca="1" si="121"/>
        <v>0.20084781944751701</v>
      </c>
      <c r="AB254" s="12">
        <f t="shared" ca="1" si="121"/>
        <v>-7.0118531584739602E-2</v>
      </c>
      <c r="AC254" s="12">
        <f t="shared" ca="1" si="121"/>
        <v>-6.99777752161026E-2</v>
      </c>
      <c r="AD254" s="12">
        <f t="shared" ca="1" si="121"/>
        <v>0.16760027957519183</v>
      </c>
      <c r="AE254" s="12">
        <f t="shared" ca="1" si="121"/>
        <v>-0.2136813809577249</v>
      </c>
      <c r="AF254" s="12">
        <f t="shared" ca="1" si="121"/>
        <v>-0.27042406797409002</v>
      </c>
      <c r="AG254" s="12">
        <f t="shared" ca="1" si="121"/>
        <v>9.0061351656913702E-2</v>
      </c>
      <c r="AH254" s="12">
        <f t="shared" ca="1" si="121"/>
        <v>1.8782187253236701E-2</v>
      </c>
      <c r="AI254" s="12">
        <f t="shared" ca="1" si="121"/>
        <v>1.6117495337277628E-2</v>
      </c>
      <c r="AJ254" s="12">
        <f t="shared" ca="1" si="121"/>
        <v>-0.11853945036707371</v>
      </c>
      <c r="AK254" s="12">
        <f t="shared" ca="1" si="121"/>
        <v>-0.18730866101425053</v>
      </c>
      <c r="AL254" s="12">
        <f t="shared" ca="1" si="121"/>
        <v>0.12817542524191428</v>
      </c>
      <c r="AM254" s="12">
        <f t="shared" ca="1" si="121"/>
        <v>-0.111381568014621</v>
      </c>
      <c r="AN254" s="12">
        <f t="shared" ca="1" si="121"/>
        <v>-6.8626482781493525E-2</v>
      </c>
      <c r="AO254" s="12">
        <f t="shared" ca="1" si="121"/>
        <v>0.38294304767809306</v>
      </c>
    </row>
    <row r="255" spans="25:41">
      <c r="Y255" s="12">
        <f ca="1"/>
        <v>-0.18142960221732041</v>
      </c>
      <c r="AA255" s="12">
        <f t="shared" ca="1" si="121"/>
        <v>0.18835812807083099</v>
      </c>
      <c r="AB255" s="12">
        <f t="shared" ca="1" si="121"/>
        <v>-6.9402128458023002E-2</v>
      </c>
      <c r="AC255" s="12">
        <f t="shared" ca="1" si="121"/>
        <v>5.7098258286714498E-2</v>
      </c>
      <c r="AD255" s="12">
        <f t="shared" ca="1" si="121"/>
        <v>9.7759946094927316E-2</v>
      </c>
      <c r="AE255" s="12">
        <f t="shared" ca="1" si="121"/>
        <v>-5.0572557161507305E-2</v>
      </c>
      <c r="AF255" s="12">
        <f t="shared" ca="1" si="121"/>
        <v>8.0727398395538302E-2</v>
      </c>
      <c r="AG255" s="12">
        <f t="shared" ca="1" si="121"/>
        <v>0.123328372836112</v>
      </c>
      <c r="AH255" s="12">
        <f t="shared" ca="1" si="121"/>
        <v>9.7573153674602495E-2</v>
      </c>
      <c r="AI255" s="12">
        <f t="shared" ca="1" si="121"/>
        <v>-4.2502359818128339E-2</v>
      </c>
      <c r="AJ255" s="12">
        <f t="shared" ca="1" si="121"/>
        <v>2.8149715220140242E-2</v>
      </c>
      <c r="AK255" s="12">
        <f t="shared" ca="1" si="121"/>
        <v>4.8594258691097205E-3</v>
      </c>
      <c r="AL255" s="12">
        <f t="shared" ca="1" si="121"/>
        <v>7.7701802458858332E-3</v>
      </c>
      <c r="AM255" s="12">
        <f t="shared" ca="1" si="121"/>
        <v>0.20056061446666701</v>
      </c>
      <c r="AN255" s="12">
        <f t="shared" ca="1" si="121"/>
        <v>-9.07309816289434E-2</v>
      </c>
      <c r="AO255" s="12">
        <f t="shared" ca="1" si="121"/>
        <v>-0.1244576788602334</v>
      </c>
    </row>
    <row r="256" spans="25:41">
      <c r="Y256" s="12">
        <f ca="1"/>
        <v>0.97484053300189877</v>
      </c>
      <c r="AA256" s="12">
        <f t="shared" ca="1" si="121"/>
        <v>4.0703253034735098E-6</v>
      </c>
      <c r="AB256" s="12">
        <f t="shared" ca="1" si="121"/>
        <v>0.26710548996925298</v>
      </c>
      <c r="AC256" s="12">
        <f t="shared" ca="1" si="121"/>
        <v>9.9742263555526706E-2</v>
      </c>
      <c r="AD256" s="12">
        <f t="shared" ca="1" si="121"/>
        <v>0.12461057440433662</v>
      </c>
      <c r="AE256" s="12">
        <f t="shared" ca="1" si="121"/>
        <v>0.12681120120786993</v>
      </c>
      <c r="AF256" s="12">
        <f t="shared" ca="1" si="121"/>
        <v>-0.125773251056671</v>
      </c>
      <c r="AG256" s="12">
        <f t="shared" ca="1" si="121"/>
        <v>0.16313777863979301</v>
      </c>
      <c r="AH256" s="12">
        <f t="shared" ca="1" si="121"/>
        <v>-1.97182353585958E-2</v>
      </c>
      <c r="AI256" s="12">
        <f t="shared" ca="1" si="121"/>
        <v>9.071612491250193E-2</v>
      </c>
      <c r="AJ256" s="12">
        <f t="shared" ca="1" si="121"/>
        <v>4.5686910481597905E-2</v>
      </c>
      <c r="AK256" s="12">
        <f t="shared" ca="1" si="121"/>
        <v>-8.7255817090051771E-2</v>
      </c>
      <c r="AL256" s="12">
        <f t="shared" ca="1" si="121"/>
        <v>-7.8156926747342592E-2</v>
      </c>
      <c r="AM256" s="12">
        <f t="shared" ca="1" si="121"/>
        <v>0.317038863897323</v>
      </c>
      <c r="AN256" s="12">
        <f t="shared" ca="1" si="121"/>
        <v>-8.6857821749587297E-2</v>
      </c>
      <c r="AO256" s="12">
        <f t="shared" ca="1" si="121"/>
        <v>5.509774697672931E-3</v>
      </c>
    </row>
    <row r="257" spans="25:41">
      <c r="Y257" s="12">
        <f ca="1"/>
        <v>0.3986232581247362</v>
      </c>
      <c r="AA257" s="12">
        <f t="shared" ca="1" si="121"/>
        <v>0.20345076918601901</v>
      </c>
      <c r="AB257" s="12">
        <f t="shared" ca="1" si="121"/>
        <v>-0.15198498964309601</v>
      </c>
      <c r="AC257" s="12">
        <f t="shared" ca="1" si="121"/>
        <v>7.4443314224481496E-3</v>
      </c>
      <c r="AD257" s="12">
        <f t="shared" ca="1" si="121"/>
        <v>-6.9093848169977559E-2</v>
      </c>
      <c r="AE257" s="12">
        <f t="shared" ca="1" si="121"/>
        <v>0.12739339380996684</v>
      </c>
      <c r="AF257" s="12">
        <f t="shared" ca="1" si="121"/>
        <v>-0.125589489936828</v>
      </c>
      <c r="AG257" s="12">
        <f t="shared" ca="1" si="121"/>
        <v>4.44179251790046E-2</v>
      </c>
      <c r="AH257" s="12">
        <f t="shared" ca="1" si="121"/>
        <v>-4.5434687286615302E-2</v>
      </c>
      <c r="AI257" s="12">
        <f t="shared" ca="1" si="121"/>
        <v>0.1142931613923641</v>
      </c>
      <c r="AJ257" s="12">
        <f t="shared" ca="1" si="121"/>
        <v>-0.20784060841119095</v>
      </c>
      <c r="AK257" s="12">
        <f t="shared" ca="1" si="121"/>
        <v>-0.16926233205557994</v>
      </c>
      <c r="AL257" s="12">
        <f t="shared" ca="1" si="121"/>
        <v>8.087750775845326E-2</v>
      </c>
      <c r="AM257" s="12">
        <f t="shared" ca="1" si="121"/>
        <v>7.1222260594367898E-2</v>
      </c>
      <c r="AN257" s="12">
        <f t="shared" ca="1" si="121"/>
        <v>-0.10705937332784773</v>
      </c>
      <c r="AO257" s="12">
        <f t="shared" ca="1" si="121"/>
        <v>0.15714249943865294</v>
      </c>
    </row>
    <row r="258" spans="25:41">
      <c r="Y258" s="12">
        <f t="array" aca="1" ref="Y258:Y264" ca="1">TRANSPOSE(Q48:W48)</f>
        <v>-0.20634283334570291</v>
      </c>
      <c r="AA258" s="12">
        <f t="shared" ca="1" si="121"/>
        <v>0.169357940554618</v>
      </c>
      <c r="AB258" s="12">
        <f t="shared" ca="1" si="121"/>
        <v>-3.2465375959873199E-2</v>
      </c>
      <c r="AC258" s="12">
        <f t="shared" ca="1" si="121"/>
        <v>4.1172355413436799E-2</v>
      </c>
      <c r="AD258" s="12">
        <f t="shared" ca="1" si="121"/>
        <v>9.2160339100956029E-2</v>
      </c>
      <c r="AE258" s="12">
        <f t="shared" ca="1" si="121"/>
        <v>5.8914714708364364E-3</v>
      </c>
      <c r="AF258" s="12">
        <f t="shared" ca="1" si="121"/>
        <v>0.221294730901718</v>
      </c>
      <c r="AG258" s="12">
        <f t="shared" ca="1" si="121"/>
        <v>-1.52035253122448E-2</v>
      </c>
      <c r="AH258" s="12">
        <f t="shared" ca="1" si="121"/>
        <v>8.0830119550228105E-2</v>
      </c>
      <c r="AI258" s="12">
        <f t="shared" ca="1" si="121"/>
        <v>0.11765339858401784</v>
      </c>
      <c r="AJ258" s="12">
        <f t="shared" ca="1" si="121"/>
        <v>-2.9375436789727219E-2</v>
      </c>
      <c r="AK258" s="12">
        <f t="shared" ca="1" si="121"/>
        <v>0.24923461442630482</v>
      </c>
      <c r="AL258" s="12">
        <f t="shared" ca="1" si="121"/>
        <v>5.5634883135422759E-2</v>
      </c>
      <c r="AM258" s="12">
        <f t="shared" ca="1" si="121"/>
        <v>0.17947417497634799</v>
      </c>
      <c r="AN258" s="12">
        <f t="shared" ca="1" si="121"/>
        <v>-6.7549361312743944E-2</v>
      </c>
      <c r="AO258" s="12">
        <f t="shared" ca="1" si="121"/>
        <v>-4.0072992636204188E-2</v>
      </c>
    </row>
    <row r="259" spans="25:41">
      <c r="Y259" s="12">
        <f ca="1"/>
        <v>-0.16355694277168462</v>
      </c>
      <c r="AA259" s="12">
        <f t="shared" ca="1" si="121"/>
        <v>0.169722095131874</v>
      </c>
      <c r="AB259" s="12">
        <f t="shared" ca="1" si="121"/>
        <v>3.5723052918910897E-2</v>
      </c>
      <c r="AC259" s="12">
        <f t="shared" ca="1" si="121"/>
        <v>5.0286825746297802E-2</v>
      </c>
      <c r="AD259" s="12">
        <f t="shared" ca="1" si="121"/>
        <v>-0.26488156868683926</v>
      </c>
      <c r="AE259" s="12">
        <f t="shared" ca="1" si="121"/>
        <v>-9.8695475149430945E-3</v>
      </c>
      <c r="AF259" s="12">
        <f t="shared" ca="1" si="121"/>
        <v>2.19606142491102E-3</v>
      </c>
      <c r="AG259" s="12">
        <f t="shared" ca="1" si="121"/>
        <v>-0.17698356509208599</v>
      </c>
      <c r="AH259" s="12">
        <f t="shared" ca="1" si="121"/>
        <v>3.6456607282161699E-2</v>
      </c>
      <c r="AI259" s="12">
        <f t="shared" ca="1" si="121"/>
        <v>6.4907183745376421E-2</v>
      </c>
      <c r="AJ259" s="12">
        <f t="shared" ca="1" si="121"/>
        <v>4.1727455717167376E-3</v>
      </c>
      <c r="AK259" s="12">
        <f t="shared" ca="1" si="121"/>
        <v>4.087300730140243E-4</v>
      </c>
      <c r="AL259" s="12">
        <f t="shared" ca="1" si="121"/>
        <v>3.9227310326221593E-2</v>
      </c>
      <c r="AM259" s="12">
        <f t="shared" ca="1" si="121"/>
        <v>-1.74404866993427E-2</v>
      </c>
      <c r="AN259" s="12">
        <f t="shared" ca="1" si="121"/>
        <v>-0.1724654316206107</v>
      </c>
      <c r="AO259" s="12">
        <f t="shared" ca="1" si="121"/>
        <v>-6.2459730143037677E-2</v>
      </c>
    </row>
    <row r="260" spans="25:41">
      <c r="Y260" s="12">
        <f ca="1"/>
        <v>-0.55579373259584575</v>
      </c>
      <c r="AA260" s="12">
        <f t="shared" ca="1" si="121"/>
        <v>0.29365998506545998</v>
      </c>
      <c r="AB260" s="12">
        <f t="shared" ca="1" si="121"/>
        <v>0.165978252887725</v>
      </c>
      <c r="AC260" s="12">
        <f t="shared" ca="1" si="121"/>
        <v>-5.5170107632875401E-2</v>
      </c>
      <c r="AD260" s="12">
        <f t="shared" ca="1" si="121"/>
        <v>0.1054879681466053</v>
      </c>
      <c r="AE260" s="12">
        <f t="shared" ca="1" si="121"/>
        <v>3.7066224067196903E-2</v>
      </c>
      <c r="AF260" s="12">
        <f t="shared" ca="1" si="121"/>
        <v>-3.9443890564143597E-3</v>
      </c>
      <c r="AG260" s="12">
        <f t="shared" ca="1" si="121"/>
        <v>-0.16874061524868</v>
      </c>
      <c r="AH260" s="12">
        <f t="shared" ca="1" si="121"/>
        <v>-1.3331108493730399E-4</v>
      </c>
      <c r="AI260" s="12">
        <f t="shared" ca="1" si="121"/>
        <v>7.9453634051776592E-2</v>
      </c>
      <c r="AJ260" s="12">
        <f t="shared" ca="1" si="121"/>
        <v>4.0413978707852495E-2</v>
      </c>
      <c r="AK260" s="12">
        <f t="shared" ca="1" si="121"/>
        <v>8.2705185959154118E-2</v>
      </c>
      <c r="AL260" s="12">
        <f t="shared" ca="1" si="121"/>
        <v>-0.13151468882830095</v>
      </c>
      <c r="AM260" s="12">
        <f t="shared" ca="1" si="121"/>
        <v>1.4458397403359399E-2</v>
      </c>
      <c r="AN260" s="12">
        <f t="shared" ca="1" si="121"/>
        <v>-0.35353446538162975</v>
      </c>
      <c r="AO260" s="12">
        <f t="shared" ca="1" si="121"/>
        <v>-0.11132465301629609</v>
      </c>
    </row>
    <row r="261" spans="25:41">
      <c r="Y261" s="12">
        <f ca="1"/>
        <v>0.55618786456630565</v>
      </c>
      <c r="AA261" s="12">
        <f t="shared" ca="1" si="121"/>
        <v>9.4323597848415305E-2</v>
      </c>
      <c r="AB261" s="12">
        <f t="shared" ca="1" si="121"/>
        <v>-1.8675947561860001E-2</v>
      </c>
      <c r="AC261" s="12">
        <f t="shared" ca="1" si="121"/>
        <v>5.0970368087291697E-2</v>
      </c>
      <c r="AD261" s="12">
        <f t="shared" ca="1" si="121"/>
        <v>-3.8907518429688297E-3</v>
      </c>
      <c r="AE261" s="12">
        <f t="shared" ca="1" si="121"/>
        <v>6.8087816178727154E-2</v>
      </c>
      <c r="AF261" s="12">
        <f t="shared" ca="1" si="121"/>
        <v>-7.6741282828152102E-3</v>
      </c>
      <c r="AG261" s="12">
        <f t="shared" ca="1" si="121"/>
        <v>-1.4740352518856499E-2</v>
      </c>
      <c r="AH261" s="12">
        <f t="shared" ca="1" si="121"/>
        <v>-1.5482168644666601E-2</v>
      </c>
      <c r="AI261" s="12">
        <f t="shared" ca="1" si="121"/>
        <v>3.0859076056231668E-2</v>
      </c>
      <c r="AJ261" s="12">
        <f t="shared" ca="1" si="121"/>
        <v>8.607294036830454E-2</v>
      </c>
      <c r="AK261" s="12">
        <f t="shared" ca="1" si="121"/>
        <v>0.11616490007878889</v>
      </c>
      <c r="AL261" s="12">
        <f t="shared" ca="1" si="121"/>
        <v>-2.9742229079838714E-2</v>
      </c>
      <c r="AM261" s="12">
        <f t="shared" ca="1" si="121"/>
        <v>6.7316129803657504E-2</v>
      </c>
      <c r="AN261" s="12">
        <f t="shared" ca="1" si="121"/>
        <v>-7.6668224982948369E-2</v>
      </c>
      <c r="AO261" s="12">
        <f t="shared" ca="1" si="121"/>
        <v>0.1742193763476263</v>
      </c>
    </row>
    <row r="262" spans="25:41">
      <c r="Y262" s="12">
        <f ca="1"/>
        <v>0.86264364044416353</v>
      </c>
      <c r="AA262" s="12">
        <f t="shared" ca="1" si="121"/>
        <v>-0.15826256573200201</v>
      </c>
      <c r="AB262" s="12">
        <f t="shared" ca="1" si="121"/>
        <v>-0.20088940858840901</v>
      </c>
      <c r="AC262" s="12">
        <f t="shared" ca="1" si="121"/>
        <v>-9.8940961062908103E-2</v>
      </c>
      <c r="AD262" s="12">
        <f t="shared" ca="1" si="121"/>
        <v>0.1526505697335229</v>
      </c>
      <c r="AE262" s="12">
        <f t="shared" ca="1" si="121"/>
        <v>-0.21290755842865025</v>
      </c>
      <c r="AF262" s="12">
        <f t="shared" ca="1" si="121"/>
        <v>-0.11048761755228</v>
      </c>
      <c r="AG262" s="12">
        <f t="shared" ca="1" si="121"/>
        <v>-0.24190357327461201</v>
      </c>
      <c r="AH262" s="12">
        <f t="shared" ca="1" si="121"/>
        <v>6.8486660718917805E-2</v>
      </c>
      <c r="AI262" s="12">
        <f t="shared" ca="1" si="121"/>
        <v>0.17031002194679098</v>
      </c>
      <c r="AJ262" s="12">
        <f t="shared" ca="1" si="121"/>
        <v>0.19370239009750592</v>
      </c>
      <c r="AK262" s="12">
        <f t="shared" ca="1" si="121"/>
        <v>-0.18820293110918621</v>
      </c>
      <c r="AL262" s="12">
        <f t="shared" ca="1" si="121"/>
        <v>6.4930892178013483E-2</v>
      </c>
      <c r="AM262" s="12">
        <f t="shared" ca="1" si="121"/>
        <v>9.7716696560382801E-2</v>
      </c>
      <c r="AN262" s="12">
        <f t="shared" ca="1" si="121"/>
        <v>5.1900901231730245E-2</v>
      </c>
      <c r="AO262" s="12">
        <f t="shared" ca="1" si="121"/>
        <v>0.34631627968734313</v>
      </c>
    </row>
    <row r="263" spans="25:41">
      <c r="Y263" s="12">
        <f ca="1"/>
        <v>-0.16355694277168462</v>
      </c>
      <c r="AA263" s="12">
        <f t="shared" ca="1" si="121"/>
        <v>6.5269917249679496E-2</v>
      </c>
      <c r="AB263" s="12">
        <f t="shared" ca="1" si="121"/>
        <v>3.8973759859800297E-2</v>
      </c>
      <c r="AC263" s="12">
        <f t="shared" ca="1" si="121"/>
        <v>-0.120610974729061</v>
      </c>
      <c r="AD263" s="12">
        <f t="shared" ca="1" si="121"/>
        <v>3.4964699923140043E-4</v>
      </c>
      <c r="AE263" s="12">
        <f t="shared" ca="1" si="121"/>
        <v>-0.2122577968526155</v>
      </c>
      <c r="AF263" s="12">
        <f t="shared" ca="1" si="121"/>
        <v>-0.19768451154232</v>
      </c>
      <c r="AG263" s="12">
        <f t="shared" ca="1" si="121"/>
        <v>4.1336938738822902E-2</v>
      </c>
      <c r="AH263" s="12">
        <f t="shared" ca="1" si="121"/>
        <v>-0.18461249768733901</v>
      </c>
      <c r="AI263" s="12">
        <f t="shared" ca="1" si="121"/>
        <v>-1.275391423565928E-2</v>
      </c>
      <c r="AJ263" s="12">
        <f t="shared" ca="1" si="121"/>
        <v>-7.3978329132065992E-2</v>
      </c>
      <c r="AK263" s="12">
        <f t="shared" ca="1" si="121"/>
        <v>0.18752428230654877</v>
      </c>
      <c r="AL263" s="12">
        <f t="shared" ca="1" si="121"/>
        <v>0.15553231885683758</v>
      </c>
      <c r="AM263" s="12">
        <f t="shared" ca="1" si="121"/>
        <v>-0.110413759946823</v>
      </c>
      <c r="AN263" s="12">
        <f t="shared" ca="1" si="121"/>
        <v>0.13914653367804131</v>
      </c>
      <c r="AO263" s="12">
        <f t="shared" ca="1" si="121"/>
        <v>6.8122542863401539E-2</v>
      </c>
    </row>
    <row r="264" spans="25:41">
      <c r="Y264" s="12">
        <f ca="1"/>
        <v>-0.3496090718194162</v>
      </c>
      <c r="AA264" s="12">
        <f t="shared" ca="1" si="121"/>
        <v>-8.6201362311840002E-2</v>
      </c>
      <c r="AB264" s="12">
        <f t="shared" ca="1" si="121"/>
        <v>-0.12284458428621201</v>
      </c>
      <c r="AC264" s="12">
        <f t="shared" ca="1" si="121"/>
        <v>-4.7029126435518202E-2</v>
      </c>
      <c r="AD264" s="12">
        <f t="shared" ca="1" si="121"/>
        <v>-9.9776724472550274E-2</v>
      </c>
      <c r="AE264" s="12">
        <f t="shared" ca="1" si="121"/>
        <v>3.9637788942646988E-2</v>
      </c>
      <c r="AF264" s="12">
        <f t="shared" ca="1" si="121"/>
        <v>6.2759481370448997E-2</v>
      </c>
      <c r="AG264" s="12">
        <f t="shared" ca="1" si="121"/>
        <v>1.8541658297181102E-2</v>
      </c>
      <c r="AH264" s="12">
        <f t="shared" ca="1" si="121"/>
        <v>4.96406815946102E-2</v>
      </c>
      <c r="AI264" s="12">
        <f t="shared" ca="1" si="121"/>
        <v>-0.16946111007294246</v>
      </c>
      <c r="AJ264" s="12">
        <f t="shared" ca="1" si="121"/>
        <v>0.12767073948471278</v>
      </c>
      <c r="AK264" s="12">
        <f t="shared" ca="1" si="121"/>
        <v>-3.7190506706169829E-2</v>
      </c>
      <c r="AL264" s="12">
        <f t="shared" ca="1" si="121"/>
        <v>-6.9128044503453709E-2</v>
      </c>
      <c r="AM264" s="12">
        <f t="shared" ca="1" si="121"/>
        <v>-5.6607279926538398E-2</v>
      </c>
      <c r="AN264" s="12">
        <f t="shared" ca="1" si="121"/>
        <v>-6.2340593818798043E-2</v>
      </c>
      <c r="AO264" s="12">
        <f t="shared" ca="1" si="121"/>
        <v>8.4977342096655181E-2</v>
      </c>
    </row>
    <row r="265" spans="25:41">
      <c r="Y265" s="12">
        <f t="array" aca="1" ref="Y265:Y271" ca="1">TRANSPOSE(Q49:W49)</f>
        <v>-0.23042319828589636</v>
      </c>
      <c r="AA265" s="12">
        <f t="shared" ca="1" si="121"/>
        <v>6.6096760332584298E-2</v>
      </c>
      <c r="AB265" s="12">
        <f t="shared" ca="1" si="121"/>
        <v>-8.7223775684833499E-2</v>
      </c>
      <c r="AC265" s="12">
        <f t="shared" ca="1" si="121"/>
        <v>-1.6289845108985901E-2</v>
      </c>
      <c r="AD265" s="12">
        <f t="shared" ca="1" si="121"/>
        <v>0.17880160279784291</v>
      </c>
      <c r="AE265" s="12">
        <f t="shared" ca="1" si="121"/>
        <v>-4.7031011527457625E-3</v>
      </c>
      <c r="AF265" s="12">
        <f t="shared" ca="1" si="121"/>
        <v>-0.14728322625160201</v>
      </c>
      <c r="AG265" s="12">
        <f t="shared" ca="1" si="121"/>
        <v>0.11465386301279</v>
      </c>
      <c r="AH265" s="12">
        <f t="shared" ca="1" si="121"/>
        <v>5.5460676550865097E-2</v>
      </c>
      <c r="AI265" s="12">
        <f t="shared" ca="1" si="121"/>
        <v>-3.3791508181435739E-2</v>
      </c>
      <c r="AJ265" s="12">
        <f t="shared" ca="1" si="121"/>
        <v>-0.10954283063386554</v>
      </c>
      <c r="AK265" s="12">
        <f t="shared" ca="1" si="121"/>
        <v>2.8731380687576049E-2</v>
      </c>
      <c r="AL265" s="12">
        <f t="shared" ca="1" si="121"/>
        <v>0.25078032538896183</v>
      </c>
      <c r="AM265" s="12">
        <f t="shared" ca="1" si="121"/>
        <v>8.0679297447204507E-2</v>
      </c>
      <c r="AN265" s="12">
        <f t="shared" ca="1" si="121"/>
        <v>-0.21274514152147858</v>
      </c>
      <c r="AO265" s="12">
        <f t="shared" ca="1" si="121"/>
        <v>3.9816866739124712E-2</v>
      </c>
    </row>
    <row r="266" spans="25:41">
      <c r="Y266" s="12">
        <f ca="1"/>
        <v>-0.58220961120727777</v>
      </c>
      <c r="AA266" s="12">
        <f t="shared" ca="1" si="121"/>
        <v>-5.9041429311037001E-2</v>
      </c>
      <c r="AB266" s="12">
        <f t="shared" ca="1" si="121"/>
        <v>0.151847809553146</v>
      </c>
      <c r="AC266" s="12">
        <f t="shared" ca="1" si="121"/>
        <v>-0.12074578553438101</v>
      </c>
      <c r="AD266" s="12">
        <f t="shared" ca="1" si="121"/>
        <v>1.2084299570889584E-2</v>
      </c>
      <c r="AE266" s="12">
        <f t="shared" ca="1" si="121"/>
        <v>0.1425253408929365</v>
      </c>
      <c r="AF266" s="12">
        <f t="shared" ca="1" si="121"/>
        <v>-0.20377108454704199</v>
      </c>
      <c r="AG266" s="12">
        <f t="shared" ca="1" si="121"/>
        <v>2.88468915969133E-2</v>
      </c>
      <c r="AH266" s="12">
        <f t="shared" ca="1" si="121"/>
        <v>-7.5013354420661899E-2</v>
      </c>
      <c r="AI266" s="12">
        <f t="shared" ca="1" si="121"/>
        <v>3.6363861567596772E-2</v>
      </c>
      <c r="AJ266" s="12">
        <f t="shared" ca="1" si="121"/>
        <v>-2.9324520997764555E-2</v>
      </c>
      <c r="AK266" s="12">
        <f t="shared" ca="1" si="121"/>
        <v>-9.8349685947982768E-2</v>
      </c>
      <c r="AL266" s="12">
        <f t="shared" ca="1" si="121"/>
        <v>-5.2197194171878132E-2</v>
      </c>
      <c r="AM266" s="12">
        <f t="shared" ca="1" si="121"/>
        <v>9.3666747212409904E-2</v>
      </c>
      <c r="AN266" s="12">
        <f t="shared" ca="1" si="121"/>
        <v>-6.6768175835932253E-2</v>
      </c>
      <c r="AO266" s="12">
        <f t="shared" ca="1" si="121"/>
        <v>3.3986263751612837E-2</v>
      </c>
    </row>
    <row r="267" spans="25:41">
      <c r="Y267" s="12">
        <f ca="1"/>
        <v>0.13932454162839364</v>
      </c>
      <c r="AA267" s="12">
        <f t="shared" ref="AA267:AO282" ca="1" si="122">AA67-AA167*$AD$201</f>
        <v>5.6374374777078601E-2</v>
      </c>
      <c r="AB267" s="12">
        <f t="shared" ca="1" si="122"/>
        <v>0.17459748685359899</v>
      </c>
      <c r="AC267" s="12">
        <f t="shared" ca="1" si="122"/>
        <v>7.5189426541328402E-2</v>
      </c>
      <c r="AD267" s="12">
        <f t="shared" ca="1" si="122"/>
        <v>0.28506963126455548</v>
      </c>
      <c r="AE267" s="12">
        <f t="shared" ca="1" si="122"/>
        <v>0.14622000096262666</v>
      </c>
      <c r="AF267" s="12">
        <f t="shared" ca="1" si="122"/>
        <v>0.10279797017574301</v>
      </c>
      <c r="AG267" s="12">
        <f t="shared" ca="1" si="122"/>
        <v>6.4383357763290405E-2</v>
      </c>
      <c r="AH267" s="12">
        <f t="shared" ca="1" si="122"/>
        <v>-1.73582211136817E-2</v>
      </c>
      <c r="AI267" s="12">
        <f t="shared" ca="1" si="122"/>
        <v>0.19058162760813921</v>
      </c>
      <c r="AJ267" s="12">
        <f t="shared" ca="1" si="122"/>
        <v>-5.1571715656801985E-2</v>
      </c>
      <c r="AK267" s="12">
        <f t="shared" ca="1" si="122"/>
        <v>8.3555945583259697E-2</v>
      </c>
      <c r="AL267" s="12">
        <f t="shared" ca="1" si="122"/>
        <v>0.13548559408589253</v>
      </c>
      <c r="AM267" s="12">
        <f t="shared" ca="1" si="122"/>
        <v>8.3522200584411604E-3</v>
      </c>
      <c r="AN267" s="12">
        <f t="shared" ca="1" si="122"/>
        <v>0.12764033763791566</v>
      </c>
      <c r="AO267" s="12">
        <f t="shared" ca="1" si="122"/>
        <v>1.1604013158829625E-2</v>
      </c>
    </row>
    <row r="268" spans="25:41">
      <c r="Y268" s="12">
        <f ca="1"/>
        <v>0.97484053300189877</v>
      </c>
      <c r="AA268" s="12">
        <f t="shared" ca="1" si="122"/>
        <v>0.161496385931968</v>
      </c>
      <c r="AB268" s="12">
        <f t="shared" ca="1" si="122"/>
        <v>0.110270172357559</v>
      </c>
      <c r="AC268" s="12">
        <f t="shared" ca="1" si="122"/>
        <v>1.79344248026609E-2</v>
      </c>
      <c r="AD268" s="12">
        <f t="shared" ca="1" si="122"/>
        <v>0.25582350925598263</v>
      </c>
      <c r="AE268" s="12">
        <f t="shared" ca="1" si="122"/>
        <v>-0.17355396366811307</v>
      </c>
      <c r="AF268" s="12">
        <f t="shared" ca="1" si="122"/>
        <v>8.5138827562332098E-2</v>
      </c>
      <c r="AG268" s="12">
        <f t="shared" ca="1" si="122"/>
        <v>0.11721055209636599</v>
      </c>
      <c r="AH268" s="12">
        <f t="shared" ca="1" si="122"/>
        <v>0.14273278415203</v>
      </c>
      <c r="AI268" s="12">
        <f t="shared" ca="1" si="122"/>
        <v>1.904928444862522E-2</v>
      </c>
      <c r="AJ268" s="12">
        <f t="shared" ca="1" si="122"/>
        <v>-0.21973325815663067</v>
      </c>
      <c r="AK268" s="12">
        <f t="shared" ca="1" si="122"/>
        <v>-0.11218534055806857</v>
      </c>
      <c r="AL268" s="12">
        <f t="shared" ca="1" si="122"/>
        <v>-9.0600379820844193E-2</v>
      </c>
      <c r="AM268" s="12">
        <f t="shared" ca="1" si="122"/>
        <v>0.1126050055027</v>
      </c>
      <c r="AN268" s="12">
        <f t="shared" ca="1" si="122"/>
        <v>-0.16047178577079271</v>
      </c>
      <c r="AO268" s="12">
        <f t="shared" ca="1" si="122"/>
        <v>6.5202390340816582E-2</v>
      </c>
    </row>
    <row r="269" spans="25:41">
      <c r="Y269" s="12">
        <f ca="1"/>
        <v>0.16752536621992412</v>
      </c>
      <c r="AA269" s="12">
        <f t="shared" ca="1" si="122"/>
        <v>0.117976903915405</v>
      </c>
      <c r="AB269" s="12">
        <f t="shared" ca="1" si="122"/>
        <v>-0.14484211802482599</v>
      </c>
      <c r="AC269" s="12">
        <f t="shared" ca="1" si="122"/>
        <v>-0.25039243698120101</v>
      </c>
      <c r="AD269" s="12">
        <f t="shared" ca="1" si="122"/>
        <v>-4.1703087587755878E-2</v>
      </c>
      <c r="AE269" s="12">
        <f t="shared" ca="1" si="122"/>
        <v>0.13916537013765881</v>
      </c>
      <c r="AF269" s="12">
        <f t="shared" ca="1" si="122"/>
        <v>-0.260367691516876</v>
      </c>
      <c r="AG269" s="12">
        <f t="shared" ca="1" si="122"/>
        <v>-0.10691223293542799</v>
      </c>
      <c r="AH269" s="12">
        <f t="shared" ca="1" si="122"/>
        <v>-4.2597465217113398E-2</v>
      </c>
      <c r="AI269" s="12">
        <f t="shared" ca="1" si="122"/>
        <v>-2.2351023636796866E-2</v>
      </c>
      <c r="AJ269" s="12">
        <f t="shared" ca="1" si="122"/>
        <v>-2.1191104403261898E-2</v>
      </c>
      <c r="AK269" s="12">
        <f t="shared" ca="1" si="122"/>
        <v>2.0021875647923734E-2</v>
      </c>
      <c r="AL269" s="12">
        <f t="shared" ca="1" si="122"/>
        <v>0.16115060059015079</v>
      </c>
      <c r="AM269" s="12">
        <f t="shared" ca="1" si="122"/>
        <v>-0.15511269867420099</v>
      </c>
      <c r="AN269" s="12">
        <f t="shared" ca="1" si="122"/>
        <v>0.25784097025054742</v>
      </c>
      <c r="AO269" s="12">
        <f t="shared" ca="1" si="122"/>
        <v>-0.1959068825546505</v>
      </c>
    </row>
    <row r="270" spans="25:41">
      <c r="Y270" s="12">
        <f ca="1"/>
        <v>-0.58220961120727777</v>
      </c>
      <c r="AA270" s="12">
        <f t="shared" ca="1" si="122"/>
        <v>0.13511824607849099</v>
      </c>
      <c r="AB270" s="12">
        <f t="shared" ca="1" si="122"/>
        <v>-7.5929217040538705E-2</v>
      </c>
      <c r="AC270" s="12">
        <f t="shared" ca="1" si="122"/>
        <v>4.5888353139162001E-2</v>
      </c>
      <c r="AD270" s="12">
        <f t="shared" ca="1" si="122"/>
        <v>7.4100562243731183E-2</v>
      </c>
      <c r="AE270" s="12">
        <f t="shared" ca="1" si="122"/>
        <v>6.48812088152428E-2</v>
      </c>
      <c r="AF270" s="12">
        <f t="shared" ca="1" si="122"/>
        <v>-1.9194658845663001E-2</v>
      </c>
      <c r="AG270" s="12">
        <f t="shared" ca="1" si="122"/>
        <v>-3.6776132881641298E-2</v>
      </c>
      <c r="AH270" s="12">
        <f t="shared" ca="1" si="122"/>
        <v>-0.108067475259304</v>
      </c>
      <c r="AI270" s="12">
        <f t="shared" ca="1" si="122"/>
        <v>8.2051361955026964E-2</v>
      </c>
      <c r="AJ270" s="12">
        <f t="shared" ca="1" si="122"/>
        <v>-7.7480748914243655E-2</v>
      </c>
      <c r="AK270" s="12">
        <f t="shared" ca="1" si="122"/>
        <v>5.2196350712688327E-2</v>
      </c>
      <c r="AL270" s="12">
        <f t="shared" ca="1" si="122"/>
        <v>-1.5968455446692734E-2</v>
      </c>
      <c r="AM270" s="12">
        <f t="shared" ca="1" si="122"/>
        <v>0.15027877688407801</v>
      </c>
      <c r="AN270" s="12">
        <f t="shared" ca="1" si="122"/>
        <v>0.22941509736028715</v>
      </c>
      <c r="AO270" s="12">
        <f t="shared" ca="1" si="122"/>
        <v>-5.2375610143316965E-2</v>
      </c>
    </row>
    <row r="271" spans="25:41">
      <c r="Y271" s="12">
        <f ca="1"/>
        <v>0.32142883746462975</v>
      </c>
      <c r="AA271" s="12">
        <f t="shared" ca="1" si="122"/>
        <v>-0.161329075694084</v>
      </c>
      <c r="AB271" s="12">
        <f t="shared" ca="1" si="122"/>
        <v>0.17959235608577701</v>
      </c>
      <c r="AC271" s="12">
        <f t="shared" ca="1" si="122"/>
        <v>4.1318595409393297E-2</v>
      </c>
      <c r="AD271" s="12">
        <f t="shared" ca="1" si="122"/>
        <v>0.14598523909308017</v>
      </c>
      <c r="AE271" s="12">
        <f t="shared" ca="1" si="122"/>
        <v>0.16667401470751175</v>
      </c>
      <c r="AF271" s="12">
        <f t="shared" ca="1" si="122"/>
        <v>7.1211606264114297E-2</v>
      </c>
      <c r="AG271" s="12">
        <f t="shared" ca="1" si="122"/>
        <v>9.5337966922670603E-4</v>
      </c>
      <c r="AH271" s="12">
        <f t="shared" ca="1" si="122"/>
        <v>-2.9252473264932601E-2</v>
      </c>
      <c r="AI271" s="12">
        <f t="shared" ca="1" si="122"/>
        <v>7.4377945294635192E-2</v>
      </c>
      <c r="AJ271" s="12">
        <f t="shared" ca="1" si="122"/>
        <v>8.1009030104803564E-2</v>
      </c>
      <c r="AK271" s="12">
        <f t="shared" ca="1" si="122"/>
        <v>-6.1444950018185937E-2</v>
      </c>
      <c r="AL271" s="12">
        <f t="shared" ca="1" si="122"/>
        <v>0.22848794730446612</v>
      </c>
      <c r="AM271" s="12">
        <f t="shared" ca="1" si="122"/>
        <v>2.9815502464771201E-2</v>
      </c>
      <c r="AN271" s="12">
        <f t="shared" ca="1" si="122"/>
        <v>3.5976497328261747E-2</v>
      </c>
      <c r="AO271" s="12">
        <f t="shared" ca="1" si="122"/>
        <v>-0.25925809436750502</v>
      </c>
    </row>
    <row r="272" spans="25:41">
      <c r="Y272" s="12">
        <f t="array" aca="1" ref="Y272:Y278" ca="1">TRANSPOSE(Q50:W50)</f>
        <v>0.55618786456630565</v>
      </c>
      <c r="AA272" s="12">
        <f t="shared" ca="1" si="122"/>
        <v>-0.23591661453247001</v>
      </c>
      <c r="AB272" s="12">
        <f t="shared" ca="1" si="122"/>
        <v>4.59142550826072E-2</v>
      </c>
      <c r="AC272" s="12">
        <f t="shared" ca="1" si="122"/>
        <v>5.0281010568141903E-2</v>
      </c>
      <c r="AD272" s="12">
        <f t="shared" ca="1" si="122"/>
        <v>-2.082339951824461E-2</v>
      </c>
      <c r="AE272" s="12">
        <f t="shared" ca="1" si="122"/>
        <v>0.11316095286600496</v>
      </c>
      <c r="AF272" s="12">
        <f t="shared" ca="1" si="122"/>
        <v>4.5456342399120303E-2</v>
      </c>
      <c r="AG272" s="12">
        <f t="shared" ca="1" si="122"/>
        <v>-7.7649161219596793E-2</v>
      </c>
      <c r="AH272" s="12">
        <f t="shared" ca="1" si="122"/>
        <v>0.20071662962436601</v>
      </c>
      <c r="AI272" s="12">
        <f t="shared" ca="1" si="122"/>
        <v>1.5759274001766868E-2</v>
      </c>
      <c r="AJ272" s="12">
        <f t="shared" ca="1" si="122"/>
        <v>-1.4797836553206063E-2</v>
      </c>
      <c r="AK272" s="12">
        <f t="shared" ca="1" si="122"/>
        <v>0.15150383831502587</v>
      </c>
      <c r="AL272" s="12">
        <f t="shared" ca="1" si="122"/>
        <v>1.1020200045768185E-2</v>
      </c>
      <c r="AM272" s="12">
        <f t="shared" ca="1" si="122"/>
        <v>-0.207828193902969</v>
      </c>
      <c r="AN272" s="12">
        <f t="shared" ca="1" si="122"/>
        <v>-3.7225566558570858E-2</v>
      </c>
      <c r="AO272" s="12">
        <f t="shared" ca="1" si="122"/>
        <v>0.1591929410916223</v>
      </c>
    </row>
    <row r="273" spans="25:41">
      <c r="Y273" s="12">
        <f ca="1"/>
        <v>1.0696611674087821</v>
      </c>
      <c r="AA273" s="12">
        <f t="shared" ca="1" si="122"/>
        <v>0.175057083368301</v>
      </c>
      <c r="AB273" s="12">
        <f t="shared" ca="1" si="122"/>
        <v>-8.6593860760331102E-3</v>
      </c>
      <c r="AC273" s="12">
        <f t="shared" ca="1" si="122"/>
        <v>0.299825608730316</v>
      </c>
      <c r="AD273" s="12">
        <f t="shared" ca="1" si="122"/>
        <v>-0.13734066442812692</v>
      </c>
      <c r="AE273" s="12">
        <f t="shared" ca="1" si="122"/>
        <v>-3.2419119214725588E-2</v>
      </c>
      <c r="AF273" s="12">
        <f t="shared" ca="1" si="122"/>
        <v>-0.31870007514953602</v>
      </c>
      <c r="AG273" s="12">
        <f t="shared" ca="1" si="122"/>
        <v>-0.20193152129650099</v>
      </c>
      <c r="AH273" s="12">
        <f t="shared" ca="1" si="122"/>
        <v>-0.224604651331901</v>
      </c>
      <c r="AI273" s="12">
        <f t="shared" ca="1" si="122"/>
        <v>-9.0476761972676546E-3</v>
      </c>
      <c r="AJ273" s="12">
        <f t="shared" ca="1" si="122"/>
        <v>-7.555169511329797E-2</v>
      </c>
      <c r="AK273" s="12">
        <f t="shared" ca="1" si="122"/>
        <v>0.38459700033273342</v>
      </c>
      <c r="AL273" s="12">
        <f t="shared" ca="1" si="122"/>
        <v>0.2739196388018697</v>
      </c>
      <c r="AM273" s="12">
        <f t="shared" ca="1" si="122"/>
        <v>3.31992320716381E-2</v>
      </c>
      <c r="AN273" s="12">
        <f t="shared" ca="1" si="122"/>
        <v>-3.0390312908890431E-2</v>
      </c>
      <c r="AO273" s="12">
        <f t="shared" ca="1" si="122"/>
        <v>0.16775637915424496</v>
      </c>
    </row>
    <row r="274" spans="25:41">
      <c r="Y274" s="12">
        <f ca="1"/>
        <v>-0.20634283334570291</v>
      </c>
      <c r="AA274" s="12">
        <f t="shared" ca="1" si="122"/>
        <v>-0.141838103532791</v>
      </c>
      <c r="AB274" s="12">
        <f t="shared" ca="1" si="122"/>
        <v>-0.16719596087932501</v>
      </c>
      <c r="AC274" s="12">
        <f t="shared" ca="1" si="122"/>
        <v>-7.5509712100028895E-2</v>
      </c>
      <c r="AD274" s="12">
        <f t="shared" ca="1" si="122"/>
        <v>-0.15339410807311538</v>
      </c>
      <c r="AE274" s="12">
        <f t="shared" ca="1" si="122"/>
        <v>-8.1421671134289456E-2</v>
      </c>
      <c r="AF274" s="12">
        <f t="shared" ca="1" si="122"/>
        <v>-0.14729063212871499</v>
      </c>
      <c r="AG274" s="12">
        <f t="shared" ca="1" si="122"/>
        <v>0.39825144410133301</v>
      </c>
      <c r="AH274" s="12">
        <f t="shared" ca="1" si="122"/>
        <v>9.2168718576431205E-2</v>
      </c>
      <c r="AI274" s="12">
        <f t="shared" ca="1" si="122"/>
        <v>6.2543972204814946E-2</v>
      </c>
      <c r="AJ274" s="12">
        <f t="shared" ca="1" si="122"/>
        <v>7.462410528268798E-2</v>
      </c>
      <c r="AK274" s="12">
        <f t="shared" ca="1" si="122"/>
        <v>-2.7118610685655981E-2</v>
      </c>
      <c r="AL274" s="12">
        <f t="shared" ca="1" si="122"/>
        <v>-6.3221830040350743E-2</v>
      </c>
      <c r="AM274" s="12">
        <f t="shared" ca="1" si="122"/>
        <v>-0.29834076762199402</v>
      </c>
      <c r="AN274" s="12">
        <f t="shared" ca="1" si="122"/>
        <v>-0.28483413013255232</v>
      </c>
      <c r="AO274" s="12">
        <f t="shared" ca="1" si="122"/>
        <v>-0.24549125154161477</v>
      </c>
    </row>
    <row r="275" spans="25:41">
      <c r="Y275" s="12">
        <f ca="1"/>
        <v>-0.16355694277168462</v>
      </c>
      <c r="AA275" s="12">
        <f t="shared" ca="1" si="122"/>
        <v>0.166203647851943</v>
      </c>
      <c r="AB275" s="12">
        <f t="shared" ca="1" si="122"/>
        <v>-0.396230578422546</v>
      </c>
      <c r="AC275" s="12">
        <f t="shared" ca="1" si="122"/>
        <v>-6.6553123295307104E-2</v>
      </c>
      <c r="AD275" s="12">
        <f t="shared" ca="1" si="122"/>
        <v>0.1792068903280517</v>
      </c>
      <c r="AE275" s="12">
        <f t="shared" ca="1" si="122"/>
        <v>2.7580456854077284E-2</v>
      </c>
      <c r="AF275" s="12">
        <f t="shared" ca="1" si="122"/>
        <v>2.9412524774670601E-2</v>
      </c>
      <c r="AG275" s="12">
        <f t="shared" ca="1" si="122"/>
        <v>-8.5720293223857796E-2</v>
      </c>
      <c r="AH275" s="12">
        <f t="shared" ca="1" si="122"/>
        <v>2.50751413404941E-2</v>
      </c>
      <c r="AI275" s="12">
        <f t="shared" ca="1" si="122"/>
        <v>-0.11954726477575998</v>
      </c>
      <c r="AJ275" s="12">
        <f t="shared" ca="1" si="122"/>
        <v>9.8902275731100719E-2</v>
      </c>
      <c r="AK275" s="12">
        <f t="shared" ca="1" si="122"/>
        <v>-8.2995384067179934E-2</v>
      </c>
      <c r="AL275" s="12">
        <f t="shared" ca="1" si="122"/>
        <v>-6.7487087342616811E-2</v>
      </c>
      <c r="AM275" s="12">
        <f t="shared" ca="1" si="122"/>
        <v>0.113763652741909</v>
      </c>
      <c r="AN275" s="12">
        <f t="shared" ca="1" si="122"/>
        <v>-0.1815459459324007</v>
      </c>
      <c r="AO275" s="12">
        <f t="shared" ca="1" si="122"/>
        <v>-7.6425307030168366E-2</v>
      </c>
    </row>
    <row r="276" spans="25:41">
      <c r="Y276" s="12">
        <f ca="1"/>
        <v>-0.3496090718194162</v>
      </c>
      <c r="AA276" s="12">
        <f t="shared" ca="1" si="122"/>
        <v>0.22992278635501801</v>
      </c>
      <c r="AB276" s="12">
        <f t="shared" ca="1" si="122"/>
        <v>-4.2606270872056397E-3</v>
      </c>
      <c r="AC276" s="12">
        <f t="shared" ca="1" si="122"/>
        <v>7.0234388113021795E-2</v>
      </c>
      <c r="AD276" s="12">
        <f t="shared" ca="1" si="122"/>
        <v>-0.15338056732704927</v>
      </c>
      <c r="AE276" s="12">
        <f t="shared" ca="1" si="122"/>
        <v>5.5042322537493686E-2</v>
      </c>
      <c r="AF276" s="12">
        <f t="shared" ca="1" si="122"/>
        <v>-0.118993669748306</v>
      </c>
      <c r="AG276" s="12">
        <f t="shared" ca="1" si="122"/>
        <v>-8.5048526525497395E-2</v>
      </c>
      <c r="AH276" s="12">
        <f t="shared" ca="1" si="122"/>
        <v>5.9044662863016101E-2</v>
      </c>
      <c r="AI276" s="12">
        <f t="shared" ca="1" si="122"/>
        <v>-9.8911964732023155E-2</v>
      </c>
      <c r="AJ276" s="12">
        <f t="shared" ca="1" si="122"/>
        <v>0.10363837767927378</v>
      </c>
      <c r="AK276" s="12">
        <f t="shared" ca="1" si="122"/>
        <v>-0.10025502602212744</v>
      </c>
      <c r="AL276" s="12">
        <f t="shared" ca="1" si="122"/>
        <v>0.31761355642723671</v>
      </c>
      <c r="AM276" s="12">
        <f t="shared" ca="1" si="122"/>
        <v>7.0888079702854101E-2</v>
      </c>
      <c r="AN276" s="12">
        <f t="shared" ca="1" si="122"/>
        <v>-4.5303459201231043E-2</v>
      </c>
      <c r="AO276" s="12">
        <f t="shared" ca="1" si="122"/>
        <v>-0.18671431550613102</v>
      </c>
    </row>
    <row r="277" spans="25:41">
      <c r="Y277" s="12">
        <f ca="1"/>
        <v>-0.20550996715751385</v>
      </c>
      <c r="AA277" s="12">
        <f t="shared" ca="1" si="122"/>
        <v>-4.2023651301860802E-2</v>
      </c>
      <c r="AB277" s="12">
        <f t="shared" ca="1" si="122"/>
        <v>0.18263134360313399</v>
      </c>
      <c r="AC277" s="12">
        <f t="shared" ca="1" si="122"/>
        <v>-3.7976901978254297E-2</v>
      </c>
      <c r="AD277" s="12">
        <f t="shared" ca="1" si="122"/>
        <v>-8.826445476182801E-2</v>
      </c>
      <c r="AE277" s="12">
        <f t="shared" ca="1" si="122"/>
        <v>-0.12275156053182328</v>
      </c>
      <c r="AF277" s="12">
        <f t="shared" ca="1" si="122"/>
        <v>-0.11718064546585</v>
      </c>
      <c r="AG277" s="12">
        <f t="shared" ca="1" si="122"/>
        <v>-6.1780635267496102E-2</v>
      </c>
      <c r="AH277" s="12">
        <f t="shared" ca="1" si="122"/>
        <v>6.6271245479583699E-2</v>
      </c>
      <c r="AI277" s="12">
        <f t="shared" ca="1" si="122"/>
        <v>6.6185768897393082E-2</v>
      </c>
      <c r="AJ277" s="12">
        <f t="shared" ca="1" si="122"/>
        <v>-0.26502368517776737</v>
      </c>
      <c r="AK277" s="12">
        <f t="shared" ca="1" si="122"/>
        <v>-0.1671647798234881</v>
      </c>
      <c r="AL277" s="12">
        <f t="shared" ca="1" si="122"/>
        <v>0.17760321276320865</v>
      </c>
      <c r="AM277" s="12">
        <f t="shared" ca="1" si="122"/>
        <v>8.6135022342205006E-2</v>
      </c>
      <c r="AN277" s="12">
        <f t="shared" ca="1" si="122"/>
        <v>4.5468628792089932E-2</v>
      </c>
      <c r="AO277" s="12">
        <f t="shared" ca="1" si="122"/>
        <v>-0.13216002265496501</v>
      </c>
    </row>
    <row r="278" spans="25:41">
      <c r="Y278" s="12">
        <f ca="1"/>
        <v>0.55618786456630565</v>
      </c>
      <c r="AA278" s="12">
        <f t="shared" ca="1" si="122"/>
        <v>0.15456157922744701</v>
      </c>
      <c r="AB278" s="12">
        <f t="shared" ca="1" si="122"/>
        <v>-0.22334200143814001</v>
      </c>
      <c r="AC278" s="12">
        <f t="shared" ca="1" si="122"/>
        <v>6.7598111927509294E-2</v>
      </c>
      <c r="AD278" s="12">
        <f t="shared" ca="1" si="122"/>
        <v>-0.14484583118986341</v>
      </c>
      <c r="AE278" s="12">
        <f t="shared" ca="1" si="122"/>
        <v>0.18293485039465396</v>
      </c>
      <c r="AF278" s="12">
        <f t="shared" ca="1" si="122"/>
        <v>-0.11717589944601001</v>
      </c>
      <c r="AG278" s="12">
        <f t="shared" ca="1" si="122"/>
        <v>3.4994732588529497E-2</v>
      </c>
      <c r="AH278" s="12">
        <f t="shared" ca="1" si="122"/>
        <v>-4.2610121890902502E-3</v>
      </c>
      <c r="AI278" s="12">
        <f t="shared" ca="1" si="122"/>
        <v>0.14094225932990387</v>
      </c>
      <c r="AJ278" s="12">
        <f t="shared" ca="1" si="122"/>
        <v>-0.16873783246790378</v>
      </c>
      <c r="AK278" s="12">
        <f t="shared" ca="1" si="122"/>
        <v>0.11240955413819989</v>
      </c>
      <c r="AL278" s="12">
        <f t="shared" ca="1" si="122"/>
        <v>-9.5178931301470718E-2</v>
      </c>
      <c r="AM278" s="12">
        <f t="shared" ca="1" si="122"/>
        <v>-7.46631249785423E-2</v>
      </c>
      <c r="AN278" s="12">
        <f t="shared" ca="1" si="122"/>
        <v>8.6606577284602929E-2</v>
      </c>
      <c r="AO278" s="12">
        <f t="shared" ca="1" si="122"/>
        <v>0.21574281801995129</v>
      </c>
    </row>
    <row r="279" spans="25:41">
      <c r="Y279" s="12">
        <f t="array" aca="1" ref="Y279:Y285" ca="1">TRANSPOSE(Q51:W51)</f>
        <v>0.21314270127807927</v>
      </c>
      <c r="AA279" s="12">
        <f t="shared" ca="1" si="122"/>
        <v>9.5573753118515001E-2</v>
      </c>
      <c r="AB279" s="12">
        <f t="shared" ca="1" si="122"/>
        <v>-0.25002402067184398</v>
      </c>
      <c r="AC279" s="12">
        <f t="shared" ca="1" si="122"/>
        <v>8.3954289555549594E-2</v>
      </c>
      <c r="AD279" s="12">
        <f t="shared" ca="1" si="122"/>
        <v>5.529183873987821E-2</v>
      </c>
      <c r="AE279" s="12">
        <f t="shared" ca="1" si="122"/>
        <v>0.14050245848331569</v>
      </c>
      <c r="AF279" s="12">
        <f t="shared" ca="1" si="122"/>
        <v>0.130271330475807</v>
      </c>
      <c r="AG279" s="12">
        <f t="shared" ca="1" si="122"/>
        <v>0.186526909470558</v>
      </c>
      <c r="AH279" s="12">
        <f t="shared" ca="1" si="122"/>
        <v>0.181646764278411</v>
      </c>
      <c r="AI279" s="12">
        <f t="shared" ca="1" si="122"/>
        <v>6.5821050700655331E-2</v>
      </c>
      <c r="AJ279" s="12">
        <f t="shared" ca="1" si="122"/>
        <v>-9.3537875004716803E-2</v>
      </c>
      <c r="AK279" s="12">
        <f t="shared" ca="1" si="122"/>
        <v>-0.11040141013310355</v>
      </c>
      <c r="AL279" s="12">
        <f t="shared" ca="1" si="122"/>
        <v>0.26355131327986064</v>
      </c>
      <c r="AM279" s="12">
        <f t="shared" ca="1" si="122"/>
        <v>9.7789764404296806E-3</v>
      </c>
      <c r="AN279" s="12">
        <f t="shared" ca="1" si="122"/>
        <v>0.11365397665273519</v>
      </c>
      <c r="AO279" s="12">
        <f t="shared" ca="1" si="122"/>
        <v>2.8156258922666877E-2</v>
      </c>
    </row>
    <row r="280" spans="25:41">
      <c r="Y280" s="12">
        <f ca="1"/>
        <v>-0.11485004471774027</v>
      </c>
      <c r="AA280" s="12">
        <f t="shared" ca="1" si="122"/>
        <v>9.4161383807659094E-2</v>
      </c>
      <c r="AB280" s="12">
        <f t="shared" ca="1" si="122"/>
        <v>7.4624888598918901E-2</v>
      </c>
      <c r="AC280" s="12">
        <f t="shared" ca="1" si="122"/>
        <v>2.62827631086111E-2</v>
      </c>
      <c r="AD280" s="12">
        <f t="shared" ca="1" si="122"/>
        <v>4.1906377291881958E-2</v>
      </c>
      <c r="AE280" s="12">
        <f t="shared" ca="1" si="122"/>
        <v>-8.6331840892503765E-3</v>
      </c>
      <c r="AF280" s="12">
        <f t="shared" ca="1" si="122"/>
        <v>-2.2231888025999E-2</v>
      </c>
      <c r="AG280" s="12">
        <f t="shared" ca="1" si="122"/>
        <v>-0.15157625079154899</v>
      </c>
      <c r="AH280" s="12">
        <f t="shared" ca="1" si="122"/>
        <v>0.15498074889183</v>
      </c>
      <c r="AI280" s="12">
        <f t="shared" ca="1" si="122"/>
        <v>5.1895568649054424E-2</v>
      </c>
      <c r="AJ280" s="12">
        <f t="shared" ca="1" si="122"/>
        <v>-0.16019080492793666</v>
      </c>
      <c r="AK280" s="12">
        <f t="shared" ca="1" si="122"/>
        <v>0.21992844147358651</v>
      </c>
      <c r="AL280" s="12">
        <f t="shared" ca="1" si="122"/>
        <v>-0.17071402929482685</v>
      </c>
      <c r="AM280" s="12">
        <f t="shared" ca="1" si="122"/>
        <v>4.7122675925493199E-2</v>
      </c>
      <c r="AN280" s="12">
        <f t="shared" ca="1" si="122"/>
        <v>4.840397414318115E-2</v>
      </c>
      <c r="AO280" s="12">
        <f t="shared" ca="1" si="122"/>
        <v>0.15261325274604026</v>
      </c>
    </row>
    <row r="281" spans="25:41">
      <c r="Y281" s="12">
        <f ca="1"/>
        <v>0.83856327550397003</v>
      </c>
      <c r="AA281" s="12">
        <f t="shared" ca="1" si="122"/>
        <v>-1.2184632010757901E-2</v>
      </c>
      <c r="AB281" s="12">
        <f t="shared" ca="1" si="122"/>
        <v>7.3938504792749804E-3</v>
      </c>
      <c r="AC281" s="12">
        <f t="shared" ca="1" si="122"/>
        <v>-0.12036982923746101</v>
      </c>
      <c r="AD281" s="12">
        <f t="shared" ca="1" si="122"/>
        <v>9.191853710997186E-2</v>
      </c>
      <c r="AE281" s="12">
        <f t="shared" ca="1" si="122"/>
        <v>-5.5077587127603515E-2</v>
      </c>
      <c r="AF281" s="12">
        <f t="shared" ca="1" si="122"/>
        <v>5.8447856456041301E-2</v>
      </c>
      <c r="AG281" s="12">
        <f t="shared" ca="1" si="122"/>
        <v>-5.8170156553387599E-3</v>
      </c>
      <c r="AH281" s="12">
        <f t="shared" ca="1" si="122"/>
        <v>-7.7205143868923104E-2</v>
      </c>
      <c r="AI281" s="12">
        <f t="shared" ca="1" si="122"/>
        <v>3.628060518277678E-2</v>
      </c>
      <c r="AJ281" s="12">
        <f t="shared" ca="1" si="122"/>
        <v>-0.31413852426696087</v>
      </c>
      <c r="AK281" s="12">
        <f t="shared" ca="1" si="122"/>
        <v>-0.25615475785345326</v>
      </c>
      <c r="AL281" s="12">
        <f t="shared" ca="1" si="122"/>
        <v>-6.2311629101848676E-2</v>
      </c>
      <c r="AM281" s="12">
        <f t="shared" ca="1" si="122"/>
        <v>0.180190339684486</v>
      </c>
      <c r="AN281" s="12">
        <f t="shared" ca="1" si="122"/>
        <v>8.8354582411583199E-2</v>
      </c>
      <c r="AO281" s="12">
        <f t="shared" ca="1" si="122"/>
        <v>6.9600419287711407E-2</v>
      </c>
    </row>
    <row r="282" spans="25:41">
      <c r="Y282" s="12">
        <f ca="1"/>
        <v>-0.58220961120727777</v>
      </c>
      <c r="AA282" s="12">
        <f t="shared" ca="1" si="122"/>
        <v>0.14006017148494701</v>
      </c>
      <c r="AB282" s="12">
        <f t="shared" ca="1" si="122"/>
        <v>6.0859363526105797E-2</v>
      </c>
      <c r="AC282" s="12">
        <f t="shared" ca="1" si="122"/>
        <v>-0.242456495761871</v>
      </c>
      <c r="AD282" s="12">
        <f t="shared" ca="1" si="122"/>
        <v>2.8281609400184281E-2</v>
      </c>
      <c r="AE282" s="12">
        <f t="shared" ca="1" si="122"/>
        <v>8.6397502102520007E-2</v>
      </c>
      <c r="AF282" s="12">
        <f t="shared" ca="1" si="122"/>
        <v>7.1274116635322501E-2</v>
      </c>
      <c r="AG282" s="12">
        <f t="shared" ca="1" si="122"/>
        <v>-0.28116193413734403</v>
      </c>
      <c r="AH282" s="12">
        <f t="shared" ca="1" si="122"/>
        <v>6.9774113595485604E-2</v>
      </c>
      <c r="AI282" s="12">
        <f t="shared" ca="1" si="122"/>
        <v>-0.16121926619925003</v>
      </c>
      <c r="AJ282" s="12">
        <f t="shared" ca="1" si="122"/>
        <v>-8.3443396411897658E-2</v>
      </c>
      <c r="AK282" s="12">
        <f t="shared" ca="1" si="122"/>
        <v>-0.15054937003144375</v>
      </c>
      <c r="AL282" s="12">
        <f t="shared" ca="1" si="122"/>
        <v>-0.10332244120332844</v>
      </c>
      <c r="AM282" s="12">
        <f t="shared" ca="1" si="122"/>
        <v>3.0026144813746201E-3</v>
      </c>
      <c r="AN282" s="12">
        <f t="shared" ca="1" si="122"/>
        <v>0.27148737860170413</v>
      </c>
      <c r="AO282" s="12">
        <f t="shared" ca="1" si="122"/>
        <v>6.4811723455967152E-4</v>
      </c>
    </row>
    <row r="283" spans="25:41">
      <c r="Y283" s="12">
        <f ca="1"/>
        <v>0.1152441766882002</v>
      </c>
      <c r="AA283" s="12">
        <f t="shared" ref="AA283:AO298" ca="1" si="123">AA83-AA183*$AD$201</f>
        <v>-2.5047620758414199E-2</v>
      </c>
      <c r="AB283" s="12">
        <f t="shared" ca="1" si="123"/>
        <v>0.13535898923873901</v>
      </c>
      <c r="AC283" s="12">
        <f t="shared" ca="1" si="123"/>
        <v>2.9529500752687399E-2</v>
      </c>
      <c r="AD283" s="12">
        <f t="shared" ca="1" si="123"/>
        <v>-2.568026226333147E-2</v>
      </c>
      <c r="AE283" s="12">
        <f t="shared" ca="1" si="123"/>
        <v>0.15957625564704339</v>
      </c>
      <c r="AF283" s="12">
        <f t="shared" ca="1" si="123"/>
        <v>-0.14327019453048701</v>
      </c>
      <c r="AG283" s="12">
        <f t="shared" ca="1" si="123"/>
        <v>-0.24484893679618799</v>
      </c>
      <c r="AH283" s="12">
        <f t="shared" ca="1" si="123"/>
        <v>2.2399019449949199E-2</v>
      </c>
      <c r="AI283" s="12">
        <f t="shared" ca="1" si="123"/>
        <v>0.18718610892351994</v>
      </c>
      <c r="AJ283" s="12">
        <f t="shared" ca="1" si="123"/>
        <v>6.1984384686056791E-2</v>
      </c>
      <c r="AK283" s="12">
        <f t="shared" ca="1" si="123"/>
        <v>-6.0496297642502382E-2</v>
      </c>
      <c r="AL283" s="12">
        <f t="shared" ca="1" si="123"/>
        <v>-5.7138904901116623E-2</v>
      </c>
      <c r="AM283" s="12">
        <f t="shared" ca="1" si="123"/>
        <v>-7.7924714423715999E-3</v>
      </c>
      <c r="AN283" s="12">
        <f t="shared" ca="1" si="123"/>
        <v>-6.78332791916261E-2</v>
      </c>
      <c r="AO283" s="12">
        <f t="shared" ca="1" si="123"/>
        <v>-4.8103881460008185E-2</v>
      </c>
    </row>
    <row r="284" spans="25:41">
      <c r="Y284" s="12">
        <f ca="1"/>
        <v>0.58026822950649914</v>
      </c>
      <c r="AA284" s="12">
        <f t="shared" ca="1" si="123"/>
        <v>-1.7538454383611599E-2</v>
      </c>
      <c r="AB284" s="12">
        <f t="shared" ca="1" si="123"/>
        <v>6.2346868216991397E-2</v>
      </c>
      <c r="AC284" s="12">
        <f t="shared" ca="1" si="123"/>
        <v>-6.9877907633781405E-2</v>
      </c>
      <c r="AD284" s="12">
        <f t="shared" ca="1" si="123"/>
        <v>-9.7669817038030377E-2</v>
      </c>
      <c r="AE284" s="12">
        <f t="shared" ca="1" si="123"/>
        <v>5.9346138191659716E-2</v>
      </c>
      <c r="AF284" s="12">
        <f t="shared" ca="1" si="123"/>
        <v>9.6944049000739999E-3</v>
      </c>
      <c r="AG284" s="12">
        <f t="shared" ca="1" si="123"/>
        <v>5.5435344576835598E-2</v>
      </c>
      <c r="AH284" s="12">
        <f t="shared" ca="1" si="123"/>
        <v>5.1974948495626401E-2</v>
      </c>
      <c r="AI284" s="12">
        <f t="shared" ca="1" si="123"/>
        <v>-9.8243672052192484E-3</v>
      </c>
      <c r="AJ284" s="12">
        <f t="shared" ca="1" si="123"/>
        <v>0.12038553662564407</v>
      </c>
      <c r="AK284" s="12">
        <f t="shared" ca="1" si="123"/>
        <v>-9.6397811465059352E-2</v>
      </c>
      <c r="AL284" s="12">
        <f t="shared" ca="1" si="123"/>
        <v>0.18588616101759065</v>
      </c>
      <c r="AM284" s="12">
        <f t="shared" ca="1" si="123"/>
        <v>-0.115943320095539</v>
      </c>
      <c r="AN284" s="12">
        <f t="shared" ca="1" si="123"/>
        <v>-5.7687692880660189E-3</v>
      </c>
      <c r="AO284" s="12">
        <f t="shared" ca="1" si="123"/>
        <v>7.6449386413091888E-2</v>
      </c>
    </row>
    <row r="285" spans="25:41">
      <c r="Y285" s="12">
        <f ca="1"/>
        <v>1.4883138358443753</v>
      </c>
      <c r="AA285" s="12">
        <f t="shared" ca="1" si="123"/>
        <v>0.10591527819633401</v>
      </c>
      <c r="AB285" s="12">
        <f t="shared" ca="1" si="123"/>
        <v>-0.14601676166057501</v>
      </c>
      <c r="AC285" s="12">
        <f t="shared" ca="1" si="123"/>
        <v>3.49094122648239E-2</v>
      </c>
      <c r="AD285" s="12">
        <f t="shared" ca="1" si="123"/>
        <v>-3.83291832182815E-2</v>
      </c>
      <c r="AE285" s="12">
        <f t="shared" ca="1" si="123"/>
        <v>9.6034078257673891E-2</v>
      </c>
      <c r="AF285" s="12">
        <f t="shared" ca="1" si="123"/>
        <v>8.4907963871955802E-2</v>
      </c>
      <c r="AG285" s="12">
        <f t="shared" ca="1" si="123"/>
        <v>-6.6969050094485196E-3</v>
      </c>
      <c r="AH285" s="12">
        <f t="shared" ca="1" si="123"/>
        <v>4.8528321087360299E-2</v>
      </c>
      <c r="AI285" s="12">
        <f t="shared" ca="1" si="123"/>
        <v>0.16187357015458159</v>
      </c>
      <c r="AJ285" s="12">
        <f t="shared" ca="1" si="123"/>
        <v>-1.484981767080289E-2</v>
      </c>
      <c r="AK285" s="12">
        <f t="shared" ca="1" si="123"/>
        <v>0.20452304999338297</v>
      </c>
      <c r="AL285" s="12">
        <f t="shared" ca="1" si="123"/>
        <v>-4.8790541650143474E-2</v>
      </c>
      <c r="AM285" s="12">
        <f t="shared" ca="1" si="123"/>
        <v>-3.7295121699571603E-2</v>
      </c>
      <c r="AN285" s="12">
        <f t="shared" ca="1" si="123"/>
        <v>-9.0070413642337782E-2</v>
      </c>
      <c r="AO285" s="12">
        <f t="shared" ca="1" si="123"/>
        <v>2.4544024037923658E-2</v>
      </c>
    </row>
    <row r="286" spans="25:41">
      <c r="Y286" s="12">
        <f t="array" aca="1" ref="Y286:Y292" ca="1">TRANSPOSE(Q52:W52)</f>
        <v>-0.55812924626708438</v>
      </c>
      <c r="AA286" s="12">
        <f t="shared" ca="1" si="123"/>
        <v>5.0564561039209303E-2</v>
      </c>
      <c r="AB286" s="12">
        <f t="shared" ca="1" si="123"/>
        <v>2.39932723343372E-2</v>
      </c>
      <c r="AC286" s="12">
        <f t="shared" ca="1" si="123"/>
        <v>-2.5224620476364999E-2</v>
      </c>
      <c r="AD286" s="12">
        <f t="shared" ca="1" si="123"/>
        <v>9.3520004625850417E-2</v>
      </c>
      <c r="AE286" s="12">
        <f t="shared" ca="1" si="123"/>
        <v>3.2269982835230769E-2</v>
      </c>
      <c r="AF286" s="12">
        <f t="shared" ca="1" si="123"/>
        <v>-0.204276368021965</v>
      </c>
      <c r="AG286" s="12">
        <f t="shared" ca="1" si="123"/>
        <v>-7.9209702089428902E-3</v>
      </c>
      <c r="AH286" s="12">
        <f t="shared" ca="1" si="123"/>
        <v>0.18187688291072801</v>
      </c>
      <c r="AI286" s="12">
        <f t="shared" ca="1" si="123"/>
        <v>-3.559284520044545E-2</v>
      </c>
      <c r="AJ286" s="12">
        <f t="shared" ca="1" si="123"/>
        <v>-7.6385414903371723E-3</v>
      </c>
      <c r="AK286" s="12">
        <f t="shared" ca="1" si="123"/>
        <v>-0.1537457302092507</v>
      </c>
      <c r="AL286" s="12">
        <f t="shared" ca="1" si="123"/>
        <v>-5.267537160627208E-2</v>
      </c>
      <c r="AM286" s="12">
        <f t="shared" ca="1" si="123"/>
        <v>-9.8940454423427499E-2</v>
      </c>
      <c r="AN286" s="12">
        <f t="shared" ca="1" si="123"/>
        <v>-0.18136627322882057</v>
      </c>
      <c r="AO286" s="12">
        <f t="shared" ca="1" si="123"/>
        <v>-0.15456348517273286</v>
      </c>
    </row>
    <row r="287" spans="25:41">
      <c r="Y287" s="12">
        <f ca="1"/>
        <v>0.53389684512379321</v>
      </c>
      <c r="AA287" s="12">
        <f t="shared" ca="1" si="123"/>
        <v>-0.21133734285831399</v>
      </c>
      <c r="AB287" s="12">
        <f t="shared" ca="1" si="123"/>
        <v>-4.6996185556054098E-3</v>
      </c>
      <c r="AC287" s="12">
        <f t="shared" ca="1" si="123"/>
        <v>7.4491880834102603E-2</v>
      </c>
      <c r="AD287" s="12">
        <f t="shared" ca="1" si="123"/>
        <v>-2.2362969082059845E-2</v>
      </c>
      <c r="AE287" s="12">
        <f t="shared" ca="1" si="123"/>
        <v>-8.3242291251016731E-2</v>
      </c>
      <c r="AF287" s="12">
        <f t="shared" ca="1" si="123"/>
        <v>-0.101949147880077</v>
      </c>
      <c r="AG287" s="12">
        <f t="shared" ca="1" si="123"/>
        <v>9.2677362263202598E-2</v>
      </c>
      <c r="AH287" s="12">
        <f t="shared" ca="1" si="123"/>
        <v>-0.21959164738654999</v>
      </c>
      <c r="AI287" s="12">
        <f t="shared" ca="1" si="123"/>
        <v>6.0650252589203285E-2</v>
      </c>
      <c r="AJ287" s="12">
        <f t="shared" ca="1" si="123"/>
        <v>2.6996086237629262E-2</v>
      </c>
      <c r="AK287" s="12">
        <f t="shared" ca="1" si="123"/>
        <v>0.30559826561420395</v>
      </c>
      <c r="AL287" s="12">
        <f t="shared" ca="1" si="123"/>
        <v>0.32167955697346251</v>
      </c>
      <c r="AM287" s="12">
        <f t="shared" ca="1" si="123"/>
        <v>-0.122003443539142</v>
      </c>
      <c r="AN287" s="12">
        <f t="shared" ca="1" si="123"/>
        <v>-6.7706496589959836E-2</v>
      </c>
      <c r="AO287" s="12">
        <f t="shared" ca="1" si="123"/>
        <v>0.12380595987449891</v>
      </c>
    </row>
    <row r="288" spans="25:41">
      <c r="Y288" s="12">
        <f ca="1"/>
        <v>-0.3210347054941699</v>
      </c>
      <c r="AA288" s="12">
        <f t="shared" ca="1" si="123"/>
        <v>-0.10425586998462601</v>
      </c>
      <c r="AB288" s="12">
        <f t="shared" ca="1" si="123"/>
        <v>3.97035107016563E-2</v>
      </c>
      <c r="AC288" s="12">
        <f t="shared" ca="1" si="123"/>
        <v>-0.33673542737960799</v>
      </c>
      <c r="AD288" s="12">
        <f t="shared" ca="1" si="123"/>
        <v>0.12615393050602572</v>
      </c>
      <c r="AE288" s="12">
        <f t="shared" ca="1" si="123"/>
        <v>0.12359889076014988</v>
      </c>
      <c r="AF288" s="12">
        <f t="shared" ca="1" si="123"/>
        <v>0.19422060251235901</v>
      </c>
      <c r="AG288" s="12">
        <f t="shared" ca="1" si="123"/>
        <v>-0.217782407999038</v>
      </c>
      <c r="AH288" s="12">
        <f t="shared" ca="1" si="123"/>
        <v>0.14860004186630199</v>
      </c>
      <c r="AI288" s="12">
        <f t="shared" ca="1" si="123"/>
        <v>0.18437876730758837</v>
      </c>
      <c r="AJ288" s="12">
        <f t="shared" ca="1" si="123"/>
        <v>2.9382416471625261E-2</v>
      </c>
      <c r="AK288" s="12">
        <f t="shared" ca="1" si="123"/>
        <v>-0.13149062019816105</v>
      </c>
      <c r="AL288" s="12">
        <f t="shared" ca="1" si="123"/>
        <v>-4.6586925599740994E-2</v>
      </c>
      <c r="AM288" s="12">
        <f t="shared" ca="1" si="123"/>
        <v>-9.5450161024928093E-3</v>
      </c>
      <c r="AN288" s="12">
        <f t="shared" ca="1" si="123"/>
        <v>-1.0632722921807874E-2</v>
      </c>
      <c r="AO288" s="12">
        <f t="shared" ca="1" si="123"/>
        <v>0.14022189572703719</v>
      </c>
    </row>
    <row r="289" spans="25:41">
      <c r="Y289" s="12">
        <f ca="1"/>
        <v>1.4189896775797426</v>
      </c>
      <c r="AA289" s="12">
        <f t="shared" ca="1" si="123"/>
        <v>0.14315827190875999</v>
      </c>
      <c r="AB289" s="12">
        <f t="shared" ca="1" si="123"/>
        <v>0.193071454763412</v>
      </c>
      <c r="AC289" s="12">
        <f t="shared" ca="1" si="123"/>
        <v>-0.119302332401275</v>
      </c>
      <c r="AD289" s="12">
        <f t="shared" ca="1" si="123"/>
        <v>0.2614614190987164</v>
      </c>
      <c r="AE289" s="12">
        <f t="shared" ca="1" si="123"/>
        <v>0.19883373260713796</v>
      </c>
      <c r="AF289" s="12">
        <f t="shared" ca="1" si="123"/>
        <v>-0.121252857148647</v>
      </c>
      <c r="AG289" s="12">
        <f t="shared" ca="1" si="123"/>
        <v>-6.6135644912719699E-2</v>
      </c>
      <c r="AH289" s="12">
        <f t="shared" ca="1" si="123"/>
        <v>-0.163334876298904</v>
      </c>
      <c r="AI289" s="12">
        <f t="shared" ca="1" si="123"/>
        <v>-7.44762196786076E-3</v>
      </c>
      <c r="AJ289" s="12">
        <f t="shared" ca="1" si="123"/>
        <v>-6.2761313737528714E-3</v>
      </c>
      <c r="AK289" s="12">
        <f t="shared" ca="1" si="123"/>
        <v>-0.12695764433757967</v>
      </c>
      <c r="AL289" s="12">
        <f t="shared" ca="1" si="123"/>
        <v>0.26270963729610536</v>
      </c>
      <c r="AM289" s="12">
        <f t="shared" ca="1" si="123"/>
        <v>-0.113528497517108</v>
      </c>
      <c r="AN289" s="12">
        <f t="shared" ca="1" si="123"/>
        <v>2.6944812625881678E-2</v>
      </c>
      <c r="AO289" s="12">
        <f t="shared" ca="1" si="123"/>
        <v>0.10394343238970512</v>
      </c>
    </row>
    <row r="290" spans="25:41">
      <c r="Y290" s="12">
        <f ca="1"/>
        <v>1.6492547032963656</v>
      </c>
      <c r="AA290" s="12">
        <f t="shared" ca="1" si="123"/>
        <v>2.6243917644023802E-2</v>
      </c>
      <c r="AB290" s="12">
        <f t="shared" ca="1" si="123"/>
        <v>-0.127852022647857</v>
      </c>
      <c r="AC290" s="12">
        <f t="shared" ca="1" si="123"/>
        <v>-0.32314836978912298</v>
      </c>
      <c r="AD290" s="12">
        <f t="shared" ca="1" si="123"/>
        <v>3.1861099486641883E-2</v>
      </c>
      <c r="AE290" s="12">
        <f t="shared" ca="1" si="123"/>
        <v>-6.2655566059460294E-2</v>
      </c>
      <c r="AF290" s="12">
        <f t="shared" ca="1" si="123"/>
        <v>-0.263025343418121</v>
      </c>
      <c r="AG290" s="12">
        <f t="shared" ca="1" si="123"/>
        <v>-0.23208253085613201</v>
      </c>
      <c r="AH290" s="12">
        <f t="shared" ca="1" si="123"/>
        <v>-9.0685062110424E-2</v>
      </c>
      <c r="AI290" s="12">
        <f t="shared" ca="1" si="123"/>
        <v>-0.19821374877109474</v>
      </c>
      <c r="AJ290" s="12">
        <f t="shared" ca="1" si="123"/>
        <v>9.0869173794512689E-2</v>
      </c>
      <c r="AK290" s="12">
        <f t="shared" ca="1" si="123"/>
        <v>-6.3556068963029578E-3</v>
      </c>
      <c r="AL290" s="12">
        <f t="shared" ca="1" si="123"/>
        <v>-2.0283634501790441E-2</v>
      </c>
      <c r="AM290" s="12">
        <f t="shared" ca="1" si="123"/>
        <v>4.5750550925731603E-2</v>
      </c>
      <c r="AN290" s="12">
        <f t="shared" ca="1" si="123"/>
        <v>0.16925585728527859</v>
      </c>
      <c r="AO290" s="12">
        <f t="shared" ca="1" si="123"/>
        <v>1.9592523248487599E-2</v>
      </c>
    </row>
    <row r="291" spans="25:41">
      <c r="Y291" s="12">
        <f ca="1"/>
        <v>1.2572159439395632</v>
      </c>
      <c r="AA291" s="12">
        <f t="shared" ca="1" si="123"/>
        <v>-6.7528270184993702E-2</v>
      </c>
      <c r="AB291" s="12">
        <f t="shared" ca="1" si="123"/>
        <v>-0.22801579535007399</v>
      </c>
      <c r="AC291" s="12">
        <f t="shared" ca="1" si="123"/>
        <v>-0.14432692527770899</v>
      </c>
      <c r="AD291" s="12">
        <f t="shared" ca="1" si="123"/>
        <v>1.8893484144540684E-2</v>
      </c>
      <c r="AE291" s="12">
        <f t="shared" ca="1" si="123"/>
        <v>-0.14064944750747152</v>
      </c>
      <c r="AF291" s="12">
        <f t="shared" ca="1" si="123"/>
        <v>0.193893447518348</v>
      </c>
      <c r="AG291" s="12">
        <f t="shared" ca="1" si="123"/>
        <v>-2.6464020833373E-2</v>
      </c>
      <c r="AH291" s="12">
        <f t="shared" ca="1" si="123"/>
        <v>0.16861970722675301</v>
      </c>
      <c r="AI291" s="12">
        <f t="shared" ca="1" si="123"/>
        <v>-9.6107477319457166E-2</v>
      </c>
      <c r="AJ291" s="12">
        <f t="shared" ca="1" si="123"/>
        <v>9.7728467146170978E-2</v>
      </c>
      <c r="AK291" s="12">
        <f t="shared" ca="1" si="123"/>
        <v>-1.0821356732497036E-2</v>
      </c>
      <c r="AL291" s="12">
        <f t="shared" ca="1" si="123"/>
        <v>-0.10032406828379685</v>
      </c>
      <c r="AM291" s="12">
        <f t="shared" ca="1" si="123"/>
        <v>0.110388793051242</v>
      </c>
      <c r="AN291" s="12">
        <f t="shared" ca="1" si="123"/>
        <v>-3.3033111822478152E-2</v>
      </c>
      <c r="AO291" s="12">
        <f t="shared" ca="1" si="123"/>
        <v>-0.15014089666752348</v>
      </c>
    </row>
    <row r="292" spans="25:41">
      <c r="Y292" s="12">
        <f ca="1"/>
        <v>-1.2532475204913238</v>
      </c>
      <c r="AA292" s="12">
        <f t="shared" ca="1" si="123"/>
        <v>-0.13697496056556699</v>
      </c>
      <c r="AB292" s="12">
        <f t="shared" ca="1" si="123"/>
        <v>9.6246078610420199E-2</v>
      </c>
      <c r="AC292" s="12">
        <f t="shared" ca="1" si="123"/>
        <v>7.5176827609539004E-2</v>
      </c>
      <c r="AD292" s="12">
        <f t="shared" ca="1" si="123"/>
        <v>-9.706962310315316E-2</v>
      </c>
      <c r="AE292" s="12">
        <f t="shared" ca="1" si="123"/>
        <v>-0.12917813777014417</v>
      </c>
      <c r="AF292" s="12">
        <f t="shared" ca="1" si="123"/>
        <v>0.16404914855957001</v>
      </c>
      <c r="AG292" s="12">
        <f t="shared" ca="1" si="123"/>
        <v>-4.90778610110282E-2</v>
      </c>
      <c r="AH292" s="12">
        <f t="shared" ca="1" si="123"/>
        <v>3.61458919942379E-2</v>
      </c>
      <c r="AI292" s="12">
        <f t="shared" ca="1" si="123"/>
        <v>0.12074923792337452</v>
      </c>
      <c r="AJ292" s="12">
        <f t="shared" ca="1" si="123"/>
        <v>-3.8385700176957555E-2</v>
      </c>
      <c r="AK292" s="12">
        <f t="shared" ca="1" si="123"/>
        <v>6.2124679817198332E-2</v>
      </c>
      <c r="AL292" s="12">
        <f t="shared" ca="1" si="123"/>
        <v>-4.2063787927105863E-2</v>
      </c>
      <c r="AM292" s="12">
        <f t="shared" ca="1" si="123"/>
        <v>-2.3809166625142E-2</v>
      </c>
      <c r="AN292" s="12">
        <f t="shared" ca="1" si="123"/>
        <v>-0.13562749296971105</v>
      </c>
      <c r="AO292" s="12">
        <f t="shared" ca="1" si="123"/>
        <v>-2.1287033086581579E-2</v>
      </c>
    </row>
    <row r="293" spans="25:41">
      <c r="Y293" s="12">
        <f t="array" aca="1" ref="Y293:Y299" ca="1">TRANSPOSE(Q53:W53)</f>
        <v>-0.23042319828589636</v>
      </c>
      <c r="AA293" s="12">
        <f t="shared" ca="1" si="123"/>
        <v>-0.21605044603347701</v>
      </c>
      <c r="AB293" s="12">
        <f t="shared" ca="1" si="123"/>
        <v>-9.9694445729255607E-2</v>
      </c>
      <c r="AC293" s="12">
        <f t="shared" ca="1" si="123"/>
        <v>-8.9181609451770699E-2</v>
      </c>
      <c r="AD293" s="12">
        <f t="shared" ca="1" si="123"/>
        <v>0.23088104196105089</v>
      </c>
      <c r="AE293" s="12">
        <f t="shared" ca="1" si="123"/>
        <v>0.17998904324117507</v>
      </c>
      <c r="AF293" s="12">
        <f t="shared" ca="1" si="123"/>
        <v>0.14137838780879899</v>
      </c>
      <c r="AG293" s="12">
        <f t="shared" ca="1" si="123"/>
        <v>-0.14039778709411599</v>
      </c>
      <c r="AH293" s="12">
        <f t="shared" ca="1" si="123"/>
        <v>0.12708131968975001</v>
      </c>
      <c r="AI293" s="12">
        <f t="shared" ca="1" si="123"/>
        <v>0.22375772182788156</v>
      </c>
      <c r="AJ293" s="12">
        <f t="shared" ca="1" si="123"/>
        <v>3.040799054230536E-2</v>
      </c>
      <c r="AK293" s="12">
        <f t="shared" ca="1" si="123"/>
        <v>-4.1787383048314246E-2</v>
      </c>
      <c r="AL293" s="12">
        <f t="shared" ca="1" si="123"/>
        <v>0.12876668200498179</v>
      </c>
      <c r="AM293" s="12">
        <f t="shared" ca="1" si="123"/>
        <v>-1.6927581746131099E-3</v>
      </c>
      <c r="AN293" s="12">
        <f t="shared" ca="1" si="123"/>
        <v>-0.15361414505579557</v>
      </c>
      <c r="AO293" s="12">
        <f t="shared" ca="1" si="123"/>
        <v>-6.0592167900472192E-2</v>
      </c>
    </row>
    <row r="294" spans="25:41">
      <c r="Y294" s="12">
        <f ca="1"/>
        <v>-0.55812924626708438</v>
      </c>
      <c r="AA294" s="12">
        <f t="shared" ca="1" si="123"/>
        <v>0.21525192260742099</v>
      </c>
      <c r="AB294" s="12">
        <f t="shared" ca="1" si="123"/>
        <v>0.25484046339988697</v>
      </c>
      <c r="AC294" s="12">
        <f t="shared" ca="1" si="123"/>
        <v>-6.5812602639198303E-2</v>
      </c>
      <c r="AD294" s="12">
        <f t="shared" ca="1" si="123"/>
        <v>-3.8538228396839284E-2</v>
      </c>
      <c r="AE294" s="12">
        <f t="shared" ca="1" si="123"/>
        <v>4.9595723142800266E-2</v>
      </c>
      <c r="AF294" s="12">
        <f t="shared" ca="1" si="123"/>
        <v>1.6935018822550701E-2</v>
      </c>
      <c r="AG294" s="12">
        <f t="shared" ca="1" si="123"/>
        <v>-0.198501616716384</v>
      </c>
      <c r="AH294" s="12">
        <f t="shared" ca="1" si="123"/>
        <v>0.28788438439369202</v>
      </c>
      <c r="AI294" s="12">
        <f t="shared" ca="1" si="123"/>
        <v>-8.6224644004251852E-2</v>
      </c>
      <c r="AJ294" s="12">
        <f t="shared" ca="1" si="123"/>
        <v>-8.8655034985890835E-2</v>
      </c>
      <c r="AK294" s="12">
        <f t="shared" ca="1" si="123"/>
        <v>0.17485709042559031</v>
      </c>
      <c r="AL294" s="12">
        <f t="shared" ca="1" si="123"/>
        <v>9.2075078200179628E-2</v>
      </c>
      <c r="AM294" s="12">
        <f t="shared" ca="1" si="123"/>
        <v>-1.61210633814334E-2</v>
      </c>
      <c r="AN294" s="12">
        <f t="shared" ca="1" si="123"/>
        <v>5.1992057795825802E-2</v>
      </c>
      <c r="AO294" s="12">
        <f t="shared" ca="1" si="123"/>
        <v>-0.21279075601433084</v>
      </c>
    </row>
    <row r="295" spans="25:41">
      <c r="Y295" s="12">
        <f ca="1"/>
        <v>0.76416187084041631</v>
      </c>
      <c r="AA295" s="12">
        <f t="shared" ca="1" si="123"/>
        <v>0.23517651855945501</v>
      </c>
      <c r="AB295" s="12">
        <f t="shared" ca="1" si="123"/>
        <v>4.1554171591997098E-2</v>
      </c>
      <c r="AC295" s="12">
        <f t="shared" ca="1" si="123"/>
        <v>-0.12572583556175199</v>
      </c>
      <c r="AD295" s="12">
        <f t="shared" ca="1" si="123"/>
        <v>0.1945377148841699</v>
      </c>
      <c r="AE295" s="12">
        <f t="shared" ca="1" si="123"/>
        <v>3.0452411483451423E-2</v>
      </c>
      <c r="AF295" s="12">
        <f t="shared" ca="1" si="123"/>
        <v>0.14054842293262401</v>
      </c>
      <c r="AG295" s="12">
        <f t="shared" ca="1" si="123"/>
        <v>-0.122181385755538</v>
      </c>
      <c r="AH295" s="12">
        <f t="shared" ca="1" si="123"/>
        <v>1.7554547637701E-2</v>
      </c>
      <c r="AI295" s="12">
        <f t="shared" ca="1" si="123"/>
        <v>1.9646437736294722E-2</v>
      </c>
      <c r="AJ295" s="12">
        <f t="shared" ca="1" si="123"/>
        <v>-3.4691099038288334E-2</v>
      </c>
      <c r="AK295" s="12">
        <f t="shared" ca="1" si="123"/>
        <v>-0.26046661493168538</v>
      </c>
      <c r="AL295" s="12">
        <f t="shared" ca="1" si="123"/>
        <v>-0.12283690235745279</v>
      </c>
      <c r="AM295" s="12">
        <f t="shared" ca="1" si="123"/>
        <v>0.19696959853172299</v>
      </c>
      <c r="AN295" s="12">
        <f t="shared" ca="1" si="123"/>
        <v>2.5073065909346264E-2</v>
      </c>
      <c r="AO295" s="12">
        <f t="shared" ca="1" si="123"/>
        <v>0.12287859259207359</v>
      </c>
    </row>
    <row r="296" spans="25:41">
      <c r="Y296" s="12">
        <f ca="1"/>
        <v>-0.22763018228934365</v>
      </c>
      <c r="AA296" s="12">
        <f t="shared" ca="1" si="123"/>
        <v>-9.9099047482013702E-2</v>
      </c>
      <c r="AB296" s="12">
        <f t="shared" ca="1" si="123"/>
        <v>0.16111022233962999</v>
      </c>
      <c r="AC296" s="12">
        <f t="shared" ca="1" si="123"/>
        <v>-0.21094769239425601</v>
      </c>
      <c r="AD296" s="12">
        <f t="shared" ca="1" si="123"/>
        <v>-1.0429351794685463E-2</v>
      </c>
      <c r="AE296" s="12">
        <f t="shared" ca="1" si="123"/>
        <v>-3.8110173517127616E-2</v>
      </c>
      <c r="AF296" s="12">
        <f t="shared" ca="1" si="123"/>
        <v>-4.7829903662204701E-2</v>
      </c>
      <c r="AG296" s="12">
        <f t="shared" ca="1" si="123"/>
        <v>-0.219075873494148</v>
      </c>
      <c r="AH296" s="12">
        <f t="shared" ca="1" si="123"/>
        <v>4.0450882166624E-2</v>
      </c>
      <c r="AI296" s="12">
        <f t="shared" ca="1" si="123"/>
        <v>-6.527662089748508E-2</v>
      </c>
      <c r="AJ296" s="12">
        <f t="shared" ca="1" si="123"/>
        <v>7.3830429077431509E-2</v>
      </c>
      <c r="AK296" s="12">
        <f t="shared" ca="1" si="123"/>
        <v>2.8322267694185364E-2</v>
      </c>
      <c r="AL296" s="12">
        <f t="shared" ca="1" si="123"/>
        <v>-1.2826570213485475E-2</v>
      </c>
      <c r="AM296" s="12">
        <f t="shared" ca="1" si="123"/>
        <v>1.25768678262829E-2</v>
      </c>
      <c r="AN296" s="12">
        <f t="shared" ca="1" si="123"/>
        <v>-0.16499112165973351</v>
      </c>
      <c r="AO296" s="12">
        <f t="shared" ca="1" si="123"/>
        <v>0.4335131414325486</v>
      </c>
    </row>
    <row r="297" spans="25:41">
      <c r="Y297" s="12">
        <f ca="1"/>
        <v>-0.48280843913434923</v>
      </c>
      <c r="AA297" s="12">
        <f t="shared" ca="1" si="123"/>
        <v>0.18382446467876401</v>
      </c>
      <c r="AB297" s="12">
        <f t="shared" ca="1" si="123"/>
        <v>-0.21435925364494299</v>
      </c>
      <c r="AC297" s="12">
        <f t="shared" ca="1" si="123"/>
        <v>0.14041918516158999</v>
      </c>
      <c r="AD297" s="12">
        <f t="shared" ca="1" si="123"/>
        <v>0.30972469646921247</v>
      </c>
      <c r="AE297" s="12">
        <f t="shared" ca="1" si="123"/>
        <v>-4.9590396345035918E-2</v>
      </c>
      <c r="AF297" s="12">
        <f t="shared" ca="1" si="123"/>
        <v>-0.24946610629558499</v>
      </c>
      <c r="AG297" s="12">
        <f t="shared" ca="1" si="123"/>
        <v>1.8412172794341999E-2</v>
      </c>
      <c r="AH297" s="12">
        <f t="shared" ca="1" si="123"/>
        <v>0.104971028864383</v>
      </c>
      <c r="AI297" s="12">
        <f t="shared" ca="1" si="123"/>
        <v>0.10097000292960817</v>
      </c>
      <c r="AJ297" s="12">
        <f t="shared" ca="1" si="123"/>
        <v>-0.14751940520951334</v>
      </c>
      <c r="AK297" s="12">
        <f t="shared" ca="1" si="123"/>
        <v>9.6674831039463199E-2</v>
      </c>
      <c r="AL297" s="12">
        <f t="shared" ca="1" si="123"/>
        <v>-0.17156124829394861</v>
      </c>
      <c r="AM297" s="12">
        <f t="shared" ca="1" si="123"/>
        <v>-2.9093677178025201E-2</v>
      </c>
      <c r="AN297" s="12">
        <f t="shared" ca="1" si="123"/>
        <v>-0.11505058528954562</v>
      </c>
      <c r="AO297" s="12">
        <f t="shared" ca="1" si="123"/>
        <v>-0.1642735980907814</v>
      </c>
    </row>
    <row r="298" spans="25:41">
      <c r="Y298" s="12">
        <f ca="1"/>
        <v>-1.2532475204913238</v>
      </c>
      <c r="AA298" s="12">
        <f t="shared" ca="1" si="123"/>
        <v>-6.2748998403549194E-2</v>
      </c>
      <c r="AB298" s="12">
        <f t="shared" ca="1" si="123"/>
        <v>-3.4354731440544101E-2</v>
      </c>
      <c r="AC298" s="12">
        <f t="shared" ca="1" si="123"/>
        <v>4.8708394169807399E-3</v>
      </c>
      <c r="AD298" s="12">
        <f t="shared" ca="1" si="123"/>
        <v>0.31732674486397527</v>
      </c>
      <c r="AE298" s="12">
        <f t="shared" ca="1" si="123"/>
        <v>0.16873636723473681</v>
      </c>
      <c r="AF298" s="12">
        <f t="shared" ca="1" si="123"/>
        <v>4.1607044637203203E-2</v>
      </c>
      <c r="AG298" s="12">
        <f t="shared" ca="1" si="123"/>
        <v>4.1301261633634498E-2</v>
      </c>
      <c r="AH298" s="12">
        <f t="shared" ca="1" si="123"/>
        <v>0.20198099315166401</v>
      </c>
      <c r="AI298" s="12">
        <f t="shared" ca="1" si="123"/>
        <v>-0.21737752577806346</v>
      </c>
      <c r="AJ298" s="12">
        <f t="shared" ca="1" si="123"/>
        <v>0.24913947682499463</v>
      </c>
      <c r="AK298" s="12">
        <f t="shared" ca="1" si="123"/>
        <v>-0.16221731619691918</v>
      </c>
      <c r="AL298" s="12">
        <f t="shared" ca="1" si="123"/>
        <v>0.45543803612403516</v>
      </c>
      <c r="AM298" s="12">
        <f t="shared" ca="1" si="123"/>
        <v>5.4131880402565002E-2</v>
      </c>
      <c r="AN298" s="12">
        <f t="shared" ca="1" si="123"/>
        <v>-5.1153760110815044E-2</v>
      </c>
      <c r="AO298" s="12">
        <f t="shared" ca="1" si="123"/>
        <v>3.200100945873692E-2</v>
      </c>
    </row>
    <row r="299" spans="25:41">
      <c r="Y299" s="12">
        <f ca="1"/>
        <v>0.32142883746462975</v>
      </c>
      <c r="AA299" s="12">
        <f t="shared" ref="AA299:AO299" ca="1" si="124">AA99-AA199*$AD$201</f>
        <v>-1.9872441887855499E-2</v>
      </c>
      <c r="AB299" s="12">
        <f t="shared" ca="1" si="124"/>
        <v>-6.9355413317680303E-2</v>
      </c>
      <c r="AC299" s="12">
        <f t="shared" ca="1" si="124"/>
        <v>-6.5953895449638297E-2</v>
      </c>
      <c r="AD299" s="12">
        <f t="shared" ca="1" si="124"/>
        <v>3.2257472072616256E-2</v>
      </c>
      <c r="AE299" s="12">
        <f t="shared" ca="1" si="124"/>
        <v>-0.14444306812673025</v>
      </c>
      <c r="AF299" s="12">
        <f t="shared" ca="1" si="124"/>
        <v>-6.5301612019538796E-2</v>
      </c>
      <c r="AG299" s="12">
        <f t="shared" ca="1" si="124"/>
        <v>8.6390741169452598E-2</v>
      </c>
      <c r="AH299" s="12">
        <f t="shared" ca="1" si="124"/>
        <v>-9.8801394924521394E-3</v>
      </c>
      <c r="AI299" s="12">
        <f t="shared" ca="1" si="124"/>
        <v>-5.7322432616694008E-2</v>
      </c>
      <c r="AJ299" s="12">
        <f t="shared" ca="1" si="124"/>
        <v>-0.40153121971971933</v>
      </c>
      <c r="AK299" s="12">
        <f t="shared" ca="1" si="124"/>
        <v>0.12303956159565897</v>
      </c>
      <c r="AL299" s="12">
        <f t="shared" ca="1" si="124"/>
        <v>0.32746426137230611</v>
      </c>
      <c r="AM299" s="12">
        <f t="shared" ca="1" si="124"/>
        <v>8.85914266109466E-2</v>
      </c>
      <c r="AN299" s="12">
        <f t="shared" ca="1" si="124"/>
        <v>7.9358978068808941E-2</v>
      </c>
      <c r="AO299" s="12">
        <f t="shared" ca="1" si="124"/>
        <v>-0.13108571165514002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4F2A3-B3F8-41A7-9174-7EC5480DC6C2}">
  <sheetPr codeName="Sheet15"/>
  <dimension ref="B2:J12"/>
  <sheetViews>
    <sheetView workbookViewId="0">
      <selection activeCell="E12" sqref="E12: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1</v>
      </c>
      <c r="E4" s="11">
        <v>0</v>
      </c>
      <c r="F4" s="11">
        <v>0</v>
      </c>
      <c r="G4" s="11">
        <v>0</v>
      </c>
      <c r="H4" s="11">
        <v>1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0</v>
      </c>
      <c r="F8" s="11">
        <v>0</v>
      </c>
      <c r="G8" s="11">
        <v>0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0</v>
      </c>
      <c r="E9" s="11">
        <v>1</v>
      </c>
      <c r="F9" s="11">
        <v>1</v>
      </c>
      <c r="G9" s="11">
        <v>1</v>
      </c>
      <c r="H9" s="11">
        <v>0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A060B-69AB-4C4B-A3D5-DF30203875E6}">
  <sheetPr codeName="Sheet32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0.77999713458120656</v>
      </c>
      <c r="R2">
        <f t="shared" ref="R2:W8" ca="1" si="1">SUMPRODUCT($L$2:$N$4,C2:E4)+$O$2</f>
        <v>-0.37209934927523142</v>
      </c>
      <c r="S2">
        <f t="shared" ca="1" si="1"/>
        <v>0.38665578700602055</v>
      </c>
      <c r="T2">
        <f t="shared" ca="1" si="1"/>
        <v>9.9999997764825804E-3</v>
      </c>
      <c r="U2">
        <f t="shared" ca="1" si="1"/>
        <v>0.77999713458120656</v>
      </c>
      <c r="V2">
        <f t="shared" ca="1" si="1"/>
        <v>-0.37209934927523142</v>
      </c>
      <c r="W2">
        <f t="shared" ca="1" si="1"/>
        <v>0.38665578700602055</v>
      </c>
      <c r="Y2">
        <f t="array" aca="1" ref="Y2:Y8" ca="1">TRANSPOSE(Q2:W2)</f>
        <v>0.77999713458120656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-0.45899863802617968</v>
      </c>
      <c r="AR2">
        <f ca="1">AP2+AQ2</f>
        <v>-0.4489986382496971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2.3568400142830626E-2</v>
      </c>
      <c r="BL2">
        <f ca="1">BJ2+BK2</f>
        <v>3.3568399919313208E-2</v>
      </c>
      <c r="BM2" s="3">
        <f ca="1">MAX((BK2+BJ2),0)</f>
        <v>3.3568399919313208E-2</v>
      </c>
      <c r="BO2">
        <v>3.1177779659628799E-2</v>
      </c>
      <c r="BP2">
        <v>9.9999997764825804E-3</v>
      </c>
      <c r="BQ2">
        <f t="array" aca="1" ref="BQ2" ca="1">MMULT(TRANSPOSE(BO2:BO16),BM2:BM16)</f>
        <v>8.7919666093135854E-2</v>
      </c>
      <c r="BR2">
        <f ca="1">BQ2+BP2</f>
        <v>9.7919665869618436E-2</v>
      </c>
      <c r="BS2">
        <f ca="1">1/(1+EXP(-BR2))</f>
        <v>0.52446037521822819</v>
      </c>
      <c r="BT2">
        <f ca="1">IF(BS2&gt;0.5,1,0)</f>
        <v>1</v>
      </c>
      <c r="BV2">
        <f ca="1">BV6</f>
        <v>0.74330506759429449</v>
      </c>
      <c r="BW2" s="6">
        <f ca="1">BW6</f>
        <v>2.1028741831112527</v>
      </c>
      <c r="BX2">
        <v>0</v>
      </c>
      <c r="BY2" s="6">
        <f ca="1">BS2*(1-BS2)*BW2</f>
        <v>0.52446037521822819</v>
      </c>
      <c r="BZ2">
        <f>BO2</f>
        <v>3.1177779659628799E-2</v>
      </c>
      <c r="CA2" s="3">
        <f ca="1">BM2</f>
        <v>3.3568399919313208E-2</v>
      </c>
      <c r="CB2" s="5">
        <v>1</v>
      </c>
      <c r="CC2">
        <f ca="1">IF(BL2&gt;0,1,0)</f>
        <v>1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0.77999713458120656</v>
      </c>
      <c r="EA2">
        <v>1</v>
      </c>
      <c r="EU2" s="8">
        <f ca="1">DK2*$DJ$2*$CD$55</f>
        <v>0</v>
      </c>
      <c r="EV2" s="8">
        <f ca="1">DL2*$DJ$3*$CD$56</f>
        <v>0</v>
      </c>
      <c r="EW2" s="8">
        <f ca="1">DM2*$DJ$4*$CD$57</f>
        <v>0</v>
      </c>
      <c r="EX2" s="8">
        <f ca="1">DN2*$DJ$5*$CD$58</f>
        <v>4.8862605441755119E-3</v>
      </c>
      <c r="EY2" s="8">
        <f ca="1">DO2*$DJ$6*$CD$59</f>
        <v>2.8461906909112889E-3</v>
      </c>
      <c r="EZ2" s="8">
        <f ca="1">DP2*$DJ$7*$CD$60</f>
        <v>0</v>
      </c>
      <c r="FA2" s="8">
        <f ca="1">DQ2*$DJ$8*$CD$61</f>
        <v>0</v>
      </c>
      <c r="FB2" s="8">
        <f ca="1">DR2*$DJ$9*$CD$62</f>
        <v>0</v>
      </c>
      <c r="FC2" s="8">
        <f ca="1">DS2*$DJ$10*$CD$63</f>
        <v>-8.9488960825688715E-3</v>
      </c>
      <c r="FD2" s="8">
        <f ca="1">DT2*$DJ$11*$CD$64</f>
        <v>2.8203364246666782E-3</v>
      </c>
      <c r="FE2" s="8">
        <f ca="1">DU2*$DJ$12*$CD$65</f>
        <v>0</v>
      </c>
      <c r="FF2" s="8">
        <f ca="1">DV2*$DJ$13*$CD$66</f>
        <v>8.545142885905771E-3</v>
      </c>
      <c r="FG2" s="8">
        <f ca="1">DW2*$DJ$14*$CD$67</f>
        <v>0</v>
      </c>
      <c r="FH2" s="8">
        <f ca="1">DX2*$DJ$15*$CD$68</f>
        <v>1.019209207818243E-3</v>
      </c>
      <c r="FI2" s="8">
        <f ca="1">DY2*$DJ$16*$CD$69</f>
        <v>5.9944001112691618E-3</v>
      </c>
      <c r="FK2" s="6">
        <f ca="1">SUM(EU2:FI2)</f>
        <v>1.7162643782177783E-2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0.30548762716352756</v>
      </c>
      <c r="R3">
        <f t="shared" ca="1" si="1"/>
        <v>0.53478162549436059</v>
      </c>
      <c r="S3">
        <f t="shared" ca="1" si="1"/>
        <v>-9.3905141577124485E-2</v>
      </c>
      <c r="T3">
        <f t="shared" ca="1" si="1"/>
        <v>-0.3885571863502264</v>
      </c>
      <c r="U3">
        <f t="shared" ca="1" si="1"/>
        <v>1.0472898427396986</v>
      </c>
      <c r="V3">
        <f t="shared" ca="1" si="1"/>
        <v>0.53478162549436059</v>
      </c>
      <c r="W3">
        <f t="shared" ca="1" si="1"/>
        <v>-0.71253286860883147</v>
      </c>
      <c r="Y3">
        <f ca="1"/>
        <v>-0.37209934927523142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-0.40481969511839078</v>
      </c>
      <c r="AR3">
        <f t="shared" ref="AR3:AR16" ca="1" si="5">AP3+AQ3</f>
        <v>-0.39481969534190819</v>
      </c>
      <c r="AS3" s="2">
        <f t="shared" ref="AS3:AS16" ca="1" si="6">MAX((AQ3+AP3),0)</f>
        <v>0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-0.16698863430967606</v>
      </c>
      <c r="BL3">
        <f t="shared" ref="BL3:BL16" ca="1" si="7">BJ3+BK3</f>
        <v>-0.15698863453319348</v>
      </c>
      <c r="BM3" s="3">
        <f t="shared" ref="BM3:BM16" ca="1" si="8">MAX((BK3+BJ3),0)</f>
        <v>0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</v>
      </c>
      <c r="CB3" s="5">
        <v>1</v>
      </c>
      <c r="CC3">
        <f t="shared" ref="CC3:CC16" ca="1" si="11">IF(BL3&gt;0,1,0)</f>
        <v>0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0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0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-0.37209934927523142</v>
      </c>
      <c r="EA3">
        <v>1</v>
      </c>
      <c r="EU3" s="8">
        <f ca="1">DK3*$DJ$2*$CD$55</f>
        <v>0</v>
      </c>
      <c r="EV3" s="8">
        <f t="shared" ref="EV3:EV66" ca="1" si="15">DL3*$DJ$3*$CD$56</f>
        <v>0</v>
      </c>
      <c r="EW3" s="8">
        <f t="shared" ref="EW3:EW66" ca="1" si="16">DM3*$DJ$4*$CD$57</f>
        <v>0</v>
      </c>
      <c r="EX3" s="8">
        <f t="shared" ref="EX3:EX66" ca="1" si="17">DN3*$DJ$5*$CD$58</f>
        <v>5.1161511414525573E-3</v>
      </c>
      <c r="EY3" s="8">
        <f t="shared" ref="EY3:EY66" ca="1" si="18">DO3*$DJ$6*$CD$59</f>
        <v>3.4047046960821638E-3</v>
      </c>
      <c r="EZ3" s="8">
        <f t="shared" ref="EZ3:EZ66" ca="1" si="19">DP3*$DJ$7*$CD$60</f>
        <v>0</v>
      </c>
      <c r="FA3" s="8">
        <f t="shared" ref="FA3:FA66" ca="1" si="20">DQ3*$DJ$8*$CD$61</f>
        <v>0</v>
      </c>
      <c r="FB3" s="8">
        <f t="shared" ref="FB3:FB66" ca="1" si="21">DR3*$DJ$9*$CD$62</f>
        <v>0</v>
      </c>
      <c r="FC3" s="8">
        <f t="shared" ref="FC3:FC66" ca="1" si="22">DS3*$DJ$10*$CD$63</f>
        <v>9.6913710801439391E-3</v>
      </c>
      <c r="FD3" s="8">
        <f t="shared" ref="FD3:FD66" ca="1" si="23">DT3*$DJ$11*$CD$64</f>
        <v>8.0656576885243247E-3</v>
      </c>
      <c r="FE3" s="8">
        <f t="shared" ref="FE3:FE66" ca="1" si="24">DU3*$DJ$12*$CD$65</f>
        <v>0</v>
      </c>
      <c r="FF3" s="8">
        <f t="shared" ref="FF3:FF66" ca="1" si="25">DV3*$DJ$13*$CD$66</f>
        <v>9.992392245814117E-4</v>
      </c>
      <c r="FG3" s="8">
        <f t="shared" ref="FG3:FG66" ca="1" si="26">DW3*$DJ$14*$CD$67</f>
        <v>0</v>
      </c>
      <c r="FH3" s="8">
        <f t="shared" ref="FH3:FH66" ca="1" si="27">DX3*$DJ$15*$CD$68</f>
        <v>-1.3717833288453021E-2</v>
      </c>
      <c r="FI3" s="8">
        <f t="shared" ref="FI3:FI66" ca="1" si="28">DY3*$DJ$16*$CD$69</f>
        <v>6.0156550066864508E-4</v>
      </c>
      <c r="FK3" s="6">
        <f t="shared" ref="FK3:FK66" ca="1" si="29">SUM(EU3:FI3)</f>
        <v>1.4160856043000021E-2</v>
      </c>
    </row>
    <row r="4" spans="2:167">
      <c r="B4" s="11">
        <f t="shared" ca="1" si="3"/>
        <v>0</v>
      </c>
      <c r="C4" s="11">
        <v>0</v>
      </c>
      <c r="D4" s="11">
        <f t="shared" ca="1" si="0"/>
        <v>1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1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0.15411821939051057</v>
      </c>
      <c r="R4">
        <f t="shared" ca="1" si="1"/>
        <v>0.51832378841936555</v>
      </c>
      <c r="S4">
        <f t="shared" ca="1" si="1"/>
        <v>0.42261069454252559</v>
      </c>
      <c r="T4">
        <f t="shared" ca="1" si="1"/>
        <v>-0.37209934927523142</v>
      </c>
      <c r="U4">
        <f t="shared" ca="1" si="1"/>
        <v>0.53077400662004859</v>
      </c>
      <c r="V4">
        <f t="shared" ca="1" si="1"/>
        <v>0.51832378841936555</v>
      </c>
      <c r="W4">
        <f t="shared" ca="1" si="1"/>
        <v>-0.34738644026219839</v>
      </c>
      <c r="Y4">
        <f ca="1"/>
        <v>0.38665578700602055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-1.0952835222056276</v>
      </c>
      <c r="AR4">
        <f t="shared" ca="1" si="5"/>
        <v>-1.0852835224291451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0.11597223117516081</v>
      </c>
      <c r="BL4">
        <f t="shared" ca="1" si="7"/>
        <v>0.12597223095164339</v>
      </c>
      <c r="BM4" s="3">
        <f t="shared" ca="1" si="8"/>
        <v>0.12597223095164339</v>
      </c>
      <c r="BO4">
        <v>0.26804760098457298</v>
      </c>
      <c r="BV4">
        <f ca="1">(BS2-F12)^2</f>
        <v>0.27505868517404469</v>
      </c>
      <c r="BW4">
        <f ca="1">2*BS2-2*F12</f>
        <v>1.0489207504364564</v>
      </c>
      <c r="BZ4">
        <f t="shared" si="9"/>
        <v>0.26804760098457298</v>
      </c>
      <c r="CA4" s="3">
        <f t="shared" ca="1" si="10"/>
        <v>0.12597223095164339</v>
      </c>
      <c r="CB4" s="5">
        <v>1</v>
      </c>
      <c r="CC4">
        <f t="shared" ca="1" si="11"/>
        <v>1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0.38665578700602055</v>
      </c>
      <c r="EA4">
        <v>1</v>
      </c>
      <c r="EU4" s="8">
        <f t="shared" ref="EU4:EU67" ca="1" si="30">DK4*$DJ$2*$CD$55</f>
        <v>0</v>
      </c>
      <c r="EV4" s="8">
        <f t="shared" ca="1" si="15"/>
        <v>0</v>
      </c>
      <c r="EW4" s="8">
        <f t="shared" ca="1" si="16"/>
        <v>0</v>
      </c>
      <c r="EX4" s="8">
        <f t="shared" ca="1" si="17"/>
        <v>6.4750916059750838E-4</v>
      </c>
      <c r="EY4" s="8">
        <f t="shared" ca="1" si="18"/>
        <v>-4.4840962826508228E-3</v>
      </c>
      <c r="EZ4" s="8">
        <f t="shared" ca="1" si="19"/>
        <v>0</v>
      </c>
      <c r="FA4" s="8">
        <f t="shared" ca="1" si="20"/>
        <v>0</v>
      </c>
      <c r="FB4" s="8">
        <f t="shared" ca="1" si="21"/>
        <v>0</v>
      </c>
      <c r="FC4" s="8">
        <f t="shared" ca="1" si="22"/>
        <v>-2.1548866776507341E-3</v>
      </c>
      <c r="FD4" s="8">
        <f t="shared" ca="1" si="23"/>
        <v>-9.4594137662972009E-3</v>
      </c>
      <c r="FE4" s="8">
        <f t="shared" ca="1" si="24"/>
        <v>0</v>
      </c>
      <c r="FF4" s="8">
        <f t="shared" ca="1" si="25"/>
        <v>2.4958012120150088E-4</v>
      </c>
      <c r="FG4" s="8">
        <f t="shared" ca="1" si="26"/>
        <v>0</v>
      </c>
      <c r="FH4" s="8">
        <f t="shared" ca="1" si="27"/>
        <v>-9.9421449664476649E-3</v>
      </c>
      <c r="FI4" s="8">
        <f t="shared" ca="1" si="28"/>
        <v>-3.9184253864980988E-3</v>
      </c>
      <c r="FK4" s="6">
        <f t="shared" ca="1" si="29"/>
        <v>-2.9061877797745515E-2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0.30548762716352756</v>
      </c>
      <c r="T5">
        <f t="shared" ca="1" si="1"/>
        <v>0.53478162549436059</v>
      </c>
      <c r="U5">
        <f t="shared" ca="1" si="1"/>
        <v>-0.71253286860883147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0.5128490136352124</v>
      </c>
      <c r="AR5">
        <f t="shared" ca="1" si="5"/>
        <v>0.52284901341169499</v>
      </c>
      <c r="AS5" s="2">
        <f t="shared" ca="1" si="6"/>
        <v>0.52284901341169499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4.8729426134321768E-2</v>
      </c>
      <c r="BL5">
        <f t="shared" ca="1" si="7"/>
        <v>5.872942591080435E-2</v>
      </c>
      <c r="BM5" s="3">
        <f t="shared" ca="1" si="8"/>
        <v>5.872942591080435E-2</v>
      </c>
      <c r="BO5">
        <v>-0.152092099189758</v>
      </c>
      <c r="BZ5">
        <f t="shared" si="9"/>
        <v>-0.152092099189758</v>
      </c>
      <c r="CA5" s="3">
        <f t="shared" ca="1" si="10"/>
        <v>5.872942591080435E-2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0.52284901341169499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0</v>
      </c>
      <c r="EW5" s="8">
        <f t="shared" ca="1" si="16"/>
        <v>0</v>
      </c>
      <c r="EX5" s="8">
        <f t="shared" ca="1" si="17"/>
        <v>1.3166659432110042E-3</v>
      </c>
      <c r="EY5" s="8">
        <f t="shared" ca="1" si="18"/>
        <v>2.3160425731107554E-3</v>
      </c>
      <c r="EZ5" s="8">
        <f t="shared" ca="1" si="19"/>
        <v>0</v>
      </c>
      <c r="FA5" s="8">
        <f t="shared" ca="1" si="20"/>
        <v>0</v>
      </c>
      <c r="FB5" s="8">
        <f t="shared" ca="1" si="21"/>
        <v>0</v>
      </c>
      <c r="FC5" s="8">
        <f t="shared" ca="1" si="22"/>
        <v>4.2925525166822714E-3</v>
      </c>
      <c r="FD5" s="8">
        <f t="shared" ca="1" si="23"/>
        <v>-1.1274557519739515E-2</v>
      </c>
      <c r="FE5" s="8">
        <f t="shared" ca="1" si="24"/>
        <v>0</v>
      </c>
      <c r="FF5" s="8">
        <f t="shared" ca="1" si="25"/>
        <v>-5.8265023110401493E-4</v>
      </c>
      <c r="FG5" s="8">
        <f t="shared" ca="1" si="26"/>
        <v>0</v>
      </c>
      <c r="FH5" s="8">
        <f t="shared" ca="1" si="27"/>
        <v>2.131804261995382E-2</v>
      </c>
      <c r="FI5" s="8">
        <f t="shared" ca="1" si="28"/>
        <v>-1.7385359892467085E-3</v>
      </c>
      <c r="FK5" s="6">
        <f t="shared" ca="1" si="29"/>
        <v>1.5647559912867613E-2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0.62862772680818957</v>
      </c>
      <c r="R6">
        <f t="shared" ca="1" si="1"/>
        <v>-0.3885571863502264</v>
      </c>
      <c r="S6">
        <f t="shared" ca="1" si="1"/>
        <v>0.89592043496668161</v>
      </c>
      <c r="T6">
        <f t="shared" ca="1" si="1"/>
        <v>0.51832378841936555</v>
      </c>
      <c r="U6">
        <f t="shared" ca="1" si="1"/>
        <v>0.27124128676950859</v>
      </c>
      <c r="V6">
        <f t="shared" ca="1" si="1"/>
        <v>-0.3885571863502264</v>
      </c>
      <c r="W6">
        <f t="shared" ca="1" si="1"/>
        <v>0.75180221535265357</v>
      </c>
      <c r="Y6">
        <f ca="1"/>
        <v>0.77999713458120656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0.21629513232988262</v>
      </c>
      <c r="AR6">
        <f t="shared" ca="1" si="5"/>
        <v>0.2262951321063652</v>
      </c>
      <c r="AS6" s="2">
        <f t="shared" ca="1" si="6"/>
        <v>0.2262951321063652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-6.0255381715069438E-2</v>
      </c>
      <c r="BL6">
        <f t="shared" ca="1" si="7"/>
        <v>-5.0255381938586856E-2</v>
      </c>
      <c r="BM6" s="3">
        <f t="shared" ca="1" si="8"/>
        <v>0</v>
      </c>
      <c r="BO6">
        <v>0.16022683680057501</v>
      </c>
      <c r="BV6">
        <f ca="1">-(F12*LN(BS2)+(1-F12)*LN(1-BS2))</f>
        <v>0.74330506759429449</v>
      </c>
      <c r="BW6">
        <f ca="1">(-F12+BS2)/(BS2*(-BS2+1))</f>
        <v>2.1028741831112527</v>
      </c>
      <c r="BZ6">
        <f t="shared" si="9"/>
        <v>0.16022683680057501</v>
      </c>
      <c r="CA6" s="3">
        <f t="shared" ca="1" si="10"/>
        <v>0</v>
      </c>
      <c r="CB6" s="5">
        <v>1</v>
      </c>
      <c r="CC6">
        <f t="shared" ca="1" si="11"/>
        <v>0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0.2262951321063652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0.77999713458120656</v>
      </c>
      <c r="EA6">
        <v>1</v>
      </c>
      <c r="EU6" s="8">
        <f t="shared" ca="1" si="30"/>
        <v>0</v>
      </c>
      <c r="EV6" s="8">
        <f t="shared" ca="1" si="15"/>
        <v>0</v>
      </c>
      <c r="EW6" s="8">
        <f t="shared" ca="1" si="16"/>
        <v>0</v>
      </c>
      <c r="EX6" s="8">
        <f t="shared" ca="1" si="17"/>
        <v>-1.9018863362260371E-2</v>
      </c>
      <c r="EY6" s="8">
        <f t="shared" ca="1" si="18"/>
        <v>3.3808790365140559E-3</v>
      </c>
      <c r="EZ6" s="8">
        <f t="shared" ca="1" si="19"/>
        <v>0</v>
      </c>
      <c r="FA6" s="8">
        <f t="shared" ca="1" si="20"/>
        <v>0</v>
      </c>
      <c r="FB6" s="8">
        <f t="shared" ca="1" si="21"/>
        <v>0</v>
      </c>
      <c r="FC6" s="8">
        <f t="shared" ca="1" si="22"/>
        <v>1.2600736818203634E-3</v>
      </c>
      <c r="FD6" s="8">
        <f t="shared" ca="1" si="23"/>
        <v>-7.8396638538667501E-3</v>
      </c>
      <c r="FE6" s="8">
        <f t="shared" ca="1" si="24"/>
        <v>0</v>
      </c>
      <c r="FF6" s="8">
        <f t="shared" ca="1" si="25"/>
        <v>1.9237331113164512E-3</v>
      </c>
      <c r="FG6" s="8">
        <f t="shared" ca="1" si="26"/>
        <v>0</v>
      </c>
      <c r="FH6" s="8">
        <f t="shared" ca="1" si="27"/>
        <v>-1.4884410860071834E-2</v>
      </c>
      <c r="FI6" s="8">
        <f t="shared" ca="1" si="28"/>
        <v>-4.7009450566088833E-4</v>
      </c>
      <c r="FK6" s="6">
        <f t="shared" ca="1" si="29"/>
        <v>-3.5648346752208973E-2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-0.11162536543332757</v>
      </c>
      <c r="M7" s="6">
        <f t="shared" ca="1" si="31"/>
        <v>1.5660852317545132E-2</v>
      </c>
      <c r="N7" s="6">
        <f t="shared" ca="1" si="31"/>
        <v>6.2500838056176358E-2</v>
      </c>
      <c r="O7">
        <f ca="1">SUM(Q22:W28)</f>
        <v>-3.2031737353036924E-2</v>
      </c>
      <c r="Q7">
        <f t="shared" ca="1" si="4"/>
        <v>0.16136940754949958</v>
      </c>
      <c r="R7">
        <f t="shared" ca="1" si="1"/>
        <v>0.64508556388318461</v>
      </c>
      <c r="S7">
        <f t="shared" ca="1" si="1"/>
        <v>-0.13507588766515244</v>
      </c>
      <c r="T7">
        <f t="shared" ca="1" si="1"/>
        <v>0.97187275625765157</v>
      </c>
      <c r="U7">
        <f t="shared" ca="1" si="1"/>
        <v>0.50461443699896158</v>
      </c>
      <c r="V7">
        <f t="shared" ca="1" si="1"/>
        <v>0.76826005242764861</v>
      </c>
      <c r="W7">
        <f t="shared" ca="1" si="1"/>
        <v>-0.35514642857015044</v>
      </c>
      <c r="Y7">
        <f ca="1"/>
        <v>-0.37209934927523142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-1.0526260077971947</v>
      </c>
      <c r="AR7">
        <f t="shared" ca="1" si="5"/>
        <v>-1.0426260080207121</v>
      </c>
      <c r="AS7" s="2">
        <f t="shared" ca="1" si="6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0.38637884495990754</v>
      </c>
      <c r="BL7">
        <f t="shared" ca="1" si="7"/>
        <v>0.39637884473639012</v>
      </c>
      <c r="BM7" s="3">
        <f t="shared" ca="1" si="8"/>
        <v>0.39637884473639012</v>
      </c>
      <c r="BO7">
        <v>-6.7783512175083105E-2</v>
      </c>
      <c r="BZ7">
        <f t="shared" si="9"/>
        <v>-6.7783512175083105E-2</v>
      </c>
      <c r="CA7" s="3">
        <f t="shared" ca="1" si="10"/>
        <v>0.39637884473639012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0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-0.37209934927523142</v>
      </c>
      <c r="EA7">
        <v>1</v>
      </c>
      <c r="EU7" s="8">
        <f t="shared" ca="1" si="30"/>
        <v>0</v>
      </c>
      <c r="EV7" s="8">
        <f t="shared" ca="1" si="15"/>
        <v>0</v>
      </c>
      <c r="EW7" s="8">
        <f t="shared" ca="1" si="16"/>
        <v>0</v>
      </c>
      <c r="EX7" s="8">
        <f t="shared" ca="1" si="17"/>
        <v>-1.4868051546623452E-2</v>
      </c>
      <c r="EY7" s="8">
        <f t="shared" ca="1" si="18"/>
        <v>-2.3050581100251164E-5</v>
      </c>
      <c r="EZ7" s="8">
        <f t="shared" ca="1" si="19"/>
        <v>0</v>
      </c>
      <c r="FA7" s="8">
        <f t="shared" ca="1" si="20"/>
        <v>0</v>
      </c>
      <c r="FB7" s="8">
        <f t="shared" ca="1" si="21"/>
        <v>0</v>
      </c>
      <c r="FC7" s="8">
        <f t="shared" ca="1" si="22"/>
        <v>-2.1329973508162664E-3</v>
      </c>
      <c r="FD7" s="8">
        <f t="shared" ca="1" si="23"/>
        <v>-1.8847154402447806E-3</v>
      </c>
      <c r="FE7" s="8">
        <f t="shared" ca="1" si="24"/>
        <v>0</v>
      </c>
      <c r="FF7" s="8">
        <f t="shared" ca="1" si="25"/>
        <v>1.7988670484952417E-3</v>
      </c>
      <c r="FG7" s="8">
        <f t="shared" ca="1" si="26"/>
        <v>0</v>
      </c>
      <c r="FH7" s="8">
        <f t="shared" ca="1" si="27"/>
        <v>-1.3258609905135062E-2</v>
      </c>
      <c r="FI7" s="8">
        <f t="shared" ca="1" si="28"/>
        <v>7.7037054380847149E-4</v>
      </c>
      <c r="FK7" s="6">
        <f t="shared" ca="1" si="29"/>
        <v>-2.9598187231616099E-2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0</v>
      </c>
      <c r="F8" s="11">
        <f t="shared" ca="1" si="0"/>
        <v>0</v>
      </c>
      <c r="G8" s="11">
        <f t="shared" ca="1" si="0"/>
        <v>0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31"/>
        <v>-0.13343745863676945</v>
      </c>
      <c r="M8" s="6">
        <f t="shared" ca="1" si="31"/>
        <v>2.7228323093442981E-3</v>
      </c>
      <c r="N8" s="6">
        <f t="shared" ca="1" si="31"/>
        <v>1.3550614870624852E-2</v>
      </c>
      <c r="Q8">
        <f t="shared" ca="1" si="4"/>
        <v>0.15411821939051057</v>
      </c>
      <c r="R8">
        <f t="shared" ca="1" si="1"/>
        <v>0.66969319619238254</v>
      </c>
      <c r="S8">
        <f t="shared" ca="1" si="1"/>
        <v>-0.17955919541418641</v>
      </c>
      <c r="T8">
        <f t="shared" ca="1" si="1"/>
        <v>-0.18731918372213846</v>
      </c>
      <c r="U8">
        <f t="shared" ca="1" si="1"/>
        <v>-0.19457037188112747</v>
      </c>
      <c r="V8">
        <f t="shared" ca="1" si="1"/>
        <v>0.15317736007273253</v>
      </c>
      <c r="W8">
        <f t="shared" ca="1" si="1"/>
        <v>-0.34738644026219839</v>
      </c>
      <c r="Y8">
        <f ca="1"/>
        <v>0.38665578700602055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-0.5658736704130044</v>
      </c>
      <c r="AR8">
        <f t="shared" ca="1" si="5"/>
        <v>-0.55587367063652182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-0.39512661210879996</v>
      </c>
      <c r="BL8">
        <f t="shared" ca="1" si="7"/>
        <v>-0.38512661233231738</v>
      </c>
      <c r="BM8" s="3">
        <f t="shared" ca="1" si="8"/>
        <v>0</v>
      </c>
      <c r="BO8">
        <v>0.50692683458328203</v>
      </c>
      <c r="BZ8">
        <f t="shared" si="9"/>
        <v>0.50692683458328203</v>
      </c>
      <c r="CA8" s="3">
        <f t="shared" ca="1" si="10"/>
        <v>0</v>
      </c>
      <c r="CB8" s="5">
        <v>1</v>
      </c>
      <c r="CC8">
        <f t="shared" ca="1" si="11"/>
        <v>0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0.38665578700602055</v>
      </c>
      <c r="EA8">
        <v>1</v>
      </c>
      <c r="EU8" s="8">
        <f t="shared" ca="1" si="30"/>
        <v>0</v>
      </c>
      <c r="EV8" s="8">
        <f t="shared" ca="1" si="15"/>
        <v>0</v>
      </c>
      <c r="EW8" s="8">
        <f t="shared" ca="1" si="16"/>
        <v>0</v>
      </c>
      <c r="EX8" s="8">
        <f t="shared" ca="1" si="17"/>
        <v>1.4939188771706271E-2</v>
      </c>
      <c r="EY8" s="8">
        <f t="shared" ca="1" si="18"/>
        <v>1.2996515962103218E-3</v>
      </c>
      <c r="EZ8" s="8">
        <f t="shared" ca="1" si="19"/>
        <v>0</v>
      </c>
      <c r="FA8" s="8">
        <f t="shared" ca="1" si="20"/>
        <v>0</v>
      </c>
      <c r="FB8" s="8">
        <f t="shared" ca="1" si="21"/>
        <v>0</v>
      </c>
      <c r="FC8" s="8">
        <f t="shared" ca="1" si="22"/>
        <v>-4.269227612691778E-3</v>
      </c>
      <c r="FD8" s="8">
        <f t="shared" ca="1" si="23"/>
        <v>-4.1219265183190896E-3</v>
      </c>
      <c r="FE8" s="8">
        <f t="shared" ca="1" si="24"/>
        <v>0</v>
      </c>
      <c r="FF8" s="8">
        <f t="shared" ca="1" si="25"/>
        <v>-2.8925855133192036E-3</v>
      </c>
      <c r="FG8" s="8">
        <f t="shared" ca="1" si="26"/>
        <v>0</v>
      </c>
      <c r="FH8" s="8">
        <f t="shared" ca="1" si="27"/>
        <v>2.3357863335593188E-2</v>
      </c>
      <c r="FI8" s="8">
        <f t="shared" ca="1" si="28"/>
        <v>-8.9777408638406619E-4</v>
      </c>
      <c r="FK8" s="6">
        <f t="shared" ca="1" si="29"/>
        <v>2.7415189972795646E-2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0</v>
      </c>
      <c r="I9" s="11">
        <f t="shared" ca="1" si="0"/>
        <v>0</v>
      </c>
      <c r="J9" s="11">
        <f t="shared" ca="1" si="0"/>
        <v>0</v>
      </c>
      <c r="L9" s="6">
        <f t="shared" ca="1" si="31"/>
        <v>3.7888934842940508E-2</v>
      </c>
      <c r="M9" s="6">
        <f t="shared" ca="1" si="31"/>
        <v>-2.1279960539561764E-2</v>
      </c>
      <c r="N9" s="6">
        <f t="shared" ca="1" si="31"/>
        <v>-9.8500070599291667E-2</v>
      </c>
      <c r="Y9">
        <f t="array" aca="1" ref="Y9:Y15" ca="1">TRANSPOSE(Q3:W3)</f>
        <v>0.30548762716352756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-0.31463641532971703</v>
      </c>
      <c r="AR9">
        <f t="shared" ca="1" si="5"/>
        <v>-0.30463641555323445</v>
      </c>
      <c r="AS9" s="2">
        <f t="shared" ca="1" si="6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1.7509399584568278E-3</v>
      </c>
      <c r="BL9">
        <f t="shared" ca="1" si="7"/>
        <v>1.1750939734939408E-2</v>
      </c>
      <c r="BM9" s="3">
        <f t="shared" ca="1" si="8"/>
        <v>1.1750939734939408E-2</v>
      </c>
      <c r="BO9">
        <v>-0.44623559713363598</v>
      </c>
      <c r="BZ9">
        <f t="shared" si="9"/>
        <v>-0.44623559713363598</v>
      </c>
      <c r="CA9" s="3">
        <f t="shared" ca="1" si="10"/>
        <v>1.1750939734939408E-2</v>
      </c>
      <c r="CB9" s="5">
        <v>1</v>
      </c>
      <c r="CC9">
        <f t="shared" ca="1" si="11"/>
        <v>1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0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0.30548762716352756</v>
      </c>
      <c r="EA9">
        <v>1</v>
      </c>
      <c r="EU9" s="8">
        <f t="shared" ca="1" si="30"/>
        <v>0</v>
      </c>
      <c r="EV9" s="8">
        <f t="shared" ca="1" si="15"/>
        <v>0</v>
      </c>
      <c r="EW9" s="8">
        <f t="shared" ca="1" si="16"/>
        <v>0</v>
      </c>
      <c r="EX9" s="8">
        <f t="shared" ca="1" si="17"/>
        <v>1.21708585810668E-2</v>
      </c>
      <c r="EY9" s="8">
        <f t="shared" ca="1" si="18"/>
        <v>-9.8064610185514059E-4</v>
      </c>
      <c r="EZ9" s="8">
        <f t="shared" ca="1" si="19"/>
        <v>0</v>
      </c>
      <c r="FA9" s="8">
        <f t="shared" ca="1" si="20"/>
        <v>0</v>
      </c>
      <c r="FB9" s="8">
        <f t="shared" ca="1" si="21"/>
        <v>0</v>
      </c>
      <c r="FC9" s="8">
        <f t="shared" ca="1" si="22"/>
        <v>-5.5769185409097078E-3</v>
      </c>
      <c r="FD9" s="8">
        <f t="shared" ca="1" si="23"/>
        <v>1.4704774589082057E-3</v>
      </c>
      <c r="FE9" s="8">
        <f t="shared" ca="1" si="24"/>
        <v>0</v>
      </c>
      <c r="FF9" s="8">
        <f t="shared" ca="1" si="25"/>
        <v>1.0673150785448476E-2</v>
      </c>
      <c r="FG9" s="8">
        <f t="shared" ca="1" si="26"/>
        <v>0</v>
      </c>
      <c r="FH9" s="8">
        <f t="shared" ca="1" si="27"/>
        <v>-1.7338212301491702E-2</v>
      </c>
      <c r="FI9" s="8">
        <f t="shared" ca="1" si="28"/>
        <v>5.9474132422406749E-3</v>
      </c>
      <c r="FK9" s="6">
        <f t="shared" ca="1" si="29"/>
        <v>6.3661231234076058E-3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-0.17127815447747702</v>
      </c>
      <c r="R10">
        <f t="shared" ca="1" si="32"/>
        <v>0.98826769925653868</v>
      </c>
      <c r="S10">
        <f t="shared" ca="1" si="32"/>
        <v>0.41006118990480367</v>
      </c>
      <c r="T10">
        <f t="shared" ca="1" si="32"/>
        <v>9.9999997764825804E-3</v>
      </c>
      <c r="U10">
        <f t="shared" ca="1" si="32"/>
        <v>-0.17127815447747702</v>
      </c>
      <c r="V10">
        <f t="shared" ca="1" si="32"/>
        <v>0.98826769925653868</v>
      </c>
      <c r="W10">
        <f t="shared" ca="1" si="32"/>
        <v>0.41006118990480367</v>
      </c>
      <c r="Y10">
        <f ca="1"/>
        <v>0.53478162549436059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0.18277708903659742</v>
      </c>
      <c r="AR10">
        <f t="shared" ca="1" si="5"/>
        <v>0.19277708881308001</v>
      </c>
      <c r="AS10" s="2">
        <f t="shared" ca="1" si="6"/>
        <v>0.19277708881308001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0.206948938548144</v>
      </c>
      <c r="BL10">
        <f t="shared" ca="1" si="7"/>
        <v>0.21694893832462658</v>
      </c>
      <c r="BM10" s="3">
        <f t="shared" ca="1" si="8"/>
        <v>0.21694893832462658</v>
      </c>
      <c r="BO10">
        <v>0.67264711856841997</v>
      </c>
      <c r="BZ10">
        <f t="shared" si="9"/>
        <v>0.67264711856841997</v>
      </c>
      <c r="CA10" s="3">
        <f t="shared" ca="1" si="10"/>
        <v>0.21694893832462658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0.19277708881308001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0.53478162549436059</v>
      </c>
      <c r="EA10">
        <v>1</v>
      </c>
      <c r="EU10" s="8">
        <f t="shared" ca="1" si="30"/>
        <v>0</v>
      </c>
      <c r="EV10" s="8">
        <f t="shared" ca="1" si="15"/>
        <v>0</v>
      </c>
      <c r="EW10" s="8">
        <f t="shared" ca="1" si="16"/>
        <v>0</v>
      </c>
      <c r="EX10" s="8">
        <f t="shared" ca="1" si="17"/>
        <v>-7.8276770065959581E-3</v>
      </c>
      <c r="EY10" s="8">
        <f t="shared" ca="1" si="18"/>
        <v>4.1784748817725852E-3</v>
      </c>
      <c r="EZ10" s="8">
        <f t="shared" ca="1" si="19"/>
        <v>0</v>
      </c>
      <c r="FA10" s="8">
        <f t="shared" ca="1" si="20"/>
        <v>0</v>
      </c>
      <c r="FB10" s="8">
        <f t="shared" ca="1" si="21"/>
        <v>0</v>
      </c>
      <c r="FC10" s="8">
        <f t="shared" ca="1" si="22"/>
        <v>8.140540775309844E-3</v>
      </c>
      <c r="FD10" s="8">
        <f t="shared" ca="1" si="23"/>
        <v>-2.5227683571802718E-3</v>
      </c>
      <c r="FE10" s="8">
        <f t="shared" ca="1" si="24"/>
        <v>0</v>
      </c>
      <c r="FF10" s="8">
        <f t="shared" ca="1" si="25"/>
        <v>-2.5514690068678789E-3</v>
      </c>
      <c r="FG10" s="8">
        <f t="shared" ca="1" si="26"/>
        <v>0</v>
      </c>
      <c r="FH10" s="8">
        <f t="shared" ca="1" si="27"/>
        <v>-3.8314996846890662E-3</v>
      </c>
      <c r="FI10" s="8">
        <f t="shared" ca="1" si="28"/>
        <v>-1.2160500340930322E-3</v>
      </c>
      <c r="FK10" s="6">
        <f t="shared" ca="1" si="29"/>
        <v>-5.6304484323437777E-3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-0.196479177102446</v>
      </c>
      <c r="R11">
        <f t="shared" ca="1" si="32"/>
        <v>-0.14951612614095239</v>
      </c>
      <c r="S11">
        <f t="shared" ca="1" si="32"/>
        <v>-0.53935349546372935</v>
      </c>
      <c r="T11">
        <f t="shared" ca="1" si="32"/>
        <v>0.56576276756823063</v>
      </c>
      <c r="U11">
        <f t="shared" ca="1" si="32"/>
        <v>0.87206187285482406</v>
      </c>
      <c r="V11">
        <f t="shared" ca="1" si="32"/>
        <v>-0.14951612614095239</v>
      </c>
      <c r="W11">
        <f t="shared" ca="1" si="32"/>
        <v>-0.33454971574246939</v>
      </c>
      <c r="Y11">
        <f ca="1"/>
        <v>-9.3905141577124485E-2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0.38256422765905296</v>
      </c>
      <c r="AR11">
        <f t="shared" ca="1" si="5"/>
        <v>0.39256422743553554</v>
      </c>
      <c r="AS11" s="2">
        <f t="shared" ca="1" si="6"/>
        <v>0.39256422743553554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-0.183337282367486</v>
      </c>
      <c r="BL11">
        <f t="shared" ca="1" si="7"/>
        <v>-0.17333728259100342</v>
      </c>
      <c r="BM11" s="3">
        <f t="shared" ca="1" si="8"/>
        <v>0</v>
      </c>
      <c r="BO11">
        <v>-0.57511746883392301</v>
      </c>
      <c r="BZ11">
        <f t="shared" si="9"/>
        <v>-0.57511746883392301</v>
      </c>
      <c r="CA11" s="3">
        <f t="shared" ca="1" si="10"/>
        <v>0</v>
      </c>
      <c r="CB11" s="5">
        <v>1</v>
      </c>
      <c r="CC11">
        <f t="shared" ca="1" si="11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0.39256422743553554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-9.3905141577124485E-2</v>
      </c>
      <c r="EA11">
        <v>1</v>
      </c>
      <c r="EU11" s="8">
        <f t="shared" ca="1" si="30"/>
        <v>0</v>
      </c>
      <c r="EV11" s="8">
        <f t="shared" ca="1" si="15"/>
        <v>0</v>
      </c>
      <c r="EW11" s="8">
        <f t="shared" ca="1" si="16"/>
        <v>0</v>
      </c>
      <c r="EX11" s="8">
        <f t="shared" ca="1" si="17"/>
        <v>-2.4794183085777591E-2</v>
      </c>
      <c r="EY11" s="8">
        <f t="shared" ca="1" si="18"/>
        <v>8.7042718690055476E-3</v>
      </c>
      <c r="EZ11" s="8">
        <f t="shared" ca="1" si="19"/>
        <v>0</v>
      </c>
      <c r="FA11" s="8">
        <f t="shared" ca="1" si="20"/>
        <v>0</v>
      </c>
      <c r="FB11" s="8">
        <f t="shared" ca="1" si="21"/>
        <v>0</v>
      </c>
      <c r="FC11" s="8">
        <f t="shared" ca="1" si="22"/>
        <v>1.619275377097881E-3</v>
      </c>
      <c r="FD11" s="8">
        <f t="shared" ca="1" si="23"/>
        <v>8.6586504942301001E-4</v>
      </c>
      <c r="FE11" s="8">
        <f t="shared" ca="1" si="24"/>
        <v>0</v>
      </c>
      <c r="FF11" s="8">
        <f t="shared" ca="1" si="25"/>
        <v>7.2592703486956366E-3</v>
      </c>
      <c r="FG11" s="8">
        <f t="shared" ca="1" si="26"/>
        <v>0</v>
      </c>
      <c r="FH11" s="8">
        <f t="shared" ca="1" si="27"/>
        <v>-2.1720574284808136E-3</v>
      </c>
      <c r="FI11" s="8">
        <f t="shared" ca="1" si="28"/>
        <v>-5.2245454701666848E-3</v>
      </c>
      <c r="FK11" s="6">
        <f t="shared" ca="1" si="29"/>
        <v>-1.3742103340203014E-2</v>
      </c>
    </row>
    <row r="12" spans="2:167">
      <c r="B12" t="s">
        <v>62</v>
      </c>
      <c r="C12">
        <v>5</v>
      </c>
      <c r="E12" t="s">
        <v>86</v>
      </c>
      <c r="F12">
        <f ca="1">INDIRECT($C$12&amp;"!"&amp;(CHAR(64+COLUMN())&amp;ROW()))</f>
        <v>0</v>
      </c>
      <c r="L12">
        <v>-0.66847985982894897</v>
      </c>
      <c r="M12">
        <v>0.42250493168830799</v>
      </c>
      <c r="N12">
        <v>2.3525625467300401E-2</v>
      </c>
      <c r="Q12">
        <f t="shared" ca="1" si="32"/>
        <v>-0.22000480256974642</v>
      </c>
      <c r="R12">
        <f t="shared" ca="1" si="32"/>
        <v>-0.57202105782926038</v>
      </c>
      <c r="S12">
        <f t="shared" ca="1" si="32"/>
        <v>0.15265198983252001</v>
      </c>
      <c r="T12">
        <f t="shared" ca="1" si="32"/>
        <v>0.98826769925653868</v>
      </c>
      <c r="U12">
        <f t="shared" ca="1" si="32"/>
        <v>0.18005638755857467</v>
      </c>
      <c r="V12">
        <f t="shared" ca="1" si="32"/>
        <v>-0.57202105782926038</v>
      </c>
      <c r="W12">
        <f t="shared" ca="1" si="32"/>
        <v>0.33393014408647959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-0.83530613004322773</v>
      </c>
      <c r="AR12">
        <f t="shared" ca="1" si="5"/>
        <v>-0.82530613026674515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0.21017702802878205</v>
      </c>
      <c r="BL12">
        <f t="shared" ca="1" si="7"/>
        <v>0.22017702780526463</v>
      </c>
      <c r="BM12" s="3">
        <f t="shared" ca="1" si="8"/>
        <v>0.22017702780526463</v>
      </c>
      <c r="BO12">
        <v>-0.24790158867835899</v>
      </c>
      <c r="BZ12">
        <f t="shared" si="9"/>
        <v>-0.24790158867835899</v>
      </c>
      <c r="CA12" s="3">
        <f t="shared" ca="1" si="10"/>
        <v>0.22017702780526463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0</v>
      </c>
      <c r="EW12" s="8">
        <f t="shared" ca="1" si="16"/>
        <v>0</v>
      </c>
      <c r="EX12" s="8">
        <f t="shared" ca="1" si="17"/>
        <v>4.0045338214747071E-3</v>
      </c>
      <c r="EY12" s="8">
        <f t="shared" ca="1" si="18"/>
        <v>9.5288291748628123E-4</v>
      </c>
      <c r="EZ12" s="8">
        <f t="shared" ca="1" si="19"/>
        <v>0</v>
      </c>
      <c r="FA12" s="8">
        <f t="shared" ca="1" si="20"/>
        <v>0</v>
      </c>
      <c r="FB12" s="8">
        <f t="shared" ca="1" si="21"/>
        <v>0</v>
      </c>
      <c r="FC12" s="8">
        <f t="shared" ca="1" si="22"/>
        <v>-6.4611042076169476E-3</v>
      </c>
      <c r="FD12" s="8">
        <f t="shared" ca="1" si="23"/>
        <v>-1.5882767967498111E-3</v>
      </c>
      <c r="FE12" s="8">
        <f t="shared" ca="1" si="24"/>
        <v>0</v>
      </c>
      <c r="FF12" s="8">
        <f t="shared" ca="1" si="25"/>
        <v>-1.6721413421388416E-3</v>
      </c>
      <c r="FG12" s="8">
        <f t="shared" ca="1" si="26"/>
        <v>0</v>
      </c>
      <c r="FH12" s="8">
        <f t="shared" ca="1" si="27"/>
        <v>-1.8543820655097449E-3</v>
      </c>
      <c r="FI12" s="8">
        <f t="shared" ca="1" si="28"/>
        <v>-5.2868021710818771E-3</v>
      </c>
      <c r="FK12" s="6">
        <f t="shared" ca="1" si="29"/>
        <v>-1.1905289844136234E-2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-0.196479177102446</v>
      </c>
      <c r="T13">
        <f t="shared" ca="1" si="32"/>
        <v>-0.14951612614095239</v>
      </c>
      <c r="U13">
        <f t="shared" ca="1" si="32"/>
        <v>-0.33454971574246939</v>
      </c>
      <c r="V13">
        <f t="shared" ca="1" si="32"/>
        <v>9.9999997764825804E-3</v>
      </c>
      <c r="W13">
        <f t="shared" ca="1" si="32"/>
        <v>9.9999997764825804E-3</v>
      </c>
      <c r="Y13">
        <f ca="1"/>
        <v>1.0472898427396986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0.30291614823612034</v>
      </c>
      <c r="AR13">
        <f t="shared" ca="1" si="5"/>
        <v>0.31291614801260292</v>
      </c>
      <c r="AS13" s="2">
        <f t="shared" ca="1" si="6"/>
        <v>0.31291614801260292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-0.16715273259148816</v>
      </c>
      <c r="BL13">
        <f t="shared" ca="1" si="7"/>
        <v>-0.15715273281500558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0.31291614801260292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1.0472898427396986</v>
      </c>
      <c r="EA13">
        <v>1</v>
      </c>
      <c r="EU13" s="8">
        <f t="shared" ca="1" si="30"/>
        <v>0</v>
      </c>
      <c r="EV13" s="8">
        <f t="shared" ca="1" si="15"/>
        <v>0</v>
      </c>
      <c r="EW13" s="8">
        <f t="shared" ca="1" si="16"/>
        <v>0</v>
      </c>
      <c r="EX13" s="8">
        <f t="shared" ca="1" si="17"/>
        <v>2.8525392665961321E-4</v>
      </c>
      <c r="EY13" s="8">
        <f t="shared" ca="1" si="18"/>
        <v>4.8995524564717291E-3</v>
      </c>
      <c r="EZ13" s="8">
        <f t="shared" ca="1" si="19"/>
        <v>0</v>
      </c>
      <c r="FA13" s="8">
        <f t="shared" ca="1" si="20"/>
        <v>0</v>
      </c>
      <c r="FB13" s="8">
        <f t="shared" ca="1" si="21"/>
        <v>0</v>
      </c>
      <c r="FC13" s="8">
        <f t="shared" ca="1" si="22"/>
        <v>-2.6587201988074599E-3</v>
      </c>
      <c r="FD13" s="8">
        <f t="shared" ca="1" si="23"/>
        <v>-7.1100456501330834E-3</v>
      </c>
      <c r="FE13" s="8">
        <f t="shared" ca="1" si="24"/>
        <v>0</v>
      </c>
      <c r="FF13" s="8">
        <f t="shared" ca="1" si="25"/>
        <v>7.7304107328705924E-3</v>
      </c>
      <c r="FG13" s="8">
        <f t="shared" ca="1" si="26"/>
        <v>0</v>
      </c>
      <c r="FH13" s="8">
        <f t="shared" ca="1" si="27"/>
        <v>-3.460049280801447E-3</v>
      </c>
      <c r="FI13" s="8">
        <f t="shared" ca="1" si="28"/>
        <v>4.110359944261472E-3</v>
      </c>
      <c r="FK13" s="6">
        <f t="shared" ca="1" si="29"/>
        <v>3.7967619305214161E-3</v>
      </c>
    </row>
    <row r="14" spans="2:167">
      <c r="Q14">
        <f t="shared" ca="1" si="32"/>
        <v>-0.19480377994477741</v>
      </c>
      <c r="R14">
        <f t="shared" ca="1" si="32"/>
        <v>0.56576276756823063</v>
      </c>
      <c r="S14">
        <f t="shared" ca="1" si="32"/>
        <v>0.84853624738752365</v>
      </c>
      <c r="T14">
        <f t="shared" ca="1" si="32"/>
        <v>-0.57202105782926038</v>
      </c>
      <c r="U14">
        <f t="shared" ca="1" si="32"/>
        <v>0.1291263643652196</v>
      </c>
      <c r="V14">
        <f t="shared" ca="1" si="32"/>
        <v>0.56576276756823063</v>
      </c>
      <c r="W14">
        <f t="shared" ca="1" si="32"/>
        <v>1.0785410497337526</v>
      </c>
      <c r="Y14">
        <f ca="1"/>
        <v>0.53478162549436059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-9.9592741660919928E-2</v>
      </c>
      <c r="AR14">
        <f t="shared" ca="1" si="5"/>
        <v>-8.9592741884437346E-2</v>
      </c>
      <c r="AS14" s="2">
        <f t="shared" ca="1" si="6"/>
        <v>0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0.16472020660980974</v>
      </c>
      <c r="BL14">
        <f t="shared" ca="1" si="7"/>
        <v>0.17472020638629232</v>
      </c>
      <c r="BM14" s="3">
        <f t="shared" ca="1" si="8"/>
        <v>0.17472020638629232</v>
      </c>
      <c r="BO14">
        <v>-0.473624408245086</v>
      </c>
      <c r="BZ14">
        <f t="shared" si="9"/>
        <v>-0.473624408245086</v>
      </c>
      <c r="CA14" s="3">
        <f t="shared" ca="1" si="10"/>
        <v>0.17472020638629232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0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0.53478162549436059</v>
      </c>
      <c r="EA14">
        <v>1</v>
      </c>
      <c r="EU14" s="8">
        <f t="shared" ca="1" si="30"/>
        <v>0</v>
      </c>
      <c r="EV14" s="8">
        <f t="shared" ca="1" si="15"/>
        <v>0</v>
      </c>
      <c r="EW14" s="8">
        <f t="shared" ca="1" si="16"/>
        <v>0</v>
      </c>
      <c r="EX14" s="8">
        <f t="shared" ca="1" si="17"/>
        <v>1.30252248888363E-2</v>
      </c>
      <c r="EY14" s="8">
        <f t="shared" ca="1" si="18"/>
        <v>-5.1705016723191744E-3</v>
      </c>
      <c r="EZ14" s="8">
        <f t="shared" ca="1" si="19"/>
        <v>0</v>
      </c>
      <c r="FA14" s="8">
        <f t="shared" ca="1" si="20"/>
        <v>0</v>
      </c>
      <c r="FB14" s="8">
        <f t="shared" ca="1" si="21"/>
        <v>0</v>
      </c>
      <c r="FC14" s="8">
        <f t="shared" ca="1" si="22"/>
        <v>7.7089771503590244E-3</v>
      </c>
      <c r="FD14" s="8">
        <f t="shared" ca="1" si="23"/>
        <v>1.1913327151355084E-2</v>
      </c>
      <c r="FE14" s="8">
        <f t="shared" ca="1" si="24"/>
        <v>0</v>
      </c>
      <c r="FF14" s="8">
        <f t="shared" ca="1" si="25"/>
        <v>-2.4878421749526944E-3</v>
      </c>
      <c r="FG14" s="8">
        <f t="shared" ca="1" si="26"/>
        <v>0</v>
      </c>
      <c r="FH14" s="8">
        <f t="shared" ca="1" si="27"/>
        <v>-8.2132291248367077E-3</v>
      </c>
      <c r="FI14" s="8">
        <f t="shared" ca="1" si="28"/>
        <v>7.9324267454734254E-3</v>
      </c>
      <c r="FK14" s="6">
        <f t="shared" ca="1" si="29"/>
        <v>2.4708382963915254E-2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3.3525625243782983E-2</v>
      </c>
      <c r="R15">
        <f t="shared" ca="1" si="32"/>
        <v>0.22770115174353059</v>
      </c>
      <c r="S15">
        <f t="shared" ca="1" si="32"/>
        <v>-0.30752087198197831</v>
      </c>
      <c r="T15">
        <f t="shared" ca="1" si="32"/>
        <v>1.4295000378042406</v>
      </c>
      <c r="U15">
        <f t="shared" ca="1" si="32"/>
        <v>1.6578294429928011</v>
      </c>
      <c r="V15">
        <f t="shared" ca="1" si="32"/>
        <v>1.5010459814220607</v>
      </c>
      <c r="W15">
        <f t="shared" ca="1" si="32"/>
        <v>-0.65847986005246639</v>
      </c>
      <c r="Y15">
        <f ca="1"/>
        <v>-0.71253286860883147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-1.5313710735854191E-3</v>
      </c>
      <c r="AR15">
        <f t="shared" ca="1" si="5"/>
        <v>8.4686287028971612E-3</v>
      </c>
      <c r="AS15" s="2">
        <f t="shared" ca="1" si="6"/>
        <v>8.4686287028971612E-3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-0.38257673102685447</v>
      </c>
      <c r="BL15">
        <f t="shared" ca="1" si="7"/>
        <v>-0.37257673125037188</v>
      </c>
      <c r="BM15" s="3">
        <f t="shared" ca="1" si="8"/>
        <v>0</v>
      </c>
      <c r="BO15">
        <v>-7.6358363032341003E-2</v>
      </c>
      <c r="BZ15">
        <f t="shared" si="9"/>
        <v>-7.6358363032341003E-2</v>
      </c>
      <c r="CA15" s="3">
        <f t="shared" ca="1" si="10"/>
        <v>0</v>
      </c>
      <c r="CB15" s="5">
        <v>1</v>
      </c>
      <c r="CC15">
        <f t="shared" ca="1" si="11"/>
        <v>0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8.4686287028971612E-3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1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-0.71253286860883147</v>
      </c>
      <c r="EA15">
        <v>1</v>
      </c>
      <c r="EU15" s="8">
        <f t="shared" ca="1" si="30"/>
        <v>0</v>
      </c>
      <c r="EV15" s="8">
        <f t="shared" ca="1" si="15"/>
        <v>0</v>
      </c>
      <c r="EW15" s="8">
        <f t="shared" ca="1" si="16"/>
        <v>0</v>
      </c>
      <c r="EX15" s="8">
        <f t="shared" ca="1" si="17"/>
        <v>-1.2954880401298857E-2</v>
      </c>
      <c r="EY15" s="8">
        <f t="shared" ca="1" si="18"/>
        <v>-2.7180513286646827E-3</v>
      </c>
      <c r="EZ15" s="8">
        <f t="shared" ca="1" si="19"/>
        <v>0</v>
      </c>
      <c r="FA15" s="8">
        <f t="shared" ca="1" si="20"/>
        <v>0</v>
      </c>
      <c r="FB15" s="8">
        <f t="shared" ca="1" si="21"/>
        <v>0</v>
      </c>
      <c r="FC15" s="8">
        <f t="shared" ca="1" si="22"/>
        <v>-2.4127761928579984E-3</v>
      </c>
      <c r="FD15" s="8">
        <f t="shared" ca="1" si="23"/>
        <v>-6.9444732564865816E-3</v>
      </c>
      <c r="FE15" s="8">
        <f t="shared" ca="1" si="24"/>
        <v>0</v>
      </c>
      <c r="FF15" s="8">
        <f t="shared" ca="1" si="25"/>
        <v>-8.7043285998408791E-3</v>
      </c>
      <c r="FG15" s="8">
        <f t="shared" ca="1" si="26"/>
        <v>0</v>
      </c>
      <c r="FH15" s="8">
        <f t="shared" ca="1" si="27"/>
        <v>9.9643876269005726E-4</v>
      </c>
      <c r="FI15" s="8">
        <f t="shared" ca="1" si="28"/>
        <v>-3.1809346964040332E-3</v>
      </c>
      <c r="FK15" s="6">
        <f t="shared" ca="1" si="29"/>
        <v>-3.5919005712862974E-2</v>
      </c>
    </row>
    <row r="16" spans="2:167">
      <c r="C16">
        <f ca="1">BS2</f>
        <v>0.52446037521822819</v>
      </c>
      <c r="E16">
        <f ca="1">1-C16</f>
        <v>0.47553962478177181</v>
      </c>
      <c r="L16" s="6">
        <f t="shared" ref="L16:N18" ca="1" si="33">SUMPRODUCT(B2:H8,$Q$30:$W$36)</f>
        <v>0.13558923474263052</v>
      </c>
      <c r="M16" s="6">
        <f t="shared" ca="1" si="33"/>
        <v>3.24429512160243E-2</v>
      </c>
      <c r="N16" s="6">
        <f t="shared" ca="1" si="33"/>
        <v>0.17916925532195549</v>
      </c>
      <c r="O16">
        <f ca="1">SUM(Q30:W36)</f>
        <v>0.48209101871456067</v>
      </c>
      <c r="Q16">
        <f t="shared" ca="1" si="32"/>
        <v>-0.22000480256974642</v>
      </c>
      <c r="R16">
        <f t="shared" ca="1" si="32"/>
        <v>-0.54849543236195997</v>
      </c>
      <c r="S16">
        <f t="shared" ca="1" si="32"/>
        <v>0.77996070124208794</v>
      </c>
      <c r="T16">
        <f t="shared" ca="1" si="32"/>
        <v>-0.21244930289685798</v>
      </c>
      <c r="U16">
        <f t="shared" ca="1" si="32"/>
        <v>-0.4659797307103874</v>
      </c>
      <c r="V16">
        <f t="shared" ca="1" si="32"/>
        <v>-1.2405009176582094</v>
      </c>
      <c r="W16">
        <f t="shared" ca="1" si="32"/>
        <v>0.33393014408647959</v>
      </c>
      <c r="Y16">
        <f t="array" aca="1" ref="Y16:Y22" ca="1">TRANSPOSE(Q4:W4)</f>
        <v>0.15411821939051057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0.36109339321553174</v>
      </c>
      <c r="AR16">
        <f t="shared" ca="1" si="5"/>
        <v>0.37109339299201433</v>
      </c>
      <c r="AS16" s="2">
        <f t="shared" ca="1" si="6"/>
        <v>0.37109339299201433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0.27986668545202048</v>
      </c>
      <c r="BL16">
        <f t="shared" ca="1" si="7"/>
        <v>0.28986668522850306</v>
      </c>
      <c r="BM16" s="3">
        <f t="shared" ca="1" si="8"/>
        <v>0.28986668522850306</v>
      </c>
      <c r="BO16">
        <v>0.295150697231292</v>
      </c>
      <c r="BZ16">
        <f t="shared" si="9"/>
        <v>0.295150697231292</v>
      </c>
      <c r="CA16" s="3">
        <f t="shared" ca="1" si="10"/>
        <v>0.28986668522850306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0.37109339299201433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0.15411821939051057</v>
      </c>
      <c r="EA16">
        <v>1</v>
      </c>
      <c r="EU16" s="8">
        <f t="shared" ca="1" si="30"/>
        <v>0</v>
      </c>
      <c r="EV16" s="8">
        <f t="shared" ca="1" si="15"/>
        <v>0</v>
      </c>
      <c r="EW16" s="8">
        <f t="shared" ca="1" si="16"/>
        <v>0</v>
      </c>
      <c r="EX16" s="8">
        <f t="shared" ca="1" si="17"/>
        <v>1.6088697703130431E-2</v>
      </c>
      <c r="EY16" s="8">
        <f t="shared" ca="1" si="18"/>
        <v>-7.1182066110833499E-3</v>
      </c>
      <c r="EZ16" s="8">
        <f t="shared" ca="1" si="19"/>
        <v>0</v>
      </c>
      <c r="FA16" s="8">
        <f t="shared" ca="1" si="20"/>
        <v>0</v>
      </c>
      <c r="FB16" s="8">
        <f t="shared" ca="1" si="21"/>
        <v>0</v>
      </c>
      <c r="FC16" s="8">
        <f t="shared" ca="1" si="22"/>
        <v>1.6281575487716875E-3</v>
      </c>
      <c r="FD16" s="8">
        <f t="shared" ca="1" si="23"/>
        <v>-1.3449071188779971E-2</v>
      </c>
      <c r="FE16" s="8">
        <f t="shared" ca="1" si="24"/>
        <v>0</v>
      </c>
      <c r="FF16" s="8">
        <f t="shared" ca="1" si="25"/>
        <v>4.2145759679909278E-3</v>
      </c>
      <c r="FG16" s="8">
        <f t="shared" ca="1" si="26"/>
        <v>0</v>
      </c>
      <c r="FH16" s="8">
        <f t="shared" ca="1" si="27"/>
        <v>-2.8723190897319405E-3</v>
      </c>
      <c r="FI16" s="8">
        <f t="shared" ca="1" si="28"/>
        <v>-9.4086708660008067E-3</v>
      </c>
      <c r="FK16" s="6">
        <f t="shared" ca="1" si="29"/>
        <v>-1.0916836535703019E-2</v>
      </c>
    </row>
    <row r="17" spans="2:167">
      <c r="L17" s="6">
        <f t="shared" ca="1" si="33"/>
        <v>0.10651438688737644</v>
      </c>
      <c r="M17" s="6">
        <f t="shared" ca="1" si="33"/>
        <v>9.0131244763994534E-2</v>
      </c>
      <c r="N17" s="6">
        <f t="shared" ca="1" si="33"/>
        <v>9.9874071545365345E-2</v>
      </c>
      <c r="Y17">
        <f ca="1"/>
        <v>0.51832378841936555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0.51832378841936555</v>
      </c>
      <c r="EU17" s="8">
        <f t="shared" ca="1" si="30"/>
        <v>0</v>
      </c>
      <c r="EV17" s="8">
        <f t="shared" ca="1" si="15"/>
        <v>0</v>
      </c>
      <c r="EW17" s="8">
        <f t="shared" ca="1" si="16"/>
        <v>0</v>
      </c>
      <c r="EX17" s="8">
        <f t="shared" ca="1" si="17"/>
        <v>1.3202846365310678E-2</v>
      </c>
      <c r="EY17" s="8">
        <f t="shared" ca="1" si="18"/>
        <v>4.6495987610053894E-4</v>
      </c>
      <c r="EZ17" s="8">
        <f t="shared" ca="1" si="19"/>
        <v>0</v>
      </c>
      <c r="FA17" s="8">
        <f t="shared" ca="1" si="20"/>
        <v>0</v>
      </c>
      <c r="FB17" s="8">
        <f t="shared" ca="1" si="21"/>
        <v>0</v>
      </c>
      <c r="FC17" s="8">
        <f t="shared" ca="1" si="22"/>
        <v>6.418229945816087E-4</v>
      </c>
      <c r="FD17" s="8">
        <f t="shared" ca="1" si="23"/>
        <v>3.5581901986619481E-3</v>
      </c>
      <c r="FE17" s="8">
        <f t="shared" ca="1" si="24"/>
        <v>0</v>
      </c>
      <c r="FF17" s="8">
        <f t="shared" ca="1" si="25"/>
        <v>-4.8655099540733548E-4</v>
      </c>
      <c r="FG17" s="8">
        <f t="shared" ca="1" si="26"/>
        <v>0</v>
      </c>
      <c r="FH17" s="8">
        <f t="shared" ca="1" si="27"/>
        <v>2.2567025869220554E-3</v>
      </c>
      <c r="FI17" s="8">
        <f t="shared" ca="1" si="28"/>
        <v>-3.8587928564012188E-3</v>
      </c>
      <c r="FK17" s="6">
        <f t="shared" ca="1" si="29"/>
        <v>1.5779178169768274E-2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1.8520558528491958E-2</v>
      </c>
      <c r="M18" s="6">
        <f t="shared" ca="1" si="33"/>
        <v>4.5376956831211165E-2</v>
      </c>
      <c r="N18" s="6">
        <f t="shared" ca="1" si="33"/>
        <v>0.193474342773476</v>
      </c>
      <c r="Y18">
        <f ca="1"/>
        <v>0.42261069454252559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0.42261069454252559</v>
      </c>
      <c r="EU18" s="8">
        <f t="shared" ca="1" si="30"/>
        <v>0</v>
      </c>
      <c r="EV18" s="8">
        <f t="shared" ca="1" si="15"/>
        <v>0</v>
      </c>
      <c r="EW18" s="8">
        <f t="shared" ca="1" si="16"/>
        <v>0</v>
      </c>
      <c r="EX18" s="8">
        <f t="shared" ca="1" si="17"/>
        <v>6.189610653981761E-3</v>
      </c>
      <c r="EY18" s="8">
        <f t="shared" ca="1" si="18"/>
        <v>2.9278400787421709E-3</v>
      </c>
      <c r="EZ18" s="8">
        <f t="shared" ca="1" si="19"/>
        <v>0</v>
      </c>
      <c r="FA18" s="8">
        <f t="shared" ca="1" si="20"/>
        <v>0</v>
      </c>
      <c r="FB18" s="8">
        <f t="shared" ca="1" si="21"/>
        <v>0</v>
      </c>
      <c r="FC18" s="8">
        <f t="shared" ca="1" si="22"/>
        <v>-6.2435985430775659E-3</v>
      </c>
      <c r="FD18" s="8">
        <f t="shared" ca="1" si="23"/>
        <v>-2.4724558841949357E-3</v>
      </c>
      <c r="FE18" s="8">
        <f t="shared" ca="1" si="24"/>
        <v>0</v>
      </c>
      <c r="FF18" s="8">
        <f t="shared" ca="1" si="25"/>
        <v>-1.5464875769960008E-2</v>
      </c>
      <c r="FG18" s="8">
        <f t="shared" ca="1" si="26"/>
        <v>0</v>
      </c>
      <c r="FH18" s="8">
        <f t="shared" ca="1" si="27"/>
        <v>-6.9191374745068658E-3</v>
      </c>
      <c r="FI18" s="8">
        <f t="shared" ca="1" si="28"/>
        <v>6.9459605705912844E-3</v>
      </c>
      <c r="FK18" s="6">
        <f t="shared" ca="1" si="29"/>
        <v>-1.5036656368424158E-2</v>
      </c>
    </row>
    <row r="19" spans="2:167">
      <c r="C19">
        <f ca="1">BS36</f>
        <v>0.51170036552258213</v>
      </c>
      <c r="E19">
        <f ca="1">1-C19</f>
        <v>0.48829963447741787</v>
      </c>
      <c r="Y19">
        <f ca="1"/>
        <v>-0.37209934927523142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1.2671569073086185E-2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6.3882669392030418E-3</v>
      </c>
      <c r="BD19" s="7">
        <f t="shared" ca="1" si="35"/>
        <v>0</v>
      </c>
      <c r="BE19" s="7">
        <f t="shared" ca="1" si="35"/>
        <v>0</v>
      </c>
      <c r="BF19" s="7">
        <f t="shared" ca="1" si="35"/>
        <v>4.8765917004342119E-3</v>
      </c>
      <c r="BG19" s="7">
        <f t="shared" ca="1" si="35"/>
        <v>2.4809370987649865E-3</v>
      </c>
      <c r="BH19" s="7">
        <f t="shared" ca="1" si="35"/>
        <v>0</v>
      </c>
      <c r="BI19" s="7">
        <f t="shared" ca="1" si="35"/>
        <v>1.4768070063667826E-2</v>
      </c>
      <c r="BJ19" s="6">
        <f t="shared" ref="BJ19:BJ33" ca="1" si="36">DI2*CC2*BZ2*$BY$2</f>
        <v>1.6351510018760163E-2</v>
      </c>
      <c r="BO19" s="6">
        <f t="shared" ref="BO19:BO33" ca="1" si="37">$BY$2*CA2</f>
        <v>1.7605295617158546E-2</v>
      </c>
      <c r="BP19" s="6">
        <f t="shared" ref="BP19" ca="1" si="38">CB2*$BY$2</f>
        <v>0.52446037521822819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-0.37209934927523142</v>
      </c>
      <c r="EU19" s="8">
        <f t="shared" ca="1" si="30"/>
        <v>0</v>
      </c>
      <c r="EV19" s="8">
        <f t="shared" ca="1" si="15"/>
        <v>0</v>
      </c>
      <c r="EW19" s="8">
        <f t="shared" ca="1" si="16"/>
        <v>0</v>
      </c>
      <c r="EX19" s="8">
        <f t="shared" ca="1" si="17"/>
        <v>2.324959979628757E-2</v>
      </c>
      <c r="EY19" s="8">
        <f t="shared" ca="1" si="18"/>
        <v>-9.3983332790016486E-4</v>
      </c>
      <c r="EZ19" s="8">
        <f t="shared" ca="1" si="19"/>
        <v>0</v>
      </c>
      <c r="FA19" s="8">
        <f t="shared" ca="1" si="20"/>
        <v>0</v>
      </c>
      <c r="FB19" s="8">
        <f t="shared" ca="1" si="21"/>
        <v>0</v>
      </c>
      <c r="FC19" s="8">
        <f t="shared" ca="1" si="22"/>
        <v>-4.4162463664036413E-3</v>
      </c>
      <c r="FD19" s="8">
        <f t="shared" ca="1" si="23"/>
        <v>1.4512324730077034E-2</v>
      </c>
      <c r="FE19" s="8">
        <f t="shared" ca="1" si="24"/>
        <v>0</v>
      </c>
      <c r="FF19" s="8">
        <f t="shared" ca="1" si="25"/>
        <v>2.4819985552260305E-3</v>
      </c>
      <c r="FG19" s="8">
        <f t="shared" ca="1" si="26"/>
        <v>0</v>
      </c>
      <c r="FH19" s="8">
        <f t="shared" ca="1" si="27"/>
        <v>1.6320111744603662E-2</v>
      </c>
      <c r="FI19" s="8">
        <f t="shared" ca="1" si="28"/>
        <v>7.19917874449107E-3</v>
      </c>
      <c r="FK19" s="6">
        <f t="shared" ca="1" si="29"/>
        <v>5.8407133876381565E-2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0.53077400662004859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0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</v>
      </c>
      <c r="BD20" s="7">
        <f t="shared" ca="1" si="35"/>
        <v>0</v>
      </c>
      <c r="BE20" s="7">
        <f t="shared" ca="1" si="35"/>
        <v>0</v>
      </c>
      <c r="BF20" s="7">
        <f t="shared" ca="1" si="35"/>
        <v>0</v>
      </c>
      <c r="BG20" s="7">
        <f t="shared" ca="1" si="35"/>
        <v>0</v>
      </c>
      <c r="BH20" s="7">
        <f t="shared" ca="1" si="35"/>
        <v>0</v>
      </c>
      <c r="BI20" s="7">
        <f t="shared" ca="1" si="35"/>
        <v>0</v>
      </c>
      <c r="BJ20" s="6">
        <f t="shared" ca="1" si="36"/>
        <v>0</v>
      </c>
      <c r="BO20" s="6">
        <f t="shared" ca="1" si="37"/>
        <v>0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0.53077400662004859</v>
      </c>
      <c r="EU20" s="8">
        <f t="shared" ca="1" si="30"/>
        <v>0</v>
      </c>
      <c r="EV20" s="8">
        <f t="shared" ca="1" si="15"/>
        <v>0</v>
      </c>
      <c r="EW20" s="8">
        <f t="shared" ca="1" si="16"/>
        <v>0</v>
      </c>
      <c r="EX20" s="8">
        <f t="shared" ca="1" si="17"/>
        <v>9.9604466902999469E-3</v>
      </c>
      <c r="EY20" s="8">
        <f t="shared" ca="1" si="18"/>
        <v>2.917181292656979E-3</v>
      </c>
      <c r="EZ20" s="8">
        <f t="shared" ca="1" si="19"/>
        <v>0</v>
      </c>
      <c r="FA20" s="8">
        <f t="shared" ca="1" si="20"/>
        <v>0</v>
      </c>
      <c r="FB20" s="8">
        <f t="shared" ca="1" si="21"/>
        <v>0</v>
      </c>
      <c r="FC20" s="8">
        <f t="shared" ca="1" si="22"/>
        <v>-3.1651092067299384E-3</v>
      </c>
      <c r="FD20" s="8">
        <f t="shared" ca="1" si="23"/>
        <v>-2.3779198549392345E-3</v>
      </c>
      <c r="FE20" s="8">
        <f t="shared" ca="1" si="24"/>
        <v>0</v>
      </c>
      <c r="FF20" s="8">
        <f t="shared" ca="1" si="25"/>
        <v>7.8390188027683445E-3</v>
      </c>
      <c r="FG20" s="8">
        <f t="shared" ca="1" si="26"/>
        <v>0</v>
      </c>
      <c r="FH20" s="8">
        <f t="shared" ca="1" si="27"/>
        <v>-1.8848199008445931E-2</v>
      </c>
      <c r="FI20" s="8">
        <f t="shared" ca="1" si="28"/>
        <v>5.758595319093434E-3</v>
      </c>
      <c r="FK20" s="6">
        <f t="shared" ca="1" si="29"/>
        <v>2.0840140347036015E-3</v>
      </c>
    </row>
    <row r="21" spans="2:167">
      <c r="B21" t="s">
        <v>76</v>
      </c>
      <c r="C21">
        <f ca="1">C19-C16</f>
        <v>-1.2760009695646057E-2</v>
      </c>
      <c r="E21">
        <f ca="1">E19-E16</f>
        <v>1.2760009695646057E-2</v>
      </c>
      <c r="L21" s="12">
        <f ca="1">L2-L7*$O$20</f>
        <v>-0.35627018638434771</v>
      </c>
      <c r="M21" s="12">
        <f t="shared" ref="M21:N21" ca="1" si="41">M2-M7*$O$20</f>
        <v>0.50816718011970752</v>
      </c>
      <c r="N21" s="12">
        <f t="shared" ca="1" si="41"/>
        <v>0.14349321123346623</v>
      </c>
      <c r="O21" s="12">
        <f ca="1">O2-O7*$O$20</f>
        <v>1.0320317150012949E-2</v>
      </c>
      <c r="Y21">
        <f ca="1"/>
        <v>0.51832378841936555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0.10894244964945975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5.4922436626227138E-2</v>
      </c>
      <c r="BD21" s="7">
        <f t="shared" ca="1" si="35"/>
        <v>0</v>
      </c>
      <c r="BE21" s="7">
        <f t="shared" ca="1" si="35"/>
        <v>0</v>
      </c>
      <c r="BF21" s="7">
        <f t="shared" ca="1" si="35"/>
        <v>4.1925971655232132E-2</v>
      </c>
      <c r="BG21" s="7">
        <f t="shared" ca="1" si="35"/>
        <v>2.1329589367092821E-2</v>
      </c>
      <c r="BH21" s="7">
        <f t="shared" ca="1" si="35"/>
        <v>0</v>
      </c>
      <c r="BI21" s="7">
        <f t="shared" ca="1" si="35"/>
        <v>0.12696689100231395</v>
      </c>
      <c r="BJ21" s="6">
        <f t="shared" ca="1" si="36"/>
        <v>0.14058034538871506</v>
      </c>
      <c r="BO21" s="6">
        <f t="shared" ca="1" si="37"/>
        <v>6.6067443511976187E-2</v>
      </c>
      <c r="BZ21" s="6">
        <f ca="1">BZ2*$BY$2*$BW$2</f>
        <v>3.4385168273335744E-2</v>
      </c>
      <c r="CC21" s="6">
        <f ca="1">$BY$2*BZ2*CC2*$BW$2</f>
        <v>3.4385168273335744E-2</v>
      </c>
      <c r="CE21" s="8">
        <f ca="1">CD2*$CC2*$BZ2</f>
        <v>-5.6846890850826802E-3</v>
      </c>
      <c r="CF21" s="8">
        <f t="shared" ref="CF21:CS21" ca="1" si="42">CE2*$CC2*$BZ2</f>
        <v>1.6058349377271745E-2</v>
      </c>
      <c r="CG21" s="8">
        <f t="shared" ca="1" si="42"/>
        <v>1.0356906888163224E-2</v>
      </c>
      <c r="CH21" s="8">
        <f t="shared" ca="1" si="42"/>
        <v>9.517973944514993E-3</v>
      </c>
      <c r="CI21" s="8">
        <f t="shared" ca="1" si="42"/>
        <v>-5.1761825520132065E-3</v>
      </c>
      <c r="CJ21" s="8">
        <f t="shared" ca="1" si="42"/>
        <v>-1.6333714088553983E-3</v>
      </c>
      <c r="CK21" s="8">
        <f t="shared" ca="1" si="42"/>
        <v>1.2397171701730048E-3</v>
      </c>
      <c r="CL21" s="8">
        <f t="shared" ca="1" si="42"/>
        <v>1.0677803728752866E-3</v>
      </c>
      <c r="CM21" s="8">
        <f t="shared" ca="1" si="42"/>
        <v>4.9394541330966962E-3</v>
      </c>
      <c r="CN21" s="8">
        <f t="shared" ca="1" si="42"/>
        <v>1.875036625407308E-3</v>
      </c>
      <c r="CO21" s="8">
        <f t="shared" ca="1" si="42"/>
        <v>1.0586740863893399E-2</v>
      </c>
      <c r="CP21" s="8">
        <f t="shared" ca="1" si="42"/>
        <v>4.9082047441449464E-3</v>
      </c>
      <c r="CQ21" s="8">
        <f t="shared" ca="1" si="42"/>
        <v>-2.5508575661193283E-2</v>
      </c>
      <c r="CR21" s="8">
        <f t="shared" ca="1" si="42"/>
        <v>3.9611233532503573E-3</v>
      </c>
      <c r="CS21" s="8">
        <f t="shared" ca="1" si="42"/>
        <v>-1.7052299508865068E-2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0.51832378841936555</v>
      </c>
      <c r="EU21" s="8">
        <f t="shared" ca="1" si="30"/>
        <v>0</v>
      </c>
      <c r="EV21" s="8">
        <f t="shared" ca="1" si="15"/>
        <v>0</v>
      </c>
      <c r="EW21" s="8">
        <f t="shared" ca="1" si="16"/>
        <v>0</v>
      </c>
      <c r="EX21" s="8">
        <f t="shared" ca="1" si="17"/>
        <v>-1.4268797724524313E-3</v>
      </c>
      <c r="EY21" s="8">
        <f t="shared" ca="1" si="18"/>
        <v>5.8920385912094621E-3</v>
      </c>
      <c r="EZ21" s="8">
        <f t="shared" ca="1" si="19"/>
        <v>0</v>
      </c>
      <c r="FA21" s="8">
        <f t="shared" ca="1" si="20"/>
        <v>0</v>
      </c>
      <c r="FB21" s="8">
        <f t="shared" ca="1" si="21"/>
        <v>0</v>
      </c>
      <c r="FC21" s="8">
        <f t="shared" ca="1" si="22"/>
        <v>3.0536468946881155E-4</v>
      </c>
      <c r="FD21" s="8">
        <f t="shared" ca="1" si="23"/>
        <v>6.3405374210053619E-3</v>
      </c>
      <c r="FE21" s="8">
        <f t="shared" ca="1" si="24"/>
        <v>0</v>
      </c>
      <c r="FF21" s="8">
        <f t="shared" ca="1" si="25"/>
        <v>-5.8212892282536047E-3</v>
      </c>
      <c r="FG21" s="8">
        <f t="shared" ca="1" si="26"/>
        <v>0</v>
      </c>
      <c r="FH21" s="8">
        <f t="shared" ca="1" si="27"/>
        <v>-1.680174679184391E-3</v>
      </c>
      <c r="FI21" s="8">
        <f t="shared" ca="1" si="28"/>
        <v>-6.2761723033287831E-3</v>
      </c>
      <c r="FK21" s="6">
        <f t="shared" ca="1" si="29"/>
        <v>-2.666575281535574E-3</v>
      </c>
    </row>
    <row r="22" spans="2:167">
      <c r="L22" s="12">
        <f t="shared" ref="L22:N23" ca="1" si="43">L3-L8*$O$20</f>
        <v>-0.36381205376026532</v>
      </c>
      <c r="M22" s="12">
        <f t="shared" ca="1" si="43"/>
        <v>1.6430608751901558E-2</v>
      </c>
      <c r="N22" s="12">
        <f t="shared" ca="1" si="43"/>
        <v>0.15123390162431075</v>
      </c>
      <c r="Q22" s="6">
        <f t="array" aca="1" ref="Q22:W22" ca="1">TRANSPOSE(FK2:FK8)</f>
        <v>1.7162643782177783E-2</v>
      </c>
      <c r="R22" s="6">
        <f ca="1"/>
        <v>1.4160856043000021E-2</v>
      </c>
      <c r="S22" s="6">
        <f ca="1"/>
        <v>-2.9061877797745515E-2</v>
      </c>
      <c r="T22" s="6">
        <f ca="1"/>
        <v>1.5647559912867613E-2</v>
      </c>
      <c r="U22" s="6">
        <f ca="1"/>
        <v>-3.5648346752208973E-2</v>
      </c>
      <c r="V22" s="6">
        <f ca="1"/>
        <v>-2.9598187231616099E-2</v>
      </c>
      <c r="W22" s="6">
        <f ca="1"/>
        <v>2.7415189972795646E-2</v>
      </c>
      <c r="Y22">
        <f ca="1"/>
        <v>-0.34738644026219839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9.8154457787720806E-2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-6.1814714241797922E-2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-3.1163377879215168E-2</v>
      </c>
      <c r="BD22" s="7">
        <f t="shared" ca="1" si="35"/>
        <v>0</v>
      </c>
      <c r="BE22" s="7">
        <f t="shared" ca="1" si="35"/>
        <v>0</v>
      </c>
      <c r="BF22" s="7">
        <f t="shared" ca="1" si="35"/>
        <v>-2.3789091997811027E-2</v>
      </c>
      <c r="BG22" s="7">
        <f t="shared" ca="1" si="35"/>
        <v>-1.2102559432656125E-2</v>
      </c>
      <c r="BH22" s="7">
        <f t="shared" ca="1" si="35"/>
        <v>0</v>
      </c>
      <c r="BI22" s="7">
        <f t="shared" ca="1" si="35"/>
        <v>-7.2041909381798649E-2</v>
      </c>
      <c r="BJ22" s="6">
        <f t="shared" ca="1" si="36"/>
        <v>-7.9766279408788457E-2</v>
      </c>
      <c r="BO22" s="6">
        <f t="shared" ca="1" si="37"/>
        <v>3.0801256749531582E-2</v>
      </c>
      <c r="BZ22" s="6">
        <f t="shared" ref="BZ22:BZ35" ca="1" si="44">BZ3*$BY$2*$BW$2</f>
        <v>0.81761123447218431</v>
      </c>
      <c r="CC22" s="6">
        <f t="shared" ref="CC22:CC35" ca="1" si="45">$BY$2*BZ3*CC3*$BW$2</f>
        <v>0</v>
      </c>
      <c r="CE22" s="8">
        <f t="shared" ref="CE22:CS35" ca="1" si="46">CD3*$CC3*$BZ3</f>
        <v>0</v>
      </c>
      <c r="CF22" s="8">
        <f t="shared" ca="1" si="46"/>
        <v>0</v>
      </c>
      <c r="CG22" s="8">
        <f t="shared" ca="1" si="46"/>
        <v>0</v>
      </c>
      <c r="CH22" s="8">
        <f t="shared" ca="1" si="46"/>
        <v>0</v>
      </c>
      <c r="CI22" s="8">
        <f t="shared" ca="1" si="46"/>
        <v>0</v>
      </c>
      <c r="CJ22" s="8">
        <f t="shared" ca="1" si="46"/>
        <v>0</v>
      </c>
      <c r="CK22" s="8">
        <f t="shared" ca="1" si="46"/>
        <v>0</v>
      </c>
      <c r="CL22" s="8">
        <f t="shared" ca="1" si="46"/>
        <v>0</v>
      </c>
      <c r="CM22" s="8">
        <f t="shared" ca="1" si="46"/>
        <v>0</v>
      </c>
      <c r="CN22" s="8">
        <f t="shared" ca="1" si="46"/>
        <v>0</v>
      </c>
      <c r="CO22" s="8">
        <f t="shared" ca="1" si="46"/>
        <v>0</v>
      </c>
      <c r="CP22" s="8">
        <f t="shared" ca="1" si="46"/>
        <v>0</v>
      </c>
      <c r="CQ22" s="8">
        <f t="shared" ca="1" si="46"/>
        <v>0</v>
      </c>
      <c r="CR22" s="8">
        <f t="shared" ca="1" si="46"/>
        <v>0</v>
      </c>
      <c r="CS22" s="8">
        <f t="shared" ca="1" si="46"/>
        <v>0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-0.34738644026219839</v>
      </c>
      <c r="EU22" s="8">
        <f t="shared" ca="1" si="30"/>
        <v>0</v>
      </c>
      <c r="EV22" s="8">
        <f t="shared" ca="1" si="15"/>
        <v>0</v>
      </c>
      <c r="EW22" s="8">
        <f t="shared" ca="1" si="16"/>
        <v>0</v>
      </c>
      <c r="EX22" s="8">
        <f t="shared" ca="1" si="17"/>
        <v>-1.3550072723266388E-2</v>
      </c>
      <c r="EY22" s="8">
        <f t="shared" ca="1" si="18"/>
        <v>8.0053156123831141E-4</v>
      </c>
      <c r="EZ22" s="8">
        <f t="shared" ca="1" si="19"/>
        <v>0</v>
      </c>
      <c r="FA22" s="8">
        <f t="shared" ca="1" si="20"/>
        <v>0</v>
      </c>
      <c r="FB22" s="8">
        <f t="shared" ca="1" si="21"/>
        <v>0</v>
      </c>
      <c r="FC22" s="8">
        <f t="shared" ca="1" si="22"/>
        <v>-4.2498034783708446E-3</v>
      </c>
      <c r="FD22" s="8">
        <f t="shared" ca="1" si="23"/>
        <v>8.4531736145733605E-3</v>
      </c>
      <c r="FE22" s="8">
        <f t="shared" ca="1" si="24"/>
        <v>0</v>
      </c>
      <c r="FF22" s="8">
        <f t="shared" ca="1" si="25"/>
        <v>-9.0629199872039776E-4</v>
      </c>
      <c r="FG22" s="8">
        <f t="shared" ca="1" si="26"/>
        <v>0</v>
      </c>
      <c r="FH22" s="8">
        <f t="shared" ca="1" si="27"/>
        <v>1.2806513352283022E-2</v>
      </c>
      <c r="FI22" s="8">
        <f t="shared" ca="1" si="28"/>
        <v>-2.625538416955276E-3</v>
      </c>
      <c r="FK22" s="6">
        <f t="shared" ca="1" si="29"/>
        <v>7.2851191078178792E-4</v>
      </c>
    </row>
    <row r="23" spans="2:167">
      <c r="L23" s="12">
        <f t="shared" ca="1" si="43"/>
        <v>0.74142332622774154</v>
      </c>
      <c r="M23" s="12">
        <f t="shared" ca="1" si="43"/>
        <v>-0.39834438652131338</v>
      </c>
      <c r="N23" s="12">
        <f t="shared" ca="1" si="43"/>
        <v>0.61961272773769993</v>
      </c>
      <c r="Q23" s="6">
        <f t="array" aca="1" ref="Q23:W23" ca="1">TRANSPOSE(FK9:FK15)</f>
        <v>6.3661231234076058E-3</v>
      </c>
      <c r="R23" s="6">
        <f ca="1"/>
        <v>-5.6304484323437777E-3</v>
      </c>
      <c r="S23" s="6">
        <f ca="1"/>
        <v>-1.3742103340203014E-2</v>
      </c>
      <c r="T23" s="6">
        <f ca="1"/>
        <v>-1.1905289844136234E-2</v>
      </c>
      <c r="U23" s="6">
        <f ca="1"/>
        <v>3.7967619305214161E-3</v>
      </c>
      <c r="V23" s="6">
        <f ca="1"/>
        <v>2.4708382963915254E-2</v>
      </c>
      <c r="W23" s="6">
        <f ca="1"/>
        <v>-3.5919005712862974E-2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2.8569107370790634E-2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0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0</v>
      </c>
      <c r="BD23" s="7">
        <f t="shared" ca="1" si="35"/>
        <v>0</v>
      </c>
      <c r="BE23" s="7">
        <f t="shared" ca="1" si="35"/>
        <v>0</v>
      </c>
      <c r="BF23" s="7">
        <f t="shared" ca="1" si="35"/>
        <v>0</v>
      </c>
      <c r="BG23" s="7">
        <f t="shared" ca="1" si="35"/>
        <v>0</v>
      </c>
      <c r="BH23" s="7">
        <f t="shared" ca="1" si="35"/>
        <v>0</v>
      </c>
      <c r="BI23" s="7">
        <f t="shared" ca="1" si="35"/>
        <v>0</v>
      </c>
      <c r="BJ23" s="6">
        <f t="shared" ca="1" si="36"/>
        <v>0</v>
      </c>
      <c r="BO23" s="6">
        <f t="shared" ca="1" si="37"/>
        <v>0</v>
      </c>
      <c r="BZ23" s="6">
        <f t="shared" ca="1" si="44"/>
        <v>0.29562277897079192</v>
      </c>
      <c r="CC23" s="6">
        <f t="shared" ca="1" si="45"/>
        <v>0.29562277897079192</v>
      </c>
      <c r="CE23" s="8">
        <f t="shared" ca="1" si="46"/>
        <v>-0.1767289037792259</v>
      </c>
      <c r="CF23" s="8">
        <f t="shared" ca="1" si="46"/>
        <v>0.17095517814776226</v>
      </c>
      <c r="CG23" s="8">
        <f t="shared" ca="1" si="46"/>
        <v>-0.16749560801843952</v>
      </c>
      <c r="CH23" s="8">
        <f t="shared" ca="1" si="46"/>
        <v>3.5678450594829041E-2</v>
      </c>
      <c r="CI23" s="8">
        <f t="shared" ca="1" si="46"/>
        <v>-5.6802544807794543E-2</v>
      </c>
      <c r="CJ23" s="8">
        <f t="shared" ca="1" si="46"/>
        <v>-6.9534466186049568E-2</v>
      </c>
      <c r="CK23" s="8">
        <f t="shared" ca="1" si="46"/>
        <v>-2.6722277847239736E-2</v>
      </c>
      <c r="CL23" s="8">
        <f t="shared" ca="1" si="46"/>
        <v>8.5327781839436984E-2</v>
      </c>
      <c r="CM23" s="8">
        <f t="shared" ca="1" si="46"/>
        <v>2.1123794646427056E-2</v>
      </c>
      <c r="CN23" s="8">
        <f t="shared" ca="1" si="46"/>
        <v>1.3455865857232534E-2</v>
      </c>
      <c r="CO23" s="8">
        <f t="shared" ca="1" si="46"/>
        <v>3.340172493308622E-2</v>
      </c>
      <c r="CP23" s="8">
        <f t="shared" ca="1" si="46"/>
        <v>9.8943959731054479E-2</v>
      </c>
      <c r="CQ23" s="8">
        <f t="shared" ca="1" si="46"/>
        <v>-4.5921707978310586E-3</v>
      </c>
      <c r="CR23" s="8">
        <f t="shared" ca="1" si="46"/>
        <v>2.9292822363910932E-2</v>
      </c>
      <c r="CS23" s="8">
        <f t="shared" ca="1" si="46"/>
        <v>-4.1170048454797076E-2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0</v>
      </c>
      <c r="EW23" s="8">
        <f t="shared" ca="1" si="16"/>
        <v>0</v>
      </c>
      <c r="EX23" s="8">
        <f t="shared" ca="1" si="17"/>
        <v>-1.9955554440287349E-2</v>
      </c>
      <c r="EY23" s="8">
        <f t="shared" ca="1" si="18"/>
        <v>4.2860108051950988E-3</v>
      </c>
      <c r="EZ23" s="8">
        <f t="shared" ca="1" si="19"/>
        <v>0</v>
      </c>
      <c r="FA23" s="8">
        <f t="shared" ca="1" si="20"/>
        <v>0</v>
      </c>
      <c r="FB23" s="8">
        <f t="shared" ca="1" si="21"/>
        <v>0</v>
      </c>
      <c r="FC23" s="8">
        <f t="shared" ca="1" si="22"/>
        <v>-5.8318921170153349E-3</v>
      </c>
      <c r="FD23" s="8">
        <f t="shared" ca="1" si="23"/>
        <v>9.2413616355852633E-3</v>
      </c>
      <c r="FE23" s="8">
        <f t="shared" ca="1" si="24"/>
        <v>0</v>
      </c>
      <c r="FF23" s="8">
        <f t="shared" ca="1" si="25"/>
        <v>2.8201294593205315E-3</v>
      </c>
      <c r="FG23" s="8">
        <f t="shared" ca="1" si="26"/>
        <v>0</v>
      </c>
      <c r="FH23" s="8">
        <f t="shared" ca="1" si="27"/>
        <v>-1.5620430875677681E-2</v>
      </c>
      <c r="FI23" s="8">
        <f t="shared" ca="1" si="28"/>
        <v>-1.5351283326389001E-3</v>
      </c>
      <c r="FK23" s="6">
        <f t="shared" ca="1" si="29"/>
        <v>-2.6595503865518368E-2</v>
      </c>
    </row>
    <row r="24" spans="2:167">
      <c r="Q24" s="6">
        <f t="array" aca="1" ref="Q24:W24" ca="1">TRANSPOSE(FK16:FK22)</f>
        <v>-1.0916836535703019E-2</v>
      </c>
      <c r="R24" s="6">
        <f ca="1"/>
        <v>1.5779178169768274E-2</v>
      </c>
      <c r="S24" s="6">
        <f ca="1"/>
        <v>-1.5036656368424158E-2</v>
      </c>
      <c r="T24" s="6">
        <f ca="1"/>
        <v>5.8407133876381565E-2</v>
      </c>
      <c r="U24" s="6">
        <f ca="1"/>
        <v>2.0840140347036015E-3</v>
      </c>
      <c r="V24" s="6">
        <f ca="1"/>
        <v>-2.666575281535574E-3</v>
      </c>
      <c r="W24" s="6">
        <f ca="1"/>
        <v>7.2851191078178792E-4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0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-2.7549218254792496E-2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-1.3888710953071946E-2</v>
      </c>
      <c r="BD24" s="7">
        <f t="shared" ca="1" si="35"/>
        <v>0</v>
      </c>
      <c r="BE24" s="7">
        <f t="shared" ca="1" si="35"/>
        <v>0</v>
      </c>
      <c r="BF24" s="7">
        <f t="shared" ca="1" si="35"/>
        <v>-1.0602182596322422E-2</v>
      </c>
      <c r="BG24" s="7">
        <f t="shared" ca="1" si="35"/>
        <v>-5.3937975017992034E-3</v>
      </c>
      <c r="BH24" s="7">
        <f t="shared" ca="1" si="35"/>
        <v>0</v>
      </c>
      <c r="BI24" s="7">
        <f t="shared" ca="1" si="35"/>
        <v>-3.210721442936218E-2</v>
      </c>
      <c r="BJ24" s="6">
        <f t="shared" ca="1" si="36"/>
        <v>-3.5549766228953422E-2</v>
      </c>
      <c r="BO24" s="6">
        <f t="shared" ca="1" si="37"/>
        <v>0.20788499763901497</v>
      </c>
      <c r="BZ24" s="6">
        <f t="shared" ca="1" si="44"/>
        <v>-0.16773844965157997</v>
      </c>
      <c r="CC24" s="6">
        <f t="shared" ca="1" si="45"/>
        <v>-0.16773844965157997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0</v>
      </c>
      <c r="EW24" s="8">
        <f t="shared" ca="1" si="16"/>
        <v>0</v>
      </c>
      <c r="EX24" s="8">
        <f t="shared" ca="1" si="17"/>
        <v>-1.1002382453169273E-2</v>
      </c>
      <c r="EY24" s="8">
        <f t="shared" ca="1" si="18"/>
        <v>3.2628973962998209E-3</v>
      </c>
      <c r="EZ24" s="8">
        <f t="shared" ca="1" si="19"/>
        <v>0</v>
      </c>
      <c r="FA24" s="8">
        <f t="shared" ca="1" si="20"/>
        <v>0</v>
      </c>
      <c r="FB24" s="8">
        <f t="shared" ca="1" si="21"/>
        <v>0</v>
      </c>
      <c r="FC24" s="8">
        <f t="shared" ca="1" si="22"/>
        <v>6.018500624753194E-3</v>
      </c>
      <c r="FD24" s="8">
        <f t="shared" ca="1" si="23"/>
        <v>-1.1344163114193836E-3</v>
      </c>
      <c r="FE24" s="8">
        <f t="shared" ca="1" si="24"/>
        <v>0</v>
      </c>
      <c r="FF24" s="8">
        <f t="shared" ca="1" si="25"/>
        <v>-3.9910601418671771E-3</v>
      </c>
      <c r="FG24" s="8">
        <f t="shared" ca="1" si="26"/>
        <v>0</v>
      </c>
      <c r="FH24" s="8">
        <f t="shared" ca="1" si="27"/>
        <v>6.214494438974239E-3</v>
      </c>
      <c r="FI24" s="8">
        <f t="shared" ca="1" si="28"/>
        <v>-7.0661567722543738E-3</v>
      </c>
      <c r="FK24" s="6">
        <f t="shared" ca="1" si="29"/>
        <v>-7.6981232186829531E-3</v>
      </c>
    </row>
    <row r="25" spans="2:167">
      <c r="L25" s="12">
        <f ca="1">L11-L16*$O$20</f>
        <v>0.32257425196257072</v>
      </c>
      <c r="M25" s="12">
        <f t="shared" ref="M25:N26" ca="1" si="47">M11-M16*$O$20</f>
        <v>-0.58234548711790324</v>
      </c>
      <c r="N25" s="12">
        <f t="shared" ca="1" si="47"/>
        <v>-0.23179649489944856</v>
      </c>
      <c r="O25" s="12">
        <f ca="1">O11-O16*$O$20</f>
        <v>5.1790895893369738E-3</v>
      </c>
      <c r="Q25" s="6">
        <f t="array" aca="1" ref="Q25:W25" ca="1">TRANSPOSE(FK23:FK29)</f>
        <v>-2.6595503865518368E-2</v>
      </c>
      <c r="R25" s="6">
        <f ca="1"/>
        <v>-7.6981232186829531E-3</v>
      </c>
      <c r="S25" s="6">
        <f ca="1"/>
        <v>4.5635102216243811E-2</v>
      </c>
      <c r="T25" s="6">
        <f ca="1"/>
        <v>-1.190015934966264E-2</v>
      </c>
      <c r="U25" s="6">
        <f ca="1"/>
        <v>4.437641830030566E-3</v>
      </c>
      <c r="V25" s="6">
        <f ca="1"/>
        <v>-1.1166056135237952E-2</v>
      </c>
      <c r="W25" s="6">
        <f ca="1"/>
        <v>4.7002869669560049E-2</v>
      </c>
      <c r="Y25">
        <f ca="1"/>
        <v>0.30548762716352756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0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0</v>
      </c>
      <c r="BD25" s="7">
        <f t="shared" ca="1" si="35"/>
        <v>0</v>
      </c>
      <c r="BE25" s="7">
        <f t="shared" ca="1" si="35"/>
        <v>0</v>
      </c>
      <c r="BF25" s="7">
        <f t="shared" ca="1" si="35"/>
        <v>0</v>
      </c>
      <c r="BG25" s="7">
        <f t="shared" ca="1" si="35"/>
        <v>0</v>
      </c>
      <c r="BH25" s="7">
        <f t="shared" ca="1" si="35"/>
        <v>0</v>
      </c>
      <c r="BI25" s="7">
        <f t="shared" ca="1" si="35"/>
        <v>0</v>
      </c>
      <c r="BJ25" s="6">
        <f t="shared" ca="1" si="36"/>
        <v>0</v>
      </c>
      <c r="BO25" s="6">
        <f t="shared" ca="1" si="37"/>
        <v>0</v>
      </c>
      <c r="BZ25" s="6">
        <f t="shared" ca="1" si="44"/>
        <v>0.17671004174893415</v>
      </c>
      <c r="CC25" s="6">
        <f t="shared" ca="1" si="45"/>
        <v>0</v>
      </c>
      <c r="CE25" s="8">
        <f t="shared" ca="1" si="46"/>
        <v>0</v>
      </c>
      <c r="CF25" s="8">
        <f t="shared" ca="1" si="46"/>
        <v>0</v>
      </c>
      <c r="CG25" s="8">
        <f t="shared" ca="1" si="46"/>
        <v>0</v>
      </c>
      <c r="CH25" s="8">
        <f t="shared" ca="1" si="46"/>
        <v>0</v>
      </c>
      <c r="CI25" s="8">
        <f t="shared" ca="1" si="46"/>
        <v>0</v>
      </c>
      <c r="CJ25" s="8">
        <f t="shared" ca="1" si="46"/>
        <v>0</v>
      </c>
      <c r="CK25" s="8">
        <f t="shared" ca="1" si="46"/>
        <v>0</v>
      </c>
      <c r="CL25" s="8">
        <f t="shared" ca="1" si="46"/>
        <v>0</v>
      </c>
      <c r="CM25" s="8">
        <f t="shared" ca="1" si="46"/>
        <v>0</v>
      </c>
      <c r="CN25" s="8">
        <f t="shared" ca="1" si="46"/>
        <v>0</v>
      </c>
      <c r="CO25" s="8">
        <f t="shared" ca="1" si="46"/>
        <v>0</v>
      </c>
      <c r="CP25" s="8">
        <f t="shared" ca="1" si="46"/>
        <v>0</v>
      </c>
      <c r="CQ25" s="8">
        <f t="shared" ca="1" si="46"/>
        <v>0</v>
      </c>
      <c r="CR25" s="8">
        <f t="shared" ca="1" si="46"/>
        <v>0</v>
      </c>
      <c r="CS25" s="8">
        <f t="shared" ca="1" si="46"/>
        <v>0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0.30548762716352756</v>
      </c>
      <c r="EU25" s="8">
        <f t="shared" ca="1" si="30"/>
        <v>0</v>
      </c>
      <c r="EV25" s="8">
        <f t="shared" ca="1" si="15"/>
        <v>0</v>
      </c>
      <c r="EW25" s="8">
        <f t="shared" ca="1" si="16"/>
        <v>0</v>
      </c>
      <c r="EX25" s="8">
        <f t="shared" ca="1" si="17"/>
        <v>2.4168259751695599E-2</v>
      </c>
      <c r="EY25" s="8">
        <f t="shared" ca="1" si="18"/>
        <v>7.8628582490420252E-4</v>
      </c>
      <c r="EZ25" s="8">
        <f t="shared" ca="1" si="19"/>
        <v>0</v>
      </c>
      <c r="FA25" s="8">
        <f t="shared" ca="1" si="20"/>
        <v>0</v>
      </c>
      <c r="FB25" s="8">
        <f t="shared" ca="1" si="21"/>
        <v>0</v>
      </c>
      <c r="FC25" s="8">
        <f t="shared" ca="1" si="22"/>
        <v>-5.0336491862660307E-3</v>
      </c>
      <c r="FD25" s="8">
        <f t="shared" ca="1" si="23"/>
        <v>7.2874085986370128E-3</v>
      </c>
      <c r="FE25" s="8">
        <f t="shared" ca="1" si="24"/>
        <v>0</v>
      </c>
      <c r="FF25" s="8">
        <f t="shared" ca="1" si="25"/>
        <v>9.1794880531825777E-3</v>
      </c>
      <c r="FG25" s="8">
        <f t="shared" ca="1" si="26"/>
        <v>0</v>
      </c>
      <c r="FH25" s="8">
        <f t="shared" ca="1" si="27"/>
        <v>1.2016362545675533E-2</v>
      </c>
      <c r="FI25" s="8">
        <f t="shared" ca="1" si="28"/>
        <v>-2.7690533715850835E-3</v>
      </c>
      <c r="FK25" s="6">
        <f t="shared" ca="1" si="29"/>
        <v>4.5635102216243811E-2</v>
      </c>
    </row>
    <row r="26" spans="2:167">
      <c r="L26" s="12">
        <f ca="1">L12-L17*$O$20</f>
        <v>-0.66954500369782277</v>
      </c>
      <c r="M26" s="12">
        <f t="shared" ca="1" si="47"/>
        <v>0.42160361924066803</v>
      </c>
      <c r="N26" s="12">
        <f t="shared" ca="1" si="47"/>
        <v>2.2526884751846749E-2</v>
      </c>
      <c r="Q26" s="6">
        <f t="array" aca="1" ref="Q26:W26" ca="1">TRANSPOSE(FK30:FK36)</f>
        <v>4.8099963081920782E-4</v>
      </c>
      <c r="R26" s="6">
        <f ca="1"/>
        <v>-4.041413205317948E-2</v>
      </c>
      <c r="S26" s="6">
        <f ca="1"/>
        <v>3.0037427776872582E-2</v>
      </c>
      <c r="T26" s="6">
        <f ca="1"/>
        <v>4.7770394059113014E-3</v>
      </c>
      <c r="U26" s="6">
        <f ca="1"/>
        <v>-1.8496682592333422E-2</v>
      </c>
      <c r="V26" s="6">
        <f ca="1"/>
        <v>2.8401901825381118E-2</v>
      </c>
      <c r="W26" s="6">
        <f ca="1"/>
        <v>1.7314287243241123E-2</v>
      </c>
      <c r="Y26">
        <f ca="1"/>
        <v>0.53478162549436059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-0.18136330597238079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-9.1432813477593036E-2</v>
      </c>
      <c r="BD26" s="7">
        <f t="shared" ca="1" si="35"/>
        <v>0</v>
      </c>
      <c r="BE26" s="7">
        <f t="shared" ca="1" si="35"/>
        <v>0</v>
      </c>
      <c r="BF26" s="7">
        <f t="shared" ca="1" si="35"/>
        <v>-6.9796785825578661E-2</v>
      </c>
      <c r="BG26" s="7">
        <f t="shared" ca="1" si="35"/>
        <v>-3.5508700741506395E-2</v>
      </c>
      <c r="BH26" s="7">
        <f t="shared" ca="1" si="35"/>
        <v>0</v>
      </c>
      <c r="BI26" s="7">
        <f t="shared" ca="1" si="35"/>
        <v>-0.21136972020831349</v>
      </c>
      <c r="BJ26" s="6">
        <f t="shared" ca="1" si="36"/>
        <v>-0.23403288870843683</v>
      </c>
      <c r="BO26" s="6">
        <f t="shared" ca="1" si="37"/>
        <v>6.1629022625531091E-3</v>
      </c>
      <c r="BZ26" s="6">
        <f t="shared" ca="1" si="44"/>
        <v>-7.475668561850643E-2</v>
      </c>
      <c r="CC26" s="6">
        <f t="shared" ca="1" si="45"/>
        <v>-7.475668561850643E-2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0.53478162549436059</v>
      </c>
      <c r="EU26" s="8">
        <f t="shared" ca="1" si="30"/>
        <v>0</v>
      </c>
      <c r="EV26" s="8">
        <f t="shared" ca="1" si="15"/>
        <v>0</v>
      </c>
      <c r="EW26" s="8">
        <f t="shared" ca="1" si="16"/>
        <v>0</v>
      </c>
      <c r="EX26" s="8">
        <f t="shared" ca="1" si="17"/>
        <v>2.1327470131653997E-3</v>
      </c>
      <c r="EY26" s="8">
        <f t="shared" ca="1" si="18"/>
        <v>-5.0931590087790676E-3</v>
      </c>
      <c r="EZ26" s="8">
        <f t="shared" ca="1" si="19"/>
        <v>0</v>
      </c>
      <c r="FA26" s="8">
        <f t="shared" ca="1" si="20"/>
        <v>0</v>
      </c>
      <c r="FB26" s="8">
        <f t="shared" ca="1" si="21"/>
        <v>0</v>
      </c>
      <c r="FC26" s="8">
        <f t="shared" ca="1" si="22"/>
        <v>2.7480091846773893E-3</v>
      </c>
      <c r="FD26" s="8">
        <f t="shared" ca="1" si="23"/>
        <v>-8.5376787963736839E-3</v>
      </c>
      <c r="FE26" s="8">
        <f t="shared" ca="1" si="24"/>
        <v>0</v>
      </c>
      <c r="FF26" s="8">
        <f t="shared" ca="1" si="25"/>
        <v>2.4183327942613659E-3</v>
      </c>
      <c r="FG26" s="8">
        <f t="shared" ca="1" si="26"/>
        <v>0</v>
      </c>
      <c r="FH26" s="8">
        <f t="shared" ca="1" si="27"/>
        <v>-1.9732706093232083E-3</v>
      </c>
      <c r="FI26" s="8">
        <f t="shared" ca="1" si="28"/>
        <v>-3.5951399272908351E-3</v>
      </c>
      <c r="FK26" s="6">
        <f t="shared" ca="1" si="29"/>
        <v>-1.190015934966264E-2</v>
      </c>
    </row>
    <row r="27" spans="2:167">
      <c r="L27" s="12">
        <f t="shared" ref="L27:N27" ca="1" si="48">L13-L18*$O$20</f>
        <v>1.0683558443719852</v>
      </c>
      <c r="M27" s="12">
        <f t="shared" ca="1" si="48"/>
        <v>0.55530899822343593</v>
      </c>
      <c r="N27" s="12">
        <f t="shared" ca="1" si="48"/>
        <v>-0.20673852314899474</v>
      </c>
      <c r="Q27" s="6">
        <f t="array" aca="1" ref="Q27:W27" ca="1">TRANSPOSE(FK37:FK43)</f>
        <v>1.6776152654139214E-2</v>
      </c>
      <c r="R27" s="6">
        <f ca="1"/>
        <v>2.6104538833746884E-2</v>
      </c>
      <c r="S27" s="6">
        <f ca="1"/>
        <v>-3.808433093610316E-2</v>
      </c>
      <c r="T27" s="6">
        <f ca="1"/>
        <v>-2.1240132856762819E-2</v>
      </c>
      <c r="U27" s="6">
        <f ca="1"/>
        <v>1.8992220637473321E-2</v>
      </c>
      <c r="V27" s="6">
        <f ca="1"/>
        <v>-1.1448956098158852E-2</v>
      </c>
      <c r="W27" s="6">
        <f ca="1"/>
        <v>-6.8914316675497047E-3</v>
      </c>
      <c r="Y27">
        <f ca="1"/>
        <v>-0.71253286860883147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3.890558389675839E-2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0.27338362506259389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0.13782409768149559</v>
      </c>
      <c r="BD27" s="7">
        <f t="shared" ca="1" si="35"/>
        <v>0</v>
      </c>
      <c r="BE27" s="7">
        <f t="shared" ca="1" si="35"/>
        <v>0</v>
      </c>
      <c r="BF27" s="7">
        <f t="shared" ca="1" si="35"/>
        <v>0.10521035787481726</v>
      </c>
      <c r="BG27" s="7">
        <f t="shared" ca="1" si="35"/>
        <v>5.352514544179162E-2</v>
      </c>
      <c r="BH27" s="7">
        <f t="shared" ca="1" si="35"/>
        <v>0</v>
      </c>
      <c r="BI27" s="7">
        <f t="shared" ca="1" si="35"/>
        <v>0.31861472765507942</v>
      </c>
      <c r="BJ27" s="6">
        <f t="shared" ca="1" si="36"/>
        <v>0.35277676019385357</v>
      </c>
      <c r="BO27" s="6">
        <f t="shared" ca="1" si="37"/>
        <v>0.11378112159692991</v>
      </c>
      <c r="BZ27" s="6">
        <f t="shared" ca="1" si="44"/>
        <v>0.55907651858821028</v>
      </c>
      <c r="CC27" s="6">
        <f t="shared" ca="1" si="45"/>
        <v>0</v>
      </c>
      <c r="CE27" s="8">
        <f t="shared" ca="1" si="46"/>
        <v>0</v>
      </c>
      <c r="CF27" s="8">
        <f t="shared" ca="1" si="46"/>
        <v>0</v>
      </c>
      <c r="CG27" s="8">
        <f t="shared" ca="1" si="46"/>
        <v>0</v>
      </c>
      <c r="CH27" s="8">
        <f t="shared" ca="1" si="46"/>
        <v>0</v>
      </c>
      <c r="CI27" s="8">
        <f t="shared" ca="1" si="46"/>
        <v>0</v>
      </c>
      <c r="CJ27" s="8">
        <f t="shared" ca="1" si="46"/>
        <v>0</v>
      </c>
      <c r="CK27" s="8">
        <f t="shared" ca="1" si="46"/>
        <v>0</v>
      </c>
      <c r="CL27" s="8">
        <f t="shared" ca="1" si="46"/>
        <v>0</v>
      </c>
      <c r="CM27" s="8">
        <f t="shared" ca="1" si="46"/>
        <v>0</v>
      </c>
      <c r="CN27" s="8">
        <f t="shared" ca="1" si="46"/>
        <v>0</v>
      </c>
      <c r="CO27" s="8">
        <f t="shared" ca="1" si="46"/>
        <v>0</v>
      </c>
      <c r="CP27" s="8">
        <f t="shared" ca="1" si="46"/>
        <v>0</v>
      </c>
      <c r="CQ27" s="8">
        <f t="shared" ca="1" si="46"/>
        <v>0</v>
      </c>
      <c r="CR27" s="8">
        <f t="shared" ca="1" si="46"/>
        <v>0</v>
      </c>
      <c r="CS27" s="8">
        <f t="shared" ca="1" si="46"/>
        <v>0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-0.71253286860883147</v>
      </c>
      <c r="EU27" s="8">
        <f t="shared" ca="1" si="30"/>
        <v>0</v>
      </c>
      <c r="EV27" s="8">
        <f t="shared" ca="1" si="15"/>
        <v>0</v>
      </c>
      <c r="EW27" s="8">
        <f t="shared" ca="1" si="16"/>
        <v>0</v>
      </c>
      <c r="EX27" s="8">
        <f t="shared" ca="1" si="17"/>
        <v>2.82547987619634E-3</v>
      </c>
      <c r="EY27" s="8">
        <f t="shared" ca="1" si="18"/>
        <v>-3.7798756074132082E-4</v>
      </c>
      <c r="EZ27" s="8">
        <f t="shared" ca="1" si="19"/>
        <v>0</v>
      </c>
      <c r="FA27" s="8">
        <f t="shared" ca="1" si="20"/>
        <v>0</v>
      </c>
      <c r="FB27" s="8">
        <f t="shared" ca="1" si="21"/>
        <v>0</v>
      </c>
      <c r="FC27" s="8">
        <f t="shared" ca="1" si="22"/>
        <v>1.2155860371032922E-2</v>
      </c>
      <c r="FD27" s="8">
        <f t="shared" ca="1" si="23"/>
        <v>6.3532594390045289E-3</v>
      </c>
      <c r="FE27" s="8">
        <f t="shared" ca="1" si="24"/>
        <v>0</v>
      </c>
      <c r="FF27" s="8">
        <f t="shared" ca="1" si="25"/>
        <v>-3.7303883850136575E-3</v>
      </c>
      <c r="FG27" s="8">
        <f t="shared" ca="1" si="26"/>
        <v>0</v>
      </c>
      <c r="FH27" s="8">
        <f t="shared" ca="1" si="27"/>
        <v>-4.3337818399432591E-3</v>
      </c>
      <c r="FI27" s="8">
        <f t="shared" ca="1" si="28"/>
        <v>-8.4548000705049874E-3</v>
      </c>
      <c r="FK27" s="6">
        <f t="shared" ca="1" si="29"/>
        <v>4.437641830030566E-3</v>
      </c>
    </row>
    <row r="28" spans="2:167">
      <c r="Q28" s="6">
        <f t="array" aca="1" ref="Q28:W28" ca="1">TRANSPOSE(FK44:FK50)</f>
        <v>1.3272675308145165E-2</v>
      </c>
      <c r="R28" s="6">
        <f ca="1"/>
        <v>-1.0187487854801912E-2</v>
      </c>
      <c r="S28" s="6">
        <f ca="1"/>
        <v>-1.7623850579788956E-2</v>
      </c>
      <c r="T28" s="6">
        <f ca="1"/>
        <v>-1.6682047918114298E-2</v>
      </c>
      <c r="U28" s="6">
        <f ca="1"/>
        <v>-2.77744297980148E-2</v>
      </c>
      <c r="V28" s="6">
        <f ca="1"/>
        <v>7.8092269629421237E-4</v>
      </c>
      <c r="W28" s="6">
        <f ca="1"/>
        <v>-1.5973220580527393E-2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-4.4617725409589581E-2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</v>
      </c>
      <c r="BD28" s="7">
        <f t="shared" ca="1" si="35"/>
        <v>0</v>
      </c>
      <c r="BE28" s="7">
        <f t="shared" ca="1" si="35"/>
        <v>0</v>
      </c>
      <c r="BF28" s="7">
        <f t="shared" ca="1" si="35"/>
        <v>0</v>
      </c>
      <c r="BG28" s="7">
        <f t="shared" ca="1" si="35"/>
        <v>0</v>
      </c>
      <c r="BH28" s="7">
        <f t="shared" ca="1" si="35"/>
        <v>0</v>
      </c>
      <c r="BI28" s="7">
        <f t="shared" ca="1" si="35"/>
        <v>0</v>
      </c>
      <c r="BJ28" s="6">
        <f t="shared" ca="1" si="36"/>
        <v>0</v>
      </c>
      <c r="BO28" s="6">
        <f t="shared" ca="1" si="37"/>
        <v>0</v>
      </c>
      <c r="BZ28" s="6">
        <f t="shared" ca="1" si="44"/>
        <v>-0.49214171966392084</v>
      </c>
      <c r="CC28" s="6">
        <f t="shared" ca="1" si="45"/>
        <v>-0.49214171966392084</v>
      </c>
      <c r="CE28" s="8">
        <f t="shared" ca="1" si="46"/>
        <v>0.24447922081505832</v>
      </c>
      <c r="CF28" s="8">
        <f t="shared" ca="1" si="46"/>
        <v>-0.2320502419330697</v>
      </c>
      <c r="CG28" s="8">
        <f t="shared" ca="1" si="46"/>
        <v>-6.9483709128995055E-2</v>
      </c>
      <c r="CH28" s="8">
        <f t="shared" ca="1" si="46"/>
        <v>-0.28113097744694143</v>
      </c>
      <c r="CI28" s="8">
        <f t="shared" ca="1" si="46"/>
        <v>0.1917485341696365</v>
      </c>
      <c r="CJ28" s="8">
        <f t="shared" ca="1" si="46"/>
        <v>9.0790852091873139E-2</v>
      </c>
      <c r="CK28" s="8">
        <f t="shared" ca="1" si="46"/>
        <v>-0.35446031709124814</v>
      </c>
      <c r="CL28" s="8">
        <f t="shared" ca="1" si="46"/>
        <v>3.5602191710341568E-3</v>
      </c>
      <c r="CM28" s="8">
        <f t="shared" ca="1" si="46"/>
        <v>0.28391448143897657</v>
      </c>
      <c r="CN28" s="8">
        <f t="shared" ca="1" si="46"/>
        <v>0.12502361975613452</v>
      </c>
      <c r="CO28" s="8">
        <f t="shared" ca="1" si="46"/>
        <v>-0.23307616896724725</v>
      </c>
      <c r="CP28" s="8">
        <f t="shared" ca="1" si="46"/>
        <v>-6.3929873662909642E-2</v>
      </c>
      <c r="CQ28" s="8">
        <f t="shared" ca="1" si="46"/>
        <v>0.22763036676702991</v>
      </c>
      <c r="CR28" s="8">
        <f t="shared" ca="1" si="46"/>
        <v>0.32622506136453155</v>
      </c>
      <c r="CS28" s="8">
        <f t="shared" ca="1" si="46"/>
        <v>4.3778644088479451E-2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0</v>
      </c>
      <c r="EW28" s="8">
        <f t="shared" ca="1" si="16"/>
        <v>0</v>
      </c>
      <c r="EX28" s="8">
        <f t="shared" ca="1" si="17"/>
        <v>-2.4624531400603659E-2</v>
      </c>
      <c r="EY28" s="8">
        <f t="shared" ca="1" si="18"/>
        <v>2.6665754050675568E-3</v>
      </c>
      <c r="EZ28" s="8">
        <f t="shared" ca="1" si="19"/>
        <v>0</v>
      </c>
      <c r="FA28" s="8">
        <f t="shared" ca="1" si="20"/>
        <v>0</v>
      </c>
      <c r="FB28" s="8">
        <f t="shared" ca="1" si="21"/>
        <v>0</v>
      </c>
      <c r="FC28" s="8">
        <f t="shared" ca="1" si="22"/>
        <v>6.4570529958385518E-3</v>
      </c>
      <c r="FD28" s="8">
        <f t="shared" ca="1" si="23"/>
        <v>3.8383388748714758E-3</v>
      </c>
      <c r="FE28" s="8">
        <f t="shared" ca="1" si="24"/>
        <v>0</v>
      </c>
      <c r="FF28" s="8">
        <f t="shared" ca="1" si="25"/>
        <v>-8.1935413940766606E-3</v>
      </c>
      <c r="FG28" s="8">
        <f t="shared" ca="1" si="26"/>
        <v>0</v>
      </c>
      <c r="FH28" s="8">
        <f t="shared" ca="1" si="27"/>
        <v>2.2202050826607314E-3</v>
      </c>
      <c r="FI28" s="8">
        <f t="shared" ca="1" si="28"/>
        <v>6.4698443010040522E-3</v>
      </c>
      <c r="FK28" s="6">
        <f t="shared" ca="1" si="29"/>
        <v>-1.1166056135237952E-2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-0.10075451615091137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-5.0794557547679031E-2</v>
      </c>
      <c r="BD29" s="7">
        <f t="shared" ca="1" si="35"/>
        <v>0</v>
      </c>
      <c r="BE29" s="7">
        <f t="shared" ca="1" si="35"/>
        <v>0</v>
      </c>
      <c r="BF29" s="7">
        <f t="shared" ca="1" si="35"/>
        <v>-3.8774885289176955E-2</v>
      </c>
      <c r="BG29" s="7">
        <f t="shared" ca="1" si="35"/>
        <v>-1.9726492871180987E-2</v>
      </c>
      <c r="BH29" s="7">
        <f t="shared" ca="1" si="35"/>
        <v>0</v>
      </c>
      <c r="BI29" s="7">
        <f t="shared" ca="1" si="35"/>
        <v>-0.11742427044082063</v>
      </c>
      <c r="BJ29" s="6">
        <f t="shared" ca="1" si="36"/>
        <v>-0.13001456021544702</v>
      </c>
      <c r="BO29" s="6">
        <f t="shared" ca="1" si="37"/>
        <v>0.11547412661718336</v>
      </c>
      <c r="BZ29" s="6">
        <f t="shared" ca="1" si="44"/>
        <v>0.74184514141328417</v>
      </c>
      <c r="CC29" s="6">
        <f t="shared" ca="1" si="45"/>
        <v>0.74184514141328417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0</v>
      </c>
      <c r="EW29" s="8">
        <f t="shared" ca="1" si="16"/>
        <v>0</v>
      </c>
      <c r="EX29" s="8">
        <f t="shared" ca="1" si="17"/>
        <v>1.9994167486778378E-2</v>
      </c>
      <c r="EY29" s="8">
        <f t="shared" ca="1" si="18"/>
        <v>6.6810686677283083E-4</v>
      </c>
      <c r="EZ29" s="8">
        <f t="shared" ca="1" si="19"/>
        <v>0</v>
      </c>
      <c r="FA29" s="8">
        <f t="shared" ca="1" si="20"/>
        <v>0</v>
      </c>
      <c r="FB29" s="8">
        <f t="shared" ca="1" si="21"/>
        <v>0</v>
      </c>
      <c r="FC29" s="8">
        <f t="shared" ca="1" si="22"/>
        <v>3.5275793220423098E-3</v>
      </c>
      <c r="FD29" s="8">
        <f t="shared" ca="1" si="23"/>
        <v>-2.0516940041587564E-3</v>
      </c>
      <c r="FE29" s="8">
        <f t="shared" ca="1" si="24"/>
        <v>0</v>
      </c>
      <c r="FF29" s="8">
        <f t="shared" ca="1" si="25"/>
        <v>-2.4437278897435845E-3</v>
      </c>
      <c r="FG29" s="8">
        <f t="shared" ca="1" si="26"/>
        <v>0</v>
      </c>
      <c r="FH29" s="8">
        <f t="shared" ca="1" si="27"/>
        <v>2.3511287139536992E-2</v>
      </c>
      <c r="FI29" s="8">
        <f t="shared" ca="1" si="28"/>
        <v>3.7971507483318813E-3</v>
      </c>
      <c r="FK29" s="6">
        <f t="shared" ca="1" si="29"/>
        <v>4.7002869669560049E-2</v>
      </c>
    </row>
    <row r="30" spans="2:167">
      <c r="Q30" s="6">
        <f t="array" aca="1" ref="Q30:W30" ca="1">TRANSPOSE(FK51:FK57)</f>
        <v>1.0397524436456525E-2</v>
      </c>
      <c r="R30" s="6">
        <f ca="1"/>
        <v>-2.9404138018097215E-2</v>
      </c>
      <c r="S30" s="6">
        <f ca="1"/>
        <v>-1.2869194048437796E-2</v>
      </c>
      <c r="T30" s="6">
        <f ca="1"/>
        <v>1.3920614508755992E-2</v>
      </c>
      <c r="U30" s="6">
        <f ca="1"/>
        <v>1.6799547974810525E-2</v>
      </c>
      <c r="V30" s="6">
        <f ca="1"/>
        <v>2.1432942370425159E-2</v>
      </c>
      <c r="W30" s="6">
        <f ca="1"/>
        <v>1.7104858077046162E-2</v>
      </c>
      <c r="Y30">
        <f t="array" aca="1" ref="Y30:Y36" ca="1">TRANSPOSE(Q6:W6)</f>
        <v>0.62862772680818957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3.8138456747338782E-2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-0.63428220863322426</v>
      </c>
      <c r="CC30" s="6">
        <f t="shared" ca="1" si="45"/>
        <v>0</v>
      </c>
      <c r="CE30" s="8">
        <f t="shared" ca="1" si="46"/>
        <v>0</v>
      </c>
      <c r="CF30" s="8">
        <f t="shared" ca="1" si="46"/>
        <v>0</v>
      </c>
      <c r="CG30" s="8">
        <f t="shared" ca="1" si="46"/>
        <v>0</v>
      </c>
      <c r="CH30" s="8">
        <f t="shared" ca="1" si="46"/>
        <v>0</v>
      </c>
      <c r="CI30" s="8">
        <f t="shared" ca="1" si="46"/>
        <v>0</v>
      </c>
      <c r="CJ30" s="8">
        <f t="shared" ca="1" si="46"/>
        <v>0</v>
      </c>
      <c r="CK30" s="8">
        <f t="shared" ca="1" si="46"/>
        <v>0</v>
      </c>
      <c r="CL30" s="8">
        <f t="shared" ca="1" si="46"/>
        <v>0</v>
      </c>
      <c r="CM30" s="8">
        <f t="shared" ca="1" si="46"/>
        <v>0</v>
      </c>
      <c r="CN30" s="8">
        <f t="shared" ca="1" si="46"/>
        <v>0</v>
      </c>
      <c r="CO30" s="8">
        <f t="shared" ca="1" si="46"/>
        <v>0</v>
      </c>
      <c r="CP30" s="8">
        <f t="shared" ca="1" si="46"/>
        <v>0</v>
      </c>
      <c r="CQ30" s="8">
        <f t="shared" ca="1" si="46"/>
        <v>0</v>
      </c>
      <c r="CR30" s="8">
        <f t="shared" ca="1" si="46"/>
        <v>0</v>
      </c>
      <c r="CS30" s="8">
        <f t="shared" ca="1" si="46"/>
        <v>0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0.62862772680818957</v>
      </c>
      <c r="EU30" s="8">
        <f t="shared" ca="1" si="30"/>
        <v>0</v>
      </c>
      <c r="EV30" s="8">
        <f t="shared" ca="1" si="15"/>
        <v>0</v>
      </c>
      <c r="EW30" s="8">
        <f t="shared" ca="1" si="16"/>
        <v>0</v>
      </c>
      <c r="EX30" s="8">
        <f t="shared" ca="1" si="17"/>
        <v>7.1893711705596003E-3</v>
      </c>
      <c r="EY30" s="8">
        <f t="shared" ca="1" si="18"/>
        <v>5.4918565695982633E-3</v>
      </c>
      <c r="EZ30" s="8">
        <f t="shared" ca="1" si="19"/>
        <v>0</v>
      </c>
      <c r="FA30" s="8">
        <f t="shared" ca="1" si="20"/>
        <v>0</v>
      </c>
      <c r="FB30" s="8">
        <f t="shared" ca="1" si="21"/>
        <v>0</v>
      </c>
      <c r="FC30" s="8">
        <f t="shared" ca="1" si="22"/>
        <v>-2.4039457628343363E-3</v>
      </c>
      <c r="FD30" s="8">
        <f t="shared" ca="1" si="23"/>
        <v>-8.428828917836107E-4</v>
      </c>
      <c r="FE30" s="8">
        <f t="shared" ca="1" si="24"/>
        <v>0</v>
      </c>
      <c r="FF30" s="8">
        <f t="shared" ca="1" si="25"/>
        <v>2.8643701929020383E-3</v>
      </c>
      <c r="FG30" s="8">
        <f t="shared" ca="1" si="26"/>
        <v>0</v>
      </c>
      <c r="FH30" s="8">
        <f t="shared" ca="1" si="27"/>
        <v>-7.4836717545837574E-3</v>
      </c>
      <c r="FI30" s="8">
        <f t="shared" ca="1" si="28"/>
        <v>-4.3340978930389894E-3</v>
      </c>
      <c r="FK30" s="6">
        <f t="shared" ca="1" si="29"/>
        <v>4.8099963081920782E-4</v>
      </c>
    </row>
    <row r="31" spans="2:167">
      <c r="Q31" s="6">
        <f t="array" aca="1" ref="Q31:W31" ca="1">TRANSPOSE(FK58:FK64)</f>
        <v>2.3842457549636296E-2</v>
      </c>
      <c r="R31" s="6">
        <f ca="1"/>
        <v>-6.7411355903835846E-3</v>
      </c>
      <c r="S31" s="6">
        <f ca="1"/>
        <v>3.924140153799565E-2</v>
      </c>
      <c r="T31" s="6">
        <f ca="1"/>
        <v>-1.6899906686247404E-3</v>
      </c>
      <c r="U31" s="6">
        <f ca="1"/>
        <v>-5.913147419965405E-3</v>
      </c>
      <c r="V31" s="6">
        <f ca="1"/>
        <v>-1.0648838772675029E-2</v>
      </c>
      <c r="W31" s="6">
        <f ca="1"/>
        <v>-2.157288787348844E-2</v>
      </c>
      <c r="Y31">
        <f ca="1"/>
        <v>-0.3885571863502264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-0.19249492649242206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-9.7044728066684613E-2</v>
      </c>
      <c r="BD31" s="7">
        <f t="shared" ca="1" si="35"/>
        <v>0</v>
      </c>
      <c r="BE31" s="7">
        <f t="shared" ca="1" si="35"/>
        <v>0</v>
      </c>
      <c r="BF31" s="7">
        <f t="shared" ca="1" si="35"/>
        <v>-7.4080735818457907E-2</v>
      </c>
      <c r="BG31" s="7">
        <f t="shared" ca="1" si="35"/>
        <v>-3.7688134887211434E-2</v>
      </c>
      <c r="BH31" s="7">
        <f t="shared" ca="1" si="35"/>
        <v>0</v>
      </c>
      <c r="BI31" s="7">
        <f t="shared" ca="1" si="35"/>
        <v>-0.22434305845979285</v>
      </c>
      <c r="BJ31" s="6">
        <f t="shared" ca="1" si="36"/>
        <v>-0.24839723486072909</v>
      </c>
      <c r="BO31" s="6">
        <f t="shared" ca="1" si="37"/>
        <v>9.1633824999561145E-2</v>
      </c>
      <c r="BZ31" s="6">
        <f t="shared" ca="1" si="44"/>
        <v>-0.27340426210562696</v>
      </c>
      <c r="CC31" s="6">
        <f t="shared" ca="1" si="45"/>
        <v>-0.27340426210562696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-0.3885571863502264</v>
      </c>
      <c r="EU31" s="8">
        <f t="shared" ca="1" si="30"/>
        <v>0</v>
      </c>
      <c r="EV31" s="8">
        <f t="shared" ca="1" si="15"/>
        <v>0</v>
      </c>
      <c r="EW31" s="8">
        <f t="shared" ca="1" si="16"/>
        <v>0</v>
      </c>
      <c r="EX31" s="8">
        <f t="shared" ca="1" si="17"/>
        <v>-5.6463100980443824E-3</v>
      </c>
      <c r="EY31" s="8">
        <f t="shared" ca="1" si="18"/>
        <v>-4.5638169783056371E-3</v>
      </c>
      <c r="EZ31" s="8">
        <f t="shared" ca="1" si="19"/>
        <v>0</v>
      </c>
      <c r="FA31" s="8">
        <f t="shared" ca="1" si="20"/>
        <v>0</v>
      </c>
      <c r="FB31" s="8">
        <f t="shared" ca="1" si="21"/>
        <v>0</v>
      </c>
      <c r="FC31" s="8">
        <f t="shared" ca="1" si="22"/>
        <v>-7.0876425448239012E-3</v>
      </c>
      <c r="FD31" s="8">
        <f t="shared" ca="1" si="23"/>
        <v>-2.2099155845570996E-3</v>
      </c>
      <c r="FE31" s="8">
        <f t="shared" ca="1" si="24"/>
        <v>0</v>
      </c>
      <c r="FF31" s="8">
        <f t="shared" ca="1" si="25"/>
        <v>1.4269330846149906E-3</v>
      </c>
      <c r="FG31" s="8">
        <f t="shared" ca="1" si="26"/>
        <v>0</v>
      </c>
      <c r="FH31" s="8">
        <f t="shared" ca="1" si="27"/>
        <v>-2.0038615088675764E-2</v>
      </c>
      <c r="FI31" s="8">
        <f t="shared" ca="1" si="28"/>
        <v>-2.294764843387686E-3</v>
      </c>
      <c r="FK31" s="6">
        <f t="shared" ca="1" si="29"/>
        <v>-4.041413205317948E-2</v>
      </c>
    </row>
    <row r="32" spans="2:167">
      <c r="Q32" s="6">
        <f t="array" aca="1" ref="Q32:W32" ca="1">TRANSPOSE(FK65:FK71)</f>
        <v>4.604321448799277E-2</v>
      </c>
      <c r="R32" s="6">
        <f ca="1"/>
        <v>9.9587994168317991E-3</v>
      </c>
      <c r="S32" s="6">
        <f ca="1"/>
        <v>3.6579647392206205E-2</v>
      </c>
      <c r="T32" s="6">
        <f ca="1"/>
        <v>3.8177412470336194E-2</v>
      </c>
      <c r="U32" s="6">
        <f ca="1"/>
        <v>-7.8109873483301773E-3</v>
      </c>
      <c r="V32" s="6">
        <f ca="1"/>
        <v>-1.5160273719148308E-3</v>
      </c>
      <c r="W32" s="6">
        <f ca="1"/>
        <v>3.2934152059754654E-2</v>
      </c>
      <c r="Y32">
        <f ca="1"/>
        <v>0.89592043496668161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-7.938149319393456E-2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0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0</v>
      </c>
      <c r="BD32" s="7">
        <f t="shared" ca="1" si="35"/>
        <v>0</v>
      </c>
      <c r="BE32" s="7">
        <f t="shared" ca="1" si="35"/>
        <v>0</v>
      </c>
      <c r="BF32" s="7">
        <f t="shared" ca="1" si="35"/>
        <v>0</v>
      </c>
      <c r="BG32" s="7">
        <f t="shared" ca="1" si="35"/>
        <v>0</v>
      </c>
      <c r="BH32" s="7">
        <f t="shared" ca="1" si="35"/>
        <v>0</v>
      </c>
      <c r="BI32" s="7">
        <f t="shared" ca="1" si="35"/>
        <v>0</v>
      </c>
      <c r="BJ32" s="6">
        <f t="shared" ca="1" si="36"/>
        <v>0</v>
      </c>
      <c r="BO32" s="6">
        <f t="shared" ca="1" si="37"/>
        <v>0</v>
      </c>
      <c r="BZ32" s="6">
        <f t="shared" ca="1" si="44"/>
        <v>-1.1838466009443211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0.89592043496668161</v>
      </c>
      <c r="EU32" s="8">
        <f t="shared" ca="1" si="30"/>
        <v>0</v>
      </c>
      <c r="EV32" s="8">
        <f t="shared" ca="1" si="15"/>
        <v>0</v>
      </c>
      <c r="EW32" s="8">
        <f t="shared" ca="1" si="16"/>
        <v>0</v>
      </c>
      <c r="EX32" s="8">
        <f t="shared" ca="1" si="17"/>
        <v>2.7722573129815038E-2</v>
      </c>
      <c r="EY32" s="8">
        <f t="shared" ca="1" si="18"/>
        <v>-2.4132543207671261E-3</v>
      </c>
      <c r="EZ32" s="8">
        <f t="shared" ca="1" si="19"/>
        <v>0</v>
      </c>
      <c r="FA32" s="8">
        <f t="shared" ca="1" si="20"/>
        <v>0</v>
      </c>
      <c r="FB32" s="8">
        <f t="shared" ca="1" si="21"/>
        <v>0</v>
      </c>
      <c r="FC32" s="8">
        <f t="shared" ca="1" si="22"/>
        <v>-5.4507181923154208E-3</v>
      </c>
      <c r="FD32" s="8">
        <f t="shared" ca="1" si="23"/>
        <v>-1.0955797668495044E-2</v>
      </c>
      <c r="FE32" s="8">
        <f t="shared" ca="1" si="24"/>
        <v>0</v>
      </c>
      <c r="FF32" s="8">
        <f t="shared" ca="1" si="25"/>
        <v>3.9048703738578665E-3</v>
      </c>
      <c r="FG32" s="8">
        <f t="shared" ca="1" si="26"/>
        <v>0</v>
      </c>
      <c r="FH32" s="8">
        <f t="shared" ca="1" si="27"/>
        <v>1.233045763742459E-2</v>
      </c>
      <c r="FI32" s="8">
        <f t="shared" ca="1" si="28"/>
        <v>4.8992968173526804E-3</v>
      </c>
      <c r="FK32" s="6">
        <f t="shared" ca="1" si="29"/>
        <v>3.0037427776872582E-2</v>
      </c>
    </row>
    <row r="33" spans="17:167">
      <c r="Q33" s="6">
        <f t="array" aca="1" ref="Q33:W33" ca="1">TRANSPOSE(FK72:FK78)</f>
        <v>7.7004993042229571E-4</v>
      </c>
      <c r="R33" s="6">
        <f ca="1"/>
        <v>-3.6948317179136166E-3</v>
      </c>
      <c r="S33" s="6">
        <f ca="1"/>
        <v>9.979234104590293E-3</v>
      </c>
      <c r="T33" s="6">
        <f ca="1"/>
        <v>2.3628486571789384E-2</v>
      </c>
      <c r="U33" s="6">
        <f ca="1"/>
        <v>-1.8288420098320178E-4</v>
      </c>
      <c r="V33" s="6">
        <f ca="1"/>
        <v>9.6996592927146574E-3</v>
      </c>
      <c r="W33" s="6">
        <f ca="1"/>
        <v>-1.3424052905968934E-2</v>
      </c>
      <c r="Y33">
        <f ca="1"/>
        <v>0.51832378841936555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-3.311491586327793E-2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0.11995794722286494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6.0475808790414622E-2</v>
      </c>
      <c r="BD33" s="7">
        <f t="shared" ca="1" si="35"/>
        <v>0</v>
      </c>
      <c r="BE33" s="7">
        <f t="shared" ca="1" si="35"/>
        <v>0</v>
      </c>
      <c r="BF33" s="7">
        <f t="shared" ca="1" si="35"/>
        <v>4.6165232297129731E-2</v>
      </c>
      <c r="BG33" s="7">
        <f t="shared" ca="1" si="35"/>
        <v>2.3486288070591322E-2</v>
      </c>
      <c r="BH33" s="7">
        <f t="shared" ca="1" si="35"/>
        <v>0</v>
      </c>
      <c r="BI33" s="7">
        <f t="shared" ca="1" si="35"/>
        <v>0.13980489385830835</v>
      </c>
      <c r="BJ33" s="6">
        <f t="shared" ca="1" si="36"/>
        <v>0.15479484541584507</v>
      </c>
      <c r="BO33" s="6">
        <f t="shared" ca="1" si="37"/>
        <v>0.15202359049820477</v>
      </c>
      <c r="BZ33" s="6">
        <f t="shared" ca="1" si="44"/>
        <v>-0.52234813234484967</v>
      </c>
      <c r="CC33" s="6">
        <f t="shared" ca="1" si="45"/>
        <v>-0.52234813234484967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0.51832378841936555</v>
      </c>
      <c r="EU33" s="8">
        <f t="shared" ca="1" si="30"/>
        <v>0</v>
      </c>
      <c r="EV33" s="8">
        <f t="shared" ca="1" si="15"/>
        <v>0</v>
      </c>
      <c r="EW33" s="8">
        <f t="shared" ca="1" si="16"/>
        <v>0</v>
      </c>
      <c r="EX33" s="8">
        <f t="shared" ca="1" si="17"/>
        <v>-4.321014723988781E-4</v>
      </c>
      <c r="EY33" s="8">
        <f t="shared" ca="1" si="18"/>
        <v>2.1580982011229046E-3</v>
      </c>
      <c r="EZ33" s="8">
        <f t="shared" ca="1" si="19"/>
        <v>0</v>
      </c>
      <c r="FA33" s="8">
        <f t="shared" ca="1" si="20"/>
        <v>0</v>
      </c>
      <c r="FB33" s="8">
        <f t="shared" ca="1" si="21"/>
        <v>0</v>
      </c>
      <c r="FC33" s="8">
        <f t="shared" ca="1" si="22"/>
        <v>4.3241844918765777E-3</v>
      </c>
      <c r="FD33" s="8">
        <f t="shared" ca="1" si="23"/>
        <v>-8.5731761187146528E-3</v>
      </c>
      <c r="FE33" s="8">
        <f t="shared" ca="1" si="24"/>
        <v>0</v>
      </c>
      <c r="FF33" s="8">
        <f t="shared" ca="1" si="25"/>
        <v>-6.9612602344716048E-3</v>
      </c>
      <c r="FG33" s="8">
        <f t="shared" ca="1" si="26"/>
        <v>0</v>
      </c>
      <c r="FH33" s="8">
        <f t="shared" ca="1" si="27"/>
        <v>1.502813980882901E-2</v>
      </c>
      <c r="FI33" s="8">
        <f t="shared" ca="1" si="28"/>
        <v>-7.6684527033205356E-4</v>
      </c>
      <c r="FK33" s="6">
        <f t="shared" ca="1" si="29"/>
        <v>4.7770394059113014E-3</v>
      </c>
    </row>
    <row r="34" spans="17:167">
      <c r="Q34" s="6">
        <f t="array" aca="1" ref="Q34:W34" ca="1">TRANSPOSE(FK79:FK85)</f>
        <v>1.6354564723861272E-2</v>
      </c>
      <c r="R34" s="6">
        <f ca="1"/>
        <v>-2.410934728335938E-3</v>
      </c>
      <c r="S34" s="6">
        <f ca="1"/>
        <v>1.1487365436541379E-2</v>
      </c>
      <c r="T34" s="6">
        <f ca="1"/>
        <v>-2.302438960141923E-2</v>
      </c>
      <c r="U34" s="6">
        <f ca="1"/>
        <v>1.1400341232151551E-2</v>
      </c>
      <c r="V34" s="6">
        <f ca="1"/>
        <v>-8.4165707002732508E-3</v>
      </c>
      <c r="W34" s="6">
        <f ca="1"/>
        <v>1.0959449555954705E-2</v>
      </c>
      <c r="Y34">
        <f ca="1"/>
        <v>0.27124128676950859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-8.4213667253005567E-2</v>
      </c>
      <c r="CC34" s="6">
        <f t="shared" ca="1" si="45"/>
        <v>0</v>
      </c>
      <c r="CE34" s="8">
        <f t="shared" ca="1" si="46"/>
        <v>0</v>
      </c>
      <c r="CF34" s="8">
        <f t="shared" ca="1" si="46"/>
        <v>0</v>
      </c>
      <c r="CG34" s="8">
        <f t="shared" ca="1" si="46"/>
        <v>0</v>
      </c>
      <c r="CH34" s="8">
        <f t="shared" ca="1" si="46"/>
        <v>0</v>
      </c>
      <c r="CI34" s="8">
        <f t="shared" ca="1" si="46"/>
        <v>0</v>
      </c>
      <c r="CJ34" s="8">
        <f t="shared" ca="1" si="46"/>
        <v>0</v>
      </c>
      <c r="CK34" s="8">
        <f t="shared" ca="1" si="46"/>
        <v>0</v>
      </c>
      <c r="CL34" s="8">
        <f t="shared" ca="1" si="46"/>
        <v>0</v>
      </c>
      <c r="CM34" s="8">
        <f t="shared" ca="1" si="46"/>
        <v>0</v>
      </c>
      <c r="CN34" s="8">
        <f t="shared" ca="1" si="46"/>
        <v>0</v>
      </c>
      <c r="CO34" s="8">
        <f t="shared" ca="1" si="46"/>
        <v>0</v>
      </c>
      <c r="CP34" s="8">
        <f t="shared" ca="1" si="46"/>
        <v>0</v>
      </c>
      <c r="CQ34" s="8">
        <f t="shared" ca="1" si="46"/>
        <v>0</v>
      </c>
      <c r="CR34" s="8">
        <f t="shared" ca="1" si="46"/>
        <v>0</v>
      </c>
      <c r="CS34" s="8">
        <f t="shared" ca="1" si="46"/>
        <v>0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0.27124128676950859</v>
      </c>
      <c r="EU34" s="8">
        <f t="shared" ca="1" si="30"/>
        <v>0</v>
      </c>
      <c r="EV34" s="8">
        <f t="shared" ca="1" si="15"/>
        <v>0</v>
      </c>
      <c r="EW34" s="8">
        <f t="shared" ca="1" si="16"/>
        <v>0</v>
      </c>
      <c r="EX34" s="8">
        <f t="shared" ca="1" si="17"/>
        <v>-2.4361572166153114E-2</v>
      </c>
      <c r="EY34" s="8">
        <f t="shared" ca="1" si="18"/>
        <v>3.4729728639980315E-3</v>
      </c>
      <c r="EZ34" s="8">
        <f t="shared" ca="1" si="19"/>
        <v>0</v>
      </c>
      <c r="FA34" s="8">
        <f t="shared" ca="1" si="20"/>
        <v>0</v>
      </c>
      <c r="FB34" s="8">
        <f t="shared" ca="1" si="21"/>
        <v>0</v>
      </c>
      <c r="FC34" s="8">
        <f t="shared" ca="1" si="22"/>
        <v>-5.3250593193652765E-3</v>
      </c>
      <c r="FD34" s="8">
        <f t="shared" ca="1" si="23"/>
        <v>8.0650393725201965E-3</v>
      </c>
      <c r="FE34" s="8">
        <f t="shared" ca="1" si="24"/>
        <v>0</v>
      </c>
      <c r="FF34" s="8">
        <f t="shared" ca="1" si="25"/>
        <v>2.2946287777748111E-3</v>
      </c>
      <c r="FG34" s="8">
        <f t="shared" ca="1" si="26"/>
        <v>0</v>
      </c>
      <c r="FH34" s="8">
        <f t="shared" ca="1" si="27"/>
        <v>-4.2778125632566867E-3</v>
      </c>
      <c r="FI34" s="8">
        <f t="shared" ca="1" si="28"/>
        <v>1.6351204421486195E-3</v>
      </c>
      <c r="FK34" s="6">
        <f t="shared" ca="1" si="29"/>
        <v>-1.8496682592333422E-2</v>
      </c>
    </row>
    <row r="35" spans="17:167">
      <c r="Q35" s="6">
        <f t="array" aca="1" ref="Q35:W35" ca="1">TRANSPOSE(FK86:FK92)</f>
        <v>2.636610712218708E-2</v>
      </c>
      <c r="R35" s="6">
        <f ca="1"/>
        <v>1.0324059823886584E-2</v>
      </c>
      <c r="S35" s="6">
        <f ca="1"/>
        <v>1.6089019286323572E-2</v>
      </c>
      <c r="T35" s="6">
        <f ca="1"/>
        <v>3.6288236365784127E-2</v>
      </c>
      <c r="U35" s="6">
        <f ca="1"/>
        <v>-2.4689019546326744E-2</v>
      </c>
      <c r="V35" s="6">
        <f ca="1"/>
        <v>-6.0370025437742943E-3</v>
      </c>
      <c r="W35" s="6">
        <f ca="1"/>
        <v>2.6118082010575037E-3</v>
      </c>
      <c r="Y35">
        <f ca="1"/>
        <v>-0.3885571863502264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0.32551408410367783</v>
      </c>
      <c r="CC35" s="6">
        <f t="shared" ca="1" si="45"/>
        <v>0.32551408410367783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-0.3885571863502264</v>
      </c>
      <c r="EU35" s="8">
        <f t="shared" ca="1" si="30"/>
        <v>0</v>
      </c>
      <c r="EV35" s="8">
        <f t="shared" ca="1" si="15"/>
        <v>0</v>
      </c>
      <c r="EW35" s="8">
        <f t="shared" ca="1" si="16"/>
        <v>0</v>
      </c>
      <c r="EX35" s="8">
        <f t="shared" ca="1" si="17"/>
        <v>1.707370335557944E-2</v>
      </c>
      <c r="EY35" s="8">
        <f t="shared" ca="1" si="18"/>
        <v>1.5053646776594456E-3</v>
      </c>
      <c r="EZ35" s="8">
        <f t="shared" ca="1" si="19"/>
        <v>0</v>
      </c>
      <c r="FA35" s="8">
        <f t="shared" ca="1" si="20"/>
        <v>0</v>
      </c>
      <c r="FB35" s="8">
        <f t="shared" ca="1" si="21"/>
        <v>0</v>
      </c>
      <c r="FC35" s="8">
        <f t="shared" ca="1" si="22"/>
        <v>9.8631979984837997E-3</v>
      </c>
      <c r="FD35" s="8">
        <f t="shared" ca="1" si="23"/>
        <v>-2.8757664598701559E-3</v>
      </c>
      <c r="FE35" s="8">
        <f t="shared" ca="1" si="24"/>
        <v>0</v>
      </c>
      <c r="FF35" s="8">
        <f t="shared" ca="1" si="25"/>
        <v>-3.9712148512418338E-3</v>
      </c>
      <c r="FG35" s="8">
        <f t="shared" ca="1" si="26"/>
        <v>0</v>
      </c>
      <c r="FH35" s="8">
        <f t="shared" ca="1" si="27"/>
        <v>6.6243940932258908E-4</v>
      </c>
      <c r="FI35" s="8">
        <f t="shared" ca="1" si="28"/>
        <v>6.1441776954478319E-3</v>
      </c>
      <c r="FK35" s="6">
        <f t="shared" ca="1" si="29"/>
        <v>2.8401901825381118E-2</v>
      </c>
    </row>
    <row r="36" spans="17:167">
      <c r="Q36" s="6">
        <f t="array" aca="1" ref="Q36:W36" ca="1">TRANSPOSE(FK93:FK99)</f>
        <v>5.4185067049992465E-2</v>
      </c>
      <c r="R36" s="6">
        <f ca="1"/>
        <v>4.4683129407811174E-3</v>
      </c>
      <c r="S36" s="6">
        <f ca="1"/>
        <v>1.1813948819308839E-2</v>
      </c>
      <c r="T36" s="6">
        <f ca="1"/>
        <v>-9.7705418283193877E-3</v>
      </c>
      <c r="U36" s="6">
        <f ca="1"/>
        <v>4.7356051461497878E-2</v>
      </c>
      <c r="V36" s="6">
        <f ca="1"/>
        <v>3.6317743623014674E-2</v>
      </c>
      <c r="W36" s="6">
        <f ca="1"/>
        <v>2.5375515775685243E-2</v>
      </c>
      <c r="Y36">
        <f ca="1"/>
        <v>0.75180221535265357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-0.47430438565885774</v>
      </c>
      <c r="AR36" s="14">
        <f ca="1">AP36+AQ36</f>
        <v>-0.46430438588237516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9.8364846762949779E-3</v>
      </c>
      <c r="BK36" s="12">
        <f t="array" aca="1" ref="BK36:BK50" ca="1">MMULT(TRANSPOSE($AU$36:$BI$50),$AS$36:$AS$50)</f>
        <v>5.0894744556014837E-3</v>
      </c>
      <c r="BL36" s="12">
        <f ca="1">BJ36+BK36</f>
        <v>1.4925959131896462E-2</v>
      </c>
      <c r="BM36" s="12">
        <f ca="1">MAX((BJ36+BK36),0)</f>
        <v>1.4925959131896462E-2</v>
      </c>
      <c r="BO36" s="12">
        <f ca="1">BO2-BO19*$BQ$34</f>
        <v>3.1001726703457213E-2</v>
      </c>
      <c r="BP36" s="12">
        <f ca="1">BP2-BP19*$BQ$34</f>
        <v>4.7553960243002982E-3</v>
      </c>
      <c r="BQ36" s="12">
        <f t="array" aca="1" ref="BQ36" ca="1">MMULT(TRANSPOSE($BO$36:$BO$50),BM36:BM50)</f>
        <v>4.2054611610505395E-2</v>
      </c>
      <c r="BR36" s="12">
        <f ca="1">BP36+BQ36</f>
        <v>4.6810007634805695E-2</v>
      </c>
      <c r="BS36" s="12">
        <f ca="1">1/(1+EXP(-BR36))</f>
        <v>0.51170036552258213</v>
      </c>
      <c r="BT36" s="12">
        <f ca="1">IF(BS36&gt;0.5,1,0)</f>
        <v>1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0.75180221535265357</v>
      </c>
      <c r="EU36" s="8">
        <f t="shared" ca="1" si="30"/>
        <v>0</v>
      </c>
      <c r="EV36" s="8">
        <f t="shared" ca="1" si="15"/>
        <v>0</v>
      </c>
      <c r="EW36" s="8">
        <f t="shared" ca="1" si="16"/>
        <v>0</v>
      </c>
      <c r="EX36" s="8">
        <f t="shared" ca="1" si="17"/>
        <v>-7.4082259690094908E-3</v>
      </c>
      <c r="EY36" s="8">
        <f t="shared" ca="1" si="18"/>
        <v>4.3352815361044237E-3</v>
      </c>
      <c r="EZ36" s="8">
        <f t="shared" ca="1" si="19"/>
        <v>0</v>
      </c>
      <c r="FA36" s="8">
        <f t="shared" ca="1" si="20"/>
        <v>0</v>
      </c>
      <c r="FB36" s="8">
        <f t="shared" ca="1" si="21"/>
        <v>0</v>
      </c>
      <c r="FC36" s="8">
        <f t="shared" ca="1" si="22"/>
        <v>8.426897908715222E-3</v>
      </c>
      <c r="FD36" s="8">
        <f t="shared" ca="1" si="23"/>
        <v>-4.2050368324025719E-3</v>
      </c>
      <c r="FE36" s="8">
        <f t="shared" ca="1" si="24"/>
        <v>0</v>
      </c>
      <c r="FF36" s="8">
        <f t="shared" ca="1" si="25"/>
        <v>-1.8553359079949352E-3</v>
      </c>
      <c r="FG36" s="8">
        <f t="shared" ca="1" si="26"/>
        <v>0</v>
      </c>
      <c r="FH36" s="8">
        <f t="shared" ca="1" si="27"/>
        <v>1.6745132256067066E-2</v>
      </c>
      <c r="FI36" s="8">
        <f t="shared" ca="1" si="28"/>
        <v>1.2755742517614095E-3</v>
      </c>
      <c r="FK36" s="6">
        <f t="shared" ca="1" si="29"/>
        <v>1.7314287243241123E-2</v>
      </c>
    </row>
    <row r="37" spans="17:167">
      <c r="Y37">
        <f t="array" aca="1" ref="Y37:Y43" ca="1">TRANSPOSE(Q7:W7)</f>
        <v>0.16136940754949958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9.9999997764825804E-3</v>
      </c>
      <c r="AQ37" s="12">
        <f ca="1"/>
        <v>-0.40261028903871399</v>
      </c>
      <c r="AR37" s="14">
        <f t="shared" ref="AR37:AR50" ca="1" si="53">AP37+AQ37</f>
        <v>-0.3926102892622314</v>
      </c>
      <c r="AS37" s="17">
        <f t="shared" ref="AS37:AS50" ca="1" si="54">MAX((AP37+AQ37),0)</f>
        <v>0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9.9999997764825804E-3</v>
      </c>
      <c r="BK37" s="12">
        <f ca="1"/>
        <v>-0.19171312299434978</v>
      </c>
      <c r="BL37" s="12">
        <f t="shared" ref="BL37:BL50" ca="1" si="56">BJ37+BK37</f>
        <v>-0.1817131232178672</v>
      </c>
      <c r="BM37" s="12">
        <f t="shared" ref="BM37:BM50" ca="1" si="57">MAX((BJ37+BK37),0)</f>
        <v>0</v>
      </c>
      <c r="BO37" s="12">
        <f t="shared" ref="BO37:BO50" ca="1" si="58">BO3-BO20*$BQ$34</f>
        <v>0.74134588241577104</v>
      </c>
      <c r="CD37" t="s">
        <v>50</v>
      </c>
      <c r="CE37" s="6">
        <f ca="1">SUM(CE21:CE35)*$BY$2</f>
        <v>0.23014617171544161</v>
      </c>
      <c r="CF37" s="6">
        <f t="shared" ref="CF37:CS37" ca="1" si="59">SUM(CF21:CF35)*$BY$2</f>
        <v>-2.2731855965065929E-2</v>
      </c>
      <c r="CG37" s="6">
        <f t="shared" ca="1" si="59"/>
        <v>-0.11397488117818186</v>
      </c>
      <c r="CH37" s="6">
        <f t="shared" ca="1" si="59"/>
        <v>9.8154457787720792E-2</v>
      </c>
      <c r="CI37" s="6">
        <f t="shared" ca="1" si="59"/>
        <v>2.8569107370790631E-2</v>
      </c>
      <c r="CJ37" s="6">
        <f t="shared" ca="1" si="59"/>
        <v>0.18717715630294884</v>
      </c>
      <c r="CK37" s="6">
        <f t="shared" ca="1" si="59"/>
        <v>-0.17446812774048526</v>
      </c>
      <c r="CL37" s="6">
        <f t="shared" ca="1" si="59"/>
        <v>1.8107844241196214E-2</v>
      </c>
      <c r="CM37" s="6">
        <f t="shared" ca="1" si="59"/>
        <v>3.8905583896758411E-2</v>
      </c>
      <c r="CN37" s="6">
        <f t="shared" ca="1" si="59"/>
        <v>-4.4617725409589588E-2</v>
      </c>
      <c r="CO37" s="6">
        <f t="shared" ca="1" si="59"/>
        <v>1.1858095439354073E-2</v>
      </c>
      <c r="CP37" s="6">
        <f t="shared" ca="1" si="59"/>
        <v>3.8138456747338789E-2</v>
      </c>
      <c r="CQ37" s="6">
        <f t="shared" ca="1" si="59"/>
        <v>-3.1980306390203328E-2</v>
      </c>
      <c r="CR37" s="6">
        <f t="shared" ca="1" si="59"/>
        <v>-7.9381493193934546E-2</v>
      </c>
      <c r="CS37" s="6">
        <f t="shared" ca="1" si="59"/>
        <v>-3.3114915863277916E-2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0.16136940754949958</v>
      </c>
      <c r="EU37" s="8">
        <f t="shared" ca="1" si="30"/>
        <v>0</v>
      </c>
      <c r="EV37" s="8">
        <f t="shared" ca="1" si="15"/>
        <v>0</v>
      </c>
      <c r="EW37" s="8">
        <f t="shared" ca="1" si="16"/>
        <v>0</v>
      </c>
      <c r="EX37" s="8">
        <f t="shared" ca="1" si="17"/>
        <v>-6.5108675442490885E-3</v>
      </c>
      <c r="EY37" s="8">
        <f t="shared" ca="1" si="18"/>
        <v>7.1991009971320357E-3</v>
      </c>
      <c r="EZ37" s="8">
        <f t="shared" ca="1" si="19"/>
        <v>0</v>
      </c>
      <c r="FA37" s="8">
        <f t="shared" ca="1" si="20"/>
        <v>0</v>
      </c>
      <c r="FB37" s="8">
        <f t="shared" ca="1" si="21"/>
        <v>0</v>
      </c>
      <c r="FC37" s="8">
        <f t="shared" ca="1" si="22"/>
        <v>-5.8168566022081709E-3</v>
      </c>
      <c r="FD37" s="8">
        <f t="shared" ca="1" si="23"/>
        <v>1.282746414784278E-2</v>
      </c>
      <c r="FE37" s="8">
        <f t="shared" ca="1" si="24"/>
        <v>0</v>
      </c>
      <c r="FF37" s="8">
        <f t="shared" ca="1" si="25"/>
        <v>-2.3587817201652646E-3</v>
      </c>
      <c r="FG37" s="8">
        <f t="shared" ca="1" si="26"/>
        <v>0</v>
      </c>
      <c r="FH37" s="8">
        <f t="shared" ca="1" si="27"/>
        <v>1.2413005851681841E-2</v>
      </c>
      <c r="FI37" s="8">
        <f t="shared" ca="1" si="28"/>
        <v>-9.7691247589491909E-4</v>
      </c>
      <c r="FK37" s="6">
        <f t="shared" ca="1" si="29"/>
        <v>1.6776152654139214E-2</v>
      </c>
    </row>
    <row r="38" spans="17:167" ht="20.399999999999999" customHeight="1">
      <c r="Q38" s="15" t="s">
        <v>69</v>
      </c>
      <c r="Y38">
        <f ca="1"/>
        <v>0.64508556388318461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-1.0840031424293803</v>
      </c>
      <c r="AR38" s="14">
        <f t="shared" ca="1" si="53"/>
        <v>-1.0740031426528978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8.5941963225954297E-3</v>
      </c>
      <c r="BK38" s="12">
        <f ca="1"/>
        <v>0.10399282544757292</v>
      </c>
      <c r="BL38" s="12">
        <f t="shared" ca="1" si="56"/>
        <v>0.11258702177016836</v>
      </c>
      <c r="BM38" s="12">
        <f t="shared" ca="1" si="57"/>
        <v>0.11258702177016836</v>
      </c>
      <c r="BO38" s="12">
        <f t="shared" ca="1" si="58"/>
        <v>0.26738692654945323</v>
      </c>
      <c r="CD38" s="6">
        <f t="array" aca="1" ref="CD38:CD52" ca="1">TRANSPOSE(CE37:CS37)</f>
        <v>0.23014617171544161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0.64508556388318461</v>
      </c>
      <c r="EU38" s="8">
        <f t="shared" ca="1" si="30"/>
        <v>0</v>
      </c>
      <c r="EV38" s="8">
        <f t="shared" ca="1" si="15"/>
        <v>0</v>
      </c>
      <c r="EW38" s="8">
        <f t="shared" ca="1" si="16"/>
        <v>0</v>
      </c>
      <c r="EX38" s="8">
        <f t="shared" ca="1" si="17"/>
        <v>-2.1971532821894401E-3</v>
      </c>
      <c r="EY38" s="8">
        <f t="shared" ca="1" si="18"/>
        <v>-1.9745183044968197E-4</v>
      </c>
      <c r="EZ38" s="8">
        <f t="shared" ca="1" si="19"/>
        <v>0</v>
      </c>
      <c r="FA38" s="8">
        <f t="shared" ca="1" si="20"/>
        <v>0</v>
      </c>
      <c r="FB38" s="8">
        <f t="shared" ca="1" si="21"/>
        <v>0</v>
      </c>
      <c r="FC38" s="8">
        <f t="shared" ca="1" si="22"/>
        <v>7.647261681175313E-3</v>
      </c>
      <c r="FD38" s="8">
        <f t="shared" ca="1" si="23"/>
        <v>3.2906282422721978E-3</v>
      </c>
      <c r="FE38" s="8">
        <f t="shared" ca="1" si="24"/>
        <v>0</v>
      </c>
      <c r="FF38" s="8">
        <f t="shared" ca="1" si="25"/>
        <v>7.1285704694485138E-3</v>
      </c>
      <c r="FG38" s="8">
        <f t="shared" ca="1" si="26"/>
        <v>0</v>
      </c>
      <c r="FH38" s="8">
        <f t="shared" ca="1" si="27"/>
        <v>9.8184811505028623E-3</v>
      </c>
      <c r="FI38" s="8">
        <f t="shared" ca="1" si="28"/>
        <v>6.1420240298711937E-4</v>
      </c>
      <c r="FK38" s="6">
        <f t="shared" ca="1" si="29"/>
        <v>2.6104538833746884E-2</v>
      </c>
    </row>
    <row r="39" spans="17:167">
      <c r="Q39" s="12">
        <f ca="1">SUMPRODUCT($L$21:$N$23,B2:D4)+$O$21</f>
        <v>0.78116694651202356</v>
      </c>
      <c r="R39" s="12">
        <f t="shared" ref="R39:W45" ca="1" si="60">SUMPRODUCT($L$21:$N$23,C2:E4)+$O$21</f>
        <v>-0.37159346061939885</v>
      </c>
      <c r="S39" s="12">
        <f t="shared" ca="1" si="60"/>
        <v>0.38793158961748919</v>
      </c>
      <c r="T39" s="12">
        <f t="shared" ca="1" si="60"/>
        <v>1.0320317150012949E-2</v>
      </c>
      <c r="U39" s="12">
        <f t="shared" ca="1" si="60"/>
        <v>0.78116694651202356</v>
      </c>
      <c r="V39" s="12">
        <f t="shared" ca="1" si="60"/>
        <v>-0.37159346061939885</v>
      </c>
      <c r="W39" s="12">
        <f t="shared" ca="1" si="60"/>
        <v>0.38793158961748919</v>
      </c>
      <c r="Y39">
        <f ca="1"/>
        <v>-0.13507588766515244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9.0184551986053716E-3</v>
      </c>
      <c r="AQ39" s="12">
        <f ca="1"/>
        <v>0.46287237684803273</v>
      </c>
      <c r="AR39" s="14">
        <f t="shared" ca="1" si="53"/>
        <v>0.47189083204663812</v>
      </c>
      <c r="AS39" s="17">
        <f t="shared" ca="1" si="54"/>
        <v>0.47189083204663812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1.0797662570570465E-2</v>
      </c>
      <c r="BK39" s="12">
        <f ca="1"/>
        <v>8.1786305728679107E-2</v>
      </c>
      <c r="BL39" s="12">
        <f t="shared" ca="1" si="56"/>
        <v>9.2583968299249572E-2</v>
      </c>
      <c r="BM39" s="12">
        <f t="shared" ca="1" si="57"/>
        <v>9.2583968299249572E-2</v>
      </c>
      <c r="BO39" s="12">
        <f t="shared" ca="1" si="58"/>
        <v>-0.15240011175725332</v>
      </c>
      <c r="CD39" s="6">
        <f ca="1"/>
        <v>-2.2731855965065929E-2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-0.13507588766515244</v>
      </c>
      <c r="EU39" s="8">
        <f t="shared" ca="1" si="30"/>
        <v>0</v>
      </c>
      <c r="EV39" s="8">
        <f t="shared" ca="1" si="15"/>
        <v>0</v>
      </c>
      <c r="EW39" s="8">
        <f t="shared" ca="1" si="16"/>
        <v>0</v>
      </c>
      <c r="EX39" s="8">
        <f t="shared" ca="1" si="17"/>
        <v>-2.2385009806890316E-2</v>
      </c>
      <c r="EY39" s="8">
        <f t="shared" ca="1" si="18"/>
        <v>2.6481243705349022E-3</v>
      </c>
      <c r="EZ39" s="8">
        <f t="shared" ca="1" si="19"/>
        <v>0</v>
      </c>
      <c r="FA39" s="8">
        <f t="shared" ca="1" si="20"/>
        <v>0</v>
      </c>
      <c r="FB39" s="8">
        <f t="shared" ca="1" si="21"/>
        <v>0</v>
      </c>
      <c r="FC39" s="8">
        <f t="shared" ca="1" si="22"/>
        <v>3.2029980083578849E-4</v>
      </c>
      <c r="FD39" s="8">
        <f t="shared" ca="1" si="23"/>
        <v>-1.1057475413812575E-2</v>
      </c>
      <c r="FE39" s="8">
        <f t="shared" ca="1" si="24"/>
        <v>0</v>
      </c>
      <c r="FF39" s="8">
        <f t="shared" ca="1" si="25"/>
        <v>2.3390313368576244E-3</v>
      </c>
      <c r="FG39" s="8">
        <f t="shared" ca="1" si="26"/>
        <v>0</v>
      </c>
      <c r="FH39" s="8">
        <f t="shared" ca="1" si="27"/>
        <v>-9.4889406498227854E-3</v>
      </c>
      <c r="FI39" s="8">
        <f t="shared" ca="1" si="28"/>
        <v>-4.6036057380580391E-4</v>
      </c>
      <c r="FK39" s="6">
        <f t="shared" ca="1" si="29"/>
        <v>-3.808433093610316E-2</v>
      </c>
    </row>
    <row r="40" spans="17:167">
      <c r="Q40" s="12">
        <f t="shared" ref="Q40:Q45" ca="1" si="61">SUMPRODUCT($L$21:$N$23,B3:D5)+$O$21</f>
        <v>0.30504743000778994</v>
      </c>
      <c r="R40" s="12">
        <f t="shared" ca="1" si="60"/>
        <v>0.53491810602162204</v>
      </c>
      <c r="S40" s="12">
        <f t="shared" ca="1" si="60"/>
        <v>-9.01491952569001E-2</v>
      </c>
      <c r="T40" s="12">
        <f t="shared" ca="1" si="60"/>
        <v>-0.38802406937130041</v>
      </c>
      <c r="U40" s="12">
        <f t="shared" ca="1" si="60"/>
        <v>1.0464707562355315</v>
      </c>
      <c r="V40" s="12">
        <f t="shared" ca="1" si="60"/>
        <v>0.53491810602162204</v>
      </c>
      <c r="W40" s="12">
        <f t="shared" ca="1" si="60"/>
        <v>-0.70976192299460006</v>
      </c>
      <c r="Y40">
        <f ca="1"/>
        <v>0.97187275625765157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9.7143087027746731E-3</v>
      </c>
      <c r="AQ40" s="12">
        <f ca="1"/>
        <v>0.20447598425427238</v>
      </c>
      <c r="AR40" s="14">
        <f t="shared" ca="1" si="53"/>
        <v>0.21419029295704706</v>
      </c>
      <c r="AS40" s="17">
        <f t="shared" ca="1" si="54"/>
        <v>0.21419029295704706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9.9999997764825804E-3</v>
      </c>
      <c r="BK40" s="12">
        <f ca="1"/>
        <v>-2.4024263230442502E-2</v>
      </c>
      <c r="BL40" s="12">
        <f t="shared" ca="1" si="56"/>
        <v>-1.4024263453959922E-2</v>
      </c>
      <c r="BM40" s="12">
        <f t="shared" ca="1" si="57"/>
        <v>0</v>
      </c>
      <c r="BO40" s="12">
        <f t="shared" ca="1" si="58"/>
        <v>0.16022683680057501</v>
      </c>
      <c r="CD40" s="6">
        <f ca="1"/>
        <v>-0.11397488117818186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0.97187275625765157</v>
      </c>
      <c r="EU40" s="8">
        <f t="shared" ca="1" si="30"/>
        <v>0</v>
      </c>
      <c r="EV40" s="8">
        <f t="shared" ca="1" si="15"/>
        <v>0</v>
      </c>
      <c r="EW40" s="8">
        <f t="shared" ca="1" si="16"/>
        <v>0</v>
      </c>
      <c r="EX40" s="8">
        <f t="shared" ca="1" si="17"/>
        <v>-2.1485021599645392E-2</v>
      </c>
      <c r="EY40" s="8">
        <f t="shared" ca="1" si="18"/>
        <v>-4.7471881159810931E-3</v>
      </c>
      <c r="EZ40" s="8">
        <f t="shared" ca="1" si="19"/>
        <v>0</v>
      </c>
      <c r="FA40" s="8">
        <f t="shared" ca="1" si="20"/>
        <v>0</v>
      </c>
      <c r="FB40" s="8">
        <f t="shared" ca="1" si="21"/>
        <v>0</v>
      </c>
      <c r="FC40" s="8">
        <f t="shared" ca="1" si="22"/>
        <v>1.9569163122660832E-3</v>
      </c>
      <c r="FD40" s="8">
        <f t="shared" ca="1" si="23"/>
        <v>-9.0798242525077424E-3</v>
      </c>
      <c r="FE40" s="8">
        <f t="shared" ca="1" si="24"/>
        <v>0</v>
      </c>
      <c r="FF40" s="8">
        <f t="shared" ca="1" si="25"/>
        <v>3.8807531173209948E-4</v>
      </c>
      <c r="FG40" s="8">
        <f t="shared" ca="1" si="26"/>
        <v>0</v>
      </c>
      <c r="FH40" s="8">
        <f t="shared" ca="1" si="27"/>
        <v>1.5491098715899999E-2</v>
      </c>
      <c r="FI40" s="8">
        <f t="shared" ca="1" si="28"/>
        <v>-3.7641892285267798E-3</v>
      </c>
      <c r="FK40" s="6">
        <f t="shared" ca="1" si="29"/>
        <v>-2.1240132856762819E-2</v>
      </c>
    </row>
    <row r="41" spans="17:167">
      <c r="Q41" s="12">
        <f t="shared" ca="1" si="61"/>
        <v>0.15381352838347917</v>
      </c>
      <c r="R41" s="12">
        <f t="shared" ca="1" si="60"/>
        <v>0.51848749726972043</v>
      </c>
      <c r="S41" s="12">
        <f t="shared" ca="1" si="60"/>
        <v>0.42489676012767591</v>
      </c>
      <c r="T41" s="12">
        <f t="shared" ca="1" si="60"/>
        <v>-0.37159346061939885</v>
      </c>
      <c r="U41" s="12">
        <f t="shared" ca="1" si="60"/>
        <v>0.53142480085095534</v>
      </c>
      <c r="V41" s="12">
        <f t="shared" ca="1" si="60"/>
        <v>0.51848749726972043</v>
      </c>
      <c r="W41" s="12">
        <f t="shared" ca="1" si="60"/>
        <v>-0.34594986923433474</v>
      </c>
      <c r="Y41">
        <f ca="1"/>
        <v>0.50461443699896158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9.9999997764825804E-3</v>
      </c>
      <c r="AQ41" s="12">
        <f ca="1"/>
        <v>-1.0434762186508038</v>
      </c>
      <c r="AR41" s="14">
        <f t="shared" ca="1" si="53"/>
        <v>-1.0334762188743212</v>
      </c>
      <c r="AS41" s="17">
        <f t="shared" ca="1" si="54"/>
        <v>0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1.0355497438772114E-2</v>
      </c>
      <c r="BK41" s="12">
        <f ca="1"/>
        <v>0.34658150175897018</v>
      </c>
      <c r="BL41" s="12">
        <f t="shared" ca="1" si="56"/>
        <v>0.3569369991977423</v>
      </c>
      <c r="BM41" s="12">
        <f t="shared" ca="1" si="57"/>
        <v>0.3569369991977423</v>
      </c>
      <c r="BO41" s="12">
        <f t="shared" ca="1" si="58"/>
        <v>-6.9862362151473248E-2</v>
      </c>
      <c r="CD41" s="6">
        <f ca="1"/>
        <v>9.8154457787720792E-2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0.50461443699896158</v>
      </c>
      <c r="EU41" s="8">
        <f t="shared" ca="1" si="30"/>
        <v>0</v>
      </c>
      <c r="EV41" s="8">
        <f t="shared" ca="1" si="15"/>
        <v>0</v>
      </c>
      <c r="EW41" s="8">
        <f t="shared" ca="1" si="16"/>
        <v>0</v>
      </c>
      <c r="EX41" s="8">
        <f t="shared" ca="1" si="17"/>
        <v>-1.599708166856103E-3</v>
      </c>
      <c r="EY41" s="8">
        <f t="shared" ca="1" si="18"/>
        <v>-3.1424310828959186E-3</v>
      </c>
      <c r="EZ41" s="8">
        <f t="shared" ca="1" si="19"/>
        <v>0</v>
      </c>
      <c r="FA41" s="8">
        <f t="shared" ca="1" si="20"/>
        <v>0</v>
      </c>
      <c r="FB41" s="8">
        <f t="shared" ca="1" si="21"/>
        <v>0</v>
      </c>
      <c r="FC41" s="8">
        <f t="shared" ca="1" si="22"/>
        <v>6.0956040896772423E-3</v>
      </c>
      <c r="FD41" s="8">
        <f t="shared" ca="1" si="23"/>
        <v>7.1472842301243938E-3</v>
      </c>
      <c r="FE41" s="8">
        <f t="shared" ca="1" si="24"/>
        <v>0</v>
      </c>
      <c r="FF41" s="8">
        <f t="shared" ca="1" si="25"/>
        <v>-7.3379576079938991E-3</v>
      </c>
      <c r="FG41" s="8">
        <f t="shared" ca="1" si="26"/>
        <v>0</v>
      </c>
      <c r="FH41" s="8">
        <f t="shared" ca="1" si="27"/>
        <v>7.6076236009382505E-3</v>
      </c>
      <c r="FI41" s="8">
        <f t="shared" ca="1" si="28"/>
        <v>1.0221805574479359E-2</v>
      </c>
      <c r="FK41" s="6">
        <f t="shared" ca="1" si="29"/>
        <v>1.8992220637473321E-2</v>
      </c>
    </row>
    <row r="42" spans="17:167">
      <c r="Q42" s="12">
        <f t="shared" ca="1" si="61"/>
        <v>1.0320317150012949E-2</v>
      </c>
      <c r="R42" s="12">
        <f t="shared" ca="1" si="60"/>
        <v>1.0320317150012949E-2</v>
      </c>
      <c r="S42" s="12">
        <f t="shared" ca="1" si="60"/>
        <v>0.30504743000778994</v>
      </c>
      <c r="T42" s="12">
        <f t="shared" ca="1" si="60"/>
        <v>0.53491810602162204</v>
      </c>
      <c r="U42" s="12">
        <f t="shared" ca="1" si="60"/>
        <v>-0.70976192299460006</v>
      </c>
      <c r="V42" s="12">
        <f t="shared" ca="1" si="60"/>
        <v>1.0320317150012949E-2</v>
      </c>
      <c r="W42" s="12">
        <f t="shared" ca="1" si="60"/>
        <v>1.0320317150012949E-2</v>
      </c>
      <c r="Y42">
        <f ca="1"/>
        <v>0.76826005242764861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-0.55265454485634935</v>
      </c>
      <c r="AR42" s="14">
        <f t="shared" ca="1" si="53"/>
        <v>-0.54265454507986677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9.9999997764825804E-3</v>
      </c>
      <c r="BK42" s="12">
        <f ca="1"/>
        <v>-0.34654577639316436</v>
      </c>
      <c r="BL42" s="12">
        <f t="shared" ca="1" si="56"/>
        <v>-0.33654577661668178</v>
      </c>
      <c r="BM42" s="12">
        <f t="shared" ca="1" si="57"/>
        <v>0</v>
      </c>
      <c r="BO42" s="12">
        <f t="shared" ca="1" si="58"/>
        <v>0.50692683458328203</v>
      </c>
      <c r="CD42" s="6">
        <f ca="1"/>
        <v>2.8569107370790631E-2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0.76826005242764861</v>
      </c>
      <c r="EU42" s="8">
        <f t="shared" ca="1" si="30"/>
        <v>0</v>
      </c>
      <c r="EV42" s="8">
        <f t="shared" ca="1" si="15"/>
        <v>0</v>
      </c>
      <c r="EW42" s="8">
        <f t="shared" ca="1" si="16"/>
        <v>0</v>
      </c>
      <c r="EX42" s="8">
        <f t="shared" ca="1" si="17"/>
        <v>-1.3687570271544162E-2</v>
      </c>
      <c r="EY42" s="8">
        <f t="shared" ca="1" si="18"/>
        <v>3.7988654348021368E-3</v>
      </c>
      <c r="EZ42" s="8">
        <f t="shared" ca="1" si="19"/>
        <v>0</v>
      </c>
      <c r="FA42" s="8">
        <f t="shared" ca="1" si="20"/>
        <v>0</v>
      </c>
      <c r="FB42" s="8">
        <f t="shared" ca="1" si="21"/>
        <v>0</v>
      </c>
      <c r="FC42" s="8">
        <f t="shared" ca="1" si="22"/>
        <v>4.3653760630382021E-3</v>
      </c>
      <c r="FD42" s="8">
        <f t="shared" ca="1" si="23"/>
        <v>-2.497555358613571E-3</v>
      </c>
      <c r="FE42" s="8">
        <f t="shared" ca="1" si="24"/>
        <v>0</v>
      </c>
      <c r="FF42" s="8">
        <f t="shared" ca="1" si="25"/>
        <v>4.6753859463714376E-3</v>
      </c>
      <c r="FG42" s="8">
        <f t="shared" ca="1" si="26"/>
        <v>0</v>
      </c>
      <c r="FH42" s="8">
        <f t="shared" ca="1" si="27"/>
        <v>-1.0797122132699642E-2</v>
      </c>
      <c r="FI42" s="8">
        <f t="shared" ca="1" si="28"/>
        <v>2.6936642204867457E-3</v>
      </c>
      <c r="FK42" s="6">
        <f t="shared" ca="1" si="29"/>
        <v>-1.1448956098158852E-2</v>
      </c>
    </row>
    <row r="43" spans="17:167">
      <c r="Q43" s="12">
        <f t="shared" ca="1" si="61"/>
        <v>0.62993304488771285</v>
      </c>
      <c r="R43" s="12">
        <f t="shared" ca="1" si="60"/>
        <v>-0.38802406937130041</v>
      </c>
      <c r="S43" s="12">
        <f t="shared" ca="1" si="60"/>
        <v>0.89523685461122071</v>
      </c>
      <c r="T43" s="12">
        <f t="shared" ca="1" si="60"/>
        <v>0.51848749726972043</v>
      </c>
      <c r="U43" s="12">
        <f t="shared" ca="1" si="60"/>
        <v>0.27366285850336519</v>
      </c>
      <c r="V43" s="12">
        <f t="shared" ca="1" si="60"/>
        <v>-0.38802406937130041</v>
      </c>
      <c r="W43" s="12">
        <f t="shared" ca="1" si="60"/>
        <v>0.75174364337775446</v>
      </c>
      <c r="Y43">
        <f ca="1"/>
        <v>-0.35514642857015044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9.9999997764825804E-3</v>
      </c>
      <c r="AQ43" s="12">
        <f ca="1"/>
        <v>-0.32283284600538725</v>
      </c>
      <c r="AR43" s="14">
        <f t="shared" ca="1" si="53"/>
        <v>-0.31283284622890467</v>
      </c>
      <c r="AS43" s="17">
        <f t="shared" ca="1" si="54"/>
        <v>0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1.2340328663566949E-2</v>
      </c>
      <c r="BK43" s="12">
        <f ca="1"/>
        <v>-4.922357090607523E-2</v>
      </c>
      <c r="BL43" s="12">
        <f t="shared" ca="1" si="56"/>
        <v>-3.6883242242508281E-2</v>
      </c>
      <c r="BM43" s="12">
        <f t="shared" ca="1" si="57"/>
        <v>0</v>
      </c>
      <c r="BO43" s="12">
        <f t="shared" ca="1" si="58"/>
        <v>-0.4462972261562615</v>
      </c>
      <c r="CD43" s="6">
        <f ca="1"/>
        <v>0.18717715630294884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-0.35514642857015044</v>
      </c>
      <c r="EU43" s="8">
        <f t="shared" ca="1" si="30"/>
        <v>0</v>
      </c>
      <c r="EV43" s="8">
        <f t="shared" ca="1" si="15"/>
        <v>0</v>
      </c>
      <c r="EW43" s="8">
        <f t="shared" ca="1" si="16"/>
        <v>0</v>
      </c>
      <c r="EX43" s="8">
        <f t="shared" ca="1" si="17"/>
        <v>6.8213954192688541E-3</v>
      </c>
      <c r="EY43" s="8">
        <f t="shared" ca="1" si="18"/>
        <v>-1.7317850718739354E-3</v>
      </c>
      <c r="EZ43" s="8">
        <f t="shared" ca="1" si="19"/>
        <v>0</v>
      </c>
      <c r="FA43" s="8">
        <f t="shared" ca="1" si="20"/>
        <v>0</v>
      </c>
      <c r="FB43" s="8">
        <f t="shared" ca="1" si="21"/>
        <v>0</v>
      </c>
      <c r="FC43" s="8">
        <f t="shared" ca="1" si="22"/>
        <v>-3.1223253841159131E-3</v>
      </c>
      <c r="FD43" s="8">
        <f t="shared" ca="1" si="23"/>
        <v>3.1255893955002426E-3</v>
      </c>
      <c r="FE43" s="8">
        <f t="shared" ca="1" si="24"/>
        <v>0</v>
      </c>
      <c r="FF43" s="8">
        <f t="shared" ca="1" si="25"/>
        <v>-9.6936380752684584E-4</v>
      </c>
      <c r="FG43" s="8">
        <f t="shared" ca="1" si="26"/>
        <v>0</v>
      </c>
      <c r="FH43" s="8">
        <f t="shared" ca="1" si="27"/>
        <v>-1.6726200318870642E-2</v>
      </c>
      <c r="FI43" s="8">
        <f t="shared" ca="1" si="28"/>
        <v>5.7112581000685354E-3</v>
      </c>
      <c r="FK43" s="6">
        <f t="shared" ca="1" si="29"/>
        <v>-6.8914316675497047E-3</v>
      </c>
    </row>
    <row r="44" spans="17:167">
      <c r="Q44" s="12">
        <f t="shared" ca="1" si="61"/>
        <v>0.16155421877432369</v>
      </c>
      <c r="R44" s="12">
        <f t="shared" ca="1" si="60"/>
        <v>0.64636365363961445</v>
      </c>
      <c r="S44" s="12">
        <f t="shared" ca="1" si="60"/>
        <v>-0.13222339539386582</v>
      </c>
      <c r="T44" s="12">
        <f t="shared" ca="1" si="60"/>
        <v>0.97301198459414107</v>
      </c>
      <c r="U44" s="12">
        <f t="shared" ca="1" si="60"/>
        <v>0.50463315848075185</v>
      </c>
      <c r="V44" s="12">
        <f t="shared" ca="1" si="60"/>
        <v>0.76817425212965607</v>
      </c>
      <c r="W44" s="12">
        <f t="shared" ca="1" si="60"/>
        <v>-0.35349173661025235</v>
      </c>
      <c r="Y44">
        <f t="array" aca="1" ref="Y44:Y50" ca="1">TRANSPOSE(Q8:W8)</f>
        <v>0.15411821939051057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9.6109439375149965E-3</v>
      </c>
      <c r="AQ44" s="12">
        <f ca="1"/>
        <v>0.1618438723130452</v>
      </c>
      <c r="AR44" s="14">
        <f t="shared" ca="1" si="53"/>
        <v>0.17145481625056019</v>
      </c>
      <c r="AS44" s="17">
        <f t="shared" ca="1" si="54"/>
        <v>0.17145481625056019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6.4722321745440447E-3</v>
      </c>
      <c r="BK44" s="12">
        <f ca="1"/>
        <v>0.15957421466184876</v>
      </c>
      <c r="BL44" s="12">
        <f t="shared" ca="1" si="56"/>
        <v>0.1660464468363928</v>
      </c>
      <c r="BM44" s="12">
        <f t="shared" ca="1" si="57"/>
        <v>0.1660464468363928</v>
      </c>
      <c r="BO44" s="12">
        <f t="shared" ca="1" si="58"/>
        <v>0.67150930735245062</v>
      </c>
      <c r="CD44" s="6">
        <f ca="1"/>
        <v>-0.17446812774048526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0.15411821939051057</v>
      </c>
      <c r="EU44" s="8">
        <f t="shared" ca="1" si="30"/>
        <v>0</v>
      </c>
      <c r="EV44" s="8">
        <f t="shared" ca="1" si="15"/>
        <v>0</v>
      </c>
      <c r="EW44" s="8">
        <f t="shared" ca="1" si="16"/>
        <v>0</v>
      </c>
      <c r="EX44" s="8">
        <f t="shared" ca="1" si="17"/>
        <v>-7.6693335323668721E-4</v>
      </c>
      <c r="EY44" s="8">
        <f t="shared" ca="1" si="18"/>
        <v>-1.9678960746697038E-3</v>
      </c>
      <c r="EZ44" s="8">
        <f t="shared" ca="1" si="19"/>
        <v>0</v>
      </c>
      <c r="FA44" s="8">
        <f t="shared" ca="1" si="20"/>
        <v>0</v>
      </c>
      <c r="FB44" s="8">
        <f t="shared" ca="1" si="21"/>
        <v>0</v>
      </c>
      <c r="FC44" s="8">
        <f t="shared" ca="1" si="22"/>
        <v>-2.661355979338427E-3</v>
      </c>
      <c r="FD44" s="8">
        <f t="shared" ca="1" si="23"/>
        <v>1.8424759802489912E-3</v>
      </c>
      <c r="FE44" s="8">
        <f t="shared" ca="1" si="24"/>
        <v>0</v>
      </c>
      <c r="FF44" s="8">
        <f t="shared" ca="1" si="25"/>
        <v>3.8076230508743902E-3</v>
      </c>
      <c r="FG44" s="8">
        <f t="shared" ca="1" si="26"/>
        <v>0</v>
      </c>
      <c r="FH44" s="8">
        <f t="shared" ca="1" si="27"/>
        <v>1.6733956439595205E-2</v>
      </c>
      <c r="FI44" s="8">
        <f t="shared" ca="1" si="28"/>
        <v>-3.715194755328605E-3</v>
      </c>
      <c r="FK44" s="6">
        <f t="shared" ca="1" si="29"/>
        <v>1.3272675308145165E-2</v>
      </c>
    </row>
    <row r="45" spans="17:167">
      <c r="Q45" s="12">
        <f t="shared" ca="1" si="61"/>
        <v>0.15381352838347917</v>
      </c>
      <c r="R45" s="12">
        <f t="shared" ca="1" si="60"/>
        <v>0.66972139889403115</v>
      </c>
      <c r="S45" s="12">
        <f t="shared" ca="1" si="60"/>
        <v>-0.17828535885812247</v>
      </c>
      <c r="T45" s="12">
        <f t="shared" ca="1" si="60"/>
        <v>-0.18582722623404008</v>
      </c>
      <c r="U45" s="12">
        <f t="shared" ca="1" si="60"/>
        <v>-0.1935679166248846</v>
      </c>
      <c r="V45" s="12">
        <f t="shared" ca="1" si="60"/>
        <v>0.15467544350945514</v>
      </c>
      <c r="W45" s="12">
        <f t="shared" ca="1" si="60"/>
        <v>-0.34594986923433474</v>
      </c>
      <c r="Y45">
        <f ca="1"/>
        <v>0.66969319619238254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1.0446177030578476E-2</v>
      </c>
      <c r="AQ45" s="12">
        <f ca="1"/>
        <v>0.4046875078532548</v>
      </c>
      <c r="AR45" s="14">
        <f t="shared" ca="1" si="53"/>
        <v>0.41513368488383329</v>
      </c>
      <c r="AS45" s="17">
        <f t="shared" ca="1" si="54"/>
        <v>0.41513368488383329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9.9999997764825804E-3</v>
      </c>
      <c r="BK45" s="12">
        <f ca="1"/>
        <v>-0.16998361288853678</v>
      </c>
      <c r="BL45" s="12">
        <f t="shared" ca="1" si="56"/>
        <v>-0.1599836131120542</v>
      </c>
      <c r="BM45" s="12">
        <f t="shared" ca="1" si="57"/>
        <v>0</v>
      </c>
      <c r="BO45" s="12">
        <f t="shared" ca="1" si="58"/>
        <v>-0.57511746883392301</v>
      </c>
      <c r="CD45" s="6">
        <f ca="1"/>
        <v>1.8107844241196214E-2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0.66969319619238254</v>
      </c>
      <c r="EU45" s="8">
        <f t="shared" ca="1" si="30"/>
        <v>0</v>
      </c>
      <c r="EV45" s="8">
        <f t="shared" ca="1" si="15"/>
        <v>0</v>
      </c>
      <c r="EW45" s="8">
        <f t="shared" ca="1" si="16"/>
        <v>0</v>
      </c>
      <c r="EX45" s="8">
        <f t="shared" ca="1" si="17"/>
        <v>6.6903218606433176E-4</v>
      </c>
      <c r="EY45" s="8">
        <f t="shared" ca="1" si="18"/>
        <v>1.9483192424415022E-3</v>
      </c>
      <c r="EZ45" s="8">
        <f t="shared" ca="1" si="19"/>
        <v>0</v>
      </c>
      <c r="FA45" s="8">
        <f t="shared" ca="1" si="20"/>
        <v>0</v>
      </c>
      <c r="FB45" s="8">
        <f t="shared" ca="1" si="21"/>
        <v>0</v>
      </c>
      <c r="FC45" s="8">
        <f t="shared" ca="1" si="22"/>
        <v>-4.1814227570669471E-3</v>
      </c>
      <c r="FD45" s="8">
        <f t="shared" ca="1" si="23"/>
        <v>4.6004738518637366E-3</v>
      </c>
      <c r="FE45" s="8">
        <f t="shared" ca="1" si="24"/>
        <v>0</v>
      </c>
      <c r="FF45" s="8">
        <f t="shared" ca="1" si="25"/>
        <v>-3.2131994817623535E-3</v>
      </c>
      <c r="FG45" s="8">
        <f t="shared" ca="1" si="26"/>
        <v>0</v>
      </c>
      <c r="FH45" s="8">
        <f t="shared" ca="1" si="27"/>
        <v>-9.6208224997365276E-3</v>
      </c>
      <c r="FI45" s="8">
        <f t="shared" ca="1" si="28"/>
        <v>-3.8986839660565362E-4</v>
      </c>
      <c r="FK45" s="6">
        <f t="shared" ca="1" si="29"/>
        <v>-1.0187487854801912E-2</v>
      </c>
    </row>
    <row r="46" spans="17:167">
      <c r="Y46">
        <f ca="1"/>
        <v>-0.17955919541418641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-0.83286698506419676</v>
      </c>
      <c r="AR46" s="14">
        <f t="shared" ca="1" si="53"/>
        <v>-0.82286698528771418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1.130014537863705E-2</v>
      </c>
      <c r="BK46" s="12">
        <f ca="1"/>
        <v>0.19068858010202078</v>
      </c>
      <c r="BL46" s="12">
        <f t="shared" ca="1" si="56"/>
        <v>0.20198872548065783</v>
      </c>
      <c r="BM46" s="12">
        <f t="shared" ca="1" si="57"/>
        <v>0.20198872548065783</v>
      </c>
      <c r="BO46" s="12">
        <f t="shared" ca="1" si="58"/>
        <v>-0.24905632994453081</v>
      </c>
      <c r="CD46" s="6">
        <f ca="1"/>
        <v>3.8905583896758411E-2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-0.17955919541418641</v>
      </c>
      <c r="EU46" s="8">
        <f t="shared" ca="1" si="30"/>
        <v>0</v>
      </c>
      <c r="EV46" s="8">
        <f t="shared" ca="1" si="15"/>
        <v>0</v>
      </c>
      <c r="EW46" s="8">
        <f t="shared" ca="1" si="16"/>
        <v>0</v>
      </c>
      <c r="EX46" s="8">
        <f t="shared" ca="1" si="17"/>
        <v>-1.2111632164472613E-2</v>
      </c>
      <c r="EY46" s="8">
        <f t="shared" ca="1" si="18"/>
        <v>-7.30544524379176E-4</v>
      </c>
      <c r="EZ46" s="8">
        <f t="shared" ca="1" si="19"/>
        <v>0</v>
      </c>
      <c r="FA46" s="8">
        <f t="shared" ca="1" si="20"/>
        <v>0</v>
      </c>
      <c r="FB46" s="8">
        <f t="shared" ca="1" si="21"/>
        <v>0</v>
      </c>
      <c r="FC46" s="8">
        <f t="shared" ca="1" si="22"/>
        <v>-2.6504070403506629E-3</v>
      </c>
      <c r="FD46" s="8">
        <f t="shared" ca="1" si="23"/>
        <v>-1.2196715338027138E-2</v>
      </c>
      <c r="FE46" s="8">
        <f t="shared" ca="1" si="24"/>
        <v>0</v>
      </c>
      <c r="FF46" s="8">
        <f t="shared" ca="1" si="25"/>
        <v>-8.9684765503208065E-4</v>
      </c>
      <c r="FG46" s="8">
        <f t="shared" ca="1" si="26"/>
        <v>0</v>
      </c>
      <c r="FH46" s="8">
        <f t="shared" ca="1" si="27"/>
        <v>1.0649571014491354E-3</v>
      </c>
      <c r="FI46" s="8">
        <f t="shared" ca="1" si="28"/>
        <v>9.8973390410235767E-3</v>
      </c>
      <c r="FK46" s="6">
        <f t="shared" ca="1" si="29"/>
        <v>-1.7623850579788956E-2</v>
      </c>
    </row>
    <row r="47" spans="17:167">
      <c r="Q47" s="12">
        <f ca="1">SUMPRODUCT($L$25:$N$27,B2:D4)+$O$25</f>
        <v>-0.17903254880781103</v>
      </c>
      <c r="R47" s="12">
        <f t="shared" ref="R47:W53" ca="1" si="62">SUMPRODUCT($L$25:$N$27,C2:E4)+$O$25</f>
        <v>0.98209170705344095</v>
      </c>
      <c r="S47" s="12">
        <f t="shared" ca="1" si="62"/>
        <v>0.40398993026349939</v>
      </c>
      <c r="T47" s="12">
        <f t="shared" ca="1" si="62"/>
        <v>5.1790895893369738E-3</v>
      </c>
      <c r="U47" s="12">
        <f t="shared" ca="1" si="62"/>
        <v>-0.17903254880781103</v>
      </c>
      <c r="V47" s="12">
        <f t="shared" ca="1" si="62"/>
        <v>0.98209170705344095</v>
      </c>
      <c r="W47" s="12">
        <f t="shared" ca="1" si="62"/>
        <v>0.40398993026349939</v>
      </c>
      <c r="Y47">
        <f ca="1"/>
        <v>-0.18731918372213846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9.6186152090091924E-3</v>
      </c>
      <c r="AQ47" s="12">
        <f ca="1"/>
        <v>0.27532380237416332</v>
      </c>
      <c r="AR47" s="14">
        <f t="shared" ca="1" si="53"/>
        <v>0.28494241758317251</v>
      </c>
      <c r="AS47" s="17">
        <f t="shared" ca="1" si="54"/>
        <v>0.28494241758317251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-0.17945802974427721</v>
      </c>
      <c r="BL47" s="12">
        <f t="shared" ca="1" si="56"/>
        <v>-0.16945802996779463</v>
      </c>
      <c r="BM47" s="12">
        <f t="shared" ca="1" si="57"/>
        <v>0</v>
      </c>
      <c r="BO47" s="12">
        <f t="shared" ca="1" si="58"/>
        <v>-1.07341945171356</v>
      </c>
      <c r="CD47" s="6">
        <f ca="1"/>
        <v>-4.4617725409589588E-2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-0.18731918372213846</v>
      </c>
      <c r="EU47" s="8">
        <f t="shared" ca="1" si="30"/>
        <v>0</v>
      </c>
      <c r="EV47" s="8">
        <f t="shared" ca="1" si="15"/>
        <v>0</v>
      </c>
      <c r="EW47" s="8">
        <f t="shared" ca="1" si="16"/>
        <v>0</v>
      </c>
      <c r="EX47" s="8">
        <f t="shared" ca="1" si="17"/>
        <v>-1.6011758282766169E-2</v>
      </c>
      <c r="EY47" s="8">
        <f t="shared" ca="1" si="18"/>
        <v>-8.0492896237128965E-4</v>
      </c>
      <c r="EZ47" s="8">
        <f t="shared" ca="1" si="19"/>
        <v>0</v>
      </c>
      <c r="FA47" s="8">
        <f t="shared" ca="1" si="20"/>
        <v>0</v>
      </c>
      <c r="FB47" s="8">
        <f t="shared" ca="1" si="21"/>
        <v>0</v>
      </c>
      <c r="FC47" s="8">
        <f t="shared" ca="1" si="22"/>
        <v>6.7833691766161245E-3</v>
      </c>
      <c r="FD47" s="8">
        <f t="shared" ca="1" si="23"/>
        <v>2.0859025033018322E-3</v>
      </c>
      <c r="FE47" s="8">
        <f t="shared" ca="1" si="24"/>
        <v>0</v>
      </c>
      <c r="FF47" s="8">
        <f t="shared" ca="1" si="25"/>
        <v>-2.6865610490186998E-3</v>
      </c>
      <c r="FG47" s="8">
        <f t="shared" ca="1" si="26"/>
        <v>0</v>
      </c>
      <c r="FH47" s="8">
        <f t="shared" ca="1" si="27"/>
        <v>1.4913569946846431E-3</v>
      </c>
      <c r="FI47" s="8">
        <f t="shared" ca="1" si="28"/>
        <v>-7.5394282985607386E-3</v>
      </c>
      <c r="FK47" s="6">
        <f t="shared" ca="1" si="29"/>
        <v>-1.6682047918114298E-2</v>
      </c>
    </row>
    <row r="48" spans="17:167">
      <c r="Q48" s="12">
        <f t="shared" ref="Q48:Q53" ca="1" si="63">SUMPRODUCT($L$25:$N$27,B3:D5)+$O$25</f>
        <v>-0.20409052055826485</v>
      </c>
      <c r="R48" s="12">
        <f t="shared" ca="1" si="62"/>
        <v>-0.15556277828789825</v>
      </c>
      <c r="S48" s="12">
        <f t="shared" ca="1" si="62"/>
        <v>-0.54853018529490982</v>
      </c>
      <c r="T48" s="12">
        <f t="shared" ca="1" si="62"/>
        <v>0.56048808781277293</v>
      </c>
      <c r="U48" s="12">
        <f t="shared" ca="1" si="62"/>
        <v>0.86426532381372034</v>
      </c>
      <c r="V48" s="12">
        <f t="shared" ca="1" si="62"/>
        <v>-0.15556277828789825</v>
      </c>
      <c r="W48" s="12">
        <f t="shared" ca="1" si="62"/>
        <v>-0.34179166214591505</v>
      </c>
      <c r="Y48">
        <f ca="1"/>
        <v>-0.19457037188112747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9.9999997764825804E-3</v>
      </c>
      <c r="AQ48" s="12">
        <f ca="1"/>
        <v>-0.11018337971222944</v>
      </c>
      <c r="AR48" s="14">
        <f t="shared" ca="1" si="53"/>
        <v>-0.10018337993574686</v>
      </c>
      <c r="AS48" s="17">
        <f t="shared" ca="1" si="54"/>
        <v>0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1.2483972125089872E-2</v>
      </c>
      <c r="BK48" s="12">
        <f ca="1"/>
        <v>0.1827370228869262</v>
      </c>
      <c r="BL48" s="12">
        <f t="shared" ca="1" si="56"/>
        <v>0.19522099501201606</v>
      </c>
      <c r="BM48" s="12">
        <f t="shared" ca="1" si="57"/>
        <v>0.19522099501201606</v>
      </c>
      <c r="BO48" s="12">
        <f t="shared" ca="1" si="58"/>
        <v>-0.4745407464950816</v>
      </c>
      <c r="CD48" s="6">
        <f ca="1"/>
        <v>1.1858095439354073E-2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-0.19457037188112747</v>
      </c>
      <c r="EU48" s="8">
        <f t="shared" ca="1" si="30"/>
        <v>0</v>
      </c>
      <c r="EV48" s="8">
        <f t="shared" ca="1" si="15"/>
        <v>0</v>
      </c>
      <c r="EW48" s="8">
        <f t="shared" ca="1" si="16"/>
        <v>0</v>
      </c>
      <c r="EX48" s="8">
        <f t="shared" ca="1" si="17"/>
        <v>-1.1627667355630313E-2</v>
      </c>
      <c r="EY48" s="8">
        <f t="shared" ca="1" si="18"/>
        <v>-2.4658426321042654E-3</v>
      </c>
      <c r="EZ48" s="8">
        <f t="shared" ca="1" si="19"/>
        <v>0</v>
      </c>
      <c r="FA48" s="8">
        <f t="shared" ca="1" si="20"/>
        <v>0</v>
      </c>
      <c r="FB48" s="8">
        <f t="shared" ca="1" si="21"/>
        <v>0</v>
      </c>
      <c r="FC48" s="8">
        <f t="shared" ca="1" si="22"/>
        <v>-8.5287131567621103E-4</v>
      </c>
      <c r="FD48" s="8">
        <f t="shared" ca="1" si="23"/>
        <v>-4.2968657345724033E-3</v>
      </c>
      <c r="FE48" s="8">
        <f t="shared" ca="1" si="24"/>
        <v>0</v>
      </c>
      <c r="FF48" s="8">
        <f t="shared" ca="1" si="25"/>
        <v>2.746434211272358E-3</v>
      </c>
      <c r="FG48" s="8">
        <f t="shared" ca="1" si="26"/>
        <v>0</v>
      </c>
      <c r="FH48" s="8">
        <f t="shared" ca="1" si="27"/>
        <v>8.5060577249032262E-4</v>
      </c>
      <c r="FI48" s="8">
        <f t="shared" ca="1" si="28"/>
        <v>-1.2128222743794291E-2</v>
      </c>
      <c r="FK48" s="6">
        <f t="shared" ca="1" si="29"/>
        <v>-2.77744297980148E-2</v>
      </c>
    </row>
    <row r="49" spans="17:167">
      <c r="Q49" s="12">
        <f t="shared" ca="1" si="63"/>
        <v>-0.2266174053101116</v>
      </c>
      <c r="R49" s="12">
        <f t="shared" ca="1" si="62"/>
        <v>-0.57716639752856624</v>
      </c>
      <c r="S49" s="12">
        <f t="shared" ca="1" si="62"/>
        <v>0.14354170315475967</v>
      </c>
      <c r="T49" s="12">
        <f t="shared" ca="1" si="62"/>
        <v>0.98209170705344095</v>
      </c>
      <c r="U49" s="12">
        <f t="shared" ca="1" si="62"/>
        <v>0.17219343536405082</v>
      </c>
      <c r="V49" s="12">
        <f t="shared" ca="1" si="62"/>
        <v>-0.57716639752856624</v>
      </c>
      <c r="W49" s="12">
        <f t="shared" ca="1" si="62"/>
        <v>0.32775334155190772</v>
      </c>
      <c r="Y49">
        <f ca="1"/>
        <v>0.15317736007273253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1.0793814708421926E-2</v>
      </c>
      <c r="AQ49" s="12">
        <f ca="1"/>
        <v>3.4253580466795601E-2</v>
      </c>
      <c r="AR49" s="14">
        <f t="shared" ca="1" si="53"/>
        <v>4.5047395175217525E-2</v>
      </c>
      <c r="AS49" s="17">
        <f t="shared" ca="1" si="54"/>
        <v>4.5047395175217525E-2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9.9999997764825804E-3</v>
      </c>
      <c r="BK49" s="12">
        <f ca="1"/>
        <v>-0.36112207253293477</v>
      </c>
      <c r="BL49" s="12">
        <f t="shared" ca="1" si="56"/>
        <v>-0.35112207275645219</v>
      </c>
      <c r="BM49" s="12">
        <f t="shared" ca="1" si="57"/>
        <v>0</v>
      </c>
      <c r="BO49" s="12">
        <f t="shared" ca="1" si="58"/>
        <v>-7.6358363032341003E-2</v>
      </c>
      <c r="CD49" s="6">
        <f ca="1"/>
        <v>3.8138456747338789E-2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0.15317736007273253</v>
      </c>
      <c r="EU49" s="8">
        <f t="shared" ca="1" si="30"/>
        <v>0</v>
      </c>
      <c r="EV49" s="8">
        <f t="shared" ca="1" si="15"/>
        <v>0</v>
      </c>
      <c r="EW49" s="8">
        <f t="shared" ca="1" si="16"/>
        <v>0</v>
      </c>
      <c r="EX49" s="8">
        <f t="shared" ca="1" si="17"/>
        <v>4.5750788800731001E-3</v>
      </c>
      <c r="EY49" s="8">
        <f t="shared" ca="1" si="18"/>
        <v>5.0765630180952884E-3</v>
      </c>
      <c r="EZ49" s="8">
        <f t="shared" ca="1" si="19"/>
        <v>0</v>
      </c>
      <c r="FA49" s="8">
        <f t="shared" ca="1" si="20"/>
        <v>0</v>
      </c>
      <c r="FB49" s="8">
        <f t="shared" ca="1" si="21"/>
        <v>0</v>
      </c>
      <c r="FC49" s="8">
        <f t="shared" ca="1" si="22"/>
        <v>-2.8453623313712028E-3</v>
      </c>
      <c r="FD49" s="8">
        <f t="shared" ca="1" si="23"/>
        <v>-7.4627005209550656E-3</v>
      </c>
      <c r="FE49" s="8">
        <f t="shared" ca="1" si="24"/>
        <v>0</v>
      </c>
      <c r="FF49" s="8">
        <f t="shared" ca="1" si="25"/>
        <v>5.4402619214760604E-3</v>
      </c>
      <c r="FG49" s="8">
        <f t="shared" ca="1" si="26"/>
        <v>0</v>
      </c>
      <c r="FH49" s="8">
        <f t="shared" ca="1" si="27"/>
        <v>-4.6027008109537342E-3</v>
      </c>
      <c r="FI49" s="8">
        <f t="shared" ca="1" si="28"/>
        <v>5.9978253992976516E-4</v>
      </c>
      <c r="FK49" s="6">
        <f t="shared" ca="1" si="29"/>
        <v>7.8092269629421237E-4</v>
      </c>
    </row>
    <row r="50" spans="17:167">
      <c r="Q50" s="12">
        <f t="shared" ca="1" si="63"/>
        <v>5.1790895893369738E-3</v>
      </c>
      <c r="R50" s="12">
        <f t="shared" ca="1" si="62"/>
        <v>5.1790895893369738E-3</v>
      </c>
      <c r="S50" s="12">
        <f t="shared" ca="1" si="62"/>
        <v>-0.20409052055826485</v>
      </c>
      <c r="T50" s="12">
        <f t="shared" ca="1" si="62"/>
        <v>-0.15556277828789825</v>
      </c>
      <c r="U50" s="12">
        <f t="shared" ca="1" si="62"/>
        <v>-0.34179166214591505</v>
      </c>
      <c r="V50" s="12">
        <f t="shared" ca="1" si="62"/>
        <v>5.1790895893369738E-3</v>
      </c>
      <c r="W50" s="12">
        <f t="shared" ca="1" si="62"/>
        <v>5.1790895893369738E-3</v>
      </c>
      <c r="Y50">
        <f ca="1"/>
        <v>-0.34738644026219839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1.033114893511536E-2</v>
      </c>
      <c r="AQ50" s="12">
        <f ca="1"/>
        <v>0.36653040862471636</v>
      </c>
      <c r="AR50" s="14">
        <f t="shared" ca="1" si="53"/>
        <v>0.37686155755983175</v>
      </c>
      <c r="AS50" s="17">
        <f t="shared" ca="1" si="54"/>
        <v>0.37686155755983175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8.4520513223241295E-3</v>
      </c>
      <c r="BK50" s="12">
        <f ca="1"/>
        <v>0.27073902746542577</v>
      </c>
      <c r="BL50" s="12">
        <f t="shared" ca="1" si="56"/>
        <v>0.2791910787877499</v>
      </c>
      <c r="BM50" s="12">
        <f t="shared" ca="1" si="57"/>
        <v>0.2791910787877499</v>
      </c>
      <c r="BO50" s="12">
        <f t="shared" ca="1" si="58"/>
        <v>0.29363046132630993</v>
      </c>
      <c r="CD50" s="6">
        <f ca="1"/>
        <v>-3.1980306390203328E-2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-0.34738644026219839</v>
      </c>
      <c r="EU50" s="8">
        <f t="shared" ca="1" si="30"/>
        <v>0</v>
      </c>
      <c r="EV50" s="8">
        <f t="shared" ca="1" si="15"/>
        <v>0</v>
      </c>
      <c r="EW50" s="8">
        <f t="shared" ca="1" si="16"/>
        <v>0</v>
      </c>
      <c r="EX50" s="8">
        <f t="shared" ca="1" si="17"/>
        <v>-1.9775777800024935E-3</v>
      </c>
      <c r="EY50" s="8">
        <f t="shared" ca="1" si="18"/>
        <v>-2.4808023953564536E-3</v>
      </c>
      <c r="EZ50" s="8">
        <f t="shared" ca="1" si="19"/>
        <v>0</v>
      </c>
      <c r="FA50" s="8">
        <f t="shared" ca="1" si="20"/>
        <v>0</v>
      </c>
      <c r="FB50" s="8">
        <f t="shared" ca="1" si="21"/>
        <v>0</v>
      </c>
      <c r="FC50" s="8">
        <f t="shared" ca="1" si="22"/>
        <v>-4.4141314808044015E-3</v>
      </c>
      <c r="FD50" s="8">
        <f t="shared" ca="1" si="23"/>
        <v>-1.3776741272829244E-4</v>
      </c>
      <c r="FE50" s="8">
        <f t="shared" ca="1" si="24"/>
        <v>0</v>
      </c>
      <c r="FF50" s="8">
        <f t="shared" ca="1" si="25"/>
        <v>2.0020290200059842E-4</v>
      </c>
      <c r="FG50" s="8">
        <f t="shared" ca="1" si="26"/>
        <v>0</v>
      </c>
      <c r="FH50" s="8">
        <f t="shared" ca="1" si="27"/>
        <v>-6.0683394106675562E-3</v>
      </c>
      <c r="FI50" s="8">
        <f t="shared" ca="1" si="28"/>
        <v>-1.0948050029687955E-3</v>
      </c>
      <c r="FK50" s="6">
        <f t="shared" ca="1" si="29"/>
        <v>-1.5973220580527393E-2</v>
      </c>
    </row>
    <row r="51" spans="17:167">
      <c r="Q51" s="12">
        <f t="shared" ca="1" si="63"/>
        <v>-0.20155943355965777</v>
      </c>
      <c r="R51" s="12">
        <f t="shared" ca="1" si="62"/>
        <v>0.56048808781277293</v>
      </c>
      <c r="S51" s="12">
        <f t="shared" ca="1" si="62"/>
        <v>0.84173843906187362</v>
      </c>
      <c r="T51" s="12">
        <f t="shared" ca="1" si="62"/>
        <v>-0.57716639752856624</v>
      </c>
      <c r="U51" s="12">
        <f t="shared" ca="1" si="62"/>
        <v>0.12101481840291296</v>
      </c>
      <c r="V51" s="12">
        <f t="shared" ca="1" si="62"/>
        <v>0.56048808781277293</v>
      </c>
      <c r="W51" s="12">
        <f t="shared" ca="1" si="62"/>
        <v>1.073534933961322</v>
      </c>
      <c r="Y51">
        <f t="array" aca="1" ref="Y51:Y57" ca="1">TRANSPOSE(Q10:W10)</f>
        <v>-0.17127815447747702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-7.9381493193934546E-2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-0.17127815447747702</v>
      </c>
      <c r="EU51" s="8">
        <f t="shared" ca="1" si="30"/>
        <v>0</v>
      </c>
      <c r="EV51" s="8">
        <f t="shared" ca="1" si="15"/>
        <v>0</v>
      </c>
      <c r="EW51" s="8">
        <f t="shared" ca="1" si="16"/>
        <v>0</v>
      </c>
      <c r="EX51" s="8">
        <f t="shared" ca="1" si="17"/>
        <v>1.1228937190378679E-2</v>
      </c>
      <c r="EY51" s="8">
        <f t="shared" ca="1" si="18"/>
        <v>-2.3983098831784062E-3</v>
      </c>
      <c r="EZ51" s="8">
        <f t="shared" ca="1" si="19"/>
        <v>0</v>
      </c>
      <c r="FA51" s="8">
        <f t="shared" ca="1" si="20"/>
        <v>0</v>
      </c>
      <c r="FB51" s="8">
        <f t="shared" ca="1" si="21"/>
        <v>0</v>
      </c>
      <c r="FC51" s="8">
        <f t="shared" ca="1" si="22"/>
        <v>1.3125400049376283E-4</v>
      </c>
      <c r="FD51" s="8">
        <f t="shared" ca="1" si="23"/>
        <v>5.8361677484447217E-3</v>
      </c>
      <c r="FE51" s="8">
        <f t="shared" ca="1" si="24"/>
        <v>0</v>
      </c>
      <c r="FF51" s="8">
        <f t="shared" ca="1" si="25"/>
        <v>1.2518951491626866E-3</v>
      </c>
      <c r="FG51" s="8">
        <f t="shared" ca="1" si="26"/>
        <v>0</v>
      </c>
      <c r="FH51" s="8">
        <f t="shared" ca="1" si="27"/>
        <v>7.800244233147237E-4</v>
      </c>
      <c r="FI51" s="8">
        <f t="shared" ca="1" si="28"/>
        <v>-6.4324441921596405E-3</v>
      </c>
      <c r="FK51" s="6">
        <f t="shared" ca="1" si="29"/>
        <v>1.0397524436456525E-2</v>
      </c>
    </row>
    <row r="52" spans="17:167">
      <c r="Q52" s="12">
        <f t="shared" ca="1" si="63"/>
        <v>2.7705974341183721E-2</v>
      </c>
      <c r="R52" s="12">
        <f t="shared" ca="1" si="62"/>
        <v>0.22004418568101025</v>
      </c>
      <c r="S52" s="12">
        <f t="shared" ca="1" si="62"/>
        <v>-0.31579543903404461</v>
      </c>
      <c r="T52" s="12">
        <f t="shared" ca="1" si="62"/>
        <v>1.4221054090357634</v>
      </c>
      <c r="U52" s="12">
        <f t="shared" ca="1" si="62"/>
        <v>1.6513708169366046</v>
      </c>
      <c r="V52" s="12">
        <f t="shared" ca="1" si="62"/>
        <v>1.4951385532019901</v>
      </c>
      <c r="W52" s="12">
        <f t="shared" ca="1" si="62"/>
        <v>-0.66436591410848578</v>
      </c>
      <c r="Y52">
        <f ca="1"/>
        <v>0.98826769925653868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-3.3114915863277916E-2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0.98826769925653868</v>
      </c>
      <c r="EU52" s="8">
        <f t="shared" ca="1" si="30"/>
        <v>0</v>
      </c>
      <c r="EV52" s="8">
        <f t="shared" ca="1" si="15"/>
        <v>0</v>
      </c>
      <c r="EW52" s="8">
        <f t="shared" ca="1" si="16"/>
        <v>0</v>
      </c>
      <c r="EX52" s="8">
        <f t="shared" ca="1" si="17"/>
        <v>-1.8795932986005664E-2</v>
      </c>
      <c r="EY52" s="8">
        <f t="shared" ca="1" si="18"/>
        <v>-1.4087717036655751E-3</v>
      </c>
      <c r="EZ52" s="8">
        <f t="shared" ca="1" si="19"/>
        <v>0</v>
      </c>
      <c r="FA52" s="8">
        <f t="shared" ca="1" si="20"/>
        <v>0</v>
      </c>
      <c r="FB52" s="8">
        <f t="shared" ca="1" si="21"/>
        <v>0</v>
      </c>
      <c r="FC52" s="8">
        <f t="shared" ca="1" si="22"/>
        <v>-3.9825504637023045E-3</v>
      </c>
      <c r="FD52" s="8">
        <f t="shared" ca="1" si="23"/>
        <v>-1.3924983365891947E-3</v>
      </c>
      <c r="FE52" s="8">
        <f t="shared" ca="1" si="24"/>
        <v>0</v>
      </c>
      <c r="FF52" s="8">
        <f t="shared" ca="1" si="25"/>
        <v>-3.8301646754450858E-3</v>
      </c>
      <c r="FG52" s="8">
        <f t="shared" ca="1" si="26"/>
        <v>0</v>
      </c>
      <c r="FH52" s="8">
        <f t="shared" ca="1" si="27"/>
        <v>6.9797238136027982E-3</v>
      </c>
      <c r="FI52" s="8">
        <f t="shared" ca="1" si="28"/>
        <v>-6.9739436662921862E-3</v>
      </c>
      <c r="FK52" s="6">
        <f t="shared" ca="1" si="29"/>
        <v>-2.9404138018097215E-2</v>
      </c>
    </row>
    <row r="53" spans="17:167">
      <c r="Q53" s="12">
        <f t="shared" ca="1" si="63"/>
        <v>-0.2266174053101116</v>
      </c>
      <c r="R53" s="12">
        <f t="shared" ca="1" si="62"/>
        <v>-0.55463951277671952</v>
      </c>
      <c r="S53" s="12">
        <f t="shared" ca="1" si="62"/>
        <v>0.77188384554442246</v>
      </c>
      <c r="T53" s="12">
        <f t="shared" ca="1" si="62"/>
        <v>-0.22023541011597103</v>
      </c>
      <c r="U53" s="12">
        <f t="shared" ca="1" si="62"/>
        <v>-0.47455878976726629</v>
      </c>
      <c r="V53" s="12">
        <f t="shared" ca="1" si="62"/>
        <v>-1.2467114012263891</v>
      </c>
      <c r="W53" s="12">
        <f t="shared" ca="1" si="62"/>
        <v>0.32775334155190772</v>
      </c>
      <c r="Y53">
        <f ca="1"/>
        <v>0.41006118990480367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0.41006118990480367</v>
      </c>
      <c r="EU53" s="8">
        <f t="shared" ca="1" si="30"/>
        <v>0</v>
      </c>
      <c r="EV53" s="8">
        <f t="shared" ca="1" si="15"/>
        <v>0</v>
      </c>
      <c r="EW53" s="8">
        <f t="shared" ca="1" si="16"/>
        <v>0</v>
      </c>
      <c r="EX53" s="8">
        <f t="shared" ca="1" si="17"/>
        <v>-7.7988444692672189E-3</v>
      </c>
      <c r="EY53" s="8">
        <f t="shared" ca="1" si="18"/>
        <v>-2.9743598530590737E-3</v>
      </c>
      <c r="EZ53" s="8">
        <f t="shared" ca="1" si="19"/>
        <v>0</v>
      </c>
      <c r="FA53" s="8">
        <f t="shared" ca="1" si="20"/>
        <v>0</v>
      </c>
      <c r="FB53" s="8">
        <f t="shared" ca="1" si="21"/>
        <v>0</v>
      </c>
      <c r="FC53" s="8">
        <f t="shared" ca="1" si="22"/>
        <v>5.1761506185444353E-3</v>
      </c>
      <c r="FD53" s="8">
        <f t="shared" ca="1" si="23"/>
        <v>3.4462932854501952E-3</v>
      </c>
      <c r="FE53" s="8">
        <f t="shared" ca="1" si="24"/>
        <v>0</v>
      </c>
      <c r="FF53" s="8">
        <f t="shared" ca="1" si="25"/>
        <v>-9.785520577418542E-4</v>
      </c>
      <c r="FG53" s="8">
        <f t="shared" ca="1" si="26"/>
        <v>0</v>
      </c>
      <c r="FH53" s="8">
        <f t="shared" ca="1" si="27"/>
        <v>-1.2358920009984354E-2</v>
      </c>
      <c r="FI53" s="8">
        <f t="shared" ca="1" si="28"/>
        <v>2.6190384376200736E-3</v>
      </c>
      <c r="FK53" s="6">
        <f t="shared" ca="1" si="29"/>
        <v>-1.2869194048437796E-2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0</v>
      </c>
      <c r="EW54" s="8">
        <f t="shared" ca="1" si="16"/>
        <v>0</v>
      </c>
      <c r="EX54" s="8">
        <f t="shared" ca="1" si="17"/>
        <v>1.6449343557357138E-2</v>
      </c>
      <c r="EY54" s="8">
        <f t="shared" ca="1" si="18"/>
        <v>-6.1046191663152883E-3</v>
      </c>
      <c r="EZ54" s="8">
        <f t="shared" ca="1" si="19"/>
        <v>0</v>
      </c>
      <c r="FA54" s="8">
        <f t="shared" ca="1" si="20"/>
        <v>0</v>
      </c>
      <c r="FB54" s="8">
        <f t="shared" ca="1" si="21"/>
        <v>0</v>
      </c>
      <c r="FC54" s="8">
        <f t="shared" ca="1" si="22"/>
        <v>6.266753003985225E-4</v>
      </c>
      <c r="FD54" s="8">
        <f t="shared" ca="1" si="23"/>
        <v>5.2899234555735825E-3</v>
      </c>
      <c r="FE54" s="8">
        <f t="shared" ca="1" si="24"/>
        <v>0</v>
      </c>
      <c r="FF54" s="8">
        <f t="shared" ca="1" si="25"/>
        <v>4.8892709529767715E-3</v>
      </c>
      <c r="FG54" s="8">
        <f t="shared" ca="1" si="26"/>
        <v>0</v>
      </c>
      <c r="FH54" s="8">
        <f t="shared" ca="1" si="27"/>
        <v>5.4510293245348933E-3</v>
      </c>
      <c r="FI54" s="8">
        <f t="shared" ca="1" si="28"/>
        <v>-1.2681008915769629E-2</v>
      </c>
      <c r="FK54" s="6">
        <f t="shared" ca="1" si="29"/>
        <v>1.3920614508755992E-2</v>
      </c>
    </row>
    <row r="55" spans="17:167">
      <c r="Y55">
        <f ca="1"/>
        <v>-0.17127815447747702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0.23014617171544161</v>
      </c>
      <c r="CE55" s="8">
        <f t="shared" ref="CE55:CS69" ca="1" si="65">$CC2*CD2*$BZ2*$BY$2</f>
        <v>-2.9813941705614288E-3</v>
      </c>
      <c r="CF55" s="8">
        <f t="shared" ca="1" si="65"/>
        <v>8.4219679397893408E-3</v>
      </c>
      <c r="CG55" s="8">
        <f t="shared" ca="1" si="65"/>
        <v>5.431787272666337E-3</v>
      </c>
      <c r="CH55" s="8">
        <f t="shared" ca="1" si="65"/>
        <v>4.9918001862576528E-3</v>
      </c>
      <c r="CI55" s="8">
        <f t="shared" ca="1" si="65"/>
        <v>-2.7147026434268923E-3</v>
      </c>
      <c r="CJ55" s="8">
        <f t="shared" ca="1" si="65"/>
        <v>-8.5663858195902823E-4</v>
      </c>
      <c r="CK55" s="8">
        <f t="shared" ca="1" si="65"/>
        <v>6.5018253223341415E-4</v>
      </c>
      <c r="CL55" s="8">
        <f t="shared" ca="1" si="65"/>
        <v>5.600084950088324E-4</v>
      </c>
      <c r="CM55" s="8">
        <f t="shared" ca="1" si="65"/>
        <v>2.5905479680171212E-3</v>
      </c>
      <c r="CN55" s="8">
        <f t="shared" ca="1" si="65"/>
        <v>9.8338241210903709E-4</v>
      </c>
      <c r="CO55" s="8">
        <f t="shared" ca="1" si="65"/>
        <v>5.5523260858156807E-3</v>
      </c>
      <c r="CP55" s="8">
        <f t="shared" ca="1" si="65"/>
        <v>2.5741589017621463E-3</v>
      </c>
      <c r="CQ55" s="8">
        <f t="shared" ca="1" si="65"/>
        <v>-1.3378237162551992E-2</v>
      </c>
      <c r="CR55" s="8">
        <f t="shared" ca="1" si="65"/>
        <v>2.0774522401313688E-3</v>
      </c>
      <c r="CS55" s="8">
        <f t="shared" ca="1" si="65"/>
        <v>-8.9432553987529827E-3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-0.17127815447747702</v>
      </c>
      <c r="EU55" s="8">
        <f t="shared" ca="1" si="30"/>
        <v>0</v>
      </c>
      <c r="EV55" s="8">
        <f t="shared" ca="1" si="15"/>
        <v>0</v>
      </c>
      <c r="EW55" s="8">
        <f t="shared" ca="1" si="16"/>
        <v>0</v>
      </c>
      <c r="EX55" s="8">
        <f t="shared" ca="1" si="17"/>
        <v>9.6190568990876316E-3</v>
      </c>
      <c r="EY55" s="8">
        <f t="shared" ca="1" si="18"/>
        <v>-1.445962938200611E-3</v>
      </c>
      <c r="EZ55" s="8">
        <f t="shared" ca="1" si="19"/>
        <v>0</v>
      </c>
      <c r="FA55" s="8">
        <f t="shared" ca="1" si="20"/>
        <v>0</v>
      </c>
      <c r="FB55" s="8">
        <f t="shared" ca="1" si="21"/>
        <v>0</v>
      </c>
      <c r="FC55" s="8">
        <f t="shared" ca="1" si="22"/>
        <v>-1.6469803494610846E-3</v>
      </c>
      <c r="FD55" s="8">
        <f t="shared" ca="1" si="23"/>
        <v>-1.2724670774294136E-3</v>
      </c>
      <c r="FE55" s="8">
        <f t="shared" ca="1" si="24"/>
        <v>0</v>
      </c>
      <c r="FF55" s="8">
        <f t="shared" ca="1" si="25"/>
        <v>2.8164630958666894E-4</v>
      </c>
      <c r="FG55" s="8">
        <f t="shared" ca="1" si="26"/>
        <v>0</v>
      </c>
      <c r="FH55" s="8">
        <f t="shared" ca="1" si="27"/>
        <v>7.1448687400507416E-3</v>
      </c>
      <c r="FI55" s="8">
        <f t="shared" ca="1" si="28"/>
        <v>4.1193863911765946E-3</v>
      </c>
      <c r="FK55" s="6">
        <f t="shared" ca="1" si="29"/>
        <v>1.6799547974810525E-2</v>
      </c>
    </row>
    <row r="56" spans="17:167">
      <c r="Y56">
        <f ca="1"/>
        <v>0.98826769925653868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-2.2731855965065911E-2</v>
      </c>
      <c r="CE56" s="8">
        <f t="shared" ca="1" si="65"/>
        <v>0</v>
      </c>
      <c r="CF56" s="8">
        <f t="shared" ca="1" si="65"/>
        <v>0</v>
      </c>
      <c r="CG56" s="8">
        <f t="shared" ca="1" si="65"/>
        <v>0</v>
      </c>
      <c r="CH56" s="8">
        <f t="shared" ca="1" si="65"/>
        <v>0</v>
      </c>
      <c r="CI56" s="8">
        <f t="shared" ca="1" si="65"/>
        <v>0</v>
      </c>
      <c r="CJ56" s="8">
        <f t="shared" ca="1" si="65"/>
        <v>0</v>
      </c>
      <c r="CK56" s="8">
        <f t="shared" ca="1" si="65"/>
        <v>0</v>
      </c>
      <c r="CL56" s="8">
        <f t="shared" ca="1" si="65"/>
        <v>0</v>
      </c>
      <c r="CM56" s="8">
        <f t="shared" ca="1" si="65"/>
        <v>0</v>
      </c>
      <c r="CN56" s="8">
        <f t="shared" ca="1" si="65"/>
        <v>0</v>
      </c>
      <c r="CO56" s="8">
        <f t="shared" ca="1" si="65"/>
        <v>0</v>
      </c>
      <c r="CP56" s="8">
        <f t="shared" ca="1" si="65"/>
        <v>0</v>
      </c>
      <c r="CQ56" s="8">
        <f t="shared" ca="1" si="65"/>
        <v>0</v>
      </c>
      <c r="CR56" s="8">
        <f t="shared" ca="1" si="65"/>
        <v>0</v>
      </c>
      <c r="CS56" s="8">
        <f t="shared" ca="1" si="65"/>
        <v>0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0.98826769925653868</v>
      </c>
      <c r="EU56" s="8">
        <f t="shared" ca="1" si="30"/>
        <v>0</v>
      </c>
      <c r="EV56" s="8">
        <f t="shared" ca="1" si="15"/>
        <v>0</v>
      </c>
      <c r="EW56" s="8">
        <f t="shared" ca="1" si="16"/>
        <v>0</v>
      </c>
      <c r="EX56" s="8">
        <f t="shared" ca="1" si="17"/>
        <v>1.2095590930101697E-2</v>
      </c>
      <c r="EY56" s="8">
        <f t="shared" ca="1" si="18"/>
        <v>3.6295189820509115E-3</v>
      </c>
      <c r="EZ56" s="8">
        <f t="shared" ca="1" si="19"/>
        <v>0</v>
      </c>
      <c r="FA56" s="8">
        <f t="shared" ca="1" si="20"/>
        <v>0</v>
      </c>
      <c r="FB56" s="8">
        <f t="shared" ca="1" si="21"/>
        <v>0</v>
      </c>
      <c r="FC56" s="8">
        <f t="shared" ca="1" si="22"/>
        <v>3.4912891489889057E-3</v>
      </c>
      <c r="FD56" s="8">
        <f t="shared" ca="1" si="23"/>
        <v>-1.9432947317198888E-3</v>
      </c>
      <c r="FE56" s="8">
        <f t="shared" ca="1" si="24"/>
        <v>0</v>
      </c>
      <c r="FF56" s="8">
        <f t="shared" ca="1" si="25"/>
        <v>-2.8959871166135357E-3</v>
      </c>
      <c r="FG56" s="8">
        <f t="shared" ca="1" si="26"/>
        <v>0</v>
      </c>
      <c r="FH56" s="8">
        <f t="shared" ca="1" si="27"/>
        <v>7.2266303414847593E-3</v>
      </c>
      <c r="FI56" s="8">
        <f t="shared" ca="1" si="28"/>
        <v>-1.708051838676918E-4</v>
      </c>
      <c r="FK56" s="6">
        <f t="shared" ca="1" si="29"/>
        <v>2.1432942370425159E-2</v>
      </c>
    </row>
    <row r="57" spans="17:167">
      <c r="Y57">
        <f ca="1"/>
        <v>0.41006118990480367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-0.11397488117818183</v>
      </c>
      <c r="CE57" s="8">
        <f t="shared" ca="1" si="65"/>
        <v>-9.2687307187958964E-2</v>
      </c>
      <c r="CF57" s="8">
        <f t="shared" ca="1" si="65"/>
        <v>8.9659216876874434E-2</v>
      </c>
      <c r="CG57" s="8">
        <f t="shared" ca="1" si="65"/>
        <v>-8.7844809428756054E-2</v>
      </c>
      <c r="CH57" s="8">
        <f t="shared" ca="1" si="65"/>
        <v>1.8711933586169054E-2</v>
      </c>
      <c r="CI57" s="8">
        <f t="shared" ca="1" si="65"/>
        <v>-2.9790683963246144E-2</v>
      </c>
      <c r="CJ57" s="8">
        <f t="shared" ca="1" si="65"/>
        <v>-3.6468072226534753E-2</v>
      </c>
      <c r="CK57" s="8">
        <f t="shared" ca="1" si="65"/>
        <v>-1.4014775866449098E-2</v>
      </c>
      <c r="CL57" s="8">
        <f t="shared" ca="1" si="65"/>
        <v>4.4751040480050235E-2</v>
      </c>
      <c r="CM57" s="8">
        <f t="shared" ca="1" si="65"/>
        <v>1.1078593266297933E-2</v>
      </c>
      <c r="CN57" s="8">
        <f t="shared" ca="1" si="65"/>
        <v>7.0570684563703205E-3</v>
      </c>
      <c r="CO57" s="8">
        <f t="shared" ca="1" si="65"/>
        <v>1.7517881191342448E-2</v>
      </c>
      <c r="CP57" s="8">
        <f t="shared" ca="1" si="65"/>
        <v>5.1892186246126092E-2</v>
      </c>
      <c r="CQ57" s="8">
        <f t="shared" ca="1" si="65"/>
        <v>-2.4084116196966673E-3</v>
      </c>
      <c r="CR57" s="8">
        <f t="shared" ca="1" si="65"/>
        <v>1.5362924608177633E-2</v>
      </c>
      <c r="CS57" s="8">
        <f t="shared" ca="1" si="65"/>
        <v>-2.1592059060355509E-2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0.41006118990480367</v>
      </c>
      <c r="EU57" s="8">
        <f t="shared" ca="1" si="30"/>
        <v>0</v>
      </c>
      <c r="EV57" s="8">
        <f t="shared" ca="1" si="15"/>
        <v>0</v>
      </c>
      <c r="EW57" s="8">
        <f t="shared" ca="1" si="16"/>
        <v>0</v>
      </c>
      <c r="EX57" s="8">
        <f t="shared" ca="1" si="17"/>
        <v>-6.8380889801069617E-3</v>
      </c>
      <c r="EY57" s="8">
        <f t="shared" ca="1" si="18"/>
        <v>3.6422690826301094E-3</v>
      </c>
      <c r="EZ57" s="8">
        <f t="shared" ca="1" si="19"/>
        <v>0</v>
      </c>
      <c r="FA57" s="8">
        <f t="shared" ca="1" si="20"/>
        <v>0</v>
      </c>
      <c r="FB57" s="8">
        <f t="shared" ca="1" si="21"/>
        <v>0</v>
      </c>
      <c r="FC57" s="8">
        <f t="shared" ca="1" si="22"/>
        <v>4.4308438888669508E-3</v>
      </c>
      <c r="FD57" s="8">
        <f t="shared" ca="1" si="23"/>
        <v>9.3128562519178715E-3</v>
      </c>
      <c r="FE57" s="8">
        <f t="shared" ca="1" si="24"/>
        <v>0</v>
      </c>
      <c r="FF57" s="8">
        <f t="shared" ca="1" si="25"/>
        <v>3.1197282765784147E-3</v>
      </c>
      <c r="FG57" s="8">
        <f t="shared" ca="1" si="26"/>
        <v>0</v>
      </c>
      <c r="FH57" s="8">
        <f t="shared" ca="1" si="27"/>
        <v>8.6361760539254307E-3</v>
      </c>
      <c r="FI57" s="8">
        <f t="shared" ca="1" si="28"/>
        <v>-5.1989264967656559E-3</v>
      </c>
      <c r="FK57" s="6">
        <f t="shared" ca="1" si="29"/>
        <v>1.7104858077046162E-2</v>
      </c>
    </row>
    <row r="58" spans="17:167">
      <c r="Y58">
        <f t="array" aca="1" ref="Y58:Y64" ca="1">TRANSPOSE(Q11:W11)</f>
        <v>-0.196479177102446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9.8154457787720806E-2</v>
      </c>
      <c r="CE58" s="8">
        <f t="shared" ca="1" si="65"/>
        <v>3.0225296822849777E-2</v>
      </c>
      <c r="CF58" s="8">
        <f t="shared" ca="1" si="65"/>
        <v>-1.8613697340907967E-2</v>
      </c>
      <c r="CG58" s="8">
        <f t="shared" ca="1" si="65"/>
        <v>2.7069748348171326E-2</v>
      </c>
      <c r="CH58" s="8">
        <f t="shared" ca="1" si="65"/>
        <v>3.0168474124235459E-2</v>
      </c>
      <c r="CI58" s="8">
        <f t="shared" ca="1" si="65"/>
        <v>-2.0147403855552897E-2</v>
      </c>
      <c r="CJ58" s="8">
        <f t="shared" ca="1" si="65"/>
        <v>1.977531656807854E-2</v>
      </c>
      <c r="CK58" s="8">
        <f t="shared" ca="1" si="65"/>
        <v>2.6934356138955982E-2</v>
      </c>
      <c r="CL58" s="8">
        <f t="shared" ca="1" si="65"/>
        <v>9.0491056829982448E-3</v>
      </c>
      <c r="CM58" s="8">
        <f t="shared" ca="1" si="65"/>
        <v>-5.7279820263132003E-3</v>
      </c>
      <c r="CN58" s="8">
        <f t="shared" ca="1" si="65"/>
        <v>-1.8367739423459345E-2</v>
      </c>
      <c r="CO58" s="8">
        <f t="shared" ca="1" si="65"/>
        <v>-4.859484412240403E-2</v>
      </c>
      <c r="CP58" s="8">
        <f t="shared" ca="1" si="65"/>
        <v>1.5177617844262902E-2</v>
      </c>
      <c r="CQ58" s="8">
        <f t="shared" ca="1" si="65"/>
        <v>-1.7684868904683626E-3</v>
      </c>
      <c r="CR58" s="8">
        <f t="shared" ca="1" si="65"/>
        <v>-1.2266375118872751E-2</v>
      </c>
      <c r="CS58" s="8">
        <f t="shared" ca="1" si="65"/>
        <v>-3.080616348972403E-2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-0.196479177102446</v>
      </c>
      <c r="EU58" s="8">
        <f t="shared" ca="1" si="30"/>
        <v>0</v>
      </c>
      <c r="EV58" s="8">
        <f t="shared" ca="1" si="15"/>
        <v>0</v>
      </c>
      <c r="EW58" s="8">
        <f t="shared" ca="1" si="16"/>
        <v>0</v>
      </c>
      <c r="EX58" s="8">
        <f t="shared" ca="1" si="17"/>
        <v>9.0728855947790291E-3</v>
      </c>
      <c r="EY58" s="8">
        <f t="shared" ca="1" si="18"/>
        <v>1.669947350135413E-4</v>
      </c>
      <c r="EZ58" s="8">
        <f t="shared" ca="1" si="19"/>
        <v>0</v>
      </c>
      <c r="FA58" s="8">
        <f t="shared" ca="1" si="20"/>
        <v>0</v>
      </c>
      <c r="FB58" s="8">
        <f t="shared" ca="1" si="21"/>
        <v>0</v>
      </c>
      <c r="FC58" s="8">
        <f t="shared" ca="1" si="22"/>
        <v>4.5849438569845044E-3</v>
      </c>
      <c r="FD58" s="8">
        <f t="shared" ca="1" si="23"/>
        <v>1.2917479821709047E-3</v>
      </c>
      <c r="FE58" s="8">
        <f t="shared" ca="1" si="24"/>
        <v>0</v>
      </c>
      <c r="FF58" s="8">
        <f t="shared" ca="1" si="25"/>
        <v>2.1049698585527189E-3</v>
      </c>
      <c r="FG58" s="8">
        <f t="shared" ca="1" si="26"/>
        <v>0</v>
      </c>
      <c r="FH58" s="8">
        <f t="shared" ca="1" si="27"/>
        <v>5.2962180065435393E-3</v>
      </c>
      <c r="FI58" s="8">
        <f t="shared" ca="1" si="28"/>
        <v>1.3246975155920592E-3</v>
      </c>
      <c r="FK58" s="6">
        <f t="shared" ca="1" si="29"/>
        <v>2.3842457549636296E-2</v>
      </c>
    </row>
    <row r="59" spans="17:167">
      <c r="Y59">
        <f ca="1"/>
        <v>-0.14951612614095239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2.8569107370790634E-2</v>
      </c>
      <c r="CE59" s="8">
        <f t="shared" ca="1" si="65"/>
        <v>0</v>
      </c>
      <c r="CF59" s="8">
        <f t="shared" ca="1" si="65"/>
        <v>0</v>
      </c>
      <c r="CG59" s="8">
        <f t="shared" ca="1" si="65"/>
        <v>0</v>
      </c>
      <c r="CH59" s="8">
        <f t="shared" ca="1" si="65"/>
        <v>0</v>
      </c>
      <c r="CI59" s="8">
        <f t="shared" ca="1" si="65"/>
        <v>0</v>
      </c>
      <c r="CJ59" s="8">
        <f t="shared" ca="1" si="65"/>
        <v>0</v>
      </c>
      <c r="CK59" s="8">
        <f t="shared" ca="1" si="65"/>
        <v>0</v>
      </c>
      <c r="CL59" s="8">
        <f t="shared" ca="1" si="65"/>
        <v>0</v>
      </c>
      <c r="CM59" s="8">
        <f t="shared" ca="1" si="65"/>
        <v>0</v>
      </c>
      <c r="CN59" s="8">
        <f t="shared" ca="1" si="65"/>
        <v>0</v>
      </c>
      <c r="CO59" s="8">
        <f t="shared" ca="1" si="65"/>
        <v>0</v>
      </c>
      <c r="CP59" s="8">
        <f t="shared" ca="1" si="65"/>
        <v>0</v>
      </c>
      <c r="CQ59" s="8">
        <f t="shared" ca="1" si="65"/>
        <v>0</v>
      </c>
      <c r="CR59" s="8">
        <f t="shared" ca="1" si="65"/>
        <v>0</v>
      </c>
      <c r="CS59" s="8">
        <f t="shared" ca="1" si="65"/>
        <v>0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-0.14951612614095239</v>
      </c>
      <c r="EU59" s="8">
        <f t="shared" ca="1" si="30"/>
        <v>0</v>
      </c>
      <c r="EV59" s="8">
        <f t="shared" ca="1" si="15"/>
        <v>0</v>
      </c>
      <c r="EW59" s="8">
        <f t="shared" ca="1" si="16"/>
        <v>0</v>
      </c>
      <c r="EX59" s="8">
        <f t="shared" ca="1" si="17"/>
        <v>-2.5978807950277665E-2</v>
      </c>
      <c r="EY59" s="8">
        <f t="shared" ca="1" si="18"/>
        <v>-2.8296815456538271E-4</v>
      </c>
      <c r="EZ59" s="8">
        <f t="shared" ca="1" si="19"/>
        <v>0</v>
      </c>
      <c r="FA59" s="8">
        <f t="shared" ca="1" si="20"/>
        <v>0</v>
      </c>
      <c r="FB59" s="8">
        <f t="shared" ca="1" si="21"/>
        <v>0</v>
      </c>
      <c r="FC59" s="8">
        <f t="shared" ca="1" si="22"/>
        <v>2.5310122405638319E-3</v>
      </c>
      <c r="FD59" s="8">
        <f t="shared" ca="1" si="23"/>
        <v>-2.0057396201652423E-4</v>
      </c>
      <c r="FE59" s="8">
        <f t="shared" ca="1" si="24"/>
        <v>0</v>
      </c>
      <c r="FF59" s="8">
        <f t="shared" ca="1" si="25"/>
        <v>1.4832399765365544E-3</v>
      </c>
      <c r="FG59" s="8">
        <f t="shared" ca="1" si="26"/>
        <v>0</v>
      </c>
      <c r="FH59" s="8">
        <f t="shared" ca="1" si="27"/>
        <v>1.3640376174332858E-2</v>
      </c>
      <c r="FI59" s="8">
        <f t="shared" ca="1" si="28"/>
        <v>2.0665860850427441E-3</v>
      </c>
      <c r="FK59" s="6">
        <f t="shared" ca="1" si="29"/>
        <v>-6.7411355903835846E-3</v>
      </c>
    </row>
    <row r="60" spans="17:167">
      <c r="Y60">
        <f ca="1"/>
        <v>-0.53935349546372935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0.18717715630294884</v>
      </c>
      <c r="CE60" s="8">
        <f t="shared" ca="1" si="65"/>
        <v>-4.6945381336010285E-3</v>
      </c>
      <c r="CF60" s="8">
        <f t="shared" ca="1" si="65"/>
        <v>7.5202075650233294E-3</v>
      </c>
      <c r="CG60" s="8">
        <f t="shared" ca="1" si="65"/>
        <v>9.4162060026667001E-3</v>
      </c>
      <c r="CH60" s="8">
        <f t="shared" ca="1" si="65"/>
        <v>-1.7920313837628748E-2</v>
      </c>
      <c r="CI60" s="8">
        <f t="shared" ca="1" si="65"/>
        <v>-2.2585511660803401E-2</v>
      </c>
      <c r="CJ60" s="8">
        <f t="shared" ca="1" si="65"/>
        <v>1.7976457038383981E-2</v>
      </c>
      <c r="CK60" s="8">
        <f t="shared" ca="1" si="65"/>
        <v>-5.8956124285853284E-3</v>
      </c>
      <c r="CL60" s="8">
        <f t="shared" ca="1" si="65"/>
        <v>-5.0360197865190427E-3</v>
      </c>
      <c r="CM60" s="8">
        <f t="shared" ca="1" si="65"/>
        <v>8.6508687171672743E-3</v>
      </c>
      <c r="CN60" s="8">
        <f t="shared" ca="1" si="65"/>
        <v>7.0367654685063079E-3</v>
      </c>
      <c r="CO60" s="8">
        <f t="shared" ca="1" si="65"/>
        <v>-3.8036882900092127E-2</v>
      </c>
      <c r="CP60" s="8">
        <f t="shared" ca="1" si="65"/>
        <v>-5.1673461090850827E-4</v>
      </c>
      <c r="CQ60" s="8">
        <f t="shared" ca="1" si="65"/>
        <v>1.6530589509785087E-2</v>
      </c>
      <c r="CR60" s="8">
        <f t="shared" ca="1" si="65"/>
        <v>8.0708197801975749E-3</v>
      </c>
      <c r="CS60" s="8">
        <f t="shared" ca="1" si="65"/>
        <v>-9.6789481726414061E-3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-0.53935349546372935</v>
      </c>
      <c r="EU60" s="8">
        <f t="shared" ca="1" si="30"/>
        <v>0</v>
      </c>
      <c r="EV60" s="8">
        <f t="shared" ca="1" si="15"/>
        <v>0</v>
      </c>
      <c r="EW60" s="8">
        <f t="shared" ca="1" si="16"/>
        <v>0</v>
      </c>
      <c r="EX60" s="8">
        <f t="shared" ca="1" si="17"/>
        <v>1.0428060190307094E-2</v>
      </c>
      <c r="EY60" s="8">
        <f t="shared" ca="1" si="18"/>
        <v>1.0553272085063912E-3</v>
      </c>
      <c r="EZ60" s="8">
        <f t="shared" ca="1" si="19"/>
        <v>0</v>
      </c>
      <c r="FA60" s="8">
        <f t="shared" ca="1" si="20"/>
        <v>0</v>
      </c>
      <c r="FB60" s="8">
        <f t="shared" ca="1" si="21"/>
        <v>0</v>
      </c>
      <c r="FC60" s="8">
        <f t="shared" ca="1" si="22"/>
        <v>3.1119695174878057E-3</v>
      </c>
      <c r="FD60" s="8">
        <f t="shared" ca="1" si="23"/>
        <v>-1.8551092399830603E-3</v>
      </c>
      <c r="FE60" s="8">
        <f t="shared" ca="1" si="24"/>
        <v>0</v>
      </c>
      <c r="FF60" s="8">
        <f t="shared" ca="1" si="25"/>
        <v>-5.0620460308704414E-3</v>
      </c>
      <c r="FG60" s="8">
        <f t="shared" ca="1" si="26"/>
        <v>0</v>
      </c>
      <c r="FH60" s="8">
        <f t="shared" ca="1" si="27"/>
        <v>2.7883051732953835E-2</v>
      </c>
      <c r="FI60" s="8">
        <f t="shared" ca="1" si="28"/>
        <v>3.680148159594024E-3</v>
      </c>
      <c r="FK60" s="6">
        <f t="shared" ca="1" si="29"/>
        <v>3.924140153799565E-2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-0.17446812774048523</v>
      </c>
      <c r="CE61" s="8">
        <f t="shared" ca="1" si="65"/>
        <v>0</v>
      </c>
      <c r="CF61" s="8">
        <f t="shared" ca="1" si="65"/>
        <v>0</v>
      </c>
      <c r="CG61" s="8">
        <f t="shared" ca="1" si="65"/>
        <v>0</v>
      </c>
      <c r="CH61" s="8">
        <f t="shared" ca="1" si="65"/>
        <v>0</v>
      </c>
      <c r="CI61" s="8">
        <f t="shared" ca="1" si="65"/>
        <v>0</v>
      </c>
      <c r="CJ61" s="8">
        <f t="shared" ca="1" si="65"/>
        <v>0</v>
      </c>
      <c r="CK61" s="8">
        <f t="shared" ca="1" si="65"/>
        <v>0</v>
      </c>
      <c r="CL61" s="8">
        <f t="shared" ca="1" si="65"/>
        <v>0</v>
      </c>
      <c r="CM61" s="8">
        <f t="shared" ca="1" si="65"/>
        <v>0</v>
      </c>
      <c r="CN61" s="8">
        <f t="shared" ca="1" si="65"/>
        <v>0</v>
      </c>
      <c r="CO61" s="8">
        <f t="shared" ca="1" si="65"/>
        <v>0</v>
      </c>
      <c r="CP61" s="8">
        <f t="shared" ca="1" si="65"/>
        <v>0</v>
      </c>
      <c r="CQ61" s="8">
        <f t="shared" ca="1" si="65"/>
        <v>0</v>
      </c>
      <c r="CR61" s="8">
        <f t="shared" ca="1" si="65"/>
        <v>0</v>
      </c>
      <c r="CS61" s="8">
        <f t="shared" ca="1" si="65"/>
        <v>0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0</v>
      </c>
      <c r="EW61" s="8">
        <f t="shared" ca="1" si="16"/>
        <v>0</v>
      </c>
      <c r="EX61" s="8">
        <f t="shared" ca="1" si="17"/>
        <v>-4.5946124743590931E-4</v>
      </c>
      <c r="EY61" s="8">
        <f t="shared" ca="1" si="18"/>
        <v>1.9490071944460432E-3</v>
      </c>
      <c r="EZ61" s="8">
        <f t="shared" ca="1" si="19"/>
        <v>0</v>
      </c>
      <c r="FA61" s="8">
        <f t="shared" ca="1" si="20"/>
        <v>0</v>
      </c>
      <c r="FB61" s="8">
        <f t="shared" ca="1" si="21"/>
        <v>0</v>
      </c>
      <c r="FC61" s="8">
        <f t="shared" ca="1" si="22"/>
        <v>1.1787934192920122E-3</v>
      </c>
      <c r="FD61" s="8">
        <f t="shared" ca="1" si="23"/>
        <v>-3.7859066750042017E-3</v>
      </c>
      <c r="FE61" s="8">
        <f t="shared" ca="1" si="24"/>
        <v>0</v>
      </c>
      <c r="FF61" s="8">
        <f t="shared" ca="1" si="25"/>
        <v>-1.0857779332678304E-3</v>
      </c>
      <c r="FG61" s="8">
        <f t="shared" ca="1" si="26"/>
        <v>0</v>
      </c>
      <c r="FH61" s="8">
        <f t="shared" ca="1" si="27"/>
        <v>6.2759448692992848E-3</v>
      </c>
      <c r="FI61" s="8">
        <f t="shared" ca="1" si="28"/>
        <v>-5.7625902959541394E-3</v>
      </c>
      <c r="FK61" s="6">
        <f t="shared" ca="1" si="29"/>
        <v>-1.6899906686247404E-3</v>
      </c>
    </row>
    <row r="62" spans="17:167">
      <c r="Y62">
        <f ca="1"/>
        <v>0.87206187285482406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1.8107844241196214E-2</v>
      </c>
      <c r="CE62" s="8">
        <f t="shared" ca="1" si="65"/>
        <v>0.12821966388172557</v>
      </c>
      <c r="CF62" s="8">
        <f t="shared" ca="1" si="65"/>
        <v>-0.12170115695369836</v>
      </c>
      <c r="CG62" s="8">
        <f t="shared" ca="1" si="65"/>
        <v>-3.6441452161346977E-2</v>
      </c>
      <c r="CH62" s="8">
        <f t="shared" ca="1" si="65"/>
        <v>-0.14744205791729015</v>
      </c>
      <c r="CI62" s="8">
        <f t="shared" ca="1" si="65"/>
        <v>0.10056450817815281</v>
      </c>
      <c r="CJ62" s="8">
        <f t="shared" ca="1" si="65"/>
        <v>4.7616204354486442E-2</v>
      </c>
      <c r="CK62" s="8">
        <f t="shared" ca="1" si="65"/>
        <v>-0.18590039090164814</v>
      </c>
      <c r="CL62" s="8">
        <f t="shared" ca="1" si="65"/>
        <v>1.8671938822997032E-3</v>
      </c>
      <c r="CM62" s="8">
        <f t="shared" ca="1" si="65"/>
        <v>0.14890189546537433</v>
      </c>
      <c r="CN62" s="8">
        <f t="shared" ca="1" si="65"/>
        <v>6.5569934528443397E-2</v>
      </c>
      <c r="CO62" s="8">
        <f t="shared" ca="1" si="65"/>
        <v>-0.12223921503098965</v>
      </c>
      <c r="CP62" s="8">
        <f t="shared" ca="1" si="65"/>
        <v>-3.3528685528903514E-2</v>
      </c>
      <c r="CQ62" s="8">
        <f t="shared" ca="1" si="65"/>
        <v>0.11938310756569941</v>
      </c>
      <c r="CR62" s="8">
        <f t="shared" ca="1" si="65"/>
        <v>0.17109211808883174</v>
      </c>
      <c r="CS62" s="8">
        <f t="shared" ca="1" si="65"/>
        <v>2.2960164105189199E-2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0.87206187285482406</v>
      </c>
      <c r="EU62" s="8">
        <f t="shared" ca="1" si="30"/>
        <v>0</v>
      </c>
      <c r="EV62" s="8">
        <f t="shared" ca="1" si="15"/>
        <v>0</v>
      </c>
      <c r="EW62" s="8">
        <f t="shared" ca="1" si="16"/>
        <v>0</v>
      </c>
      <c r="EX62" s="8">
        <f t="shared" ca="1" si="17"/>
        <v>1.4863773396586087E-2</v>
      </c>
      <c r="EY62" s="8">
        <f t="shared" ca="1" si="18"/>
        <v>-6.0767230531014772E-3</v>
      </c>
      <c r="EZ62" s="8">
        <f t="shared" ca="1" si="19"/>
        <v>0</v>
      </c>
      <c r="FA62" s="8">
        <f t="shared" ca="1" si="20"/>
        <v>0</v>
      </c>
      <c r="FB62" s="8">
        <f t="shared" ca="1" si="21"/>
        <v>0</v>
      </c>
      <c r="FC62" s="8">
        <f t="shared" ca="1" si="22"/>
        <v>6.5924132107892316E-3</v>
      </c>
      <c r="FD62" s="8">
        <f t="shared" ca="1" si="23"/>
        <v>-8.558597158135282E-3</v>
      </c>
      <c r="FE62" s="8">
        <f t="shared" ca="1" si="24"/>
        <v>0</v>
      </c>
      <c r="FF62" s="8">
        <f t="shared" ca="1" si="25"/>
        <v>2.5511905362949564E-3</v>
      </c>
      <c r="FG62" s="8">
        <f t="shared" ca="1" si="26"/>
        <v>0</v>
      </c>
      <c r="FH62" s="8">
        <f t="shared" ca="1" si="27"/>
        <v>-3.8272504968481589E-3</v>
      </c>
      <c r="FI62" s="8">
        <f t="shared" ca="1" si="28"/>
        <v>-1.1457953855550762E-2</v>
      </c>
      <c r="FK62" s="6">
        <f t="shared" ca="1" si="29"/>
        <v>-5.913147419965405E-3</v>
      </c>
    </row>
    <row r="63" spans="17:167">
      <c r="Y63">
        <f ca="1"/>
        <v>-0.14951612614095239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3.890558389675839E-2</v>
      </c>
      <c r="CE63" s="8">
        <f t="shared" ca="1" si="65"/>
        <v>0.32076551478636756</v>
      </c>
      <c r="CF63" s="8">
        <f t="shared" ca="1" si="65"/>
        <v>4.0275374089026289E-2</v>
      </c>
      <c r="CG63" s="8">
        <f t="shared" ca="1" si="65"/>
        <v>-5.0019402938200667E-2</v>
      </c>
      <c r="CH63" s="8">
        <f t="shared" ca="1" si="65"/>
        <v>0.11501709540632257</v>
      </c>
      <c r="CI63" s="8">
        <f t="shared" ca="1" si="65"/>
        <v>9.3385841871611974E-2</v>
      </c>
      <c r="CJ63" s="8">
        <f t="shared" ca="1" si="65"/>
        <v>5.5843829545837317E-2</v>
      </c>
      <c r="CK63" s="8">
        <f t="shared" ca="1" si="65"/>
        <v>0.12551951776376424</v>
      </c>
      <c r="CL63" s="8">
        <f t="shared" ca="1" si="65"/>
        <v>-2.7851823451866896E-2</v>
      </c>
      <c r="CM63" s="8">
        <f t="shared" ca="1" si="65"/>
        <v>9.4015191861735008E-3</v>
      </c>
      <c r="CN63" s="8">
        <f t="shared" ca="1" si="65"/>
        <v>-3.3376282230113012E-2</v>
      </c>
      <c r="CO63" s="8">
        <f t="shared" ca="1" si="65"/>
        <v>0.10254937201851252</v>
      </c>
      <c r="CP63" s="8">
        <f t="shared" ca="1" si="65"/>
        <v>7.4609547384655348E-2</v>
      </c>
      <c r="CQ63" s="8">
        <f t="shared" ca="1" si="65"/>
        <v>-1.7326386896835588E-2</v>
      </c>
      <c r="CR63" s="8">
        <f t="shared" ca="1" si="65"/>
        <v>-0.17462362535208878</v>
      </c>
      <c r="CS63" s="8">
        <f t="shared" ca="1" si="65"/>
        <v>-5.0769787737005079E-2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-0.14951612614095239</v>
      </c>
      <c r="EU63" s="8">
        <f t="shared" ca="1" si="30"/>
        <v>0</v>
      </c>
      <c r="EV63" s="8">
        <f t="shared" ca="1" si="15"/>
        <v>0</v>
      </c>
      <c r="EW63" s="8">
        <f t="shared" ca="1" si="16"/>
        <v>0</v>
      </c>
      <c r="EX63" s="8">
        <f t="shared" ca="1" si="17"/>
        <v>5.4818213766630654E-5</v>
      </c>
      <c r="EY63" s="8">
        <f t="shared" ca="1" si="18"/>
        <v>-6.0650197804796926E-3</v>
      </c>
      <c r="EZ63" s="8">
        <f t="shared" ca="1" si="19"/>
        <v>0</v>
      </c>
      <c r="FA63" s="8">
        <f t="shared" ca="1" si="20"/>
        <v>0</v>
      </c>
      <c r="FB63" s="8">
        <f t="shared" ca="1" si="21"/>
        <v>0</v>
      </c>
      <c r="FC63" s="8">
        <f t="shared" ca="1" si="22"/>
        <v>-4.90438122451726E-4</v>
      </c>
      <c r="FD63" s="8">
        <f t="shared" ca="1" si="23"/>
        <v>3.2863492295811757E-3</v>
      </c>
      <c r="FE63" s="8">
        <f t="shared" ca="1" si="24"/>
        <v>0</v>
      </c>
      <c r="FF63" s="8">
        <f t="shared" ca="1" si="25"/>
        <v>5.9189335138803206E-3</v>
      </c>
      <c r="FG63" s="8">
        <f t="shared" ca="1" si="26"/>
        <v>0</v>
      </c>
      <c r="FH63" s="8">
        <f t="shared" ca="1" si="27"/>
        <v>-1.109584692817066E-2</v>
      </c>
      <c r="FI63" s="8">
        <f t="shared" ca="1" si="28"/>
        <v>-2.2576348988010793E-3</v>
      </c>
      <c r="FK63" s="6">
        <f t="shared" ca="1" si="29"/>
        <v>-1.0648838772675029E-2</v>
      </c>
    </row>
    <row r="64" spans="17:167">
      <c r="Y64">
        <f ca="1"/>
        <v>-0.33454971574246939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-4.4617725409589581E-2</v>
      </c>
      <c r="CE64" s="8">
        <f t="shared" ca="1" si="65"/>
        <v>0</v>
      </c>
      <c r="CF64" s="8">
        <f t="shared" ca="1" si="65"/>
        <v>0</v>
      </c>
      <c r="CG64" s="8">
        <f t="shared" ca="1" si="65"/>
        <v>0</v>
      </c>
      <c r="CH64" s="8">
        <f t="shared" ca="1" si="65"/>
        <v>0</v>
      </c>
      <c r="CI64" s="8">
        <f t="shared" ca="1" si="65"/>
        <v>0</v>
      </c>
      <c r="CJ64" s="8">
        <f t="shared" ca="1" si="65"/>
        <v>0</v>
      </c>
      <c r="CK64" s="8">
        <f t="shared" ca="1" si="65"/>
        <v>0</v>
      </c>
      <c r="CL64" s="8">
        <f t="shared" ca="1" si="65"/>
        <v>0</v>
      </c>
      <c r="CM64" s="8">
        <f t="shared" ca="1" si="65"/>
        <v>0</v>
      </c>
      <c r="CN64" s="8">
        <f t="shared" ca="1" si="65"/>
        <v>0</v>
      </c>
      <c r="CO64" s="8">
        <f t="shared" ca="1" si="65"/>
        <v>0</v>
      </c>
      <c r="CP64" s="8">
        <f t="shared" ca="1" si="65"/>
        <v>0</v>
      </c>
      <c r="CQ64" s="8">
        <f t="shared" ca="1" si="65"/>
        <v>0</v>
      </c>
      <c r="CR64" s="8">
        <f t="shared" ca="1" si="65"/>
        <v>0</v>
      </c>
      <c r="CS64" s="8">
        <f t="shared" ca="1" si="65"/>
        <v>0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-0.33454971574246939</v>
      </c>
      <c r="EU64" s="8">
        <f t="shared" ca="1" si="30"/>
        <v>0</v>
      </c>
      <c r="EV64" s="8">
        <f t="shared" ca="1" si="15"/>
        <v>0</v>
      </c>
      <c r="EW64" s="8">
        <f t="shared" ca="1" si="16"/>
        <v>0</v>
      </c>
      <c r="EX64" s="8">
        <f t="shared" ca="1" si="17"/>
        <v>-9.7476632083646937E-3</v>
      </c>
      <c r="EY64" s="8">
        <f t="shared" ca="1" si="18"/>
        <v>1.1301697667651441E-3</v>
      </c>
      <c r="EZ64" s="8">
        <f t="shared" ca="1" si="19"/>
        <v>0</v>
      </c>
      <c r="FA64" s="8">
        <f t="shared" ca="1" si="20"/>
        <v>0</v>
      </c>
      <c r="FB64" s="8">
        <f t="shared" ca="1" si="21"/>
        <v>0</v>
      </c>
      <c r="FC64" s="8">
        <f t="shared" ca="1" si="22"/>
        <v>-6.5800943500166501E-3</v>
      </c>
      <c r="FD64" s="8">
        <f t="shared" ca="1" si="23"/>
        <v>-5.7285887419952211E-3</v>
      </c>
      <c r="FE64" s="8">
        <f t="shared" ca="1" si="24"/>
        <v>0</v>
      </c>
      <c r="FF64" s="8">
        <f t="shared" ca="1" si="25"/>
        <v>-2.6651426838099862E-3</v>
      </c>
      <c r="FG64" s="8">
        <f t="shared" ca="1" si="26"/>
        <v>0</v>
      </c>
      <c r="FH64" s="8">
        <f t="shared" ca="1" si="27"/>
        <v>4.8363928348438504E-3</v>
      </c>
      <c r="FI64" s="8">
        <f t="shared" ca="1" si="28"/>
        <v>-2.8179614909108826E-3</v>
      </c>
      <c r="FK64" s="6">
        <f t="shared" ca="1" si="29"/>
        <v>-2.157288787348844E-2</v>
      </c>
    </row>
    <row r="65" spans="25:167">
      <c r="Y65">
        <f t="array" aca="1" ref="Y65:Y71" ca="1">TRANSPOSE(Q12:W12)</f>
        <v>-0.22000480256974642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1.1858095439354038E-2</v>
      </c>
      <c r="CE65" s="8">
        <f t="shared" ca="1" si="65"/>
        <v>5.8169905747924487E-2</v>
      </c>
      <c r="CF65" s="8">
        <f t="shared" ca="1" si="65"/>
        <v>-4.6342111861585412E-2</v>
      </c>
      <c r="CG65" s="8">
        <f t="shared" ca="1" si="65"/>
        <v>-2.2319082889329385E-2</v>
      </c>
      <c r="CH65" s="8">
        <f t="shared" ca="1" si="65"/>
        <v>-4.5715363652846534E-3</v>
      </c>
      <c r="CI65" s="8">
        <f t="shared" ca="1" si="65"/>
        <v>-8.1474736933546107E-2</v>
      </c>
      <c r="CJ65" s="8">
        <f t="shared" ca="1" si="65"/>
        <v>7.5789406782761732E-3</v>
      </c>
      <c r="CK65" s="8">
        <f t="shared" ca="1" si="65"/>
        <v>8.0711212487071249E-3</v>
      </c>
      <c r="CL65" s="8">
        <f t="shared" ca="1" si="65"/>
        <v>3.8985344661560693E-2</v>
      </c>
      <c r="CM65" s="8">
        <f t="shared" ca="1" si="65"/>
        <v>-1.1266002717883097E-3</v>
      </c>
      <c r="CN65" s="8">
        <f t="shared" ca="1" si="65"/>
        <v>4.6361489415514309E-2</v>
      </c>
      <c r="CO65" s="8">
        <f t="shared" ca="1" si="65"/>
        <v>1.7936119261787568E-2</v>
      </c>
      <c r="CP65" s="8">
        <f t="shared" ca="1" si="65"/>
        <v>-6.7290080727055335E-2</v>
      </c>
      <c r="CQ65" s="8">
        <f t="shared" ca="1" si="65"/>
        <v>-2.3313419537607918E-2</v>
      </c>
      <c r="CR65" s="8">
        <f t="shared" ca="1" si="65"/>
        <v>-4.348506376676016E-2</v>
      </c>
      <c r="CS65" s="8">
        <f t="shared" ca="1" si="65"/>
        <v>-8.2372311741094172E-3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-0.22000480256974642</v>
      </c>
      <c r="EU65" s="8">
        <f t="shared" ca="1" si="30"/>
        <v>0</v>
      </c>
      <c r="EV65" s="8">
        <f t="shared" ca="1" si="15"/>
        <v>0</v>
      </c>
      <c r="EW65" s="8">
        <f t="shared" ca="1" si="16"/>
        <v>0</v>
      </c>
      <c r="EX65" s="8">
        <f t="shared" ca="1" si="17"/>
        <v>1.7580337240465836E-2</v>
      </c>
      <c r="EY65" s="8">
        <f t="shared" ca="1" si="18"/>
        <v>-1.3584072099544951E-4</v>
      </c>
      <c r="EZ65" s="8">
        <f t="shared" ca="1" si="19"/>
        <v>0</v>
      </c>
      <c r="FA65" s="8">
        <f t="shared" ca="1" si="20"/>
        <v>0</v>
      </c>
      <c r="FB65" s="8">
        <f t="shared" ca="1" si="21"/>
        <v>0</v>
      </c>
      <c r="FC65" s="8">
        <f t="shared" ca="1" si="22"/>
        <v>-1.3062023050004151E-3</v>
      </c>
      <c r="FD65" s="8">
        <f t="shared" ca="1" si="23"/>
        <v>4.8663696793219205E-3</v>
      </c>
      <c r="FE65" s="8">
        <f t="shared" ca="1" si="24"/>
        <v>0</v>
      </c>
      <c r="FF65" s="8">
        <f t="shared" ca="1" si="25"/>
        <v>9.5454972714702976E-3</v>
      </c>
      <c r="FG65" s="8">
        <f t="shared" ca="1" si="26"/>
        <v>0</v>
      </c>
      <c r="FH65" s="8">
        <f t="shared" ca="1" si="27"/>
        <v>1.681417911879916E-2</v>
      </c>
      <c r="FI65" s="8">
        <f t="shared" ca="1" si="28"/>
        <v>-1.3211257960685813E-3</v>
      </c>
      <c r="FK65" s="6">
        <f t="shared" ca="1" si="29"/>
        <v>4.604321448799277E-2</v>
      </c>
    </row>
    <row r="66" spans="25:167">
      <c r="Y66">
        <f ca="1"/>
        <v>-0.57202105782926038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3.8138456747338782E-2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-0.57202105782926038</v>
      </c>
      <c r="EU66" s="8">
        <f t="shared" ca="1" si="30"/>
        <v>0</v>
      </c>
      <c r="EV66" s="8">
        <f t="shared" ca="1" si="15"/>
        <v>0</v>
      </c>
      <c r="EW66" s="8">
        <f t="shared" ca="1" si="16"/>
        <v>0</v>
      </c>
      <c r="EX66" s="8">
        <f t="shared" ca="1" si="17"/>
        <v>1.2645524995346996E-3</v>
      </c>
      <c r="EY66" s="8">
        <f t="shared" ca="1" si="18"/>
        <v>4.0679806795879776E-3</v>
      </c>
      <c r="EZ66" s="8">
        <f t="shared" ca="1" si="19"/>
        <v>0</v>
      </c>
      <c r="FA66" s="8">
        <f t="shared" ca="1" si="20"/>
        <v>0</v>
      </c>
      <c r="FB66" s="8">
        <f t="shared" ca="1" si="21"/>
        <v>0</v>
      </c>
      <c r="FC66" s="8">
        <f t="shared" ca="1" si="22"/>
        <v>1.4367953312771165E-3</v>
      </c>
      <c r="FD66" s="8">
        <f t="shared" ca="1" si="23"/>
        <v>1.2533187283366586E-3</v>
      </c>
      <c r="FE66" s="8">
        <f t="shared" ca="1" si="24"/>
        <v>0</v>
      </c>
      <c r="FF66" s="8">
        <f t="shared" ca="1" si="25"/>
        <v>-2.0398022034929771E-3</v>
      </c>
      <c r="FG66" s="8">
        <f t="shared" ca="1" si="26"/>
        <v>0</v>
      </c>
      <c r="FH66" s="8">
        <f t="shared" ca="1" si="27"/>
        <v>5.1081501178382571E-3</v>
      </c>
      <c r="FI66" s="8">
        <f t="shared" ca="1" si="28"/>
        <v>-1.1321957362499307E-3</v>
      </c>
      <c r="FK66" s="6">
        <f t="shared" ca="1" si="29"/>
        <v>9.9587994168317991E-3</v>
      </c>
    </row>
    <row r="67" spans="25:167">
      <c r="Y67">
        <f ca="1"/>
        <v>0.15265198983252001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-3.1980306390203349E-2</v>
      </c>
      <c r="CE67" s="8">
        <f t="shared" ca="1" si="65"/>
        <v>-0.17634022272965202</v>
      </c>
      <c r="CF67" s="8">
        <f t="shared" ca="1" si="65"/>
        <v>-0.10311932530141769</v>
      </c>
      <c r="CG67" s="8">
        <f t="shared" ca="1" si="65"/>
        <v>8.8596091518076528E-2</v>
      </c>
      <c r="CH67" s="8">
        <f t="shared" ca="1" si="65"/>
        <v>4.240326578327977E-2</v>
      </c>
      <c r="CI67" s="8">
        <f t="shared" ca="1" si="65"/>
        <v>-1.4292158630957178E-2</v>
      </c>
      <c r="CJ67" s="8">
        <f t="shared" ca="1" si="65"/>
        <v>1.1733969884042503E-2</v>
      </c>
      <c r="CK67" s="8">
        <f t="shared" ca="1" si="65"/>
        <v>-8.5797124379706546E-2</v>
      </c>
      <c r="CL67" s="8">
        <f t="shared" ca="1" si="65"/>
        <v>-6.7901975229001946E-2</v>
      </c>
      <c r="CM67" s="8">
        <f t="shared" ca="1" si="65"/>
        <v>-0.12235579040658134</v>
      </c>
      <c r="CN67" s="8">
        <f t="shared" ca="1" si="65"/>
        <v>-0.15050066919853239</v>
      </c>
      <c r="CO67" s="8">
        <f t="shared" ca="1" si="65"/>
        <v>6.1866149670523889E-2</v>
      </c>
      <c r="CP67" s="8">
        <f t="shared" ca="1" si="65"/>
        <v>-4.1669239714156737E-2</v>
      </c>
      <c r="CQ67" s="8">
        <f t="shared" ca="1" si="65"/>
        <v>-9.6945829602175362E-2</v>
      </c>
      <c r="CR67" s="8">
        <f t="shared" ca="1" si="65"/>
        <v>-9.3908365989911466E-2</v>
      </c>
      <c r="CS67" s="8">
        <f t="shared" ca="1" si="65"/>
        <v>9.8763605501779886E-2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0.15265198983252001</v>
      </c>
      <c r="EU67" s="8">
        <f t="shared" ca="1" si="30"/>
        <v>0</v>
      </c>
      <c r="EV67" s="8">
        <f t="shared" ref="EV67:EV99" ca="1" si="67">DL67*$DJ$3*$CD$56</f>
        <v>0</v>
      </c>
      <c r="EW67" s="8">
        <f t="shared" ref="EW67:EW99" ca="1" si="68">DM67*$DJ$4*$CD$57</f>
        <v>0</v>
      </c>
      <c r="EX67" s="8">
        <f t="shared" ref="EX67:EX99" ca="1" si="69">DN67*$DJ$5*$CD$58</f>
        <v>2.7959926356503451E-2</v>
      </c>
      <c r="EY67" s="8">
        <f t="shared" ref="EY67:EY99" ca="1" si="70">DO67*$DJ$6*$CD$59</f>
        <v>4.1783999563067484E-3</v>
      </c>
      <c r="EZ67" s="8">
        <f t="shared" ref="EZ67:EZ99" ca="1" si="71">DP67*$DJ$7*$CD$60</f>
        <v>0</v>
      </c>
      <c r="FA67" s="8">
        <f t="shared" ref="FA67:FA99" ca="1" si="72">DQ67*$DJ$8*$CD$61</f>
        <v>0</v>
      </c>
      <c r="FB67" s="8">
        <f t="shared" ref="FB67:FB99" ca="1" si="73">DR67*$DJ$9*$CD$62</f>
        <v>0</v>
      </c>
      <c r="FC67" s="8">
        <f t="shared" ref="FC67:FC99" ca="1" si="74">DS67*$DJ$10*$CD$63</f>
        <v>7.4088083298603329E-3</v>
      </c>
      <c r="FD67" s="8">
        <f t="shared" ref="FD67:FD99" ca="1" si="75">DT67*$DJ$11*$CD$64</f>
        <v>2.3157101177215334E-3</v>
      </c>
      <c r="FE67" s="8">
        <f t="shared" ref="FE67:FE99" ca="1" si="76">DU67*$DJ$12*$CD$65</f>
        <v>0</v>
      </c>
      <c r="FF67" s="8">
        <f t="shared" ref="FF67:FF99" ca="1" si="77">DV67*$DJ$13*$CD$66</f>
        <v>5.1803096416537641E-3</v>
      </c>
      <c r="FG67" s="8">
        <f t="shared" ref="FG67:FG99" ca="1" si="78">DW67*$DJ$14*$CD$67</f>
        <v>0</v>
      </c>
      <c r="FH67" s="8">
        <f t="shared" ref="FH67:FH99" ca="1" si="79">DX67*$DJ$15*$CD$68</f>
        <v>-1.0081040682128657E-2</v>
      </c>
      <c r="FI67" s="8">
        <f t="shared" ref="FI67:FI99" ca="1" si="80">DY67*$DJ$16*$CD$69</f>
        <v>-3.8246632771097753E-4</v>
      </c>
      <c r="FK67" s="6">
        <f t="shared" ref="FK67:FK99" ca="1" si="81">SUM(EU67:FI67)</f>
        <v>3.6579647392206205E-2</v>
      </c>
    </row>
    <row r="68" spans="25:167">
      <c r="Y68">
        <f ca="1"/>
        <v>0.98826769925653868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-7.938149319393456E-2</v>
      </c>
      <c r="CE68" s="8">
        <f t="shared" ca="1" si="65"/>
        <v>0</v>
      </c>
      <c r="CF68" s="8">
        <f t="shared" ca="1" si="65"/>
        <v>0</v>
      </c>
      <c r="CG68" s="8">
        <f t="shared" ca="1" si="65"/>
        <v>0</v>
      </c>
      <c r="CH68" s="8">
        <f t="shared" ca="1" si="65"/>
        <v>0</v>
      </c>
      <c r="CI68" s="8">
        <f t="shared" ca="1" si="65"/>
        <v>0</v>
      </c>
      <c r="CJ68" s="8">
        <f t="shared" ca="1" si="65"/>
        <v>0</v>
      </c>
      <c r="CK68" s="8">
        <f t="shared" ca="1" si="65"/>
        <v>0</v>
      </c>
      <c r="CL68" s="8">
        <f t="shared" ca="1" si="65"/>
        <v>0</v>
      </c>
      <c r="CM68" s="8">
        <f t="shared" ca="1" si="65"/>
        <v>0</v>
      </c>
      <c r="CN68" s="8">
        <f t="shared" ca="1" si="65"/>
        <v>0</v>
      </c>
      <c r="CO68" s="8">
        <f t="shared" ca="1" si="65"/>
        <v>0</v>
      </c>
      <c r="CP68" s="8">
        <f t="shared" ca="1" si="65"/>
        <v>0</v>
      </c>
      <c r="CQ68" s="8">
        <f t="shared" ca="1" si="65"/>
        <v>0</v>
      </c>
      <c r="CR68" s="8">
        <f t="shared" ca="1" si="65"/>
        <v>0</v>
      </c>
      <c r="CS68" s="8">
        <f t="shared" ca="1" si="65"/>
        <v>0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0.98826769925653868</v>
      </c>
      <c r="EU68" s="8">
        <f t="shared" ref="EU68:EU99" ca="1" si="82">DK68*$DJ$2*$CD$55</f>
        <v>0</v>
      </c>
      <c r="EV68" s="8">
        <f t="shared" ca="1" si="67"/>
        <v>0</v>
      </c>
      <c r="EW68" s="8">
        <f t="shared" ca="1" si="68"/>
        <v>0</v>
      </c>
      <c r="EX68" s="8">
        <f t="shared" ca="1" si="69"/>
        <v>2.4974725405200543E-2</v>
      </c>
      <c r="EY68" s="8">
        <f t="shared" ca="1" si="70"/>
        <v>-4.9516456637362788E-3</v>
      </c>
      <c r="EZ68" s="8">
        <f t="shared" ca="1" si="71"/>
        <v>0</v>
      </c>
      <c r="FA68" s="8">
        <f t="shared" ca="1" si="72"/>
        <v>0</v>
      </c>
      <c r="FB68" s="8">
        <f t="shared" ca="1" si="73"/>
        <v>0</v>
      </c>
      <c r="FC68" s="8">
        <f t="shared" ca="1" si="74"/>
        <v>7.030488747059515E-4</v>
      </c>
      <c r="FD68" s="8">
        <f t="shared" ca="1" si="75"/>
        <v>9.899149470747555E-3</v>
      </c>
      <c r="FE68" s="8">
        <f t="shared" ca="1" si="76"/>
        <v>0</v>
      </c>
      <c r="FF68" s="8">
        <f t="shared" ca="1" si="77"/>
        <v>-3.3705612134448163E-3</v>
      </c>
      <c r="FG68" s="8">
        <f t="shared" ca="1" si="78"/>
        <v>0</v>
      </c>
      <c r="FH68" s="8">
        <f t="shared" ca="1" si="79"/>
        <v>1.307021672541262E-2</v>
      </c>
      <c r="FI68" s="8">
        <f t="shared" ca="1" si="80"/>
        <v>-2.147521128549382E-3</v>
      </c>
      <c r="FK68" s="6">
        <f t="shared" ca="1" si="81"/>
        <v>3.8177412470336194E-2</v>
      </c>
    </row>
    <row r="69" spans="25:167">
      <c r="Y69">
        <f ca="1"/>
        <v>0.18005638755857467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-3.311491586327793E-2</v>
      </c>
      <c r="CE69" s="8">
        <f t="shared" ca="1" si="65"/>
        <v>-3.0530747301652294E-2</v>
      </c>
      <c r="CF69" s="8">
        <f t="shared" ca="1" si="65"/>
        <v>0.12116766902183013</v>
      </c>
      <c r="CG69" s="8">
        <f t="shared" ca="1" si="65"/>
        <v>-4.7863966902129643E-2</v>
      </c>
      <c r="CH69" s="8">
        <f t="shared" ca="1" si="65"/>
        <v>5.6795796821659854E-2</v>
      </c>
      <c r="CI69" s="8">
        <f t="shared" ca="1" si="65"/>
        <v>5.6239550085584655E-3</v>
      </c>
      <c r="CJ69" s="8">
        <f t="shared" ca="1" si="65"/>
        <v>6.3977149042337686E-2</v>
      </c>
      <c r="CK69" s="8">
        <f t="shared" ca="1" si="65"/>
        <v>-4.4035401847756867E-2</v>
      </c>
      <c r="CL69" s="8">
        <f t="shared" ca="1" si="65"/>
        <v>2.368496950666639E-2</v>
      </c>
      <c r="CM69" s="8">
        <f t="shared" ca="1" si="65"/>
        <v>-1.2507468001588909E-2</v>
      </c>
      <c r="CN69" s="8">
        <f t="shared" ca="1" si="65"/>
        <v>3.0618325161571789E-2</v>
      </c>
      <c r="CO69" s="8">
        <f t="shared" ca="1" si="65"/>
        <v>1.5307189264857753E-2</v>
      </c>
      <c r="CP69" s="8">
        <f t="shared" ca="1" si="65"/>
        <v>3.6889686951556394E-2</v>
      </c>
      <c r="CQ69" s="8">
        <f t="shared" ca="1" si="65"/>
        <v>-1.2753231756351948E-2</v>
      </c>
      <c r="CR69" s="8">
        <f t="shared" ca="1" si="65"/>
        <v>4.8298622316360292E-2</v>
      </c>
      <c r="CS69" s="8">
        <f t="shared" ca="1" si="65"/>
        <v>-2.4811240437658588E-2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0.18005638755857467</v>
      </c>
      <c r="EU69" s="8">
        <f t="shared" ca="1" si="82"/>
        <v>0</v>
      </c>
      <c r="EV69" s="8">
        <f t="shared" ca="1" si="67"/>
        <v>0</v>
      </c>
      <c r="EW69" s="8">
        <f t="shared" ca="1" si="68"/>
        <v>0</v>
      </c>
      <c r="EX69" s="8">
        <f t="shared" ca="1" si="69"/>
        <v>-4.1180298510813422E-3</v>
      </c>
      <c r="EY69" s="8">
        <f t="shared" ca="1" si="70"/>
        <v>3.9770394697106089E-3</v>
      </c>
      <c r="EZ69" s="8">
        <f t="shared" ca="1" si="71"/>
        <v>0</v>
      </c>
      <c r="FA69" s="8">
        <f t="shared" ca="1" si="72"/>
        <v>0</v>
      </c>
      <c r="FB69" s="8">
        <f t="shared" ca="1" si="73"/>
        <v>0</v>
      </c>
      <c r="FC69" s="8">
        <f t="shared" ca="1" si="74"/>
        <v>-8.765165975872731E-4</v>
      </c>
      <c r="FD69" s="8">
        <f t="shared" ca="1" si="75"/>
        <v>9.6283486687511735E-4</v>
      </c>
      <c r="FE69" s="8">
        <f t="shared" ca="1" si="76"/>
        <v>0</v>
      </c>
      <c r="FF69" s="8">
        <f t="shared" ca="1" si="77"/>
        <v>6.1614847927387853E-3</v>
      </c>
      <c r="FG69" s="8">
        <f t="shared" ca="1" si="78"/>
        <v>0</v>
      </c>
      <c r="FH69" s="8">
        <f t="shared" ca="1" si="79"/>
        <v>-2.0407362619930161E-2</v>
      </c>
      <c r="FI69" s="8">
        <f t="shared" ca="1" si="80"/>
        <v>6.4895625909440879E-3</v>
      </c>
      <c r="FK69" s="6">
        <f t="shared" ca="1" si="81"/>
        <v>-7.8109873483301773E-3</v>
      </c>
    </row>
    <row r="70" spans="25:167">
      <c r="Y70">
        <f ca="1"/>
        <v>-0.57202105782926038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-0.57202105782926038</v>
      </c>
      <c r="EU70" s="8">
        <f t="shared" ca="1" si="82"/>
        <v>0</v>
      </c>
      <c r="EV70" s="8">
        <f t="shared" ca="1" si="67"/>
        <v>0</v>
      </c>
      <c r="EW70" s="8">
        <f t="shared" ca="1" si="68"/>
        <v>0</v>
      </c>
      <c r="EX70" s="8">
        <f t="shared" ca="1" si="69"/>
        <v>7.3517251362083353E-3</v>
      </c>
      <c r="EY70" s="8">
        <f t="shared" ca="1" si="70"/>
        <v>1.8497571335484965E-3</v>
      </c>
      <c r="EZ70" s="8">
        <f t="shared" ca="1" si="71"/>
        <v>0</v>
      </c>
      <c r="FA70" s="8">
        <f t="shared" ca="1" si="72"/>
        <v>0</v>
      </c>
      <c r="FB70" s="8">
        <f t="shared" ca="1" si="73"/>
        <v>0</v>
      </c>
      <c r="FC70" s="8">
        <f t="shared" ca="1" si="74"/>
        <v>3.2142942106334633E-3</v>
      </c>
      <c r="FD70" s="8">
        <f t="shared" ca="1" si="75"/>
        <v>3.4019400822757353E-3</v>
      </c>
      <c r="FE70" s="8">
        <f t="shared" ca="1" si="76"/>
        <v>0</v>
      </c>
      <c r="FF70" s="8">
        <f t="shared" ca="1" si="77"/>
        <v>-6.5809401861185622E-4</v>
      </c>
      <c r="FG70" s="8">
        <f t="shared" ca="1" si="78"/>
        <v>0</v>
      </c>
      <c r="FH70" s="8">
        <f t="shared" ca="1" si="79"/>
        <v>-1.8403320367544693E-2</v>
      </c>
      <c r="FI70" s="8">
        <f t="shared" ca="1" si="80"/>
        <v>1.7276704515756882E-3</v>
      </c>
      <c r="FK70" s="6">
        <f t="shared" ca="1" si="81"/>
        <v>-1.5160273719148308E-3</v>
      </c>
    </row>
    <row r="71" spans="25:167">
      <c r="Y71">
        <f ca="1"/>
        <v>0.33393014408647959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0.23014617171544161</v>
      </c>
      <c r="CF71" s="6">
        <f t="shared" ref="CF71:CS71" ca="1" si="84">SUM(CF55:CF69)</f>
        <v>-2.2731855965065911E-2</v>
      </c>
      <c r="CG71" s="6">
        <f t="shared" ca="1" si="84"/>
        <v>-0.11397488117818183</v>
      </c>
      <c r="CH71" s="6">
        <f t="shared" ca="1" si="84"/>
        <v>9.8154457787720806E-2</v>
      </c>
      <c r="CI71" s="6">
        <f t="shared" ca="1" si="84"/>
        <v>2.8569107370790634E-2</v>
      </c>
      <c r="CJ71" s="6">
        <f t="shared" ca="1" si="84"/>
        <v>0.18717715630294884</v>
      </c>
      <c r="CK71" s="6">
        <f t="shared" ca="1" si="84"/>
        <v>-0.17446812774048523</v>
      </c>
      <c r="CL71" s="6">
        <f t="shared" ca="1" si="84"/>
        <v>1.8107844241196214E-2</v>
      </c>
      <c r="CM71" s="6">
        <f t="shared" ca="1" si="84"/>
        <v>3.890558389675839E-2</v>
      </c>
      <c r="CN71" s="6">
        <f t="shared" ca="1" si="84"/>
        <v>-4.4617725409589581E-2</v>
      </c>
      <c r="CO71" s="6">
        <f t="shared" ca="1" si="84"/>
        <v>1.1858095439354038E-2</v>
      </c>
      <c r="CP71" s="6">
        <f t="shared" ca="1" si="84"/>
        <v>3.8138456747338782E-2</v>
      </c>
      <c r="CQ71" s="6">
        <f t="shared" ca="1" si="84"/>
        <v>-3.1980306390203349E-2</v>
      </c>
      <c r="CR71" s="6">
        <f t="shared" ca="1" si="84"/>
        <v>-7.938149319393456E-2</v>
      </c>
      <c r="CS71" s="6">
        <f t="shared" ca="1" si="84"/>
        <v>-3.311491586327793E-2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0.33393014408647959</v>
      </c>
      <c r="EU71" s="8">
        <f t="shared" ca="1" si="82"/>
        <v>0</v>
      </c>
      <c r="EV71" s="8">
        <f t="shared" ca="1" si="67"/>
        <v>0</v>
      </c>
      <c r="EW71" s="8">
        <f t="shared" ca="1" si="68"/>
        <v>0</v>
      </c>
      <c r="EX71" s="8">
        <f t="shared" ca="1" si="69"/>
        <v>1.4283319849978111E-2</v>
      </c>
      <c r="EY71" s="8">
        <f t="shared" ca="1" si="70"/>
        <v>4.7639701431908318E-3</v>
      </c>
      <c r="EZ71" s="8">
        <f t="shared" ca="1" si="71"/>
        <v>0</v>
      </c>
      <c r="FA71" s="8">
        <f t="shared" ca="1" si="72"/>
        <v>0</v>
      </c>
      <c r="FB71" s="8">
        <f t="shared" ca="1" si="73"/>
        <v>0</v>
      </c>
      <c r="FC71" s="8">
        <f t="shared" ca="1" si="74"/>
        <v>2.8808521755951779E-3</v>
      </c>
      <c r="FD71" s="8">
        <f t="shared" ca="1" si="75"/>
        <v>-3.5822875689975244E-3</v>
      </c>
      <c r="FE71" s="8">
        <f t="shared" ca="1" si="76"/>
        <v>0</v>
      </c>
      <c r="FF71" s="8">
        <f t="shared" ca="1" si="77"/>
        <v>8.7428302822373984E-3</v>
      </c>
      <c r="FG71" s="8">
        <f t="shared" ca="1" si="78"/>
        <v>0</v>
      </c>
      <c r="FH71" s="8">
        <f t="shared" ca="1" si="79"/>
        <v>-2.7437794571596318E-3</v>
      </c>
      <c r="FI71" s="8">
        <f t="shared" ca="1" si="80"/>
        <v>8.5892466349102858E-3</v>
      </c>
      <c r="FK71" s="6">
        <f t="shared" ca="1" si="81"/>
        <v>3.2934152059754654E-2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0</v>
      </c>
      <c r="EW72" s="8">
        <f t="shared" ca="1" si="68"/>
        <v>0</v>
      </c>
      <c r="EX72" s="8">
        <f t="shared" ca="1" si="69"/>
        <v>-2.1214760989131149E-3</v>
      </c>
      <c r="EY72" s="8">
        <f t="shared" ca="1" si="70"/>
        <v>3.2367064760032054E-3</v>
      </c>
      <c r="EZ72" s="8">
        <f t="shared" ca="1" si="71"/>
        <v>0</v>
      </c>
      <c r="FA72" s="8">
        <f t="shared" ca="1" si="72"/>
        <v>0</v>
      </c>
      <c r="FB72" s="8">
        <f t="shared" ca="1" si="73"/>
        <v>0</v>
      </c>
      <c r="FC72" s="8">
        <f t="shared" ca="1" si="74"/>
        <v>5.9132680363758734E-4</v>
      </c>
      <c r="FD72" s="8">
        <f t="shared" ca="1" si="75"/>
        <v>7.147179515317241E-4</v>
      </c>
      <c r="FE72" s="8">
        <f t="shared" ca="1" si="76"/>
        <v>0</v>
      </c>
      <c r="FF72" s="8">
        <f t="shared" ca="1" si="77"/>
        <v>4.6883820685559088E-4</v>
      </c>
      <c r="FG72" s="8">
        <f t="shared" ca="1" si="78"/>
        <v>0</v>
      </c>
      <c r="FH72" s="8">
        <f t="shared" ca="1" si="79"/>
        <v>3.1449277480338762E-3</v>
      </c>
      <c r="FI72" s="8">
        <f t="shared" ca="1" si="80"/>
        <v>-5.2649911567265737E-3</v>
      </c>
      <c r="FK72" s="6">
        <f t="shared" ca="1" si="81"/>
        <v>7.7004993042229571E-4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0</v>
      </c>
      <c r="EW73" s="8">
        <f t="shared" ca="1" si="68"/>
        <v>0</v>
      </c>
      <c r="EX73" s="8">
        <f t="shared" ca="1" si="69"/>
        <v>-1.3628467445951068E-2</v>
      </c>
      <c r="EY73" s="8">
        <f t="shared" ca="1" si="70"/>
        <v>-9.1894295859893857E-4</v>
      </c>
      <c r="EZ73" s="8">
        <f t="shared" ca="1" si="71"/>
        <v>0</v>
      </c>
      <c r="FA73" s="8">
        <f t="shared" ca="1" si="72"/>
        <v>0</v>
      </c>
      <c r="FB73" s="8">
        <f t="shared" ca="1" si="73"/>
        <v>0</v>
      </c>
      <c r="FC73" s="8">
        <f t="shared" ca="1" si="74"/>
        <v>-3.9355771617069648E-4</v>
      </c>
      <c r="FD73" s="8">
        <f t="shared" ca="1" si="75"/>
        <v>3.4747876804023161E-3</v>
      </c>
      <c r="FE73" s="8">
        <f t="shared" ca="1" si="76"/>
        <v>0</v>
      </c>
      <c r="FF73" s="8">
        <f t="shared" ca="1" si="77"/>
        <v>1.0539415576956559E-2</v>
      </c>
      <c r="FG73" s="8">
        <f t="shared" ca="1" si="78"/>
        <v>0</v>
      </c>
      <c r="FH73" s="8">
        <f t="shared" ca="1" si="79"/>
        <v>2.7744567658269017E-3</v>
      </c>
      <c r="FI73" s="8">
        <f t="shared" ca="1" si="80"/>
        <v>-5.54252362037869E-3</v>
      </c>
      <c r="FK73" s="6">
        <f t="shared" ca="1" si="81"/>
        <v>-3.6948317179136166E-3</v>
      </c>
    </row>
    <row r="74" spans="25:167">
      <c r="Y74">
        <f ca="1"/>
        <v>-0.196479177102446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-0.196479177102446</v>
      </c>
      <c r="EU74" s="8">
        <f t="shared" ca="1" si="82"/>
        <v>0</v>
      </c>
      <c r="EV74" s="8">
        <f t="shared" ca="1" si="67"/>
        <v>0</v>
      </c>
      <c r="EW74" s="8">
        <f t="shared" ca="1" si="68"/>
        <v>0</v>
      </c>
      <c r="EX74" s="8">
        <f t="shared" ca="1" si="69"/>
        <v>-1.502937802495548E-2</v>
      </c>
      <c r="EY74" s="8">
        <f t="shared" ca="1" si="70"/>
        <v>-2.3274638109534547E-3</v>
      </c>
      <c r="EZ74" s="8">
        <f t="shared" ca="1" si="71"/>
        <v>0</v>
      </c>
      <c r="FA74" s="8">
        <f t="shared" ca="1" si="72"/>
        <v>0</v>
      </c>
      <c r="FB74" s="8">
        <f t="shared" ca="1" si="73"/>
        <v>0</v>
      </c>
      <c r="FC74" s="8">
        <f t="shared" ca="1" si="74"/>
        <v>2.4408794454861965E-3</v>
      </c>
      <c r="FD74" s="8">
        <f t="shared" ca="1" si="75"/>
        <v>-3.348475028739176E-3</v>
      </c>
      <c r="FE74" s="8">
        <f t="shared" ca="1" si="76"/>
        <v>0</v>
      </c>
      <c r="FF74" s="8">
        <f t="shared" ca="1" si="77"/>
        <v>-2.4280417560323701E-3</v>
      </c>
      <c r="FG74" s="8">
        <f t="shared" ca="1" si="78"/>
        <v>0</v>
      </c>
      <c r="FH74" s="8">
        <f t="shared" ca="1" si="79"/>
        <v>2.2544607403758805E-2</v>
      </c>
      <c r="FI74" s="8">
        <f t="shared" ca="1" si="80"/>
        <v>8.1271058760257735E-3</v>
      </c>
      <c r="FK74" s="6">
        <f t="shared" ca="1" si="81"/>
        <v>9.979234104590293E-3</v>
      </c>
    </row>
    <row r="75" spans="25:167">
      <c r="Y75">
        <f ca="1"/>
        <v>-0.14951612614095239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-0.14951612614095239</v>
      </c>
      <c r="EU75" s="8">
        <f t="shared" ca="1" si="82"/>
        <v>0</v>
      </c>
      <c r="EV75" s="8">
        <f t="shared" ca="1" si="67"/>
        <v>0</v>
      </c>
      <c r="EW75" s="8">
        <f t="shared" ca="1" si="68"/>
        <v>0</v>
      </c>
      <c r="EX75" s="8">
        <f t="shared" ca="1" si="69"/>
        <v>1.7610453954113432E-2</v>
      </c>
      <c r="EY75" s="8">
        <f t="shared" ca="1" si="70"/>
        <v>7.8694504128973882E-4</v>
      </c>
      <c r="EZ75" s="8">
        <f t="shared" ca="1" si="71"/>
        <v>0</v>
      </c>
      <c r="FA75" s="8">
        <f t="shared" ca="1" si="72"/>
        <v>0</v>
      </c>
      <c r="FB75" s="8">
        <f t="shared" ca="1" si="73"/>
        <v>0</v>
      </c>
      <c r="FC75" s="8">
        <f t="shared" ca="1" si="74"/>
        <v>-4.6452957815055424E-3</v>
      </c>
      <c r="FD75" s="8">
        <f t="shared" ca="1" si="75"/>
        <v>-4.4271901268473539E-3</v>
      </c>
      <c r="FE75" s="8">
        <f t="shared" ca="1" si="76"/>
        <v>0</v>
      </c>
      <c r="FF75" s="8">
        <f t="shared" ca="1" si="77"/>
        <v>-2.5866824632747492E-3</v>
      </c>
      <c r="FG75" s="8">
        <f t="shared" ca="1" si="78"/>
        <v>0</v>
      </c>
      <c r="FH75" s="8">
        <f t="shared" ca="1" si="79"/>
        <v>1.436120095937164E-2</v>
      </c>
      <c r="FI75" s="8">
        <f t="shared" ca="1" si="80"/>
        <v>2.529054988642216E-3</v>
      </c>
      <c r="FK75" s="6">
        <f t="shared" ca="1" si="81"/>
        <v>2.3628486571789384E-2</v>
      </c>
    </row>
    <row r="76" spans="25:167">
      <c r="Y76">
        <f ca="1"/>
        <v>-0.33454971574246939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-0.33454971574246939</v>
      </c>
      <c r="EU76" s="8">
        <f t="shared" ca="1" si="82"/>
        <v>0</v>
      </c>
      <c r="EV76" s="8">
        <f t="shared" ca="1" si="67"/>
        <v>0</v>
      </c>
      <c r="EW76" s="8">
        <f t="shared" ca="1" si="68"/>
        <v>0</v>
      </c>
      <c r="EX76" s="8">
        <f t="shared" ca="1" si="69"/>
        <v>-1.5009119339086236E-2</v>
      </c>
      <c r="EY76" s="8">
        <f t="shared" ca="1" si="70"/>
        <v>1.5702635410332708E-3</v>
      </c>
      <c r="EZ76" s="8">
        <f t="shared" ca="1" si="71"/>
        <v>0</v>
      </c>
      <c r="FA76" s="8">
        <f t="shared" ca="1" si="72"/>
        <v>0</v>
      </c>
      <c r="FB76" s="8">
        <f t="shared" ca="1" si="73"/>
        <v>0</v>
      </c>
      <c r="FC76" s="8">
        <f t="shared" ca="1" si="74"/>
        <v>-3.8353386571109132E-3</v>
      </c>
      <c r="FD76" s="8">
        <f t="shared" ca="1" si="75"/>
        <v>-4.6563194220162361E-3</v>
      </c>
      <c r="FE76" s="8">
        <f t="shared" ca="1" si="76"/>
        <v>0</v>
      </c>
      <c r="FF76" s="8">
        <f t="shared" ca="1" si="77"/>
        <v>1.2084585135681707E-2</v>
      </c>
      <c r="FG76" s="8">
        <f t="shared" ca="1" si="78"/>
        <v>0</v>
      </c>
      <c r="FH76" s="8">
        <f t="shared" ca="1" si="79"/>
        <v>3.4839596491553089E-3</v>
      </c>
      <c r="FI76" s="8">
        <f t="shared" ca="1" si="80"/>
        <v>6.179084891359897E-3</v>
      </c>
      <c r="FK76" s="6">
        <f t="shared" ca="1" si="81"/>
        <v>-1.8288420098320178E-4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0</v>
      </c>
      <c r="EW77" s="8">
        <f t="shared" ca="1" si="68"/>
        <v>0</v>
      </c>
      <c r="EX77" s="8">
        <f t="shared" ca="1" si="69"/>
        <v>-8.6368419168168769E-3</v>
      </c>
      <c r="EY77" s="8">
        <f t="shared" ca="1" si="70"/>
        <v>-3.5082106085820588E-3</v>
      </c>
      <c r="EZ77" s="8">
        <f t="shared" ca="1" si="71"/>
        <v>0</v>
      </c>
      <c r="FA77" s="8">
        <f t="shared" ca="1" si="72"/>
        <v>0</v>
      </c>
      <c r="FB77" s="8">
        <f t="shared" ca="1" si="73"/>
        <v>0</v>
      </c>
      <c r="FC77" s="8">
        <f t="shared" ca="1" si="74"/>
        <v>2.5825011247774953E-3</v>
      </c>
      <c r="FD77" s="8">
        <f t="shared" ca="1" si="75"/>
        <v>1.1805998130730919E-2</v>
      </c>
      <c r="FE77" s="8">
        <f t="shared" ca="1" si="76"/>
        <v>0</v>
      </c>
      <c r="FF77" s="8">
        <f t="shared" ca="1" si="77"/>
        <v>6.7567974786086468E-3</v>
      </c>
      <c r="FG77" s="8">
        <f t="shared" ca="1" si="78"/>
        <v>0</v>
      </c>
      <c r="FH77" s="8">
        <f t="shared" ca="1" si="79"/>
        <v>-3.6747564337751212E-3</v>
      </c>
      <c r="FI77" s="8">
        <f t="shared" ca="1" si="80"/>
        <v>4.3741715177716542E-3</v>
      </c>
      <c r="FK77" s="6">
        <f t="shared" ca="1" si="81"/>
        <v>9.6996592927146574E-3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0</v>
      </c>
      <c r="EW78" s="8">
        <f t="shared" ca="1" si="68"/>
        <v>0</v>
      </c>
      <c r="EX78" s="8">
        <f t="shared" ca="1" si="69"/>
        <v>-1.429483063315551E-2</v>
      </c>
      <c r="EY78" s="8">
        <f t="shared" ca="1" si="70"/>
        <v>5.2300844461777218E-3</v>
      </c>
      <c r="EZ78" s="8">
        <f t="shared" ca="1" si="71"/>
        <v>0</v>
      </c>
      <c r="FA78" s="8">
        <f t="shared" ca="1" si="72"/>
        <v>0</v>
      </c>
      <c r="FB78" s="8">
        <f t="shared" ca="1" si="73"/>
        <v>0</v>
      </c>
      <c r="FC78" s="8">
        <f t="shared" ca="1" si="74"/>
        <v>5.4616439417680962E-3</v>
      </c>
      <c r="FD78" s="8">
        <f t="shared" ca="1" si="75"/>
        <v>7.5831704188070483E-3</v>
      </c>
      <c r="FE78" s="8">
        <f t="shared" ca="1" si="76"/>
        <v>0</v>
      </c>
      <c r="FF78" s="8">
        <f t="shared" ca="1" si="77"/>
        <v>-3.5814327706360301E-3</v>
      </c>
      <c r="FG78" s="8">
        <f t="shared" ca="1" si="78"/>
        <v>0</v>
      </c>
      <c r="FH78" s="8">
        <f t="shared" ca="1" si="79"/>
        <v>-6.6850527356433495E-3</v>
      </c>
      <c r="FI78" s="8">
        <f t="shared" ca="1" si="80"/>
        <v>-7.1376355732869099E-3</v>
      </c>
      <c r="FK78" s="6">
        <f t="shared" ca="1" si="81"/>
        <v>-1.3424052905968934E-2</v>
      </c>
    </row>
    <row r="79" spans="25:167">
      <c r="Y79">
        <f t="array" aca="1" ref="Y79:Y85" ca="1">TRANSPOSE(Q14:W14)</f>
        <v>-0.19480377994477741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-0.19480377994477741</v>
      </c>
      <c r="EU79" s="8">
        <f t="shared" ca="1" si="82"/>
        <v>0</v>
      </c>
      <c r="EV79" s="8">
        <f t="shared" ca="1" si="67"/>
        <v>0</v>
      </c>
      <c r="EW79" s="8">
        <f t="shared" ca="1" si="68"/>
        <v>0</v>
      </c>
      <c r="EX79" s="8">
        <f t="shared" ca="1" si="69"/>
        <v>5.3959224085883281E-3</v>
      </c>
      <c r="EY79" s="8">
        <f t="shared" ca="1" si="70"/>
        <v>4.0155588219846147E-3</v>
      </c>
      <c r="EZ79" s="8">
        <f t="shared" ca="1" si="71"/>
        <v>0</v>
      </c>
      <c r="FA79" s="8">
        <f t="shared" ca="1" si="72"/>
        <v>0</v>
      </c>
      <c r="FB79" s="8">
        <f t="shared" ca="1" si="73"/>
        <v>0</v>
      </c>
      <c r="FC79" s="8">
        <f t="shared" ca="1" si="74"/>
        <v>2.5520338439825453E-3</v>
      </c>
      <c r="FD79" s="8">
        <f t="shared" ca="1" si="75"/>
        <v>4.1953704922045032E-3</v>
      </c>
      <c r="FE79" s="8">
        <f t="shared" ca="1" si="76"/>
        <v>0</v>
      </c>
      <c r="FF79" s="8">
        <f t="shared" ca="1" si="77"/>
        <v>1.0070978062260781E-2</v>
      </c>
      <c r="FG79" s="8">
        <f t="shared" ca="1" si="78"/>
        <v>0</v>
      </c>
      <c r="FH79" s="8">
        <f t="shared" ca="1" si="79"/>
        <v>-8.9455910950954048E-3</v>
      </c>
      <c r="FI79" s="8">
        <f t="shared" ca="1" si="80"/>
        <v>-9.2970781006409327E-4</v>
      </c>
      <c r="FK79" s="6">
        <f t="shared" ca="1" si="81"/>
        <v>1.6354564723861272E-2</v>
      </c>
    </row>
    <row r="80" spans="25:167">
      <c r="Y80">
        <f ca="1"/>
        <v>0.56576276756823063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0.56576276756823063</v>
      </c>
      <c r="EU80" s="8">
        <f t="shared" ca="1" si="82"/>
        <v>0</v>
      </c>
      <c r="EV80" s="8">
        <f t="shared" ca="1" si="67"/>
        <v>0</v>
      </c>
      <c r="EW80" s="8">
        <f t="shared" ca="1" si="68"/>
        <v>0</v>
      </c>
      <c r="EX80" s="8">
        <f t="shared" ca="1" si="69"/>
        <v>4.1273803513168462E-3</v>
      </c>
      <c r="EY80" s="8">
        <f t="shared" ca="1" si="70"/>
        <v>-2.4733210237353024E-4</v>
      </c>
      <c r="EZ80" s="8">
        <f t="shared" ca="1" si="71"/>
        <v>0</v>
      </c>
      <c r="FA80" s="8">
        <f t="shared" ca="1" si="72"/>
        <v>0</v>
      </c>
      <c r="FB80" s="8">
        <f t="shared" ca="1" si="73"/>
        <v>0</v>
      </c>
      <c r="FC80" s="8">
        <f t="shared" ca="1" si="74"/>
        <v>2.0229847470533925E-3</v>
      </c>
      <c r="FD80" s="8">
        <f t="shared" ca="1" si="75"/>
        <v>7.1374596542177577E-3</v>
      </c>
      <c r="FE80" s="8">
        <f t="shared" ca="1" si="76"/>
        <v>0</v>
      </c>
      <c r="FF80" s="8">
        <f t="shared" ca="1" si="77"/>
        <v>-6.5195831735263407E-3</v>
      </c>
      <c r="FG80" s="8">
        <f t="shared" ca="1" si="78"/>
        <v>0</v>
      </c>
      <c r="FH80" s="8">
        <f t="shared" ca="1" si="79"/>
        <v>-3.8768582641162817E-3</v>
      </c>
      <c r="FI80" s="8">
        <f t="shared" ca="1" si="80"/>
        <v>-5.0549859409077819E-3</v>
      </c>
      <c r="FK80" s="6">
        <f t="shared" ca="1" si="81"/>
        <v>-2.410934728335938E-3</v>
      </c>
    </row>
    <row r="81" spans="25:167">
      <c r="Y81">
        <f ca="1"/>
        <v>0.84853624738752365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0.84853624738752365</v>
      </c>
      <c r="EU81" s="8">
        <f t="shared" ca="1" si="82"/>
        <v>0</v>
      </c>
      <c r="EV81" s="8">
        <f t="shared" ca="1" si="67"/>
        <v>0</v>
      </c>
      <c r="EW81" s="8">
        <f t="shared" ca="1" si="68"/>
        <v>0</v>
      </c>
      <c r="EX81" s="8">
        <f t="shared" ca="1" si="69"/>
        <v>8.9058790495512019E-3</v>
      </c>
      <c r="EY81" s="8">
        <f t="shared" ca="1" si="70"/>
        <v>-1.5678196298513007E-3</v>
      </c>
      <c r="EZ81" s="8">
        <f t="shared" ca="1" si="71"/>
        <v>0</v>
      </c>
      <c r="FA81" s="8">
        <f t="shared" ca="1" si="72"/>
        <v>0</v>
      </c>
      <c r="FB81" s="8">
        <f t="shared" ca="1" si="73"/>
        <v>0</v>
      </c>
      <c r="FC81" s="8">
        <f t="shared" ca="1" si="74"/>
        <v>1.3788268561584684E-3</v>
      </c>
      <c r="FD81" s="8">
        <f t="shared" ca="1" si="75"/>
        <v>1.4097844242544226E-2</v>
      </c>
      <c r="FE81" s="8">
        <f t="shared" ca="1" si="76"/>
        <v>0</v>
      </c>
      <c r="FF81" s="8">
        <f t="shared" ca="1" si="77"/>
        <v>-2.3036614538687198E-3</v>
      </c>
      <c r="FG81" s="8">
        <f t="shared" ca="1" si="78"/>
        <v>0</v>
      </c>
      <c r="FH81" s="8">
        <f t="shared" ca="1" si="79"/>
        <v>-6.7288948674925821E-3</v>
      </c>
      <c r="FI81" s="8">
        <f t="shared" ca="1" si="80"/>
        <v>-2.2948087604999163E-3</v>
      </c>
      <c r="FK81" s="6">
        <f t="shared" ca="1" si="81"/>
        <v>1.1487365436541379E-2</v>
      </c>
    </row>
    <row r="82" spans="25:167">
      <c r="Y82">
        <f ca="1"/>
        <v>-0.57202105782926038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-0.57202105782926038</v>
      </c>
      <c r="EU82" s="8">
        <f t="shared" ca="1" si="82"/>
        <v>0</v>
      </c>
      <c r="EV82" s="8">
        <f t="shared" ca="1" si="67"/>
        <v>0</v>
      </c>
      <c r="EW82" s="8">
        <f t="shared" ca="1" si="68"/>
        <v>0</v>
      </c>
      <c r="EX82" s="8">
        <f t="shared" ca="1" si="69"/>
        <v>2.8543906634488415E-3</v>
      </c>
      <c r="EY82" s="8">
        <f t="shared" ca="1" si="70"/>
        <v>2.4644584266941411E-3</v>
      </c>
      <c r="EZ82" s="8">
        <f t="shared" ca="1" si="71"/>
        <v>0</v>
      </c>
      <c r="FA82" s="8">
        <f t="shared" ca="1" si="72"/>
        <v>0</v>
      </c>
      <c r="FB82" s="8">
        <f t="shared" ca="1" si="73"/>
        <v>0</v>
      </c>
      <c r="FC82" s="8">
        <f t="shared" ca="1" si="74"/>
        <v>-6.2502916226398744E-3</v>
      </c>
      <c r="FD82" s="8">
        <f t="shared" ca="1" si="75"/>
        <v>3.6679798510402379E-3</v>
      </c>
      <c r="FE82" s="8">
        <f t="shared" ca="1" si="76"/>
        <v>0</v>
      </c>
      <c r="FF82" s="8">
        <f t="shared" ca="1" si="77"/>
        <v>-3.9896402260989547E-3</v>
      </c>
      <c r="FG82" s="8">
        <f t="shared" ca="1" si="78"/>
        <v>0</v>
      </c>
      <c r="FH82" s="8">
        <f t="shared" ca="1" si="79"/>
        <v>-2.1743080874563538E-2</v>
      </c>
      <c r="FI82" s="8">
        <f ca="1">DY82*$DJ$16*$CD$69</f>
        <v>-2.8205819300083138E-5</v>
      </c>
      <c r="FK82" s="6">
        <f t="shared" ca="1" si="81"/>
        <v>-2.302438960141923E-2</v>
      </c>
    </row>
    <row r="83" spans="25:167">
      <c r="Y83">
        <f ca="1"/>
        <v>0.1291263643652196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0.1291263643652196</v>
      </c>
      <c r="EU83" s="8">
        <f t="shared" ca="1" si="82"/>
        <v>0</v>
      </c>
      <c r="EV83" s="8">
        <f t="shared" ca="1" si="67"/>
        <v>0</v>
      </c>
      <c r="EW83" s="8">
        <f t="shared" ca="1" si="68"/>
        <v>0</v>
      </c>
      <c r="EX83" s="8">
        <f t="shared" ca="1" si="69"/>
        <v>-2.5383355648423275E-3</v>
      </c>
      <c r="EY83" s="8">
        <f t="shared" ca="1" si="70"/>
        <v>4.5598182572792433E-3</v>
      </c>
      <c r="EZ83" s="8">
        <f t="shared" ca="1" si="71"/>
        <v>0</v>
      </c>
      <c r="FA83" s="8">
        <f t="shared" ca="1" si="72"/>
        <v>0</v>
      </c>
      <c r="FB83" s="8">
        <f t="shared" ca="1" si="73"/>
        <v>0</v>
      </c>
      <c r="FC83" s="8">
        <f t="shared" ca="1" si="74"/>
        <v>7.2776100567180533E-3</v>
      </c>
      <c r="FD83" s="8">
        <f t="shared" ca="1" si="75"/>
        <v>-2.7531698541491114E-3</v>
      </c>
      <c r="FE83" s="8">
        <f t="shared" ca="1" si="76"/>
        <v>0</v>
      </c>
      <c r="FF83" s="8">
        <f t="shared" ca="1" si="77"/>
        <v>-2.168110077349406E-3</v>
      </c>
      <c r="FG83" s="8">
        <f t="shared" ca="1" si="78"/>
        <v>0</v>
      </c>
      <c r="FH83" s="8">
        <f t="shared" ca="1" si="79"/>
        <v>5.4280501756473172E-3</v>
      </c>
      <c r="FI83" s="8">
        <f t="shared" ca="1" si="80"/>
        <v>1.5944782388477828E-3</v>
      </c>
      <c r="FK83" s="6">
        <f t="shared" ca="1" si="81"/>
        <v>1.1400341232151551E-2</v>
      </c>
    </row>
    <row r="84" spans="25:167">
      <c r="Y84">
        <f ca="1"/>
        <v>0.56576276756823063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0.56576276756823063</v>
      </c>
      <c r="EU84" s="8">
        <f t="shared" ca="1" si="82"/>
        <v>0</v>
      </c>
      <c r="EV84" s="8">
        <f t="shared" ca="1" si="67"/>
        <v>0</v>
      </c>
      <c r="EW84" s="8">
        <f t="shared" ca="1" si="68"/>
        <v>0</v>
      </c>
      <c r="EX84" s="8">
        <f t="shared" ca="1" si="69"/>
        <v>-9.6675199289724314E-3</v>
      </c>
      <c r="EY84" s="8">
        <f t="shared" ca="1" si="70"/>
        <v>1.6994232306108688E-3</v>
      </c>
      <c r="EZ84" s="8">
        <f t="shared" ca="1" si="71"/>
        <v>0</v>
      </c>
      <c r="FA84" s="8">
        <f t="shared" ca="1" si="72"/>
        <v>0</v>
      </c>
      <c r="FB84" s="8">
        <f t="shared" ca="1" si="73"/>
        <v>0</v>
      </c>
      <c r="FC84" s="8">
        <f t="shared" ca="1" si="74"/>
        <v>-4.0492605964056268E-4</v>
      </c>
      <c r="FD84" s="8">
        <f t="shared" ca="1" si="75"/>
        <v>-5.3145916047151178E-3</v>
      </c>
      <c r="FE84" s="8">
        <f t="shared" ca="1" si="76"/>
        <v>0</v>
      </c>
      <c r="FF84" s="8">
        <f t="shared" ca="1" si="77"/>
        <v>7.1399746918705924E-3</v>
      </c>
      <c r="FG84" s="8">
        <f t="shared" ca="1" si="78"/>
        <v>0</v>
      </c>
      <c r="FH84" s="8">
        <f t="shared" ca="1" si="79"/>
        <v>6.557369357743833E-4</v>
      </c>
      <c r="FI84" s="8">
        <f t="shared" ca="1" si="80"/>
        <v>-2.5246679652009833E-3</v>
      </c>
      <c r="FK84" s="6">
        <f t="shared" ca="1" si="81"/>
        <v>-8.4165707002732508E-3</v>
      </c>
    </row>
    <row r="85" spans="25:167">
      <c r="Y85">
        <f ca="1"/>
        <v>1.0785410497337526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1.0785410497337526</v>
      </c>
      <c r="EU85" s="8">
        <f t="shared" ca="1" si="82"/>
        <v>0</v>
      </c>
      <c r="EV85" s="8">
        <f t="shared" ca="1" si="67"/>
        <v>0</v>
      </c>
      <c r="EW85" s="8">
        <f t="shared" ca="1" si="68"/>
        <v>0</v>
      </c>
      <c r="EX85" s="8">
        <f t="shared" ca="1" si="69"/>
        <v>-3.9679750183092589E-3</v>
      </c>
      <c r="EY85" s="8">
        <f t="shared" ca="1" si="70"/>
        <v>2.7536873276424235E-3</v>
      </c>
      <c r="EZ85" s="8">
        <f t="shared" ca="1" si="71"/>
        <v>0</v>
      </c>
      <c r="FA85" s="8">
        <f t="shared" ca="1" si="72"/>
        <v>0</v>
      </c>
      <c r="FB85" s="8">
        <f t="shared" ca="1" si="73"/>
        <v>0</v>
      </c>
      <c r="FC85" s="8">
        <f t="shared" ca="1" si="74"/>
        <v>6.2399554671165886E-3</v>
      </c>
      <c r="FD85" s="8">
        <f t="shared" ca="1" si="75"/>
        <v>8.0708713224226895E-4</v>
      </c>
      <c r="FE85" s="8">
        <f t="shared" ca="1" si="76"/>
        <v>0</v>
      </c>
      <c r="FF85" s="8">
        <f t="shared" ca="1" si="77"/>
        <v>-1.7320000125565637E-3</v>
      </c>
      <c r="FG85" s="8">
        <f t="shared" ca="1" si="78"/>
        <v>0</v>
      </c>
      <c r="FH85" s="8">
        <f t="shared" ca="1" si="79"/>
        <v>7.6537723418179694E-3</v>
      </c>
      <c r="FI85" s="8">
        <f t="shared" ca="1" si="80"/>
        <v>-7.9507768199872327E-4</v>
      </c>
      <c r="FK85" s="6">
        <f t="shared" ca="1" si="81"/>
        <v>1.0959449555954705E-2</v>
      </c>
    </row>
    <row r="86" spans="25:167">
      <c r="Y86">
        <f t="array" aca="1" ref="Y86:Y92" ca="1">TRANSPOSE(Q15:W15)</f>
        <v>3.3525625243782983E-2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3.3525625243782983E-2</v>
      </c>
      <c r="EU86" s="8">
        <f t="shared" ca="1" si="82"/>
        <v>0</v>
      </c>
      <c r="EV86" s="8">
        <f t="shared" ca="1" si="67"/>
        <v>0</v>
      </c>
      <c r="EW86" s="8">
        <f t="shared" ca="1" si="68"/>
        <v>0</v>
      </c>
      <c r="EX86" s="8">
        <f t="shared" ca="1" si="69"/>
        <v>9.2546045882891982E-3</v>
      </c>
      <c r="EY86" s="8">
        <f t="shared" ca="1" si="70"/>
        <v>9.1824149021064788E-4</v>
      </c>
      <c r="EZ86" s="8">
        <f t="shared" ca="1" si="71"/>
        <v>0</v>
      </c>
      <c r="FA86" s="8">
        <f t="shared" ca="1" si="72"/>
        <v>0</v>
      </c>
      <c r="FB86" s="8">
        <f t="shared" ca="1" si="73"/>
        <v>0</v>
      </c>
      <c r="FC86" s="8">
        <f t="shared" ca="1" si="74"/>
        <v>-1.3636287247365789E-3</v>
      </c>
      <c r="FD86" s="8">
        <f t="shared" ca="1" si="75"/>
        <v>2.8800471762544715E-4</v>
      </c>
      <c r="FE86" s="8">
        <f t="shared" ca="1" si="76"/>
        <v>0</v>
      </c>
      <c r="FF86" s="8">
        <f t="shared" ca="1" si="77"/>
        <v>-2.0560205569828452E-3</v>
      </c>
      <c r="FG86" s="8">
        <f t="shared" ca="1" si="78"/>
        <v>0</v>
      </c>
      <c r="FH86" s="8">
        <f t="shared" ca="1" si="79"/>
        <v>1.4213014932241738E-2</v>
      </c>
      <c r="FI86" s="8">
        <f t="shared" ca="1" si="80"/>
        <v>5.1118906755394742E-3</v>
      </c>
      <c r="FK86" s="6">
        <f t="shared" ca="1" si="81"/>
        <v>2.636610712218708E-2</v>
      </c>
    </row>
    <row r="87" spans="25:167">
      <c r="Y87">
        <f ca="1"/>
        <v>0.22770115174353059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0.22770115174353059</v>
      </c>
      <c r="EU87" s="8">
        <f t="shared" ca="1" si="82"/>
        <v>0</v>
      </c>
      <c r="EV87" s="8">
        <f t="shared" ca="1" si="67"/>
        <v>0</v>
      </c>
      <c r="EW87" s="8">
        <f t="shared" ca="1" si="68"/>
        <v>0</v>
      </c>
      <c r="EX87" s="8">
        <f t="shared" ca="1" si="69"/>
        <v>-2.2706542765813837E-3</v>
      </c>
      <c r="EY87" s="8">
        <f t="shared" ca="1" si="70"/>
        <v>-2.3744537851397877E-3</v>
      </c>
      <c r="EZ87" s="8">
        <f t="shared" ca="1" si="71"/>
        <v>0</v>
      </c>
      <c r="FA87" s="8">
        <f t="shared" ca="1" si="72"/>
        <v>0</v>
      </c>
      <c r="FB87" s="8">
        <f t="shared" ca="1" si="73"/>
        <v>0</v>
      </c>
      <c r="FC87" s="8">
        <f t="shared" ca="1" si="74"/>
        <v>2.3383809757620351E-3</v>
      </c>
      <c r="FD87" s="8">
        <f t="shared" ca="1" si="75"/>
        <v>-1.1513924100126443E-3</v>
      </c>
      <c r="FE87" s="8">
        <f t="shared" ca="1" si="76"/>
        <v>0</v>
      </c>
      <c r="FF87" s="8">
        <f t="shared" ca="1" si="77"/>
        <v>1.231569411552951E-2</v>
      </c>
      <c r="FG87" s="8">
        <f t="shared" ca="1" si="78"/>
        <v>0</v>
      </c>
      <c r="FH87" s="8">
        <f t="shared" ca="1" si="79"/>
        <v>5.5598060492216264E-3</v>
      </c>
      <c r="FI87" s="8">
        <f t="shared" ca="1" si="80"/>
        <v>-4.0933208448927722E-3</v>
      </c>
      <c r="FK87" s="6">
        <f t="shared" ca="1" si="81"/>
        <v>1.0324059823886584E-2</v>
      </c>
    </row>
    <row r="88" spans="25:167">
      <c r="Y88">
        <f ca="1"/>
        <v>-0.30752087198197831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-0.30752087198197831</v>
      </c>
      <c r="EU88" s="8">
        <f t="shared" ca="1" si="82"/>
        <v>0</v>
      </c>
      <c r="EV88" s="8">
        <f t="shared" ca="1" si="67"/>
        <v>0</v>
      </c>
      <c r="EW88" s="8">
        <f t="shared" ca="1" si="68"/>
        <v>0</v>
      </c>
      <c r="EX88" s="8">
        <f t="shared" ca="1" si="69"/>
        <v>1.2424732048668679E-2</v>
      </c>
      <c r="EY88" s="8">
        <f t="shared" ca="1" si="70"/>
        <v>3.5290449966403439E-3</v>
      </c>
      <c r="EZ88" s="8">
        <f t="shared" ca="1" si="71"/>
        <v>0</v>
      </c>
      <c r="FA88" s="8">
        <f t="shared" ca="1" si="72"/>
        <v>0</v>
      </c>
      <c r="FB88" s="8">
        <f t="shared" ca="1" si="73"/>
        <v>0</v>
      </c>
      <c r="FC88" s="8">
        <f t="shared" ca="1" si="74"/>
        <v>7.1852113541939454E-3</v>
      </c>
      <c r="FD88" s="8">
        <f t="shared" ca="1" si="75"/>
        <v>-1.340584973659264E-3</v>
      </c>
      <c r="FE88" s="8">
        <f t="shared" ca="1" si="76"/>
        <v>0</v>
      </c>
      <c r="FF88" s="8">
        <f t="shared" ca="1" si="77"/>
        <v>-1.8031400089445341E-3</v>
      </c>
      <c r="FG88" s="8">
        <f t="shared" ca="1" si="78"/>
        <v>0</v>
      </c>
      <c r="FH88" s="8">
        <f t="shared" ca="1" si="79"/>
        <v>7.4081746667012567E-4</v>
      </c>
      <c r="FI88" s="8">
        <f t="shared" ca="1" si="80"/>
        <v>-4.6470615972457269E-3</v>
      </c>
      <c r="FK88" s="6">
        <f t="shared" ca="1" si="81"/>
        <v>1.6089019286323572E-2</v>
      </c>
    </row>
    <row r="89" spans="25:167">
      <c r="Y89">
        <f ca="1"/>
        <v>1.4295000378042406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1.4295000378042406</v>
      </c>
      <c r="EU89" s="8">
        <f t="shared" ca="1" si="82"/>
        <v>0</v>
      </c>
      <c r="EV89" s="8">
        <f t="shared" ca="1" si="67"/>
        <v>0</v>
      </c>
      <c r="EW89" s="8">
        <f t="shared" ca="1" si="68"/>
        <v>0</v>
      </c>
      <c r="EX89" s="8">
        <f t="shared" ca="1" si="69"/>
        <v>2.5467618018428485E-2</v>
      </c>
      <c r="EY89" s="8">
        <f t="shared" ca="1" si="70"/>
        <v>5.6901012636689117E-3</v>
      </c>
      <c r="EZ89" s="8">
        <f t="shared" ca="1" si="71"/>
        <v>0</v>
      </c>
      <c r="FA89" s="8">
        <f t="shared" ca="1" si="72"/>
        <v>0</v>
      </c>
      <c r="FB89" s="8">
        <f t="shared" ca="1" si="73"/>
        <v>0</v>
      </c>
      <c r="FC89" s="8">
        <f t="shared" ca="1" si="74"/>
        <v>-3.4482795182770441E-4</v>
      </c>
      <c r="FD89" s="8">
        <f t="shared" ca="1" si="75"/>
        <v>4.1766024406970876E-4</v>
      </c>
      <c r="FE89" s="8">
        <f t="shared" ca="1" si="76"/>
        <v>0</v>
      </c>
      <c r="FF89" s="8">
        <f t="shared" ca="1" si="77"/>
        <v>1.0141997151272474E-2</v>
      </c>
      <c r="FG89" s="8">
        <f t="shared" ca="1" si="78"/>
        <v>0</v>
      </c>
      <c r="FH89" s="8">
        <f t="shared" ca="1" si="79"/>
        <v>-1.6590865061231622E-3</v>
      </c>
      <c r="FI89" s="8">
        <f t="shared" ca="1" si="80"/>
        <v>-3.4252258537045836E-3</v>
      </c>
      <c r="FK89" s="6">
        <f t="shared" ca="1" si="81"/>
        <v>3.6288236365784127E-2</v>
      </c>
    </row>
    <row r="90" spans="25:167">
      <c r="Y90">
        <f ca="1"/>
        <v>1.6578294429928011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1.6578294429928011</v>
      </c>
      <c r="EU90" s="8">
        <f t="shared" ca="1" si="82"/>
        <v>0</v>
      </c>
      <c r="EV90" s="8">
        <f t="shared" ca="1" si="67"/>
        <v>0</v>
      </c>
      <c r="EW90" s="8">
        <f t="shared" ca="1" si="68"/>
        <v>0</v>
      </c>
      <c r="EX90" s="8">
        <f t="shared" ca="1" si="69"/>
        <v>2.900018961866578E-3</v>
      </c>
      <c r="EY90" s="8">
        <f t="shared" ca="1" si="70"/>
        <v>-1.7788813678505759E-3</v>
      </c>
      <c r="EZ90" s="8">
        <f t="shared" ca="1" si="71"/>
        <v>0</v>
      </c>
      <c r="FA90" s="8">
        <f t="shared" ca="1" si="72"/>
        <v>0</v>
      </c>
      <c r="FB90" s="8">
        <f t="shared" ca="1" si="73"/>
        <v>0</v>
      </c>
      <c r="FC90" s="8">
        <f t="shared" ca="1" si="74"/>
        <v>-7.7754922735658117E-3</v>
      </c>
      <c r="FD90" s="8">
        <f t="shared" ca="1" si="75"/>
        <v>-3.8947585481095407E-3</v>
      </c>
      <c r="FE90" s="8">
        <f t="shared" ca="1" si="76"/>
        <v>0</v>
      </c>
      <c r="FF90" s="8">
        <f t="shared" ca="1" si="77"/>
        <v>-6.3133789820448349E-4</v>
      </c>
      <c r="FG90" s="8">
        <f t="shared" ca="1" si="78"/>
        <v>0</v>
      </c>
      <c r="FH90" s="8">
        <f t="shared" ca="1" si="79"/>
        <v>-1.2879307567532335E-2</v>
      </c>
      <c r="FI90" s="8">
        <f t="shared" ca="1" si="80"/>
        <v>-6.2926085293057554E-4</v>
      </c>
      <c r="FK90" s="6">
        <f t="shared" ca="1" si="81"/>
        <v>-2.4689019546326744E-2</v>
      </c>
    </row>
    <row r="91" spans="25:167">
      <c r="Y91">
        <f ca="1"/>
        <v>1.5010459814220607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1.5010459814220607</v>
      </c>
      <c r="EU91" s="8">
        <f t="shared" ca="1" si="82"/>
        <v>0</v>
      </c>
      <c r="EV91" s="8">
        <f t="shared" ca="1" si="67"/>
        <v>0</v>
      </c>
      <c r="EW91" s="8">
        <f t="shared" ca="1" si="68"/>
        <v>0</v>
      </c>
      <c r="EX91" s="8">
        <f t="shared" ca="1" si="69"/>
        <v>1.6802187455400347E-3</v>
      </c>
      <c r="EY91" s="8">
        <f t="shared" ca="1" si="70"/>
        <v>-4.0096942014310457E-3</v>
      </c>
      <c r="EZ91" s="8">
        <f t="shared" ca="1" si="71"/>
        <v>0</v>
      </c>
      <c r="FA91" s="8">
        <f t="shared" ca="1" si="72"/>
        <v>0</v>
      </c>
      <c r="FB91" s="8">
        <f t="shared" ca="1" si="73"/>
        <v>0</v>
      </c>
      <c r="FC91" s="8">
        <f t="shared" ca="1" si="74"/>
        <v>-3.7880865009562608E-3</v>
      </c>
      <c r="FD91" s="8">
        <f t="shared" ca="1" si="75"/>
        <v>-4.2380449341849237E-3</v>
      </c>
      <c r="FE91" s="8">
        <f t="shared" ca="1" si="76"/>
        <v>0</v>
      </c>
      <c r="FF91" s="8">
        <f t="shared" ca="1" si="77"/>
        <v>-3.7171445518884207E-3</v>
      </c>
      <c r="FG91" s="8">
        <f t="shared" ca="1" si="78"/>
        <v>0</v>
      </c>
      <c r="FH91" s="8">
        <f t="shared" ca="1" si="79"/>
        <v>3.0488616219815565E-3</v>
      </c>
      <c r="FI91" s="8">
        <f t="shared" ca="1" si="80"/>
        <v>4.9868872771647657E-3</v>
      </c>
      <c r="FK91" s="6">
        <f t="shared" ca="1" si="81"/>
        <v>-6.0370025437742943E-3</v>
      </c>
    </row>
    <row r="92" spans="25:167">
      <c r="Y92">
        <f ca="1"/>
        <v>-0.65847986005246639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-0.65847986005246639</v>
      </c>
      <c r="EU92" s="8">
        <f t="shared" ca="1" si="82"/>
        <v>0</v>
      </c>
      <c r="EV92" s="8">
        <f t="shared" ca="1" si="67"/>
        <v>0</v>
      </c>
      <c r="EW92" s="8">
        <f t="shared" ca="1" si="68"/>
        <v>0</v>
      </c>
      <c r="EX92" s="8">
        <f t="shared" ca="1" si="69"/>
        <v>-9.3577423756515243E-3</v>
      </c>
      <c r="EY92" s="8">
        <f t="shared" ca="1" si="70"/>
        <v>-3.698833977924163E-3</v>
      </c>
      <c r="EZ92" s="8">
        <f t="shared" ca="1" si="71"/>
        <v>0</v>
      </c>
      <c r="FA92" s="8">
        <f t="shared" ca="1" si="72"/>
        <v>0</v>
      </c>
      <c r="FB92" s="8">
        <f t="shared" ca="1" si="73"/>
        <v>0</v>
      </c>
      <c r="FC92" s="8">
        <f t="shared" ca="1" si="74"/>
        <v>4.7456119710441377E-3</v>
      </c>
      <c r="FD92" s="8">
        <f t="shared" ca="1" si="75"/>
        <v>1.5932460960981442E-3</v>
      </c>
      <c r="FE92" s="8">
        <f t="shared" ca="1" si="76"/>
        <v>0</v>
      </c>
      <c r="FF92" s="8">
        <f t="shared" ca="1" si="77"/>
        <v>-1.7106880628882186E-3</v>
      </c>
      <c r="FG92" s="8">
        <f t="shared" ca="1" si="78"/>
        <v>0</v>
      </c>
      <c r="FH92" s="8">
        <f t="shared" ca="1" si="79"/>
        <v>1.0349920322498011E-2</v>
      </c>
      <c r="FI92" s="8">
        <f t="shared" ca="1" si="80"/>
        <v>6.902942278811156E-4</v>
      </c>
      <c r="FK92" s="6">
        <f t="shared" ca="1" si="81"/>
        <v>2.6118082010575037E-3</v>
      </c>
    </row>
    <row r="93" spans="25:167">
      <c r="Y93">
        <f t="array" aca="1" ref="Y93:Y99" ca="1">TRANSPOSE(Q16:W16)</f>
        <v>-0.22000480256974642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-0.22000480256974642</v>
      </c>
      <c r="EU93" s="8">
        <f t="shared" ca="1" si="82"/>
        <v>0</v>
      </c>
      <c r="EV93" s="8">
        <f t="shared" ca="1" si="67"/>
        <v>0</v>
      </c>
      <c r="EW93" s="8">
        <f t="shared" ca="1" si="68"/>
        <v>0</v>
      </c>
      <c r="EX93" s="8">
        <f t="shared" ca="1" si="69"/>
        <v>2.2692166353419106E-2</v>
      </c>
      <c r="EY93" s="8">
        <f t="shared" ca="1" si="70"/>
        <v>5.1406489827360421E-3</v>
      </c>
      <c r="EZ93" s="8">
        <f t="shared" ca="1" si="71"/>
        <v>0</v>
      </c>
      <c r="FA93" s="8">
        <f t="shared" ca="1" si="72"/>
        <v>0</v>
      </c>
      <c r="FB93" s="8">
        <f t="shared" ca="1" si="73"/>
        <v>0</v>
      </c>
      <c r="FC93" s="8">
        <f t="shared" ca="1" si="74"/>
        <v>8.7139008706726018E-3</v>
      </c>
      <c r="FD93" s="8">
        <f t="shared" ca="1" si="75"/>
        <v>-1.3779176307630477E-3</v>
      </c>
      <c r="FE93" s="8">
        <f t="shared" ca="1" si="76"/>
        <v>0</v>
      </c>
      <c r="FF93" s="8">
        <f t="shared" ca="1" si="77"/>
        <v>4.8920852106851568E-3</v>
      </c>
      <c r="FG93" s="8">
        <f t="shared" ca="1" si="78"/>
        <v>0</v>
      </c>
      <c r="FH93" s="8">
        <f t="shared" ca="1" si="79"/>
        <v>1.2120272325307976E-2</v>
      </c>
      <c r="FI93" s="8">
        <f t="shared" ca="1" si="80"/>
        <v>2.0039109379346291E-3</v>
      </c>
      <c r="FK93" s="6">
        <f t="shared" ca="1" si="81"/>
        <v>5.4185067049992465E-2</v>
      </c>
    </row>
    <row r="94" spans="25:167">
      <c r="Y94">
        <f ca="1"/>
        <v>-0.54849543236195997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-0.54849543236195997</v>
      </c>
      <c r="EU94" s="8">
        <f t="shared" ca="1" si="82"/>
        <v>0</v>
      </c>
      <c r="EV94" s="8">
        <f t="shared" ca="1" si="67"/>
        <v>0</v>
      </c>
      <c r="EW94" s="8">
        <f t="shared" ca="1" si="68"/>
        <v>0</v>
      </c>
      <c r="EX94" s="8">
        <f t="shared" ca="1" si="69"/>
        <v>-3.7074996704573957E-3</v>
      </c>
      <c r="EY94" s="8">
        <f t="shared" ca="1" si="70"/>
        <v>1.4132224253360359E-3</v>
      </c>
      <c r="EZ94" s="8">
        <f t="shared" ca="1" si="71"/>
        <v>0</v>
      </c>
      <c r="FA94" s="8">
        <f t="shared" ca="1" si="72"/>
        <v>0</v>
      </c>
      <c r="FB94" s="8">
        <f t="shared" ca="1" si="73"/>
        <v>0</v>
      </c>
      <c r="FC94" s="8">
        <f t="shared" ca="1" si="74"/>
        <v>-3.3334884209418598E-3</v>
      </c>
      <c r="FD94" s="8">
        <f t="shared" ca="1" si="75"/>
        <v>3.9027763780578608E-3</v>
      </c>
      <c r="FE94" s="8">
        <f t="shared" ca="1" si="76"/>
        <v>0</v>
      </c>
      <c r="FF94" s="8">
        <f t="shared" ca="1" si="77"/>
        <v>3.4645382121183464E-3</v>
      </c>
      <c r="FG94" s="8">
        <f t="shared" ca="1" si="78"/>
        <v>0</v>
      </c>
      <c r="FH94" s="8">
        <f t="shared" ca="1" si="79"/>
        <v>-4.311317833739157E-3</v>
      </c>
      <c r="FI94" s="8">
        <f t="shared" ca="1" si="80"/>
        <v>7.0400818504072872E-3</v>
      </c>
      <c r="FK94" s="6">
        <f t="shared" ca="1" si="81"/>
        <v>4.4683129407811174E-3</v>
      </c>
    </row>
    <row r="95" spans="25:167">
      <c r="Y95">
        <f ca="1"/>
        <v>0.77996070124208794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0.77996070124208794</v>
      </c>
      <c r="EU95" s="8">
        <f t="shared" ca="1" si="82"/>
        <v>0</v>
      </c>
      <c r="EV95" s="8">
        <f t="shared" ca="1" si="67"/>
        <v>0</v>
      </c>
      <c r="EW95" s="8">
        <f t="shared" ca="1" si="68"/>
        <v>0</v>
      </c>
      <c r="EX95" s="8">
        <f t="shared" ca="1" si="69"/>
        <v>1.8987810574758356E-2</v>
      </c>
      <c r="EY95" s="8">
        <f t="shared" ca="1" si="70"/>
        <v>8.7523560317065354E-4</v>
      </c>
      <c r="EZ95" s="8">
        <f t="shared" ca="1" si="71"/>
        <v>0</v>
      </c>
      <c r="FA95" s="8">
        <f t="shared" ca="1" si="72"/>
        <v>0</v>
      </c>
      <c r="FB95" s="8">
        <f t="shared" ca="1" si="73"/>
        <v>0</v>
      </c>
      <c r="FC95" s="8">
        <f t="shared" ca="1" si="74"/>
        <v>7.3430684617981524E-4</v>
      </c>
      <c r="FD95" s="8">
        <f t="shared" ca="1" si="75"/>
        <v>1.6229332425679317E-3</v>
      </c>
      <c r="FE95" s="8">
        <f t="shared" ca="1" si="76"/>
        <v>0</v>
      </c>
      <c r="FF95" s="8">
        <f t="shared" ca="1" si="77"/>
        <v>-4.6178860353678014E-3</v>
      </c>
      <c r="FG95" s="8">
        <f t="shared" ca="1" si="78"/>
        <v>0</v>
      </c>
      <c r="FH95" s="8">
        <f t="shared" ca="1" si="79"/>
        <v>-1.7285319982108052E-3</v>
      </c>
      <c r="FI95" s="8">
        <f t="shared" ca="1" si="80"/>
        <v>-4.0599194137893122E-3</v>
      </c>
      <c r="FK95" s="6">
        <f t="shared" ca="1" si="81"/>
        <v>1.1813948819308839E-2</v>
      </c>
    </row>
    <row r="96" spans="25:167">
      <c r="Y96">
        <f ca="1"/>
        <v>-0.21244930289685798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-0.21244930289685798</v>
      </c>
      <c r="EU96" s="8">
        <f t="shared" ca="1" si="82"/>
        <v>0</v>
      </c>
      <c r="EV96" s="8">
        <f t="shared" ca="1" si="67"/>
        <v>0</v>
      </c>
      <c r="EW96" s="8">
        <f t="shared" ca="1" si="68"/>
        <v>0</v>
      </c>
      <c r="EX96" s="8">
        <f t="shared" ca="1" si="69"/>
        <v>-9.9456037035934347E-4</v>
      </c>
      <c r="EY96" s="8">
        <f t="shared" ca="1" si="70"/>
        <v>-1.0902002235855346E-3</v>
      </c>
      <c r="EZ96" s="8">
        <f t="shared" ca="1" si="71"/>
        <v>0</v>
      </c>
      <c r="FA96" s="8">
        <f t="shared" ca="1" si="72"/>
        <v>0</v>
      </c>
      <c r="FB96" s="8">
        <f t="shared" ca="1" si="73"/>
        <v>0</v>
      </c>
      <c r="FC96" s="8">
        <f t="shared" ca="1" si="74"/>
        <v>-2.5314400874860456E-3</v>
      </c>
      <c r="FD96" s="8">
        <f t="shared" ca="1" si="75"/>
        <v>-3.3146006196951116E-3</v>
      </c>
      <c r="FE96" s="8">
        <f t="shared" ca="1" si="76"/>
        <v>0</v>
      </c>
      <c r="FF96" s="8">
        <f t="shared" ca="1" si="77"/>
        <v>-5.0741462166095891E-4</v>
      </c>
      <c r="FG96" s="8">
        <f t="shared" ca="1" si="78"/>
        <v>0</v>
      </c>
      <c r="FH96" s="8">
        <f t="shared" ca="1" si="79"/>
        <v>1.3025929832027229E-2</v>
      </c>
      <c r="FI96" s="8">
        <f t="shared" ca="1" si="80"/>
        <v>-1.4358255737559623E-2</v>
      </c>
      <c r="FK96" s="6">
        <f t="shared" ca="1" si="81"/>
        <v>-9.7705418283193877E-3</v>
      </c>
    </row>
    <row r="97" spans="25:167">
      <c r="Y97">
        <f ca="1"/>
        <v>-0.4659797307103874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-0.4659797307103874</v>
      </c>
      <c r="EU97" s="8">
        <f t="shared" ca="1" si="82"/>
        <v>0</v>
      </c>
      <c r="EV97" s="8">
        <f t="shared" ca="1" si="67"/>
        <v>0</v>
      </c>
      <c r="EW97" s="8">
        <f t="shared" ca="1" si="68"/>
        <v>0</v>
      </c>
      <c r="EX97" s="8">
        <f t="shared" ca="1" si="69"/>
        <v>3.0464745906687664E-2</v>
      </c>
      <c r="EY97" s="8">
        <f t="shared" ca="1" si="70"/>
        <v>-1.4198823839666186E-3</v>
      </c>
      <c r="EZ97" s="8">
        <f t="shared" ca="1" si="71"/>
        <v>0</v>
      </c>
      <c r="FA97" s="8">
        <f t="shared" ca="1" si="72"/>
        <v>0</v>
      </c>
      <c r="FB97" s="8">
        <f t="shared" ca="1" si="73"/>
        <v>0</v>
      </c>
      <c r="FC97" s="8">
        <f t="shared" ca="1" si="74"/>
        <v>3.9462495654889245E-3</v>
      </c>
      <c r="FD97" s="8">
        <f t="shared" ca="1" si="75"/>
        <v>6.5371153704078958E-3</v>
      </c>
      <c r="FE97" s="8">
        <f t="shared" ca="1" si="76"/>
        <v>0</v>
      </c>
      <c r="FF97" s="8">
        <f t="shared" ca="1" si="77"/>
        <v>-6.5830642346212031E-3</v>
      </c>
      <c r="FG97" s="8">
        <f t="shared" ca="1" si="78"/>
        <v>0</v>
      </c>
      <c r="FH97" s="8">
        <f t="shared" ca="1" si="79"/>
        <v>8.9764742242608164E-3</v>
      </c>
      <c r="FI97" s="8">
        <f t="shared" ca="1" si="80"/>
        <v>5.4344130132404017E-3</v>
      </c>
      <c r="FK97" s="6">
        <f t="shared" ca="1" si="81"/>
        <v>4.7356051461497878E-2</v>
      </c>
    </row>
    <row r="98" spans="25:167">
      <c r="Y98">
        <f ca="1"/>
        <v>-1.2405009176582094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-1.2405009176582094</v>
      </c>
      <c r="EU98" s="8">
        <f t="shared" ca="1" si="82"/>
        <v>0</v>
      </c>
      <c r="EV98" s="8">
        <f t="shared" ca="1" si="67"/>
        <v>0</v>
      </c>
      <c r="EW98" s="8">
        <f t="shared" ca="1" si="68"/>
        <v>0</v>
      </c>
      <c r="EX98" s="8">
        <f t="shared" ca="1" si="69"/>
        <v>3.1317108431362803E-2</v>
      </c>
      <c r="EY98" s="8">
        <f t="shared" ca="1" si="70"/>
        <v>4.812317502876225E-3</v>
      </c>
      <c r="EZ98" s="8">
        <f t="shared" ca="1" si="71"/>
        <v>0</v>
      </c>
      <c r="FA98" s="8">
        <f t="shared" ca="1" si="72"/>
        <v>0</v>
      </c>
      <c r="FB98" s="8">
        <f t="shared" ca="1" si="73"/>
        <v>0</v>
      </c>
      <c r="FC98" s="8">
        <f t="shared" ca="1" si="74"/>
        <v>-8.4094072018815573E-3</v>
      </c>
      <c r="FD98" s="8">
        <f t="shared" ca="1" si="75"/>
        <v>-1.12354732997186E-2</v>
      </c>
      <c r="FE98" s="8">
        <f t="shared" ca="1" si="76"/>
        <v>0</v>
      </c>
      <c r="FF98" s="8">
        <f t="shared" ca="1" si="77"/>
        <v>1.7263263735408374E-2</v>
      </c>
      <c r="FG98" s="8">
        <f t="shared" ca="1" si="78"/>
        <v>0</v>
      </c>
      <c r="FH98" s="8">
        <f t="shared" ca="1" si="79"/>
        <v>3.6442692724933121E-3</v>
      </c>
      <c r="FI98" s="8">
        <f t="shared" ca="1" si="80"/>
        <v>-1.0743348175258813E-3</v>
      </c>
      <c r="FK98" s="6">
        <f t="shared" ca="1" si="81"/>
        <v>3.6317743623014674E-2</v>
      </c>
    </row>
    <row r="99" spans="25:167">
      <c r="Y99">
        <f ca="1"/>
        <v>0.33393014408647959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0.33393014408647959</v>
      </c>
      <c r="EU99" s="8">
        <f t="shared" ca="1" si="82"/>
        <v>0</v>
      </c>
      <c r="EV99" s="8">
        <f t="shared" ca="1" si="67"/>
        <v>0</v>
      </c>
      <c r="EW99" s="8">
        <f t="shared" ca="1" si="68"/>
        <v>0</v>
      </c>
      <c r="EX99" s="8">
        <f t="shared" ca="1" si="69"/>
        <v>3.1204325426762414E-3</v>
      </c>
      <c r="EY99" s="8">
        <f t="shared" ca="1" si="70"/>
        <v>-4.1243672011877916E-3</v>
      </c>
      <c r="EZ99" s="8">
        <f t="shared" ca="1" si="71"/>
        <v>0</v>
      </c>
      <c r="FA99" s="8">
        <f t="shared" ca="1" si="72"/>
        <v>0</v>
      </c>
      <c r="FB99" s="8">
        <f t="shared" ca="1" si="73"/>
        <v>0</v>
      </c>
      <c r="FC99" s="8">
        <f t="shared" ca="1" si="74"/>
        <v>-2.243027926468826E-3</v>
      </c>
      <c r="FD99" s="8">
        <f t="shared" ca="1" si="75"/>
        <v>1.7947560796747798E-2</v>
      </c>
      <c r="FE99" s="8">
        <f t="shared" ca="1" si="76"/>
        <v>0</v>
      </c>
      <c r="FF99" s="8">
        <f t="shared" ca="1" si="77"/>
        <v>1.2517634155324734E-2</v>
      </c>
      <c r="FG99" s="8">
        <f t="shared" ca="1" si="78"/>
        <v>0</v>
      </c>
      <c r="FH99" s="8">
        <f t="shared" ca="1" si="79"/>
        <v>-6.1875455568013759E-3</v>
      </c>
      <c r="FI99" s="8">
        <f t="shared" ca="1" si="80"/>
        <v>4.3448289653944599E-3</v>
      </c>
      <c r="FK99" s="6">
        <f t="shared" ca="1" si="81"/>
        <v>2.5375515775685243E-2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0</v>
      </c>
      <c r="EW101" s="9">
        <f t="shared" ca="1" si="86"/>
        <v>0</v>
      </c>
      <c r="EX101" s="9">
        <f t="shared" ca="1" si="86"/>
        <v>0.13460551591016662</v>
      </c>
      <c r="EY101" s="9">
        <f t="shared" ca="1" si="86"/>
        <v>5.9487849188449959E-2</v>
      </c>
      <c r="EZ101" s="9">
        <f t="shared" ca="1" si="86"/>
        <v>0</v>
      </c>
      <c r="FA101" s="9">
        <f t="shared" ca="1" si="86"/>
        <v>0</v>
      </c>
      <c r="FB101" s="9">
        <f t="shared" ca="1" si="86"/>
        <v>0</v>
      </c>
      <c r="FC101" s="9">
        <f t="shared" ca="1" si="86"/>
        <v>6.006819432714923E-2</v>
      </c>
      <c r="FD101" s="9">
        <f t="shared" ca="1" si="86"/>
        <v>2.7308754151610316E-2</v>
      </c>
      <c r="FE101" s="9">
        <f t="shared" ca="1" si="86"/>
        <v>0</v>
      </c>
      <c r="FF101" s="9">
        <f t="shared" ca="1" si="86"/>
        <v>9.5989740055110254E-2</v>
      </c>
      <c r="FG101" s="9">
        <f t="shared" ca="1" si="86"/>
        <v>0</v>
      </c>
      <c r="FH101" s="9">
        <f t="shared" ca="1" si="86"/>
        <v>0.10476282464394732</v>
      </c>
      <c r="FI101" s="9">
        <f t="shared" ca="1" si="86"/>
        <v>-4.9326240697087645E-2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0</v>
      </c>
      <c r="AC102" s="6">
        <f t="shared" ref="AC102:AC165" ca="1" si="89">$DZ2*$DJ$4*$CD$57</f>
        <v>0</v>
      </c>
      <c r="AD102" s="6">
        <f t="shared" ref="AD102:AD165" ca="1" si="90">$DZ2*$DJ$5*$CD$58</f>
        <v>7.6560195820794222E-2</v>
      </c>
      <c r="AE102" s="6">
        <f t="shared" ref="AE102:AE165" ca="1" si="91">$DZ2*$DJ$6*$CD$59</f>
        <v>2.2283821886759522E-2</v>
      </c>
      <c r="AF102" s="6">
        <f t="shared" ref="AF102:AF165" ca="1" si="92">$DZ2*$DJ$7*$CD$60</f>
        <v>0</v>
      </c>
      <c r="AG102" s="6">
        <f t="shared" ref="AG102:AG165" ca="1" si="93">$DZ2*$DJ$8*$CD$61</f>
        <v>0</v>
      </c>
      <c r="AH102" s="6">
        <f t="shared" ref="AH102:AH165" ca="1" si="94">$DZ2*$DJ$9*$CD$62</f>
        <v>0</v>
      </c>
      <c r="AI102" s="6">
        <f t="shared" ref="AI102:AI165" ca="1" si="95">$DZ2*$DJ$10*$CD$63</f>
        <v>3.0346243958680276E-2</v>
      </c>
      <c r="AJ102" s="6">
        <f t="shared" ref="AJ102:AJ165" ca="1" si="96">$DZ2*$DJ$11*$CD$64</f>
        <v>-3.4801697971010966E-2</v>
      </c>
      <c r="AK102" s="6">
        <f t="shared" ref="AK102:AK165" ca="1" si="97">$DZ2*$DJ$12*$CD$65</f>
        <v>0</v>
      </c>
      <c r="AL102" s="6">
        <f t="shared" ref="AL102:AL165" ca="1" si="98">$DZ2*$DJ$13*$CD$66</f>
        <v>2.9747886980273534E-2</v>
      </c>
      <c r="AM102" s="6">
        <f t="shared" ref="AM102:AM165" ca="1" si="99">$DZ2*$DJ$14*$CD$67</f>
        <v>0</v>
      </c>
      <c r="AN102" s="6">
        <f t="shared" ref="AN102:AN165" ca="1" si="100">$DZ2*$DJ$15*$CD$68</f>
        <v>-6.1917337230046506E-2</v>
      </c>
      <c r="AO102" s="6">
        <f ca="1">$DZ2*$DJ$16*$CD$69</f>
        <v>-2.5829539485254526E-2</v>
      </c>
    </row>
    <row r="103" spans="25:167">
      <c r="AA103" s="6">
        <f t="shared" ca="1" si="87"/>
        <v>0</v>
      </c>
      <c r="AB103" s="6">
        <f t="shared" ca="1" si="88"/>
        <v>0</v>
      </c>
      <c r="AC103" s="6">
        <f t="shared" ca="1" si="89"/>
        <v>0</v>
      </c>
      <c r="AD103" s="6">
        <f t="shared" ca="1" si="90"/>
        <v>-3.6523209871274082E-2</v>
      </c>
      <c r="AE103" s="6">
        <f t="shared" ca="1" si="91"/>
        <v>-1.0630546262045413E-2</v>
      </c>
      <c r="AF103" s="6">
        <f t="shared" ca="1" si="92"/>
        <v>0</v>
      </c>
      <c r="AG103" s="6">
        <f t="shared" ca="1" si="93"/>
        <v>0</v>
      </c>
      <c r="AH103" s="6">
        <f t="shared" ca="1" si="94"/>
        <v>0</v>
      </c>
      <c r="AI103" s="6">
        <f t="shared" ca="1" si="95"/>
        <v>-1.4476742451156719E-2</v>
      </c>
      <c r="AJ103" s="6">
        <f t="shared" ca="1" si="96"/>
        <v>1.6602226591049242E-2</v>
      </c>
      <c r="AK103" s="6">
        <f t="shared" ca="1" si="97"/>
        <v>0</v>
      </c>
      <c r="AL103" s="6">
        <f t="shared" ca="1" si="98"/>
        <v>-1.419129493804632E-2</v>
      </c>
      <c r="AM103" s="6">
        <f t="shared" ca="1" si="99"/>
        <v>0</v>
      </c>
      <c r="AN103" s="6">
        <f t="shared" ca="1" si="100"/>
        <v>2.9537801961959261E-2</v>
      </c>
      <c r="AO103" s="6">
        <f t="shared" ref="AO103:AO166" ca="1" si="101">$DZ3*$DJ$16*$CD$69</f>
        <v>1.2322038644029755E-2</v>
      </c>
    </row>
    <row r="104" spans="25:167">
      <c r="AA104" s="6">
        <f t="shared" ca="1" si="87"/>
        <v>0</v>
      </c>
      <c r="AB104" s="6">
        <f t="shared" ca="1" si="88"/>
        <v>0</v>
      </c>
      <c r="AC104" s="6">
        <f t="shared" ca="1" si="89"/>
        <v>0</v>
      </c>
      <c r="AD104" s="6">
        <f t="shared" ca="1" si="90"/>
        <v>3.7951989124060413E-2</v>
      </c>
      <c r="AE104" s="6">
        <f t="shared" ca="1" si="91"/>
        <v>1.1046410694512555E-2</v>
      </c>
      <c r="AF104" s="6">
        <f t="shared" ca="1" si="92"/>
        <v>0</v>
      </c>
      <c r="AG104" s="6">
        <f t="shared" ca="1" si="93"/>
        <v>0</v>
      </c>
      <c r="AH104" s="6">
        <f t="shared" ca="1" si="94"/>
        <v>0</v>
      </c>
      <c r="AI104" s="6">
        <f t="shared" ca="1" si="95"/>
        <v>1.5043069160529875E-2</v>
      </c>
      <c r="AJ104" s="6">
        <f t="shared" ca="1" si="96"/>
        <v>-1.7251701732663379E-2</v>
      </c>
      <c r="AK104" s="6">
        <f t="shared" ca="1" si="97"/>
        <v>0</v>
      </c>
      <c r="AL104" s="6">
        <f t="shared" ca="1" si="98"/>
        <v>1.4746455008837351E-2</v>
      </c>
      <c r="AM104" s="6">
        <f t="shared" ca="1" si="99"/>
        <v>0</v>
      </c>
      <c r="AN104" s="6">
        <f t="shared" ca="1" si="100"/>
        <v>-3.0693313724613831E-2</v>
      </c>
      <c r="AO104" s="6">
        <f t="shared" ca="1" si="101"/>
        <v>-1.2804073854753883E-2</v>
      </c>
    </row>
    <row r="105" spans="25:167">
      <c r="AA105" s="6">
        <f t="shared" ca="1" si="87"/>
        <v>0</v>
      </c>
      <c r="AB105" s="6">
        <f t="shared" ca="1" si="88"/>
        <v>0</v>
      </c>
      <c r="AC105" s="6">
        <f t="shared" ca="1" si="89"/>
        <v>0</v>
      </c>
      <c r="AD105" s="6">
        <f t="shared" ca="1" si="90"/>
        <v>9.8154455593797685E-4</v>
      </c>
      <c r="AE105" s="6">
        <f t="shared" ca="1" si="91"/>
        <v>2.8569106732221321E-4</v>
      </c>
      <c r="AF105" s="6">
        <f t="shared" ca="1" si="92"/>
        <v>0</v>
      </c>
      <c r="AG105" s="6">
        <f t="shared" ca="1" si="93"/>
        <v>0</v>
      </c>
      <c r="AH105" s="6">
        <f t="shared" ca="1" si="94"/>
        <v>0</v>
      </c>
      <c r="AI105" s="6">
        <f t="shared" ca="1" si="95"/>
        <v>3.890558302715082E-4</v>
      </c>
      <c r="AJ105" s="6">
        <f t="shared" ca="1" si="96"/>
        <v>-4.4617724412305697E-4</v>
      </c>
      <c r="AK105" s="6">
        <f t="shared" ca="1" si="97"/>
        <v>0</v>
      </c>
      <c r="AL105" s="6">
        <f t="shared" ca="1" si="98"/>
        <v>3.813845589487784E-4</v>
      </c>
      <c r="AM105" s="6">
        <f t="shared" ca="1" si="99"/>
        <v>0</v>
      </c>
      <c r="AN105" s="6">
        <f t="shared" ca="1" si="100"/>
        <v>-7.938149141961991E-4</v>
      </c>
      <c r="AO105" s="6">
        <f t="shared" ca="1" si="101"/>
        <v>-3.3114915123101874E-4</v>
      </c>
    </row>
    <row r="106" spans="25:167">
      <c r="AA106" s="6">
        <f t="shared" ca="1" si="87"/>
        <v>0</v>
      </c>
      <c r="AB106" s="6">
        <f t="shared" ca="1" si="88"/>
        <v>0</v>
      </c>
      <c r="AC106" s="6">
        <f t="shared" ca="1" si="89"/>
        <v>0</v>
      </c>
      <c r="AD106" s="6">
        <f t="shared" ca="1" si="90"/>
        <v>7.6560195820794222E-2</v>
      </c>
      <c r="AE106" s="6">
        <f t="shared" ca="1" si="91"/>
        <v>2.2283821886759522E-2</v>
      </c>
      <c r="AF106" s="6">
        <f t="shared" ca="1" si="92"/>
        <v>0</v>
      </c>
      <c r="AG106" s="6">
        <f t="shared" ca="1" si="93"/>
        <v>0</v>
      </c>
      <c r="AH106" s="6">
        <f t="shared" ca="1" si="94"/>
        <v>0</v>
      </c>
      <c r="AI106" s="6">
        <f t="shared" ca="1" si="95"/>
        <v>3.0346243958680276E-2</v>
      </c>
      <c r="AJ106" s="6">
        <f t="shared" ca="1" si="96"/>
        <v>-3.4801697971010966E-2</v>
      </c>
      <c r="AK106" s="6">
        <f t="shared" ca="1" si="97"/>
        <v>0</v>
      </c>
      <c r="AL106" s="6">
        <f t="shared" ca="1" si="98"/>
        <v>2.9747886980273534E-2</v>
      </c>
      <c r="AM106" s="6">
        <f t="shared" ca="1" si="99"/>
        <v>0</v>
      </c>
      <c r="AN106" s="6">
        <f t="shared" ca="1" si="100"/>
        <v>-6.1917337230046506E-2</v>
      </c>
      <c r="AO106" s="6">
        <f t="shared" ca="1" si="101"/>
        <v>-2.5829539485254526E-2</v>
      </c>
    </row>
    <row r="107" spans="25:167">
      <c r="AA107" s="6">
        <f t="shared" ca="1" si="87"/>
        <v>0</v>
      </c>
      <c r="AB107" s="6">
        <f t="shared" ca="1" si="88"/>
        <v>0</v>
      </c>
      <c r="AC107" s="6">
        <f t="shared" ca="1" si="89"/>
        <v>0</v>
      </c>
      <c r="AD107" s="6">
        <f t="shared" ca="1" si="90"/>
        <v>-3.6523209871274082E-2</v>
      </c>
      <c r="AE107" s="6">
        <f t="shared" ca="1" si="91"/>
        <v>-1.0630546262045413E-2</v>
      </c>
      <c r="AF107" s="6">
        <f t="shared" ca="1" si="92"/>
        <v>0</v>
      </c>
      <c r="AG107" s="6">
        <f t="shared" ca="1" si="93"/>
        <v>0</v>
      </c>
      <c r="AH107" s="6">
        <f t="shared" ca="1" si="94"/>
        <v>0</v>
      </c>
      <c r="AI107" s="6">
        <f t="shared" ca="1" si="95"/>
        <v>-1.4476742451156719E-2</v>
      </c>
      <c r="AJ107" s="6">
        <f t="shared" ca="1" si="96"/>
        <v>1.6602226591049242E-2</v>
      </c>
      <c r="AK107" s="6">
        <f t="shared" ca="1" si="97"/>
        <v>0</v>
      </c>
      <c r="AL107" s="6">
        <f t="shared" ca="1" si="98"/>
        <v>-1.419129493804632E-2</v>
      </c>
      <c r="AM107" s="6">
        <f t="shared" ca="1" si="99"/>
        <v>0</v>
      </c>
      <c r="AN107" s="6">
        <f t="shared" ca="1" si="100"/>
        <v>2.9537801961959261E-2</v>
      </c>
      <c r="AO107" s="6">
        <f t="shared" ca="1" si="101"/>
        <v>1.2322038644029755E-2</v>
      </c>
    </row>
    <row r="108" spans="25:167">
      <c r="AA108" s="6">
        <f t="shared" ca="1" si="87"/>
        <v>0</v>
      </c>
      <c r="AB108" s="6">
        <f t="shared" ca="1" si="88"/>
        <v>0</v>
      </c>
      <c r="AC108" s="6">
        <f t="shared" ca="1" si="89"/>
        <v>0</v>
      </c>
      <c r="AD108" s="6">
        <f t="shared" ca="1" si="90"/>
        <v>3.7951989124060413E-2</v>
      </c>
      <c r="AE108" s="6">
        <f t="shared" ca="1" si="91"/>
        <v>1.1046410694512555E-2</v>
      </c>
      <c r="AF108" s="6">
        <f t="shared" ca="1" si="92"/>
        <v>0</v>
      </c>
      <c r="AG108" s="6">
        <f t="shared" ca="1" si="93"/>
        <v>0</v>
      </c>
      <c r="AH108" s="6">
        <f t="shared" ca="1" si="94"/>
        <v>0</v>
      </c>
      <c r="AI108" s="6">
        <f t="shared" ca="1" si="95"/>
        <v>1.5043069160529875E-2</v>
      </c>
      <c r="AJ108" s="6">
        <f t="shared" ca="1" si="96"/>
        <v>-1.7251701732663379E-2</v>
      </c>
      <c r="AK108" s="6">
        <f t="shared" ca="1" si="97"/>
        <v>0</v>
      </c>
      <c r="AL108" s="6">
        <f t="shared" ca="1" si="98"/>
        <v>1.4746455008837351E-2</v>
      </c>
      <c r="AM108" s="6">
        <f t="shared" ca="1" si="99"/>
        <v>0</v>
      </c>
      <c r="AN108" s="6">
        <f t="shared" ca="1" si="100"/>
        <v>-3.0693313724613831E-2</v>
      </c>
      <c r="AO108" s="6">
        <f t="shared" ca="1" si="101"/>
        <v>-1.2804073854753883E-2</v>
      </c>
    </row>
    <row r="109" spans="25:167">
      <c r="AA109" s="6">
        <f t="shared" ca="1" si="87"/>
        <v>0</v>
      </c>
      <c r="AB109" s="6">
        <f t="shared" ca="1" si="88"/>
        <v>0</v>
      </c>
      <c r="AC109" s="6">
        <f t="shared" ca="1" si="89"/>
        <v>0</v>
      </c>
      <c r="AD109" s="6">
        <f t="shared" ca="1" si="90"/>
        <v>2.9984972405093457E-2</v>
      </c>
      <c r="AE109" s="6">
        <f t="shared" ca="1" si="91"/>
        <v>8.7275088208828757E-3</v>
      </c>
      <c r="AF109" s="6">
        <f t="shared" ca="1" si="92"/>
        <v>0</v>
      </c>
      <c r="AG109" s="6">
        <f t="shared" ca="1" si="93"/>
        <v>0</v>
      </c>
      <c r="AH109" s="6">
        <f t="shared" ca="1" si="94"/>
        <v>0</v>
      </c>
      <c r="AI109" s="6">
        <f t="shared" ca="1" si="95"/>
        <v>1.1885174508032269E-2</v>
      </c>
      <c r="AJ109" s="6">
        <f t="shared" ca="1" si="96"/>
        <v>-1.3630163064809353E-2</v>
      </c>
      <c r="AK109" s="6">
        <f t="shared" ca="1" si="97"/>
        <v>0</v>
      </c>
      <c r="AL109" s="6">
        <f t="shared" ca="1" si="98"/>
        <v>1.1650826655423352E-2</v>
      </c>
      <c r="AM109" s="6">
        <f t="shared" ca="1" si="99"/>
        <v>0</v>
      </c>
      <c r="AN109" s="6">
        <f t="shared" ca="1" si="100"/>
        <v>-2.4250063996512781E-2</v>
      </c>
      <c r="AO109" s="6">
        <f t="shared" ca="1" si="101"/>
        <v>-1.0116197070792633E-2</v>
      </c>
    </row>
    <row r="110" spans="25:167">
      <c r="AA110" s="6">
        <f t="shared" ca="1" si="87"/>
        <v>0</v>
      </c>
      <c r="AB110" s="6">
        <f t="shared" ca="1" si="88"/>
        <v>0</v>
      </c>
      <c r="AC110" s="6">
        <f t="shared" ca="1" si="89"/>
        <v>0</v>
      </c>
      <c r="AD110" s="6">
        <f t="shared" ca="1" si="90"/>
        <v>5.249120048523493E-2</v>
      </c>
      <c r="AE110" s="6">
        <f t="shared" ca="1" si="91"/>
        <v>1.5278233678674334E-2</v>
      </c>
      <c r="AF110" s="6">
        <f t="shared" ca="1" si="92"/>
        <v>0</v>
      </c>
      <c r="AG110" s="6">
        <f t="shared" ca="1" si="93"/>
        <v>0</v>
      </c>
      <c r="AH110" s="6">
        <f t="shared" ca="1" si="94"/>
        <v>0</v>
      </c>
      <c r="AI110" s="6">
        <f t="shared" ca="1" si="95"/>
        <v>2.0805991397115673E-2</v>
      </c>
      <c r="AJ110" s="6">
        <f t="shared" ca="1" si="96"/>
        <v>-2.3860739720401352E-2</v>
      </c>
      <c r="AK110" s="6">
        <f t="shared" ca="1" si="97"/>
        <v>0</v>
      </c>
      <c r="AL110" s="6">
        <f t="shared" ca="1" si="98"/>
        <v>2.0395745893188197E-2</v>
      </c>
      <c r="AM110" s="6">
        <f t="shared" ca="1" si="99"/>
        <v>0</v>
      </c>
      <c r="AN110" s="6">
        <f t="shared" ca="1" si="100"/>
        <v>-4.2451763964421844E-2</v>
      </c>
      <c r="AO110" s="6">
        <f t="shared" ca="1" si="101"/>
        <v>-1.7709248533472759E-2</v>
      </c>
    </row>
    <row r="111" spans="25:167">
      <c r="AA111" s="6">
        <f t="shared" ca="1" si="87"/>
        <v>0</v>
      </c>
      <c r="AB111" s="6">
        <f t="shared" ca="1" si="88"/>
        <v>0</v>
      </c>
      <c r="AC111" s="6">
        <f t="shared" ca="1" si="89"/>
        <v>0</v>
      </c>
      <c r="AD111" s="6">
        <f t="shared" ca="1" si="90"/>
        <v>-9.217208254981811E-3</v>
      </c>
      <c r="AE111" s="6">
        <f t="shared" ca="1" si="91"/>
        <v>-2.6827860723861651E-3</v>
      </c>
      <c r="AF111" s="6">
        <f t="shared" ca="1" si="92"/>
        <v>0</v>
      </c>
      <c r="AG111" s="6">
        <f t="shared" ca="1" si="93"/>
        <v>0</v>
      </c>
      <c r="AH111" s="6">
        <f t="shared" ca="1" si="94"/>
        <v>0</v>
      </c>
      <c r="AI111" s="6">
        <f t="shared" ca="1" si="95"/>
        <v>-3.6534343639657912E-3</v>
      </c>
      <c r="AJ111" s="6">
        <f t="shared" ca="1" si="96"/>
        <v>4.1898338214367741E-3</v>
      </c>
      <c r="AK111" s="6">
        <f t="shared" ca="1" si="97"/>
        <v>0</v>
      </c>
      <c r="AL111" s="6">
        <f t="shared" ca="1" si="98"/>
        <v>-3.5813971803918868E-3</v>
      </c>
      <c r="AM111" s="6">
        <f t="shared" ca="1" si="99"/>
        <v>0</v>
      </c>
      <c r="AN111" s="6">
        <f t="shared" ca="1" si="100"/>
        <v>7.4543303569799685E-3</v>
      </c>
      <c r="AO111" s="6">
        <f t="shared" ca="1" si="101"/>
        <v>3.1096608624556796E-3</v>
      </c>
    </row>
    <row r="112" spans="25:167">
      <c r="AA112" s="6">
        <f t="shared" ca="1" si="87"/>
        <v>0</v>
      </c>
      <c r="AB112" s="6">
        <f t="shared" ca="1" si="88"/>
        <v>0</v>
      </c>
      <c r="AC112" s="6">
        <f t="shared" ca="1" si="89"/>
        <v>0</v>
      </c>
      <c r="AD112" s="6">
        <f t="shared" ca="1" si="90"/>
        <v>-3.8138619945728862E-2</v>
      </c>
      <c r="AE112" s="6">
        <f t="shared" ca="1" si="91"/>
        <v>-1.1100731976531924E-2</v>
      </c>
      <c r="AF112" s="6">
        <f t="shared" ca="1" si="92"/>
        <v>0</v>
      </c>
      <c r="AG112" s="6">
        <f t="shared" ca="1" si="93"/>
        <v>0</v>
      </c>
      <c r="AH112" s="6">
        <f t="shared" ca="1" si="94"/>
        <v>0</v>
      </c>
      <c r="AI112" s="6">
        <f t="shared" ca="1" si="95"/>
        <v>-1.5117044212237118E-2</v>
      </c>
      <c r="AJ112" s="6">
        <f t="shared" ca="1" si="96"/>
        <v>1.7336537846497132E-2</v>
      </c>
      <c r="AK112" s="6">
        <f t="shared" ca="1" si="97"/>
        <v>0</v>
      </c>
      <c r="AL112" s="6">
        <f t="shared" ca="1" si="98"/>
        <v>-1.4818971445485765E-2</v>
      </c>
      <c r="AM112" s="6">
        <f t="shared" ca="1" si="99"/>
        <v>0</v>
      </c>
      <c r="AN112" s="6">
        <f t="shared" ca="1" si="100"/>
        <v>3.084424964371486E-2</v>
      </c>
      <c r="AO112" s="6">
        <f t="shared" ca="1" si="101"/>
        <v>1.286703853405975E-2</v>
      </c>
    </row>
    <row r="113" spans="27:41">
      <c r="AA113" s="6">
        <f t="shared" ca="1" si="87"/>
        <v>0</v>
      </c>
      <c r="AB113" s="6">
        <f t="shared" ca="1" si="88"/>
        <v>0</v>
      </c>
      <c r="AC113" s="6">
        <f t="shared" ca="1" si="89"/>
        <v>0</v>
      </c>
      <c r="AD113" s="6">
        <f t="shared" ca="1" si="90"/>
        <v>0.1027961666607025</v>
      </c>
      <c r="AE113" s="6">
        <f t="shared" ca="1" si="91"/>
        <v>2.9920135965568889E-2</v>
      </c>
      <c r="AF113" s="6">
        <f t="shared" ca="1" si="92"/>
        <v>0</v>
      </c>
      <c r="AG113" s="6">
        <f t="shared" ca="1" si="93"/>
        <v>0</v>
      </c>
      <c r="AH113" s="6">
        <f t="shared" ca="1" si="94"/>
        <v>0</v>
      </c>
      <c r="AI113" s="6">
        <f t="shared" ca="1" si="95"/>
        <v>4.0745422840932244E-2</v>
      </c>
      <c r="AJ113" s="6">
        <f t="shared" ca="1" si="96"/>
        <v>-4.6727690627612124E-2</v>
      </c>
      <c r="AK113" s="6">
        <f t="shared" ca="1" si="97"/>
        <v>0</v>
      </c>
      <c r="AL113" s="6">
        <f t="shared" ca="1" si="98"/>
        <v>3.9942018369255233E-2</v>
      </c>
      <c r="AM113" s="6">
        <f t="shared" ca="1" si="99"/>
        <v>0</v>
      </c>
      <c r="AN113" s="6">
        <f t="shared" ca="1" si="100"/>
        <v>-8.3135431523518183E-2</v>
      </c>
      <c r="AO113" s="6">
        <f t="shared" ca="1" si="101"/>
        <v>-3.4680915026790694E-2</v>
      </c>
    </row>
    <row r="114" spans="27:41">
      <c r="AA114" s="6">
        <f t="shared" ca="1" si="87"/>
        <v>0</v>
      </c>
      <c r="AB114" s="6">
        <f t="shared" ca="1" si="88"/>
        <v>0</v>
      </c>
      <c r="AC114" s="6">
        <f t="shared" ca="1" si="89"/>
        <v>0</v>
      </c>
      <c r="AD114" s="6">
        <f t="shared" ca="1" si="90"/>
        <v>5.249120048523493E-2</v>
      </c>
      <c r="AE114" s="6">
        <f t="shared" ca="1" si="91"/>
        <v>1.5278233678674334E-2</v>
      </c>
      <c r="AF114" s="6">
        <f t="shared" ca="1" si="92"/>
        <v>0</v>
      </c>
      <c r="AG114" s="6">
        <f t="shared" ca="1" si="93"/>
        <v>0</v>
      </c>
      <c r="AH114" s="6">
        <f t="shared" ca="1" si="94"/>
        <v>0</v>
      </c>
      <c r="AI114" s="6">
        <f t="shared" ca="1" si="95"/>
        <v>2.0805991397115673E-2</v>
      </c>
      <c r="AJ114" s="6">
        <f t="shared" ca="1" si="96"/>
        <v>-2.3860739720401352E-2</v>
      </c>
      <c r="AK114" s="6">
        <f t="shared" ca="1" si="97"/>
        <v>0</v>
      </c>
      <c r="AL114" s="6">
        <f t="shared" ca="1" si="98"/>
        <v>2.0395745893188197E-2</v>
      </c>
      <c r="AM114" s="6">
        <f t="shared" ca="1" si="99"/>
        <v>0</v>
      </c>
      <c r="AN114" s="6">
        <f t="shared" ca="1" si="100"/>
        <v>-4.2451763964421844E-2</v>
      </c>
      <c r="AO114" s="6">
        <f t="shared" ca="1" si="101"/>
        <v>-1.7709248533472759E-2</v>
      </c>
    </row>
    <row r="115" spans="27:41">
      <c r="AA115" s="6">
        <f t="shared" ca="1" si="87"/>
        <v>0</v>
      </c>
      <c r="AB115" s="6">
        <f t="shared" ca="1" si="88"/>
        <v>0</v>
      </c>
      <c r="AC115" s="6">
        <f t="shared" ca="1" si="89"/>
        <v>0</v>
      </c>
      <c r="AD115" s="6">
        <f t="shared" ca="1" si="90"/>
        <v>-6.9938277374229169E-2</v>
      </c>
      <c r="AE115" s="6">
        <f t="shared" ca="1" si="91"/>
        <v>-2.0356428028503161E-2</v>
      </c>
      <c r="AF115" s="6">
        <f t="shared" ca="1" si="92"/>
        <v>0</v>
      </c>
      <c r="AG115" s="6">
        <f t="shared" ca="1" si="93"/>
        <v>0</v>
      </c>
      <c r="AH115" s="6">
        <f t="shared" ca="1" si="94"/>
        <v>0</v>
      </c>
      <c r="AI115" s="6">
        <f t="shared" ca="1" si="95"/>
        <v>-2.7721507298858816E-2</v>
      </c>
      <c r="AJ115" s="6">
        <f t="shared" ca="1" si="96"/>
        <v>3.1791595876896013E-2</v>
      </c>
      <c r="AK115" s="6">
        <f t="shared" ca="1" si="97"/>
        <v>0</v>
      </c>
      <c r="AL115" s="6">
        <f t="shared" ca="1" si="98"/>
        <v>-2.7174903990495148E-2</v>
      </c>
      <c r="AM115" s="6">
        <f t="shared" ca="1" si="99"/>
        <v>0</v>
      </c>
      <c r="AN115" s="6">
        <f t="shared" ca="1" si="100"/>
        <v>5.6561923059926626E-2</v>
      </c>
      <c r="AO115" s="6">
        <f t="shared" ca="1" si="101"/>
        <v>2.3595465993801523E-2</v>
      </c>
    </row>
    <row r="116" spans="27:41">
      <c r="AA116" s="6">
        <f t="shared" ca="1" si="87"/>
        <v>0</v>
      </c>
      <c r="AB116" s="6">
        <f t="shared" ca="1" si="88"/>
        <v>0</v>
      </c>
      <c r="AC116" s="6">
        <f t="shared" ca="1" si="89"/>
        <v>0</v>
      </c>
      <c r="AD116" s="6">
        <f t="shared" ca="1" si="90"/>
        <v>1.5127390259484563E-2</v>
      </c>
      <c r="AE116" s="6">
        <f t="shared" ca="1" si="91"/>
        <v>4.4030199575625633E-3</v>
      </c>
      <c r="AF116" s="6">
        <f t="shared" ca="1" si="92"/>
        <v>0</v>
      </c>
      <c r="AG116" s="6">
        <f t="shared" ca="1" si="93"/>
        <v>0</v>
      </c>
      <c r="AH116" s="6">
        <f t="shared" ca="1" si="94"/>
        <v>0</v>
      </c>
      <c r="AI116" s="6">
        <f t="shared" ca="1" si="95"/>
        <v>5.9960593145165246E-3</v>
      </c>
      <c r="AJ116" s="6">
        <f t="shared" ca="1" si="96"/>
        <v>-6.8764043933806848E-3</v>
      </c>
      <c r="AK116" s="6">
        <f t="shared" ca="1" si="97"/>
        <v>0</v>
      </c>
      <c r="AL116" s="6">
        <f t="shared" ca="1" si="98"/>
        <v>5.8778310442018566E-3</v>
      </c>
      <c r="AM116" s="6">
        <f t="shared" ca="1" si="99"/>
        <v>0</v>
      </c>
      <c r="AN116" s="6">
        <f t="shared" ca="1" si="100"/>
        <v>-1.2234134383609128E-2</v>
      </c>
      <c r="AO116" s="6">
        <f t="shared" ca="1" si="101"/>
        <v>-5.1036118681149663E-3</v>
      </c>
    </row>
    <row r="117" spans="27:41">
      <c r="AA117" s="6">
        <f t="shared" ca="1" si="87"/>
        <v>0</v>
      </c>
      <c r="AB117" s="6">
        <f t="shared" ca="1" si="88"/>
        <v>0</v>
      </c>
      <c r="AC117" s="6">
        <f t="shared" ca="1" si="89"/>
        <v>0</v>
      </c>
      <c r="AD117" s="6">
        <f t="shared" ca="1" si="90"/>
        <v>5.0875790410780143E-2</v>
      </c>
      <c r="AE117" s="6">
        <f t="shared" ca="1" si="91"/>
        <v>1.4808047964187821E-2</v>
      </c>
      <c r="AF117" s="6">
        <f t="shared" ca="1" si="92"/>
        <v>0</v>
      </c>
      <c r="AG117" s="6">
        <f t="shared" ca="1" si="93"/>
        <v>0</v>
      </c>
      <c r="AH117" s="6">
        <f t="shared" ca="1" si="94"/>
        <v>0</v>
      </c>
      <c r="AI117" s="6">
        <f t="shared" ca="1" si="95"/>
        <v>2.016568963603527E-2</v>
      </c>
      <c r="AJ117" s="6">
        <f t="shared" ca="1" si="96"/>
        <v>-2.3126428464953459E-2</v>
      </c>
      <c r="AK117" s="6">
        <f t="shared" ca="1" si="97"/>
        <v>0</v>
      </c>
      <c r="AL117" s="6">
        <f t="shared" ca="1" si="98"/>
        <v>1.9768069385748752E-2</v>
      </c>
      <c r="AM117" s="6">
        <f t="shared" ca="1" si="99"/>
        <v>0</v>
      </c>
      <c r="AN117" s="6">
        <f t="shared" ca="1" si="100"/>
        <v>-4.1145316282666246E-2</v>
      </c>
      <c r="AO117" s="6">
        <f t="shared" ca="1" si="101"/>
        <v>-1.7164248643442761E-2</v>
      </c>
    </row>
    <row r="118" spans="27:41">
      <c r="AA118" s="6">
        <f t="shared" ca="1" si="87"/>
        <v>0</v>
      </c>
      <c r="AB118" s="6">
        <f t="shared" ca="1" si="88"/>
        <v>0</v>
      </c>
      <c r="AC118" s="6">
        <f t="shared" ca="1" si="89"/>
        <v>0</v>
      </c>
      <c r="AD118" s="6">
        <f t="shared" ca="1" si="90"/>
        <v>4.1481123578113697E-2</v>
      </c>
      <c r="AE118" s="6">
        <f t="shared" ca="1" si="91"/>
        <v>1.2073610308429817E-2</v>
      </c>
      <c r="AF118" s="6">
        <f t="shared" ca="1" si="92"/>
        <v>0</v>
      </c>
      <c r="AG118" s="6">
        <f t="shared" ca="1" si="93"/>
        <v>0</v>
      </c>
      <c r="AH118" s="6">
        <f t="shared" ca="1" si="94"/>
        <v>0</v>
      </c>
      <c r="AI118" s="6">
        <f t="shared" ca="1" si="95"/>
        <v>1.6441915832191564E-2</v>
      </c>
      <c r="AJ118" s="6">
        <f t="shared" ca="1" si="96"/>
        <v>-1.8855927924254345E-2</v>
      </c>
      <c r="AK118" s="6">
        <f t="shared" ca="1" si="97"/>
        <v>0</v>
      </c>
      <c r="AL118" s="6">
        <f t="shared" ca="1" si="98"/>
        <v>1.6117719694772915E-2</v>
      </c>
      <c r="AM118" s="6">
        <f t="shared" ca="1" si="99"/>
        <v>0</v>
      </c>
      <c r="AN118" s="6">
        <f t="shared" ca="1" si="100"/>
        <v>-3.3547467972511451E-2</v>
      </c>
      <c r="AO118" s="6">
        <f t="shared" ca="1" si="101"/>
        <v>-1.3994717592697185E-2</v>
      </c>
    </row>
    <row r="119" spans="27:41">
      <c r="AA119" s="6">
        <f t="shared" ca="1" si="87"/>
        <v>0</v>
      </c>
      <c r="AB119" s="6">
        <f t="shared" ca="1" si="88"/>
        <v>0</v>
      </c>
      <c r="AC119" s="6">
        <f t="shared" ca="1" si="89"/>
        <v>0</v>
      </c>
      <c r="AD119" s="6">
        <f t="shared" ca="1" si="90"/>
        <v>-3.6523209871274082E-2</v>
      </c>
      <c r="AE119" s="6">
        <f t="shared" ca="1" si="91"/>
        <v>-1.0630546262045413E-2</v>
      </c>
      <c r="AF119" s="6">
        <f t="shared" ca="1" si="92"/>
        <v>0</v>
      </c>
      <c r="AG119" s="6">
        <f t="shared" ca="1" si="93"/>
        <v>0</v>
      </c>
      <c r="AH119" s="6">
        <f t="shared" ca="1" si="94"/>
        <v>0</v>
      </c>
      <c r="AI119" s="6">
        <f t="shared" ca="1" si="95"/>
        <v>-1.4476742451156719E-2</v>
      </c>
      <c r="AJ119" s="6">
        <f t="shared" ca="1" si="96"/>
        <v>1.6602226591049242E-2</v>
      </c>
      <c r="AK119" s="6">
        <f t="shared" ca="1" si="97"/>
        <v>0</v>
      </c>
      <c r="AL119" s="6">
        <f t="shared" ca="1" si="98"/>
        <v>-1.419129493804632E-2</v>
      </c>
      <c r="AM119" s="6">
        <f t="shared" ca="1" si="99"/>
        <v>0</v>
      </c>
      <c r="AN119" s="6">
        <f t="shared" ca="1" si="100"/>
        <v>2.9537801961959261E-2</v>
      </c>
      <c r="AO119" s="6">
        <f t="shared" ca="1" si="101"/>
        <v>1.2322038644029755E-2</v>
      </c>
    </row>
    <row r="120" spans="27:41">
      <c r="AA120" s="6">
        <f t="shared" ca="1" si="87"/>
        <v>0</v>
      </c>
      <c r="AB120" s="6">
        <f t="shared" ca="1" si="88"/>
        <v>0</v>
      </c>
      <c r="AC120" s="6">
        <f t="shared" ca="1" si="89"/>
        <v>0</v>
      </c>
      <c r="AD120" s="6">
        <f t="shared" ca="1" si="90"/>
        <v>5.2097834827606999E-2</v>
      </c>
      <c r="AE120" s="6">
        <f t="shared" ca="1" si="91"/>
        <v>1.5163739584752907E-2</v>
      </c>
      <c r="AF120" s="6">
        <f t="shared" ca="1" si="92"/>
        <v>0</v>
      </c>
      <c r="AG120" s="6">
        <f t="shared" ca="1" si="93"/>
        <v>0</v>
      </c>
      <c r="AH120" s="6">
        <f t="shared" ca="1" si="94"/>
        <v>0</v>
      </c>
      <c r="AI120" s="6">
        <f t="shared" ca="1" si="95"/>
        <v>2.0650072644774895E-2</v>
      </c>
      <c r="AJ120" s="6">
        <f t="shared" ca="1" si="96"/>
        <v>-2.368192888192101E-2</v>
      </c>
      <c r="AK120" s="6">
        <f t="shared" ca="1" si="97"/>
        <v>0</v>
      </c>
      <c r="AL120" s="6">
        <f t="shared" ca="1" si="98"/>
        <v>2.0242901494090432E-2</v>
      </c>
      <c r="AM120" s="6">
        <f t="shared" ca="1" si="99"/>
        <v>0</v>
      </c>
      <c r="AN120" s="6">
        <f t="shared" ca="1" si="100"/>
        <v>-4.2133633194026764E-2</v>
      </c>
      <c r="AO120" s="6">
        <f t="shared" ca="1" si="101"/>
        <v>-1.7576536571637831E-2</v>
      </c>
    </row>
    <row r="121" spans="27:41">
      <c r="AA121" s="6">
        <f t="shared" ca="1" si="87"/>
        <v>0</v>
      </c>
      <c r="AB121" s="6">
        <f t="shared" ca="1" si="88"/>
        <v>0</v>
      </c>
      <c r="AC121" s="6">
        <f t="shared" ca="1" si="89"/>
        <v>0</v>
      </c>
      <c r="AD121" s="6">
        <f t="shared" ca="1" si="90"/>
        <v>5.0875790410780143E-2</v>
      </c>
      <c r="AE121" s="6">
        <f t="shared" ca="1" si="91"/>
        <v>1.4808047964187821E-2</v>
      </c>
      <c r="AF121" s="6">
        <f t="shared" ca="1" si="92"/>
        <v>0</v>
      </c>
      <c r="AG121" s="6">
        <f t="shared" ca="1" si="93"/>
        <v>0</v>
      </c>
      <c r="AH121" s="6">
        <f t="shared" ca="1" si="94"/>
        <v>0</v>
      </c>
      <c r="AI121" s="6">
        <f t="shared" ca="1" si="95"/>
        <v>2.016568963603527E-2</v>
      </c>
      <c r="AJ121" s="6">
        <f t="shared" ca="1" si="96"/>
        <v>-2.3126428464953459E-2</v>
      </c>
      <c r="AK121" s="6">
        <f t="shared" ca="1" si="97"/>
        <v>0</v>
      </c>
      <c r="AL121" s="6">
        <f t="shared" ca="1" si="98"/>
        <v>1.9768069385748752E-2</v>
      </c>
      <c r="AM121" s="6">
        <f t="shared" ca="1" si="99"/>
        <v>0</v>
      </c>
      <c r="AN121" s="6">
        <f t="shared" ca="1" si="100"/>
        <v>-4.1145316282666246E-2</v>
      </c>
      <c r="AO121" s="6">
        <f t="shared" ca="1" si="101"/>
        <v>-1.7164248643442761E-2</v>
      </c>
    </row>
    <row r="122" spans="27:41">
      <c r="AA122" s="6">
        <f t="shared" ca="1" si="87"/>
        <v>0</v>
      </c>
      <c r="AB122" s="6">
        <f t="shared" ca="1" si="88"/>
        <v>0</v>
      </c>
      <c r="AC122" s="6">
        <f t="shared" ca="1" si="89"/>
        <v>0</v>
      </c>
      <c r="AD122" s="6">
        <f t="shared" ca="1" si="90"/>
        <v>-3.4097527686742547E-2</v>
      </c>
      <c r="AE122" s="6">
        <f t="shared" ca="1" si="91"/>
        <v>-9.9245205110074924E-3</v>
      </c>
      <c r="AF122" s="6">
        <f t="shared" ca="1" si="92"/>
        <v>0</v>
      </c>
      <c r="AG122" s="6">
        <f t="shared" ca="1" si="93"/>
        <v>0</v>
      </c>
      <c r="AH122" s="6">
        <f t="shared" ca="1" si="94"/>
        <v>0</v>
      </c>
      <c r="AI122" s="6">
        <f t="shared" ca="1" si="95"/>
        <v>-1.3515272296217207E-2</v>
      </c>
      <c r="AJ122" s="6">
        <f t="shared" ca="1" si="96"/>
        <v>1.5499592802633562E-2</v>
      </c>
      <c r="AK122" s="6">
        <f t="shared" ca="1" si="97"/>
        <v>0</v>
      </c>
      <c r="AL122" s="6">
        <f t="shared" ca="1" si="98"/>
        <v>-1.3248782726551842E-2</v>
      </c>
      <c r="AM122" s="6">
        <f t="shared" ca="1" si="99"/>
        <v>0</v>
      </c>
      <c r="AN122" s="6">
        <f t="shared" ca="1" si="100"/>
        <v>2.7576054343338856E-2</v>
      </c>
      <c r="AO122" s="6">
        <f t="shared" ca="1" si="101"/>
        <v>1.1503672741326324E-2</v>
      </c>
    </row>
    <row r="123" spans="27:41">
      <c r="AA123" s="6">
        <f t="shared" ca="1" si="87"/>
        <v>0</v>
      </c>
      <c r="AB123" s="6">
        <f t="shared" ca="1" si="88"/>
        <v>0</v>
      </c>
      <c r="AC123" s="6">
        <f t="shared" ca="1" si="89"/>
        <v>0</v>
      </c>
      <c r="AD123" s="6">
        <f t="shared" ca="1" si="90"/>
        <v>9.8154455593797685E-4</v>
      </c>
      <c r="AE123" s="6">
        <f t="shared" ca="1" si="91"/>
        <v>2.8569106732221321E-4</v>
      </c>
      <c r="AF123" s="6">
        <f t="shared" ca="1" si="92"/>
        <v>0</v>
      </c>
      <c r="AG123" s="6">
        <f t="shared" ca="1" si="93"/>
        <v>0</v>
      </c>
      <c r="AH123" s="6">
        <f t="shared" ca="1" si="94"/>
        <v>0</v>
      </c>
      <c r="AI123" s="6">
        <f t="shared" ca="1" si="95"/>
        <v>3.890558302715082E-4</v>
      </c>
      <c r="AJ123" s="6">
        <f t="shared" ca="1" si="96"/>
        <v>-4.4617724412305697E-4</v>
      </c>
      <c r="AK123" s="6">
        <f t="shared" ca="1" si="97"/>
        <v>0</v>
      </c>
      <c r="AL123" s="6">
        <f t="shared" ca="1" si="98"/>
        <v>3.813845589487784E-4</v>
      </c>
      <c r="AM123" s="6">
        <f t="shared" ca="1" si="99"/>
        <v>0</v>
      </c>
      <c r="AN123" s="6">
        <f t="shared" ca="1" si="100"/>
        <v>-7.938149141961991E-4</v>
      </c>
      <c r="AO123" s="6">
        <f t="shared" ca="1" si="101"/>
        <v>-3.3114915123101874E-4</v>
      </c>
    </row>
    <row r="124" spans="27:41">
      <c r="AA124" s="6">
        <f t="shared" ca="1" si="87"/>
        <v>0</v>
      </c>
      <c r="AB124" s="6">
        <f t="shared" ca="1" si="88"/>
        <v>0</v>
      </c>
      <c r="AC124" s="6">
        <f t="shared" ca="1" si="89"/>
        <v>0</v>
      </c>
      <c r="AD124" s="6">
        <f t="shared" ca="1" si="90"/>
        <v>9.8154455593797685E-4</v>
      </c>
      <c r="AE124" s="6">
        <f t="shared" ca="1" si="91"/>
        <v>2.8569106732221321E-4</v>
      </c>
      <c r="AF124" s="6">
        <f t="shared" ca="1" si="92"/>
        <v>0</v>
      </c>
      <c r="AG124" s="6">
        <f t="shared" ca="1" si="93"/>
        <v>0</v>
      </c>
      <c r="AH124" s="6">
        <f t="shared" ca="1" si="94"/>
        <v>0</v>
      </c>
      <c r="AI124" s="6">
        <f t="shared" ca="1" si="95"/>
        <v>3.890558302715082E-4</v>
      </c>
      <c r="AJ124" s="6">
        <f t="shared" ca="1" si="96"/>
        <v>-4.4617724412305697E-4</v>
      </c>
      <c r="AK124" s="6">
        <f t="shared" ca="1" si="97"/>
        <v>0</v>
      </c>
      <c r="AL124" s="6">
        <f t="shared" ca="1" si="98"/>
        <v>3.813845589487784E-4</v>
      </c>
      <c r="AM124" s="6">
        <f t="shared" ca="1" si="99"/>
        <v>0</v>
      </c>
      <c r="AN124" s="6">
        <f t="shared" ca="1" si="100"/>
        <v>-7.938149141961991E-4</v>
      </c>
      <c r="AO124" s="6">
        <f t="shared" ca="1" si="101"/>
        <v>-3.3114915123101874E-4</v>
      </c>
    </row>
    <row r="125" spans="27:41">
      <c r="AA125" s="6">
        <f t="shared" ca="1" si="87"/>
        <v>0</v>
      </c>
      <c r="AB125" s="6">
        <f t="shared" ca="1" si="88"/>
        <v>0</v>
      </c>
      <c r="AC125" s="6">
        <f t="shared" ca="1" si="89"/>
        <v>0</v>
      </c>
      <c r="AD125" s="6">
        <f t="shared" ca="1" si="90"/>
        <v>2.9984972405093457E-2</v>
      </c>
      <c r="AE125" s="6">
        <f t="shared" ca="1" si="91"/>
        <v>8.7275088208828757E-3</v>
      </c>
      <c r="AF125" s="6">
        <f t="shared" ca="1" si="92"/>
        <v>0</v>
      </c>
      <c r="AG125" s="6">
        <f t="shared" ca="1" si="93"/>
        <v>0</v>
      </c>
      <c r="AH125" s="6">
        <f t="shared" ca="1" si="94"/>
        <v>0</v>
      </c>
      <c r="AI125" s="6">
        <f t="shared" ca="1" si="95"/>
        <v>1.1885174508032269E-2</v>
      </c>
      <c r="AJ125" s="6">
        <f t="shared" ca="1" si="96"/>
        <v>-1.3630163064809353E-2</v>
      </c>
      <c r="AK125" s="6">
        <f t="shared" ca="1" si="97"/>
        <v>0</v>
      </c>
      <c r="AL125" s="6">
        <f t="shared" ca="1" si="98"/>
        <v>1.1650826655423352E-2</v>
      </c>
      <c r="AM125" s="6">
        <f t="shared" ca="1" si="99"/>
        <v>0</v>
      </c>
      <c r="AN125" s="6">
        <f t="shared" ca="1" si="100"/>
        <v>-2.4250063996512781E-2</v>
      </c>
      <c r="AO125" s="6">
        <f t="shared" ca="1" si="101"/>
        <v>-1.0116197070792633E-2</v>
      </c>
    </row>
    <row r="126" spans="27:41">
      <c r="AA126" s="6">
        <f t="shared" ca="1" si="87"/>
        <v>0</v>
      </c>
      <c r="AB126" s="6">
        <f t="shared" ca="1" si="88"/>
        <v>0</v>
      </c>
      <c r="AC126" s="6">
        <f t="shared" ca="1" si="89"/>
        <v>0</v>
      </c>
      <c r="AD126" s="6">
        <f t="shared" ca="1" si="90"/>
        <v>5.249120048523493E-2</v>
      </c>
      <c r="AE126" s="6">
        <f t="shared" ca="1" si="91"/>
        <v>1.5278233678674334E-2</v>
      </c>
      <c r="AF126" s="6">
        <f t="shared" ca="1" si="92"/>
        <v>0</v>
      </c>
      <c r="AG126" s="6">
        <f t="shared" ca="1" si="93"/>
        <v>0</v>
      </c>
      <c r="AH126" s="6">
        <f t="shared" ca="1" si="94"/>
        <v>0</v>
      </c>
      <c r="AI126" s="6">
        <f t="shared" ca="1" si="95"/>
        <v>2.0805991397115673E-2</v>
      </c>
      <c r="AJ126" s="6">
        <f t="shared" ca="1" si="96"/>
        <v>-2.3860739720401352E-2</v>
      </c>
      <c r="AK126" s="6">
        <f t="shared" ca="1" si="97"/>
        <v>0</v>
      </c>
      <c r="AL126" s="6">
        <f t="shared" ca="1" si="98"/>
        <v>2.0395745893188197E-2</v>
      </c>
      <c r="AM126" s="6">
        <f t="shared" ca="1" si="99"/>
        <v>0</v>
      </c>
      <c r="AN126" s="6">
        <f t="shared" ca="1" si="100"/>
        <v>-4.2451763964421844E-2</v>
      </c>
      <c r="AO126" s="6">
        <f t="shared" ca="1" si="101"/>
        <v>-1.7709248533472759E-2</v>
      </c>
    </row>
    <row r="127" spans="27:41">
      <c r="AA127" s="6">
        <f t="shared" ca="1" si="87"/>
        <v>0</v>
      </c>
      <c r="AB127" s="6">
        <f t="shared" ca="1" si="88"/>
        <v>0</v>
      </c>
      <c r="AC127" s="6">
        <f t="shared" ca="1" si="89"/>
        <v>0</v>
      </c>
      <c r="AD127" s="6">
        <f t="shared" ca="1" si="90"/>
        <v>-6.9938277374229169E-2</v>
      </c>
      <c r="AE127" s="6">
        <f t="shared" ca="1" si="91"/>
        <v>-2.0356428028503161E-2</v>
      </c>
      <c r="AF127" s="6">
        <f t="shared" ca="1" si="92"/>
        <v>0</v>
      </c>
      <c r="AG127" s="6">
        <f t="shared" ca="1" si="93"/>
        <v>0</v>
      </c>
      <c r="AH127" s="6">
        <f t="shared" ca="1" si="94"/>
        <v>0</v>
      </c>
      <c r="AI127" s="6">
        <f t="shared" ca="1" si="95"/>
        <v>-2.7721507298858816E-2</v>
      </c>
      <c r="AJ127" s="6">
        <f t="shared" ca="1" si="96"/>
        <v>3.1791595876896013E-2</v>
      </c>
      <c r="AK127" s="6">
        <f t="shared" ca="1" si="97"/>
        <v>0</v>
      </c>
      <c r="AL127" s="6">
        <f t="shared" ca="1" si="98"/>
        <v>-2.7174903990495148E-2</v>
      </c>
      <c r="AM127" s="6">
        <f t="shared" ca="1" si="99"/>
        <v>0</v>
      </c>
      <c r="AN127" s="6">
        <f t="shared" ca="1" si="100"/>
        <v>5.6561923059926626E-2</v>
      </c>
      <c r="AO127" s="6">
        <f t="shared" ca="1" si="101"/>
        <v>2.3595465993801523E-2</v>
      </c>
    </row>
    <row r="128" spans="27:41">
      <c r="AA128" s="6">
        <f t="shared" ca="1" si="87"/>
        <v>0</v>
      </c>
      <c r="AB128" s="6">
        <f t="shared" ca="1" si="88"/>
        <v>0</v>
      </c>
      <c r="AC128" s="6">
        <f t="shared" ca="1" si="89"/>
        <v>0</v>
      </c>
      <c r="AD128" s="6">
        <f t="shared" ca="1" si="90"/>
        <v>9.8154455593797685E-4</v>
      </c>
      <c r="AE128" s="6">
        <f t="shared" ca="1" si="91"/>
        <v>2.8569106732221321E-4</v>
      </c>
      <c r="AF128" s="6">
        <f t="shared" ca="1" si="92"/>
        <v>0</v>
      </c>
      <c r="AG128" s="6">
        <f t="shared" ca="1" si="93"/>
        <v>0</v>
      </c>
      <c r="AH128" s="6">
        <f t="shared" ca="1" si="94"/>
        <v>0</v>
      </c>
      <c r="AI128" s="6">
        <f t="shared" ca="1" si="95"/>
        <v>3.890558302715082E-4</v>
      </c>
      <c r="AJ128" s="6">
        <f t="shared" ca="1" si="96"/>
        <v>-4.4617724412305697E-4</v>
      </c>
      <c r="AK128" s="6">
        <f t="shared" ca="1" si="97"/>
        <v>0</v>
      </c>
      <c r="AL128" s="6">
        <f t="shared" ca="1" si="98"/>
        <v>3.813845589487784E-4</v>
      </c>
      <c r="AM128" s="6">
        <f t="shared" ca="1" si="99"/>
        <v>0</v>
      </c>
      <c r="AN128" s="6">
        <f t="shared" ca="1" si="100"/>
        <v>-7.938149141961991E-4</v>
      </c>
      <c r="AO128" s="6">
        <f t="shared" ca="1" si="101"/>
        <v>-3.3114915123101874E-4</v>
      </c>
    </row>
    <row r="129" spans="27:41">
      <c r="AA129" s="6">
        <f t="shared" ca="1" si="87"/>
        <v>0</v>
      </c>
      <c r="AB129" s="6">
        <f t="shared" ca="1" si="88"/>
        <v>0</v>
      </c>
      <c r="AC129" s="6">
        <f t="shared" ca="1" si="89"/>
        <v>0</v>
      </c>
      <c r="AD129" s="6">
        <f t="shared" ca="1" si="90"/>
        <v>9.8154455593797685E-4</v>
      </c>
      <c r="AE129" s="6">
        <f t="shared" ca="1" si="91"/>
        <v>2.8569106732221321E-4</v>
      </c>
      <c r="AF129" s="6">
        <f t="shared" ca="1" si="92"/>
        <v>0</v>
      </c>
      <c r="AG129" s="6">
        <f t="shared" ca="1" si="93"/>
        <v>0</v>
      </c>
      <c r="AH129" s="6">
        <f t="shared" ca="1" si="94"/>
        <v>0</v>
      </c>
      <c r="AI129" s="6">
        <f t="shared" ca="1" si="95"/>
        <v>3.890558302715082E-4</v>
      </c>
      <c r="AJ129" s="6">
        <f t="shared" ca="1" si="96"/>
        <v>-4.4617724412305697E-4</v>
      </c>
      <c r="AK129" s="6">
        <f t="shared" ca="1" si="97"/>
        <v>0</v>
      </c>
      <c r="AL129" s="6">
        <f t="shared" ca="1" si="98"/>
        <v>3.813845589487784E-4</v>
      </c>
      <c r="AM129" s="6">
        <f t="shared" ca="1" si="99"/>
        <v>0</v>
      </c>
      <c r="AN129" s="6">
        <f t="shared" ca="1" si="100"/>
        <v>-7.938149141961991E-4</v>
      </c>
      <c r="AO129" s="6">
        <f t="shared" ca="1" si="101"/>
        <v>-3.3114915123101874E-4</v>
      </c>
    </row>
    <row r="130" spans="27:41">
      <c r="AA130" s="6">
        <f t="shared" ca="1" si="87"/>
        <v>0</v>
      </c>
      <c r="AB130" s="6">
        <f t="shared" ca="1" si="88"/>
        <v>0</v>
      </c>
      <c r="AC130" s="6">
        <f t="shared" ca="1" si="89"/>
        <v>0</v>
      </c>
      <c r="AD130" s="6">
        <f t="shared" ca="1" si="90"/>
        <v>6.1702613675185328E-2</v>
      </c>
      <c r="AE130" s="6">
        <f t="shared" ca="1" si="91"/>
        <v>1.795933302343921E-2</v>
      </c>
      <c r="AF130" s="6">
        <f t="shared" ca="1" si="92"/>
        <v>0</v>
      </c>
      <c r="AG130" s="6">
        <f t="shared" ca="1" si="93"/>
        <v>0</v>
      </c>
      <c r="AH130" s="6">
        <f t="shared" ca="1" si="94"/>
        <v>0</v>
      </c>
      <c r="AI130" s="6">
        <f t="shared" ca="1" si="95"/>
        <v>2.4457128765164534E-2</v>
      </c>
      <c r="AJ130" s="6">
        <f t="shared" ca="1" si="96"/>
        <v>-2.8047939299582297E-2</v>
      </c>
      <c r="AK130" s="6">
        <f t="shared" ca="1" si="97"/>
        <v>0</v>
      </c>
      <c r="AL130" s="6">
        <f t="shared" ca="1" si="98"/>
        <v>2.3974891369052037E-2</v>
      </c>
      <c r="AM130" s="6">
        <f t="shared" ca="1" si="99"/>
        <v>0</v>
      </c>
      <c r="AN130" s="6">
        <f t="shared" ca="1" si="100"/>
        <v>-4.9901407617142853E-2</v>
      </c>
      <c r="AO130" s="6">
        <f t="shared" ca="1" si="101"/>
        <v>-2.0816954282576863E-2</v>
      </c>
    </row>
    <row r="131" spans="27:41">
      <c r="AA131" s="6">
        <f t="shared" ca="1" si="87"/>
        <v>0</v>
      </c>
      <c r="AB131" s="6">
        <f t="shared" ca="1" si="88"/>
        <v>0</v>
      </c>
      <c r="AC131" s="6">
        <f t="shared" ca="1" si="89"/>
        <v>0</v>
      </c>
      <c r="AD131" s="6">
        <f t="shared" ca="1" si="90"/>
        <v>-3.8138619945728862E-2</v>
      </c>
      <c r="AE131" s="6">
        <f t="shared" ca="1" si="91"/>
        <v>-1.1100731976531924E-2</v>
      </c>
      <c r="AF131" s="6">
        <f t="shared" ca="1" si="92"/>
        <v>0</v>
      </c>
      <c r="AG131" s="6">
        <f t="shared" ca="1" si="93"/>
        <v>0</v>
      </c>
      <c r="AH131" s="6">
        <f t="shared" ca="1" si="94"/>
        <v>0</v>
      </c>
      <c r="AI131" s="6">
        <f t="shared" ca="1" si="95"/>
        <v>-1.5117044212237118E-2</v>
      </c>
      <c r="AJ131" s="6">
        <f t="shared" ca="1" si="96"/>
        <v>1.7336537846497132E-2</v>
      </c>
      <c r="AK131" s="6">
        <f t="shared" ca="1" si="97"/>
        <v>0</v>
      </c>
      <c r="AL131" s="6">
        <f t="shared" ca="1" si="98"/>
        <v>-1.4818971445485765E-2</v>
      </c>
      <c r="AM131" s="6">
        <f t="shared" ca="1" si="99"/>
        <v>0</v>
      </c>
      <c r="AN131" s="6">
        <f t="shared" ca="1" si="100"/>
        <v>3.084424964371486E-2</v>
      </c>
      <c r="AO131" s="6">
        <f t="shared" ca="1" si="101"/>
        <v>1.286703853405975E-2</v>
      </c>
    </row>
    <row r="132" spans="27:41">
      <c r="AA132" s="6">
        <f t="shared" ca="1" si="87"/>
        <v>0</v>
      </c>
      <c r="AB132" s="6">
        <f t="shared" ca="1" si="88"/>
        <v>0</v>
      </c>
      <c r="AC132" s="6">
        <f t="shared" ca="1" si="89"/>
        <v>0</v>
      </c>
      <c r="AD132" s="6">
        <f t="shared" ca="1" si="90"/>
        <v>8.7938584515093607E-2</v>
      </c>
      <c r="AE132" s="6">
        <f t="shared" ca="1" si="91"/>
        <v>2.5595647102248573E-2</v>
      </c>
      <c r="AF132" s="6">
        <f t="shared" ca="1" si="92"/>
        <v>0</v>
      </c>
      <c r="AG132" s="6">
        <f t="shared" ca="1" si="93"/>
        <v>0</v>
      </c>
      <c r="AH132" s="6">
        <f t="shared" ca="1" si="94"/>
        <v>0</v>
      </c>
      <c r="AI132" s="6">
        <f t="shared" ca="1" si="95"/>
        <v>3.4856307647416498E-2</v>
      </c>
      <c r="AJ132" s="6">
        <f t="shared" ca="1" si="96"/>
        <v>-3.9973931956183463E-2</v>
      </c>
      <c r="AK132" s="6">
        <f t="shared" ca="1" si="97"/>
        <v>0</v>
      </c>
      <c r="AL132" s="6">
        <f t="shared" ca="1" si="98"/>
        <v>3.4169022758033733E-2</v>
      </c>
      <c r="AM132" s="6">
        <f t="shared" ca="1" si="99"/>
        <v>0</v>
      </c>
      <c r="AN132" s="6">
        <f t="shared" ca="1" si="100"/>
        <v>-7.111950191061453E-2</v>
      </c>
      <c r="AO132" s="6">
        <f t="shared" ca="1" si="101"/>
        <v>-2.9668329824113028E-2</v>
      </c>
    </row>
    <row r="133" spans="27:41">
      <c r="AA133" s="6">
        <f t="shared" ca="1" si="87"/>
        <v>0</v>
      </c>
      <c r="AB133" s="6">
        <f t="shared" ca="1" si="88"/>
        <v>0</v>
      </c>
      <c r="AC133" s="6">
        <f t="shared" ca="1" si="89"/>
        <v>0</v>
      </c>
      <c r="AD133" s="6">
        <f t="shared" ca="1" si="90"/>
        <v>5.0875790410780143E-2</v>
      </c>
      <c r="AE133" s="6">
        <f t="shared" ca="1" si="91"/>
        <v>1.4808047964187821E-2</v>
      </c>
      <c r="AF133" s="6">
        <f t="shared" ca="1" si="92"/>
        <v>0</v>
      </c>
      <c r="AG133" s="6">
        <f t="shared" ca="1" si="93"/>
        <v>0</v>
      </c>
      <c r="AH133" s="6">
        <f t="shared" ca="1" si="94"/>
        <v>0</v>
      </c>
      <c r="AI133" s="6">
        <f t="shared" ca="1" si="95"/>
        <v>2.016568963603527E-2</v>
      </c>
      <c r="AJ133" s="6">
        <f t="shared" ca="1" si="96"/>
        <v>-2.3126428464953459E-2</v>
      </c>
      <c r="AK133" s="6">
        <f t="shared" ca="1" si="97"/>
        <v>0</v>
      </c>
      <c r="AL133" s="6">
        <f t="shared" ca="1" si="98"/>
        <v>1.9768069385748752E-2</v>
      </c>
      <c r="AM133" s="6">
        <f t="shared" ca="1" si="99"/>
        <v>0</v>
      </c>
      <c r="AN133" s="6">
        <f t="shared" ca="1" si="100"/>
        <v>-4.1145316282666246E-2</v>
      </c>
      <c r="AO133" s="6">
        <f t="shared" ca="1" si="101"/>
        <v>-1.7164248643442761E-2</v>
      </c>
    </row>
    <row r="134" spans="27:41">
      <c r="AA134" s="6">
        <f t="shared" ca="1" si="87"/>
        <v>0</v>
      </c>
      <c r="AB134" s="6">
        <f t="shared" ca="1" si="88"/>
        <v>0</v>
      </c>
      <c r="AC134" s="6">
        <f t="shared" ca="1" si="89"/>
        <v>0</v>
      </c>
      <c r="AD134" s="6">
        <f t="shared" ca="1" si="90"/>
        <v>2.6623541432504807E-2</v>
      </c>
      <c r="AE134" s="6">
        <f t="shared" ca="1" si="91"/>
        <v>7.7491214451095042E-3</v>
      </c>
      <c r="AF134" s="6">
        <f t="shared" ca="1" si="92"/>
        <v>0</v>
      </c>
      <c r="AG134" s="6">
        <f t="shared" ca="1" si="93"/>
        <v>0</v>
      </c>
      <c r="AH134" s="6">
        <f t="shared" ca="1" si="94"/>
        <v>0</v>
      </c>
      <c r="AI134" s="6">
        <f t="shared" ca="1" si="95"/>
        <v>1.0552800638675818E-2</v>
      </c>
      <c r="AJ134" s="6">
        <f t="shared" ca="1" si="96"/>
        <v>-1.2102169252825678E-2</v>
      </c>
      <c r="AK134" s="6">
        <f t="shared" ca="1" si="97"/>
        <v>0</v>
      </c>
      <c r="AL134" s="6">
        <f t="shared" ca="1" si="98"/>
        <v>1.0344724083551419E-2</v>
      </c>
      <c r="AM134" s="6">
        <f t="shared" ca="1" si="99"/>
        <v>0</v>
      </c>
      <c r="AN134" s="6">
        <f t="shared" ca="1" si="100"/>
        <v>-2.1531538359607798E-2</v>
      </c>
      <c r="AO134" s="6">
        <f t="shared" ca="1" si="101"/>
        <v>-8.9821323900195187E-3</v>
      </c>
    </row>
    <row r="135" spans="27:41">
      <c r="AA135" s="6">
        <f t="shared" ca="1" si="87"/>
        <v>0</v>
      </c>
      <c r="AB135" s="6">
        <f t="shared" ca="1" si="88"/>
        <v>0</v>
      </c>
      <c r="AC135" s="6">
        <f t="shared" ca="1" si="89"/>
        <v>0</v>
      </c>
      <c r="AD135" s="6">
        <f t="shared" ca="1" si="90"/>
        <v>-3.8138619945728862E-2</v>
      </c>
      <c r="AE135" s="6">
        <f t="shared" ca="1" si="91"/>
        <v>-1.1100731976531924E-2</v>
      </c>
      <c r="AF135" s="6">
        <f t="shared" ca="1" si="92"/>
        <v>0</v>
      </c>
      <c r="AG135" s="6">
        <f t="shared" ca="1" si="93"/>
        <v>0</v>
      </c>
      <c r="AH135" s="6">
        <f t="shared" ca="1" si="94"/>
        <v>0</v>
      </c>
      <c r="AI135" s="6">
        <f t="shared" ca="1" si="95"/>
        <v>-1.5117044212237118E-2</v>
      </c>
      <c r="AJ135" s="6">
        <f t="shared" ca="1" si="96"/>
        <v>1.7336537846497132E-2</v>
      </c>
      <c r="AK135" s="6">
        <f t="shared" ca="1" si="97"/>
        <v>0</v>
      </c>
      <c r="AL135" s="6">
        <f t="shared" ca="1" si="98"/>
        <v>-1.4818971445485765E-2</v>
      </c>
      <c r="AM135" s="6">
        <f t="shared" ca="1" si="99"/>
        <v>0</v>
      </c>
      <c r="AN135" s="6">
        <f t="shared" ca="1" si="100"/>
        <v>3.084424964371486E-2</v>
      </c>
      <c r="AO135" s="6">
        <f t="shared" ca="1" si="101"/>
        <v>1.286703853405975E-2</v>
      </c>
    </row>
    <row r="136" spans="27:41">
      <c r="AA136" s="6">
        <f t="shared" ca="1" si="87"/>
        <v>0</v>
      </c>
      <c r="AB136" s="6">
        <f t="shared" ca="1" si="88"/>
        <v>0</v>
      </c>
      <c r="AC136" s="6">
        <f t="shared" ca="1" si="89"/>
        <v>0</v>
      </c>
      <c r="AD136" s="6">
        <f t="shared" ca="1" si="90"/>
        <v>7.3792738811547021E-2</v>
      </c>
      <c r="AE136" s="6">
        <f t="shared" ca="1" si="91"/>
        <v>2.1478318212008223E-2</v>
      </c>
      <c r="AF136" s="6">
        <f t="shared" ca="1" si="92"/>
        <v>0</v>
      </c>
      <c r="AG136" s="6">
        <f t="shared" ca="1" si="93"/>
        <v>0</v>
      </c>
      <c r="AH136" s="6">
        <f t="shared" ca="1" si="94"/>
        <v>0</v>
      </c>
      <c r="AI136" s="6">
        <f t="shared" ca="1" si="95"/>
        <v>2.9249304163171484E-2</v>
      </c>
      <c r="AJ136" s="6">
        <f t="shared" ca="1" si="96"/>
        <v>-3.3543704806925832E-2</v>
      </c>
      <c r="AK136" s="6">
        <f t="shared" ca="1" si="97"/>
        <v>0</v>
      </c>
      <c r="AL136" s="6">
        <f t="shared" ca="1" si="98"/>
        <v>2.8672576272780654E-2</v>
      </c>
      <c r="AM136" s="6">
        <f t="shared" ca="1" si="99"/>
        <v>0</v>
      </c>
      <c r="AN136" s="6">
        <f t="shared" ca="1" si="100"/>
        <v>-5.9679182441201593E-2</v>
      </c>
      <c r="AO136" s="6">
        <f t="shared" ca="1" si="101"/>
        <v>-2.4895867107229078E-2</v>
      </c>
    </row>
    <row r="137" spans="27:41">
      <c r="AA137" s="6">
        <f t="shared" ca="1" si="87"/>
        <v>0</v>
      </c>
      <c r="AB137" s="6">
        <f t="shared" ca="1" si="88"/>
        <v>0</v>
      </c>
      <c r="AC137" s="6">
        <f t="shared" ca="1" si="89"/>
        <v>0</v>
      </c>
      <c r="AD137" s="6">
        <f t="shared" ca="1" si="90"/>
        <v>1.5839126701546871E-2</v>
      </c>
      <c r="AE137" s="6">
        <f t="shared" ca="1" si="91"/>
        <v>4.6101799306425264E-3</v>
      </c>
      <c r="AF137" s="6">
        <f t="shared" ca="1" si="92"/>
        <v>0</v>
      </c>
      <c r="AG137" s="6">
        <f t="shared" ca="1" si="93"/>
        <v>0</v>
      </c>
      <c r="AH137" s="6">
        <f t="shared" ca="1" si="94"/>
        <v>0</v>
      </c>
      <c r="AI137" s="6">
        <f t="shared" ca="1" si="95"/>
        <v>6.2781710237872525E-3</v>
      </c>
      <c r="AJ137" s="6">
        <f t="shared" ca="1" si="96"/>
        <v>-7.199935915551724E-3</v>
      </c>
      <c r="AK137" s="6">
        <f t="shared" ca="1" si="97"/>
        <v>0</v>
      </c>
      <c r="AL137" s="6">
        <f t="shared" ca="1" si="98"/>
        <v>6.1543801701702738E-3</v>
      </c>
      <c r="AM137" s="6">
        <f t="shared" ca="1" si="99"/>
        <v>0</v>
      </c>
      <c r="AN137" s="6">
        <f t="shared" ca="1" si="100"/>
        <v>-1.2809744527099853E-2</v>
      </c>
      <c r="AO137" s="6">
        <f t="shared" ca="1" si="101"/>
        <v>-5.3437343539086846E-3</v>
      </c>
    </row>
    <row r="138" spans="27:41">
      <c r="AA138" s="6">
        <f t="shared" ca="1" si="87"/>
        <v>0</v>
      </c>
      <c r="AB138" s="6">
        <f t="shared" ca="1" si="88"/>
        <v>0</v>
      </c>
      <c r="AC138" s="6">
        <f t="shared" ca="1" si="89"/>
        <v>0</v>
      </c>
      <c r="AD138" s="6">
        <f t="shared" ca="1" si="90"/>
        <v>6.3318023749640115E-2</v>
      </c>
      <c r="AE138" s="6">
        <f t="shared" ca="1" si="91"/>
        <v>1.8429518737925723E-2</v>
      </c>
      <c r="AF138" s="6">
        <f t="shared" ca="1" si="92"/>
        <v>0</v>
      </c>
      <c r="AG138" s="6">
        <f t="shared" ca="1" si="93"/>
        <v>0</v>
      </c>
      <c r="AH138" s="6">
        <f t="shared" ca="1" si="94"/>
        <v>0</v>
      </c>
      <c r="AI138" s="6">
        <f t="shared" ca="1" si="95"/>
        <v>2.5097430526244933E-2</v>
      </c>
      <c r="AJ138" s="6">
        <f t="shared" ca="1" si="96"/>
        <v>-2.8782250555030191E-2</v>
      </c>
      <c r="AK138" s="6">
        <f t="shared" ca="1" si="97"/>
        <v>0</v>
      </c>
      <c r="AL138" s="6">
        <f t="shared" ca="1" si="98"/>
        <v>2.4602567876491486E-2</v>
      </c>
      <c r="AM138" s="6">
        <f t="shared" ca="1" si="99"/>
        <v>0</v>
      </c>
      <c r="AN138" s="6">
        <f t="shared" ca="1" si="100"/>
        <v>-5.1207855298898458E-2</v>
      </c>
      <c r="AO138" s="6">
        <f t="shared" ca="1" si="101"/>
        <v>-2.1361954172606858E-2</v>
      </c>
    </row>
    <row r="139" spans="27:41">
      <c r="AA139" s="6">
        <f t="shared" ca="1" si="87"/>
        <v>0</v>
      </c>
      <c r="AB139" s="6">
        <f t="shared" ca="1" si="88"/>
        <v>0</v>
      </c>
      <c r="AC139" s="6">
        <f t="shared" ca="1" si="89"/>
        <v>0</v>
      </c>
      <c r="AD139" s="6">
        <f t="shared" ca="1" si="90"/>
        <v>-1.3258300513968122E-2</v>
      </c>
      <c r="AE139" s="6">
        <f t="shared" ca="1" si="91"/>
        <v>-3.8589975379105944E-3</v>
      </c>
      <c r="AF139" s="6">
        <f t="shared" ca="1" si="92"/>
        <v>0</v>
      </c>
      <c r="AG139" s="6">
        <f t="shared" ca="1" si="93"/>
        <v>0</v>
      </c>
      <c r="AH139" s="6">
        <f t="shared" ca="1" si="94"/>
        <v>0</v>
      </c>
      <c r="AI139" s="6">
        <f t="shared" ca="1" si="95"/>
        <v>-5.2552062799856997E-3</v>
      </c>
      <c r="AJ139" s="6">
        <f t="shared" ca="1" si="96"/>
        <v>6.0267788653003401E-3</v>
      </c>
      <c r="AK139" s="6">
        <f t="shared" ca="1" si="97"/>
        <v>0</v>
      </c>
      <c r="AL139" s="6">
        <f t="shared" ca="1" si="98"/>
        <v>-5.1515858993258085E-3</v>
      </c>
      <c r="AM139" s="6">
        <f t="shared" ca="1" si="99"/>
        <v>0</v>
      </c>
      <c r="AN139" s="6">
        <f t="shared" ca="1" si="100"/>
        <v>1.0722525657355968E-2</v>
      </c>
      <c r="AO139" s="6">
        <f t="shared" ca="1" si="101"/>
        <v>4.4730266551891041E-3</v>
      </c>
    </row>
    <row r="140" spans="27:41">
      <c r="AA140" s="6">
        <f t="shared" ca="1" si="87"/>
        <v>0</v>
      </c>
      <c r="AB140" s="6">
        <f t="shared" ca="1" si="88"/>
        <v>0</v>
      </c>
      <c r="AC140" s="6">
        <f t="shared" ca="1" si="89"/>
        <v>0</v>
      </c>
      <c r="AD140" s="6">
        <f t="shared" ca="1" si="90"/>
        <v>9.5393643429127539E-2</v>
      </c>
      <c r="AE140" s="6">
        <f t="shared" ca="1" si="91"/>
        <v>2.7765537124271083E-2</v>
      </c>
      <c r="AF140" s="6">
        <f t="shared" ca="1" si="92"/>
        <v>0</v>
      </c>
      <c r="AG140" s="6">
        <f t="shared" ca="1" si="93"/>
        <v>0</v>
      </c>
      <c r="AH140" s="6">
        <f t="shared" ca="1" si="94"/>
        <v>0</v>
      </c>
      <c r="AI140" s="6">
        <f t="shared" ca="1" si="95"/>
        <v>3.7811277055555884E-2</v>
      </c>
      <c r="AJ140" s="6">
        <f t="shared" ca="1" si="96"/>
        <v>-4.3362751771764879E-2</v>
      </c>
      <c r="AK140" s="6">
        <f t="shared" ca="1" si="97"/>
        <v>0</v>
      </c>
      <c r="AL140" s="6">
        <f t="shared" ca="1" si="98"/>
        <v>3.7065727078449372E-2</v>
      </c>
      <c r="AM140" s="6">
        <f t="shared" ca="1" si="99"/>
        <v>0</v>
      </c>
      <c r="AN140" s="6">
        <f t="shared" ca="1" si="100"/>
        <v>-7.7148710586237193E-2</v>
      </c>
      <c r="AO140" s="6">
        <f t="shared" ca="1" si="101"/>
        <v>-3.2183484553284153E-2</v>
      </c>
    </row>
    <row r="141" spans="27:41">
      <c r="AA141" s="6">
        <f t="shared" ca="1" si="87"/>
        <v>0</v>
      </c>
      <c r="AB141" s="6">
        <f t="shared" ca="1" si="88"/>
        <v>0</v>
      </c>
      <c r="AC141" s="6">
        <f t="shared" ca="1" si="89"/>
        <v>0</v>
      </c>
      <c r="AD141" s="6">
        <f t="shared" ca="1" si="90"/>
        <v>4.9530156455489076E-2</v>
      </c>
      <c r="AE141" s="6">
        <f t="shared" ca="1" si="91"/>
        <v>1.4416384031474399E-2</v>
      </c>
      <c r="AF141" s="6">
        <f t="shared" ca="1" si="92"/>
        <v>0</v>
      </c>
      <c r="AG141" s="6">
        <f t="shared" ca="1" si="93"/>
        <v>0</v>
      </c>
      <c r="AH141" s="6">
        <f t="shared" ca="1" si="94"/>
        <v>0</v>
      </c>
      <c r="AI141" s="6">
        <f t="shared" ca="1" si="95"/>
        <v>1.9632319314178602E-2</v>
      </c>
      <c r="AJ141" s="6">
        <f t="shared" ca="1" si="96"/>
        <v>-2.2514748387734308E-2</v>
      </c>
      <c r="AK141" s="6">
        <f t="shared" ca="1" si="97"/>
        <v>0</v>
      </c>
      <c r="AL141" s="6">
        <f t="shared" ca="1" si="98"/>
        <v>1.9245215879567606E-2</v>
      </c>
      <c r="AM141" s="6">
        <f t="shared" ca="1" si="99"/>
        <v>0</v>
      </c>
      <c r="AN141" s="6">
        <f t="shared" ca="1" si="100"/>
        <v>-4.0057047496194188E-2</v>
      </c>
      <c r="AO141" s="6">
        <f t="shared" ca="1" si="101"/>
        <v>-1.6710264624615976E-2</v>
      </c>
    </row>
    <row r="142" spans="27:41">
      <c r="AA142" s="6">
        <f t="shared" ca="1" si="87"/>
        <v>0</v>
      </c>
      <c r="AB142" s="6">
        <f t="shared" ca="1" si="88"/>
        <v>0</v>
      </c>
      <c r="AC142" s="6">
        <f t="shared" ca="1" si="89"/>
        <v>0</v>
      </c>
      <c r="AD142" s="6">
        <f t="shared" ca="1" si="90"/>
        <v>7.5408148886001808E-2</v>
      </c>
      <c r="AE142" s="6">
        <f t="shared" ca="1" si="91"/>
        <v>2.1948503926494736E-2</v>
      </c>
      <c r="AF142" s="6">
        <f t="shared" ca="1" si="92"/>
        <v>0</v>
      </c>
      <c r="AG142" s="6">
        <f t="shared" ca="1" si="93"/>
        <v>0</v>
      </c>
      <c r="AH142" s="6">
        <f t="shared" ca="1" si="94"/>
        <v>0</v>
      </c>
      <c r="AI142" s="6">
        <f t="shared" ca="1" si="95"/>
        <v>2.9889605924251883E-2</v>
      </c>
      <c r="AJ142" s="6">
        <f t="shared" ca="1" si="96"/>
        <v>-3.4278016062373719E-2</v>
      </c>
      <c r="AK142" s="6">
        <f t="shared" ca="1" si="97"/>
        <v>0</v>
      </c>
      <c r="AL142" s="6">
        <f t="shared" ca="1" si="98"/>
        <v>2.9300252780220103E-2</v>
      </c>
      <c r="AM142" s="6">
        <f t="shared" ca="1" si="99"/>
        <v>0</v>
      </c>
      <c r="AN142" s="6">
        <f t="shared" ca="1" si="100"/>
        <v>-6.0985630122957199E-2</v>
      </c>
      <c r="AO142" s="6">
        <f t="shared" ca="1" si="101"/>
        <v>-2.5440866997259073E-2</v>
      </c>
    </row>
    <row r="143" spans="27:41">
      <c r="AA143" s="6">
        <f t="shared" ca="1" si="87"/>
        <v>0</v>
      </c>
      <c r="AB143" s="6">
        <f t="shared" ca="1" si="88"/>
        <v>0</v>
      </c>
      <c r="AC143" s="6">
        <f t="shared" ca="1" si="89"/>
        <v>0</v>
      </c>
      <c r="AD143" s="6">
        <f t="shared" ca="1" si="90"/>
        <v>-3.485920513154863E-2</v>
      </c>
      <c r="AE143" s="6">
        <f t="shared" ca="1" si="91"/>
        <v>-1.0146216450173454E-2</v>
      </c>
      <c r="AF143" s="6">
        <f t="shared" ca="1" si="92"/>
        <v>0</v>
      </c>
      <c r="AG143" s="6">
        <f t="shared" ca="1" si="93"/>
        <v>0</v>
      </c>
      <c r="AH143" s="6">
        <f t="shared" ca="1" si="94"/>
        <v>0</v>
      </c>
      <c r="AI143" s="6">
        <f t="shared" ca="1" si="95"/>
        <v>-1.38171791723701E-2</v>
      </c>
      <c r="AJ143" s="6">
        <f t="shared" ca="1" si="96"/>
        <v>1.5845825830139392E-2</v>
      </c>
      <c r="AK143" s="6">
        <f t="shared" ca="1" si="97"/>
        <v>0</v>
      </c>
      <c r="AL143" s="6">
        <f t="shared" ca="1" si="98"/>
        <v>-1.3544736704994524E-2</v>
      </c>
      <c r="AM143" s="6">
        <f t="shared" ca="1" si="99"/>
        <v>0</v>
      </c>
      <c r="AN143" s="6">
        <f t="shared" ca="1" si="100"/>
        <v>2.8192053802391565E-2</v>
      </c>
      <c r="AO143" s="6">
        <f t="shared" ca="1" si="101"/>
        <v>1.1760644101244177E-2</v>
      </c>
    </row>
    <row r="144" spans="27:41">
      <c r="AA144" s="6">
        <f t="shared" ca="1" si="87"/>
        <v>0</v>
      </c>
      <c r="AB144" s="6">
        <f t="shared" ca="1" si="88"/>
        <v>0</v>
      </c>
      <c r="AC144" s="6">
        <f t="shared" ca="1" si="89"/>
        <v>0</v>
      </c>
      <c r="AD144" s="6">
        <f t="shared" ca="1" si="90"/>
        <v>1.5127390259484563E-2</v>
      </c>
      <c r="AE144" s="6">
        <f t="shared" ca="1" si="91"/>
        <v>4.4030199575625633E-3</v>
      </c>
      <c r="AF144" s="6">
        <f t="shared" ca="1" si="92"/>
        <v>0</v>
      </c>
      <c r="AG144" s="6">
        <f t="shared" ca="1" si="93"/>
        <v>0</v>
      </c>
      <c r="AH144" s="6">
        <f t="shared" ca="1" si="94"/>
        <v>0</v>
      </c>
      <c r="AI144" s="6">
        <f t="shared" ca="1" si="95"/>
        <v>5.9960593145165246E-3</v>
      </c>
      <c r="AJ144" s="6">
        <f t="shared" ca="1" si="96"/>
        <v>-6.8764043933806848E-3</v>
      </c>
      <c r="AK144" s="6">
        <f t="shared" ca="1" si="97"/>
        <v>0</v>
      </c>
      <c r="AL144" s="6">
        <f t="shared" ca="1" si="98"/>
        <v>5.8778310442018566E-3</v>
      </c>
      <c r="AM144" s="6">
        <f t="shared" ca="1" si="99"/>
        <v>0</v>
      </c>
      <c r="AN144" s="6">
        <f t="shared" ca="1" si="100"/>
        <v>-1.2234134383609128E-2</v>
      </c>
      <c r="AO144" s="6">
        <f t="shared" ca="1" si="101"/>
        <v>-5.1036118681149663E-3</v>
      </c>
    </row>
    <row r="145" spans="27:41">
      <c r="AA145" s="6">
        <f t="shared" ca="1" si="87"/>
        <v>0</v>
      </c>
      <c r="AB145" s="6">
        <f t="shared" ca="1" si="88"/>
        <v>0</v>
      </c>
      <c r="AC145" s="6">
        <f t="shared" ca="1" si="89"/>
        <v>0</v>
      </c>
      <c r="AD145" s="6">
        <f t="shared" ca="1" si="90"/>
        <v>6.5733372556389044E-2</v>
      </c>
      <c r="AE145" s="6">
        <f t="shared" ca="1" si="91"/>
        <v>1.9132536827508134E-2</v>
      </c>
      <c r="AF145" s="6">
        <f t="shared" ca="1" si="92"/>
        <v>0</v>
      </c>
      <c r="AG145" s="6">
        <f t="shared" ca="1" si="93"/>
        <v>0</v>
      </c>
      <c r="AH145" s="6">
        <f t="shared" ca="1" si="94"/>
        <v>0</v>
      </c>
      <c r="AI145" s="6">
        <f t="shared" ca="1" si="95"/>
        <v>2.6054804829551016E-2</v>
      </c>
      <c r="AJ145" s="6">
        <f t="shared" ca="1" si="96"/>
        <v>-2.9880187136382127E-2</v>
      </c>
      <c r="AK145" s="6">
        <f t="shared" ca="1" si="97"/>
        <v>0</v>
      </c>
      <c r="AL145" s="6">
        <f t="shared" ca="1" si="98"/>
        <v>2.5541064996970248E-2</v>
      </c>
      <c r="AM145" s="6">
        <f t="shared" ca="1" si="99"/>
        <v>0</v>
      </c>
      <c r="AN145" s="6">
        <f t="shared" ca="1" si="100"/>
        <v>-5.3161245895569899E-2</v>
      </c>
      <c r="AO145" s="6">
        <f t="shared" ca="1" si="101"/>
        <v>-2.2176833846120427E-2</v>
      </c>
    </row>
    <row r="146" spans="27:41">
      <c r="AA146" s="6">
        <f t="shared" ca="1" si="87"/>
        <v>0</v>
      </c>
      <c r="AB146" s="6">
        <f t="shared" ca="1" si="88"/>
        <v>0</v>
      </c>
      <c r="AC146" s="6">
        <f t="shared" ca="1" si="89"/>
        <v>0</v>
      </c>
      <c r="AD146" s="6">
        <f t="shared" ca="1" si="90"/>
        <v>-1.7624535466678873E-2</v>
      </c>
      <c r="AE146" s="6">
        <f t="shared" ca="1" si="91"/>
        <v>-5.1298459332006687E-3</v>
      </c>
      <c r="AF146" s="6">
        <f t="shared" ca="1" si="92"/>
        <v>0</v>
      </c>
      <c r="AG146" s="6">
        <f t="shared" ca="1" si="93"/>
        <v>0</v>
      </c>
      <c r="AH146" s="6">
        <f t="shared" ca="1" si="94"/>
        <v>0</v>
      </c>
      <c r="AI146" s="6">
        <f t="shared" ca="1" si="95"/>
        <v>-6.9858553416210639E-3</v>
      </c>
      <c r="AJ146" s="6">
        <f t="shared" ca="1" si="96"/>
        <v>8.0115228757570069E-3</v>
      </c>
      <c r="AK146" s="6">
        <f t="shared" ca="1" si="97"/>
        <v>0</v>
      </c>
      <c r="AL146" s="6">
        <f t="shared" ca="1" si="98"/>
        <v>-6.8481106078909009E-3</v>
      </c>
      <c r="AM146" s="6">
        <f t="shared" ca="1" si="99"/>
        <v>0</v>
      </c>
      <c r="AN146" s="6">
        <f t="shared" ca="1" si="100"/>
        <v>1.4253677048679605E-2</v>
      </c>
      <c r="AO146" s="6">
        <f t="shared" ca="1" si="101"/>
        <v>5.9460876486186632E-3</v>
      </c>
    </row>
    <row r="147" spans="27:41">
      <c r="AA147" s="6">
        <f t="shared" ca="1" si="87"/>
        <v>0</v>
      </c>
      <c r="AB147" s="6">
        <f t="shared" ca="1" si="88"/>
        <v>0</v>
      </c>
      <c r="AC147" s="6">
        <f t="shared" ca="1" si="89"/>
        <v>0</v>
      </c>
      <c r="AD147" s="6">
        <f t="shared" ca="1" si="90"/>
        <v>-1.8386212911484959E-2</v>
      </c>
      <c r="AE147" s="6">
        <f t="shared" ca="1" si="91"/>
        <v>-5.3515418723666308E-3</v>
      </c>
      <c r="AF147" s="6">
        <f t="shared" ca="1" si="92"/>
        <v>0</v>
      </c>
      <c r="AG147" s="6">
        <f t="shared" ca="1" si="93"/>
        <v>0</v>
      </c>
      <c r="AH147" s="6">
        <f t="shared" ca="1" si="94"/>
        <v>0</v>
      </c>
      <c r="AI147" s="6">
        <f t="shared" ca="1" si="95"/>
        <v>-7.2877622177739566E-3</v>
      </c>
      <c r="AJ147" s="6">
        <f t="shared" ca="1" si="96"/>
        <v>8.3577559032628358E-3</v>
      </c>
      <c r="AK147" s="6">
        <f t="shared" ca="1" si="97"/>
        <v>0</v>
      </c>
      <c r="AL147" s="6">
        <f t="shared" ca="1" si="98"/>
        <v>-7.1440645863335844E-3</v>
      </c>
      <c r="AM147" s="6">
        <f t="shared" ca="1" si="99"/>
        <v>0</v>
      </c>
      <c r="AN147" s="6">
        <f t="shared" ca="1" si="100"/>
        <v>1.4869676507732311E-2</v>
      </c>
      <c r="AO147" s="6">
        <f t="shared" ca="1" si="101"/>
        <v>6.2030590085365156E-3</v>
      </c>
    </row>
    <row r="148" spans="27:41">
      <c r="AA148" s="6">
        <f t="shared" ca="1" si="87"/>
        <v>0</v>
      </c>
      <c r="AB148" s="6">
        <f t="shared" ca="1" si="88"/>
        <v>0</v>
      </c>
      <c r="AC148" s="6">
        <f t="shared" ca="1" si="89"/>
        <v>0</v>
      </c>
      <c r="AD148" s="6">
        <f t="shared" ca="1" si="90"/>
        <v>-1.9097949353547264E-2</v>
      </c>
      <c r="AE148" s="6">
        <f t="shared" ca="1" si="91"/>
        <v>-5.5587018454465939E-3</v>
      </c>
      <c r="AF148" s="6">
        <f t="shared" ca="1" si="92"/>
        <v>0</v>
      </c>
      <c r="AG148" s="6">
        <f t="shared" ca="1" si="93"/>
        <v>0</v>
      </c>
      <c r="AH148" s="6">
        <f t="shared" ca="1" si="94"/>
        <v>0</v>
      </c>
      <c r="AI148" s="6">
        <f t="shared" ca="1" si="95"/>
        <v>-7.5698739270446845E-3</v>
      </c>
      <c r="AJ148" s="6">
        <f t="shared" ca="1" si="96"/>
        <v>8.681287425433875E-3</v>
      </c>
      <c r="AK148" s="6">
        <f t="shared" ca="1" si="97"/>
        <v>0</v>
      </c>
      <c r="AL148" s="6">
        <f t="shared" ca="1" si="98"/>
        <v>-7.4206137123020016E-3</v>
      </c>
      <c r="AM148" s="6">
        <f t="shared" ca="1" si="99"/>
        <v>0</v>
      </c>
      <c r="AN148" s="6">
        <f t="shared" ca="1" si="100"/>
        <v>1.5445286651223036E-2</v>
      </c>
      <c r="AO148" s="6">
        <f t="shared" ca="1" si="101"/>
        <v>6.4431814943302339E-3</v>
      </c>
    </row>
    <row r="149" spans="27:41">
      <c r="AA149" s="6">
        <f t="shared" ca="1" si="87"/>
        <v>0</v>
      </c>
      <c r="AB149" s="6">
        <f t="shared" ca="1" si="88"/>
        <v>0</v>
      </c>
      <c r="AC149" s="6">
        <f t="shared" ca="1" si="89"/>
        <v>0</v>
      </c>
      <c r="AD149" s="6">
        <f t="shared" ca="1" si="90"/>
        <v>1.5035040723293536E-2</v>
      </c>
      <c r="AE149" s="6">
        <f t="shared" ca="1" si="91"/>
        <v>4.3761404466921535E-3</v>
      </c>
      <c r="AF149" s="6">
        <f t="shared" ca="1" si="92"/>
        <v>0</v>
      </c>
      <c r="AG149" s="6">
        <f t="shared" ca="1" si="93"/>
        <v>0</v>
      </c>
      <c r="AH149" s="6">
        <f t="shared" ca="1" si="94"/>
        <v>0</v>
      </c>
      <c r="AI149" s="6">
        <f t="shared" ca="1" si="95"/>
        <v>5.9594546333936642E-3</v>
      </c>
      <c r="AJ149" s="6">
        <f t="shared" ca="1" si="96"/>
        <v>-6.8344253906910107E-3</v>
      </c>
      <c r="AK149" s="6">
        <f t="shared" ca="1" si="97"/>
        <v>0</v>
      </c>
      <c r="AL149" s="6">
        <f t="shared" ca="1" si="98"/>
        <v>5.8419481218054481E-3</v>
      </c>
      <c r="AM149" s="6">
        <f t="shared" ca="1" si="99"/>
        <v>0</v>
      </c>
      <c r="AN149" s="6">
        <f t="shared" ca="1" si="100"/>
        <v>-1.2159447566078481E-2</v>
      </c>
      <c r="AO149" s="6">
        <f t="shared" ca="1" si="101"/>
        <v>-5.0724553909675656E-3</v>
      </c>
    </row>
    <row r="150" spans="27:41">
      <c r="AA150" s="6">
        <f t="shared" ca="1" si="87"/>
        <v>0</v>
      </c>
      <c r="AB150" s="6">
        <f t="shared" ca="1" si="88"/>
        <v>0</v>
      </c>
      <c r="AC150" s="6">
        <f t="shared" ca="1" si="89"/>
        <v>0</v>
      </c>
      <c r="AD150" s="6">
        <f t="shared" ca="1" si="90"/>
        <v>-3.4097527686742547E-2</v>
      </c>
      <c r="AE150" s="6">
        <f t="shared" ca="1" si="91"/>
        <v>-9.9245205110074924E-3</v>
      </c>
      <c r="AF150" s="6">
        <f t="shared" ca="1" si="92"/>
        <v>0</v>
      </c>
      <c r="AG150" s="6">
        <f t="shared" ca="1" si="93"/>
        <v>0</v>
      </c>
      <c r="AH150" s="6">
        <f t="shared" ca="1" si="94"/>
        <v>0</v>
      </c>
      <c r="AI150" s="6">
        <f t="shared" ca="1" si="95"/>
        <v>-1.3515272296217207E-2</v>
      </c>
      <c r="AJ150" s="6">
        <f t="shared" ca="1" si="96"/>
        <v>1.5499592802633562E-2</v>
      </c>
      <c r="AK150" s="6">
        <f t="shared" ca="1" si="97"/>
        <v>0</v>
      </c>
      <c r="AL150" s="6">
        <f t="shared" ca="1" si="98"/>
        <v>-1.3248782726551842E-2</v>
      </c>
      <c r="AM150" s="6">
        <f t="shared" ca="1" si="99"/>
        <v>0</v>
      </c>
      <c r="AN150" s="6">
        <f t="shared" ca="1" si="100"/>
        <v>2.7576054343338856E-2</v>
      </c>
      <c r="AO150" s="6">
        <f t="shared" ca="1" si="101"/>
        <v>1.1503672741326324E-2</v>
      </c>
    </row>
    <row r="151" spans="27:41">
      <c r="AA151" s="6">
        <f t="shared" ca="1" si="87"/>
        <v>0</v>
      </c>
      <c r="AB151" s="6">
        <f t="shared" ca="1" si="88"/>
        <v>0</v>
      </c>
      <c r="AC151" s="6">
        <f t="shared" ca="1" si="89"/>
        <v>0</v>
      </c>
      <c r="AD151" s="6">
        <f t="shared" ca="1" si="90"/>
        <v>-1.681171438361824E-2</v>
      </c>
      <c r="AE151" s="6">
        <f t="shared" ca="1" si="91"/>
        <v>-4.8932639855379058E-3</v>
      </c>
      <c r="AF151" s="6">
        <f t="shared" ca="1" si="92"/>
        <v>0</v>
      </c>
      <c r="AG151" s="6">
        <f t="shared" ca="1" si="93"/>
        <v>0</v>
      </c>
      <c r="AH151" s="6">
        <f t="shared" ca="1" si="94"/>
        <v>0</v>
      </c>
      <c r="AI151" s="6">
        <f t="shared" ca="1" si="95"/>
        <v>-6.6636766087054258E-3</v>
      </c>
      <c r="AJ151" s="6">
        <f t="shared" ca="1" si="96"/>
        <v>7.6420416651373363E-3</v>
      </c>
      <c r="AK151" s="6">
        <f t="shared" ca="1" si="97"/>
        <v>0</v>
      </c>
      <c r="AL151" s="6">
        <f t="shared" ca="1" si="98"/>
        <v>-6.5322844863032678E-3</v>
      </c>
      <c r="AM151" s="6">
        <f t="shared" ca="1" si="99"/>
        <v>0</v>
      </c>
      <c r="AN151" s="6">
        <f t="shared" ca="1" si="100"/>
        <v>1.3596315653923514E-2</v>
      </c>
      <c r="AO151" s="6">
        <f t="shared" ca="1" si="101"/>
        <v>5.6718616747391719E-3</v>
      </c>
    </row>
    <row r="152" spans="27:41">
      <c r="AA152" s="6">
        <f t="shared" ca="1" si="87"/>
        <v>0</v>
      </c>
      <c r="AB152" s="6">
        <f t="shared" ca="1" si="88"/>
        <v>0</v>
      </c>
      <c r="AC152" s="6">
        <f t="shared" ca="1" si="89"/>
        <v>0</v>
      </c>
      <c r="AD152" s="6">
        <f t="shared" ca="1" si="90"/>
        <v>9.7002880169643882E-2</v>
      </c>
      <c r="AE152" s="6">
        <f t="shared" ca="1" si="91"/>
        <v>2.8233926011144279E-2</v>
      </c>
      <c r="AF152" s="6">
        <f t="shared" ca="1" si="92"/>
        <v>0</v>
      </c>
      <c r="AG152" s="6">
        <f t="shared" ca="1" si="93"/>
        <v>0</v>
      </c>
      <c r="AH152" s="6">
        <f t="shared" ca="1" si="94"/>
        <v>0</v>
      </c>
      <c r="AI152" s="6">
        <f t="shared" ca="1" si="95"/>
        <v>3.8449131885881657E-2</v>
      </c>
      <c r="AJ152" s="6">
        <f t="shared" ca="1" si="96"/>
        <v>-4.4094256836595097E-2</v>
      </c>
      <c r="AK152" s="6">
        <f t="shared" ca="1" si="97"/>
        <v>0</v>
      </c>
      <c r="AL152" s="6">
        <f t="shared" ca="1" si="98"/>
        <v>3.7691004902887515E-2</v>
      </c>
      <c r="AM152" s="6">
        <f t="shared" ca="1" si="99"/>
        <v>0</v>
      </c>
      <c r="AN152" s="6">
        <f t="shared" ca="1" si="100"/>
        <v>-7.8450165642318298E-2</v>
      </c>
      <c r="AO152" s="6">
        <f t="shared" ca="1" si="101"/>
        <v>-3.2726401711275534E-2</v>
      </c>
    </row>
    <row r="153" spans="27:41">
      <c r="AA153" s="6">
        <f t="shared" ca="1" si="87"/>
        <v>0</v>
      </c>
      <c r="AB153" s="6">
        <f t="shared" ca="1" si="88"/>
        <v>0</v>
      </c>
      <c r="AC153" s="6">
        <f t="shared" ca="1" si="89"/>
        <v>0</v>
      </c>
      <c r="AD153" s="6">
        <f t="shared" ca="1" si="90"/>
        <v>4.0249333754893618E-2</v>
      </c>
      <c r="AE153" s="6">
        <f t="shared" ca="1" si="91"/>
        <v>1.1715082162984504E-2</v>
      </c>
      <c r="AF153" s="6">
        <f t="shared" ca="1" si="92"/>
        <v>0</v>
      </c>
      <c r="AG153" s="6">
        <f t="shared" ca="1" si="93"/>
        <v>0</v>
      </c>
      <c r="AH153" s="6">
        <f t="shared" ca="1" si="94"/>
        <v>0</v>
      </c>
      <c r="AI153" s="6">
        <f t="shared" ca="1" si="95"/>
        <v>1.5953670026645914E-2</v>
      </c>
      <c r="AJ153" s="6">
        <f t="shared" ca="1" si="96"/>
        <v>-1.8295997572302096E-2</v>
      </c>
      <c r="AK153" s="6">
        <f t="shared" ca="1" si="97"/>
        <v>0</v>
      </c>
      <c r="AL153" s="6">
        <f t="shared" ca="1" si="98"/>
        <v>1.5639100954946628E-2</v>
      </c>
      <c r="AM153" s="6">
        <f t="shared" ca="1" si="99"/>
        <v>0</v>
      </c>
      <c r="AN153" s="6">
        <f t="shared" ca="1" si="100"/>
        <v>-3.2551269555524877E-2</v>
      </c>
      <c r="AO153" s="6">
        <f t="shared" ca="1" si="101"/>
        <v>-1.3579141802493207E-2</v>
      </c>
    </row>
    <row r="154" spans="27:41">
      <c r="AA154" s="6">
        <f t="shared" ca="1" si="87"/>
        <v>0</v>
      </c>
      <c r="AB154" s="6">
        <f t="shared" ca="1" si="88"/>
        <v>0</v>
      </c>
      <c r="AC154" s="6">
        <f t="shared" ca="1" si="89"/>
        <v>0</v>
      </c>
      <c r="AD154" s="6">
        <f t="shared" ca="1" si="90"/>
        <v>9.8154455593797685E-4</v>
      </c>
      <c r="AE154" s="6">
        <f t="shared" ca="1" si="91"/>
        <v>2.8569106732221321E-4</v>
      </c>
      <c r="AF154" s="6">
        <f t="shared" ca="1" si="92"/>
        <v>0</v>
      </c>
      <c r="AG154" s="6">
        <f t="shared" ca="1" si="93"/>
        <v>0</v>
      </c>
      <c r="AH154" s="6">
        <f t="shared" ca="1" si="94"/>
        <v>0</v>
      </c>
      <c r="AI154" s="6">
        <f t="shared" ca="1" si="95"/>
        <v>3.890558302715082E-4</v>
      </c>
      <c r="AJ154" s="6">
        <f t="shared" ca="1" si="96"/>
        <v>-4.4617724412305697E-4</v>
      </c>
      <c r="AK154" s="6">
        <f t="shared" ca="1" si="97"/>
        <v>0</v>
      </c>
      <c r="AL154" s="6">
        <f t="shared" ca="1" si="98"/>
        <v>3.813845589487784E-4</v>
      </c>
      <c r="AM154" s="6">
        <f t="shared" ca="1" si="99"/>
        <v>0</v>
      </c>
      <c r="AN154" s="6">
        <f t="shared" ca="1" si="100"/>
        <v>-7.938149141961991E-4</v>
      </c>
      <c r="AO154" s="6">
        <f t="shared" ca="1" si="101"/>
        <v>-3.3114915123101874E-4</v>
      </c>
    </row>
    <row r="155" spans="27:41">
      <c r="AA155" s="6">
        <f t="shared" ca="1" si="87"/>
        <v>0</v>
      </c>
      <c r="AB155" s="6">
        <f t="shared" ca="1" si="88"/>
        <v>0</v>
      </c>
      <c r="AC155" s="6">
        <f t="shared" ca="1" si="89"/>
        <v>0</v>
      </c>
      <c r="AD155" s="6">
        <f t="shared" ca="1" si="90"/>
        <v>-1.681171438361824E-2</v>
      </c>
      <c r="AE155" s="6">
        <f t="shared" ca="1" si="91"/>
        <v>-4.8932639855379058E-3</v>
      </c>
      <c r="AF155" s="6">
        <f t="shared" ca="1" si="92"/>
        <v>0</v>
      </c>
      <c r="AG155" s="6">
        <f t="shared" ca="1" si="93"/>
        <v>0</v>
      </c>
      <c r="AH155" s="6">
        <f t="shared" ca="1" si="94"/>
        <v>0</v>
      </c>
      <c r="AI155" s="6">
        <f t="shared" ca="1" si="95"/>
        <v>-6.6636766087054258E-3</v>
      </c>
      <c r="AJ155" s="6">
        <f t="shared" ca="1" si="96"/>
        <v>7.6420416651373363E-3</v>
      </c>
      <c r="AK155" s="6">
        <f t="shared" ca="1" si="97"/>
        <v>0</v>
      </c>
      <c r="AL155" s="6">
        <f t="shared" ca="1" si="98"/>
        <v>-6.5322844863032678E-3</v>
      </c>
      <c r="AM155" s="6">
        <f t="shared" ca="1" si="99"/>
        <v>0</v>
      </c>
      <c r="AN155" s="6">
        <f t="shared" ca="1" si="100"/>
        <v>1.3596315653923514E-2</v>
      </c>
      <c r="AO155" s="6">
        <f t="shared" ca="1" si="101"/>
        <v>5.6718616747391719E-3</v>
      </c>
    </row>
    <row r="156" spans="27:41">
      <c r="AA156" s="6">
        <f t="shared" ca="1" si="87"/>
        <v>0</v>
      </c>
      <c r="AB156" s="6">
        <f t="shared" ca="1" si="88"/>
        <v>0</v>
      </c>
      <c r="AC156" s="6">
        <f t="shared" ca="1" si="89"/>
        <v>0</v>
      </c>
      <c r="AD156" s="6">
        <f t="shared" ca="1" si="90"/>
        <v>9.7002880169643882E-2</v>
      </c>
      <c r="AE156" s="6">
        <f t="shared" ca="1" si="91"/>
        <v>2.8233926011144279E-2</v>
      </c>
      <c r="AF156" s="6">
        <f t="shared" ca="1" si="92"/>
        <v>0</v>
      </c>
      <c r="AG156" s="6">
        <f t="shared" ca="1" si="93"/>
        <v>0</v>
      </c>
      <c r="AH156" s="6">
        <f t="shared" ca="1" si="94"/>
        <v>0</v>
      </c>
      <c r="AI156" s="6">
        <f t="shared" ca="1" si="95"/>
        <v>3.8449131885881657E-2</v>
      </c>
      <c r="AJ156" s="6">
        <f t="shared" ca="1" si="96"/>
        <v>-4.4094256836595097E-2</v>
      </c>
      <c r="AK156" s="6">
        <f t="shared" ca="1" si="97"/>
        <v>0</v>
      </c>
      <c r="AL156" s="6">
        <f t="shared" ca="1" si="98"/>
        <v>3.7691004902887515E-2</v>
      </c>
      <c r="AM156" s="6">
        <f t="shared" ca="1" si="99"/>
        <v>0</v>
      </c>
      <c r="AN156" s="6">
        <f t="shared" ca="1" si="100"/>
        <v>-7.8450165642318298E-2</v>
      </c>
      <c r="AO156" s="6">
        <f t="shared" ca="1" si="101"/>
        <v>-3.2726401711275534E-2</v>
      </c>
    </row>
    <row r="157" spans="27:41">
      <c r="AA157" s="6">
        <f t="shared" ca="1" si="87"/>
        <v>0</v>
      </c>
      <c r="AB157" s="6">
        <f t="shared" ca="1" si="88"/>
        <v>0</v>
      </c>
      <c r="AC157" s="6">
        <f t="shared" ca="1" si="89"/>
        <v>0</v>
      </c>
      <c r="AD157" s="6">
        <f t="shared" ca="1" si="90"/>
        <v>4.0249333754893618E-2</v>
      </c>
      <c r="AE157" s="6">
        <f t="shared" ca="1" si="91"/>
        <v>1.1715082162984504E-2</v>
      </c>
      <c r="AF157" s="6">
        <f t="shared" ca="1" si="92"/>
        <v>0</v>
      </c>
      <c r="AG157" s="6">
        <f t="shared" ca="1" si="93"/>
        <v>0</v>
      </c>
      <c r="AH157" s="6">
        <f t="shared" ca="1" si="94"/>
        <v>0</v>
      </c>
      <c r="AI157" s="6">
        <f t="shared" ca="1" si="95"/>
        <v>1.5953670026645914E-2</v>
      </c>
      <c r="AJ157" s="6">
        <f t="shared" ca="1" si="96"/>
        <v>-1.8295997572302096E-2</v>
      </c>
      <c r="AK157" s="6">
        <f t="shared" ca="1" si="97"/>
        <v>0</v>
      </c>
      <c r="AL157" s="6">
        <f t="shared" ca="1" si="98"/>
        <v>1.5639100954946628E-2</v>
      </c>
      <c r="AM157" s="6">
        <f t="shared" ca="1" si="99"/>
        <v>0</v>
      </c>
      <c r="AN157" s="6">
        <f t="shared" ca="1" si="100"/>
        <v>-3.2551269555524877E-2</v>
      </c>
      <c r="AO157" s="6">
        <f t="shared" ca="1" si="101"/>
        <v>-1.3579141802493207E-2</v>
      </c>
    </row>
    <row r="158" spans="27:41">
      <c r="AA158" s="6">
        <f t="shared" ca="1" si="87"/>
        <v>0</v>
      </c>
      <c r="AB158" s="6">
        <f t="shared" ca="1" si="88"/>
        <v>0</v>
      </c>
      <c r="AC158" s="6">
        <f t="shared" ca="1" si="89"/>
        <v>0</v>
      </c>
      <c r="AD158" s="6">
        <f t="shared" ca="1" si="90"/>
        <v>-1.9285307095068156E-2</v>
      </c>
      <c r="AE158" s="6">
        <f t="shared" ca="1" si="91"/>
        <v>-5.6132347067643683E-3</v>
      </c>
      <c r="AF158" s="6">
        <f t="shared" ca="1" si="92"/>
        <v>0</v>
      </c>
      <c r="AG158" s="6">
        <f t="shared" ca="1" si="93"/>
        <v>0</v>
      </c>
      <c r="AH158" s="6">
        <f t="shared" ca="1" si="94"/>
        <v>0</v>
      </c>
      <c r="AI158" s="6">
        <f t="shared" ca="1" si="95"/>
        <v>-7.6441371087252628E-3</v>
      </c>
      <c r="AJ158" s="6">
        <f t="shared" ca="1" si="96"/>
        <v>8.7664539726590562E-3</v>
      </c>
      <c r="AK158" s="6">
        <f t="shared" ca="1" si="97"/>
        <v>0</v>
      </c>
      <c r="AL158" s="6">
        <f t="shared" ca="1" si="98"/>
        <v>-7.4934125976743532E-3</v>
      </c>
      <c r="AM158" s="6">
        <f t="shared" ca="1" si="99"/>
        <v>0</v>
      </c>
      <c r="AN158" s="6">
        <f t="shared" ca="1" si="100"/>
        <v>1.5596810459907681E-2</v>
      </c>
      <c r="AO158" s="6">
        <f t="shared" ca="1" si="101"/>
        <v>6.5063914186335829E-3</v>
      </c>
    </row>
    <row r="159" spans="27:41">
      <c r="AA159" s="6">
        <f t="shared" ca="1" si="87"/>
        <v>0</v>
      </c>
      <c r="AB159" s="6">
        <f t="shared" ca="1" si="88"/>
        <v>0</v>
      </c>
      <c r="AC159" s="6">
        <f t="shared" ca="1" si="89"/>
        <v>0</v>
      </c>
      <c r="AD159" s="6">
        <f t="shared" ca="1" si="90"/>
        <v>-1.4675674291885651E-2</v>
      </c>
      <c r="AE159" s="6">
        <f t="shared" ca="1" si="91"/>
        <v>-4.2715422613855449E-3</v>
      </c>
      <c r="AF159" s="6">
        <f t="shared" ca="1" si="92"/>
        <v>0</v>
      </c>
      <c r="AG159" s="6">
        <f t="shared" ca="1" si="93"/>
        <v>0</v>
      </c>
      <c r="AH159" s="6">
        <f t="shared" ca="1" si="94"/>
        <v>0</v>
      </c>
      <c r="AI159" s="6">
        <f t="shared" ca="1" si="95"/>
        <v>-5.817012189495133E-3</v>
      </c>
      <c r="AJ159" s="6">
        <f t="shared" ca="1" si="96"/>
        <v>6.6710694604625725E-3</v>
      </c>
      <c r="AK159" s="6">
        <f t="shared" ca="1" si="97"/>
        <v>0</v>
      </c>
      <c r="AL159" s="6">
        <f t="shared" ca="1" si="98"/>
        <v>-5.7023143098563619E-3</v>
      </c>
      <c r="AM159" s="6">
        <f t="shared" ca="1" si="99"/>
        <v>0</v>
      </c>
      <c r="AN159" s="6">
        <f t="shared" ca="1" si="100"/>
        <v>1.1868813349641473E-2</v>
      </c>
      <c r="AO159" s="6">
        <f t="shared" ca="1" si="101"/>
        <v>4.951213937360888E-3</v>
      </c>
    </row>
    <row r="160" spans="27:41">
      <c r="AA160" s="6">
        <f t="shared" ca="1" si="87"/>
        <v>0</v>
      </c>
      <c r="AB160" s="6">
        <f t="shared" ca="1" si="88"/>
        <v>0</v>
      </c>
      <c r="AC160" s="6">
        <f t="shared" ca="1" si="89"/>
        <v>0</v>
      </c>
      <c r="AD160" s="6">
        <f t="shared" ca="1" si="90"/>
        <v>-5.2939949903154288E-2</v>
      </c>
      <c r="AE160" s="6">
        <f t="shared" ca="1" si="91"/>
        <v>-1.5408847922714523E-2</v>
      </c>
      <c r="AF160" s="6">
        <f t="shared" ca="1" si="92"/>
        <v>0</v>
      </c>
      <c r="AG160" s="6">
        <f t="shared" ca="1" si="93"/>
        <v>0</v>
      </c>
      <c r="AH160" s="6">
        <f t="shared" ca="1" si="94"/>
        <v>0</v>
      </c>
      <c r="AI160" s="6">
        <f t="shared" ca="1" si="95"/>
        <v>-2.0983862667774019E-2</v>
      </c>
      <c r="AJ160" s="6">
        <f t="shared" ca="1" si="96"/>
        <v>2.4064726159302996E-2</v>
      </c>
      <c r="AK160" s="6">
        <f t="shared" ca="1" si="97"/>
        <v>0</v>
      </c>
      <c r="AL160" s="6">
        <f t="shared" ca="1" si="98"/>
        <v>-2.0570109958269425E-2</v>
      </c>
      <c r="AM160" s="6">
        <f t="shared" ca="1" si="99"/>
        <v>0</v>
      </c>
      <c r="AN160" s="6">
        <f t="shared" ca="1" si="100"/>
        <v>4.2814685829278845E-2</v>
      </c>
      <c r="AO160" s="6">
        <f t="shared" ca="1" si="101"/>
        <v>1.7860645622846252E-2</v>
      </c>
    </row>
    <row r="161" spans="27:41">
      <c r="AA161" s="6">
        <f t="shared" ca="1" si="87"/>
        <v>0</v>
      </c>
      <c r="AB161" s="6">
        <f t="shared" ca="1" si="88"/>
        <v>0</v>
      </c>
      <c r="AC161" s="6">
        <f t="shared" ca="1" si="89"/>
        <v>0</v>
      </c>
      <c r="AD161" s="6">
        <f t="shared" ca="1" si="90"/>
        <v>5.5532137687139993E-2</v>
      </c>
      <c r="AE161" s="6">
        <f t="shared" ca="1" si="91"/>
        <v>1.6163337253052447E-2</v>
      </c>
      <c r="AF161" s="6">
        <f t="shared" ca="1" si="92"/>
        <v>0</v>
      </c>
      <c r="AG161" s="6">
        <f t="shared" ca="1" si="93"/>
        <v>0</v>
      </c>
      <c r="AH161" s="6">
        <f t="shared" ca="1" si="94"/>
        <v>0</v>
      </c>
      <c r="AI161" s="6">
        <f t="shared" ca="1" si="95"/>
        <v>2.2011330819288015E-2</v>
      </c>
      <c r="AJ161" s="6">
        <f t="shared" ca="1" si="96"/>
        <v>-2.5243047810328767E-2</v>
      </c>
      <c r="AK161" s="6">
        <f t="shared" ca="1" si="97"/>
        <v>0</v>
      </c>
      <c r="AL161" s="6">
        <f t="shared" ca="1" si="98"/>
        <v>2.1577318840155648E-2</v>
      </c>
      <c r="AM161" s="6">
        <f t="shared" ca="1" si="99"/>
        <v>0</v>
      </c>
      <c r="AN161" s="6">
        <f t="shared" ca="1" si="100"/>
        <v>-4.4911093283099078E-2</v>
      </c>
      <c r="AO161" s="6">
        <f t="shared" ca="1" si="101"/>
        <v>-1.8735186446597225E-2</v>
      </c>
    </row>
    <row r="162" spans="27:41">
      <c r="AA162" s="6">
        <f t="shared" ca="1" si="87"/>
        <v>0</v>
      </c>
      <c r="AB162" s="6">
        <f t="shared" ca="1" si="88"/>
        <v>0</v>
      </c>
      <c r="AC162" s="6">
        <f t="shared" ca="1" si="89"/>
        <v>0</v>
      </c>
      <c r="AD162" s="6">
        <f t="shared" ca="1" si="90"/>
        <v>8.5596760287409576E-2</v>
      </c>
      <c r="AE162" s="6">
        <f t="shared" ca="1" si="91"/>
        <v>2.4914029279562239E-2</v>
      </c>
      <c r="AF162" s="6">
        <f t="shared" ca="1" si="92"/>
        <v>0</v>
      </c>
      <c r="AG162" s="6">
        <f t="shared" ca="1" si="93"/>
        <v>0</v>
      </c>
      <c r="AH162" s="6">
        <f t="shared" ca="1" si="94"/>
        <v>0</v>
      </c>
      <c r="AI162" s="6">
        <f t="shared" ca="1" si="95"/>
        <v>3.3928076357517607E-2</v>
      </c>
      <c r="AJ162" s="6">
        <f t="shared" ca="1" si="96"/>
        <v>-3.8909417183208964E-2</v>
      </c>
      <c r="AK162" s="6">
        <f t="shared" ca="1" si="97"/>
        <v>0</v>
      </c>
      <c r="AL162" s="6">
        <f t="shared" ca="1" si="98"/>
        <v>3.3259094018876958E-2</v>
      </c>
      <c r="AM162" s="6">
        <f t="shared" ca="1" si="99"/>
        <v>0</v>
      </c>
      <c r="AN162" s="6">
        <f t="shared" ca="1" si="100"/>
        <v>-6.9225573624715042E-2</v>
      </c>
      <c r="AO162" s="6">
        <f t="shared" ca="1" si="101"/>
        <v>-2.8878255547160076E-2</v>
      </c>
    </row>
    <row r="163" spans="27:41">
      <c r="AA163" s="6">
        <f t="shared" ca="1" si="87"/>
        <v>0</v>
      </c>
      <c r="AB163" s="6">
        <f t="shared" ca="1" si="88"/>
        <v>0</v>
      </c>
      <c r="AC163" s="6">
        <f t="shared" ca="1" si="89"/>
        <v>0</v>
      </c>
      <c r="AD163" s="6">
        <f t="shared" ca="1" si="90"/>
        <v>-1.4675674291885651E-2</v>
      </c>
      <c r="AE163" s="6">
        <f t="shared" ca="1" si="91"/>
        <v>-4.2715422613855449E-3</v>
      </c>
      <c r="AF163" s="6">
        <f t="shared" ca="1" si="92"/>
        <v>0</v>
      </c>
      <c r="AG163" s="6">
        <f t="shared" ca="1" si="93"/>
        <v>0</v>
      </c>
      <c r="AH163" s="6">
        <f t="shared" ca="1" si="94"/>
        <v>0</v>
      </c>
      <c r="AI163" s="6">
        <f t="shared" ca="1" si="95"/>
        <v>-5.817012189495133E-3</v>
      </c>
      <c r="AJ163" s="6">
        <f t="shared" ca="1" si="96"/>
        <v>6.6710694604625725E-3</v>
      </c>
      <c r="AK163" s="6">
        <f t="shared" ca="1" si="97"/>
        <v>0</v>
      </c>
      <c r="AL163" s="6">
        <f t="shared" ca="1" si="98"/>
        <v>-5.7023143098563619E-3</v>
      </c>
      <c r="AM163" s="6">
        <f t="shared" ca="1" si="99"/>
        <v>0</v>
      </c>
      <c r="AN163" s="6">
        <f t="shared" ca="1" si="100"/>
        <v>1.1868813349641473E-2</v>
      </c>
      <c r="AO163" s="6">
        <f t="shared" ca="1" si="101"/>
        <v>4.951213937360888E-3</v>
      </c>
    </row>
    <row r="164" spans="27:41">
      <c r="AA164" s="6">
        <f t="shared" ca="1" si="87"/>
        <v>0</v>
      </c>
      <c r="AB164" s="6">
        <f t="shared" ca="1" si="88"/>
        <v>0</v>
      </c>
      <c r="AC164" s="6">
        <f t="shared" ca="1" si="89"/>
        <v>0</v>
      </c>
      <c r="AD164" s="6">
        <f t="shared" ca="1" si="90"/>
        <v>-3.2837545951738205E-2</v>
      </c>
      <c r="AE164" s="6">
        <f t="shared" ca="1" si="91"/>
        <v>-9.557786749914093E-3</v>
      </c>
      <c r="AF164" s="6">
        <f t="shared" ca="1" si="92"/>
        <v>0</v>
      </c>
      <c r="AG164" s="6">
        <f t="shared" ca="1" si="93"/>
        <v>0</v>
      </c>
      <c r="AH164" s="6">
        <f t="shared" ca="1" si="94"/>
        <v>0</v>
      </c>
      <c r="AI164" s="6">
        <f t="shared" ca="1" si="95"/>
        <v>-1.3015852033455315E-2</v>
      </c>
      <c r="AJ164" s="6">
        <f t="shared" ca="1" si="96"/>
        <v>1.4926847352853748E-2</v>
      </c>
      <c r="AK164" s="6">
        <f t="shared" ca="1" si="97"/>
        <v>0</v>
      </c>
      <c r="AL164" s="6">
        <f t="shared" ca="1" si="98"/>
        <v>-1.2759209863678653E-2</v>
      </c>
      <c r="AM164" s="6">
        <f t="shared" ca="1" si="99"/>
        <v>0</v>
      </c>
      <c r="AN164" s="6">
        <f t="shared" ca="1" si="100"/>
        <v>2.6557055983243576E-2</v>
      </c>
      <c r="AO164" s="6">
        <f t="shared" ca="1" si="101"/>
        <v>1.1078585688895422E-2</v>
      </c>
    </row>
    <row r="165" spans="27:41">
      <c r="AA165" s="6">
        <f t="shared" ca="1" si="87"/>
        <v>0</v>
      </c>
      <c r="AB165" s="6">
        <f t="shared" ca="1" si="88"/>
        <v>0</v>
      </c>
      <c r="AC165" s="6">
        <f t="shared" ca="1" si="89"/>
        <v>0</v>
      </c>
      <c r="AD165" s="6">
        <f t="shared" ca="1" si="90"/>
        <v>-2.1594452106928026E-2</v>
      </c>
      <c r="AE165" s="6">
        <f t="shared" ca="1" si="91"/>
        <v>-6.2853408267046808E-3</v>
      </c>
      <c r="AF165" s="6">
        <f t="shared" ca="1" si="92"/>
        <v>0</v>
      </c>
      <c r="AG165" s="6">
        <f t="shared" ca="1" si="93"/>
        <v>0</v>
      </c>
      <c r="AH165" s="6">
        <f t="shared" ca="1" si="94"/>
        <v>0</v>
      </c>
      <c r="AI165" s="6">
        <f t="shared" ca="1" si="95"/>
        <v>-8.5594153040670345E-3</v>
      </c>
      <c r="AJ165" s="6">
        <f t="shared" ca="1" si="96"/>
        <v>9.8161138698479138E-3</v>
      </c>
      <c r="AK165" s="6">
        <f t="shared" ca="1" si="97"/>
        <v>0</v>
      </c>
      <c r="AL165" s="6">
        <f t="shared" ca="1" si="98"/>
        <v>-8.3906436470130817E-3</v>
      </c>
      <c r="AM165" s="6">
        <f t="shared" ca="1" si="99"/>
        <v>0</v>
      </c>
      <c r="AN165" s="6">
        <f t="shared" ca="1" si="100"/>
        <v>1.7464309737823241E-2</v>
      </c>
      <c r="AO165" s="6">
        <f t="shared" ca="1" si="101"/>
        <v>7.2854405266142251E-3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0</v>
      </c>
      <c r="AC166" s="6">
        <f t="shared" ref="AC166:AC199" ca="1" si="104">$DZ66*$DJ$4*$CD$57</f>
        <v>0</v>
      </c>
      <c r="AD166" s="6">
        <f t="shared" ref="AD166:AD199" ca="1" si="105">$DZ66*$DJ$5*$CD$58</f>
        <v>-5.6146416774389543E-2</v>
      </c>
      <c r="AE166" s="6">
        <f t="shared" ref="AE166:AE199" ca="1" si="106">$DZ66*$DJ$6*$CD$59</f>
        <v>-1.6342131019477377E-2</v>
      </c>
      <c r="AF166" s="6">
        <f t="shared" ref="AF166:AF199" ca="1" si="107">$DZ66*$DJ$7*$CD$60</f>
        <v>0</v>
      </c>
      <c r="AG166" s="6">
        <f t="shared" ref="AG166:AG199" ca="1" si="108">$DZ66*$DJ$8*$CD$61</f>
        <v>0</v>
      </c>
      <c r="AH166" s="6">
        <f t="shared" ref="AH166:AH199" ca="1" si="109">$DZ66*$DJ$9*$CD$62</f>
        <v>0</v>
      </c>
      <c r="AI166" s="6">
        <f t="shared" ref="AI166:AI199" ca="1" si="110">$DZ66*$DJ$10*$CD$63</f>
        <v>-2.2254813256088773E-2</v>
      </c>
      <c r="AJ166" s="6">
        <f t="shared" ref="AJ166:AJ199" ca="1" si="111">$DZ66*$DJ$11*$CD$64</f>
        <v>2.5522278486728903E-2</v>
      </c>
      <c r="AK166" s="6">
        <f t="shared" ref="AK166:AK199" ca="1" si="112">$DZ66*$DJ$12*$CD$65</f>
        <v>0</v>
      </c>
      <c r="AL166" s="6">
        <f t="shared" ref="AL166:AL199" ca="1" si="113">$DZ66*$DJ$13*$CD$66</f>
        <v>-2.1816000372588223E-2</v>
      </c>
      <c r="AM166" s="6">
        <f t="shared" ref="AM166:AM199" ca="1" si="114">$DZ66*$DJ$14*$CD$67</f>
        <v>0</v>
      </c>
      <c r="AN166" s="6">
        <f t="shared" ref="AN166:AN199" ca="1" si="115">$DZ66*$DJ$15*$CD$68</f>
        <v>4.540788570886068E-2</v>
      </c>
      <c r="AO166" s="6">
        <f t="shared" ca="1" si="101"/>
        <v>1.8942429202039198E-2</v>
      </c>
    </row>
    <row r="167" spans="27:41">
      <c r="AA167" s="6">
        <f t="shared" ca="1" si="102"/>
        <v>0</v>
      </c>
      <c r="AB167" s="6">
        <f t="shared" ca="1" si="103"/>
        <v>0</v>
      </c>
      <c r="AC167" s="6">
        <f t="shared" ca="1" si="104"/>
        <v>0</v>
      </c>
      <c r="AD167" s="6">
        <f t="shared" ca="1" si="105"/>
        <v>1.4983473292227672E-2</v>
      </c>
      <c r="AE167" s="6">
        <f t="shared" ca="1" si="106"/>
        <v>4.3611310878901048E-3</v>
      </c>
      <c r="AF167" s="6">
        <f t="shared" ca="1" si="107"/>
        <v>0</v>
      </c>
      <c r="AG167" s="6">
        <f t="shared" ca="1" si="108"/>
        <v>0</v>
      </c>
      <c r="AH167" s="6">
        <f t="shared" ca="1" si="109"/>
        <v>0</v>
      </c>
      <c r="AI167" s="6">
        <f t="shared" ca="1" si="110"/>
        <v>5.9390147974362163E-3</v>
      </c>
      <c r="AJ167" s="6">
        <f t="shared" ca="1" si="111"/>
        <v>-6.8109845655748387E-3</v>
      </c>
      <c r="AK167" s="6">
        <f t="shared" ca="1" si="112"/>
        <v>0</v>
      </c>
      <c r="AL167" s="6">
        <f t="shared" ca="1" si="113"/>
        <v>5.821911311622764E-3</v>
      </c>
      <c r="AM167" s="6">
        <f t="shared" ca="1" si="114"/>
        <v>0</v>
      </c>
      <c r="AN167" s="6">
        <f t="shared" ca="1" si="115"/>
        <v>-1.2117742891930756E-2</v>
      </c>
      <c r="AO167" s="6">
        <f t="shared" ref="AO167:AO199" ca="1" si="116">$DZ67*$DJ$16*$CD$69</f>
        <v>-5.0550577996658587E-3</v>
      </c>
    </row>
    <row r="168" spans="27:41">
      <c r="AA168" s="6">
        <f t="shared" ca="1" si="102"/>
        <v>0</v>
      </c>
      <c r="AB168" s="6">
        <f t="shared" ca="1" si="103"/>
        <v>0</v>
      </c>
      <c r="AC168" s="6">
        <f t="shared" ca="1" si="104"/>
        <v>0</v>
      </c>
      <c r="AD168" s="6">
        <f t="shared" ca="1" si="105"/>
        <v>9.7002880169643882E-2</v>
      </c>
      <c r="AE168" s="6">
        <f t="shared" ca="1" si="106"/>
        <v>2.8233926011144279E-2</v>
      </c>
      <c r="AF168" s="6">
        <f t="shared" ca="1" si="107"/>
        <v>0</v>
      </c>
      <c r="AG168" s="6">
        <f t="shared" ca="1" si="108"/>
        <v>0</v>
      </c>
      <c r="AH168" s="6">
        <f t="shared" ca="1" si="109"/>
        <v>0</v>
      </c>
      <c r="AI168" s="6">
        <f t="shared" ca="1" si="110"/>
        <v>3.8449131885881657E-2</v>
      </c>
      <c r="AJ168" s="6">
        <f t="shared" ca="1" si="111"/>
        <v>-4.4094256836595097E-2</v>
      </c>
      <c r="AK168" s="6">
        <f t="shared" ca="1" si="112"/>
        <v>0</v>
      </c>
      <c r="AL168" s="6">
        <f t="shared" ca="1" si="113"/>
        <v>3.7691004902887515E-2</v>
      </c>
      <c r="AM168" s="6">
        <f t="shared" ca="1" si="114"/>
        <v>0</v>
      </c>
      <c r="AN168" s="6">
        <f t="shared" ca="1" si="115"/>
        <v>-7.8450165642318298E-2</v>
      </c>
      <c r="AO168" s="6">
        <f t="shared" ca="1" si="116"/>
        <v>-3.2726401711275534E-2</v>
      </c>
    </row>
    <row r="169" spans="27:41">
      <c r="AA169" s="6">
        <f t="shared" ca="1" si="102"/>
        <v>0</v>
      </c>
      <c r="AB169" s="6">
        <f t="shared" ca="1" si="103"/>
        <v>0</v>
      </c>
      <c r="AC169" s="6">
        <f t="shared" ca="1" si="104"/>
        <v>0</v>
      </c>
      <c r="AD169" s="6">
        <f t="shared" ca="1" si="105"/>
        <v>1.7673337092027615E-2</v>
      </c>
      <c r="AE169" s="6">
        <f t="shared" ca="1" si="106"/>
        <v>5.1440502689576104E-3</v>
      </c>
      <c r="AF169" s="6">
        <f t="shared" ca="1" si="107"/>
        <v>0</v>
      </c>
      <c r="AG169" s="6">
        <f t="shared" ca="1" si="108"/>
        <v>0</v>
      </c>
      <c r="AH169" s="6">
        <f t="shared" ca="1" si="109"/>
        <v>0</v>
      </c>
      <c r="AI169" s="6">
        <f t="shared" ca="1" si="110"/>
        <v>7.0051988923073702E-3</v>
      </c>
      <c r="AJ169" s="6">
        <f t="shared" ca="1" si="111"/>
        <v>-8.0337064583311264E-3</v>
      </c>
      <c r="AK169" s="6">
        <f t="shared" ca="1" si="112"/>
        <v>0</v>
      </c>
      <c r="AL169" s="6">
        <f t="shared" ca="1" si="113"/>
        <v>6.8670727489847693E-3</v>
      </c>
      <c r="AM169" s="6">
        <f t="shared" ca="1" si="114"/>
        <v>0</v>
      </c>
      <c r="AN169" s="6">
        <f t="shared" ca="1" si="115"/>
        <v>-1.4293144903505438E-2</v>
      </c>
      <c r="AO169" s="6">
        <f t="shared" ca="1" si="116"/>
        <v>-5.9625521246479633E-3</v>
      </c>
    </row>
    <row r="170" spans="27:41">
      <c r="AA170" s="6">
        <f t="shared" ca="1" si="102"/>
        <v>0</v>
      </c>
      <c r="AB170" s="6">
        <f t="shared" ca="1" si="103"/>
        <v>0</v>
      </c>
      <c r="AC170" s="6">
        <f t="shared" ca="1" si="104"/>
        <v>0</v>
      </c>
      <c r="AD170" s="6">
        <f t="shared" ca="1" si="105"/>
        <v>-5.6146416774389543E-2</v>
      </c>
      <c r="AE170" s="6">
        <f t="shared" ca="1" si="106"/>
        <v>-1.6342131019477377E-2</v>
      </c>
      <c r="AF170" s="6">
        <f t="shared" ca="1" si="107"/>
        <v>0</v>
      </c>
      <c r="AG170" s="6">
        <f t="shared" ca="1" si="108"/>
        <v>0</v>
      </c>
      <c r="AH170" s="6">
        <f t="shared" ca="1" si="109"/>
        <v>0</v>
      </c>
      <c r="AI170" s="6">
        <f t="shared" ca="1" si="110"/>
        <v>-2.2254813256088773E-2</v>
      </c>
      <c r="AJ170" s="6">
        <f t="shared" ca="1" si="111"/>
        <v>2.5522278486728903E-2</v>
      </c>
      <c r="AK170" s="6">
        <f t="shared" ca="1" si="112"/>
        <v>0</v>
      </c>
      <c r="AL170" s="6">
        <f t="shared" ca="1" si="113"/>
        <v>-2.1816000372588223E-2</v>
      </c>
      <c r="AM170" s="6">
        <f t="shared" ca="1" si="114"/>
        <v>0</v>
      </c>
      <c r="AN170" s="6">
        <f t="shared" ca="1" si="115"/>
        <v>4.540788570886068E-2</v>
      </c>
      <c r="AO170" s="6">
        <f t="shared" ca="1" si="116"/>
        <v>1.8942429202039198E-2</v>
      </c>
    </row>
    <row r="171" spans="27:41">
      <c r="AA171" s="6">
        <f t="shared" ca="1" si="102"/>
        <v>0</v>
      </c>
      <c r="AB171" s="6">
        <f t="shared" ca="1" si="103"/>
        <v>0</v>
      </c>
      <c r="AC171" s="6">
        <f t="shared" ca="1" si="104"/>
        <v>0</v>
      </c>
      <c r="AD171" s="6">
        <f t="shared" ca="1" si="105"/>
        <v>3.2776732231783887E-2</v>
      </c>
      <c r="AE171" s="6">
        <f t="shared" ca="1" si="106"/>
        <v>9.5400861407502219E-3</v>
      </c>
      <c r="AF171" s="6">
        <f t="shared" ca="1" si="107"/>
        <v>0</v>
      </c>
      <c r="AG171" s="6">
        <f t="shared" ca="1" si="108"/>
        <v>0</v>
      </c>
      <c r="AH171" s="6">
        <f t="shared" ca="1" si="109"/>
        <v>0</v>
      </c>
      <c r="AI171" s="6">
        <f t="shared" ca="1" si="110"/>
        <v>1.2991747236413149E-2</v>
      </c>
      <c r="AJ171" s="6">
        <f t="shared" ca="1" si="111"/>
        <v>-1.489920347483523E-2</v>
      </c>
      <c r="AK171" s="6">
        <f t="shared" ca="1" si="112"/>
        <v>0</v>
      </c>
      <c r="AL171" s="6">
        <f t="shared" ca="1" si="113"/>
        <v>1.2735580356874809E-2</v>
      </c>
      <c r="AM171" s="6">
        <f t="shared" ca="1" si="114"/>
        <v>0</v>
      </c>
      <c r="AN171" s="6">
        <f t="shared" ca="1" si="115"/>
        <v>-2.6507873460050468E-2</v>
      </c>
      <c r="AO171" s="6">
        <f t="shared" ca="1" si="116"/>
        <v>-1.1058068625636047E-2</v>
      </c>
    </row>
    <row r="172" spans="27:41">
      <c r="AA172" s="6">
        <f t="shared" ca="1" si="102"/>
        <v>0</v>
      </c>
      <c r="AB172" s="6">
        <f t="shared" ca="1" si="103"/>
        <v>0</v>
      </c>
      <c r="AC172" s="6">
        <f t="shared" ca="1" si="104"/>
        <v>0</v>
      </c>
      <c r="AD172" s="6">
        <f t="shared" ca="1" si="105"/>
        <v>9.8154455593797685E-4</v>
      </c>
      <c r="AE172" s="6">
        <f t="shared" ca="1" si="106"/>
        <v>2.8569106732221321E-4</v>
      </c>
      <c r="AF172" s="6">
        <f t="shared" ca="1" si="107"/>
        <v>0</v>
      </c>
      <c r="AG172" s="6">
        <f t="shared" ca="1" si="108"/>
        <v>0</v>
      </c>
      <c r="AH172" s="6">
        <f t="shared" ca="1" si="109"/>
        <v>0</v>
      </c>
      <c r="AI172" s="6">
        <f t="shared" ca="1" si="110"/>
        <v>3.890558302715082E-4</v>
      </c>
      <c r="AJ172" s="6">
        <f t="shared" ca="1" si="111"/>
        <v>-4.4617724412305697E-4</v>
      </c>
      <c r="AK172" s="6">
        <f t="shared" ca="1" si="112"/>
        <v>0</v>
      </c>
      <c r="AL172" s="6">
        <f t="shared" ca="1" si="113"/>
        <v>3.813845589487784E-4</v>
      </c>
      <c r="AM172" s="6">
        <f t="shared" ca="1" si="114"/>
        <v>0</v>
      </c>
      <c r="AN172" s="6">
        <f t="shared" ca="1" si="115"/>
        <v>-7.938149141961991E-4</v>
      </c>
      <c r="AO172" s="6">
        <f t="shared" ca="1" si="116"/>
        <v>-3.3114915123101874E-4</v>
      </c>
    </row>
    <row r="173" spans="27:41">
      <c r="AA173" s="6">
        <f t="shared" ca="1" si="102"/>
        <v>0</v>
      </c>
      <c r="AB173" s="6">
        <f t="shared" ca="1" si="103"/>
        <v>0</v>
      </c>
      <c r="AC173" s="6">
        <f t="shared" ca="1" si="104"/>
        <v>0</v>
      </c>
      <c r="AD173" s="6">
        <f t="shared" ca="1" si="105"/>
        <v>9.8154455593797685E-4</v>
      </c>
      <c r="AE173" s="6">
        <f t="shared" ca="1" si="106"/>
        <v>2.8569106732221321E-4</v>
      </c>
      <c r="AF173" s="6">
        <f t="shared" ca="1" si="107"/>
        <v>0</v>
      </c>
      <c r="AG173" s="6">
        <f t="shared" ca="1" si="108"/>
        <v>0</v>
      </c>
      <c r="AH173" s="6">
        <f t="shared" ca="1" si="109"/>
        <v>0</v>
      </c>
      <c r="AI173" s="6">
        <f t="shared" ca="1" si="110"/>
        <v>3.890558302715082E-4</v>
      </c>
      <c r="AJ173" s="6">
        <f t="shared" ca="1" si="111"/>
        <v>-4.4617724412305697E-4</v>
      </c>
      <c r="AK173" s="6">
        <f t="shared" ca="1" si="112"/>
        <v>0</v>
      </c>
      <c r="AL173" s="6">
        <f t="shared" ca="1" si="113"/>
        <v>3.813845589487784E-4</v>
      </c>
      <c r="AM173" s="6">
        <f t="shared" ca="1" si="114"/>
        <v>0</v>
      </c>
      <c r="AN173" s="6">
        <f t="shared" ca="1" si="115"/>
        <v>-7.938149141961991E-4</v>
      </c>
      <c r="AO173" s="6">
        <f t="shared" ca="1" si="116"/>
        <v>-3.3114915123101874E-4</v>
      </c>
    </row>
    <row r="174" spans="27:41">
      <c r="AA174" s="6">
        <f t="shared" ca="1" si="102"/>
        <v>0</v>
      </c>
      <c r="AB174" s="6">
        <f t="shared" ca="1" si="103"/>
        <v>0</v>
      </c>
      <c r="AC174" s="6">
        <f t="shared" ca="1" si="104"/>
        <v>0</v>
      </c>
      <c r="AD174" s="6">
        <f t="shared" ca="1" si="105"/>
        <v>-1.9285307095068156E-2</v>
      </c>
      <c r="AE174" s="6">
        <f t="shared" ca="1" si="106"/>
        <v>-5.6132347067643683E-3</v>
      </c>
      <c r="AF174" s="6">
        <f t="shared" ca="1" si="107"/>
        <v>0</v>
      </c>
      <c r="AG174" s="6">
        <f t="shared" ca="1" si="108"/>
        <v>0</v>
      </c>
      <c r="AH174" s="6">
        <f t="shared" ca="1" si="109"/>
        <v>0</v>
      </c>
      <c r="AI174" s="6">
        <f t="shared" ca="1" si="110"/>
        <v>-7.6441371087252628E-3</v>
      </c>
      <c r="AJ174" s="6">
        <f t="shared" ca="1" si="111"/>
        <v>8.7664539726590562E-3</v>
      </c>
      <c r="AK174" s="6">
        <f t="shared" ca="1" si="112"/>
        <v>0</v>
      </c>
      <c r="AL174" s="6">
        <f t="shared" ca="1" si="113"/>
        <v>-7.4934125976743532E-3</v>
      </c>
      <c r="AM174" s="6">
        <f t="shared" ca="1" si="114"/>
        <v>0</v>
      </c>
      <c r="AN174" s="6">
        <f t="shared" ca="1" si="115"/>
        <v>1.5596810459907681E-2</v>
      </c>
      <c r="AO174" s="6">
        <f t="shared" ca="1" si="116"/>
        <v>6.5063914186335829E-3</v>
      </c>
    </row>
    <row r="175" spans="27:41">
      <c r="AA175" s="6">
        <f t="shared" ca="1" si="102"/>
        <v>0</v>
      </c>
      <c r="AB175" s="6">
        <f t="shared" ca="1" si="103"/>
        <v>0</v>
      </c>
      <c r="AC175" s="6">
        <f t="shared" ca="1" si="104"/>
        <v>0</v>
      </c>
      <c r="AD175" s="6">
        <f t="shared" ca="1" si="105"/>
        <v>-1.4675674291885651E-2</v>
      </c>
      <c r="AE175" s="6">
        <f t="shared" ca="1" si="106"/>
        <v>-4.2715422613855449E-3</v>
      </c>
      <c r="AF175" s="6">
        <f t="shared" ca="1" si="107"/>
        <v>0</v>
      </c>
      <c r="AG175" s="6">
        <f t="shared" ca="1" si="108"/>
        <v>0</v>
      </c>
      <c r="AH175" s="6">
        <f t="shared" ca="1" si="109"/>
        <v>0</v>
      </c>
      <c r="AI175" s="6">
        <f t="shared" ca="1" si="110"/>
        <v>-5.817012189495133E-3</v>
      </c>
      <c r="AJ175" s="6">
        <f t="shared" ca="1" si="111"/>
        <v>6.6710694604625725E-3</v>
      </c>
      <c r="AK175" s="6">
        <f t="shared" ca="1" si="112"/>
        <v>0</v>
      </c>
      <c r="AL175" s="6">
        <f t="shared" ca="1" si="113"/>
        <v>-5.7023143098563619E-3</v>
      </c>
      <c r="AM175" s="6">
        <f t="shared" ca="1" si="114"/>
        <v>0</v>
      </c>
      <c r="AN175" s="6">
        <f t="shared" ca="1" si="115"/>
        <v>1.1868813349641473E-2</v>
      </c>
      <c r="AO175" s="6">
        <f t="shared" ca="1" si="116"/>
        <v>4.951213937360888E-3</v>
      </c>
    </row>
    <row r="176" spans="27:41">
      <c r="AA176" s="6">
        <f t="shared" ca="1" si="102"/>
        <v>0</v>
      </c>
      <c r="AB176" s="6">
        <f t="shared" ca="1" si="103"/>
        <v>0</v>
      </c>
      <c r="AC176" s="6">
        <f t="shared" ca="1" si="104"/>
        <v>0</v>
      </c>
      <c r="AD176" s="6">
        <f t="shared" ca="1" si="105"/>
        <v>-3.2837545951738205E-2</v>
      </c>
      <c r="AE176" s="6">
        <f t="shared" ca="1" si="106"/>
        <v>-9.557786749914093E-3</v>
      </c>
      <c r="AF176" s="6">
        <f t="shared" ca="1" si="107"/>
        <v>0</v>
      </c>
      <c r="AG176" s="6">
        <f t="shared" ca="1" si="108"/>
        <v>0</v>
      </c>
      <c r="AH176" s="6">
        <f t="shared" ca="1" si="109"/>
        <v>0</v>
      </c>
      <c r="AI176" s="6">
        <f t="shared" ca="1" si="110"/>
        <v>-1.3015852033455315E-2</v>
      </c>
      <c r="AJ176" s="6">
        <f t="shared" ca="1" si="111"/>
        <v>1.4926847352853748E-2</v>
      </c>
      <c r="AK176" s="6">
        <f t="shared" ca="1" si="112"/>
        <v>0</v>
      </c>
      <c r="AL176" s="6">
        <f t="shared" ca="1" si="113"/>
        <v>-1.2759209863678653E-2</v>
      </c>
      <c r="AM176" s="6">
        <f t="shared" ca="1" si="114"/>
        <v>0</v>
      </c>
      <c r="AN176" s="6">
        <f t="shared" ca="1" si="115"/>
        <v>2.6557055983243576E-2</v>
      </c>
      <c r="AO176" s="6">
        <f t="shared" ca="1" si="116"/>
        <v>1.1078585688895422E-2</v>
      </c>
    </row>
    <row r="177" spans="27:41">
      <c r="AA177" s="6">
        <f t="shared" ca="1" si="102"/>
        <v>0</v>
      </c>
      <c r="AB177" s="6">
        <f t="shared" ca="1" si="103"/>
        <v>0</v>
      </c>
      <c r="AC177" s="6">
        <f t="shared" ca="1" si="104"/>
        <v>0</v>
      </c>
      <c r="AD177" s="6">
        <f t="shared" ca="1" si="105"/>
        <v>9.8154455593797685E-4</v>
      </c>
      <c r="AE177" s="6">
        <f t="shared" ca="1" si="106"/>
        <v>2.8569106732221321E-4</v>
      </c>
      <c r="AF177" s="6">
        <f t="shared" ca="1" si="107"/>
        <v>0</v>
      </c>
      <c r="AG177" s="6">
        <f t="shared" ca="1" si="108"/>
        <v>0</v>
      </c>
      <c r="AH177" s="6">
        <f t="shared" ca="1" si="109"/>
        <v>0</v>
      </c>
      <c r="AI177" s="6">
        <f t="shared" ca="1" si="110"/>
        <v>3.890558302715082E-4</v>
      </c>
      <c r="AJ177" s="6">
        <f t="shared" ca="1" si="111"/>
        <v>-4.4617724412305697E-4</v>
      </c>
      <c r="AK177" s="6">
        <f t="shared" ca="1" si="112"/>
        <v>0</v>
      </c>
      <c r="AL177" s="6">
        <f t="shared" ca="1" si="113"/>
        <v>3.813845589487784E-4</v>
      </c>
      <c r="AM177" s="6">
        <f t="shared" ca="1" si="114"/>
        <v>0</v>
      </c>
      <c r="AN177" s="6">
        <f t="shared" ca="1" si="115"/>
        <v>-7.938149141961991E-4</v>
      </c>
      <c r="AO177" s="6">
        <f t="shared" ca="1" si="116"/>
        <v>-3.3114915123101874E-4</v>
      </c>
    </row>
    <row r="178" spans="27:41">
      <c r="AA178" s="6">
        <f t="shared" ca="1" si="102"/>
        <v>0</v>
      </c>
      <c r="AB178" s="6">
        <f t="shared" ca="1" si="103"/>
        <v>0</v>
      </c>
      <c r="AC178" s="6">
        <f t="shared" ca="1" si="104"/>
        <v>0</v>
      </c>
      <c r="AD178" s="6">
        <f t="shared" ca="1" si="105"/>
        <v>9.8154455593797685E-4</v>
      </c>
      <c r="AE178" s="6">
        <f t="shared" ca="1" si="106"/>
        <v>2.8569106732221321E-4</v>
      </c>
      <c r="AF178" s="6">
        <f t="shared" ca="1" si="107"/>
        <v>0</v>
      </c>
      <c r="AG178" s="6">
        <f t="shared" ca="1" si="108"/>
        <v>0</v>
      </c>
      <c r="AH178" s="6">
        <f t="shared" ca="1" si="109"/>
        <v>0</v>
      </c>
      <c r="AI178" s="6">
        <f t="shared" ca="1" si="110"/>
        <v>3.890558302715082E-4</v>
      </c>
      <c r="AJ178" s="6">
        <f t="shared" ca="1" si="111"/>
        <v>-4.4617724412305697E-4</v>
      </c>
      <c r="AK178" s="6">
        <f t="shared" ca="1" si="112"/>
        <v>0</v>
      </c>
      <c r="AL178" s="6">
        <f t="shared" ca="1" si="113"/>
        <v>3.813845589487784E-4</v>
      </c>
      <c r="AM178" s="6">
        <f t="shared" ca="1" si="114"/>
        <v>0</v>
      </c>
      <c r="AN178" s="6">
        <f t="shared" ca="1" si="115"/>
        <v>-7.938149141961991E-4</v>
      </c>
      <c r="AO178" s="6">
        <f t="shared" ca="1" si="116"/>
        <v>-3.3114915123101874E-4</v>
      </c>
    </row>
    <row r="179" spans="27:41">
      <c r="AA179" s="6">
        <f t="shared" ca="1" si="102"/>
        <v>0</v>
      </c>
      <c r="AB179" s="6">
        <f t="shared" ca="1" si="103"/>
        <v>0</v>
      </c>
      <c r="AC179" s="6">
        <f t="shared" ca="1" si="104"/>
        <v>0</v>
      </c>
      <c r="AD179" s="6">
        <f t="shared" ca="1" si="105"/>
        <v>-1.9120859395478106E-2</v>
      </c>
      <c r="AE179" s="6">
        <f t="shared" ca="1" si="106"/>
        <v>-5.5653701054782165E-3</v>
      </c>
      <c r="AF179" s="6">
        <f t="shared" ca="1" si="107"/>
        <v>0</v>
      </c>
      <c r="AG179" s="6">
        <f t="shared" ca="1" si="108"/>
        <v>0</v>
      </c>
      <c r="AH179" s="6">
        <f t="shared" ca="1" si="109"/>
        <v>0</v>
      </c>
      <c r="AI179" s="6">
        <f t="shared" ca="1" si="110"/>
        <v>-7.5789548040471966E-3</v>
      </c>
      <c r="AJ179" s="6">
        <f t="shared" ca="1" si="111"/>
        <v>8.6917015623261921E-3</v>
      </c>
      <c r="AK179" s="6">
        <f t="shared" ca="1" si="112"/>
        <v>0</v>
      </c>
      <c r="AL179" s="6">
        <f t="shared" ca="1" si="113"/>
        <v>-7.4295155356419954E-3</v>
      </c>
      <c r="AM179" s="6">
        <f t="shared" ca="1" si="114"/>
        <v>0</v>
      </c>
      <c r="AN179" s="6">
        <f t="shared" ca="1" si="115"/>
        <v>1.5463814931839074E-2</v>
      </c>
      <c r="AO179" s="6">
        <f t="shared" ca="1" si="116"/>
        <v>6.4509107827198124E-3</v>
      </c>
    </row>
    <row r="180" spans="27:41">
      <c r="AA180" s="6">
        <f t="shared" ca="1" si="102"/>
        <v>0</v>
      </c>
      <c r="AB180" s="6">
        <f t="shared" ca="1" si="103"/>
        <v>0</v>
      </c>
      <c r="AC180" s="6">
        <f t="shared" ca="1" si="104"/>
        <v>0</v>
      </c>
      <c r="AD180" s="6">
        <f t="shared" ca="1" si="105"/>
        <v>5.5532137687139993E-2</v>
      </c>
      <c r="AE180" s="6">
        <f t="shared" ca="1" si="106"/>
        <v>1.6163337253052447E-2</v>
      </c>
      <c r="AF180" s="6">
        <f t="shared" ca="1" si="107"/>
        <v>0</v>
      </c>
      <c r="AG180" s="6">
        <f t="shared" ca="1" si="108"/>
        <v>0</v>
      </c>
      <c r="AH180" s="6">
        <f t="shared" ca="1" si="109"/>
        <v>0</v>
      </c>
      <c r="AI180" s="6">
        <f t="shared" ca="1" si="110"/>
        <v>2.2011330819288015E-2</v>
      </c>
      <c r="AJ180" s="6">
        <f t="shared" ca="1" si="111"/>
        <v>-2.5243047810328767E-2</v>
      </c>
      <c r="AK180" s="6">
        <f t="shared" ca="1" si="112"/>
        <v>0</v>
      </c>
      <c r="AL180" s="6">
        <f t="shared" ca="1" si="113"/>
        <v>2.1577318840155648E-2</v>
      </c>
      <c r="AM180" s="6">
        <f t="shared" ca="1" si="114"/>
        <v>0</v>
      </c>
      <c r="AN180" s="6">
        <f t="shared" ca="1" si="115"/>
        <v>-4.4911093283099078E-2</v>
      </c>
      <c r="AO180" s="6">
        <f t="shared" ca="1" si="116"/>
        <v>-1.8735186446597225E-2</v>
      </c>
    </row>
    <row r="181" spans="27:41">
      <c r="AA181" s="6">
        <f t="shared" ca="1" si="102"/>
        <v>0</v>
      </c>
      <c r="AB181" s="6">
        <f t="shared" ca="1" si="103"/>
        <v>0</v>
      </c>
      <c r="AC181" s="6">
        <f t="shared" ca="1" si="104"/>
        <v>0</v>
      </c>
      <c r="AD181" s="6">
        <f t="shared" ca="1" si="105"/>
        <v>8.3287615275549703E-2</v>
      </c>
      <c r="AE181" s="6">
        <f t="shared" ca="1" si="106"/>
        <v>2.4241923159621925E-2</v>
      </c>
      <c r="AF181" s="6">
        <f t="shared" ca="1" si="107"/>
        <v>0</v>
      </c>
      <c r="AG181" s="6">
        <f t="shared" ca="1" si="108"/>
        <v>0</v>
      </c>
      <c r="AH181" s="6">
        <f t="shared" ca="1" si="109"/>
        <v>0</v>
      </c>
      <c r="AI181" s="6">
        <f t="shared" ca="1" si="110"/>
        <v>3.3012798162175831E-2</v>
      </c>
      <c r="AJ181" s="6">
        <f t="shared" ca="1" si="111"/>
        <v>-3.7859757286020104E-2</v>
      </c>
      <c r="AK181" s="6">
        <f t="shared" ca="1" si="112"/>
        <v>0</v>
      </c>
      <c r="AL181" s="6">
        <f t="shared" ca="1" si="113"/>
        <v>3.2361862969538233E-2</v>
      </c>
      <c r="AM181" s="6">
        <f t="shared" ca="1" si="114"/>
        <v>0</v>
      </c>
      <c r="AN181" s="6">
        <f t="shared" ca="1" si="115"/>
        <v>-6.7358074346799482E-2</v>
      </c>
      <c r="AO181" s="6">
        <f t="shared" ca="1" si="116"/>
        <v>-2.8099206439179434E-2</v>
      </c>
    </row>
    <row r="182" spans="27:41">
      <c r="AA182" s="6">
        <f t="shared" ca="1" si="102"/>
        <v>0</v>
      </c>
      <c r="AB182" s="6">
        <f t="shared" ca="1" si="103"/>
        <v>0</v>
      </c>
      <c r="AC182" s="6">
        <f t="shared" ca="1" si="104"/>
        <v>0</v>
      </c>
      <c r="AD182" s="6">
        <f t="shared" ca="1" si="105"/>
        <v>-5.6146416774389543E-2</v>
      </c>
      <c r="AE182" s="6">
        <f t="shared" ca="1" si="106"/>
        <v>-1.6342131019477377E-2</v>
      </c>
      <c r="AF182" s="6">
        <f t="shared" ca="1" si="107"/>
        <v>0</v>
      </c>
      <c r="AG182" s="6">
        <f t="shared" ca="1" si="108"/>
        <v>0</v>
      </c>
      <c r="AH182" s="6">
        <f t="shared" ca="1" si="109"/>
        <v>0</v>
      </c>
      <c r="AI182" s="6">
        <f t="shared" ca="1" si="110"/>
        <v>-2.2254813256088773E-2</v>
      </c>
      <c r="AJ182" s="6">
        <f t="shared" ca="1" si="111"/>
        <v>2.5522278486728903E-2</v>
      </c>
      <c r="AK182" s="6">
        <f t="shared" ca="1" si="112"/>
        <v>0</v>
      </c>
      <c r="AL182" s="6">
        <f t="shared" ca="1" si="113"/>
        <v>-2.1816000372588223E-2</v>
      </c>
      <c r="AM182" s="6">
        <f t="shared" ca="1" si="114"/>
        <v>0</v>
      </c>
      <c r="AN182" s="6">
        <f t="shared" ca="1" si="115"/>
        <v>4.540788570886068E-2</v>
      </c>
      <c r="AO182" s="6">
        <f t="shared" ca="1" si="116"/>
        <v>1.8942429202039198E-2</v>
      </c>
    </row>
    <row r="183" spans="27:41">
      <c r="AA183" s="6">
        <f t="shared" ca="1" si="102"/>
        <v>0</v>
      </c>
      <c r="AB183" s="6">
        <f t="shared" ca="1" si="103"/>
        <v>0</v>
      </c>
      <c r="AC183" s="6">
        <f t="shared" ca="1" si="104"/>
        <v>0</v>
      </c>
      <c r="AD183" s="6">
        <f t="shared" ca="1" si="105"/>
        <v>1.2674328280367804E-2</v>
      </c>
      <c r="AE183" s="6">
        <f t="shared" ca="1" si="106"/>
        <v>3.6890249679497923E-3</v>
      </c>
      <c r="AF183" s="6">
        <f t="shared" ca="1" si="107"/>
        <v>0</v>
      </c>
      <c r="AG183" s="6">
        <f t="shared" ca="1" si="108"/>
        <v>0</v>
      </c>
      <c r="AH183" s="6">
        <f t="shared" ca="1" si="109"/>
        <v>0</v>
      </c>
      <c r="AI183" s="6">
        <f t="shared" ca="1" si="110"/>
        <v>5.0237366020944437E-3</v>
      </c>
      <c r="AJ183" s="6">
        <f t="shared" ca="1" si="111"/>
        <v>-5.7613246683859811E-3</v>
      </c>
      <c r="AK183" s="6">
        <f t="shared" ca="1" si="112"/>
        <v>0</v>
      </c>
      <c r="AL183" s="6">
        <f t="shared" ca="1" si="113"/>
        <v>4.9246802622840355E-3</v>
      </c>
      <c r="AM183" s="6">
        <f t="shared" ca="1" si="114"/>
        <v>0</v>
      </c>
      <c r="AN183" s="6">
        <f t="shared" ca="1" si="115"/>
        <v>-1.0250243614015194E-2</v>
      </c>
      <c r="AO183" s="6">
        <f t="shared" ca="1" si="116"/>
        <v>-4.2760086916852165E-3</v>
      </c>
    </row>
    <row r="184" spans="27:41">
      <c r="AA184" s="6">
        <f t="shared" ca="1" si="102"/>
        <v>0</v>
      </c>
      <c r="AB184" s="6">
        <f t="shared" ca="1" si="103"/>
        <v>0</v>
      </c>
      <c r="AC184" s="6">
        <f t="shared" ca="1" si="104"/>
        <v>0</v>
      </c>
      <c r="AD184" s="6">
        <f t="shared" ca="1" si="105"/>
        <v>5.5532137687139993E-2</v>
      </c>
      <c r="AE184" s="6">
        <f t="shared" ca="1" si="106"/>
        <v>1.6163337253052447E-2</v>
      </c>
      <c r="AF184" s="6">
        <f t="shared" ca="1" si="107"/>
        <v>0</v>
      </c>
      <c r="AG184" s="6">
        <f t="shared" ca="1" si="108"/>
        <v>0</v>
      </c>
      <c r="AH184" s="6">
        <f t="shared" ca="1" si="109"/>
        <v>0</v>
      </c>
      <c r="AI184" s="6">
        <f t="shared" ca="1" si="110"/>
        <v>2.2011330819288015E-2</v>
      </c>
      <c r="AJ184" s="6">
        <f t="shared" ca="1" si="111"/>
        <v>-2.5243047810328767E-2</v>
      </c>
      <c r="AK184" s="6">
        <f t="shared" ca="1" si="112"/>
        <v>0</v>
      </c>
      <c r="AL184" s="6">
        <f t="shared" ca="1" si="113"/>
        <v>2.1577318840155648E-2</v>
      </c>
      <c r="AM184" s="6">
        <f t="shared" ca="1" si="114"/>
        <v>0</v>
      </c>
      <c r="AN184" s="6">
        <f t="shared" ca="1" si="115"/>
        <v>-4.4911093283099078E-2</v>
      </c>
      <c r="AO184" s="6">
        <f t="shared" ca="1" si="116"/>
        <v>-1.8735186446597225E-2</v>
      </c>
    </row>
    <row r="185" spans="27:41">
      <c r="AA185" s="6">
        <f t="shared" ca="1" si="102"/>
        <v>0</v>
      </c>
      <c r="AB185" s="6">
        <f t="shared" ca="1" si="103"/>
        <v>0</v>
      </c>
      <c r="AC185" s="6">
        <f t="shared" ca="1" si="104"/>
        <v>0</v>
      </c>
      <c r="AD185" s="6">
        <f t="shared" ca="1" si="105"/>
        <v>0.10586361193841572</v>
      </c>
      <c r="AE185" s="6">
        <f t="shared" ca="1" si="106"/>
        <v>3.0812955053648821E-2</v>
      </c>
      <c r="AF185" s="6">
        <f t="shared" ca="1" si="107"/>
        <v>0</v>
      </c>
      <c r="AG185" s="6">
        <f t="shared" ca="1" si="108"/>
        <v>0</v>
      </c>
      <c r="AH185" s="6">
        <f t="shared" ca="1" si="109"/>
        <v>0</v>
      </c>
      <c r="AI185" s="6">
        <f t="shared" ca="1" si="110"/>
        <v>4.1961269296514378E-2</v>
      </c>
      <c r="AJ185" s="6">
        <f t="shared" ca="1" si="111"/>
        <v>-4.8122048399991076E-2</v>
      </c>
      <c r="AK185" s="6">
        <f t="shared" ca="1" si="112"/>
        <v>0</v>
      </c>
      <c r="AL185" s="6">
        <f t="shared" ca="1" si="113"/>
        <v>4.1133891175500092E-2</v>
      </c>
      <c r="AM185" s="6">
        <f t="shared" ca="1" si="114"/>
        <v>0</v>
      </c>
      <c r="AN185" s="6">
        <f t="shared" ca="1" si="115"/>
        <v>-8.5616198998818921E-2</v>
      </c>
      <c r="AO185" s="6">
        <f t="shared" ca="1" si="116"/>
        <v>-3.5715796117024676E-2</v>
      </c>
    </row>
    <row r="186" spans="27:41">
      <c r="AA186" s="6">
        <f t="shared" ca="1" si="102"/>
        <v>0</v>
      </c>
      <c r="AB186" s="6">
        <f t="shared" ca="1" si="103"/>
        <v>0</v>
      </c>
      <c r="AC186" s="6">
        <f t="shared" ca="1" si="104"/>
        <v>0</v>
      </c>
      <c r="AD186" s="6">
        <f t="shared" ca="1" si="105"/>
        <v>3.2906895677978438E-3</v>
      </c>
      <c r="AE186" s="6">
        <f t="shared" ca="1" si="106"/>
        <v>9.5779718726252496E-4</v>
      </c>
      <c r="AF186" s="6">
        <f t="shared" ca="1" si="107"/>
        <v>0</v>
      </c>
      <c r="AG186" s="6">
        <f t="shared" ca="1" si="108"/>
        <v>0</v>
      </c>
      <c r="AH186" s="6">
        <f t="shared" ca="1" si="109"/>
        <v>0</v>
      </c>
      <c r="AI186" s="6">
        <f t="shared" ca="1" si="110"/>
        <v>1.3043340256132798E-3</v>
      </c>
      <c r="AJ186" s="6">
        <f t="shared" ca="1" si="111"/>
        <v>-1.4958371413119139E-3</v>
      </c>
      <c r="AK186" s="6">
        <f t="shared" ca="1" si="112"/>
        <v>0</v>
      </c>
      <c r="AL186" s="6">
        <f t="shared" ca="1" si="113"/>
        <v>1.2786156082875066E-3</v>
      </c>
      <c r="AM186" s="6">
        <f t="shared" ca="1" si="114"/>
        <v>0</v>
      </c>
      <c r="AN186" s="6">
        <f t="shared" ca="1" si="115"/>
        <v>-2.6613141921117594E-3</v>
      </c>
      <c r="AO186" s="6">
        <f t="shared" ca="1" si="116"/>
        <v>-1.1101982592116601E-3</v>
      </c>
    </row>
    <row r="187" spans="27:41">
      <c r="AA187" s="6">
        <f t="shared" ca="1" si="102"/>
        <v>0</v>
      </c>
      <c r="AB187" s="6">
        <f t="shared" ca="1" si="103"/>
        <v>0</v>
      </c>
      <c r="AC187" s="6">
        <f t="shared" ca="1" si="104"/>
        <v>0</v>
      </c>
      <c r="AD187" s="6">
        <f t="shared" ca="1" si="105"/>
        <v>2.2349883087025783E-2</v>
      </c>
      <c r="AE187" s="6">
        <f t="shared" ca="1" si="106"/>
        <v>6.505218652613616E-3</v>
      </c>
      <c r="AF187" s="6">
        <f t="shared" ca="1" si="107"/>
        <v>0</v>
      </c>
      <c r="AG187" s="6">
        <f t="shared" ca="1" si="108"/>
        <v>0</v>
      </c>
      <c r="AH187" s="6">
        <f t="shared" ca="1" si="109"/>
        <v>0</v>
      </c>
      <c r="AI187" s="6">
        <f t="shared" ca="1" si="110"/>
        <v>8.858846262546443E-3</v>
      </c>
      <c r="AJ187" s="6">
        <f t="shared" ca="1" si="111"/>
        <v>-1.0159507463940138E-2</v>
      </c>
      <c r="AK187" s="6">
        <f t="shared" ca="1" si="112"/>
        <v>0</v>
      </c>
      <c r="AL187" s="6">
        <f t="shared" ca="1" si="113"/>
        <v>8.6841705270898663E-3</v>
      </c>
      <c r="AM187" s="6">
        <f t="shared" ca="1" si="114"/>
        <v>0</v>
      </c>
      <c r="AN187" s="6">
        <f t="shared" ca="1" si="115"/>
        <v>-1.8075257427380136E-2</v>
      </c>
      <c r="AO187" s="6">
        <f t="shared" ca="1" si="116"/>
        <v>-7.540304481958496E-3</v>
      </c>
    </row>
    <row r="188" spans="27:41">
      <c r="AA188" s="6">
        <f t="shared" ca="1" si="102"/>
        <v>0</v>
      </c>
      <c r="AB188" s="6">
        <f t="shared" ca="1" si="103"/>
        <v>0</v>
      </c>
      <c r="AC188" s="6">
        <f t="shared" ca="1" si="104"/>
        <v>0</v>
      </c>
      <c r="AD188" s="6">
        <f t="shared" ca="1" si="105"/>
        <v>-3.0184544447798185E-2</v>
      </c>
      <c r="AE188" s="6">
        <f t="shared" ca="1" si="106"/>
        <v>-8.7855968104122995E-3</v>
      </c>
      <c r="AF188" s="6">
        <f t="shared" ca="1" si="107"/>
        <v>0</v>
      </c>
      <c r="AG188" s="6">
        <f t="shared" ca="1" si="108"/>
        <v>0</v>
      </c>
      <c r="AH188" s="6">
        <f t="shared" ca="1" si="109"/>
        <v>0</v>
      </c>
      <c r="AI188" s="6">
        <f t="shared" ca="1" si="110"/>
        <v>-1.1964279084899153E-2</v>
      </c>
      <c r="AJ188" s="6">
        <f t="shared" ca="1" si="111"/>
        <v>1.3720881823809459E-2</v>
      </c>
      <c r="AK188" s="6">
        <f t="shared" ca="1" si="112"/>
        <v>0</v>
      </c>
      <c r="AL188" s="6">
        <f t="shared" ca="1" si="113"/>
        <v>-1.1728371474988586E-2</v>
      </c>
      <c r="AM188" s="6">
        <f t="shared" ca="1" si="114"/>
        <v>0</v>
      </c>
      <c r="AN188" s="6">
        <f t="shared" ca="1" si="115"/>
        <v>2.4411466006230231E-2</v>
      </c>
      <c r="AO188" s="6">
        <f t="shared" ca="1" si="116"/>
        <v>1.0183527801885075E-2</v>
      </c>
    </row>
    <row r="189" spans="27:41">
      <c r="AA189" s="6">
        <f t="shared" ca="1" si="102"/>
        <v>0</v>
      </c>
      <c r="AB189" s="6">
        <f t="shared" ca="1" si="103"/>
        <v>0</v>
      </c>
      <c r="AC189" s="6">
        <f t="shared" ca="1" si="104"/>
        <v>0</v>
      </c>
      <c r="AD189" s="6">
        <f t="shared" ca="1" si="105"/>
        <v>0.14031180111820163</v>
      </c>
      <c r="AE189" s="6">
        <f t="shared" ca="1" si="106"/>
        <v>4.0839540066578618E-2</v>
      </c>
      <c r="AF189" s="6">
        <f t="shared" ca="1" si="107"/>
        <v>0</v>
      </c>
      <c r="AG189" s="6">
        <f t="shared" ca="1" si="108"/>
        <v>0</v>
      </c>
      <c r="AH189" s="6">
        <f t="shared" ca="1" si="109"/>
        <v>0</v>
      </c>
      <c r="AI189" s="6">
        <f t="shared" ca="1" si="110"/>
        <v>5.5615533651212176E-2</v>
      </c>
      <c r="AJ189" s="6">
        <f t="shared" ca="1" si="111"/>
        <v>-6.3781040159747532E-2</v>
      </c>
      <c r="AK189" s="6">
        <f t="shared" ca="1" si="112"/>
        <v>0</v>
      </c>
      <c r="AL189" s="6">
        <f t="shared" ca="1" si="113"/>
        <v>5.4518925362116187E-2</v>
      </c>
      <c r="AM189" s="6">
        <f t="shared" ca="1" si="114"/>
        <v>0</v>
      </c>
      <c r="AN189" s="6">
        <f t="shared" ca="1" si="115"/>
        <v>-0.11347584752168652</v>
      </c>
      <c r="AO189" s="6">
        <f t="shared" ca="1" si="116"/>
        <v>-4.7337773478440051E-2</v>
      </c>
    </row>
    <row r="190" spans="27:41">
      <c r="AA190" s="6">
        <f t="shared" ca="1" si="102"/>
        <v>0</v>
      </c>
      <c r="AB190" s="6">
        <f t="shared" ca="1" si="103"/>
        <v>0</v>
      </c>
      <c r="AC190" s="6">
        <f t="shared" ca="1" si="104"/>
        <v>0</v>
      </c>
      <c r="AD190" s="6">
        <f t="shared" ca="1" si="105"/>
        <v>0.16272335008147759</v>
      </c>
      <c r="AE190" s="6">
        <f t="shared" ca="1" si="106"/>
        <v>4.7362707359319363E-2</v>
      </c>
      <c r="AF190" s="6">
        <f t="shared" ca="1" si="107"/>
        <v>0</v>
      </c>
      <c r="AG190" s="6">
        <f t="shared" ca="1" si="108"/>
        <v>0</v>
      </c>
      <c r="AH190" s="6">
        <f t="shared" ca="1" si="109"/>
        <v>0</v>
      </c>
      <c r="AI190" s="6">
        <f t="shared" ca="1" si="110"/>
        <v>6.4498822480872658E-2</v>
      </c>
      <c r="AJ190" s="6">
        <f t="shared" ca="1" si="111"/>
        <v>-7.3968578863385648E-2</v>
      </c>
      <c r="AK190" s="6">
        <f t="shared" ca="1" si="112"/>
        <v>0</v>
      </c>
      <c r="AL190" s="6">
        <f t="shared" ca="1" si="113"/>
        <v>6.3227056506045695E-2</v>
      </c>
      <c r="AM190" s="6">
        <f t="shared" ca="1" si="114"/>
        <v>0</v>
      </c>
      <c r="AN190" s="6">
        <f t="shared" ca="1" si="115"/>
        <v>-0.13160097664563736</v>
      </c>
      <c r="AO190" s="6">
        <f t="shared" ca="1" si="116"/>
        <v>-5.4898882520371527E-2</v>
      </c>
    </row>
    <row r="191" spans="27:41">
      <c r="AA191" s="6">
        <f t="shared" ca="1" si="102"/>
        <v>0</v>
      </c>
      <c r="AB191" s="6">
        <f t="shared" ca="1" si="103"/>
        <v>0</v>
      </c>
      <c r="AC191" s="6">
        <f t="shared" ca="1" si="104"/>
        <v>0</v>
      </c>
      <c r="AD191" s="6">
        <f t="shared" ca="1" si="105"/>
        <v>0.14733435442091961</v>
      </c>
      <c r="AE191" s="6">
        <f t="shared" ca="1" si="106"/>
        <v>4.2883543811740657E-2</v>
      </c>
      <c r="AF191" s="6">
        <f t="shared" ca="1" si="107"/>
        <v>0</v>
      </c>
      <c r="AG191" s="6">
        <f t="shared" ca="1" si="108"/>
        <v>0</v>
      </c>
      <c r="AH191" s="6">
        <f t="shared" ca="1" si="109"/>
        <v>0</v>
      </c>
      <c r="AI191" s="6">
        <f t="shared" ca="1" si="110"/>
        <v>5.839907036310802E-2</v>
      </c>
      <c r="AJ191" s="6">
        <f t="shared" ca="1" si="111"/>
        <v>-6.6973257426257413E-2</v>
      </c>
      <c r="AK191" s="6">
        <f t="shared" ca="1" si="112"/>
        <v>0</v>
      </c>
      <c r="AL191" s="6">
        <f t="shared" ca="1" si="113"/>
        <v>5.7247577238231956E-2</v>
      </c>
      <c r="AM191" s="6">
        <f t="shared" ca="1" si="114"/>
        <v>0</v>
      </c>
      <c r="AN191" s="6">
        <f t="shared" ca="1" si="115"/>
        <v>-0.11915527135803813</v>
      </c>
      <c r="AO191" s="6">
        <f t="shared" ca="1" si="116"/>
        <v>-4.9707011381702984E-2</v>
      </c>
    </row>
    <row r="192" spans="27:41">
      <c r="AA192" s="6">
        <f t="shared" ca="1" si="102"/>
        <v>0</v>
      </c>
      <c r="AB192" s="6">
        <f t="shared" ca="1" si="103"/>
        <v>0</v>
      </c>
      <c r="AC192" s="6">
        <f t="shared" ca="1" si="104"/>
        <v>0</v>
      </c>
      <c r="AD192" s="6">
        <f t="shared" ca="1" si="105"/>
        <v>-6.4632733627584121E-2</v>
      </c>
      <c r="AE192" s="6">
        <f t="shared" ca="1" si="106"/>
        <v>-1.8812181823342104E-2</v>
      </c>
      <c r="AF192" s="6">
        <f t="shared" ca="1" si="107"/>
        <v>0</v>
      </c>
      <c r="AG192" s="6">
        <f t="shared" ca="1" si="108"/>
        <v>0</v>
      </c>
      <c r="AH192" s="6">
        <f t="shared" ca="1" si="109"/>
        <v>0</v>
      </c>
      <c r="AI192" s="6">
        <f t="shared" ca="1" si="110"/>
        <v>-2.5618543439596957E-2</v>
      </c>
      <c r="AJ192" s="6">
        <f t="shared" ca="1" si="111"/>
        <v>2.9379873583565922E-2</v>
      </c>
      <c r="AK192" s="6">
        <f t="shared" ca="1" si="112"/>
        <v>0</v>
      </c>
      <c r="AL192" s="6">
        <f t="shared" ca="1" si="113"/>
        <v>-2.5113405661604683E-2</v>
      </c>
      <c r="AM192" s="6">
        <f t="shared" ca="1" si="114"/>
        <v>0</v>
      </c>
      <c r="AN192" s="6">
        <f t="shared" ca="1" si="115"/>
        <v>5.2271114529097842E-2</v>
      </c>
      <c r="AO192" s="6">
        <f t="shared" ca="1" si="116"/>
        <v>2.1805505163300452E-2</v>
      </c>
    </row>
    <row r="193" spans="25:41">
      <c r="AA193" s="6">
        <f t="shared" ca="1" si="102"/>
        <v>0</v>
      </c>
      <c r="AB193" s="6">
        <f t="shared" ca="1" si="103"/>
        <v>0</v>
      </c>
      <c r="AC193" s="6">
        <f t="shared" ca="1" si="104"/>
        <v>0</v>
      </c>
      <c r="AD193" s="6">
        <f t="shared" ca="1" si="105"/>
        <v>-2.1594452106928026E-2</v>
      </c>
      <c r="AE193" s="6">
        <f t="shared" ca="1" si="106"/>
        <v>-6.2853408267046808E-3</v>
      </c>
      <c r="AF193" s="6">
        <f t="shared" ca="1" si="107"/>
        <v>0</v>
      </c>
      <c r="AG193" s="6">
        <f t="shared" ca="1" si="108"/>
        <v>0</v>
      </c>
      <c r="AH193" s="6">
        <f t="shared" ca="1" si="109"/>
        <v>0</v>
      </c>
      <c r="AI193" s="6">
        <f t="shared" ca="1" si="110"/>
        <v>-8.5594153040670345E-3</v>
      </c>
      <c r="AJ193" s="6">
        <f t="shared" ca="1" si="111"/>
        <v>9.8161138698479138E-3</v>
      </c>
      <c r="AK193" s="6">
        <f t="shared" ca="1" si="112"/>
        <v>0</v>
      </c>
      <c r="AL193" s="6">
        <f t="shared" ca="1" si="113"/>
        <v>-8.3906436470130817E-3</v>
      </c>
      <c r="AM193" s="6">
        <f t="shared" ca="1" si="114"/>
        <v>0</v>
      </c>
      <c r="AN193" s="6">
        <f t="shared" ca="1" si="115"/>
        <v>1.7464309737823241E-2</v>
      </c>
      <c r="AO193" s="6">
        <f t="shared" ca="1" si="116"/>
        <v>7.2854405266142251E-3</v>
      </c>
    </row>
    <row r="194" spans="25:41">
      <c r="AA194" s="6">
        <f t="shared" ca="1" si="102"/>
        <v>0</v>
      </c>
      <c r="AB194" s="6">
        <f t="shared" ca="1" si="103"/>
        <v>0</v>
      </c>
      <c r="AC194" s="6">
        <f t="shared" ca="1" si="104"/>
        <v>0</v>
      </c>
      <c r="AD194" s="6">
        <f t="shared" ca="1" si="105"/>
        <v>-5.383727176252967E-2</v>
      </c>
      <c r="AE194" s="6">
        <f t="shared" ca="1" si="106"/>
        <v>-1.5670024899537068E-2</v>
      </c>
      <c r="AF194" s="6">
        <f t="shared" ca="1" si="107"/>
        <v>0</v>
      </c>
      <c r="AG194" s="6">
        <f t="shared" ca="1" si="108"/>
        <v>0</v>
      </c>
      <c r="AH194" s="6">
        <f t="shared" ca="1" si="109"/>
        <v>0</v>
      </c>
      <c r="AI194" s="6">
        <f t="shared" ca="1" si="110"/>
        <v>-2.1339535060747001E-2</v>
      </c>
      <c r="AJ194" s="6">
        <f t="shared" ca="1" si="111"/>
        <v>2.4472618589540043E-2</v>
      </c>
      <c r="AK194" s="6">
        <f t="shared" ca="1" si="112"/>
        <v>0</v>
      </c>
      <c r="AL194" s="6">
        <f t="shared" ca="1" si="113"/>
        <v>-2.0918769323249493E-2</v>
      </c>
      <c r="AM194" s="6">
        <f t="shared" ca="1" si="114"/>
        <v>0</v>
      </c>
      <c r="AN194" s="6">
        <f t="shared" ca="1" si="115"/>
        <v>4.354038643094512E-2</v>
      </c>
      <c r="AO194" s="6">
        <f t="shared" ca="1" si="116"/>
        <v>1.8163380094058556E-2</v>
      </c>
    </row>
    <row r="195" spans="25:41">
      <c r="AA195" s="6">
        <f t="shared" ca="1" si="102"/>
        <v>0</v>
      </c>
      <c r="AB195" s="6">
        <f t="shared" ca="1" si="103"/>
        <v>0</v>
      </c>
      <c r="AC195" s="6">
        <f t="shared" ca="1" si="104"/>
        <v>0</v>
      </c>
      <c r="AD195" s="6">
        <f t="shared" ca="1" si="105"/>
        <v>7.6556619726147634E-2</v>
      </c>
      <c r="AE195" s="6">
        <f t="shared" ca="1" si="106"/>
        <v>2.2282781018782366E-2</v>
      </c>
      <c r="AF195" s="6">
        <f t="shared" ca="1" si="107"/>
        <v>0</v>
      </c>
      <c r="AG195" s="6">
        <f t="shared" ca="1" si="108"/>
        <v>0</v>
      </c>
      <c r="AH195" s="6">
        <f t="shared" ca="1" si="109"/>
        <v>0</v>
      </c>
      <c r="AI195" s="6">
        <f t="shared" ca="1" si="110"/>
        <v>3.0344826498348559E-2</v>
      </c>
      <c r="AJ195" s="6">
        <f t="shared" ca="1" si="111"/>
        <v>-3.4800072398290416E-2</v>
      </c>
      <c r="AK195" s="6">
        <f t="shared" ca="1" si="112"/>
        <v>0</v>
      </c>
      <c r="AL195" s="6">
        <f t="shared" ca="1" si="113"/>
        <v>2.9746497468945397E-2</v>
      </c>
      <c r="AM195" s="6">
        <f t="shared" ca="1" si="114"/>
        <v>0</v>
      </c>
      <c r="AN195" s="6">
        <f t="shared" ca="1" si="115"/>
        <v>-6.1914445097185231E-2</v>
      </c>
      <c r="AO195" s="6">
        <f t="shared" ca="1" si="116"/>
        <v>-2.5828332998294998E-2</v>
      </c>
    </row>
    <row r="196" spans="25:41">
      <c r="AA196" s="6">
        <f t="shared" ca="1" si="102"/>
        <v>0</v>
      </c>
      <c r="AB196" s="6">
        <f t="shared" ca="1" si="103"/>
        <v>0</v>
      </c>
      <c r="AC196" s="6">
        <f t="shared" ca="1" si="104"/>
        <v>0</v>
      </c>
      <c r="AD196" s="6">
        <f t="shared" ca="1" si="105"/>
        <v>-2.085284613322036E-2</v>
      </c>
      <c r="AE196" s="6">
        <f t="shared" ca="1" si="106"/>
        <v>-6.0694869453099577E-3</v>
      </c>
      <c r="AF196" s="6">
        <f t="shared" ca="1" si="107"/>
        <v>0</v>
      </c>
      <c r="AG196" s="6">
        <f t="shared" ca="1" si="108"/>
        <v>0</v>
      </c>
      <c r="AH196" s="6">
        <f t="shared" ca="1" si="109"/>
        <v>0</v>
      </c>
      <c r="AI196" s="6">
        <f t="shared" ca="1" si="110"/>
        <v>-8.2654641776615436E-3</v>
      </c>
      <c r="AJ196" s="6">
        <f t="shared" ca="1" si="111"/>
        <v>9.4790046601107344E-3</v>
      </c>
      <c r="AK196" s="6">
        <f t="shared" ca="1" si="112"/>
        <v>0</v>
      </c>
      <c r="AL196" s="6">
        <f t="shared" ca="1" si="113"/>
        <v>-8.1024885495340933E-3</v>
      </c>
      <c r="AM196" s="6">
        <f t="shared" ca="1" si="114"/>
        <v>0</v>
      </c>
      <c r="AN196" s="6">
        <f t="shared" ca="1" si="115"/>
        <v>1.6864542891963073E-2</v>
      </c>
      <c r="AO196" s="6">
        <f t="shared" ca="1" si="116"/>
        <v>7.0352407906415001E-3</v>
      </c>
    </row>
    <row r="197" spans="25:41">
      <c r="AA197" s="6">
        <f t="shared" ca="1" si="102"/>
        <v>0</v>
      </c>
      <c r="AB197" s="6">
        <f t="shared" ca="1" si="103"/>
        <v>0</v>
      </c>
      <c r="AC197" s="6">
        <f t="shared" ca="1" si="104"/>
        <v>0</v>
      </c>
      <c r="AD197" s="6">
        <f t="shared" ca="1" si="105"/>
        <v>-4.5737987807946232E-2</v>
      </c>
      <c r="AE197" s="6">
        <f t="shared" ca="1" si="106"/>
        <v>-1.3312624959277163E-2</v>
      </c>
      <c r="AF197" s="6">
        <f t="shared" ca="1" si="107"/>
        <v>0</v>
      </c>
      <c r="AG197" s="6">
        <f t="shared" ca="1" si="108"/>
        <v>0</v>
      </c>
      <c r="AH197" s="6">
        <f t="shared" ca="1" si="109"/>
        <v>0</v>
      </c>
      <c r="AI197" s="6">
        <f t="shared" ca="1" si="110"/>
        <v>-1.8129213507341858E-2</v>
      </c>
      <c r="AJ197" s="6">
        <f t="shared" ca="1" si="111"/>
        <v>2.0790955671270563E-2</v>
      </c>
      <c r="AK197" s="6">
        <f t="shared" ca="1" si="112"/>
        <v>0</v>
      </c>
      <c r="AL197" s="6">
        <f t="shared" ca="1" si="113"/>
        <v>-1.7771747804834682E-2</v>
      </c>
      <c r="AM197" s="6">
        <f t="shared" ca="1" si="114"/>
        <v>0</v>
      </c>
      <c r="AN197" s="6">
        <f t="shared" ca="1" si="115"/>
        <v>3.6990166821898075E-2</v>
      </c>
      <c r="AO197" s="6">
        <f t="shared" ca="1" si="116"/>
        <v>1.5430879576467386E-2</v>
      </c>
    </row>
    <row r="198" spans="25:41">
      <c r="AA198" s="6">
        <f t="shared" ca="1" si="102"/>
        <v>0</v>
      </c>
      <c r="AB198" s="6">
        <f t="shared" ca="1" si="103"/>
        <v>0</v>
      </c>
      <c r="AC198" s="6">
        <f t="shared" ca="1" si="104"/>
        <v>0</v>
      </c>
      <c r="AD198" s="6">
        <f t="shared" ca="1" si="105"/>
        <v>-0.12176069495791163</v>
      </c>
      <c r="AE198" s="6">
        <f t="shared" ca="1" si="106"/>
        <v>-3.5440003910141696E-2</v>
      </c>
      <c r="AF198" s="6">
        <f t="shared" ca="1" si="107"/>
        <v>0</v>
      </c>
      <c r="AG198" s="6">
        <f t="shared" ca="1" si="108"/>
        <v>0</v>
      </c>
      <c r="AH198" s="6">
        <f t="shared" ca="1" si="109"/>
        <v>0</v>
      </c>
      <c r="AI198" s="6">
        <f t="shared" ca="1" si="110"/>
        <v>-4.8262412525957234E-2</v>
      </c>
      <c r="AJ198" s="6">
        <f t="shared" ca="1" si="111"/>
        <v>5.5348329314417882E-2</v>
      </c>
      <c r="AK198" s="6">
        <f t="shared" ca="1" si="112"/>
        <v>0</v>
      </c>
      <c r="AL198" s="6">
        <f t="shared" ca="1" si="113"/>
        <v>-4.7310790593141687E-2</v>
      </c>
      <c r="AM198" s="6">
        <f t="shared" ca="1" si="114"/>
        <v>0</v>
      </c>
      <c r="AN198" s="6">
        <f t="shared" ca="1" si="115"/>
        <v>9.8472815152154725E-2</v>
      </c>
      <c r="AO198" s="6">
        <f t="shared" ca="1" si="116"/>
        <v>4.1079083516570664E-2</v>
      </c>
    </row>
    <row r="199" spans="25:41">
      <c r="AA199" s="6">
        <f t="shared" ca="1" si="102"/>
        <v>0</v>
      </c>
      <c r="AB199" s="6">
        <f t="shared" ca="1" si="103"/>
        <v>0</v>
      </c>
      <c r="AC199" s="6">
        <f t="shared" ca="1" si="104"/>
        <v>0</v>
      </c>
      <c r="AD199" s="6">
        <f t="shared" ca="1" si="105"/>
        <v>3.2776732231783887E-2</v>
      </c>
      <c r="AE199" s="6">
        <f t="shared" ca="1" si="106"/>
        <v>9.5400861407502219E-3</v>
      </c>
      <c r="AF199" s="6">
        <f t="shared" ca="1" si="107"/>
        <v>0</v>
      </c>
      <c r="AG199" s="6">
        <f t="shared" ca="1" si="108"/>
        <v>0</v>
      </c>
      <c r="AH199" s="6">
        <f t="shared" ca="1" si="109"/>
        <v>0</v>
      </c>
      <c r="AI199" s="6">
        <f t="shared" ca="1" si="110"/>
        <v>1.2991747236413149E-2</v>
      </c>
      <c r="AJ199" s="6">
        <f t="shared" ca="1" si="111"/>
        <v>-1.489920347483523E-2</v>
      </c>
      <c r="AK199" s="6">
        <f t="shared" ca="1" si="112"/>
        <v>0</v>
      </c>
      <c r="AL199" s="6">
        <f t="shared" ca="1" si="113"/>
        <v>1.2735580356874809E-2</v>
      </c>
      <c r="AM199" s="6">
        <f t="shared" ca="1" si="114"/>
        <v>0</v>
      </c>
      <c r="AN199" s="6">
        <f t="shared" ca="1" si="115"/>
        <v>-2.6507873460050468E-2</v>
      </c>
      <c r="AO199" s="6">
        <f t="shared" ca="1" si="116"/>
        <v>-1.1058068625636047E-2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0.78116694651202356</v>
      </c>
      <c r="AA202" s="12">
        <f ca="1">AA2-AA102*$AD$201</f>
        <v>-0.111595213413238</v>
      </c>
      <c r="AB202" s="12">
        <f t="shared" ref="AB202:AO202" ca="1" si="117">AB2-AB102*$AD$201</f>
        <v>-2.6703081093728499E-3</v>
      </c>
      <c r="AC202" s="12">
        <f t="shared" ca="1" si="117"/>
        <v>-9.4521772116422601E-3</v>
      </c>
      <c r="AD202" s="12">
        <f t="shared" ca="1" si="117"/>
        <v>4.9015739147491556E-2</v>
      </c>
      <c r="AE202" s="12">
        <f t="shared" ca="1" si="117"/>
        <v>9.9401929680645609E-2</v>
      </c>
      <c r="AF202" s="12">
        <f t="shared" ca="1" si="117"/>
        <v>-8.8608376681804601E-2</v>
      </c>
      <c r="AG202" s="12">
        <f t="shared" ca="1" si="117"/>
        <v>0.13717758655548001</v>
      </c>
      <c r="AH202" s="12">
        <f t="shared" ca="1" si="117"/>
        <v>1.42145473510026E-2</v>
      </c>
      <c r="AI202" s="12">
        <f t="shared" ca="1" si="117"/>
        <v>-0.23031918733697082</v>
      </c>
      <c r="AJ202" s="12">
        <f t="shared" ca="1" si="117"/>
        <v>-6.2863103685363284E-2</v>
      </c>
      <c r="AK202" s="12">
        <f t="shared" ca="1" si="117"/>
        <v>-4.0536116808652801E-2</v>
      </c>
      <c r="AL202" s="12">
        <f t="shared" ca="1" si="117"/>
        <v>0.22375833289300626</v>
      </c>
      <c r="AM202" s="12">
        <f t="shared" ca="1" si="117"/>
        <v>-9.9160321056842804E-2</v>
      </c>
      <c r="AN202" s="12">
        <f t="shared" ca="1" si="117"/>
        <v>-1.2220207279411935E-2</v>
      </c>
      <c r="AO202" s="12">
        <f t="shared" ca="1" si="117"/>
        <v>-0.18075983359627443</v>
      </c>
    </row>
    <row r="203" spans="25:41">
      <c r="Y203" s="12">
        <f ca="1"/>
        <v>-0.37159346061939885</v>
      </c>
      <c r="AA203" s="12">
        <f t="shared" ref="AA203:AO218" ca="1" si="118">AA3-AA103*$AD$201</f>
        <v>9.8181769251823398E-2</v>
      </c>
      <c r="AB203" s="12">
        <f t="shared" ca="1" si="118"/>
        <v>0.23658174276351901</v>
      </c>
      <c r="AC203" s="12">
        <f t="shared" ca="1" si="118"/>
        <v>0.129862710833549</v>
      </c>
      <c r="AD203" s="12">
        <f t="shared" ca="1" si="118"/>
        <v>5.2488704193248539E-2</v>
      </c>
      <c r="AE203" s="12">
        <f t="shared" ca="1" si="118"/>
        <v>0.11928065179040145</v>
      </c>
      <c r="AF203" s="12">
        <f t="shared" ca="1" si="118"/>
        <v>-0.20783974230289401</v>
      </c>
      <c r="AG203" s="12">
        <f t="shared" ca="1" si="118"/>
        <v>-0.155584812164306</v>
      </c>
      <c r="AH203" s="12">
        <f t="shared" ca="1" si="118"/>
        <v>3.0963283032178799E-2</v>
      </c>
      <c r="AI203" s="12">
        <f t="shared" ca="1" si="118"/>
        <v>0.24924451377098455</v>
      </c>
      <c r="AJ203" s="12">
        <f t="shared" ca="1" si="118"/>
        <v>-0.18093852051591749</v>
      </c>
      <c r="AK203" s="12">
        <f t="shared" ca="1" si="118"/>
        <v>0.28093805909156799</v>
      </c>
      <c r="AL203" s="12">
        <f t="shared" ca="1" si="118"/>
        <v>2.6342218619880266E-2</v>
      </c>
      <c r="AM203" s="12">
        <f t="shared" ca="1" si="118"/>
        <v>-0.14023283123970001</v>
      </c>
      <c r="AN203" s="12">
        <f t="shared" ca="1" si="118"/>
        <v>0.17251358206052642</v>
      </c>
      <c r="AO203" s="12">
        <f t="shared" ca="1" si="118"/>
        <v>-1.8289218547279298E-2</v>
      </c>
    </row>
    <row r="204" spans="25:41">
      <c r="Y204" s="12">
        <f ca="1"/>
        <v>0.38793158961748919</v>
      </c>
      <c r="AA204" s="12">
        <f t="shared" ca="1" si="118"/>
        <v>0.11194139719009399</v>
      </c>
      <c r="AB204" s="12">
        <f t="shared" ca="1" si="118"/>
        <v>0.15230256319046001</v>
      </c>
      <c r="AC204" s="12">
        <f t="shared" ca="1" si="118"/>
        <v>4.2526710778474801E-2</v>
      </c>
      <c r="AD204" s="12">
        <f t="shared" ca="1" si="118"/>
        <v>6.2173191641783565E-3</v>
      </c>
      <c r="AE204" s="12">
        <f t="shared" ca="1" si="118"/>
        <v>-0.15706658543243712</v>
      </c>
      <c r="AF204" s="12">
        <f t="shared" ca="1" si="118"/>
        <v>-8.4250979125499698E-2</v>
      </c>
      <c r="AG204" s="12">
        <f t="shared" ca="1" si="118"/>
        <v>-0.18020744621753601</v>
      </c>
      <c r="AH204" s="12">
        <f t="shared" ca="1" si="118"/>
        <v>0.20836681127548201</v>
      </c>
      <c r="AI204" s="12">
        <f t="shared" ca="1" si="118"/>
        <v>-5.55380244973952E-2</v>
      </c>
      <c r="AJ204" s="12">
        <f t="shared" ca="1" si="118"/>
        <v>0.21218273671050963</v>
      </c>
      <c r="AK204" s="12">
        <f t="shared" ca="1" si="118"/>
        <v>6.2924250960349995E-2</v>
      </c>
      <c r="AL204" s="12">
        <f t="shared" ca="1" si="118"/>
        <v>6.3965894701078167E-3</v>
      </c>
      <c r="AM204" s="12">
        <f t="shared" ca="1" si="118"/>
        <v>-7.9372888430953008E-3</v>
      </c>
      <c r="AN204" s="12">
        <f t="shared" ca="1" si="118"/>
        <v>0.12555205723888413</v>
      </c>
      <c r="AO204" s="12">
        <f t="shared" ca="1" si="118"/>
        <v>0.11845615012213054</v>
      </c>
    </row>
    <row r="205" spans="25:41">
      <c r="Y205" s="12">
        <f ca="1"/>
        <v>1.0320317150012949E-2</v>
      </c>
      <c r="AA205" s="12">
        <f t="shared" ca="1" si="118"/>
        <v>-0.158696174621582</v>
      </c>
      <c r="AB205" s="12">
        <f t="shared" ca="1" si="118"/>
        <v>-0.15737673640251101</v>
      </c>
      <c r="AC205" s="12">
        <f t="shared" ca="1" si="118"/>
        <v>-6.3656605780124595E-2</v>
      </c>
      <c r="AD205" s="12">
        <f t="shared" ca="1" si="118"/>
        <v>1.3404409164173221E-2</v>
      </c>
      <c r="AE205" s="12">
        <f t="shared" ca="1" si="118"/>
        <v>8.1065219282659376E-2</v>
      </c>
      <c r="AF205" s="12">
        <f t="shared" ca="1" si="118"/>
        <v>0.21322719752788499</v>
      </c>
      <c r="AG205" s="12">
        <f t="shared" ca="1" si="118"/>
        <v>-0.29355102777481001</v>
      </c>
      <c r="AH205" s="12">
        <f t="shared" ca="1" si="118"/>
        <v>0.25319820642471302</v>
      </c>
      <c r="AI205" s="12">
        <f t="shared" ca="1" si="118"/>
        <v>0.11032866551059428</v>
      </c>
      <c r="AJ205" s="12">
        <f t="shared" ca="1" si="118"/>
        <v>0.25269680357694524</v>
      </c>
      <c r="AK205" s="12">
        <f t="shared" ca="1" si="118"/>
        <v>-8.4906227886676705E-2</v>
      </c>
      <c r="AL205" s="12">
        <f t="shared" ca="1" si="118"/>
        <v>-1.5281050545647388E-2</v>
      </c>
      <c r="AM205" s="12">
        <f t="shared" ca="1" si="118"/>
        <v>-0.14955854415893499</v>
      </c>
      <c r="AN205" s="12">
        <f t="shared" ca="1" si="118"/>
        <v>-0.26854385852558604</v>
      </c>
      <c r="AO205" s="12">
        <f t="shared" ca="1" si="118"/>
        <v>5.2503399259351706E-2</v>
      </c>
    </row>
    <row r="206" spans="25:41">
      <c r="Y206" s="12">
        <f ca="1"/>
        <v>0.78116694651202356</v>
      </c>
      <c r="AA206" s="12">
        <f t="shared" ca="1" si="118"/>
        <v>-0.44376116991043002</v>
      </c>
      <c r="AB206" s="12">
        <f t="shared" ca="1" si="118"/>
        <v>0.198608458042144</v>
      </c>
      <c r="AC206" s="12">
        <f t="shared" ca="1" si="118"/>
        <v>-0.28860989212989802</v>
      </c>
      <c r="AD206" s="12">
        <f t="shared" ca="1" si="118"/>
        <v>-0.19453024383919693</v>
      </c>
      <c r="AE206" s="12">
        <f t="shared" ca="1" si="118"/>
        <v>0.1181175422709584</v>
      </c>
      <c r="AF206" s="12">
        <f t="shared" ca="1" si="118"/>
        <v>0.163534641265869</v>
      </c>
      <c r="AG206" s="12">
        <f t="shared" ca="1" si="118"/>
        <v>-6.9833889603614793E-2</v>
      </c>
      <c r="AH206" s="12">
        <f t="shared" ca="1" si="118"/>
        <v>4.7094248235225601E-2</v>
      </c>
      <c r="AI206" s="12">
        <f t="shared" ca="1" si="118"/>
        <v>3.20845280649164E-2</v>
      </c>
      <c r="AJ206" s="12">
        <f t="shared" ca="1" si="118"/>
        <v>0.17605540192367208</v>
      </c>
      <c r="AK206" s="12">
        <f t="shared" ca="1" si="118"/>
        <v>-4.6384204179048497E-2</v>
      </c>
      <c r="AL206" s="12">
        <f t="shared" ca="1" si="118"/>
        <v>5.0143290772788666E-2</v>
      </c>
      <c r="AM206" s="12">
        <f t="shared" ca="1" si="118"/>
        <v>-2.30750832706689E-2</v>
      </c>
      <c r="AN206" s="12">
        <f t="shared" ca="1" si="118"/>
        <v>0.18812397154620447</v>
      </c>
      <c r="AO206" s="12">
        <f t="shared" ca="1" si="118"/>
        <v>1.4454149239137544E-2</v>
      </c>
    </row>
    <row r="207" spans="25:41">
      <c r="Y207" s="12">
        <f ca="1"/>
        <v>-0.37159346061939885</v>
      </c>
      <c r="AA207" s="12">
        <f t="shared" ca="1" si="118"/>
        <v>-7.6825238764286E-2</v>
      </c>
      <c r="AB207" s="12">
        <f t="shared" ca="1" si="118"/>
        <v>-9.1075323522090898E-2</v>
      </c>
      <c r="AC207" s="12">
        <f t="shared" ca="1" si="118"/>
        <v>-9.6278734505176503E-2</v>
      </c>
      <c r="AD207" s="12">
        <f t="shared" ca="1" si="118"/>
        <v>-0.15111083818613025</v>
      </c>
      <c r="AE207" s="12">
        <f t="shared" ca="1" si="118"/>
        <v>-7.0053042486752288E-4</v>
      </c>
      <c r="AF207" s="12">
        <f t="shared" ca="1" si="118"/>
        <v>3.9064280688762602E-2</v>
      </c>
      <c r="AG207" s="12">
        <f t="shared" ca="1" si="118"/>
        <v>4.55798394978046E-2</v>
      </c>
      <c r="AH207" s="12">
        <f t="shared" ca="1" si="118"/>
        <v>9.4104871153831399E-2</v>
      </c>
      <c r="AI207" s="12">
        <f t="shared" ca="1" si="118"/>
        <v>-5.4680199512791933E-2</v>
      </c>
      <c r="AJ207" s="12">
        <f t="shared" ca="1" si="118"/>
        <v>4.2075383429766307E-2</v>
      </c>
      <c r="AK207" s="12">
        <f t="shared" ca="1" si="118"/>
        <v>4.4912163168191903E-2</v>
      </c>
      <c r="AL207" s="12">
        <f t="shared" ca="1" si="118"/>
        <v>4.7308662784394766E-2</v>
      </c>
      <c r="AM207" s="12">
        <f t="shared" ca="1" si="118"/>
        <v>-7.4716843664646093E-2</v>
      </c>
      <c r="AN207" s="12">
        <f t="shared" ca="1" si="118"/>
        <v>0.16672856385488441</v>
      </c>
      <c r="AO207" s="12">
        <f t="shared" ca="1" si="118"/>
        <v>-2.3386771681243895E-2</v>
      </c>
    </row>
    <row r="208" spans="25:41">
      <c r="Y208" s="12">
        <f ca="1"/>
        <v>0.38793158961748919</v>
      </c>
      <c r="AA208" s="12">
        <f t="shared" ca="1" si="118"/>
        <v>-6.9572404026985099E-2</v>
      </c>
      <c r="AB208" s="12">
        <f t="shared" ca="1" si="118"/>
        <v>-2.15776432305574E-2</v>
      </c>
      <c r="AC208" s="12">
        <f t="shared" ca="1" si="118"/>
        <v>-0.13131603598594599</v>
      </c>
      <c r="AD208" s="12">
        <f t="shared" ca="1" si="118"/>
        <v>0.1518212981705874</v>
      </c>
      <c r="AE208" s="12">
        <f t="shared" ca="1" si="118"/>
        <v>4.5381037582012076E-2</v>
      </c>
      <c r="AF208" s="12">
        <f t="shared" ca="1" si="118"/>
        <v>-2.6924038305878601E-2</v>
      </c>
      <c r="AG208" s="12">
        <f t="shared" ca="1" si="118"/>
        <v>0.117246218025684</v>
      </c>
      <c r="AH208" s="12">
        <f t="shared" ca="1" si="118"/>
        <v>9.1834113001823398E-2</v>
      </c>
      <c r="AI208" s="12">
        <f t="shared" ca="1" si="118"/>
        <v>-0.10988346089160929</v>
      </c>
      <c r="AJ208" s="12">
        <f t="shared" ca="1" si="118"/>
        <v>9.2555678204498532E-2</v>
      </c>
      <c r="AK208" s="12">
        <f t="shared" ca="1" si="118"/>
        <v>-9.5590623095631599E-3</v>
      </c>
      <c r="AL208" s="12">
        <f t="shared" ca="1" si="118"/>
        <v>-7.5991789675305774E-2</v>
      </c>
      <c r="AM208" s="12">
        <f t="shared" ca="1" si="118"/>
        <v>-0.17050532996654499</v>
      </c>
      <c r="AN208" s="12">
        <f t="shared" ca="1" si="118"/>
        <v>-0.29394129016750187</v>
      </c>
      <c r="AO208" s="12">
        <f t="shared" ca="1" si="118"/>
        <v>2.7238907940829438E-2</v>
      </c>
    </row>
    <row r="209" spans="25:41">
      <c r="Y209" s="12">
        <f t="array" aca="1" ref="Y209:Y215" ca="1">TRANSPOSE(Q40:W40)</f>
        <v>0.30504743000778994</v>
      </c>
      <c r="AA209" s="12">
        <f t="shared" ca="1" si="118"/>
        <v>0.17792902886867501</v>
      </c>
      <c r="AB209" s="12">
        <f t="shared" ca="1" si="118"/>
        <v>1.9676577299833201E-2</v>
      </c>
      <c r="AC209" s="12">
        <f t="shared" ca="1" si="118"/>
        <v>0.173149690032005</v>
      </c>
      <c r="AD209" s="12">
        <f t="shared" ca="1" si="118"/>
        <v>0.12369715311599107</v>
      </c>
      <c r="AE209" s="12">
        <f t="shared" ca="1" si="118"/>
        <v>-3.441267731823313E-2</v>
      </c>
      <c r="AF209" s="12">
        <f t="shared" ca="1" si="118"/>
        <v>-8.3157315850257804E-2</v>
      </c>
      <c r="AG209" s="12">
        <f t="shared" ca="1" si="118"/>
        <v>3.83645966649055E-2</v>
      </c>
      <c r="AH209" s="12">
        <f t="shared" ca="1" si="118"/>
        <v>-0.148138552904129</v>
      </c>
      <c r="AI209" s="12">
        <f t="shared" ca="1" si="118"/>
        <v>-0.14346379050011535</v>
      </c>
      <c r="AJ209" s="12">
        <f t="shared" ca="1" si="118"/>
        <v>-3.2820946759072808E-2</v>
      </c>
      <c r="AK209" s="12">
        <f t="shared" ca="1" si="118"/>
        <v>-9.35263112187385E-2</v>
      </c>
      <c r="AL209" s="12">
        <f t="shared" ca="1" si="118"/>
        <v>0.27973620984829778</v>
      </c>
      <c r="AM209" s="12">
        <f t="shared" ca="1" si="118"/>
        <v>-0.15565638244152</v>
      </c>
      <c r="AN209" s="12">
        <f t="shared" ca="1" si="118"/>
        <v>0.21865880403618912</v>
      </c>
      <c r="AO209" s="12">
        <f t="shared" ca="1" si="118"/>
        <v>-0.17949806355037909</v>
      </c>
    </row>
    <row r="210" spans="25:41">
      <c r="Y210" s="12">
        <f ca="1"/>
        <v>0.53491810602162204</v>
      </c>
      <c r="AA210" s="12">
        <f t="shared" ca="1" si="118"/>
        <v>-6.6772125661373097E-2</v>
      </c>
      <c r="AB210" s="12">
        <f t="shared" ca="1" si="118"/>
        <v>0.17501184344291601</v>
      </c>
      <c r="AC210" s="12">
        <f t="shared" ca="1" si="118"/>
        <v>-0.19233563542366</v>
      </c>
      <c r="AD210" s="12">
        <f t="shared" ca="1" si="118"/>
        <v>-8.0273475473308542E-2</v>
      </c>
      <c r="AE210" s="12">
        <f t="shared" ca="1" si="118"/>
        <v>0.14610572086183624</v>
      </c>
      <c r="AF210" s="12">
        <f t="shared" ca="1" si="118"/>
        <v>-6.2165003269910799E-2</v>
      </c>
      <c r="AG210" s="12">
        <f t="shared" ca="1" si="118"/>
        <v>7.6415769755840302E-2</v>
      </c>
      <c r="AH210" s="12">
        <f t="shared" ca="1" si="118"/>
        <v>-4.2510636150836903E-2</v>
      </c>
      <c r="AI210" s="12">
        <f t="shared" ca="1" si="118"/>
        <v>0.20903030537857784</v>
      </c>
      <c r="AJ210" s="12">
        <f t="shared" ca="1" si="118"/>
        <v>5.6780448874359617E-2</v>
      </c>
      <c r="AK210" s="12">
        <f t="shared" ca="1" si="118"/>
        <v>0.147644743323326</v>
      </c>
      <c r="AL210" s="12">
        <f t="shared" ca="1" si="118"/>
        <v>-6.7104121347863088E-2</v>
      </c>
      <c r="AM210" s="12">
        <f t="shared" ca="1" si="118"/>
        <v>-6.2377482652664101E-2</v>
      </c>
      <c r="AN210" s="12">
        <f t="shared" ca="1" si="118"/>
        <v>4.8691431381471216E-2</v>
      </c>
      <c r="AO210" s="12">
        <f t="shared" ca="1" si="118"/>
        <v>3.6899216108228924E-2</v>
      </c>
    </row>
    <row r="211" spans="25:41">
      <c r="Y211" s="12">
        <f ca="1"/>
        <v>-9.01491952569001E-2</v>
      </c>
      <c r="AA211" s="12">
        <f t="shared" ca="1" si="118"/>
        <v>7.8774251043796498E-2</v>
      </c>
      <c r="AB211" s="12">
        <f t="shared" ca="1" si="118"/>
        <v>-0.1091800481081</v>
      </c>
      <c r="AC211" s="12">
        <f t="shared" ca="1" si="118"/>
        <v>-0.14940139651298501</v>
      </c>
      <c r="AD211" s="12">
        <f t="shared" ca="1" si="118"/>
        <v>-0.2525115674174952</v>
      </c>
      <c r="AE211" s="12">
        <f t="shared" ca="1" si="118"/>
        <v>0.30470109562958286</v>
      </c>
      <c r="AF211" s="12">
        <f t="shared" ca="1" si="118"/>
        <v>-0.18397350609302501</v>
      </c>
      <c r="AG211" s="12">
        <f t="shared" ca="1" si="118"/>
        <v>4.0410220623016302E-2</v>
      </c>
      <c r="AH211" s="12">
        <f t="shared" ca="1" si="118"/>
        <v>-0.121674992144107</v>
      </c>
      <c r="AI211" s="12">
        <f t="shared" ca="1" si="118"/>
        <v>4.1657176290432259E-2</v>
      </c>
      <c r="AJ211" s="12">
        <f t="shared" ca="1" si="118"/>
        <v>-1.9448200238958768E-2</v>
      </c>
      <c r="AK211" s="12">
        <f t="shared" ca="1" si="118"/>
        <v>-4.4753562659025102E-2</v>
      </c>
      <c r="AL211" s="12">
        <f t="shared" ca="1" si="118"/>
        <v>0.19037572197561092</v>
      </c>
      <c r="AM211" s="12">
        <f t="shared" ca="1" si="118"/>
        <v>-1.2211533030495E-3</v>
      </c>
      <c r="AN211" s="12">
        <f t="shared" ca="1" si="118"/>
        <v>2.7287721389213499E-2</v>
      </c>
      <c r="AO211" s="12">
        <f t="shared" ca="1" si="118"/>
        <v>0.15773906025172646</v>
      </c>
    </row>
    <row r="212" spans="25:41">
      <c r="Y212" s="12">
        <f ca="1"/>
        <v>-0.38802406937130041</v>
      </c>
      <c r="AA212" s="12">
        <f t="shared" ca="1" si="118"/>
        <v>0.37927743792533802</v>
      </c>
      <c r="AB212" s="12">
        <f t="shared" ca="1" si="118"/>
        <v>0.13119764626026101</v>
      </c>
      <c r="AC212" s="12">
        <f t="shared" ca="1" si="118"/>
        <v>-0.120283633470535</v>
      </c>
      <c r="AD212" s="12">
        <f t="shared" ca="1" si="118"/>
        <v>4.1179674038154687E-2</v>
      </c>
      <c r="AE212" s="12">
        <f t="shared" ca="1" si="118"/>
        <v>3.346461914666192E-2</v>
      </c>
      <c r="AF212" s="12">
        <f t="shared" ca="1" si="118"/>
        <v>0.27557301521301197</v>
      </c>
      <c r="AG212" s="12">
        <f t="shared" ca="1" si="118"/>
        <v>3.6568365991115501E-2</v>
      </c>
      <c r="AH212" s="12">
        <f t="shared" ca="1" si="118"/>
        <v>0.25014248490333502</v>
      </c>
      <c r="AI212" s="12">
        <f t="shared" ca="1" si="118"/>
        <v>-0.16592021470306462</v>
      </c>
      <c r="AJ212" s="12">
        <f t="shared" ca="1" si="118"/>
        <v>3.5424074476872132E-2</v>
      </c>
      <c r="AK212" s="12">
        <f t="shared" ca="1" si="118"/>
        <v>-2.6183744892477899E-2</v>
      </c>
      <c r="AL212" s="12">
        <f t="shared" ca="1" si="118"/>
        <v>-4.3695779988265744E-2</v>
      </c>
      <c r="AM212" s="12">
        <f t="shared" ca="1" si="118"/>
        <v>6.3713882118463499E-3</v>
      </c>
      <c r="AN212" s="12">
        <f t="shared" ca="1" si="118"/>
        <v>2.3051940269094351E-2</v>
      </c>
      <c r="AO212" s="12">
        <f t="shared" ca="1" si="118"/>
        <v>0.1595215063781934</v>
      </c>
    </row>
    <row r="213" spans="25:41">
      <c r="Y213" s="12">
        <f ca="1"/>
        <v>1.0464707562355315</v>
      </c>
      <c r="AA213" s="12">
        <f t="shared" ca="1" si="118"/>
        <v>0.151177883148193</v>
      </c>
      <c r="AB213" s="12">
        <f t="shared" ca="1" si="118"/>
        <v>-7.8049577772617298E-2</v>
      </c>
      <c r="AC213" s="12">
        <f t="shared" ca="1" si="118"/>
        <v>-7.3077067732810905E-2</v>
      </c>
      <c r="AD213" s="12">
        <f t="shared" ca="1" si="118"/>
        <v>1.8782122666903651E-3</v>
      </c>
      <c r="AE213" s="12">
        <f t="shared" ca="1" si="118"/>
        <v>0.17119906748304131</v>
      </c>
      <c r="AF213" s="12">
        <f t="shared" ca="1" si="118"/>
        <v>-1.9834829494357099E-2</v>
      </c>
      <c r="AG213" s="12">
        <f t="shared" ca="1" si="118"/>
        <v>-0.15675027668476099</v>
      </c>
      <c r="AH213" s="12">
        <f t="shared" ca="1" si="118"/>
        <v>-1.01704029366374E-2</v>
      </c>
      <c r="AI213" s="12">
        <f t="shared" ca="1" si="118"/>
        <v>-6.874520764351702E-2</v>
      </c>
      <c r="AJ213" s="12">
        <f t="shared" ca="1" si="118"/>
        <v>0.15982200834682012</v>
      </c>
      <c r="AK213" s="12">
        <f t="shared" ca="1" si="118"/>
        <v>-2.5481289252638799E-2</v>
      </c>
      <c r="AL213" s="12">
        <f t="shared" ca="1" si="118"/>
        <v>0.20229390807768247</v>
      </c>
      <c r="AM213" s="12">
        <f t="shared" ca="1" si="118"/>
        <v>-5.0533827394247E-2</v>
      </c>
      <c r="AN213" s="12">
        <f t="shared" ca="1" si="118"/>
        <v>4.4418960715486483E-2</v>
      </c>
      <c r="AO213" s="12">
        <f t="shared" ca="1" si="118"/>
        <v>-0.12377731549591808</v>
      </c>
    </row>
    <row r="214" spans="25:41">
      <c r="Y214" s="12">
        <f ca="1"/>
        <v>0.53491810602162204</v>
      </c>
      <c r="AA214" s="12">
        <f t="shared" ca="1" si="118"/>
        <v>-2.0973738282918899E-2</v>
      </c>
      <c r="AB214" s="12">
        <f t="shared" ca="1" si="118"/>
        <v>7.9565383493900299E-2</v>
      </c>
      <c r="AC214" s="12">
        <f t="shared" ca="1" si="118"/>
        <v>-0.41644749045371998</v>
      </c>
      <c r="AD214" s="12">
        <f t="shared" ca="1" si="118"/>
        <v>0.13217639553031865</v>
      </c>
      <c r="AE214" s="12">
        <f t="shared" ca="1" si="118"/>
        <v>-0.18113504423291976</v>
      </c>
      <c r="AF214" s="12">
        <f t="shared" ca="1" si="118"/>
        <v>-6.1714224517345401E-2</v>
      </c>
      <c r="AG214" s="12">
        <f t="shared" ca="1" si="118"/>
        <v>0.142805635929107</v>
      </c>
      <c r="AH214" s="12">
        <f t="shared" ca="1" si="118"/>
        <v>-4.5579418540000902E-2</v>
      </c>
      <c r="AI214" s="12">
        <f t="shared" ca="1" si="118"/>
        <v>0.19793771707310384</v>
      </c>
      <c r="AJ214" s="12">
        <f t="shared" ca="1" si="118"/>
        <v>-0.26677023364054603</v>
      </c>
      <c r="AK214" s="12">
        <f t="shared" ca="1" si="118"/>
        <v>3.6001823842525399E-2</v>
      </c>
      <c r="AL214" s="12">
        <f t="shared" ca="1" si="118"/>
        <v>-6.5435809692341682E-2</v>
      </c>
      <c r="AM214" s="12">
        <f t="shared" ca="1" si="118"/>
        <v>2.2503191605210301E-2</v>
      </c>
      <c r="AN214" s="12">
        <f t="shared" ca="1" si="118"/>
        <v>0.10388980651713121</v>
      </c>
      <c r="AO214" s="12">
        <f t="shared" ca="1" si="118"/>
        <v>-0.23936531729230626</v>
      </c>
    </row>
    <row r="215" spans="25:41">
      <c r="Y215" s="12">
        <f ca="1"/>
        <v>-0.70976192299460006</v>
      </c>
      <c r="AA215" s="12">
        <f t="shared" ca="1" si="118"/>
        <v>-0.18833535909652699</v>
      </c>
      <c r="AB215" s="12">
        <f t="shared" ca="1" si="118"/>
        <v>9.7440974786877597E-3</v>
      </c>
      <c r="AC215" s="12">
        <f t="shared" ca="1" si="118"/>
        <v>0.15477585792541501</v>
      </c>
      <c r="AD215" s="12">
        <f t="shared" ca="1" si="118"/>
        <v>-0.1312852534138107</v>
      </c>
      <c r="AE215" s="12">
        <f t="shared" ca="1" si="118"/>
        <v>-9.4935961550460662E-2</v>
      </c>
      <c r="AF215" s="12">
        <f t="shared" ca="1" si="118"/>
        <v>-5.8473914861679001E-2</v>
      </c>
      <c r="AG215" s="12">
        <f t="shared" ca="1" si="118"/>
        <v>-5.8854497969150502E-2</v>
      </c>
      <c r="AH215" s="12">
        <f t="shared" ca="1" si="118"/>
        <v>0.14001855254173201</v>
      </c>
      <c r="AI215" s="12">
        <f t="shared" ca="1" si="118"/>
        <v>-6.1738977750659813E-2</v>
      </c>
      <c r="AJ215" s="12">
        <f t="shared" ca="1" si="118"/>
        <v>0.15532590480386504</v>
      </c>
      <c r="AK215" s="12">
        <f t="shared" ca="1" si="118"/>
        <v>0.14047005772590601</v>
      </c>
      <c r="AL215" s="12">
        <f t="shared" ca="1" si="118"/>
        <v>-0.22795795247910705</v>
      </c>
      <c r="AM215" s="12">
        <f t="shared" ca="1" si="118"/>
        <v>0.21474644541740401</v>
      </c>
      <c r="AN215" s="12">
        <f t="shared" ca="1" si="118"/>
        <v>-1.3118151598007466E-2</v>
      </c>
      <c r="AO215" s="12">
        <f t="shared" ca="1" si="118"/>
        <v>9.5821505052090486E-2</v>
      </c>
    </row>
    <row r="216" spans="25:41">
      <c r="Y216" s="12">
        <f t="array" aca="1" ref="Y216:Y222" ca="1">TRANSPOSE(Q41:W41)</f>
        <v>0.15381352838347917</v>
      </c>
      <c r="AA216" s="12">
        <f t="shared" ca="1" si="118"/>
        <v>-0.184202656149864</v>
      </c>
      <c r="AB216" s="12">
        <f t="shared" ca="1" si="118"/>
        <v>-2.82898433506488E-2</v>
      </c>
      <c r="AC216" s="12">
        <f t="shared" ca="1" si="118"/>
        <v>1.10444761812686E-2</v>
      </c>
      <c r="AD216" s="12">
        <f t="shared" ca="1" si="118"/>
        <v>0.16376076907283016</v>
      </c>
      <c r="AE216" s="12">
        <f t="shared" ca="1" si="118"/>
        <v>-0.24920150364451363</v>
      </c>
      <c r="AF216" s="12">
        <f t="shared" ca="1" si="118"/>
        <v>7.4270874261855996E-2</v>
      </c>
      <c r="AG216" s="12">
        <f t="shared" ca="1" si="118"/>
        <v>0.25601404905319203</v>
      </c>
      <c r="AH216" s="12">
        <f t="shared" ca="1" si="118"/>
        <v>1.7080949619412401E-2</v>
      </c>
      <c r="AI216" s="12">
        <f t="shared" ca="1" si="118"/>
        <v>4.1788982044298338E-2</v>
      </c>
      <c r="AJ216" s="12">
        <f t="shared" ca="1" si="118"/>
        <v>0.30149764831174081</v>
      </c>
      <c r="AK216" s="12">
        <f t="shared" ca="1" si="118"/>
        <v>3.8932632654905298E-2</v>
      </c>
      <c r="AL216" s="12">
        <f t="shared" ca="1" si="118"/>
        <v>0.11044847152171099</v>
      </c>
      <c r="AM216" s="12">
        <f t="shared" ca="1" si="118"/>
        <v>0.12285039573907799</v>
      </c>
      <c r="AN216" s="12">
        <f t="shared" ca="1" si="118"/>
        <v>3.6306078562215988E-2</v>
      </c>
      <c r="AO216" s="12">
        <f t="shared" ca="1" si="118"/>
        <v>0.28417287731092611</v>
      </c>
    </row>
    <row r="217" spans="25:41">
      <c r="Y217" s="12">
        <f ca="1"/>
        <v>0.51848749726972043</v>
      </c>
      <c r="AA217" s="12">
        <f t="shared" ca="1" si="118"/>
        <v>-0.13507308065891199</v>
      </c>
      <c r="AB217" s="12">
        <f t="shared" ca="1" si="118"/>
        <v>-0.21114794909953999</v>
      </c>
      <c r="AC217" s="12">
        <f t="shared" ca="1" si="118"/>
        <v>0.17595031857490501</v>
      </c>
      <c r="AD217" s="12">
        <f t="shared" ca="1" si="118"/>
        <v>0.13400216154760519</v>
      </c>
      <c r="AE217" s="12">
        <f t="shared" ca="1" si="118"/>
        <v>1.6126837391118025E-2</v>
      </c>
      <c r="AF217" s="12">
        <f t="shared" ca="1" si="118"/>
        <v>-0.107801303267478</v>
      </c>
      <c r="AG217" s="12">
        <f t="shared" ca="1" si="118"/>
        <v>-0.10960999131202601</v>
      </c>
      <c r="AH217" s="12">
        <f t="shared" ca="1" si="118"/>
        <v>-1.8249984830617901E-2</v>
      </c>
      <c r="AI217" s="12">
        <f t="shared" ca="1" si="118"/>
        <v>1.6295280825607248E-2</v>
      </c>
      <c r="AJ217" s="12">
        <f t="shared" ca="1" si="118"/>
        <v>-7.9517090567549964E-2</v>
      </c>
      <c r="AK217" s="12">
        <f t="shared" ca="1" si="118"/>
        <v>0.102890141308307</v>
      </c>
      <c r="AL217" s="12">
        <f t="shared" ca="1" si="118"/>
        <v>-1.2955171082906487E-2</v>
      </c>
      <c r="AM217" s="12">
        <f t="shared" ca="1" si="118"/>
        <v>8.0908074975013705E-2</v>
      </c>
      <c r="AN217" s="12">
        <f t="shared" ca="1" si="118"/>
        <v>-2.8017119998536941E-2</v>
      </c>
      <c r="AO217" s="12">
        <f t="shared" ca="1" si="118"/>
        <v>0.11669897634206243</v>
      </c>
    </row>
    <row r="218" spans="25:41">
      <c r="Y218" s="12">
        <f ca="1"/>
        <v>0.42489676012767591</v>
      </c>
      <c r="AA218" s="12">
        <f t="shared" ca="1" si="118"/>
        <v>-0.10576582700014101</v>
      </c>
      <c r="AB218" s="12">
        <f t="shared" ca="1" si="118"/>
        <v>-8.4432199597358704E-2</v>
      </c>
      <c r="AC218" s="12">
        <f t="shared" ca="1" si="118"/>
        <v>0.41706338524818398</v>
      </c>
      <c r="AD218" s="12">
        <f t="shared" ca="1" si="118"/>
        <v>6.2645092445497069E-2</v>
      </c>
      <c r="AE218" s="12">
        <f t="shared" ca="1" si="118"/>
        <v>0.10236199255702171</v>
      </c>
      <c r="AF218" s="12">
        <f t="shared" ca="1" si="118"/>
        <v>-4.7730337828397699E-3</v>
      </c>
      <c r="AG218" s="12">
        <f t="shared" ca="1" si="118"/>
        <v>-0.18685394525527901</v>
      </c>
      <c r="AH218" s="12">
        <f t="shared" ca="1" si="118"/>
        <v>5.1108565181493697E-2</v>
      </c>
      <c r="AI218" s="12">
        <f t="shared" ca="1" si="118"/>
        <v>-0.16064520154796191</v>
      </c>
      <c r="AJ218" s="12">
        <f t="shared" ca="1" si="118"/>
        <v>5.5602766558924641E-2</v>
      </c>
      <c r="AK218" s="12">
        <f t="shared" ca="1" si="118"/>
        <v>0.12527272105216899</v>
      </c>
      <c r="AL218" s="12">
        <f t="shared" ca="1" si="118"/>
        <v>-0.40565413860365473</v>
      </c>
      <c r="AM218" s="12">
        <f t="shared" ca="1" si="118"/>
        <v>-9.3105040490627206E-2</v>
      </c>
      <c r="AN218" s="12">
        <f t="shared" ca="1" si="118"/>
        <v>8.7498580286757818E-2</v>
      </c>
      <c r="AO218" s="12">
        <f t="shared" ca="1" si="118"/>
        <v>-0.20961328303819105</v>
      </c>
    </row>
    <row r="219" spans="25:41">
      <c r="Y219" s="12">
        <f ca="1"/>
        <v>-0.37159346061939885</v>
      </c>
      <c r="AA219" s="12">
        <f t="shared" ref="AA219:AO234" ca="1" si="119">AA19-AA119*$AD$201</f>
        <v>-0.123796343803405</v>
      </c>
      <c r="AB219" s="12">
        <f t="shared" ca="1" si="119"/>
        <v>0.11939260363578701</v>
      </c>
      <c r="AC219" s="12">
        <f t="shared" ca="1" si="119"/>
        <v>6.6214106976985904E-2</v>
      </c>
      <c r="AD219" s="12">
        <f t="shared" ca="1" si="119"/>
        <v>0.23723271952928476</v>
      </c>
      <c r="AE219" s="12">
        <f t="shared" ca="1" si="119"/>
        <v>-3.2790533619620546E-2</v>
      </c>
      <c r="AF219" s="12">
        <f t="shared" ca="1" si="119"/>
        <v>-0.11823565512895499</v>
      </c>
      <c r="AG219" s="12">
        <f t="shared" ca="1" si="119"/>
        <v>-0.24653573334216999</v>
      </c>
      <c r="AH219" s="12">
        <f t="shared" ca="1" si="119"/>
        <v>-0.160545259714126</v>
      </c>
      <c r="AI219" s="12">
        <f t="shared" ca="1" si="119"/>
        <v>-0.11336712274844643</v>
      </c>
      <c r="AJ219" s="12">
        <f t="shared" ca="1" si="119"/>
        <v>-0.3254252011427865</v>
      </c>
      <c r="AK219" s="12">
        <f t="shared" ca="1" si="119"/>
        <v>-0.12240408360958099</v>
      </c>
      <c r="AL219" s="12">
        <f t="shared" ca="1" si="119"/>
        <v>6.5220543992814559E-2</v>
      </c>
      <c r="AM219" s="12">
        <f t="shared" ca="1" si="119"/>
        <v>0.16323561966419201</v>
      </c>
      <c r="AN219" s="12">
        <f t="shared" ca="1" si="119"/>
        <v>-0.20588626687746059</v>
      </c>
      <c r="AO219" s="12">
        <f t="shared" ca="1" si="119"/>
        <v>-0.21752310067647129</v>
      </c>
    </row>
    <row r="220" spans="25:41">
      <c r="Y220" s="12">
        <f ca="1"/>
        <v>0.53142480085095534</v>
      </c>
      <c r="AA220" s="12">
        <f t="shared" ca="1" si="119"/>
        <v>-4.3770637363195398E-2</v>
      </c>
      <c r="AB220" s="12">
        <f t="shared" ca="1" si="119"/>
        <v>-3.2749917358159998E-2</v>
      </c>
      <c r="AC220" s="12">
        <f t="shared" ca="1" si="119"/>
        <v>9.7786448895931202E-2</v>
      </c>
      <c r="AD220" s="12">
        <f t="shared" ca="1" si="119"/>
        <v>0.10095629446027493</v>
      </c>
      <c r="AE220" s="12">
        <f t="shared" ca="1" si="119"/>
        <v>0.10195800344086747</v>
      </c>
      <c r="AF220" s="12">
        <f t="shared" ca="1" si="119"/>
        <v>-5.0345245748758302E-2</v>
      </c>
      <c r="AG220" s="12">
        <f t="shared" ca="1" si="119"/>
        <v>-4.6182195656001498E-3</v>
      </c>
      <c r="AH220" s="12">
        <f t="shared" ca="1" si="119"/>
        <v>1.8790237605571702E-2</v>
      </c>
      <c r="AI220" s="12">
        <f t="shared" ca="1" si="119"/>
        <v>-8.1560098069415651E-2</v>
      </c>
      <c r="AJ220" s="12">
        <f t="shared" ca="1" si="119"/>
        <v>5.3532226733057811E-2</v>
      </c>
      <c r="AK220" s="12">
        <f t="shared" ca="1" si="119"/>
        <v>-0.20988936722278501</v>
      </c>
      <c r="AL220" s="12">
        <f t="shared" ca="1" si="119"/>
        <v>0.20533863035986807</v>
      </c>
      <c r="AM220" s="12">
        <f t="shared" ca="1" si="119"/>
        <v>-0.10768977552652299</v>
      </c>
      <c r="AN220" s="12">
        <f t="shared" ca="1" si="119"/>
        <v>0.23785953823623626</v>
      </c>
      <c r="AO220" s="12">
        <f t="shared" ca="1" si="119"/>
        <v>-0.17372156062686764</v>
      </c>
    </row>
    <row r="221" spans="25:41">
      <c r="Y221" s="12">
        <f ca="1"/>
        <v>0.51848749726972043</v>
      </c>
      <c r="AA221" s="12">
        <f t="shared" ca="1" si="119"/>
        <v>-7.6562464237213093E-2</v>
      </c>
      <c r="AB221" s="12">
        <f t="shared" ca="1" si="119"/>
        <v>0.238777890801429</v>
      </c>
      <c r="AC221" s="12">
        <f t="shared" ca="1" si="119"/>
        <v>0.216912686824798</v>
      </c>
      <c r="AD221" s="12">
        <f t="shared" ca="1" si="119"/>
        <v>-1.5045843683119E-2</v>
      </c>
      <c r="AE221" s="12">
        <f t="shared" ca="1" si="119"/>
        <v>0.20609002541349311</v>
      </c>
      <c r="AF221" s="12">
        <f t="shared" ca="1" si="119"/>
        <v>-0.176819428801536</v>
      </c>
      <c r="AG221" s="12">
        <f t="shared" ca="1" si="119"/>
        <v>-8.0770477652549702E-2</v>
      </c>
      <c r="AH221" s="12">
        <f t="shared" ca="1" si="119"/>
        <v>-2.6032101362943601E-2</v>
      </c>
      <c r="AI221" s="12">
        <f t="shared" ca="1" si="119"/>
        <v>7.6472084562106577E-3</v>
      </c>
      <c r="AJ221" s="12">
        <f t="shared" ca="1" si="119"/>
        <v>-0.14187677378316746</v>
      </c>
      <c r="AK221" s="12">
        <f t="shared" ca="1" si="119"/>
        <v>0.132295697927474</v>
      </c>
      <c r="AL221" s="12">
        <f t="shared" ca="1" si="119"/>
        <v>-0.15283335934280548</v>
      </c>
      <c r="AM221" s="12">
        <f t="shared" ca="1" si="119"/>
        <v>-0.20947392284870101</v>
      </c>
      <c r="AN221" s="12">
        <f t="shared" ca="1" si="119"/>
        <v>2.1577276726759961E-2</v>
      </c>
      <c r="AO221" s="12">
        <f t="shared" ca="1" si="119"/>
        <v>0.18969869214711643</v>
      </c>
    </row>
    <row r="222" spans="25:41">
      <c r="Y222" s="12">
        <f ca="1"/>
        <v>-0.34594986923433474</v>
      </c>
      <c r="AA222" s="12">
        <f t="shared" ca="1" si="119"/>
        <v>-5.1072590053081499E-2</v>
      </c>
      <c r="AB222" s="12">
        <f t="shared" ca="1" si="119"/>
        <v>-7.0588894188404E-2</v>
      </c>
      <c r="AC222" s="12">
        <f t="shared" ca="1" si="119"/>
        <v>0.152800172567367</v>
      </c>
      <c r="AD222" s="12">
        <f t="shared" ca="1" si="119"/>
        <v>-0.13770749474342656</v>
      </c>
      <c r="AE222" s="12">
        <f t="shared" ca="1" si="119"/>
        <v>2.8120126321500277E-2</v>
      </c>
      <c r="AF222" s="12">
        <f t="shared" ca="1" si="119"/>
        <v>-4.94496002793312E-2</v>
      </c>
      <c r="AG222" s="12">
        <f t="shared" ca="1" si="119"/>
        <v>2.7334306389093399E-2</v>
      </c>
      <c r="AH222" s="12">
        <f t="shared" ca="1" si="119"/>
        <v>5.2291017025709097E-2</v>
      </c>
      <c r="AI222" s="12">
        <f t="shared" ca="1" si="119"/>
        <v>-0.10909861407124183</v>
      </c>
      <c r="AJ222" s="12">
        <f t="shared" ca="1" si="119"/>
        <v>-0.18961274028799635</v>
      </c>
      <c r="AK222" s="12">
        <f t="shared" ca="1" si="119"/>
        <v>8.7485864758491502E-2</v>
      </c>
      <c r="AL222" s="12">
        <f t="shared" ca="1" si="119"/>
        <v>-2.3630718028819282E-2</v>
      </c>
      <c r="AM222" s="12">
        <f t="shared" ca="1" si="119"/>
        <v>1.14623168483376E-2</v>
      </c>
      <c r="AN222" s="12">
        <f t="shared" ca="1" si="119"/>
        <v>-0.16160446370848738</v>
      </c>
      <c r="AO222" s="12">
        <f t="shared" ca="1" si="119"/>
        <v>7.9170637069717234E-2</v>
      </c>
    </row>
    <row r="223" spans="25:41">
      <c r="Y223" s="12">
        <f t="array" aca="1" ref="Y223:Y229" ca="1">TRANSPOSE(Q42:W42)</f>
        <v>1.0320317150012949E-2</v>
      </c>
      <c r="AA223" s="12">
        <f t="shared" ca="1" si="119"/>
        <v>-0.20673467218875799</v>
      </c>
      <c r="AB223" s="12">
        <f t="shared" ca="1" si="119"/>
        <v>0.13713118433952301</v>
      </c>
      <c r="AC223" s="12">
        <f t="shared" ca="1" si="119"/>
        <v>-6.5168909728527E-2</v>
      </c>
      <c r="AD223" s="12">
        <f t="shared" ca="1" si="119"/>
        <v>-0.20331748878063438</v>
      </c>
      <c r="AE223" s="12">
        <f t="shared" ca="1" si="119"/>
        <v>0.15001970940783776</v>
      </c>
      <c r="AF223" s="12">
        <f t="shared" ca="1" si="119"/>
        <v>4.3138947337865802E-2</v>
      </c>
      <c r="AG223" s="12">
        <f t="shared" ca="1" si="119"/>
        <v>0.196678146719932</v>
      </c>
      <c r="AH223" s="12">
        <f t="shared" ca="1" si="119"/>
        <v>-9.6479676663875497E-2</v>
      </c>
      <c r="AI223" s="12">
        <f t="shared" ca="1" si="119"/>
        <v>-0.14990247921568173</v>
      </c>
      <c r="AJ223" s="12">
        <f t="shared" ca="1" si="119"/>
        <v>-0.20711863898515676</v>
      </c>
      <c r="AK223" s="12">
        <f t="shared" ca="1" si="119"/>
        <v>-8.2642927765846197E-2</v>
      </c>
      <c r="AL223" s="12">
        <f t="shared" ca="1" si="119"/>
        <v>7.3940695183798907E-2</v>
      </c>
      <c r="AM223" s="12">
        <f t="shared" ca="1" si="119"/>
        <v>-1.5166205121204201E-3</v>
      </c>
      <c r="AN223" s="12">
        <f t="shared" ca="1" si="119"/>
        <v>0.19678467095153296</v>
      </c>
      <c r="AO223" s="12">
        <f t="shared" ca="1" si="119"/>
        <v>4.6360920823120107E-2</v>
      </c>
    </row>
    <row r="224" spans="25:41">
      <c r="Y224" s="12">
        <f ca="1"/>
        <v>1.0320317150012949E-2</v>
      </c>
      <c r="AA224" s="12">
        <f t="shared" ca="1" si="119"/>
        <v>-0.24238495528697901</v>
      </c>
      <c r="AB224" s="12">
        <f t="shared" ca="1" si="119"/>
        <v>0.111734330654144</v>
      </c>
      <c r="AC224" s="12">
        <f t="shared" ca="1" si="119"/>
        <v>0.19478453695774001</v>
      </c>
      <c r="AD224" s="12">
        <f t="shared" ca="1" si="119"/>
        <v>-0.11210235511364237</v>
      </c>
      <c r="AE224" s="12">
        <f t="shared" ca="1" si="119"/>
        <v>0.11420783066705077</v>
      </c>
      <c r="AF224" s="12">
        <f t="shared" ca="1" si="119"/>
        <v>0.233253508806228</v>
      </c>
      <c r="AG224" s="12">
        <f t="shared" ca="1" si="119"/>
        <v>9.8457783460616996E-2</v>
      </c>
      <c r="AH224" s="12">
        <f t="shared" ca="1" si="119"/>
        <v>-4.5846041291952098E-2</v>
      </c>
      <c r="AI224" s="12">
        <f t="shared" ca="1" si="119"/>
        <v>0.15469114346879628</v>
      </c>
      <c r="AJ224" s="12">
        <f t="shared" ca="1" si="119"/>
        <v>2.542970030724933E-2</v>
      </c>
      <c r="AK224" s="12">
        <f t="shared" ca="1" si="119"/>
        <v>-0.103677280247211</v>
      </c>
      <c r="AL224" s="12">
        <f t="shared" ca="1" si="119"/>
        <v>-0.10465042207904049</v>
      </c>
      <c r="AM224" s="12">
        <f t="shared" ca="1" si="119"/>
        <v>-5.7454295456409399E-2</v>
      </c>
      <c r="AN224" s="12">
        <f t="shared" ca="1" si="119"/>
        <v>-7.8278501031232142E-2</v>
      </c>
      <c r="AO224" s="12">
        <f t="shared" ca="1" si="119"/>
        <v>0.21338621125271132</v>
      </c>
    </row>
    <row r="225" spans="25:41">
      <c r="Y225" s="12">
        <f ca="1"/>
        <v>0.30504743000778994</v>
      </c>
      <c r="AA225" s="12">
        <f t="shared" ca="1" si="119"/>
        <v>-0.31006991863250699</v>
      </c>
      <c r="AB225" s="12">
        <f t="shared" ca="1" si="119"/>
        <v>1.5453450614586401E-3</v>
      </c>
      <c r="AC225" s="12">
        <f t="shared" ca="1" si="119"/>
        <v>-0.345997303724288</v>
      </c>
      <c r="AD225" s="12">
        <f t="shared" ca="1" si="119"/>
        <v>0.24592696764541008</v>
      </c>
      <c r="AE225" s="12">
        <f t="shared" ca="1" si="119"/>
        <v>2.7434964745861368E-2</v>
      </c>
      <c r="AF225" s="12">
        <f t="shared" ca="1" si="119"/>
        <v>-0.21362894773483199</v>
      </c>
      <c r="AG225" s="12">
        <f t="shared" ca="1" si="119"/>
        <v>6.2745124101638794E-2</v>
      </c>
      <c r="AH225" s="12">
        <f t="shared" ca="1" si="119"/>
        <v>-0.19714404642581901</v>
      </c>
      <c r="AI225" s="12">
        <f t="shared" ca="1" si="119"/>
        <v>-0.12950000175232734</v>
      </c>
      <c r="AJ225" s="12">
        <f t="shared" ca="1" si="119"/>
        <v>-0.16319359768041691</v>
      </c>
      <c r="AK225" s="12">
        <f t="shared" ca="1" si="119"/>
        <v>0.26636186242103499</v>
      </c>
      <c r="AL225" s="12">
        <f t="shared" ca="1" si="119"/>
        <v>0.24057199452198877</v>
      </c>
      <c r="AM225" s="12">
        <f t="shared" ca="1" si="119"/>
        <v>-0.20032699406147</v>
      </c>
      <c r="AN225" s="12">
        <f t="shared" ca="1" si="119"/>
        <v>-0.15113236095804888</v>
      </c>
      <c r="AO225" s="12">
        <f t="shared" ca="1" si="119"/>
        <v>8.3720682038876532E-2</v>
      </c>
    </row>
    <row r="226" spans="25:41">
      <c r="Y226" s="12">
        <f ca="1"/>
        <v>0.53491810602162204</v>
      </c>
      <c r="AA226" s="12">
        <f t="shared" ca="1" si="119"/>
        <v>0.16246816515922499</v>
      </c>
      <c r="AB226" s="12">
        <f t="shared" ca="1" si="119"/>
        <v>5.4518476128578103E-2</v>
      </c>
      <c r="AC226" s="12">
        <f t="shared" ca="1" si="119"/>
        <v>-1.18685876950621E-2</v>
      </c>
      <c r="AD226" s="12">
        <f t="shared" ca="1" si="119"/>
        <v>2.1203566367244651E-2</v>
      </c>
      <c r="AE226" s="12">
        <f t="shared" ca="1" si="119"/>
        <v>-0.17842783106954377</v>
      </c>
      <c r="AF226" s="12">
        <f t="shared" ca="1" si="119"/>
        <v>-4.2814213782548897E-2</v>
      </c>
      <c r="AG226" s="12">
        <f t="shared" ca="1" si="119"/>
        <v>-6.8771224468946396E-3</v>
      </c>
      <c r="AH226" s="12">
        <f t="shared" ca="1" si="119"/>
        <v>-5.2011262625455801E-2</v>
      </c>
      <c r="AI226" s="12">
        <f t="shared" ca="1" si="119"/>
        <v>7.0424710743568139E-2</v>
      </c>
      <c r="AJ226" s="12">
        <f t="shared" ca="1" si="119"/>
        <v>0.19159033404839501</v>
      </c>
      <c r="AK226" s="12">
        <f t="shared" ca="1" si="119"/>
        <v>-0.12055880576372099</v>
      </c>
      <c r="AL226" s="12">
        <f t="shared" ca="1" si="119"/>
        <v>6.3205341199439019E-2</v>
      </c>
      <c r="AM226" s="12">
        <f t="shared" ca="1" si="119"/>
        <v>0.13397231698036099</v>
      </c>
      <c r="AN226" s="12">
        <f t="shared" ca="1" si="119"/>
        <v>2.5282586314446919E-2</v>
      </c>
      <c r="AO226" s="12">
        <f t="shared" ca="1" si="119"/>
        <v>0.10874266885986474</v>
      </c>
    </row>
    <row r="227" spans="25:41">
      <c r="Y227" s="12">
        <f ca="1"/>
        <v>-0.70976192299460006</v>
      </c>
      <c r="AA227" s="12">
        <f t="shared" ca="1" si="119"/>
        <v>3.1322807073593098E-2</v>
      </c>
      <c r="AB227" s="12">
        <f t="shared" ca="1" si="119"/>
        <v>-0.23609673976898099</v>
      </c>
      <c r="AC227" s="12">
        <f t="shared" ca="1" si="119"/>
        <v>9.7627483308315194E-2</v>
      </c>
      <c r="AD227" s="12">
        <f t="shared" ca="1" si="119"/>
        <v>2.948544038008169E-2</v>
      </c>
      <c r="AE227" s="12">
        <f t="shared" ca="1" si="119"/>
        <v>-1.3027075229571668E-2</v>
      </c>
      <c r="AF227" s="12">
        <f t="shared" ca="1" si="119"/>
        <v>-5.92081844806671E-2</v>
      </c>
      <c r="AG227" s="12">
        <f t="shared" ca="1" si="119"/>
        <v>-4.7359481453895499E-2</v>
      </c>
      <c r="AH227" s="12">
        <f t="shared" ca="1" si="119"/>
        <v>-2.8335398063063601E-2</v>
      </c>
      <c r="AI227" s="12">
        <f t="shared" ca="1" si="119"/>
        <v>0.31272234899747259</v>
      </c>
      <c r="AJ227" s="12">
        <f t="shared" ca="1" si="119"/>
        <v>-0.14271108774602995</v>
      </c>
      <c r="AK227" s="12">
        <f t="shared" ca="1" si="119"/>
        <v>-0.151516422629356</v>
      </c>
      <c r="AL227" s="12">
        <f t="shared" ca="1" si="119"/>
        <v>-9.753997967599165E-2</v>
      </c>
      <c r="AM227" s="12">
        <f t="shared" ca="1" si="119"/>
        <v>-5.4932553321123102E-2</v>
      </c>
      <c r="AN227" s="12">
        <f t="shared" ca="1" si="119"/>
        <v>5.4028741061358534E-2</v>
      </c>
      <c r="AO227" s="12">
        <f t="shared" ca="1" si="119"/>
        <v>0.25508101807260497</v>
      </c>
    </row>
    <row r="228" spans="25:41">
      <c r="Y228" s="12">
        <f ca="1"/>
        <v>1.0320317150012949E-2</v>
      </c>
      <c r="AA228" s="12">
        <f t="shared" ca="1" si="119"/>
        <v>5.90521730482578E-2</v>
      </c>
      <c r="AB228" s="12">
        <f t="shared" ca="1" si="119"/>
        <v>-5.44855594635009E-2</v>
      </c>
      <c r="AC228" s="12">
        <f t="shared" ca="1" si="119"/>
        <v>0.33621695637702897</v>
      </c>
      <c r="AD228" s="12">
        <f t="shared" ca="1" si="119"/>
        <v>-0.25088513945640839</v>
      </c>
      <c r="AE228" s="12">
        <f t="shared" ca="1" si="119"/>
        <v>9.3334865211995979E-2</v>
      </c>
      <c r="AF228" s="12">
        <f t="shared" ca="1" si="119"/>
        <v>-0.111893482506275</v>
      </c>
      <c r="AG228" s="12">
        <f t="shared" ca="1" si="119"/>
        <v>-3.37605588138103E-2</v>
      </c>
      <c r="AH228" s="12">
        <f t="shared" ca="1" si="119"/>
        <v>8.2694828510284396E-2</v>
      </c>
      <c r="AI228" s="12">
        <f t="shared" ca="1" si="119"/>
        <v>0.16596336527246128</v>
      </c>
      <c r="AJ228" s="12">
        <f t="shared" ca="1" si="119"/>
        <v>-8.6022758119106868E-2</v>
      </c>
      <c r="AK228" s="12">
        <f t="shared" ca="1" si="119"/>
        <v>0.14934146404266299</v>
      </c>
      <c r="AL228" s="12">
        <f t="shared" ca="1" si="119"/>
        <v>-0.21484054539866648</v>
      </c>
      <c r="AM228" s="12">
        <f t="shared" ca="1" si="119"/>
        <v>9.4071634113788605E-2</v>
      </c>
      <c r="AN228" s="12">
        <f t="shared" ca="1" si="119"/>
        <v>-2.796086154623054E-2</v>
      </c>
      <c r="AO228" s="12">
        <f t="shared" ca="1" si="119"/>
        <v>-0.1953722204203367</v>
      </c>
    </row>
    <row r="229" spans="25:41">
      <c r="Y229" s="12">
        <f ca="1"/>
        <v>1.0320317150012949E-2</v>
      </c>
      <c r="AA229" s="12">
        <f t="shared" ca="1" si="119"/>
        <v>8.7892136070877303E-4</v>
      </c>
      <c r="AB229" s="12">
        <f t="shared" ca="1" si="119"/>
        <v>9.3495346605777699E-2</v>
      </c>
      <c r="AC229" s="12">
        <f t="shared" ca="1" si="119"/>
        <v>6.1932760290801499E-3</v>
      </c>
      <c r="AD229" s="12">
        <f t="shared" ca="1" si="119"/>
        <v>0.20369124854503262</v>
      </c>
      <c r="AE229" s="12">
        <f t="shared" ca="1" si="119"/>
        <v>2.3382783323081878E-2</v>
      </c>
      <c r="AF229" s="12">
        <f t="shared" ca="1" si="119"/>
        <v>0.16143012046813901</v>
      </c>
      <c r="AG229" s="12">
        <f t="shared" ca="1" si="119"/>
        <v>0.33164125680923401</v>
      </c>
      <c r="AH229" s="12">
        <f t="shared" ca="1" si="119"/>
        <v>0.22159543633460899</v>
      </c>
      <c r="AI229" s="12">
        <f t="shared" ca="1" si="119"/>
        <v>9.0666367248475183E-2</v>
      </c>
      <c r="AJ229" s="12">
        <f t="shared" ca="1" si="119"/>
        <v>4.5988294101952834E-2</v>
      </c>
      <c r="AK229" s="12">
        <f t="shared" ca="1" si="119"/>
        <v>0.16495847702026301</v>
      </c>
      <c r="AL229" s="12">
        <f t="shared" ca="1" si="119"/>
        <v>-6.4078978342488088E-2</v>
      </c>
      <c r="AM229" s="12">
        <f t="shared" ca="1" si="119"/>
        <v>0.108811035752296</v>
      </c>
      <c r="AN229" s="12">
        <f t="shared" ca="1" si="119"/>
        <v>-0.29617302536709306</v>
      </c>
      <c r="AO229" s="12">
        <f t="shared" ca="1" si="119"/>
        <v>-0.1146625618571997</v>
      </c>
    </row>
    <row r="230" spans="25:41">
      <c r="Y230" s="12">
        <f t="array" aca="1" ref="Y230:Y236" ca="1">TRANSPOSE(Q43:W43)</f>
        <v>0.62993304488771285</v>
      </c>
      <c r="AA230" s="12">
        <f t="shared" ca="1" si="119"/>
        <v>-8.1039927899837494E-2</v>
      </c>
      <c r="AB230" s="12">
        <f t="shared" ca="1" si="119"/>
        <v>-2.0975461229681899E-2</v>
      </c>
      <c r="AC230" s="12">
        <f t="shared" ca="1" si="119"/>
        <v>5.41244857013225E-2</v>
      </c>
      <c r="AD230" s="12">
        <f t="shared" ca="1" si="119"/>
        <v>7.2628461970452543E-2</v>
      </c>
      <c r="AE230" s="12">
        <f t="shared" ca="1" si="119"/>
        <v>0.19205100380816961</v>
      </c>
      <c r="AF230" s="12">
        <f t="shared" ca="1" si="119"/>
        <v>-0.23041966557502699</v>
      </c>
      <c r="AG230" s="12">
        <f t="shared" ca="1" si="119"/>
        <v>-3.47791388630867E-2</v>
      </c>
      <c r="AH230" s="12">
        <f t="shared" ca="1" si="119"/>
        <v>1.20633607730269E-2</v>
      </c>
      <c r="AI230" s="12">
        <f t="shared" ca="1" si="119"/>
        <v>-6.2033793349285646E-2</v>
      </c>
      <c r="AJ230" s="12">
        <f t="shared" ca="1" si="119"/>
        <v>1.9171690992107325E-2</v>
      </c>
      <c r="AK230" s="12">
        <f t="shared" ca="1" si="119"/>
        <v>8.6058214306831304E-2</v>
      </c>
      <c r="AL230" s="12">
        <f t="shared" ca="1" si="119"/>
        <v>7.4864763360574682E-2</v>
      </c>
      <c r="AM230" s="12">
        <f t="shared" ca="1" si="119"/>
        <v>-9.2155091464519501E-2</v>
      </c>
      <c r="AN230" s="12">
        <f t="shared" ca="1" si="119"/>
        <v>9.4773780819354517E-2</v>
      </c>
      <c r="AO230" s="12">
        <f t="shared" ca="1" si="119"/>
        <v>0.13108870419172075</v>
      </c>
    </row>
    <row r="231" spans="25:41">
      <c r="Y231" s="12">
        <f ca="1"/>
        <v>-0.38802406937130041</v>
      </c>
      <c r="AA231" s="12">
        <f t="shared" ca="1" si="119"/>
        <v>1.4292605221271499E-2</v>
      </c>
      <c r="AB231" s="12">
        <f t="shared" ca="1" si="119"/>
        <v>0.201970234513282</v>
      </c>
      <c r="AC231" s="12">
        <f t="shared" ca="1" si="119"/>
        <v>3.4936703741550397E-2</v>
      </c>
      <c r="AD231" s="12">
        <f t="shared" ca="1" si="119"/>
        <v>-5.714335822178631E-2</v>
      </c>
      <c r="AE231" s="12">
        <f t="shared" ca="1" si="119"/>
        <v>-0.15963556505553167</v>
      </c>
      <c r="AF231" s="12">
        <f t="shared" ca="1" si="119"/>
        <v>6.3584931194782202E-2</v>
      </c>
      <c r="AG231" s="12">
        <f t="shared" ca="1" si="119"/>
        <v>-0.20169916749000499</v>
      </c>
      <c r="AH231" s="12">
        <f t="shared" ca="1" si="119"/>
        <v>-4.1049487888812998E-2</v>
      </c>
      <c r="AI231" s="12">
        <f t="shared" ca="1" si="119"/>
        <v>-0.18202428703544662</v>
      </c>
      <c r="AJ231" s="12">
        <f t="shared" ca="1" si="119"/>
        <v>4.9356626665507032E-2</v>
      </c>
      <c r="AK231" s="12">
        <f t="shared" ca="1" si="119"/>
        <v>-1.9850570708513201E-2</v>
      </c>
      <c r="AL231" s="12">
        <f t="shared" ca="1" si="119"/>
        <v>3.7562736770414558E-2</v>
      </c>
      <c r="AM231" s="12">
        <f t="shared" ca="1" si="119"/>
        <v>0.228755548596382</v>
      </c>
      <c r="AN231" s="12">
        <f t="shared" ca="1" si="119"/>
        <v>0.25212590060315687</v>
      </c>
      <c r="AO231" s="12">
        <f t="shared" ca="1" si="119"/>
        <v>6.9168345281620996E-2</v>
      </c>
    </row>
    <row r="232" spans="25:41">
      <c r="Y232" s="12">
        <f ca="1"/>
        <v>0.89523685461122071</v>
      </c>
      <c r="AA232" s="12">
        <f t="shared" ca="1" si="119"/>
        <v>-3.5503022372722598E-2</v>
      </c>
      <c r="AB232" s="12">
        <f t="shared" ca="1" si="119"/>
        <v>0.10171558707952499</v>
      </c>
      <c r="AC232" s="12">
        <f t="shared" ca="1" si="119"/>
        <v>-0.12736843526363301</v>
      </c>
      <c r="AD232" s="12">
        <f t="shared" ca="1" si="119"/>
        <v>0.28155886255076806</v>
      </c>
      <c r="AE232" s="12">
        <f t="shared" ca="1" si="119"/>
        <v>-8.4726720273550785E-2</v>
      </c>
      <c r="AF232" s="12">
        <f t="shared" ca="1" si="119"/>
        <v>5.7797213084995703E-3</v>
      </c>
      <c r="AG232" s="12">
        <f t="shared" ca="1" si="119"/>
        <v>-0.15005545318126601</v>
      </c>
      <c r="AH232" s="12">
        <f t="shared" ca="1" si="119"/>
        <v>-9.45876464247703E-2</v>
      </c>
      <c r="AI232" s="12">
        <f t="shared" ca="1" si="119"/>
        <v>-0.14044974255702616</v>
      </c>
      <c r="AJ232" s="12">
        <f t="shared" ca="1" si="119"/>
        <v>0.24594783859896482</v>
      </c>
      <c r="AK232" s="12">
        <f t="shared" ca="1" si="119"/>
        <v>-7.4272476136684404E-2</v>
      </c>
      <c r="AL232" s="12">
        <f t="shared" ca="1" si="119"/>
        <v>0.10204500044863167</v>
      </c>
      <c r="AM232" s="12">
        <f t="shared" ca="1" si="119"/>
        <v>5.1079832017421702E-2</v>
      </c>
      <c r="AN232" s="12">
        <f t="shared" ca="1" si="119"/>
        <v>-0.15462044641651684</v>
      </c>
      <c r="AO232" s="12">
        <f t="shared" ca="1" si="119"/>
        <v>-0.14765165628324789</v>
      </c>
    </row>
    <row r="233" spans="25:41">
      <c r="Y233" s="12">
        <f ca="1"/>
        <v>0.51848749726972043</v>
      </c>
      <c r="AA233" s="12">
        <f t="shared" ca="1" si="119"/>
        <v>-0.130364939570426</v>
      </c>
      <c r="AB233" s="12">
        <f t="shared" ca="1" si="119"/>
        <v>-0.12865610420703799</v>
      </c>
      <c r="AC233" s="12">
        <f t="shared" ca="1" si="119"/>
        <v>0.204911679029464</v>
      </c>
      <c r="AD233" s="12">
        <f t="shared" ca="1" si="119"/>
        <v>-4.9110182001545315E-3</v>
      </c>
      <c r="AE233" s="12">
        <f t="shared" ca="1" si="119"/>
        <v>7.539149354741953E-2</v>
      </c>
      <c r="AF233" s="12">
        <f t="shared" ca="1" si="119"/>
        <v>3.5275947302579803E-2</v>
      </c>
      <c r="AG233" s="12">
        <f t="shared" ca="1" si="119"/>
        <v>0.15865975618362399</v>
      </c>
      <c r="AH233" s="12">
        <f t="shared" ca="1" si="119"/>
        <v>0.12815390527248299</v>
      </c>
      <c r="AI233" s="12">
        <f t="shared" ca="1" si="119"/>
        <v>0.11094394378017565</v>
      </c>
      <c r="AJ233" s="12">
        <f t="shared" ca="1" si="119"/>
        <v>0.19237857883314152</v>
      </c>
      <c r="AK233" s="12">
        <f t="shared" ca="1" si="119"/>
        <v>-6.1395805329084299E-2</v>
      </c>
      <c r="AL233" s="12">
        <f t="shared" ca="1" si="119"/>
        <v>-0.18272368798851149</v>
      </c>
      <c r="AM233" s="12">
        <f t="shared" ca="1" si="119"/>
        <v>8.2944883033633197E-3</v>
      </c>
      <c r="AN233" s="12">
        <f t="shared" ca="1" si="119"/>
        <v>-0.18890395530541931</v>
      </c>
      <c r="AO233" s="12">
        <f t="shared" ca="1" si="119"/>
        <v>2.3328738023024029E-2</v>
      </c>
    </row>
    <row r="234" spans="25:41">
      <c r="Y234" s="12">
        <f ca="1"/>
        <v>0.27366285850336519</v>
      </c>
      <c r="AA234" s="12">
        <f t="shared" ca="1" si="119"/>
        <v>-0.19518326222896501</v>
      </c>
      <c r="AB234" s="12">
        <f t="shared" ca="1" si="119"/>
        <v>0.12724135816097201</v>
      </c>
      <c r="AC234" s="12">
        <f t="shared" ca="1" si="119"/>
        <v>-0.275595843791961</v>
      </c>
      <c r="AD234" s="12">
        <f t="shared" ca="1" si="119"/>
        <v>-0.24846252435761504</v>
      </c>
      <c r="AE234" s="12">
        <f t="shared" ca="1" si="119"/>
        <v>0.12148643512469791</v>
      </c>
      <c r="AF234" s="12">
        <f t="shared" ca="1" si="119"/>
        <v>1.6073290258646001E-2</v>
      </c>
      <c r="AG234" s="12">
        <f t="shared" ca="1" si="119"/>
        <v>3.0527429655194199E-2</v>
      </c>
      <c r="AH234" s="12">
        <f t="shared" ca="1" si="119"/>
        <v>0.156625941395759</v>
      </c>
      <c r="AI234" s="12">
        <f t="shared" ca="1" si="119"/>
        <v>-0.13697686589701175</v>
      </c>
      <c r="AJ234" s="12">
        <f t="shared" ca="1" si="119"/>
        <v>-0.18063761847756873</v>
      </c>
      <c r="AK234" s="12">
        <f t="shared" ca="1" si="119"/>
        <v>-0.13328950107097601</v>
      </c>
      <c r="AL234" s="12">
        <f t="shared" ca="1" si="119"/>
        <v>6.0062300759309392E-2</v>
      </c>
      <c r="AM234" s="12">
        <f t="shared" ca="1" si="119"/>
        <v>-7.9983197152614594E-2</v>
      </c>
      <c r="AN234" s="12">
        <f t="shared" ca="1" si="119"/>
        <v>5.4104608607215478E-2</v>
      </c>
      <c r="AO234" s="12">
        <f t="shared" ca="1" si="119"/>
        <v>-4.9287336960287108E-2</v>
      </c>
    </row>
    <row r="235" spans="25:41">
      <c r="Y235" s="12">
        <f ca="1"/>
        <v>-0.38802406937130041</v>
      </c>
      <c r="AA235" s="12">
        <f t="shared" ref="AA235:AO250" ca="1" si="120">AA35-AA135*$AD$201</f>
        <v>-6.6074631176888899E-3</v>
      </c>
      <c r="AB235" s="12">
        <f t="shared" ca="1" si="120"/>
        <v>6.8078830838203402E-2</v>
      </c>
      <c r="AC235" s="12">
        <f t="shared" ca="1" si="120"/>
        <v>-0.239046186208724</v>
      </c>
      <c r="AD235" s="12">
        <f t="shared" ca="1" si="120"/>
        <v>0.1743286906866853</v>
      </c>
      <c r="AE235" s="12">
        <f t="shared" ca="1" si="120"/>
        <v>5.2803051846103823E-2</v>
      </c>
      <c r="AF235" s="12">
        <f t="shared" ca="1" si="120"/>
        <v>-7.6419882476329803E-2</v>
      </c>
      <c r="AG235" s="12">
        <f t="shared" ca="1" si="120"/>
        <v>0.13331776857376099</v>
      </c>
      <c r="AH235" s="12">
        <f t="shared" ca="1" si="120"/>
        <v>5.3991639288142302E-4</v>
      </c>
      <c r="AI235" s="12">
        <f t="shared" ca="1" si="120"/>
        <v>0.25366742725135638</v>
      </c>
      <c r="AJ235" s="12">
        <f t="shared" ca="1" si="120"/>
        <v>6.4280087447081219E-2</v>
      </c>
      <c r="AK235" s="12">
        <f t="shared" ca="1" si="120"/>
        <v>4.9225301481783303E-3</v>
      </c>
      <c r="AL235" s="12">
        <f t="shared" ca="1" si="120"/>
        <v>-0.10397806997010714</v>
      </c>
      <c r="AM235" s="12">
        <f t="shared" ca="1" si="120"/>
        <v>0.20767101645469599</v>
      </c>
      <c r="AN235" s="12">
        <f t="shared" ca="1" si="120"/>
        <v>-8.6534531868282093E-3</v>
      </c>
      <c r="AO235" s="12">
        <f t="shared" ca="1" si="120"/>
        <v>-0.1856697637347966</v>
      </c>
    </row>
    <row r="236" spans="25:41">
      <c r="Y236" s="12">
        <f ca="1"/>
        <v>0.75174364337775446</v>
      </c>
      <c r="AA236" s="12">
        <f t="shared" ca="1" si="120"/>
        <v>-8.7851211428642204E-2</v>
      </c>
      <c r="AB236" s="12">
        <f t="shared" ca="1" si="120"/>
        <v>-0.119946666061878</v>
      </c>
      <c r="AC236" s="12">
        <f t="shared" ca="1" si="120"/>
        <v>0.131885141134262</v>
      </c>
      <c r="AD236" s="12">
        <f t="shared" ca="1" si="120"/>
        <v>-7.6213113497658275E-2</v>
      </c>
      <c r="AE236" s="12">
        <f t="shared" ca="1" si="120"/>
        <v>0.15153239882948391</v>
      </c>
      <c r="AF236" s="12">
        <f t="shared" ca="1" si="120"/>
        <v>0.13101573288440699</v>
      </c>
      <c r="AG236" s="12">
        <f t="shared" ca="1" si="120"/>
        <v>0.10489261895418101</v>
      </c>
      <c r="AH236" s="12">
        <f t="shared" ca="1" si="120"/>
        <v>6.5803430974483407E-2</v>
      </c>
      <c r="AI236" s="12">
        <f t="shared" ca="1" si="120"/>
        <v>0.21630618161332829</v>
      </c>
      <c r="AJ236" s="12">
        <f t="shared" ca="1" si="120"/>
        <v>9.4581317890278072E-2</v>
      </c>
      <c r="AK236" s="12">
        <f t="shared" ca="1" si="120"/>
        <v>7.2701148688793099E-2</v>
      </c>
      <c r="AL236" s="12">
        <f t="shared" ca="1" si="120"/>
        <v>-4.8934103402736705E-2</v>
      </c>
      <c r="AM236" s="12">
        <f t="shared" ca="1" si="120"/>
        <v>-4.2326983064413001E-2</v>
      </c>
      <c r="AN236" s="12">
        <f t="shared" ca="1" si="120"/>
        <v>-0.21034824816315198</v>
      </c>
      <c r="AO236" s="12">
        <f t="shared" ca="1" si="120"/>
        <v>-3.8270669674894009E-2</v>
      </c>
    </row>
    <row r="237" spans="25:41">
      <c r="Y237" s="12">
        <f t="array" aca="1" ref="Y237:Y243" ca="1">TRANSPOSE(Q44:W44)</f>
        <v>0.16155421877432369</v>
      </c>
      <c r="AA237" s="12">
        <f t="shared" ca="1" si="120"/>
        <v>0.17667064070701599</v>
      </c>
      <c r="AB237" s="12">
        <f t="shared" ca="1" si="120"/>
        <v>-5.7236973196267998E-2</v>
      </c>
      <c r="AC237" s="12">
        <f t="shared" ca="1" si="120"/>
        <v>-2.9282891191542101E-3</v>
      </c>
      <c r="AD237" s="12">
        <f t="shared" ca="1" si="120"/>
        <v>-6.6491267949296967E-2</v>
      </c>
      <c r="AE237" s="12">
        <f t="shared" ca="1" si="120"/>
        <v>0.25194290519684759</v>
      </c>
      <c r="AF237" s="12">
        <f t="shared" ca="1" si="120"/>
        <v>-0.14733299612998901</v>
      </c>
      <c r="AG237" s="12">
        <f t="shared" ca="1" si="120"/>
        <v>-0.27712011337280201</v>
      </c>
      <c r="AH237" s="12">
        <f t="shared" ca="1" si="120"/>
        <v>8.0888345837592995E-2</v>
      </c>
      <c r="AI237" s="12">
        <f t="shared" ca="1" si="120"/>
        <v>-0.14957490875205387</v>
      </c>
      <c r="AJ237" s="12">
        <f t="shared" ca="1" si="120"/>
        <v>-0.28742504425046345</v>
      </c>
      <c r="AK237" s="12">
        <f t="shared" ca="1" si="120"/>
        <v>9.2430166900157901E-2</v>
      </c>
      <c r="AL237" s="12">
        <f t="shared" ca="1" si="120"/>
        <v>-6.1909398207343203E-2</v>
      </c>
      <c r="AM237" s="12">
        <f t="shared" ca="1" si="120"/>
        <v>-6.7173659801483099E-2</v>
      </c>
      <c r="AN237" s="12">
        <f t="shared" ca="1" si="120"/>
        <v>-0.15624343642542599</v>
      </c>
      <c r="AO237" s="12">
        <f t="shared" ca="1" si="120"/>
        <v>2.9554115525187285E-2</v>
      </c>
    </row>
    <row r="238" spans="25:41">
      <c r="Y238" s="12">
        <f ca="1"/>
        <v>0.64636365363961445</v>
      </c>
      <c r="AA238" s="12">
        <f t="shared" ca="1" si="120"/>
        <v>-0.116336598992347</v>
      </c>
      <c r="AB238" s="12">
        <f t="shared" ca="1" si="120"/>
        <v>-0.220350086688995</v>
      </c>
      <c r="AC238" s="12">
        <f t="shared" ca="1" si="120"/>
        <v>0.13641066849231701</v>
      </c>
      <c r="AD238" s="12">
        <f t="shared" ca="1" si="120"/>
        <v>-2.3017831242764401E-2</v>
      </c>
      <c r="AE238" s="12">
        <f t="shared" ca="1" si="120"/>
        <v>-7.0956707472456769E-3</v>
      </c>
      <c r="AF238" s="12">
        <f t="shared" ca="1" si="120"/>
        <v>-4.9020756036043098E-2</v>
      </c>
      <c r="AG238" s="12">
        <f t="shared" ca="1" si="120"/>
        <v>-0.12859532237052901</v>
      </c>
      <c r="AH238" s="12">
        <f t="shared" ca="1" si="120"/>
        <v>0.164879560470581</v>
      </c>
      <c r="AI238" s="12">
        <f t="shared" ca="1" si="120"/>
        <v>0.19630851446808256</v>
      </c>
      <c r="AJ238" s="12">
        <f t="shared" ca="1" si="120"/>
        <v>-7.3463768640441893E-2</v>
      </c>
      <c r="AK238" s="12">
        <f t="shared" ca="1" si="120"/>
        <v>0.120912671089172</v>
      </c>
      <c r="AL238" s="12">
        <f t="shared" ca="1" si="120"/>
        <v>0.1866668983725191</v>
      </c>
      <c r="AM238" s="12">
        <f t="shared" ca="1" si="120"/>
        <v>-0.21415808796882599</v>
      </c>
      <c r="AN238" s="12">
        <f t="shared" ca="1" si="120"/>
        <v>-0.12317520365163802</v>
      </c>
      <c r="AO238" s="12">
        <f t="shared" ca="1" si="120"/>
        <v>-1.8333986181416531E-2</v>
      </c>
    </row>
    <row r="239" spans="25:41">
      <c r="Y239" s="12">
        <f ca="1"/>
        <v>-0.13222339539386582</v>
      </c>
      <c r="AA239" s="12">
        <f t="shared" ca="1" si="120"/>
        <v>-0.114069081842899</v>
      </c>
      <c r="AB239" s="12">
        <f t="shared" ca="1" si="120"/>
        <v>0.163309261202812</v>
      </c>
      <c r="AC239" s="12">
        <f t="shared" ca="1" si="120"/>
        <v>2.64041349291801E-2</v>
      </c>
      <c r="AD239" s="12">
        <f t="shared" ca="1" si="120"/>
        <v>-0.22792644061355832</v>
      </c>
      <c r="AE239" s="12">
        <f t="shared" ca="1" si="120"/>
        <v>9.2730473420165105E-2</v>
      </c>
      <c r="AF239" s="12">
        <f t="shared" ca="1" si="120"/>
        <v>-7.2010271251201602E-2</v>
      </c>
      <c r="AG239" s="12">
        <f t="shared" ca="1" si="120"/>
        <v>0.30031695961952198</v>
      </c>
      <c r="AH239" s="12">
        <f t="shared" ca="1" si="120"/>
        <v>-0.34245410561561501</v>
      </c>
      <c r="AI239" s="12">
        <f t="shared" ca="1" si="120"/>
        <v>8.2852983360790465E-3</v>
      </c>
      <c r="AJ239" s="12">
        <f t="shared" ca="1" si="120"/>
        <v>0.247766695874448</v>
      </c>
      <c r="AK239" s="12">
        <f t="shared" ca="1" si="120"/>
        <v>2.6521966792643001E-3</v>
      </c>
      <c r="AL239" s="12">
        <f t="shared" ca="1" si="120"/>
        <v>6.1381510209664959E-2</v>
      </c>
      <c r="AM239" s="12">
        <f t="shared" ca="1" si="120"/>
        <v>-2.66630249097943E-3</v>
      </c>
      <c r="AN239" s="12">
        <f t="shared" ca="1" si="120"/>
        <v>0.11942870519815645</v>
      </c>
      <c r="AO239" s="12">
        <f t="shared" ca="1" si="120"/>
        <v>1.3857179546732908E-2</v>
      </c>
    </row>
    <row r="240" spans="25:41">
      <c r="Y240" s="12">
        <f ca="1"/>
        <v>0.97301198459414107</v>
      </c>
      <c r="AA240" s="12">
        <f t="shared" ca="1" si="120"/>
        <v>7.4033543467521598E-2</v>
      </c>
      <c r="AB240" s="12">
        <f t="shared" ca="1" si="120"/>
        <v>-0.27227360010147</v>
      </c>
      <c r="AC240" s="12">
        <f t="shared" ca="1" si="120"/>
        <v>-1.6681700944900499E-2</v>
      </c>
      <c r="AD240" s="12">
        <f t="shared" ca="1" si="120"/>
        <v>-0.21984385833790129</v>
      </c>
      <c r="AE240" s="12">
        <f t="shared" ca="1" si="120"/>
        <v>-0.16644273901801671</v>
      </c>
      <c r="AF240" s="12">
        <f t="shared" ca="1" si="120"/>
        <v>-7.8244924545288003E-2</v>
      </c>
      <c r="AG240" s="12">
        <f t="shared" ca="1" si="120"/>
        <v>1.9018946215510299E-2</v>
      </c>
      <c r="AH240" s="12">
        <f t="shared" ca="1" si="120"/>
        <v>5.4340586066245998E-2</v>
      </c>
      <c r="AI240" s="12">
        <f t="shared" ca="1" si="120"/>
        <v>4.9920998983146544E-2</v>
      </c>
      <c r="AJ240" s="12">
        <f t="shared" ca="1" si="120"/>
        <v>0.20393625274469163</v>
      </c>
      <c r="AK240" s="12">
        <f t="shared" ca="1" si="120"/>
        <v>-0.23936453461647</v>
      </c>
      <c r="AL240" s="12">
        <f t="shared" ca="1" si="120"/>
        <v>9.8047757390784061E-3</v>
      </c>
      <c r="AM240" s="12">
        <f t="shared" ca="1" si="120"/>
        <v>-0.215082302689552</v>
      </c>
      <c r="AN240" s="12">
        <f t="shared" ca="1" si="120"/>
        <v>-0.19437599743507664</v>
      </c>
      <c r="AO240" s="12">
        <f t="shared" ca="1" si="120"/>
        <v>0.11399234042881884</v>
      </c>
    </row>
    <row r="241" spans="25:41">
      <c r="Y241" s="12">
        <f ca="1"/>
        <v>0.50463315848075185</v>
      </c>
      <c r="AA241" s="12">
        <f t="shared" ca="1" si="120"/>
        <v>-0.165831759572029</v>
      </c>
      <c r="AB241" s="12">
        <f t="shared" ca="1" si="120"/>
        <v>-0.13807700574397999</v>
      </c>
      <c r="AC241" s="12">
        <f t="shared" ca="1" si="120"/>
        <v>-3.2730095088481903E-2</v>
      </c>
      <c r="AD241" s="12">
        <f t="shared" ca="1" si="120"/>
        <v>-1.6793167223553292E-2</v>
      </c>
      <c r="AE241" s="12">
        <f t="shared" ca="1" si="120"/>
        <v>-0.11013818787862874</v>
      </c>
      <c r="AF241" s="12">
        <f t="shared" ca="1" si="120"/>
        <v>-2.60938536375761E-2</v>
      </c>
      <c r="AG241" s="12">
        <f t="shared" ca="1" si="120"/>
        <v>3.2035759650170799E-3</v>
      </c>
      <c r="AH241" s="12">
        <f t="shared" ca="1" si="120"/>
        <v>0.19938968122005399</v>
      </c>
      <c r="AI241" s="12">
        <f t="shared" ca="1" si="120"/>
        <v>0.15648052056925521</v>
      </c>
      <c r="AJ241" s="12">
        <f t="shared" ca="1" si="120"/>
        <v>-0.15996419799513367</v>
      </c>
      <c r="AK241" s="12">
        <f t="shared" ca="1" si="120"/>
        <v>-0.27767765522003102</v>
      </c>
      <c r="AL241" s="12">
        <f t="shared" ca="1" si="120"/>
        <v>-0.19259556004034167</v>
      </c>
      <c r="AM241" s="12">
        <f t="shared" ca="1" si="120"/>
        <v>-2.9772808775305699E-2</v>
      </c>
      <c r="AN241" s="12">
        <f t="shared" ca="1" si="120"/>
        <v>-9.5435666597982652E-2</v>
      </c>
      <c r="AO241" s="12">
        <f t="shared" ca="1" si="120"/>
        <v>-0.30850967662392587</v>
      </c>
    </row>
    <row r="242" spans="25:41">
      <c r="Y242" s="12">
        <f ca="1"/>
        <v>0.76817425212965607</v>
      </c>
      <c r="AA242" s="12">
        <f t="shared" ca="1" si="120"/>
        <v>9.5972828567028004E-2</v>
      </c>
      <c r="AB242" s="12">
        <f t="shared" ca="1" si="120"/>
        <v>5.2532445639371803E-2</v>
      </c>
      <c r="AC242" s="12">
        <f t="shared" ca="1" si="120"/>
        <v>-4.9265053123235703E-2</v>
      </c>
      <c r="AD242" s="12">
        <f t="shared" ca="1" si="120"/>
        <v>-0.14020337987066503</v>
      </c>
      <c r="AE242" s="12">
        <f t="shared" ca="1" si="120"/>
        <v>0.13275160801932107</v>
      </c>
      <c r="AF242" s="12">
        <f t="shared" ca="1" si="120"/>
        <v>-0.17676268517971</v>
      </c>
      <c r="AG242" s="12">
        <f t="shared" ca="1" si="120"/>
        <v>-3.9992731064558001E-2</v>
      </c>
      <c r="AH242" s="12">
        <f t="shared" ca="1" si="120"/>
        <v>-1.2522310717031299E-3</v>
      </c>
      <c r="AI242" s="12">
        <f t="shared" ca="1" si="120"/>
        <v>0.11190546192243848</v>
      </c>
      <c r="AJ242" s="12">
        <f t="shared" ca="1" si="120"/>
        <v>5.6319532352405735E-2</v>
      </c>
      <c r="AK242" s="12">
        <f t="shared" ca="1" si="120"/>
        <v>1.40936095267534E-2</v>
      </c>
      <c r="AL242" s="12">
        <f t="shared" ca="1" si="120"/>
        <v>0.1222968017043178</v>
      </c>
      <c r="AM242" s="12">
        <f t="shared" ca="1" si="120"/>
        <v>0.10794950276613199</v>
      </c>
      <c r="AN242" s="12">
        <f t="shared" ca="1" si="120"/>
        <v>0.13662546520797456</v>
      </c>
      <c r="AO242" s="12">
        <f t="shared" ca="1" si="120"/>
        <v>-8.1088519441580506E-2</v>
      </c>
    </row>
    <row r="243" spans="25:41">
      <c r="Y243" s="12">
        <f ca="1"/>
        <v>-0.35349173661025235</v>
      </c>
      <c r="AA243" s="12">
        <f t="shared" ca="1" si="120"/>
        <v>0.132032826542854</v>
      </c>
      <c r="AB243" s="12">
        <f t="shared" ca="1" si="120"/>
        <v>-8.2653596997261006E-2</v>
      </c>
      <c r="AC243" s="12">
        <f t="shared" ca="1" si="120"/>
        <v>6.6211454570293399E-2</v>
      </c>
      <c r="AD243" s="12">
        <f t="shared" ca="1" si="120"/>
        <v>6.9845134266662695E-2</v>
      </c>
      <c r="AE243" s="12">
        <f t="shared" ca="1" si="120"/>
        <v>-6.0515940031428662E-2</v>
      </c>
      <c r="AF243" s="12">
        <f t="shared" ca="1" si="120"/>
        <v>-2.4081882089376401E-2</v>
      </c>
      <c r="AG243" s="12">
        <f t="shared" ca="1" si="120"/>
        <v>-1.8968559801578501E-2</v>
      </c>
      <c r="AH243" s="12">
        <f t="shared" ca="1" si="120"/>
        <v>6.4427931793033999E-3</v>
      </c>
      <c r="AI243" s="12">
        <f t="shared" ca="1" si="120"/>
        <v>-8.01157422068801E-2</v>
      </c>
      <c r="AJ243" s="12">
        <f t="shared" ca="1" si="120"/>
        <v>-7.0211096908241788E-2</v>
      </c>
      <c r="AK243" s="12">
        <f t="shared" ca="1" si="120"/>
        <v>0.36759170889854398</v>
      </c>
      <c r="AL243" s="12">
        <f t="shared" ca="1" si="120"/>
        <v>-2.5281517298005252E-2</v>
      </c>
      <c r="AM243" s="12">
        <f t="shared" ca="1" si="120"/>
        <v>0.178165167570114</v>
      </c>
      <c r="AN243" s="12">
        <f t="shared" ca="1" si="120"/>
        <v>0.21042462636463208</v>
      </c>
      <c r="AO243" s="12">
        <f t="shared" ca="1" si="120"/>
        <v>-0.17258544913910945</v>
      </c>
    </row>
    <row r="244" spans="25:41">
      <c r="Y244" s="12">
        <f t="array" aca="1" ref="Y244:Y250" ca="1">TRANSPOSE(Q45:W45)</f>
        <v>0.15381352838347917</v>
      </c>
      <c r="AA244" s="12">
        <f t="shared" ca="1" si="120"/>
        <v>3.8530815392732599E-2</v>
      </c>
      <c r="AB244" s="12">
        <f t="shared" ca="1" si="120"/>
        <v>0.17676295340061099</v>
      </c>
      <c r="AC244" s="12">
        <f t="shared" ca="1" si="120"/>
        <v>0.20965127646923001</v>
      </c>
      <c r="AD244" s="12">
        <f t="shared" ca="1" si="120"/>
        <v>-7.9648095332978171E-3</v>
      </c>
      <c r="AE244" s="12">
        <f t="shared" ca="1" si="120"/>
        <v>-6.8925988922643816E-2</v>
      </c>
      <c r="AF244" s="12">
        <f t="shared" ca="1" si="120"/>
        <v>9.8412327468395205E-2</v>
      </c>
      <c r="AG244" s="12">
        <f t="shared" ca="1" si="120"/>
        <v>-0.168807223439216</v>
      </c>
      <c r="AH244" s="12">
        <f t="shared" ca="1" si="120"/>
        <v>1.00105730816721E-2</v>
      </c>
      <c r="AI244" s="12">
        <f t="shared" ca="1" si="120"/>
        <v>-6.846546213762067E-2</v>
      </c>
      <c r="AJ244" s="12">
        <f t="shared" ca="1" si="120"/>
        <v>-4.1225944804065696E-2</v>
      </c>
      <c r="AK244" s="12">
        <f t="shared" ca="1" si="120"/>
        <v>-0.100738123059272</v>
      </c>
      <c r="AL244" s="12">
        <f t="shared" ca="1" si="120"/>
        <v>9.9778062915181986E-2</v>
      </c>
      <c r="AM244" s="12">
        <f t="shared" ca="1" si="120"/>
        <v>0.11259093135595299</v>
      </c>
      <c r="AN244" s="12">
        <f t="shared" ca="1" si="120"/>
        <v>-0.21068191247276791</v>
      </c>
      <c r="AO244" s="12">
        <f t="shared" ca="1" si="120"/>
        <v>0.11224201285761015</v>
      </c>
    </row>
    <row r="245" spans="25:41">
      <c r="Y245" s="12">
        <f ca="1"/>
        <v>0.66972139889403115</v>
      </c>
      <c r="AA245" s="12">
        <f t="shared" ca="1" si="120"/>
        <v>8.9791022241115501E-2</v>
      </c>
      <c r="AB245" s="12">
        <f t="shared" ca="1" si="120"/>
        <v>7.6550476253032601E-2</v>
      </c>
      <c r="AC245" s="12">
        <f t="shared" ca="1" si="120"/>
        <v>0.22395771741866999</v>
      </c>
      <c r="AD245" s="12">
        <f t="shared" ca="1" si="120"/>
        <v>6.1587824360805595E-3</v>
      </c>
      <c r="AE245" s="12">
        <f t="shared" ca="1" si="120"/>
        <v>6.800538855613282E-2</v>
      </c>
      <c r="AF245" s="12">
        <f t="shared" ca="1" si="120"/>
        <v>1.39593677595257E-2</v>
      </c>
      <c r="AG245" s="12">
        <f t="shared" ca="1" si="120"/>
        <v>-7.4206829071044894E-2</v>
      </c>
      <c r="AH245" s="12">
        <f t="shared" ca="1" si="120"/>
        <v>-4.8358328640460899E-2</v>
      </c>
      <c r="AI245" s="12">
        <f t="shared" ca="1" si="120"/>
        <v>-0.10773670797852451</v>
      </c>
      <c r="AJ245" s="12">
        <f t="shared" ca="1" si="120"/>
        <v>-0.10280985751527018</v>
      </c>
      <c r="AK245" s="12">
        <f t="shared" ca="1" si="120"/>
        <v>-0.165575101971626</v>
      </c>
      <c r="AL245" s="12">
        <f t="shared" ca="1" si="120"/>
        <v>-8.4506315269663401E-2</v>
      </c>
      <c r="AM245" s="12">
        <f t="shared" ca="1" si="120"/>
        <v>0.22133186459541301</v>
      </c>
      <c r="AN245" s="12">
        <f t="shared" ca="1" si="120"/>
        <v>0.1217289106280917</v>
      </c>
      <c r="AO245" s="12">
        <f t="shared" ca="1" si="120"/>
        <v>1.1994964387495704E-2</v>
      </c>
    </row>
    <row r="246" spans="25:41">
      <c r="Y246" s="12">
        <f ca="1"/>
        <v>-0.17828535885812247</v>
      </c>
      <c r="AA246" s="12">
        <f t="shared" ca="1" si="120"/>
        <v>-0.100945554673671</v>
      </c>
      <c r="AB246" s="12">
        <f t="shared" ca="1" si="120"/>
        <v>7.7333949506282806E-2</v>
      </c>
      <c r="AC246" s="12">
        <f t="shared" ca="1" si="120"/>
        <v>8.3446837961673702E-3</v>
      </c>
      <c r="AD246" s="12">
        <f t="shared" ca="1" si="120"/>
        <v>-0.12321735731457222</v>
      </c>
      <c r="AE246" s="12">
        <f t="shared" ca="1" si="120"/>
        <v>-2.5519837344725092E-2</v>
      </c>
      <c r="AF246" s="12">
        <f t="shared" ca="1" si="120"/>
        <v>0.15039786696433999</v>
      </c>
      <c r="AG246" s="12">
        <f t="shared" ca="1" si="120"/>
        <v>0.16941182315349501</v>
      </c>
      <c r="AH246" s="12">
        <f t="shared" ca="1" si="120"/>
        <v>-1.3639652170240799E-2</v>
      </c>
      <c r="AI246" s="12">
        <f t="shared" ca="1" si="120"/>
        <v>-6.8054219660752285E-2</v>
      </c>
      <c r="AJ246" s="12">
        <f t="shared" ca="1" si="120"/>
        <v>0.27328019675625742</v>
      </c>
      <c r="AK246" s="12">
        <f t="shared" ca="1" si="120"/>
        <v>1.8896741792559599E-2</v>
      </c>
      <c r="AL246" s="12">
        <f t="shared" ca="1" si="120"/>
        <v>-2.3447091665351093E-2</v>
      </c>
      <c r="AM246" s="12">
        <f t="shared" ca="1" si="120"/>
        <v>-8.6980894207954407E-2</v>
      </c>
      <c r="AN246" s="12">
        <f t="shared" ca="1" si="120"/>
        <v>-1.3558221694016397E-2</v>
      </c>
      <c r="AO246" s="12">
        <f t="shared" ca="1" si="120"/>
        <v>-0.29893804120828815</v>
      </c>
    </row>
    <row r="247" spans="25:41">
      <c r="Y247" s="12">
        <f ca="1"/>
        <v>-0.18582722623404008</v>
      </c>
      <c r="AA247" s="12">
        <f t="shared" ca="1" si="120"/>
        <v>-5.3817718289792503E-3</v>
      </c>
      <c r="AB247" s="12">
        <f t="shared" ca="1" si="120"/>
        <v>-0.18391185998916601</v>
      </c>
      <c r="AC247" s="12">
        <f t="shared" ca="1" si="120"/>
        <v>0.301429092884063</v>
      </c>
      <c r="AD247" s="12">
        <f t="shared" ca="1" si="120"/>
        <v>-0.16294432016286917</v>
      </c>
      <c r="AE247" s="12">
        <f t="shared" ca="1" si="120"/>
        <v>-2.8121287242218334E-2</v>
      </c>
      <c r="AF247" s="12">
        <f t="shared" ca="1" si="120"/>
        <v>-0.15875844657421101</v>
      </c>
      <c r="AG247" s="12">
        <f t="shared" ca="1" si="120"/>
        <v>6.37971386313438E-2</v>
      </c>
      <c r="AH247" s="12">
        <f t="shared" ca="1" si="120"/>
        <v>2.2629151120781898E-2</v>
      </c>
      <c r="AI247" s="12">
        <f t="shared" ca="1" si="120"/>
        <v>0.17442752025180075</v>
      </c>
      <c r="AJ247" s="12">
        <f t="shared" ca="1" si="120"/>
        <v>-4.6834111884870626E-2</v>
      </c>
      <c r="AK247" s="12">
        <f t="shared" ca="1" si="120"/>
        <v>-0.11326719075441299</v>
      </c>
      <c r="AL247" s="12">
        <f t="shared" ca="1" si="120"/>
        <v>-7.0370870819876863E-2</v>
      </c>
      <c r="AM247" s="12">
        <f t="shared" ca="1" si="120"/>
        <v>0.20160585641860901</v>
      </c>
      <c r="AN247" s="12">
        <f t="shared" ca="1" si="120"/>
        <v>-1.8935909434926623E-2</v>
      </c>
      <c r="AO247" s="12">
        <f t="shared" ca="1" si="120"/>
        <v>0.22761266227910065</v>
      </c>
    </row>
    <row r="248" spans="25:41">
      <c r="Y248" s="12">
        <f ca="1"/>
        <v>-0.1935679166248846</v>
      </c>
      <c r="AA248" s="12">
        <f t="shared" ca="1" si="120"/>
        <v>-0.21223083138465801</v>
      </c>
      <c r="AB248" s="12">
        <f t="shared" ca="1" si="120"/>
        <v>-0.129395216703414</v>
      </c>
      <c r="AC248" s="12">
        <f t="shared" ca="1" si="120"/>
        <v>0.11037340760231</v>
      </c>
      <c r="AD248" s="12">
        <f t="shared" ca="1" si="120"/>
        <v>-0.11827197794827053</v>
      </c>
      <c r="AE248" s="12">
        <f t="shared" ca="1" si="120"/>
        <v>-8.6255917226349829E-2</v>
      </c>
      <c r="AF248" s="12">
        <f t="shared" ca="1" si="120"/>
        <v>-2.4489697068929599E-2</v>
      </c>
      <c r="AG248" s="12">
        <f t="shared" ca="1" si="120"/>
        <v>0.16144339740276301</v>
      </c>
      <c r="AH248" s="12">
        <f t="shared" ca="1" si="120"/>
        <v>-0.119979225099086</v>
      </c>
      <c r="AI248" s="12">
        <f t="shared" ca="1" si="120"/>
        <v>-2.1845867016931253E-2</v>
      </c>
      <c r="AJ248" s="12">
        <f t="shared" ca="1" si="120"/>
        <v>9.6217194000306955E-2</v>
      </c>
      <c r="AK248" s="12">
        <f t="shared" ca="1" si="120"/>
        <v>0.17567278444766901</v>
      </c>
      <c r="AL248" s="12">
        <f t="shared" ca="1" si="120"/>
        <v>7.208640708869922E-2</v>
      </c>
      <c r="AM248" s="12">
        <f t="shared" ca="1" si="120"/>
        <v>-0.12965178489685</v>
      </c>
      <c r="AN248" s="12">
        <f t="shared" ca="1" si="120"/>
        <v>-1.0869869499104831E-2</v>
      </c>
      <c r="AO248" s="12">
        <f t="shared" ca="1" si="120"/>
        <v>0.36618208965798671</v>
      </c>
    </row>
    <row r="249" spans="25:41">
      <c r="Y249" s="12">
        <f ca="1"/>
        <v>0.15467544350945514</v>
      </c>
      <c r="AA249" s="12">
        <f t="shared" ca="1" si="120"/>
        <v>-3.4108780324459E-2</v>
      </c>
      <c r="AB249" s="12">
        <f t="shared" ca="1" si="120"/>
        <v>0.109718397259712</v>
      </c>
      <c r="AC249" s="12">
        <f t="shared" ca="1" si="120"/>
        <v>-4.8950698226690202E-2</v>
      </c>
      <c r="AD249" s="12">
        <f t="shared" ca="1" si="120"/>
        <v>4.6460664346347068E-2</v>
      </c>
      <c r="AE249" s="12">
        <f t="shared" ca="1" si="120"/>
        <v>0.17765038046030909</v>
      </c>
      <c r="AF249" s="12">
        <f t="shared" ca="1" si="120"/>
        <v>-0.22014383971691101</v>
      </c>
      <c r="AG249" s="12">
        <f t="shared" ca="1" si="120"/>
        <v>-4.7622706741094499E-2</v>
      </c>
      <c r="AH249" s="12">
        <f t="shared" ca="1" si="120"/>
        <v>-0.12835262715816401</v>
      </c>
      <c r="AI249" s="12">
        <f t="shared" ca="1" si="120"/>
        <v>-7.3194657598511334E-2</v>
      </c>
      <c r="AJ249" s="12">
        <f t="shared" ca="1" si="120"/>
        <v>0.16732699431837492</v>
      </c>
      <c r="AK249" s="12">
        <f t="shared" ca="1" si="120"/>
        <v>1.11048584803938E-2</v>
      </c>
      <c r="AL249" s="12">
        <f t="shared" ca="1" si="120"/>
        <v>0.14258662663370295</v>
      </c>
      <c r="AM249" s="12">
        <f t="shared" ca="1" si="120"/>
        <v>6.0095847584307096E-4</v>
      </c>
      <c r="AN249" s="12">
        <f t="shared" ca="1" si="120"/>
        <v>5.8103633182201783E-2</v>
      </c>
      <c r="AO249" s="12">
        <f t="shared" ca="1" si="120"/>
        <v>-1.8061431986245723E-2</v>
      </c>
    </row>
    <row r="250" spans="25:41">
      <c r="Y250" s="12">
        <f ca="1"/>
        <v>-0.34594986923433474</v>
      </c>
      <c r="AA250" s="12">
        <f t="shared" ca="1" si="120"/>
        <v>5.4870992898940998E-2</v>
      </c>
      <c r="AB250" s="12">
        <f t="shared" ca="1" si="120"/>
        <v>0.23174481093883501</v>
      </c>
      <c r="AC250" s="12">
        <f t="shared" ca="1" si="120"/>
        <v>0.17671516537666301</v>
      </c>
      <c r="AD250" s="12">
        <f t="shared" ca="1" si="120"/>
        <v>-1.9806635178883977E-2</v>
      </c>
      <c r="AE250" s="12">
        <f t="shared" ca="1" si="120"/>
        <v>-8.6735893294626623E-2</v>
      </c>
      <c r="AF250" s="12">
        <f t="shared" ca="1" si="120"/>
        <v>-4.7172460705041802E-2</v>
      </c>
      <c r="AG250" s="12">
        <f t="shared" ca="1" si="120"/>
        <v>0.12765127420425401</v>
      </c>
      <c r="AH250" s="12">
        <f t="shared" ca="1" si="120"/>
        <v>-0.12142924964427899</v>
      </c>
      <c r="AI250" s="12">
        <f t="shared" ca="1" si="120"/>
        <v>-0.11332237801396082</v>
      </c>
      <c r="AJ250" s="12">
        <f t="shared" ca="1" si="120"/>
        <v>2.9327323562730345E-3</v>
      </c>
      <c r="AK250" s="12">
        <f t="shared" ca="1" si="120"/>
        <v>0.25765869021415699</v>
      </c>
      <c r="AL250" s="12">
        <f t="shared" ca="1" si="120"/>
        <v>5.3818586480858487E-3</v>
      </c>
      <c r="AM250" s="12">
        <f t="shared" ca="1" si="120"/>
        <v>-6.8600021302700001E-2</v>
      </c>
      <c r="AN250" s="12">
        <f t="shared" ca="1" si="120"/>
        <v>7.61695060609901E-2</v>
      </c>
      <c r="AO250" s="12">
        <f t="shared" ca="1" si="120"/>
        <v>3.294574493028244E-2</v>
      </c>
    </row>
    <row r="251" spans="25:41">
      <c r="Y251" s="12">
        <f t="array" aca="1" ref="Y251:Y257" ca="1">TRANSPOSE(Q47:W47)</f>
        <v>-0.17903254880781103</v>
      </c>
      <c r="AA251" s="12">
        <f t="shared" ref="AA251:AO266" ca="1" si="121">AA51-AA151*$AD$201</f>
        <v>-0.11165399104356701</v>
      </c>
      <c r="AB251" s="12">
        <f t="shared" ca="1" si="121"/>
        <v>1.16543406620621E-2</v>
      </c>
      <c r="AC251" s="12">
        <f t="shared" ca="1" si="121"/>
        <v>0.169817239046096</v>
      </c>
      <c r="AD251" s="12">
        <f t="shared" ca="1" si="121"/>
        <v>0.11456880197736219</v>
      </c>
      <c r="AE251" s="12">
        <f t="shared" ca="1" si="121"/>
        <v>-8.3898733349543522E-2</v>
      </c>
      <c r="AF251" s="12">
        <f t="shared" ca="1" si="121"/>
        <v>-0.105632163584232</v>
      </c>
      <c r="AG251" s="12">
        <f t="shared" ca="1" si="121"/>
        <v>-0.27830860018730103</v>
      </c>
      <c r="AH251" s="12">
        <f t="shared" ca="1" si="121"/>
        <v>-0.13644340634346</v>
      </c>
      <c r="AI251" s="12">
        <f t="shared" ca="1" si="121"/>
        <v>3.440291325341694E-3</v>
      </c>
      <c r="AJ251" s="12">
        <f t="shared" ca="1" si="121"/>
        <v>-0.13088021408539738</v>
      </c>
      <c r="AK251" s="12">
        <f t="shared" ca="1" si="121"/>
        <v>-0.18665064871311099</v>
      </c>
      <c r="AL251" s="12">
        <f t="shared" ca="1" si="121"/>
        <v>3.2890330879569135E-2</v>
      </c>
      <c r="AM251" s="12">
        <f t="shared" ca="1" si="121"/>
        <v>0.321946620941162</v>
      </c>
      <c r="AN251" s="12">
        <f t="shared" ca="1" si="121"/>
        <v>-9.9622386765659161E-3</v>
      </c>
      <c r="AO251" s="12">
        <f t="shared" ca="1" si="121"/>
        <v>0.1941894095847366</v>
      </c>
    </row>
    <row r="252" spans="25:41">
      <c r="Y252" s="12">
        <f ca="1"/>
        <v>0.98209170705344095</v>
      </c>
      <c r="AA252" s="12">
        <f t="shared" ca="1" si="121"/>
        <v>-2.1563045680522901E-2</v>
      </c>
      <c r="AB252" s="12">
        <f t="shared" ca="1" si="121"/>
        <v>2.8973700478672901E-2</v>
      </c>
      <c r="AC252" s="12">
        <f t="shared" ca="1" si="121"/>
        <v>0.143154472112655</v>
      </c>
      <c r="AD252" s="12">
        <f t="shared" ca="1" si="121"/>
        <v>-0.19246345059468045</v>
      </c>
      <c r="AE252" s="12">
        <f t="shared" ca="1" si="121"/>
        <v>-4.9593355015049544E-2</v>
      </c>
      <c r="AF252" s="12">
        <f t="shared" ca="1" si="121"/>
        <v>-0.21576102077960899</v>
      </c>
      <c r="AG252" s="12">
        <f t="shared" ca="1" si="121"/>
        <v>-0.19520252943038899</v>
      </c>
      <c r="AH252" s="12">
        <f t="shared" ca="1" si="121"/>
        <v>-3.1491544097661903E-2</v>
      </c>
      <c r="AI252" s="12">
        <f t="shared" ca="1" si="121"/>
        <v>-0.10274898671547282</v>
      </c>
      <c r="AJ252" s="12">
        <f t="shared" ca="1" si="121"/>
        <v>3.1650474739853753E-2</v>
      </c>
      <c r="AK252" s="12">
        <f t="shared" ca="1" si="121"/>
        <v>0.158004850149154</v>
      </c>
      <c r="AL252" s="12">
        <f t="shared" ca="1" si="121"/>
        <v>-0.10080479838282587</v>
      </c>
      <c r="AM252" s="12">
        <f t="shared" ca="1" si="121"/>
        <v>0.167393907904624</v>
      </c>
      <c r="AN252" s="12">
        <f t="shared" ca="1" si="121"/>
        <v>-8.7141833976377814E-2</v>
      </c>
      <c r="AO252" s="12">
        <f t="shared" ca="1" si="121"/>
        <v>0.21092552418137275</v>
      </c>
    </row>
    <row r="253" spans="25:41">
      <c r="Y253" s="12">
        <f ca="1"/>
        <v>0.40398993026349939</v>
      </c>
      <c r="AA253" s="12">
        <f t="shared" ca="1" si="121"/>
        <v>5.9990245848894098E-2</v>
      </c>
      <c r="AB253" s="12">
        <f t="shared" ca="1" si="121"/>
        <v>-4.5554112643003401E-2</v>
      </c>
      <c r="AC253" s="12">
        <f t="shared" ca="1" si="121"/>
        <v>-0.20923645794391599</v>
      </c>
      <c r="AD253" s="12">
        <f t="shared" ca="1" si="121"/>
        <v>-7.9857310215390831E-2</v>
      </c>
      <c r="AE253" s="12">
        <f t="shared" ca="1" si="121"/>
        <v>-0.10422820387119384</v>
      </c>
      <c r="AF253" s="12">
        <f t="shared" ca="1" si="121"/>
        <v>1.1514370329678E-2</v>
      </c>
      <c r="AG253" s="12">
        <f t="shared" ca="1" si="121"/>
        <v>0.194692552089691</v>
      </c>
      <c r="AH253" s="12">
        <f t="shared" ca="1" si="121"/>
        <v>-3.1787808984518003E-2</v>
      </c>
      <c r="AI253" s="12">
        <f t="shared" ca="1" si="121"/>
        <v>0.13288436343191254</v>
      </c>
      <c r="AJ253" s="12">
        <f t="shared" ca="1" si="121"/>
        <v>-7.7057492194648969E-2</v>
      </c>
      <c r="AK253" s="12">
        <f t="shared" ca="1" si="121"/>
        <v>0.13165041804313601</v>
      </c>
      <c r="AL253" s="12">
        <f t="shared" ca="1" si="121"/>
        <v>-2.5814273923496566E-2</v>
      </c>
      <c r="AM253" s="12">
        <f t="shared" ca="1" si="121"/>
        <v>0.125614404678344</v>
      </c>
      <c r="AN253" s="12">
        <f t="shared" ca="1" si="121"/>
        <v>0.15601570587182426</v>
      </c>
      <c r="AO253" s="12">
        <f t="shared" ca="1" si="121"/>
        <v>-7.8953596833279668E-2</v>
      </c>
    </row>
    <row r="254" spans="25:41">
      <c r="Y254" s="12">
        <f ca="1"/>
        <v>5.1790895893369738E-3</v>
      </c>
      <c r="AA254" s="12">
        <f t="shared" ca="1" si="121"/>
        <v>0.20084781944751701</v>
      </c>
      <c r="AB254" s="12">
        <f t="shared" ca="1" si="121"/>
        <v>-7.0118531584739602E-2</v>
      </c>
      <c r="AC254" s="12">
        <f t="shared" ca="1" si="121"/>
        <v>-6.99777752161026E-2</v>
      </c>
      <c r="AD254" s="12">
        <f t="shared" ca="1" si="121"/>
        <v>0.16757649625239962</v>
      </c>
      <c r="AE254" s="12">
        <f t="shared" ca="1" si="121"/>
        <v>-0.21368188744827823</v>
      </c>
      <c r="AF254" s="12">
        <f t="shared" ca="1" si="121"/>
        <v>-0.27042406797409002</v>
      </c>
      <c r="AG254" s="12">
        <f t="shared" ca="1" si="121"/>
        <v>9.0061351656913702E-2</v>
      </c>
      <c r="AH254" s="12">
        <f t="shared" ca="1" si="121"/>
        <v>1.8782187253236701E-2</v>
      </c>
      <c r="AI254" s="12">
        <f t="shared" ca="1" si="121"/>
        <v>1.6103702173411484E-2</v>
      </c>
      <c r="AJ254" s="12">
        <f t="shared" ca="1" si="121"/>
        <v>-0.11855656766176277</v>
      </c>
      <c r="AK254" s="12">
        <f t="shared" ca="1" si="121"/>
        <v>-0.18728177249431599</v>
      </c>
      <c r="AL254" s="12">
        <f t="shared" ca="1" si="121"/>
        <v>0.12819410945706053</v>
      </c>
      <c r="AM254" s="12">
        <f t="shared" ca="1" si="121"/>
        <v>-0.111381568014621</v>
      </c>
      <c r="AN254" s="12">
        <f t="shared" ca="1" si="121"/>
        <v>-6.8660829660725842E-2</v>
      </c>
      <c r="AO254" s="12">
        <f t="shared" ca="1" si="121"/>
        <v>0.38294279918720536</v>
      </c>
    </row>
    <row r="255" spans="25:41">
      <c r="Y255" s="12">
        <f ca="1"/>
        <v>-0.17903254880781103</v>
      </c>
      <c r="AA255" s="12">
        <f t="shared" ca="1" si="121"/>
        <v>0.18835812807083099</v>
      </c>
      <c r="AB255" s="12">
        <f t="shared" ca="1" si="121"/>
        <v>-6.9402128458023002E-2</v>
      </c>
      <c r="AC255" s="12">
        <f t="shared" ca="1" si="121"/>
        <v>5.7098258286714498E-2</v>
      </c>
      <c r="AD255" s="12">
        <f t="shared" ca="1" si="121"/>
        <v>9.8167302467551384E-2</v>
      </c>
      <c r="AE255" s="12">
        <f t="shared" ca="1" si="121"/>
        <v>-5.0563882084589923E-2</v>
      </c>
      <c r="AF255" s="12">
        <f t="shared" ca="1" si="121"/>
        <v>8.0727398395538302E-2</v>
      </c>
      <c r="AG255" s="12">
        <f t="shared" ca="1" si="121"/>
        <v>0.123328372836112</v>
      </c>
      <c r="AH255" s="12">
        <f t="shared" ca="1" si="121"/>
        <v>9.7573153674602495E-2</v>
      </c>
      <c r="AI255" s="12">
        <f t="shared" ca="1" si="121"/>
        <v>-4.2266113047707943E-2</v>
      </c>
      <c r="AJ255" s="12">
        <f t="shared" ca="1" si="121"/>
        <v>2.8442897091092427E-2</v>
      </c>
      <c r="AK255" s="12">
        <f t="shared" ca="1" si="121"/>
        <v>4.3988842517137501E-3</v>
      </c>
      <c r="AL255" s="12">
        <f t="shared" ca="1" si="121"/>
        <v>7.4501604499221724E-3</v>
      </c>
      <c r="AM255" s="12">
        <f t="shared" ca="1" si="121"/>
        <v>0.20056061446666701</v>
      </c>
      <c r="AN255" s="12">
        <f t="shared" ca="1" si="121"/>
        <v>-9.0142694607096924E-2</v>
      </c>
      <c r="AO255" s="12">
        <f t="shared" ca="1" si="121"/>
        <v>-0.12445342275407238</v>
      </c>
    </row>
    <row r="256" spans="25:41">
      <c r="Y256" s="12">
        <f ca="1"/>
        <v>0.98209170705344095</v>
      </c>
      <c r="AA256" s="12">
        <f t="shared" ca="1" si="121"/>
        <v>4.0703253034735098E-6</v>
      </c>
      <c r="AB256" s="12">
        <f t="shared" ca="1" si="121"/>
        <v>0.26710548996925298</v>
      </c>
      <c r="AC256" s="12">
        <f t="shared" ca="1" si="121"/>
        <v>9.9742263555526706E-2</v>
      </c>
      <c r="AD256" s="12">
        <f t="shared" ca="1" si="121"/>
        <v>0.12226014538214856</v>
      </c>
      <c r="AE256" s="12">
        <f t="shared" ca="1" si="121"/>
        <v>0.12676114638136754</v>
      </c>
      <c r="AF256" s="12">
        <f t="shared" ca="1" si="121"/>
        <v>-0.125773251056671</v>
      </c>
      <c r="AG256" s="12">
        <f t="shared" ca="1" si="121"/>
        <v>0.16313777863979301</v>
      </c>
      <c r="AH256" s="12">
        <f t="shared" ca="1" si="121"/>
        <v>-1.97182353585958E-2</v>
      </c>
      <c r="AI256" s="12">
        <f t="shared" ca="1" si="121"/>
        <v>8.9352991050087191E-2</v>
      </c>
      <c r="AJ256" s="12">
        <f t="shared" ca="1" si="121"/>
        <v>4.3995263499800548E-2</v>
      </c>
      <c r="AK256" s="12">
        <f t="shared" ca="1" si="121"/>
        <v>-8.4598511457443196E-2</v>
      </c>
      <c r="AL256" s="12">
        <f t="shared" ca="1" si="121"/>
        <v>-7.6310426074572071E-2</v>
      </c>
      <c r="AM256" s="12">
        <f t="shared" ca="1" si="121"/>
        <v>0.317038863897323</v>
      </c>
      <c r="AN256" s="12">
        <f t="shared" ca="1" si="121"/>
        <v>-9.025221295701441E-2</v>
      </c>
      <c r="AO256" s="12">
        <f t="shared" ca="1" si="121"/>
        <v>5.4852171453314055E-3</v>
      </c>
    </row>
    <row r="257" spans="25:41">
      <c r="Y257" s="12">
        <f ca="1"/>
        <v>0.40398993026349939</v>
      </c>
      <c r="AA257" s="12">
        <f t="shared" ca="1" si="121"/>
        <v>0.20345076918601901</v>
      </c>
      <c r="AB257" s="12">
        <f t="shared" ca="1" si="121"/>
        <v>-0.15198498964309601</v>
      </c>
      <c r="AC257" s="12">
        <f t="shared" ca="1" si="121"/>
        <v>7.4443314224481496E-3</v>
      </c>
      <c r="AD257" s="12">
        <f t="shared" ca="1" si="121"/>
        <v>-7.0069109956182138E-2</v>
      </c>
      <c r="AE257" s="12">
        <f t="shared" ca="1" si="121"/>
        <v>0.12737262459760515</v>
      </c>
      <c r="AF257" s="12">
        <f t="shared" ca="1" si="121"/>
        <v>-0.125589489936828</v>
      </c>
      <c r="AG257" s="12">
        <f t="shared" ca="1" si="121"/>
        <v>4.44179251790046E-2</v>
      </c>
      <c r="AH257" s="12">
        <f t="shared" ca="1" si="121"/>
        <v>-4.5434687286615302E-2</v>
      </c>
      <c r="AI257" s="12">
        <f t="shared" ca="1" si="121"/>
        <v>0.11372755726097154</v>
      </c>
      <c r="AJ257" s="12">
        <f t="shared" ca="1" si="121"/>
        <v>-0.20854252224969499</v>
      </c>
      <c r="AK257" s="12">
        <f t="shared" ca="1" si="121"/>
        <v>-0.16815973818302099</v>
      </c>
      <c r="AL257" s="12">
        <f t="shared" ca="1" si="121"/>
        <v>8.1643674925108531E-2</v>
      </c>
      <c r="AM257" s="12">
        <f t="shared" ca="1" si="121"/>
        <v>7.1222260594367898E-2</v>
      </c>
      <c r="AN257" s="12">
        <f t="shared" ca="1" si="121"/>
        <v>-0.10846780557608075</v>
      </c>
      <c r="AO257" s="12">
        <f t="shared" ca="1" si="121"/>
        <v>0.15713230979151394</v>
      </c>
    </row>
    <row r="258" spans="25:41">
      <c r="Y258" s="12">
        <f t="array" aca="1" ref="Y258:Y264" ca="1">TRANSPOSE(Q48:W48)</f>
        <v>-0.20409052055826485</v>
      </c>
      <c r="AA258" s="12">
        <f t="shared" ca="1" si="121"/>
        <v>0.169357940554618</v>
      </c>
      <c r="AB258" s="12">
        <f t="shared" ca="1" si="121"/>
        <v>-3.2465375959873199E-2</v>
      </c>
      <c r="AC258" s="12">
        <f t="shared" ca="1" si="121"/>
        <v>4.1172355413436799E-2</v>
      </c>
      <c r="AD258" s="12">
        <f t="shared" ca="1" si="121"/>
        <v>9.2627631880498079E-2</v>
      </c>
      <c r="AE258" s="12">
        <f t="shared" ca="1" si="121"/>
        <v>5.9014229557717334E-3</v>
      </c>
      <c r="AF258" s="12">
        <f t="shared" ca="1" si="121"/>
        <v>0.221294730901718</v>
      </c>
      <c r="AG258" s="12">
        <f t="shared" ca="1" si="121"/>
        <v>-1.52035253122448E-2</v>
      </c>
      <c r="AH258" s="12">
        <f t="shared" ca="1" si="121"/>
        <v>8.0830119550228105E-2</v>
      </c>
      <c r="AI258" s="12">
        <f t="shared" ca="1" si="121"/>
        <v>0.11792440553868125</v>
      </c>
      <c r="AJ258" s="12">
        <f t="shared" ca="1" si="121"/>
        <v>-2.9039117584737092E-2</v>
      </c>
      <c r="AK258" s="12">
        <f t="shared" ca="1" si="121"/>
        <v>0.24870631098747201</v>
      </c>
      <c r="AL258" s="12">
        <f t="shared" ca="1" si="121"/>
        <v>5.5267777205543642E-2</v>
      </c>
      <c r="AM258" s="12">
        <f t="shared" ca="1" si="121"/>
        <v>0.17947417497634799</v>
      </c>
      <c r="AN258" s="12">
        <f t="shared" ca="1" si="121"/>
        <v>-6.6874516640899676E-2</v>
      </c>
      <c r="AO258" s="12">
        <f t="shared" ca="1" si="121"/>
        <v>-4.0068110307580736E-2</v>
      </c>
    </row>
    <row r="259" spans="25:41">
      <c r="Y259" s="12">
        <f ca="1"/>
        <v>-0.15556277828789825</v>
      </c>
      <c r="AA259" s="12">
        <f t="shared" ca="1" si="121"/>
        <v>0.169722095131874</v>
      </c>
      <c r="AB259" s="12">
        <f t="shared" ca="1" si="121"/>
        <v>3.5723052918910897E-2</v>
      </c>
      <c r="AC259" s="12">
        <f t="shared" ca="1" si="121"/>
        <v>5.0286825746297802E-2</v>
      </c>
      <c r="AD259" s="12">
        <f t="shared" ca="1" si="121"/>
        <v>-0.26452596964982611</v>
      </c>
      <c r="AE259" s="12">
        <f t="shared" ca="1" si="121"/>
        <v>-9.861974664227724E-3</v>
      </c>
      <c r="AF259" s="12">
        <f t="shared" ca="1" si="121"/>
        <v>2.19606142491102E-3</v>
      </c>
      <c r="AG259" s="12">
        <f t="shared" ca="1" si="121"/>
        <v>-0.17698356509208599</v>
      </c>
      <c r="AH259" s="12">
        <f t="shared" ca="1" si="121"/>
        <v>3.6456607282161699E-2</v>
      </c>
      <c r="AI259" s="12">
        <f t="shared" ca="1" si="121"/>
        <v>6.5113413792835348E-2</v>
      </c>
      <c r="AJ259" s="12">
        <f t="shared" ca="1" si="121"/>
        <v>4.4286767366294938E-3</v>
      </c>
      <c r="AK259" s="12">
        <f t="shared" ca="1" si="121"/>
        <v>6.70333020025282E-6</v>
      </c>
      <c r="AL259" s="12">
        <f t="shared" ca="1" si="121"/>
        <v>3.8947951173112567E-2</v>
      </c>
      <c r="AM259" s="12">
        <f t="shared" ca="1" si="121"/>
        <v>-1.74404866993427E-2</v>
      </c>
      <c r="AN259" s="12">
        <f t="shared" ca="1" si="121"/>
        <v>-0.17195189037634742</v>
      </c>
      <c r="AO259" s="12">
        <f t="shared" ca="1" si="121"/>
        <v>-6.2456014803462814E-2</v>
      </c>
    </row>
    <row r="260" spans="25:41">
      <c r="Y260" s="12">
        <f ca="1"/>
        <v>-0.54853018529490982</v>
      </c>
      <c r="AA260" s="12">
        <f t="shared" ca="1" si="121"/>
        <v>0.29365998506545998</v>
      </c>
      <c r="AB260" s="12">
        <f t="shared" ca="1" si="121"/>
        <v>0.165978252887725</v>
      </c>
      <c r="AC260" s="12">
        <f t="shared" ca="1" si="121"/>
        <v>-5.5170107632875401E-2</v>
      </c>
      <c r="AD260" s="12">
        <f t="shared" ca="1" si="121"/>
        <v>0.10677073000344854</v>
      </c>
      <c r="AE260" s="12">
        <f t="shared" ca="1" si="121"/>
        <v>3.7093541812843349E-2</v>
      </c>
      <c r="AF260" s="12">
        <f t="shared" ca="1" si="121"/>
        <v>-3.9443890564143597E-3</v>
      </c>
      <c r="AG260" s="12">
        <f t="shared" ca="1" si="121"/>
        <v>-0.16874061524868</v>
      </c>
      <c r="AH260" s="12">
        <f t="shared" ca="1" si="121"/>
        <v>-1.3331108493730399E-4</v>
      </c>
      <c r="AI260" s="12">
        <f t="shared" ca="1" si="121"/>
        <v>8.0197573182875848E-2</v>
      </c>
      <c r="AJ260" s="12">
        <f t="shared" ca="1" si="121"/>
        <v>4.1337206000831371E-2</v>
      </c>
      <c r="AK260" s="12">
        <f t="shared" ca="1" si="121"/>
        <v>8.1254944205284105E-2</v>
      </c>
      <c r="AL260" s="12">
        <f t="shared" ca="1" si="121"/>
        <v>-0.13252242852573728</v>
      </c>
      <c r="AM260" s="12">
        <f t="shared" ca="1" si="121"/>
        <v>1.4458397403359399E-2</v>
      </c>
      <c r="AN260" s="12">
        <f t="shared" ca="1" si="121"/>
        <v>-0.35168195440300076</v>
      </c>
      <c r="AO260" s="12">
        <f t="shared" ca="1" si="121"/>
        <v>-0.11131125057310645</v>
      </c>
    </row>
    <row r="261" spans="25:41">
      <c r="Y261" s="12">
        <f ca="1"/>
        <v>0.56048808781277293</v>
      </c>
      <c r="AA261" s="12">
        <f t="shared" ca="1" si="121"/>
        <v>9.4323597848415305E-2</v>
      </c>
      <c r="AB261" s="12">
        <f t="shared" ca="1" si="121"/>
        <v>-1.8675947561860001E-2</v>
      </c>
      <c r="AC261" s="12">
        <f t="shared" ca="1" si="121"/>
        <v>5.0970368087291697E-2</v>
      </c>
      <c r="AD261" s="12">
        <f t="shared" ca="1" si="121"/>
        <v>-5.2363237255328198E-3</v>
      </c>
      <c r="AE261" s="12">
        <f t="shared" ca="1" si="121"/>
        <v>6.8059160828366674E-2</v>
      </c>
      <c r="AF261" s="12">
        <f t="shared" ca="1" si="121"/>
        <v>-7.6741282828152102E-3</v>
      </c>
      <c r="AG261" s="12">
        <f t="shared" ca="1" si="121"/>
        <v>-1.4740352518856499E-2</v>
      </c>
      <c r="AH261" s="12">
        <f t="shared" ca="1" si="121"/>
        <v>-1.5482168644666601E-2</v>
      </c>
      <c r="AI261" s="12">
        <f t="shared" ca="1" si="121"/>
        <v>3.0078710182545917E-2</v>
      </c>
      <c r="AJ261" s="12">
        <f t="shared" ca="1" si="121"/>
        <v>8.5104507545001595E-2</v>
      </c>
      <c r="AK261" s="12">
        <f t="shared" ca="1" si="121"/>
        <v>0.11768615245819</v>
      </c>
      <c r="AL261" s="12">
        <f t="shared" ca="1" si="121"/>
        <v>-2.8685145729113858E-2</v>
      </c>
      <c r="AM261" s="12">
        <f t="shared" ca="1" si="121"/>
        <v>6.7316129803657504E-2</v>
      </c>
      <c r="AN261" s="12">
        <f t="shared" ca="1" si="121"/>
        <v>-7.8611443571563508E-2</v>
      </c>
      <c r="AO261" s="12">
        <f t="shared" ca="1" si="121"/>
        <v>0.17420531765807498</v>
      </c>
    </row>
    <row r="262" spans="25:41">
      <c r="Y262" s="12">
        <f ca="1"/>
        <v>0.86426532381372034</v>
      </c>
      <c r="AA262" s="12">
        <f t="shared" ca="1" si="121"/>
        <v>-0.15826256573200201</v>
      </c>
      <c r="AB262" s="12">
        <f t="shared" ca="1" si="121"/>
        <v>-0.20088940858840901</v>
      </c>
      <c r="AC262" s="12">
        <f t="shared" ca="1" si="121"/>
        <v>-9.8940961062908103E-2</v>
      </c>
      <c r="AD262" s="12">
        <f t="shared" ca="1" si="121"/>
        <v>0.1505765167854769</v>
      </c>
      <c r="AE262" s="12">
        <f t="shared" ca="1" si="121"/>
        <v>-0.21295172753968963</v>
      </c>
      <c r="AF262" s="12">
        <f t="shared" ca="1" si="121"/>
        <v>-0.11048761755228</v>
      </c>
      <c r="AG262" s="12">
        <f t="shared" ca="1" si="121"/>
        <v>-0.24190357327461201</v>
      </c>
      <c r="AH262" s="12">
        <f t="shared" ca="1" si="121"/>
        <v>6.8486660718917805E-2</v>
      </c>
      <c r="AI262" s="12">
        <f t="shared" ca="1" si="121"/>
        <v>0.16910717268853484</v>
      </c>
      <c r="AJ262" s="12">
        <f t="shared" ca="1" si="121"/>
        <v>0.19220965605766507</v>
      </c>
      <c r="AK262" s="12">
        <f t="shared" ca="1" si="121"/>
        <v>-0.18585808575153301</v>
      </c>
      <c r="AL262" s="12">
        <f t="shared" ca="1" si="121"/>
        <v>6.6560271379757438E-2</v>
      </c>
      <c r="AM262" s="12">
        <f t="shared" ca="1" si="121"/>
        <v>9.7716696560382801E-2</v>
      </c>
      <c r="AN262" s="12">
        <f t="shared" ca="1" si="121"/>
        <v>4.8905640781775547E-2</v>
      </c>
      <c r="AO262" s="12">
        <f t="shared" ca="1" si="121"/>
        <v>0.34629460974396259</v>
      </c>
    </row>
    <row r="263" spans="25:41">
      <c r="Y263" s="12">
        <f ca="1"/>
        <v>-0.15556277828789825</v>
      </c>
      <c r="AA263" s="12">
        <f t="shared" ca="1" si="121"/>
        <v>6.5269917249679496E-2</v>
      </c>
      <c r="AB263" s="12">
        <f t="shared" ca="1" si="121"/>
        <v>3.8973759859800297E-2</v>
      </c>
      <c r="AC263" s="12">
        <f t="shared" ca="1" si="121"/>
        <v>-0.120610974729061</v>
      </c>
      <c r="AD263" s="12">
        <f t="shared" ca="1" si="121"/>
        <v>7.0524603624454846E-4</v>
      </c>
      <c r="AE263" s="12">
        <f t="shared" ca="1" si="121"/>
        <v>-0.21225022400190013</v>
      </c>
      <c r="AF263" s="12">
        <f t="shared" ca="1" si="121"/>
        <v>-0.19768451154232</v>
      </c>
      <c r="AG263" s="12">
        <f t="shared" ca="1" si="121"/>
        <v>4.1336938738822902E-2</v>
      </c>
      <c r="AH263" s="12">
        <f t="shared" ca="1" si="121"/>
        <v>-0.18461249768733901</v>
      </c>
      <c r="AI263" s="12">
        <f t="shared" ca="1" si="121"/>
        <v>-1.2547684188200349E-2</v>
      </c>
      <c r="AJ263" s="12">
        <f t="shared" ca="1" si="121"/>
        <v>-7.3722397967153228E-2</v>
      </c>
      <c r="AK263" s="12">
        <f t="shared" ca="1" si="121"/>
        <v>0.18712225556373499</v>
      </c>
      <c r="AL263" s="12">
        <f t="shared" ca="1" si="121"/>
        <v>0.15525295970372854</v>
      </c>
      <c r="AM263" s="12">
        <f t="shared" ca="1" si="121"/>
        <v>-0.110413759946823</v>
      </c>
      <c r="AN263" s="12">
        <f t="shared" ca="1" si="121"/>
        <v>0.13966007492230459</v>
      </c>
      <c r="AO263" s="12">
        <f t="shared" ca="1" si="121"/>
        <v>6.8126258202976395E-2</v>
      </c>
    </row>
    <row r="264" spans="25:41">
      <c r="Y264" s="12">
        <f ca="1"/>
        <v>-0.34179166214591505</v>
      </c>
      <c r="AA264" s="12">
        <f t="shared" ca="1" si="121"/>
        <v>-8.6201362311840002E-2</v>
      </c>
      <c r="AB264" s="12">
        <f t="shared" ca="1" si="121"/>
        <v>-0.12284458428621201</v>
      </c>
      <c r="AC264" s="12">
        <f t="shared" ca="1" si="121"/>
        <v>-4.7029126435518202E-2</v>
      </c>
      <c r="AD264" s="12">
        <f t="shared" ca="1" si="121"/>
        <v>-9.8981054066811611E-2</v>
      </c>
      <c r="AE264" s="12">
        <f t="shared" ca="1" si="121"/>
        <v>3.9654733570090042E-2</v>
      </c>
      <c r="AF264" s="12">
        <f t="shared" ca="1" si="121"/>
        <v>6.2759481370448997E-2</v>
      </c>
      <c r="AG264" s="12">
        <f t="shared" ca="1" si="121"/>
        <v>1.8541658297181102E-2</v>
      </c>
      <c r="AH264" s="12">
        <f t="shared" ca="1" si="121"/>
        <v>4.96406815946102E-2</v>
      </c>
      <c r="AI264" s="12">
        <f t="shared" ca="1" si="121"/>
        <v>-0.16899966015756746</v>
      </c>
      <c r="AJ264" s="12">
        <f t="shared" ca="1" si="121"/>
        <v>0.12824339810476346</v>
      </c>
      <c r="AK264" s="12">
        <f t="shared" ca="1" si="121"/>
        <v>-3.8090061396360397E-2</v>
      </c>
      <c r="AL264" s="12">
        <f t="shared" ca="1" si="121"/>
        <v>-6.9753124404029615E-2</v>
      </c>
      <c r="AM264" s="12">
        <f t="shared" ca="1" si="121"/>
        <v>-5.6607279926538398E-2</v>
      </c>
      <c r="AN264" s="12">
        <f t="shared" ca="1" si="121"/>
        <v>-6.1191519924732936E-2</v>
      </c>
      <c r="AO264" s="12">
        <f t="shared" ca="1" si="121"/>
        <v>8.4985655352427247E-2</v>
      </c>
    </row>
    <row r="265" spans="25:41">
      <c r="Y265" s="12">
        <f t="array" aca="1" ref="Y265:Y271" ca="1">TRANSPOSE(Q49:W49)</f>
        <v>-0.2266174053101116</v>
      </c>
      <c r="AA265" s="12">
        <f t="shared" ca="1" si="121"/>
        <v>6.6096760332584298E-2</v>
      </c>
      <c r="AB265" s="12">
        <f t="shared" ca="1" si="121"/>
        <v>-8.7223775684833499E-2</v>
      </c>
      <c r="AC265" s="12">
        <f t="shared" ca="1" si="121"/>
        <v>-1.6289845108985901E-2</v>
      </c>
      <c r="AD265" s="12">
        <f t="shared" ca="1" si="121"/>
        <v>0.17932484733307327</v>
      </c>
      <c r="AE265" s="12">
        <f t="shared" ca="1" si="121"/>
        <v>-4.6919581170777932E-3</v>
      </c>
      <c r="AF265" s="12">
        <f t="shared" ca="1" si="121"/>
        <v>-0.14728322625160201</v>
      </c>
      <c r="AG265" s="12">
        <f t="shared" ca="1" si="121"/>
        <v>0.11465386301279</v>
      </c>
      <c r="AH265" s="12">
        <f t="shared" ca="1" si="121"/>
        <v>5.5460676550865097E-2</v>
      </c>
      <c r="AI265" s="12">
        <f t="shared" ca="1" si="121"/>
        <v>-3.3488051945334628E-2</v>
      </c>
      <c r="AJ265" s="12">
        <f t="shared" ca="1" si="121"/>
        <v>-0.10916624192158848</v>
      </c>
      <c r="AK265" s="12">
        <f t="shared" ca="1" si="121"/>
        <v>2.8139820322394302E-2</v>
      </c>
      <c r="AL265" s="12">
        <f t="shared" ca="1" si="121"/>
        <v>0.25036926367333212</v>
      </c>
      <c r="AM265" s="12">
        <f t="shared" ca="1" si="121"/>
        <v>8.0679297447204507E-2</v>
      </c>
      <c r="AN265" s="12">
        <f t="shared" ca="1" si="121"/>
        <v>-0.21198949366614922</v>
      </c>
      <c r="AO265" s="12">
        <f t="shared" ca="1" si="121"/>
        <v>3.9822333658116958E-2</v>
      </c>
    </row>
    <row r="266" spans="25:41">
      <c r="Y266" s="12">
        <f ca="1"/>
        <v>-0.57716639752856624</v>
      </c>
      <c r="AA266" s="12">
        <f t="shared" ca="1" si="121"/>
        <v>-5.9041429311037001E-2</v>
      </c>
      <c r="AB266" s="12">
        <f t="shared" ca="1" si="121"/>
        <v>0.151847809553146</v>
      </c>
      <c r="AC266" s="12">
        <f t="shared" ca="1" si="121"/>
        <v>-0.12074578553438101</v>
      </c>
      <c r="AD266" s="12">
        <f t="shared" ca="1" si="121"/>
        <v>1.3444755747526797E-2</v>
      </c>
      <c r="AE266" s="12">
        <f t="shared" ca="1" si="121"/>
        <v>0.14255431321979378</v>
      </c>
      <c r="AF266" s="12">
        <f t="shared" ca="1" si="121"/>
        <v>-0.20377108454704199</v>
      </c>
      <c r="AG266" s="12">
        <f t="shared" ca="1" si="121"/>
        <v>2.88468915969133E-2</v>
      </c>
      <c r="AH266" s="12">
        <f t="shared" ca="1" si="121"/>
        <v>-7.5013354420661899E-2</v>
      </c>
      <c r="AI266" s="12">
        <f t="shared" ca="1" si="121"/>
        <v>3.7152859603784692E-2</v>
      </c>
      <c r="AJ266" s="12">
        <f t="shared" ca="1" si="121"/>
        <v>-2.8345375674357388E-2</v>
      </c>
      <c r="AK266" s="12">
        <f t="shared" ca="1" si="121"/>
        <v>-9.9887765944004003E-2</v>
      </c>
      <c r="AL266" s="12">
        <f t="shared" ca="1" si="121"/>
        <v>-5.3265970647032819E-2</v>
      </c>
      <c r="AM266" s="12">
        <f t="shared" ca="1" si="121"/>
        <v>9.3666747212409904E-2</v>
      </c>
      <c r="AN266" s="12">
        <f t="shared" ca="1" si="121"/>
        <v>-6.480346197285701E-2</v>
      </c>
      <c r="AO266" s="12">
        <f t="shared" ca="1" si="121"/>
        <v>3.4000477953977905E-2</v>
      </c>
    </row>
    <row r="267" spans="25:41">
      <c r="Y267" s="12">
        <f ca="1"/>
        <v>0.14354170315475967</v>
      </c>
      <c r="AA267" s="12">
        <f t="shared" ref="AA267:AO282" ca="1" si="122">AA67-AA167*$AD$201</f>
        <v>5.6374374777078601E-2</v>
      </c>
      <c r="AB267" s="12">
        <f t="shared" ca="1" si="122"/>
        <v>0.17459748685359899</v>
      </c>
      <c r="AC267" s="12">
        <f t="shared" ca="1" si="122"/>
        <v>7.5189426541328402E-2</v>
      </c>
      <c r="AD267" s="12">
        <f t="shared" ca="1" si="122"/>
        <v>0.28470657410153472</v>
      </c>
      <c r="AE267" s="12">
        <f t="shared" ca="1" si="122"/>
        <v>0.14621226928337411</v>
      </c>
      <c r="AF267" s="12">
        <f t="shared" ca="1" si="122"/>
        <v>0.10279797017574301</v>
      </c>
      <c r="AG267" s="12">
        <f t="shared" ca="1" si="122"/>
        <v>6.4383357763290405E-2</v>
      </c>
      <c r="AH267" s="12">
        <f t="shared" ca="1" si="122"/>
        <v>-1.73582211136817E-2</v>
      </c>
      <c r="AI267" s="12">
        <f t="shared" ca="1" si="122"/>
        <v>0.19037107221240762</v>
      </c>
      <c r="AJ267" s="12">
        <f t="shared" ca="1" si="122"/>
        <v>-5.1833014572126052E-2</v>
      </c>
      <c r="AK267" s="12">
        <f t="shared" ca="1" si="122"/>
        <v>8.3966404199600206E-2</v>
      </c>
      <c r="AL267" s="12">
        <f t="shared" ca="1" si="122"/>
        <v>0.13577081235432076</v>
      </c>
      <c r="AM267" s="12">
        <f t="shared" ca="1" si="122"/>
        <v>8.3522200584411604E-3</v>
      </c>
      <c r="AN267" s="12">
        <f t="shared" ca="1" si="122"/>
        <v>0.12711602568026131</v>
      </c>
      <c r="AO267" s="12">
        <f t="shared" ca="1" si="122"/>
        <v>1.1600219895897759E-2</v>
      </c>
    </row>
    <row r="268" spans="25:41">
      <c r="Y268" s="12">
        <f ca="1"/>
        <v>0.98209170705344095</v>
      </c>
      <c r="AA268" s="12">
        <f t="shared" ca="1" si="122"/>
        <v>0.161496385931968</v>
      </c>
      <c r="AB268" s="12">
        <f t="shared" ca="1" si="122"/>
        <v>0.110270172357559</v>
      </c>
      <c r="AC268" s="12">
        <f t="shared" ca="1" si="122"/>
        <v>1.79344248026609E-2</v>
      </c>
      <c r="AD268" s="12">
        <f t="shared" ca="1" si="122"/>
        <v>0.25347308023379456</v>
      </c>
      <c r="AE268" s="12">
        <f t="shared" ca="1" si="122"/>
        <v>-0.17360401849461546</v>
      </c>
      <c r="AF268" s="12">
        <f t="shared" ca="1" si="122"/>
        <v>8.5138827562332098E-2</v>
      </c>
      <c r="AG268" s="12">
        <f t="shared" ca="1" si="122"/>
        <v>0.11721055209636599</v>
      </c>
      <c r="AH268" s="12">
        <f t="shared" ca="1" si="122"/>
        <v>0.14273278415203</v>
      </c>
      <c r="AI268" s="12">
        <f t="shared" ca="1" si="122"/>
        <v>1.7686150586210484E-2</v>
      </c>
      <c r="AJ268" s="12">
        <f t="shared" ca="1" si="122"/>
        <v>-0.22142490513842805</v>
      </c>
      <c r="AK268" s="12">
        <f t="shared" ca="1" si="122"/>
        <v>-0.10952803492546</v>
      </c>
      <c r="AL268" s="12">
        <f t="shared" ca="1" si="122"/>
        <v>-8.8753879148073672E-2</v>
      </c>
      <c r="AM268" s="12">
        <f t="shared" ca="1" si="122"/>
        <v>0.1126050055027</v>
      </c>
      <c r="AN268" s="12">
        <f t="shared" ca="1" si="122"/>
        <v>-0.16386617697821981</v>
      </c>
      <c r="AO268" s="12">
        <f t="shared" ca="1" si="122"/>
        <v>6.5177832788475054E-2</v>
      </c>
    </row>
    <row r="269" spans="25:41">
      <c r="Y269" s="12">
        <f ca="1"/>
        <v>0.17219343536405082</v>
      </c>
      <c r="AA269" s="12">
        <f t="shared" ca="1" si="122"/>
        <v>0.117976903915405</v>
      </c>
      <c r="AB269" s="12">
        <f t="shared" ca="1" si="122"/>
        <v>-0.14484211802482599</v>
      </c>
      <c r="AC269" s="12">
        <f t="shared" ca="1" si="122"/>
        <v>-0.25039243698120101</v>
      </c>
      <c r="AD269" s="12">
        <f t="shared" ca="1" si="122"/>
        <v>-4.2131321515937882E-2</v>
      </c>
      <c r="AE269" s="12">
        <f t="shared" ca="1" si="122"/>
        <v>0.13915625045151844</v>
      </c>
      <c r="AF269" s="12">
        <f t="shared" ca="1" si="122"/>
        <v>-0.260367691516876</v>
      </c>
      <c r="AG269" s="12">
        <f t="shared" ca="1" si="122"/>
        <v>-0.10691223293542799</v>
      </c>
      <c r="AH269" s="12">
        <f t="shared" ca="1" si="122"/>
        <v>-4.2597465217113398E-2</v>
      </c>
      <c r="AI269" s="12">
        <f t="shared" ca="1" si="122"/>
        <v>-2.2599378368222175E-2</v>
      </c>
      <c r="AJ269" s="12">
        <f t="shared" ca="1" si="122"/>
        <v>-2.149931223479979E-2</v>
      </c>
      <c r="AK269" s="12">
        <f t="shared" ca="1" si="122"/>
        <v>2.0506020635366402E-2</v>
      </c>
      <c r="AL269" s="12">
        <f t="shared" ca="1" si="122"/>
        <v>0.16148702182603017</v>
      </c>
      <c r="AM269" s="12">
        <f t="shared" ca="1" si="122"/>
        <v>-0.15511269867420099</v>
      </c>
      <c r="AN269" s="12">
        <f t="shared" ca="1" si="122"/>
        <v>0.25722253273687606</v>
      </c>
      <c r="AO269" s="12">
        <f t="shared" ca="1" si="122"/>
        <v>-0.19591135679190952</v>
      </c>
    </row>
    <row r="270" spans="25:41">
      <c r="Y270" s="12">
        <f ca="1"/>
        <v>-0.57716639752856624</v>
      </c>
      <c r="AA270" s="12">
        <f t="shared" ca="1" si="122"/>
        <v>0.13511824607849099</v>
      </c>
      <c r="AB270" s="12">
        <f t="shared" ca="1" si="122"/>
        <v>-7.5929217040538705E-2</v>
      </c>
      <c r="AC270" s="12">
        <f t="shared" ca="1" si="122"/>
        <v>4.5888353139162001E-2</v>
      </c>
      <c r="AD270" s="12">
        <f t="shared" ca="1" si="122"/>
        <v>7.5461018420368398E-2</v>
      </c>
      <c r="AE270" s="12">
        <f t="shared" ca="1" si="122"/>
        <v>6.4910181142100065E-2</v>
      </c>
      <c r="AF270" s="12">
        <f t="shared" ca="1" si="122"/>
        <v>-1.9194658845663001E-2</v>
      </c>
      <c r="AG270" s="12">
        <f t="shared" ca="1" si="122"/>
        <v>-3.6776132881641298E-2</v>
      </c>
      <c r="AH270" s="12">
        <f t="shared" ca="1" si="122"/>
        <v>-0.108067475259304</v>
      </c>
      <c r="AI270" s="12">
        <f t="shared" ca="1" si="122"/>
        <v>8.2840359991214876E-2</v>
      </c>
      <c r="AJ270" s="12">
        <f t="shared" ca="1" si="122"/>
        <v>-7.6501603590836492E-2</v>
      </c>
      <c r="AK270" s="12">
        <f t="shared" ca="1" si="122"/>
        <v>5.0658270716667099E-2</v>
      </c>
      <c r="AL270" s="12">
        <f t="shared" ca="1" si="122"/>
        <v>-1.7037231921847418E-2</v>
      </c>
      <c r="AM270" s="12">
        <f t="shared" ca="1" si="122"/>
        <v>0.15027877688407801</v>
      </c>
      <c r="AN270" s="12">
        <f t="shared" ca="1" si="122"/>
        <v>0.23137981122336237</v>
      </c>
      <c r="AO270" s="12">
        <f t="shared" ca="1" si="122"/>
        <v>-5.2361395940951898E-2</v>
      </c>
    </row>
    <row r="271" spans="25:41">
      <c r="Y271" s="12">
        <f ca="1"/>
        <v>0.32775334155190772</v>
      </c>
      <c r="AA271" s="12">
        <f t="shared" ca="1" si="122"/>
        <v>-0.161329075694084</v>
      </c>
      <c r="AB271" s="12">
        <f t="shared" ca="1" si="122"/>
        <v>0.17959235608577701</v>
      </c>
      <c r="AC271" s="12">
        <f t="shared" ca="1" si="122"/>
        <v>4.1318595409393297E-2</v>
      </c>
      <c r="AD271" s="12">
        <f t="shared" ca="1" si="122"/>
        <v>0.14519104223464316</v>
      </c>
      <c r="AE271" s="12">
        <f t="shared" ca="1" si="122"/>
        <v>0.16665710146078849</v>
      </c>
      <c r="AF271" s="12">
        <f t="shared" ca="1" si="122"/>
        <v>7.1211606264114297E-2</v>
      </c>
      <c r="AG271" s="12">
        <f t="shared" ca="1" si="122"/>
        <v>9.5337966922670603E-4</v>
      </c>
      <c r="AH271" s="12">
        <f t="shared" ca="1" si="122"/>
        <v>-2.9252473264932601E-2</v>
      </c>
      <c r="AI271" s="12">
        <f t="shared" ca="1" si="122"/>
        <v>7.3917349964617074E-2</v>
      </c>
      <c r="AJ271" s="12">
        <f t="shared" ca="1" si="122"/>
        <v>8.0437432023838254E-2</v>
      </c>
      <c r="AK271" s="12">
        <f t="shared" ca="1" si="122"/>
        <v>-6.0547061264514902E-2</v>
      </c>
      <c r="AL271" s="12">
        <f t="shared" ca="1" si="122"/>
        <v>0.22911186958400426</v>
      </c>
      <c r="AM271" s="12">
        <f t="shared" ca="1" si="122"/>
        <v>2.9815502464771201E-2</v>
      </c>
      <c r="AN271" s="12">
        <f t="shared" ca="1" si="122"/>
        <v>3.4829551469528611E-2</v>
      </c>
      <c r="AO271" s="12">
        <f t="shared" ca="1" si="122"/>
        <v>-0.25926639222748565</v>
      </c>
    </row>
    <row r="272" spans="25:41">
      <c r="Y272" s="12">
        <f t="array" aca="1" ref="Y272:Y278" ca="1">TRANSPOSE(Q50:W50)</f>
        <v>5.1790895893369738E-3</v>
      </c>
      <c r="AA272" s="12">
        <f t="shared" ca="1" si="122"/>
        <v>-0.23591661453247001</v>
      </c>
      <c r="AB272" s="12">
        <f t="shared" ca="1" si="122"/>
        <v>4.59142550826072E-2</v>
      </c>
      <c r="AC272" s="12">
        <f t="shared" ca="1" si="122"/>
        <v>5.0281010568141903E-2</v>
      </c>
      <c r="AD272" s="12">
        <f t="shared" ca="1" si="122"/>
        <v>-2.1623465469496582E-2</v>
      </c>
      <c r="AE272" s="12">
        <f t="shared" ca="1" si="122"/>
        <v>0.11329107397750178</v>
      </c>
      <c r="AF272" s="12">
        <f t="shared" ca="1" si="122"/>
        <v>4.5456342399120303E-2</v>
      </c>
      <c r="AG272" s="12">
        <f t="shared" ca="1" si="122"/>
        <v>-7.7649161219596793E-2</v>
      </c>
      <c r="AH272" s="12">
        <f t="shared" ca="1" si="122"/>
        <v>0.20071662962436601</v>
      </c>
      <c r="AI272" s="12">
        <f t="shared" ca="1" si="122"/>
        <v>1.5195130877971285E-2</v>
      </c>
      <c r="AJ272" s="12">
        <f t="shared" ca="1" si="122"/>
        <v>-1.6014238082171069E-2</v>
      </c>
      <c r="AK272" s="12">
        <f t="shared" ca="1" si="122"/>
        <v>0.15302509069442699</v>
      </c>
      <c r="AL272" s="12">
        <f t="shared" ca="1" si="122"/>
        <v>1.2289242739305112E-2</v>
      </c>
      <c r="AM272" s="12">
        <f t="shared" ca="1" si="122"/>
        <v>-0.207828193902969</v>
      </c>
      <c r="AN272" s="12">
        <f t="shared" ca="1" si="122"/>
        <v>-3.9609957930875038E-2</v>
      </c>
      <c r="AO272" s="12">
        <f t="shared" ca="1" si="122"/>
        <v>0.15899484202911732</v>
      </c>
    </row>
    <row r="273" spans="25:41">
      <c r="Y273" s="12">
        <f ca="1"/>
        <v>5.1790895893369738E-3</v>
      </c>
      <c r="AA273" s="12">
        <f t="shared" ca="1" si="122"/>
        <v>0.175057083368301</v>
      </c>
      <c r="AB273" s="12">
        <f t="shared" ca="1" si="122"/>
        <v>-8.6593860760331102E-3</v>
      </c>
      <c r="AC273" s="12">
        <f t="shared" ca="1" si="122"/>
        <v>0.299825608730316</v>
      </c>
      <c r="AD273" s="12">
        <f t="shared" ca="1" si="122"/>
        <v>-0.1388569728046824</v>
      </c>
      <c r="AE273" s="12">
        <f t="shared" ca="1" si="122"/>
        <v>-3.216847366139032E-2</v>
      </c>
      <c r="AF273" s="12">
        <f t="shared" ca="1" si="122"/>
        <v>-0.31870007514953602</v>
      </c>
      <c r="AG273" s="12">
        <f t="shared" ca="1" si="122"/>
        <v>-0.20193152129650099</v>
      </c>
      <c r="AH273" s="12">
        <f t="shared" ca="1" si="122"/>
        <v>-0.224604651331901</v>
      </c>
      <c r="AI273" s="12">
        <f t="shared" ca="1" si="122"/>
        <v>-1.0119603439390914E-2</v>
      </c>
      <c r="AJ273" s="12">
        <f t="shared" ca="1" si="122"/>
        <v>-7.7874624364376671E-2</v>
      </c>
      <c r="AK273" s="12">
        <f t="shared" ca="1" si="122"/>
        <v>0.387497037649154</v>
      </c>
      <c r="AL273" s="12">
        <f t="shared" ca="1" si="122"/>
        <v>0.2763423332148045</v>
      </c>
      <c r="AM273" s="12">
        <f t="shared" ca="1" si="122"/>
        <v>3.31992320716381E-2</v>
      </c>
      <c r="AN273" s="12">
        <f t="shared" ca="1" si="122"/>
        <v>-3.4942988750767935E-2</v>
      </c>
      <c r="AO273" s="12">
        <f t="shared" ca="1" si="122"/>
        <v>0.1673757319216953</v>
      </c>
    </row>
    <row r="274" spans="25:41">
      <c r="Y274" s="12">
        <f ca="1"/>
        <v>-0.20409052055826485</v>
      </c>
      <c r="AA274" s="12">
        <f t="shared" ca="1" si="122"/>
        <v>-0.141838103532791</v>
      </c>
      <c r="AB274" s="12">
        <f t="shared" ca="1" si="122"/>
        <v>-0.16719596087932501</v>
      </c>
      <c r="AC274" s="12">
        <f t="shared" ca="1" si="122"/>
        <v>-7.5509712100028895E-2</v>
      </c>
      <c r="AD274" s="12">
        <f t="shared" ca="1" si="122"/>
        <v>-0.15292681529357333</v>
      </c>
      <c r="AE274" s="12">
        <f t="shared" ca="1" si="122"/>
        <v>-8.1411719649354161E-2</v>
      </c>
      <c r="AF274" s="12">
        <f t="shared" ca="1" si="122"/>
        <v>-0.14729063212871499</v>
      </c>
      <c r="AG274" s="12">
        <f t="shared" ca="1" si="122"/>
        <v>0.39825144410133301</v>
      </c>
      <c r="AH274" s="12">
        <f t="shared" ca="1" si="122"/>
        <v>9.2168718576431205E-2</v>
      </c>
      <c r="AI274" s="12">
        <f t="shared" ca="1" si="122"/>
        <v>6.2814979159478354E-2</v>
      </c>
      <c r="AJ274" s="12">
        <f t="shared" ca="1" si="122"/>
        <v>7.4960424487678118E-2</v>
      </c>
      <c r="AK274" s="12">
        <f t="shared" ca="1" si="122"/>
        <v>-2.7646914124488799E-2</v>
      </c>
      <c r="AL274" s="12">
        <f t="shared" ca="1" si="122"/>
        <v>-6.3588935970229854E-2</v>
      </c>
      <c r="AM274" s="12">
        <f t="shared" ca="1" si="122"/>
        <v>-0.29834076762199402</v>
      </c>
      <c r="AN274" s="12">
        <f t="shared" ca="1" si="122"/>
        <v>-0.28415928546070807</v>
      </c>
      <c r="AO274" s="12">
        <f t="shared" ca="1" si="122"/>
        <v>-0.24548636921299133</v>
      </c>
    </row>
    <row r="275" spans="25:41">
      <c r="Y275" s="12">
        <f ca="1"/>
        <v>-0.15556277828789825</v>
      </c>
      <c r="AA275" s="12">
        <f t="shared" ca="1" si="122"/>
        <v>0.166203647851943</v>
      </c>
      <c r="AB275" s="12">
        <f t="shared" ca="1" si="122"/>
        <v>-0.396230578422546</v>
      </c>
      <c r="AC275" s="12">
        <f t="shared" ca="1" si="122"/>
        <v>-6.6553123295307104E-2</v>
      </c>
      <c r="AD275" s="12">
        <f t="shared" ca="1" si="122"/>
        <v>0.17956248936506486</v>
      </c>
      <c r="AE275" s="12">
        <f t="shared" ca="1" si="122"/>
        <v>2.7588029704792655E-2</v>
      </c>
      <c r="AF275" s="12">
        <f t="shared" ca="1" si="122"/>
        <v>2.9412524774670601E-2</v>
      </c>
      <c r="AG275" s="12">
        <f t="shared" ca="1" si="122"/>
        <v>-8.5720293223857796E-2</v>
      </c>
      <c r="AH275" s="12">
        <f t="shared" ca="1" si="122"/>
        <v>2.50751413404941E-2</v>
      </c>
      <c r="AI275" s="12">
        <f t="shared" ca="1" si="122"/>
        <v>-0.11934103472830106</v>
      </c>
      <c r="AJ275" s="12">
        <f t="shared" ca="1" si="122"/>
        <v>9.9158206896013484E-2</v>
      </c>
      <c r="AK275" s="12">
        <f t="shared" ca="1" si="122"/>
        <v>-8.3397410809993702E-2</v>
      </c>
      <c r="AL275" s="12">
        <f t="shared" ca="1" si="122"/>
        <v>-6.7766446495725829E-2</v>
      </c>
      <c r="AM275" s="12">
        <f t="shared" ca="1" si="122"/>
        <v>0.113763652741909</v>
      </c>
      <c r="AN275" s="12">
        <f t="shared" ca="1" si="122"/>
        <v>-0.18103240468813742</v>
      </c>
      <c r="AO275" s="12">
        <f t="shared" ca="1" si="122"/>
        <v>-7.642159169059351E-2</v>
      </c>
    </row>
    <row r="276" spans="25:41">
      <c r="Y276" s="12">
        <f ca="1"/>
        <v>-0.34179166214591505</v>
      </c>
      <c r="AA276" s="12">
        <f t="shared" ca="1" si="122"/>
        <v>0.22992278635501801</v>
      </c>
      <c r="AB276" s="12">
        <f t="shared" ca="1" si="122"/>
        <v>-4.2606270872056397E-3</v>
      </c>
      <c r="AC276" s="12">
        <f t="shared" ca="1" si="122"/>
        <v>7.0234388113021795E-2</v>
      </c>
      <c r="AD276" s="12">
        <f t="shared" ca="1" si="122"/>
        <v>-0.15258489692131061</v>
      </c>
      <c r="AE276" s="12">
        <f t="shared" ca="1" si="122"/>
        <v>5.505926716493674E-2</v>
      </c>
      <c r="AF276" s="12">
        <f t="shared" ca="1" si="122"/>
        <v>-0.118993669748306</v>
      </c>
      <c r="AG276" s="12">
        <f t="shared" ca="1" si="122"/>
        <v>-8.5048526525497395E-2</v>
      </c>
      <c r="AH276" s="12">
        <f t="shared" ca="1" si="122"/>
        <v>5.9044662863016101E-2</v>
      </c>
      <c r="AI276" s="12">
        <f t="shared" ca="1" si="122"/>
        <v>-9.8450514816648141E-2</v>
      </c>
      <c r="AJ276" s="12">
        <f t="shared" ca="1" si="122"/>
        <v>0.10421103629932446</v>
      </c>
      <c r="AK276" s="12">
        <f t="shared" ca="1" si="122"/>
        <v>-0.101154580712318</v>
      </c>
      <c r="AL276" s="12">
        <f t="shared" ca="1" si="122"/>
        <v>0.31698847652666079</v>
      </c>
      <c r="AM276" s="12">
        <f t="shared" ca="1" si="122"/>
        <v>7.0888079702854101E-2</v>
      </c>
      <c r="AN276" s="12">
        <f t="shared" ca="1" si="122"/>
        <v>-4.4154385307165936E-2</v>
      </c>
      <c r="AO276" s="12">
        <f t="shared" ca="1" si="122"/>
        <v>-0.18670600225035894</v>
      </c>
    </row>
    <row r="277" spans="25:41">
      <c r="Y277" s="12">
        <f ca="1"/>
        <v>5.1790895893369738E-3</v>
      </c>
      <c r="AA277" s="12">
        <f t="shared" ca="1" si="122"/>
        <v>-4.2023651301860802E-2</v>
      </c>
      <c r="AB277" s="12">
        <f t="shared" ca="1" si="122"/>
        <v>0.18263134360313399</v>
      </c>
      <c r="AC277" s="12">
        <f t="shared" ca="1" si="122"/>
        <v>-3.7976901978254297E-2</v>
      </c>
      <c r="AD277" s="12">
        <f t="shared" ca="1" si="122"/>
        <v>-8.8002170673029775E-2</v>
      </c>
      <c r="AE277" s="12">
        <f t="shared" ca="1" si="122"/>
        <v>-0.12280020451590122</v>
      </c>
      <c r="AF277" s="12">
        <f t="shared" ca="1" si="122"/>
        <v>-0.11718064546585</v>
      </c>
      <c r="AG277" s="12">
        <f t="shared" ca="1" si="122"/>
        <v>-6.1780635267496102E-2</v>
      </c>
      <c r="AH277" s="12">
        <f t="shared" ca="1" si="122"/>
        <v>6.6271245479583699E-2</v>
      </c>
      <c r="AI277" s="12">
        <f t="shared" ca="1" si="122"/>
        <v>6.6374784842907986E-2</v>
      </c>
      <c r="AJ277" s="12">
        <f t="shared" ca="1" si="122"/>
        <v>-0.26459885501146374</v>
      </c>
      <c r="AK277" s="12">
        <f t="shared" ca="1" si="122"/>
        <v>-0.167688578367233</v>
      </c>
      <c r="AL277" s="12">
        <f t="shared" ca="1" si="122"/>
        <v>0.17716112818054852</v>
      </c>
      <c r="AM277" s="12">
        <f t="shared" ca="1" si="122"/>
        <v>8.6135022342205006E-2</v>
      </c>
      <c r="AN277" s="12">
        <f t="shared" ca="1" si="122"/>
        <v>4.6300295295881859E-2</v>
      </c>
      <c r="AO277" s="12">
        <f t="shared" ca="1" si="122"/>
        <v>-0.13208736135909568</v>
      </c>
    </row>
    <row r="278" spans="25:41">
      <c r="Y278" s="12">
        <f ca="1"/>
        <v>5.1790895893369738E-3</v>
      </c>
      <c r="AA278" s="12">
        <f t="shared" ca="1" si="122"/>
        <v>0.15456157922744701</v>
      </c>
      <c r="AB278" s="12">
        <f t="shared" ca="1" si="122"/>
        <v>-0.22334200143814001</v>
      </c>
      <c r="AC278" s="12">
        <f t="shared" ca="1" si="122"/>
        <v>6.7598111927509294E-2</v>
      </c>
      <c r="AD278" s="12">
        <f t="shared" ca="1" si="122"/>
        <v>-0.14564589714111539</v>
      </c>
      <c r="AE278" s="12">
        <f t="shared" ca="1" si="122"/>
        <v>0.18306497150615078</v>
      </c>
      <c r="AF278" s="12">
        <f t="shared" ca="1" si="122"/>
        <v>-0.11717589944601001</v>
      </c>
      <c r="AG278" s="12">
        <f t="shared" ca="1" si="122"/>
        <v>3.4994732588529497E-2</v>
      </c>
      <c r="AH278" s="12">
        <f t="shared" ca="1" si="122"/>
        <v>-4.2610121890902502E-3</v>
      </c>
      <c r="AI278" s="12">
        <f t="shared" ca="1" si="122"/>
        <v>0.14037811620610829</v>
      </c>
      <c r="AJ278" s="12">
        <f t="shared" ca="1" si="122"/>
        <v>-0.16995423399686876</v>
      </c>
      <c r="AK278" s="12">
        <f t="shared" ca="1" si="122"/>
        <v>0.113930806517601</v>
      </c>
      <c r="AL278" s="12">
        <f t="shared" ca="1" si="122"/>
        <v>-9.3909888607933797E-2</v>
      </c>
      <c r="AM278" s="12">
        <f t="shared" ca="1" si="122"/>
        <v>-7.46631249785423E-2</v>
      </c>
      <c r="AN278" s="12">
        <f t="shared" ca="1" si="122"/>
        <v>8.4222185912298755E-2</v>
      </c>
      <c r="AO278" s="12">
        <f t="shared" ca="1" si="122"/>
        <v>0.21554471895744631</v>
      </c>
    </row>
    <row r="279" spans="25:41">
      <c r="Y279" s="12">
        <f t="array" aca="1" ref="Y279:Y285" ca="1">TRANSPOSE(Q51:W51)</f>
        <v>-0.20155943355965777</v>
      </c>
      <c r="AA279" s="12">
        <f t="shared" ca="1" si="122"/>
        <v>9.5573753118515001E-2</v>
      </c>
      <c r="AB279" s="12">
        <f t="shared" ca="1" si="122"/>
        <v>-0.25002402067184398</v>
      </c>
      <c r="AC279" s="12">
        <f t="shared" ca="1" si="122"/>
        <v>8.3954289555549594E-2</v>
      </c>
      <c r="AD279" s="12">
        <f t="shared" ca="1" si="122"/>
        <v>5.5164997153391578E-2</v>
      </c>
      <c r="AE279" s="12">
        <f t="shared" ca="1" si="122"/>
        <v>0.14061163152240477</v>
      </c>
      <c r="AF279" s="12">
        <f t="shared" ca="1" si="122"/>
        <v>0.130271330475807</v>
      </c>
      <c r="AG279" s="12">
        <f t="shared" ca="1" si="122"/>
        <v>0.186526909470558</v>
      </c>
      <c r="AH279" s="12">
        <f t="shared" ca="1" si="122"/>
        <v>0.181646764278411</v>
      </c>
      <c r="AI279" s="12">
        <f t="shared" ca="1" si="122"/>
        <v>6.5671356774450365E-2</v>
      </c>
      <c r="AJ279" s="12">
        <f t="shared" ca="1" si="122"/>
        <v>-9.4116149875234756E-2</v>
      </c>
      <c r="AK279" s="12">
        <f t="shared" ca="1" si="122"/>
        <v>-0.109789155423641</v>
      </c>
      <c r="AL279" s="12">
        <f t="shared" ca="1" si="122"/>
        <v>0.26413789188081938</v>
      </c>
      <c r="AM279" s="12">
        <f t="shared" ca="1" si="122"/>
        <v>9.7789764404296806E-3</v>
      </c>
      <c r="AN279" s="12">
        <f t="shared" ca="1" si="122"/>
        <v>0.11253650351566261</v>
      </c>
      <c r="AO279" s="12">
        <f t="shared" ca="1" si="122"/>
        <v>2.8010688603759701E-2</v>
      </c>
    </row>
    <row r="280" spans="25:41">
      <c r="Y280" s="12">
        <f ca="1"/>
        <v>0.56048808781277293</v>
      </c>
      <c r="AA280" s="12">
        <f t="shared" ca="1" si="122"/>
        <v>9.4161383807659094E-2</v>
      </c>
      <c r="AB280" s="12">
        <f t="shared" ca="1" si="122"/>
        <v>7.4624888598918901E-2</v>
      </c>
      <c r="AC280" s="12">
        <f t="shared" ca="1" si="122"/>
        <v>2.62827631086111E-2</v>
      </c>
      <c r="AD280" s="12">
        <f t="shared" ca="1" si="122"/>
        <v>4.1494529891658402E-2</v>
      </c>
      <c r="AE280" s="12">
        <f t="shared" ca="1" si="122"/>
        <v>-8.8189602943511657E-3</v>
      </c>
      <c r="AF280" s="12">
        <f t="shared" ca="1" si="122"/>
        <v>-2.2231888025999E-2</v>
      </c>
      <c r="AG280" s="12">
        <f t="shared" ca="1" si="122"/>
        <v>-0.15157625079154899</v>
      </c>
      <c r="AH280" s="12">
        <f t="shared" ca="1" si="122"/>
        <v>0.15498074889183</v>
      </c>
      <c r="AI280" s="12">
        <f t="shared" ca="1" si="122"/>
        <v>5.1777172028063118E-2</v>
      </c>
      <c r="AJ280" s="12">
        <f t="shared" ca="1" si="122"/>
        <v>-0.15971672054194672</v>
      </c>
      <c r="AK280" s="12">
        <f t="shared" ca="1" si="122"/>
        <v>0.219652250409126</v>
      </c>
      <c r="AL280" s="12">
        <f t="shared" ca="1" si="122"/>
        <v>-0.17116089602642154</v>
      </c>
      <c r="AM280" s="12">
        <f t="shared" ca="1" si="122"/>
        <v>4.7122675925493199E-2</v>
      </c>
      <c r="AN280" s="12">
        <f t="shared" ca="1" si="122"/>
        <v>4.9287424601797192E-2</v>
      </c>
      <c r="AO280" s="12">
        <f t="shared" ca="1" si="122"/>
        <v>0.15283717171538697</v>
      </c>
    </row>
    <row r="281" spans="25:41">
      <c r="Y281" s="12">
        <f ca="1"/>
        <v>0.84173843906187362</v>
      </c>
      <c r="AA281" s="12">
        <f t="shared" ca="1" si="122"/>
        <v>-1.2184632010757901E-2</v>
      </c>
      <c r="AB281" s="12">
        <f t="shared" ca="1" si="122"/>
        <v>7.3938504792749804E-3</v>
      </c>
      <c r="AC281" s="12">
        <f t="shared" ca="1" si="122"/>
        <v>-0.12036982923746101</v>
      </c>
      <c r="AD281" s="12">
        <f t="shared" ca="1" si="122"/>
        <v>8.9900435917614208E-2</v>
      </c>
      <c r="AE281" s="12">
        <f t="shared" ca="1" si="122"/>
        <v>-5.5120564687910219E-2</v>
      </c>
      <c r="AF281" s="12">
        <f t="shared" ca="1" si="122"/>
        <v>5.8447856456041301E-2</v>
      </c>
      <c r="AG281" s="12">
        <f t="shared" ca="1" si="122"/>
        <v>-5.8170156553387599E-3</v>
      </c>
      <c r="AH281" s="12">
        <f t="shared" ca="1" si="122"/>
        <v>-7.7205143868923104E-2</v>
      </c>
      <c r="AI281" s="12">
        <f t="shared" ca="1" si="122"/>
        <v>3.5110205205958346E-2</v>
      </c>
      <c r="AJ281" s="12">
        <f t="shared" ca="1" si="122"/>
        <v>-0.3155909887995148</v>
      </c>
      <c r="AK281" s="12">
        <f t="shared" ca="1" si="122"/>
        <v>-0.25387316942214899</v>
      </c>
      <c r="AL281" s="12">
        <f t="shared" ca="1" si="122"/>
        <v>-6.0726205685855281E-2</v>
      </c>
      <c r="AM281" s="12">
        <f t="shared" ca="1" si="122"/>
        <v>0.180190339684486</v>
      </c>
      <c r="AN281" s="12">
        <f t="shared" ca="1" si="122"/>
        <v>8.5440125145113593E-2</v>
      </c>
      <c r="AO281" s="12">
        <f t="shared" ca="1" si="122"/>
        <v>6.9579333934699686E-2</v>
      </c>
    </row>
    <row r="282" spans="25:41">
      <c r="Y282" s="12">
        <f ca="1"/>
        <v>-0.57716639752856624</v>
      </c>
      <c r="AA282" s="12">
        <f t="shared" ca="1" si="122"/>
        <v>0.14006017148494701</v>
      </c>
      <c r="AB282" s="12">
        <f t="shared" ca="1" si="122"/>
        <v>6.0859363526105797E-2</v>
      </c>
      <c r="AC282" s="12">
        <f t="shared" ca="1" si="122"/>
        <v>-0.242456495761871</v>
      </c>
      <c r="AD282" s="12">
        <f t="shared" ca="1" si="122"/>
        <v>2.9642065576821496E-2</v>
      </c>
      <c r="AE282" s="12">
        <f t="shared" ca="1" si="122"/>
        <v>8.6426474429377273E-2</v>
      </c>
      <c r="AF282" s="12">
        <f t="shared" ca="1" si="122"/>
        <v>7.1274116635322501E-2</v>
      </c>
      <c r="AG282" s="12">
        <f t="shared" ca="1" si="122"/>
        <v>-0.28116193413734403</v>
      </c>
      <c r="AH282" s="12">
        <f t="shared" ca="1" si="122"/>
        <v>6.9774113595485604E-2</v>
      </c>
      <c r="AI282" s="12">
        <f t="shared" ca="1" si="122"/>
        <v>-0.16043026816306211</v>
      </c>
      <c r="AJ282" s="12">
        <f t="shared" ca="1" si="122"/>
        <v>-8.2464251088490495E-2</v>
      </c>
      <c r="AK282" s="12">
        <f t="shared" ca="1" si="122"/>
        <v>-0.15208745002746499</v>
      </c>
      <c r="AL282" s="12">
        <f t="shared" ca="1" si="122"/>
        <v>-0.10439121767848313</v>
      </c>
      <c r="AM282" s="12">
        <f t="shared" ca="1" si="122"/>
        <v>3.0026144813746201E-3</v>
      </c>
      <c r="AN282" s="12">
        <f t="shared" ca="1" si="122"/>
        <v>0.27345209246477942</v>
      </c>
      <c r="AO282" s="12">
        <f t="shared" ca="1" si="122"/>
        <v>6.6233143692474394E-4</v>
      </c>
    </row>
    <row r="283" spans="25:41">
      <c r="Y283" s="12">
        <f ca="1"/>
        <v>0.12101481840291296</v>
      </c>
      <c r="AA283" s="12">
        <f t="shared" ref="AA283:AO298" ca="1" si="123">AA83-AA183*$AD$201</f>
        <v>-2.5047620758414199E-2</v>
      </c>
      <c r="AB283" s="12">
        <f t="shared" ca="1" si="123"/>
        <v>0.13535898923873901</v>
      </c>
      <c r="AC283" s="12">
        <f t="shared" ca="1" si="123"/>
        <v>2.9529500752687399E-2</v>
      </c>
      <c r="AD283" s="12">
        <f t="shared" ca="1" si="123"/>
        <v>-2.5987367670663879E-2</v>
      </c>
      <c r="AE283" s="12">
        <f t="shared" ca="1" si="123"/>
        <v>0.1595697155185235</v>
      </c>
      <c r="AF283" s="12">
        <f t="shared" ca="1" si="123"/>
        <v>-0.14327019453048701</v>
      </c>
      <c r="AG283" s="12">
        <f t="shared" ca="1" si="123"/>
        <v>-0.24484893679618799</v>
      </c>
      <c r="AH283" s="12">
        <f t="shared" ca="1" si="123"/>
        <v>2.2399019449949199E-2</v>
      </c>
      <c r="AI283" s="12">
        <f t="shared" ca="1" si="123"/>
        <v>0.18700800280922605</v>
      </c>
      <c r="AJ283" s="12">
        <f t="shared" ca="1" si="123"/>
        <v>6.1763355278019662E-2</v>
      </c>
      <c r="AK283" s="12">
        <f t="shared" ca="1" si="123"/>
        <v>-6.0149095952510799E-2</v>
      </c>
      <c r="AL283" s="12">
        <f t="shared" ca="1" si="123"/>
        <v>-5.6897642418438941E-2</v>
      </c>
      <c r="AM283" s="12">
        <f t="shared" ca="1" si="123"/>
        <v>-7.7924714423715999E-3</v>
      </c>
      <c r="AN283" s="12">
        <f t="shared" ca="1" si="123"/>
        <v>-6.8276787965795338E-2</v>
      </c>
      <c r="AO283" s="12">
        <f t="shared" ca="1" si="123"/>
        <v>-4.8107090132571251E-2</v>
      </c>
    </row>
    <row r="284" spans="25:41">
      <c r="Y284" s="12">
        <f ca="1"/>
        <v>0.56048808781277293</v>
      </c>
      <c r="AA284" s="12">
        <f t="shared" ca="1" si="123"/>
        <v>-1.7538454383611599E-2</v>
      </c>
      <c r="AB284" s="12">
        <f t="shared" ca="1" si="123"/>
        <v>6.2346868216991397E-2</v>
      </c>
      <c r="AC284" s="12">
        <f t="shared" ca="1" si="123"/>
        <v>-6.9877907633781405E-2</v>
      </c>
      <c r="AD284" s="12">
        <f t="shared" ca="1" si="123"/>
        <v>-9.9048249226164106E-2</v>
      </c>
      <c r="AE284" s="12">
        <f t="shared" ca="1" si="123"/>
        <v>5.9323012351765979E-2</v>
      </c>
      <c r="AF284" s="12">
        <f t="shared" ca="1" si="123"/>
        <v>9.6944049000739999E-3</v>
      </c>
      <c r="AG284" s="12">
        <f t="shared" ca="1" si="123"/>
        <v>5.5435344576835598E-2</v>
      </c>
      <c r="AH284" s="12">
        <f t="shared" ca="1" si="123"/>
        <v>5.1974948495626401E-2</v>
      </c>
      <c r="AI284" s="12">
        <f t="shared" ca="1" si="123"/>
        <v>-1.062802957838928E-2</v>
      </c>
      <c r="AJ284" s="12">
        <f t="shared" ca="1" si="123"/>
        <v>0.11936633769608229</v>
      </c>
      <c r="AK284" s="12">
        <f t="shared" ca="1" si="123"/>
        <v>-9.4813302159309304E-2</v>
      </c>
      <c r="AL284" s="12">
        <f t="shared" ca="1" si="123"/>
        <v>0.18699617246455946</v>
      </c>
      <c r="AM284" s="12">
        <f t="shared" ca="1" si="123"/>
        <v>-0.115943320095539</v>
      </c>
      <c r="AN284" s="12">
        <f t="shared" ca="1" si="123"/>
        <v>-7.8114660529454288E-3</v>
      </c>
      <c r="AO284" s="12">
        <f t="shared" ca="1" si="123"/>
        <v>7.6426952642091969E-2</v>
      </c>
    </row>
    <row r="285" spans="25:41">
      <c r="Y285" s="12">
        <f ca="1"/>
        <v>1.073534933961322</v>
      </c>
      <c r="AA285" s="12">
        <f t="shared" ca="1" si="123"/>
        <v>0.10591527819633401</v>
      </c>
      <c r="AB285" s="12">
        <f t="shared" ca="1" si="123"/>
        <v>-0.14601676166057501</v>
      </c>
      <c r="AC285" s="12">
        <f t="shared" ca="1" si="123"/>
        <v>3.49094122648239E-2</v>
      </c>
      <c r="AD285" s="12">
        <f t="shared" ca="1" si="123"/>
        <v>-4.1484461983460758E-2</v>
      </c>
      <c r="AE285" s="12">
        <f t="shared" ca="1" si="123"/>
        <v>9.6078757582584912E-2</v>
      </c>
      <c r="AF285" s="12">
        <f t="shared" ca="1" si="123"/>
        <v>8.4907963871955802E-2</v>
      </c>
      <c r="AG285" s="12">
        <f t="shared" ca="1" si="123"/>
        <v>-6.6969050094485196E-3</v>
      </c>
      <c r="AH285" s="12">
        <f t="shared" ca="1" si="123"/>
        <v>4.8528321087360299E-2</v>
      </c>
      <c r="AI285" s="12">
        <f t="shared" ca="1" si="123"/>
        <v>0.15996753079973286</v>
      </c>
      <c r="AJ285" s="12">
        <f t="shared" ca="1" si="123"/>
        <v>-1.7607714459079989E-2</v>
      </c>
      <c r="AK285" s="12">
        <f t="shared" ca="1" si="123"/>
        <v>0.208559140563011</v>
      </c>
      <c r="AL285" s="12">
        <f t="shared" ca="1" si="123"/>
        <v>-4.5824818120701202E-2</v>
      </c>
      <c r="AM285" s="12">
        <f t="shared" ca="1" si="123"/>
        <v>-3.7295121699571603E-2</v>
      </c>
      <c r="AN285" s="12">
        <f t="shared" ca="1" si="123"/>
        <v>-9.5561428985773217E-2</v>
      </c>
      <c r="AO285" s="12">
        <f t="shared" ca="1" si="123"/>
        <v>2.4366812259594948E-2</v>
      </c>
    </row>
    <row r="286" spans="25:41">
      <c r="Y286" s="12">
        <f t="array" aca="1" ref="Y286:Y292" ca="1">TRANSPOSE(Q52:W52)</f>
        <v>2.7705974341183721E-2</v>
      </c>
      <c r="AA286" s="12">
        <f t="shared" ca="1" si="123"/>
        <v>5.0564561039209303E-2</v>
      </c>
      <c r="AB286" s="12">
        <f t="shared" ca="1" si="123"/>
        <v>2.39932723343372E-2</v>
      </c>
      <c r="AC286" s="12">
        <f t="shared" ca="1" si="123"/>
        <v>-2.5224620476364999E-2</v>
      </c>
      <c r="AD286" s="12">
        <f t="shared" ca="1" si="123"/>
        <v>9.4253229433496025E-2</v>
      </c>
      <c r="AE286" s="12">
        <f t="shared" ca="1" si="123"/>
        <v>3.2131485390487373E-2</v>
      </c>
      <c r="AF286" s="12">
        <f t="shared" ca="1" si="123"/>
        <v>-0.204276368021965</v>
      </c>
      <c r="AG286" s="12">
        <f t="shared" ca="1" si="123"/>
        <v>-7.9209702089428902E-3</v>
      </c>
      <c r="AH286" s="12">
        <f t="shared" ca="1" si="123"/>
        <v>0.18187688291072801</v>
      </c>
      <c r="AI286" s="12">
        <f t="shared" ca="1" si="123"/>
        <v>-3.5062735136558831E-2</v>
      </c>
      <c r="AJ286" s="12">
        <f t="shared" ca="1" si="123"/>
        <v>-6.4399811169084213E-3</v>
      </c>
      <c r="AK286" s="12">
        <f t="shared" ca="1" si="123"/>
        <v>-0.15522055327892301</v>
      </c>
      <c r="AL286" s="12">
        <f t="shared" ca="1" si="123"/>
        <v>-5.3922166144991575E-2</v>
      </c>
      <c r="AM286" s="12">
        <f t="shared" ca="1" si="123"/>
        <v>-9.8940454423427499E-2</v>
      </c>
      <c r="AN286" s="12">
        <f t="shared" ca="1" si="123"/>
        <v>-0.17902034554299986</v>
      </c>
      <c r="AO286" s="12">
        <f t="shared" ca="1" si="123"/>
        <v>-0.1543571197772039</v>
      </c>
    </row>
    <row r="287" spans="25:41">
      <c r="Y287" s="12">
        <f ca="1"/>
        <v>0.22004418568101025</v>
      </c>
      <c r="AA287" s="12">
        <f t="shared" ca="1" si="123"/>
        <v>-0.21133734285831399</v>
      </c>
      <c r="AB287" s="12">
        <f t="shared" ca="1" si="123"/>
        <v>-4.6996185556054098E-3</v>
      </c>
      <c r="AC287" s="12">
        <f t="shared" ca="1" si="123"/>
        <v>7.4491880834102603E-2</v>
      </c>
      <c r="AD287" s="12">
        <f t="shared" ca="1" si="123"/>
        <v>-2.3356979752257857E-2</v>
      </c>
      <c r="AE287" s="12">
        <f t="shared" ca="1" si="123"/>
        <v>-8.3177686904944231E-2</v>
      </c>
      <c r="AF287" s="12">
        <f t="shared" ca="1" si="123"/>
        <v>-0.101949147880077</v>
      </c>
      <c r="AG287" s="12">
        <f t="shared" ca="1" si="123"/>
        <v>9.2677362263202598E-2</v>
      </c>
      <c r="AH287" s="12">
        <f t="shared" ca="1" si="123"/>
        <v>-0.21959164738654999</v>
      </c>
      <c r="AI287" s="12">
        <f t="shared" ca="1" si="123"/>
        <v>6.0015405400241834E-2</v>
      </c>
      <c r="AJ287" s="12">
        <f t="shared" ca="1" si="123"/>
        <v>2.59073124087906E-2</v>
      </c>
      <c r="AK287" s="12">
        <f t="shared" ca="1" si="123"/>
        <v>0.30708152055740301</v>
      </c>
      <c r="AL287" s="12">
        <f t="shared" ca="1" si="123"/>
        <v>0.32283377873616509</v>
      </c>
      <c r="AM287" s="12">
        <f t="shared" ca="1" si="123"/>
        <v>-0.122003443539142</v>
      </c>
      <c r="AN287" s="12">
        <f t="shared" ca="1" si="123"/>
        <v>-6.9858318568399594E-2</v>
      </c>
      <c r="AO287" s="12">
        <f t="shared" ca="1" si="123"/>
        <v>0.12368498314440159</v>
      </c>
    </row>
    <row r="288" spans="25:41">
      <c r="Y288" s="12">
        <f ca="1"/>
        <v>-0.31579543903404461</v>
      </c>
      <c r="AA288" s="12">
        <f t="shared" ca="1" si="123"/>
        <v>-0.10425586998462601</v>
      </c>
      <c r="AB288" s="12">
        <f t="shared" ca="1" si="123"/>
        <v>3.97035107016563E-2</v>
      </c>
      <c r="AC288" s="12">
        <f t="shared" ca="1" si="123"/>
        <v>-0.33673542737960799</v>
      </c>
      <c r="AD288" s="12">
        <f t="shared" ca="1" si="123"/>
        <v>0.12688531733874198</v>
      </c>
      <c r="AE288" s="12">
        <f t="shared" ca="1" si="123"/>
        <v>0.12361446640215912</v>
      </c>
      <c r="AF288" s="12">
        <f t="shared" ca="1" si="123"/>
        <v>0.19422060251235901</v>
      </c>
      <c r="AG288" s="12">
        <f t="shared" ca="1" si="123"/>
        <v>-0.217782407999038</v>
      </c>
      <c r="AH288" s="12">
        <f t="shared" ca="1" si="123"/>
        <v>0.14860004186630199</v>
      </c>
      <c r="AI288" s="12">
        <f t="shared" ca="1" si="123"/>
        <v>0.18480293589502</v>
      </c>
      <c r="AJ288" s="12">
        <f t="shared" ca="1" si="123"/>
        <v>2.9908809022266506E-2</v>
      </c>
      <c r="AK288" s="12">
        <f t="shared" ca="1" si="123"/>
        <v>-0.13231749832630099</v>
      </c>
      <c r="AL288" s="12">
        <f t="shared" ca="1" si="123"/>
        <v>-4.7161504225990615E-2</v>
      </c>
      <c r="AM288" s="12">
        <f t="shared" ca="1" si="123"/>
        <v>-9.5450161024928093E-3</v>
      </c>
      <c r="AN288" s="12">
        <f t="shared" ca="1" si="123"/>
        <v>-9.576484673060881E-3</v>
      </c>
      <c r="AO288" s="12">
        <f t="shared" ca="1" si="123"/>
        <v>0.14022953734065616</v>
      </c>
    </row>
    <row r="289" spans="25:41">
      <c r="Y289" s="12">
        <f ca="1"/>
        <v>1.4221054090357634</v>
      </c>
      <c r="AA289" s="12">
        <f t="shared" ca="1" si="123"/>
        <v>0.14315827190875999</v>
      </c>
      <c r="AB289" s="12">
        <f t="shared" ca="1" si="123"/>
        <v>0.193071454763412</v>
      </c>
      <c r="AC289" s="12">
        <f t="shared" ca="1" si="123"/>
        <v>-0.119302332401275</v>
      </c>
      <c r="AD289" s="12">
        <f t="shared" ca="1" si="123"/>
        <v>0.25806159293966896</v>
      </c>
      <c r="AE289" s="12">
        <f t="shared" ca="1" si="123"/>
        <v>0.19876132977900621</v>
      </c>
      <c r="AF289" s="12">
        <f t="shared" ca="1" si="123"/>
        <v>-0.121252857148647</v>
      </c>
      <c r="AG289" s="12">
        <f t="shared" ca="1" si="123"/>
        <v>-6.6135644912719699E-2</v>
      </c>
      <c r="AH289" s="12">
        <f t="shared" ca="1" si="123"/>
        <v>-0.163334876298904</v>
      </c>
      <c r="AI289" s="12">
        <f t="shared" ca="1" si="123"/>
        <v>-9.4193548387418117E-3</v>
      </c>
      <c r="AJ289" s="12">
        <f t="shared" ca="1" si="123"/>
        <v>-8.7230487689585849E-3</v>
      </c>
      <c r="AK289" s="12">
        <f t="shared" ca="1" si="123"/>
        <v>-0.123113930225372</v>
      </c>
      <c r="AL289" s="12">
        <f t="shared" ca="1" si="123"/>
        <v>0.26538054598159283</v>
      </c>
      <c r="AM289" s="12">
        <f t="shared" ca="1" si="123"/>
        <v>-0.113528497517108</v>
      </c>
      <c r="AN289" s="12">
        <f t="shared" ca="1" si="123"/>
        <v>2.2034926000031464E-2</v>
      </c>
      <c r="AO289" s="12">
        <f t="shared" ca="1" si="123"/>
        <v>0.10390791061556739</v>
      </c>
    </row>
    <row r="290" spans="25:41">
      <c r="Y290" s="12">
        <f ca="1"/>
        <v>1.6513708169366046</v>
      </c>
      <c r="AA290" s="12">
        <f t="shared" ca="1" si="123"/>
        <v>2.6243917644023802E-2</v>
      </c>
      <c r="AB290" s="12">
        <f t="shared" ca="1" si="123"/>
        <v>-0.127852022647857</v>
      </c>
      <c r="AC290" s="12">
        <f t="shared" ca="1" si="123"/>
        <v>-0.32314836978912298</v>
      </c>
      <c r="AD290" s="12">
        <f t="shared" ca="1" si="123"/>
        <v>2.7918230120801524E-2</v>
      </c>
      <c r="AE290" s="12">
        <f t="shared" ca="1" si="123"/>
        <v>-6.2739533556528101E-2</v>
      </c>
      <c r="AF290" s="12">
        <f t="shared" ca="1" si="123"/>
        <v>-0.263025343418121</v>
      </c>
      <c r="AG290" s="12">
        <f t="shared" ca="1" si="123"/>
        <v>-0.23208253085613201</v>
      </c>
      <c r="AH290" s="12">
        <f t="shared" ca="1" si="123"/>
        <v>-9.0685062110424E-2</v>
      </c>
      <c r="AI290" s="12">
        <f t="shared" ca="1" si="123"/>
        <v>-0.20050042013913774</v>
      </c>
      <c r="AJ290" s="12">
        <f t="shared" ca="1" si="123"/>
        <v>8.8031418219091856E-2</v>
      </c>
      <c r="AK290" s="12">
        <f t="shared" ca="1" si="123"/>
        <v>-1.8979487940668999E-3</v>
      </c>
      <c r="AL290" s="12">
        <f t="shared" ca="1" si="123"/>
        <v>-1.7186110233691959E-2</v>
      </c>
      <c r="AM290" s="12">
        <f t="shared" ca="1" si="123"/>
        <v>4.5750550925731603E-2</v>
      </c>
      <c r="AN290" s="12">
        <f t="shared" ca="1" si="123"/>
        <v>0.16356173039137939</v>
      </c>
      <c r="AO290" s="12">
        <f t="shared" ca="1" si="123"/>
        <v>1.9551327696563515E-2</v>
      </c>
    </row>
    <row r="291" spans="25:41">
      <c r="Y291" s="12">
        <f ca="1"/>
        <v>1.4951385532019901</v>
      </c>
      <c r="AA291" s="12">
        <f t="shared" ca="1" si="123"/>
        <v>-6.7528270184993702E-2</v>
      </c>
      <c r="AB291" s="12">
        <f t="shared" ca="1" si="123"/>
        <v>-0.22801579535007399</v>
      </c>
      <c r="AC291" s="12">
        <f t="shared" ca="1" si="123"/>
        <v>-0.14432692527770899</v>
      </c>
      <c r="AD291" s="12">
        <f t="shared" ca="1" si="123"/>
        <v>1.5644765845930303E-2</v>
      </c>
      <c r="AE291" s="12">
        <f t="shared" ca="1" si="123"/>
        <v>-0.14077953486286041</v>
      </c>
      <c r="AF291" s="12">
        <f t="shared" ca="1" si="123"/>
        <v>0.193893447518348</v>
      </c>
      <c r="AG291" s="12">
        <f t="shared" ca="1" si="123"/>
        <v>-2.6464020833373E-2</v>
      </c>
      <c r="AH291" s="12">
        <f t="shared" ca="1" si="123"/>
        <v>0.16861970722675301</v>
      </c>
      <c r="AI291" s="12">
        <f t="shared" ca="1" si="123"/>
        <v>-9.7950129996347973E-2</v>
      </c>
      <c r="AJ291" s="12">
        <f t="shared" ca="1" si="123"/>
        <v>9.5655411366262377E-2</v>
      </c>
      <c r="AK291" s="12">
        <f t="shared" ca="1" si="123"/>
        <v>-7.4037150479853101E-3</v>
      </c>
      <c r="AL291" s="12">
        <f t="shared" ca="1" si="123"/>
        <v>-9.8036947827817411E-2</v>
      </c>
      <c r="AM291" s="12">
        <f t="shared" ca="1" si="123"/>
        <v>0.110388793051242</v>
      </c>
      <c r="AN291" s="12">
        <f t="shared" ca="1" si="123"/>
        <v>-3.7216160461239517E-2</v>
      </c>
      <c r="AO291" s="12">
        <f t="shared" ca="1" si="123"/>
        <v>-0.15009631498654696</v>
      </c>
    </row>
    <row r="292" spans="25:41">
      <c r="Y292" s="12">
        <f ca="1"/>
        <v>-0.66436591410848578</v>
      </c>
      <c r="AA292" s="12">
        <f t="shared" ca="1" si="123"/>
        <v>-0.13697496056556699</v>
      </c>
      <c r="AB292" s="12">
        <f t="shared" ca="1" si="123"/>
        <v>9.6246078610420199E-2</v>
      </c>
      <c r="AC292" s="12">
        <f t="shared" ca="1" si="123"/>
        <v>7.5176827609539004E-2</v>
      </c>
      <c r="AD292" s="12">
        <f t="shared" ca="1" si="123"/>
        <v>-9.469057927564356E-2</v>
      </c>
      <c r="AE292" s="12">
        <f t="shared" ca="1" si="123"/>
        <v>-0.12928158578998858</v>
      </c>
      <c r="AF292" s="12">
        <f t="shared" ca="1" si="123"/>
        <v>0.16404914855957001</v>
      </c>
      <c r="AG292" s="12">
        <f t="shared" ca="1" si="123"/>
        <v>-4.90778610110282E-2</v>
      </c>
      <c r="AH292" s="12">
        <f t="shared" ca="1" si="123"/>
        <v>3.61458919942379E-2</v>
      </c>
      <c r="AI292" s="12">
        <f t="shared" ca="1" si="123"/>
        <v>0.12223384251409197</v>
      </c>
      <c r="AJ292" s="12">
        <f t="shared" ca="1" si="123"/>
        <v>-3.6002613595225864E-2</v>
      </c>
      <c r="AK292" s="12">
        <f t="shared" ca="1" si="123"/>
        <v>5.87891563773155E-2</v>
      </c>
      <c r="AL292" s="12">
        <f t="shared" ca="1" si="123"/>
        <v>-4.4603540431689952E-2</v>
      </c>
      <c r="AM292" s="12">
        <f t="shared" ca="1" si="123"/>
        <v>-2.3809166625142E-2</v>
      </c>
      <c r="AN292" s="12">
        <f t="shared" ca="1" si="123"/>
        <v>-0.13090474234760699</v>
      </c>
      <c r="AO292" s="12">
        <f t="shared" ca="1" si="123"/>
        <v>-2.1063471984931106E-2</v>
      </c>
    </row>
    <row r="293" spans="25:41">
      <c r="Y293" s="12">
        <f t="array" aca="1" ref="Y293:Y299" ca="1">TRANSPOSE(Q53:W53)</f>
        <v>-0.2266174053101116</v>
      </c>
      <c r="AA293" s="12">
        <f t="shared" ca="1" si="123"/>
        <v>-0.21605044603347701</v>
      </c>
      <c r="AB293" s="12">
        <f t="shared" ca="1" si="123"/>
        <v>-9.9694445729255607E-2</v>
      </c>
      <c r="AC293" s="12">
        <f t="shared" ca="1" si="123"/>
        <v>-8.9181609451770699E-2</v>
      </c>
      <c r="AD293" s="12">
        <f t="shared" ca="1" si="123"/>
        <v>0.23140428649628125</v>
      </c>
      <c r="AE293" s="12">
        <f t="shared" ca="1" si="123"/>
        <v>0.18000018627684305</v>
      </c>
      <c r="AF293" s="12">
        <f t="shared" ca="1" si="123"/>
        <v>0.14137838780879899</v>
      </c>
      <c r="AG293" s="12">
        <f t="shared" ca="1" si="123"/>
        <v>-0.14039778709411599</v>
      </c>
      <c r="AH293" s="12">
        <f t="shared" ca="1" si="123"/>
        <v>0.12708131968975001</v>
      </c>
      <c r="AI293" s="12">
        <f t="shared" ca="1" si="123"/>
        <v>0.22406117806398265</v>
      </c>
      <c r="AJ293" s="12">
        <f t="shared" ca="1" si="123"/>
        <v>3.0784579254582421E-2</v>
      </c>
      <c r="AK293" s="12">
        <f t="shared" ca="1" si="123"/>
        <v>-4.2378943413495997E-2</v>
      </c>
      <c r="AL293" s="12">
        <f t="shared" ca="1" si="123"/>
        <v>0.12835562028935213</v>
      </c>
      <c r="AM293" s="12">
        <f t="shared" ca="1" si="123"/>
        <v>-1.6927581746131099E-3</v>
      </c>
      <c r="AN293" s="12">
        <f t="shared" ca="1" si="123"/>
        <v>-0.15285849720046621</v>
      </c>
      <c r="AO293" s="12">
        <f t="shared" ca="1" si="123"/>
        <v>-6.0586700981479946E-2</v>
      </c>
    </row>
    <row r="294" spans="25:41">
      <c r="Y294" s="12">
        <f ca="1"/>
        <v>-0.55463951277671952</v>
      </c>
      <c r="AA294" s="12">
        <f t="shared" ca="1" si="123"/>
        <v>0.21525192260742099</v>
      </c>
      <c r="AB294" s="12">
        <f t="shared" ca="1" si="123"/>
        <v>0.25484046339988697</v>
      </c>
      <c r="AC294" s="12">
        <f t="shared" ca="1" si="123"/>
        <v>-6.5812602639198303E-2</v>
      </c>
      <c r="AD294" s="12">
        <f t="shared" ca="1" si="123"/>
        <v>-3.7233723975890406E-2</v>
      </c>
      <c r="AE294" s="12">
        <f t="shared" ca="1" si="123"/>
        <v>4.9623503918924866E-2</v>
      </c>
      <c r="AF294" s="12">
        <f t="shared" ca="1" si="123"/>
        <v>1.6935018822550701E-2</v>
      </c>
      <c r="AG294" s="12">
        <f t="shared" ca="1" si="123"/>
        <v>-0.198501616716384</v>
      </c>
      <c r="AH294" s="12">
        <f t="shared" ca="1" si="123"/>
        <v>0.28788438439369202</v>
      </c>
      <c r="AI294" s="12">
        <f t="shared" ca="1" si="123"/>
        <v>-8.5468095249501636E-2</v>
      </c>
      <c r="AJ294" s="12">
        <f t="shared" ca="1" si="123"/>
        <v>-8.7716159169770602E-2</v>
      </c>
      <c r="AK294" s="12">
        <f t="shared" ca="1" si="123"/>
        <v>0.173382267355918</v>
      </c>
      <c r="AL294" s="12">
        <f t="shared" ca="1" si="123"/>
        <v>9.1050257510775501E-2</v>
      </c>
      <c r="AM294" s="12">
        <f t="shared" ca="1" si="123"/>
        <v>-1.61210633814334E-2</v>
      </c>
      <c r="AN294" s="12">
        <f t="shared" ca="1" si="123"/>
        <v>5.3875968475415946E-2</v>
      </c>
      <c r="AO294" s="12">
        <f t="shared" ca="1" si="123"/>
        <v>-0.21277712640233457</v>
      </c>
    </row>
    <row r="295" spans="25:41">
      <c r="Y295" s="12">
        <f ca="1"/>
        <v>0.77188384554442246</v>
      </c>
      <c r="AA295" s="12">
        <f t="shared" ca="1" si="123"/>
        <v>0.23517651855945501</v>
      </c>
      <c r="AB295" s="12">
        <f t="shared" ca="1" si="123"/>
        <v>4.1554171591997098E-2</v>
      </c>
      <c r="AC295" s="12">
        <f t="shared" ca="1" si="123"/>
        <v>-0.12572583556175199</v>
      </c>
      <c r="AD295" s="12">
        <f t="shared" ca="1" si="123"/>
        <v>0.19268270913042052</v>
      </c>
      <c r="AE295" s="12">
        <f t="shared" ca="1" si="123"/>
        <v>3.0412907209853575E-2</v>
      </c>
      <c r="AF295" s="12">
        <f t="shared" ca="1" si="123"/>
        <v>0.14054842293262401</v>
      </c>
      <c r="AG295" s="12">
        <f t="shared" ca="1" si="123"/>
        <v>-0.122181385755538</v>
      </c>
      <c r="AH295" s="12">
        <f t="shared" ca="1" si="123"/>
        <v>1.7554547637701E-2</v>
      </c>
      <c r="AI295" s="12">
        <f t="shared" ca="1" si="123"/>
        <v>1.8570625136109915E-2</v>
      </c>
      <c r="AJ295" s="12">
        <f t="shared" ca="1" si="123"/>
        <v>-3.6026180785035E-2</v>
      </c>
      <c r="AK295" s="12">
        <f t="shared" ca="1" si="123"/>
        <v>-0.25836941599845797</v>
      </c>
      <c r="AL295" s="12">
        <f t="shared" ca="1" si="123"/>
        <v>-0.12137960697011844</v>
      </c>
      <c r="AM295" s="12">
        <f t="shared" ca="1" si="123"/>
        <v>0.19696959853172299</v>
      </c>
      <c r="AN295" s="12">
        <f t="shared" ca="1" si="123"/>
        <v>2.2394144248316053E-2</v>
      </c>
      <c r="AO295" s="12">
        <f t="shared" ca="1" si="123"/>
        <v>0.12285921127893396</v>
      </c>
    </row>
    <row r="296" spans="25:41">
      <c r="Y296" s="12">
        <f ca="1"/>
        <v>-0.22023541011597103</v>
      </c>
      <c r="AA296" s="12">
        <f t="shared" ca="1" si="123"/>
        <v>-9.9099047482013702E-2</v>
      </c>
      <c r="AB296" s="12">
        <f t="shared" ca="1" si="123"/>
        <v>0.16111022233962999</v>
      </c>
      <c r="AC296" s="12">
        <f t="shared" ca="1" si="123"/>
        <v>-0.21094769239425601</v>
      </c>
      <c r="AD296" s="12">
        <f t="shared" ca="1" si="123"/>
        <v>-9.9240767486143966E-3</v>
      </c>
      <c r="AE296" s="12">
        <f t="shared" ca="1" si="123"/>
        <v>-3.8099413160389201E-2</v>
      </c>
      <c r="AF296" s="12">
        <f t="shared" ca="1" si="123"/>
        <v>-4.7829903662204701E-2</v>
      </c>
      <c r="AG296" s="12">
        <f t="shared" ca="1" si="123"/>
        <v>-0.219075873494148</v>
      </c>
      <c r="AH296" s="12">
        <f t="shared" ca="1" si="123"/>
        <v>4.0450882166624E-2</v>
      </c>
      <c r="AI296" s="12">
        <f t="shared" ca="1" si="123"/>
        <v>-6.4983586086124784E-2</v>
      </c>
      <c r="AJ296" s="12">
        <f t="shared" ca="1" si="123"/>
        <v>7.4194084817977096E-2</v>
      </c>
      <c r="AK296" s="12">
        <f t="shared" ca="1" si="123"/>
        <v>2.7751022949814699E-2</v>
      </c>
      <c r="AL296" s="12">
        <f t="shared" ca="1" si="123"/>
        <v>-1.3223515070657058E-2</v>
      </c>
      <c r="AM296" s="12">
        <f t="shared" ca="1" si="123"/>
        <v>1.25768678262829E-2</v>
      </c>
      <c r="AN296" s="12">
        <f t="shared" ca="1" si="123"/>
        <v>-0.16426142458846463</v>
      </c>
      <c r="AO296" s="12">
        <f t="shared" ca="1" si="123"/>
        <v>0.43351842060425455</v>
      </c>
    </row>
    <row r="297" spans="25:41">
      <c r="Y297" s="12">
        <f ca="1"/>
        <v>-0.47455878976726629</v>
      </c>
      <c r="AA297" s="12">
        <f t="shared" ca="1" si="123"/>
        <v>0.18382446467876401</v>
      </c>
      <c r="AB297" s="12">
        <f t="shared" ca="1" si="123"/>
        <v>-0.21435925364494299</v>
      </c>
      <c r="AC297" s="12">
        <f t="shared" ca="1" si="123"/>
        <v>0.14041918516158999</v>
      </c>
      <c r="AD297" s="12">
        <f t="shared" ca="1" si="123"/>
        <v>0.31083295112899445</v>
      </c>
      <c r="AE297" s="12">
        <f t="shared" ca="1" si="123"/>
        <v>-4.9566794911343526E-2</v>
      </c>
      <c r="AF297" s="12">
        <f t="shared" ca="1" si="123"/>
        <v>-0.24946610629558499</v>
      </c>
      <c r="AG297" s="12">
        <f t="shared" ca="1" si="123"/>
        <v>1.8412172794341999E-2</v>
      </c>
      <c r="AH297" s="12">
        <f t="shared" ca="1" si="123"/>
        <v>0.104971028864383</v>
      </c>
      <c r="AI297" s="12">
        <f t="shared" ca="1" si="123"/>
        <v>0.10161273642237342</v>
      </c>
      <c r="AJ297" s="12">
        <f t="shared" ca="1" si="123"/>
        <v>-0.1467217739547147</v>
      </c>
      <c r="AK297" s="12">
        <f t="shared" ca="1" si="123"/>
        <v>9.5421880483627305E-2</v>
      </c>
      <c r="AL297" s="12">
        <f t="shared" ca="1" si="123"/>
        <v>-0.17243189486764665</v>
      </c>
      <c r="AM297" s="12">
        <f t="shared" ca="1" si="123"/>
        <v>-2.9093677178025201E-2</v>
      </c>
      <c r="AN297" s="12">
        <f t="shared" ca="1" si="123"/>
        <v>-0.11345009030022998</v>
      </c>
      <c r="AO297" s="12">
        <f t="shared" ca="1" si="123"/>
        <v>-0.16426201891882666</v>
      </c>
    </row>
    <row r="298" spans="25:41">
      <c r="Y298" s="12">
        <f ca="1"/>
        <v>-1.2467114012263891</v>
      </c>
      <c r="AA298" s="12">
        <f t="shared" ca="1" si="123"/>
        <v>-6.2748998403549194E-2</v>
      </c>
      <c r="AB298" s="12">
        <f t="shared" ca="1" si="123"/>
        <v>-3.4354731440544101E-2</v>
      </c>
      <c r="AC298" s="12">
        <f t="shared" ca="1" si="123"/>
        <v>4.8708394169807399E-3</v>
      </c>
      <c r="AD298" s="12">
        <f t="shared" ca="1" si="123"/>
        <v>0.32027706830478814</v>
      </c>
      <c r="AE298" s="12">
        <f t="shared" ca="1" si="123"/>
        <v>0.16879919743576041</v>
      </c>
      <c r="AF298" s="12">
        <f t="shared" ca="1" si="123"/>
        <v>4.1607044637203203E-2</v>
      </c>
      <c r="AG298" s="12">
        <f t="shared" ca="1" si="123"/>
        <v>4.1301261633634498E-2</v>
      </c>
      <c r="AH298" s="12">
        <f t="shared" ca="1" si="123"/>
        <v>0.20198099315166401</v>
      </c>
      <c r="AI298" s="12">
        <f t="shared" ca="1" si="123"/>
        <v>-0.21566648249648243</v>
      </c>
      <c r="AJ298" s="12">
        <f t="shared" ca="1" si="123"/>
        <v>0.25126287884941778</v>
      </c>
      <c r="AK298" s="12">
        <f t="shared" ca="1" si="123"/>
        <v>-0.16555283963680201</v>
      </c>
      <c r="AL298" s="12">
        <f t="shared" ca="1" si="123"/>
        <v>0.45312025746876644</v>
      </c>
      <c r="AM298" s="12">
        <f t="shared" ca="1" si="123"/>
        <v>5.4131880402565002E-2</v>
      </c>
      <c r="AN298" s="12">
        <f t="shared" ca="1" si="123"/>
        <v>-4.689302649494155E-2</v>
      </c>
      <c r="AO298" s="12">
        <f t="shared" ca="1" si="123"/>
        <v>3.2031834776854694E-2</v>
      </c>
    </row>
    <row r="299" spans="25:41">
      <c r="Y299" s="12">
        <f ca="1"/>
        <v>0.32775334155190772</v>
      </c>
      <c r="AA299" s="12">
        <f t="shared" ref="AA299:AO299" ca="1" si="124">AA99-AA199*$AD$201</f>
        <v>-1.9872441887855499E-2</v>
      </c>
      <c r="AB299" s="12">
        <f t="shared" ca="1" si="124"/>
        <v>-6.9355413317680303E-2</v>
      </c>
      <c r="AC299" s="12">
        <f t="shared" ca="1" si="124"/>
        <v>-6.5953895449638297E-2</v>
      </c>
      <c r="AD299" s="12">
        <f t="shared" ca="1" si="124"/>
        <v>3.1463275214179263E-2</v>
      </c>
      <c r="AE299" s="12">
        <f t="shared" ca="1" si="124"/>
        <v>-0.14445998137345351</v>
      </c>
      <c r="AF299" s="12">
        <f t="shared" ca="1" si="124"/>
        <v>-6.5301612019538796E-2</v>
      </c>
      <c r="AG299" s="12">
        <f t="shared" ca="1" si="124"/>
        <v>8.6390741169452598E-2</v>
      </c>
      <c r="AH299" s="12">
        <f t="shared" ca="1" si="124"/>
        <v>-9.8801394924521394E-3</v>
      </c>
      <c r="AI299" s="12">
        <f t="shared" ca="1" si="124"/>
        <v>-5.7783027946712133E-2</v>
      </c>
      <c r="AJ299" s="12">
        <f t="shared" ca="1" si="124"/>
        <v>-0.40210281780068469</v>
      </c>
      <c r="AK299" s="12">
        <f t="shared" ca="1" si="124"/>
        <v>0.12393745034933</v>
      </c>
      <c r="AL299" s="12">
        <f t="shared" ca="1" si="124"/>
        <v>0.32808818365184422</v>
      </c>
      <c r="AM299" s="12">
        <f t="shared" ca="1" si="124"/>
        <v>8.85914266109466E-2</v>
      </c>
      <c r="AN299" s="12">
        <f t="shared" ca="1" si="124"/>
        <v>7.8212032210075805E-2</v>
      </c>
      <c r="AO299" s="12">
        <f t="shared" ca="1" si="124"/>
        <v>-0.13109400951512065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94BC9-53C6-44BF-877B-E5FFF6EBA8DC}">
  <sheetPr codeName="Sheet17"/>
  <dimension ref="B2:J12"/>
  <sheetViews>
    <sheetView workbookViewId="0">
      <selection activeCell="E12" sqref="E12: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1</v>
      </c>
      <c r="E4" s="11">
        <v>0</v>
      </c>
      <c r="F4" s="11">
        <v>0</v>
      </c>
      <c r="G4" s="11">
        <v>0</v>
      </c>
      <c r="H4" s="11">
        <v>1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0</v>
      </c>
      <c r="E8" s="11">
        <v>1</v>
      </c>
      <c r="F8" s="11">
        <v>1</v>
      </c>
      <c r="G8" s="11">
        <v>1</v>
      </c>
      <c r="H8" s="11">
        <v>0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1</v>
      </c>
      <c r="E9" s="11">
        <v>0</v>
      </c>
      <c r="F9" s="11">
        <v>0</v>
      </c>
      <c r="G9" s="11">
        <v>0</v>
      </c>
      <c r="H9" s="11">
        <v>1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FE0C-9EDF-4B88-A22E-5052B313203B}">
  <sheetPr codeName="Sheet33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0.77999713458120656</v>
      </c>
      <c r="R2">
        <f t="shared" ref="R2:W8" ca="1" si="1">SUMPRODUCT($L$2:$N$4,C2:E4)+$O$2</f>
        <v>-0.37209934927523142</v>
      </c>
      <c r="S2">
        <f t="shared" ca="1" si="1"/>
        <v>0.38665578700602055</v>
      </c>
      <c r="T2">
        <f t="shared" ca="1" si="1"/>
        <v>9.9999997764825804E-3</v>
      </c>
      <c r="U2">
        <f t="shared" ca="1" si="1"/>
        <v>0.77999713458120656</v>
      </c>
      <c r="V2">
        <f t="shared" ca="1" si="1"/>
        <v>-0.37209934927523142</v>
      </c>
      <c r="W2">
        <f t="shared" ca="1" si="1"/>
        <v>0.38665578700602055</v>
      </c>
      <c r="Y2">
        <f t="array" aca="1" ref="Y2:Y8" ca="1">TRANSPOSE(Q2:W2)</f>
        <v>0.77999713458120656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-1.7286766940521607</v>
      </c>
      <c r="AR2">
        <f ca="1">AP2+AQ2</f>
        <v>-1.7186766942756782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0.73200275201808496</v>
      </c>
      <c r="BL2">
        <f ca="1">BJ2+BK2</f>
        <v>0.74200275179456754</v>
      </c>
      <c r="BM2" s="3">
        <f ca="1">MAX((BK2+BJ2),0)</f>
        <v>0.74200275179456754</v>
      </c>
      <c r="BO2">
        <v>3.1177779659628799E-2</v>
      </c>
      <c r="BP2">
        <v>9.9999997764825804E-3</v>
      </c>
      <c r="BQ2">
        <f t="array" aca="1" ref="BQ2" ca="1">MMULT(TRANSPOSE(BO2:BO16),BM2:BM16)</f>
        <v>-0.1874744361247318</v>
      </c>
      <c r="BR2">
        <f ca="1">BQ2+BP2</f>
        <v>-0.17747443634824922</v>
      </c>
      <c r="BS2">
        <f ca="1">1/(1+EXP(-BR2))</f>
        <v>0.45574748242696733</v>
      </c>
      <c r="BT2">
        <f ca="1">IF(BS2&gt;0.5,1,0)</f>
        <v>0</v>
      </c>
      <c r="BV2">
        <f ca="1">BV6</f>
        <v>0.78581638946063559</v>
      </c>
      <c r="BW2" s="6">
        <f ca="1">BW6</f>
        <v>-2.1941975294624871</v>
      </c>
      <c r="BX2">
        <v>0</v>
      </c>
      <c r="BY2" s="6">
        <f ca="1">BS2*(1-BS2)*BW2</f>
        <v>-0.54425251757303261</v>
      </c>
      <c r="BZ2">
        <f>BO2</f>
        <v>3.1177779659628799E-2</v>
      </c>
      <c r="CA2" s="3">
        <f ca="1">BM2</f>
        <v>0.74200275179456754</v>
      </c>
      <c r="CB2" s="5">
        <v>1</v>
      </c>
      <c r="CC2">
        <f ca="1">IF(BL2&gt;0,1,0)</f>
        <v>1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0.77999713458120656</v>
      </c>
      <c r="EA2">
        <v>1</v>
      </c>
      <c r="EU2" s="8">
        <f ca="1">DK2*$DJ$2*$CD$55</f>
        <v>0</v>
      </c>
      <c r="EV2" s="8">
        <f ca="1">DL2*$DJ$3*$CD$56</f>
        <v>7.3482658848011804E-5</v>
      </c>
      <c r="EW2" s="8">
        <f ca="1">DM2*$DJ$4*$CD$57</f>
        <v>0</v>
      </c>
      <c r="EX2" s="8">
        <f ca="1">DN2*$DJ$5*$CD$58</f>
        <v>2.4607512848000292E-3</v>
      </c>
      <c r="EY2" s="8">
        <f ca="1">DO2*$DJ$6*$CD$59</f>
        <v>-1.947103554442035E-2</v>
      </c>
      <c r="EZ2" s="8">
        <f ca="1">DP2*$DJ$7*$CD$60</f>
        <v>1.4971772276726318E-2</v>
      </c>
      <c r="FA2" s="8">
        <f ca="1">DQ2*$DJ$8*$CD$61</f>
        <v>0</v>
      </c>
      <c r="FB2" s="8">
        <f ca="1">DR2*$DJ$9*$CD$62</f>
        <v>4.3038111059470665E-3</v>
      </c>
      <c r="FC2" s="8">
        <f ca="1">DS2*$DJ$10*$CD$63</f>
        <v>-4.2902044341202913E-2</v>
      </c>
      <c r="FD2" s="8">
        <f ca="1">DT2*$DJ$11*$CD$64</f>
        <v>-6.6304783227553931E-3</v>
      </c>
      <c r="FE2" s="8">
        <f ca="1">DU2*$DJ$12*$CD$65</f>
        <v>0</v>
      </c>
      <c r="FF2" s="8">
        <f ca="1">DV2*$DJ$13*$CD$66</f>
        <v>-5.9908830155233336E-2</v>
      </c>
      <c r="FG2" s="8">
        <f ca="1">DW2*$DJ$14*$CD$67</f>
        <v>0</v>
      </c>
      <c r="FH2" s="8">
        <f ca="1">DX2*$DJ$15*$CD$68</f>
        <v>-1.9526374544761827E-3</v>
      </c>
      <c r="FI2" s="8">
        <f ca="1">DY2*$DJ$16*$CD$69</f>
        <v>-1.5404393277024406E-2</v>
      </c>
      <c r="FK2" s="6">
        <f ca="1">SUM(EU2:FI2)</f>
        <v>-0.12445960176879116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0.30548762716352756</v>
      </c>
      <c r="R3">
        <f t="shared" ca="1" si="1"/>
        <v>0.53478162549436059</v>
      </c>
      <c r="S3">
        <f t="shared" ca="1" si="1"/>
        <v>-9.3905141577124485E-2</v>
      </c>
      <c r="T3">
        <f t="shared" ca="1" si="1"/>
        <v>-0.3885571863502264</v>
      </c>
      <c r="U3">
        <f t="shared" ca="1" si="1"/>
        <v>1.0472898427396986</v>
      </c>
      <c r="V3">
        <f t="shared" ca="1" si="1"/>
        <v>0.53478162549436059</v>
      </c>
      <c r="W3">
        <f t="shared" ca="1" si="1"/>
        <v>-0.71253286860883147</v>
      </c>
      <c r="Y3">
        <f ca="1"/>
        <v>-0.37209934927523142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1.0090444251573316</v>
      </c>
      <c r="AR3">
        <f t="shared" ref="AR3:AR16" ca="1" si="5">AP3+AQ3</f>
        <v>1.0190444249338142</v>
      </c>
      <c r="AS3" s="2">
        <f t="shared" ref="AS3:AS16" ca="1" si="6">MAX((AQ3+AP3),0)</f>
        <v>1.0190444249338142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-0.58410522317977942</v>
      </c>
      <c r="BL3">
        <f t="shared" ref="BL3:BL16" ca="1" si="7">BJ3+BK3</f>
        <v>-0.57410522340329684</v>
      </c>
      <c r="BM3" s="3">
        <f t="shared" ref="BM3:BM16" ca="1" si="8">MAX((BK3+BJ3),0)</f>
        <v>0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</v>
      </c>
      <c r="CB3" s="5">
        <v>1</v>
      </c>
      <c r="CC3">
        <f t="shared" ref="CC3:CC16" ca="1" si="11">IF(BL3&gt;0,1,0)</f>
        <v>0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1.0190444249338142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1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-0.37209934927523142</v>
      </c>
      <c r="EA3">
        <v>1</v>
      </c>
      <c r="EU3" s="8">
        <f ca="1">DK3*$DJ$2*$CD$55</f>
        <v>0</v>
      </c>
      <c r="EV3" s="8">
        <f t="shared" ref="EV3:EV66" ca="1" si="15">DL3*$DJ$3*$CD$56</f>
        <v>-6.5103556522706756E-3</v>
      </c>
      <c r="EW3" s="8">
        <f t="shared" ref="EW3:EW66" ca="1" si="16">DM3*$DJ$4*$CD$57</f>
        <v>0</v>
      </c>
      <c r="EX3" s="8">
        <f t="shared" ref="EX3:EX66" ca="1" si="17">DN3*$DJ$5*$CD$58</f>
        <v>2.5765256233762357E-3</v>
      </c>
      <c r="EY3" s="8">
        <f t="shared" ref="EY3:EY66" ca="1" si="18">DO3*$DJ$6*$CD$59</f>
        <v>-2.3291877936135429E-2</v>
      </c>
      <c r="EZ3" s="8">
        <f t="shared" ref="EZ3:EZ66" ca="1" si="19">DP3*$DJ$7*$CD$60</f>
        <v>3.5117777893468538E-2</v>
      </c>
      <c r="FA3" s="8">
        <f t="shared" ref="FA3:FA66" ca="1" si="20">DQ3*$DJ$8*$CD$61</f>
        <v>0</v>
      </c>
      <c r="FB3" s="8">
        <f t="shared" ref="FB3:FB66" ca="1" si="21">DR3*$DJ$9*$CD$62</f>
        <v>9.3749113566443752E-3</v>
      </c>
      <c r="FC3" s="8">
        <f t="shared" ref="FC3:FC66" ca="1" si="22">DS3*$DJ$10*$CD$63</f>
        <v>4.6461555478028646E-2</v>
      </c>
      <c r="FD3" s="8">
        <f t="shared" ref="FD3:FD66" ca="1" si="23">DT3*$DJ$11*$CD$64</f>
        <v>-1.8961981980162648E-2</v>
      </c>
      <c r="FE3" s="8">
        <f t="shared" ref="FE3:FE66" ca="1" si="24">DU3*$DJ$12*$CD$65</f>
        <v>0</v>
      </c>
      <c r="FF3" s="8">
        <f t="shared" ref="FF3:FF66" ca="1" si="25">DV3*$DJ$13*$CD$66</f>
        <v>-7.0055297833149632E-3</v>
      </c>
      <c r="FG3" s="8">
        <f t="shared" ref="FG3:FG66" ca="1" si="26">DW3*$DJ$14*$CD$67</f>
        <v>0</v>
      </c>
      <c r="FH3" s="8">
        <f t="shared" ref="FH3:FH66" ca="1" si="27">DX3*$DJ$15*$CD$68</f>
        <v>2.6281115660868642E-2</v>
      </c>
      <c r="FI3" s="8">
        <f t="shared" ref="FI3:FI66" ca="1" si="28">DY3*$DJ$16*$CD$69</f>
        <v>-1.545901405007798E-3</v>
      </c>
      <c r="FK3" s="6">
        <f t="shared" ref="FK3:FK66" ca="1" si="29">SUM(EU3:FI3)</f>
        <v>6.2496239255494919E-2</v>
      </c>
    </row>
    <row r="4" spans="2:167">
      <c r="B4" s="11">
        <f t="shared" ca="1" si="3"/>
        <v>0</v>
      </c>
      <c r="C4" s="11">
        <v>0</v>
      </c>
      <c r="D4" s="11">
        <f t="shared" ca="1" si="0"/>
        <v>1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1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0.15411821939051057</v>
      </c>
      <c r="R4">
        <f t="shared" ca="1" si="1"/>
        <v>0.51832378841936555</v>
      </c>
      <c r="S4">
        <f t="shared" ca="1" si="1"/>
        <v>0.42261069454252559</v>
      </c>
      <c r="T4">
        <f t="shared" ca="1" si="1"/>
        <v>-0.37209934927523142</v>
      </c>
      <c r="U4">
        <f t="shared" ca="1" si="1"/>
        <v>0.53077400662004859</v>
      </c>
      <c r="V4">
        <f t="shared" ca="1" si="1"/>
        <v>0.51832378841936555</v>
      </c>
      <c r="W4">
        <f t="shared" ca="1" si="1"/>
        <v>-0.34738644026219839</v>
      </c>
      <c r="Y4">
        <f ca="1"/>
        <v>0.38665578700602055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-0.17453793791714825</v>
      </c>
      <c r="AR4">
        <f t="shared" ca="1" si="5"/>
        <v>-0.16453793814066567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0.88201883128489489</v>
      </c>
      <c r="BL4">
        <f t="shared" ca="1" si="7"/>
        <v>0.89201883106137747</v>
      </c>
      <c r="BM4" s="3">
        <f t="shared" ca="1" si="8"/>
        <v>0.89201883106137747</v>
      </c>
      <c r="BO4">
        <v>0.26804760098457298</v>
      </c>
      <c r="BV4">
        <f ca="1">(BS2-F12)^2</f>
        <v>0.29621080288458418</v>
      </c>
      <c r="BW4">
        <f ca="1">2*BS2-2*F12</f>
        <v>-1.0885050351460652</v>
      </c>
      <c r="BZ4">
        <f t="shared" si="9"/>
        <v>0.26804760098457298</v>
      </c>
      <c r="CA4" s="3">
        <f t="shared" ca="1" si="10"/>
        <v>0.89201883106137747</v>
      </c>
      <c r="CB4" s="5">
        <v>1</v>
      </c>
      <c r="CC4">
        <f t="shared" ca="1" si="11"/>
        <v>1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0.38665578700602055</v>
      </c>
      <c r="EA4">
        <v>1</v>
      </c>
      <c r="EU4" s="8">
        <f t="shared" ref="EU4:EU67" ca="1" si="30">DK4*$DJ$2*$CD$55</f>
        <v>0</v>
      </c>
      <c r="EV4" s="8">
        <f t="shared" ca="1" si="15"/>
        <v>-4.1911258305060532E-3</v>
      </c>
      <c r="EW4" s="8">
        <f t="shared" ca="1" si="16"/>
        <v>0</v>
      </c>
      <c r="EX4" s="8">
        <f t="shared" ca="1" si="17"/>
        <v>3.2608965167840102E-4</v>
      </c>
      <c r="EY4" s="8">
        <f t="shared" ca="1" si="18"/>
        <v>3.0676088704422875E-2</v>
      </c>
      <c r="EZ4" s="8">
        <f t="shared" ca="1" si="19"/>
        <v>1.4235521750814616E-2</v>
      </c>
      <c r="FA4" s="8">
        <f t="shared" ca="1" si="20"/>
        <v>0</v>
      </c>
      <c r="FB4" s="8">
        <f t="shared" ca="1" si="21"/>
        <v>6.3088283737360348E-2</v>
      </c>
      <c r="FC4" s="8">
        <f t="shared" ca="1" si="22"/>
        <v>-1.0330776326134383E-2</v>
      </c>
      <c r="FD4" s="8">
        <f t="shared" ca="1" si="23"/>
        <v>2.2238636984883875E-2</v>
      </c>
      <c r="FE4" s="8">
        <f t="shared" ca="1" si="24"/>
        <v>0</v>
      </c>
      <c r="FF4" s="8">
        <f t="shared" ca="1" si="25"/>
        <v>-1.7497721560449217E-3</v>
      </c>
      <c r="FG4" s="8">
        <f t="shared" ca="1" si="26"/>
        <v>0</v>
      </c>
      <c r="FH4" s="8">
        <f t="shared" ca="1" si="27"/>
        <v>1.9047516928221847E-2</v>
      </c>
      <c r="FI4" s="8">
        <f t="shared" ca="1" si="28"/>
        <v>1.0069559015057667E-2</v>
      </c>
      <c r="FK4" s="6">
        <f t="shared" ca="1" si="29"/>
        <v>0.14341002245975426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0.30548762716352756</v>
      </c>
      <c r="T5">
        <f t="shared" ca="1" si="1"/>
        <v>0.53478162549436059</v>
      </c>
      <c r="U5">
        <f t="shared" ca="1" si="1"/>
        <v>-0.71253286860883147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0.34972030260308029</v>
      </c>
      <c r="AR5">
        <f t="shared" ca="1" si="5"/>
        <v>0.35972030237956287</v>
      </c>
      <c r="AS5" s="2">
        <f t="shared" ca="1" si="6"/>
        <v>0.35972030237956287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0.62509382921233669</v>
      </c>
      <c r="BL5">
        <f t="shared" ca="1" si="7"/>
        <v>0.63509382898881928</v>
      </c>
      <c r="BM5" s="3">
        <f t="shared" ca="1" si="8"/>
        <v>0.63509382898881928</v>
      </c>
      <c r="BO5">
        <v>-0.152092099189758</v>
      </c>
      <c r="BZ5">
        <f t="shared" si="9"/>
        <v>-0.152092099189758</v>
      </c>
      <c r="CA5" s="3">
        <f t="shared" ca="1" si="10"/>
        <v>0.63509382898881928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0.35972030237956287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4.3307590577610295E-3</v>
      </c>
      <c r="EW5" s="8">
        <f t="shared" ca="1" si="16"/>
        <v>0</v>
      </c>
      <c r="EX5" s="8">
        <f t="shared" ca="1" si="17"/>
        <v>6.6308118081648943E-4</v>
      </c>
      <c r="EY5" s="8">
        <f t="shared" ca="1" si="18"/>
        <v>-1.5844246630218439E-2</v>
      </c>
      <c r="EZ5" s="8">
        <f t="shared" ca="1" si="19"/>
        <v>-3.6028072786571885E-2</v>
      </c>
      <c r="FA5" s="8">
        <f t="shared" ca="1" si="20"/>
        <v>0</v>
      </c>
      <c r="FB5" s="8">
        <f t="shared" ca="1" si="21"/>
        <v>7.6662114234660905E-2</v>
      </c>
      <c r="FC5" s="8">
        <f t="shared" ca="1" si="22"/>
        <v>2.0578993957294917E-2</v>
      </c>
      <c r="FD5" s="8">
        <f t="shared" ca="1" si="23"/>
        <v>2.6505954601542498E-2</v>
      </c>
      <c r="FE5" s="8">
        <f t="shared" ca="1" si="24"/>
        <v>0</v>
      </c>
      <c r="FF5" s="8">
        <f t="shared" ca="1" si="25"/>
        <v>4.0848812244779582E-3</v>
      </c>
      <c r="FG5" s="8">
        <f t="shared" ca="1" si="26"/>
        <v>0</v>
      </c>
      <c r="FH5" s="8">
        <f t="shared" ca="1" si="27"/>
        <v>-4.0841868535458417E-2</v>
      </c>
      <c r="FI5" s="8">
        <f t="shared" ca="1" si="28"/>
        <v>4.4676851073504262E-3</v>
      </c>
      <c r="FK5" s="6">
        <f t="shared" ca="1" si="29"/>
        <v>4.4579281411655479E-2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9.9999997764825804E-3</v>
      </c>
      <c r="R6">
        <f t="shared" ca="1" si="1"/>
        <v>0.62862772680818957</v>
      </c>
      <c r="S6">
        <f t="shared" ca="1" si="1"/>
        <v>0.37418876029550857</v>
      </c>
      <c r="T6">
        <f t="shared" ca="1" si="1"/>
        <v>1.4801965449005343</v>
      </c>
      <c r="U6">
        <f t="shared" ca="1" si="1"/>
        <v>-4.141410812736392E-3</v>
      </c>
      <c r="V6">
        <f t="shared" ca="1" si="1"/>
        <v>0.75180221535265357</v>
      </c>
      <c r="W6">
        <f t="shared" ca="1" si="1"/>
        <v>9.9999997764825804E-3</v>
      </c>
      <c r="Y6">
        <f ca="1"/>
        <v>0.77999713458120656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0.8464310817873868</v>
      </c>
      <c r="AR6">
        <f t="shared" ca="1" si="5"/>
        <v>0.85643108156386938</v>
      </c>
      <c r="AS6" s="2">
        <f t="shared" ca="1" si="6"/>
        <v>0.85643108156386938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0.37812808620894767</v>
      </c>
      <c r="BL6">
        <f t="shared" ca="1" si="7"/>
        <v>0.38812808598543025</v>
      </c>
      <c r="BM6" s="3">
        <f t="shared" ca="1" si="8"/>
        <v>0.38812808598543025</v>
      </c>
      <c r="BO6">
        <v>0.16022683680057501</v>
      </c>
      <c r="BV6">
        <f ca="1">-(F12*LN(BS2)+(1-F12)*LN(1-BS2))</f>
        <v>0.78581638946063559</v>
      </c>
      <c r="BW6">
        <f ca="1">(-F12+BS2)/(BS2*(-BS2+1))</f>
        <v>-2.1941975294624871</v>
      </c>
      <c r="BZ6">
        <f t="shared" si="9"/>
        <v>0.16022683680057501</v>
      </c>
      <c r="CA6" s="3">
        <f t="shared" ca="1" si="10"/>
        <v>0.38812808598543025</v>
      </c>
      <c r="CB6" s="5">
        <v>1</v>
      </c>
      <c r="CC6">
        <f t="shared" ca="1" si="11"/>
        <v>1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0.85643108156386938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0.77999713458120656</v>
      </c>
      <c r="EA6">
        <v>1</v>
      </c>
      <c r="EU6" s="8">
        <f t="shared" ca="1" si="30"/>
        <v>0</v>
      </c>
      <c r="EV6" s="8">
        <f t="shared" ca="1" si="15"/>
        <v>-5.4653908720923424E-3</v>
      </c>
      <c r="EW6" s="8">
        <f t="shared" ca="1" si="16"/>
        <v>0</v>
      </c>
      <c r="EX6" s="8">
        <f t="shared" ca="1" si="17"/>
        <v>-9.5780182065619626E-3</v>
      </c>
      <c r="EY6" s="8">
        <f t="shared" ca="1" si="18"/>
        <v>-2.3128884547884497E-2</v>
      </c>
      <c r="EZ6" s="8">
        <f t="shared" ca="1" si="19"/>
        <v>-2.7631737540808506E-2</v>
      </c>
      <c r="FA6" s="8">
        <f t="shared" ca="1" si="20"/>
        <v>0</v>
      </c>
      <c r="FB6" s="8">
        <f t="shared" ca="1" si="21"/>
        <v>1.4258966084255646E-2</v>
      </c>
      <c r="FC6" s="8">
        <f t="shared" ca="1" si="22"/>
        <v>6.0409391808605786E-3</v>
      </c>
      <c r="FD6" s="8">
        <f t="shared" ca="1" si="23"/>
        <v>1.8430681101066104E-2</v>
      </c>
      <c r="FE6" s="8">
        <f t="shared" ca="1" si="24"/>
        <v>0</v>
      </c>
      <c r="FF6" s="8">
        <f t="shared" ca="1" si="25"/>
        <v>-1.3487030207528204E-2</v>
      </c>
      <c r="FG6" s="8">
        <f t="shared" ca="1" si="26"/>
        <v>0</v>
      </c>
      <c r="FH6" s="8">
        <f t="shared" ca="1" si="27"/>
        <v>2.8516086697650121E-2</v>
      </c>
      <c r="FI6" s="8">
        <f t="shared" ca="1" si="28"/>
        <v>1.2080475957811051E-3</v>
      </c>
      <c r="FK6" s="6">
        <f t="shared" ca="1" si="29"/>
        <v>-1.0836340715261971E-2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0.17111997048466304</v>
      </c>
      <c r="M7" s="6">
        <f t="shared" ca="1" si="31"/>
        <v>0.33783264382923373</v>
      </c>
      <c r="N7" s="6">
        <f t="shared" ca="1" si="31"/>
        <v>-0.30814639606213262</v>
      </c>
      <c r="O7">
        <f ca="1">SUM(Q22:W28)</f>
        <v>8.3374780112730362E-2</v>
      </c>
      <c r="Q7">
        <f t="shared" ca="1" si="4"/>
        <v>0.62862772680818957</v>
      </c>
      <c r="R7">
        <f t="shared" ca="1" si="1"/>
        <v>-0.23718777857720941</v>
      </c>
      <c r="S7">
        <f t="shared" ca="1" si="1"/>
        <v>0.9196294602006656</v>
      </c>
      <c r="T7">
        <f t="shared" ca="1" si="1"/>
        <v>-0.18731918372213846</v>
      </c>
      <c r="U7">
        <f t="shared" ca="1" si="1"/>
        <v>0.27993913553655153</v>
      </c>
      <c r="V7">
        <f t="shared" ca="1" si="1"/>
        <v>-0.75370361469685943</v>
      </c>
      <c r="W7">
        <f t="shared" ca="1" si="1"/>
        <v>0.75180221535265357</v>
      </c>
      <c r="Y7">
        <f ca="1"/>
        <v>-0.37209934927523142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-5.7088021679445045E-3</v>
      </c>
      <c r="AR7">
        <f t="shared" ca="1" si="5"/>
        <v>4.2911976085380759E-3</v>
      </c>
      <c r="AS7" s="2">
        <f t="shared" ca="1" si="6"/>
        <v>4.2911976085380759E-3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0.11143616607916869</v>
      </c>
      <c r="BL7">
        <f t="shared" ca="1" si="7"/>
        <v>0.12143616585565127</v>
      </c>
      <c r="BM7" s="3">
        <f t="shared" ca="1" si="8"/>
        <v>0.12143616585565127</v>
      </c>
      <c r="BO7">
        <v>-6.7783512175083105E-2</v>
      </c>
      <c r="BZ7">
        <f t="shared" si="9"/>
        <v>-6.7783512175083105E-2</v>
      </c>
      <c r="CA7" s="3">
        <f t="shared" ca="1" si="10"/>
        <v>0.12143616585565127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4.2911976085380759E-3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1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-0.37209934927523142</v>
      </c>
      <c r="EA7">
        <v>1</v>
      </c>
      <c r="EU7" s="8">
        <f t="shared" ca="1" si="30"/>
        <v>0</v>
      </c>
      <c r="EV7" s="8">
        <f t="shared" ca="1" si="15"/>
        <v>2.5062489621910729E-3</v>
      </c>
      <c r="EW7" s="8">
        <f t="shared" ca="1" si="16"/>
        <v>0</v>
      </c>
      <c r="EX7" s="8">
        <f t="shared" ca="1" si="17"/>
        <v>-7.4876434883191833E-3</v>
      </c>
      <c r="EY7" s="8">
        <f t="shared" ca="1" si="18"/>
        <v>1.5769100972599709E-4</v>
      </c>
      <c r="EZ7" s="8">
        <f t="shared" ca="1" si="19"/>
        <v>-6.60052171733748E-3</v>
      </c>
      <c r="FA7" s="8">
        <f t="shared" ca="1" si="20"/>
        <v>0</v>
      </c>
      <c r="FB7" s="8">
        <f t="shared" ca="1" si="21"/>
        <v>2.8492612504260339E-2</v>
      </c>
      <c r="FC7" s="8">
        <f t="shared" ca="1" si="22"/>
        <v>-1.0225836357920801E-2</v>
      </c>
      <c r="FD7" s="8">
        <f t="shared" ca="1" si="23"/>
        <v>4.4308773810848873E-3</v>
      </c>
      <c r="FE7" s="8">
        <f t="shared" ca="1" si="24"/>
        <v>0</v>
      </c>
      <c r="FF7" s="8">
        <f t="shared" ca="1" si="25"/>
        <v>-1.2611611288314237E-2</v>
      </c>
      <c r="FG7" s="8">
        <f t="shared" ca="1" si="26"/>
        <v>0</v>
      </c>
      <c r="FH7" s="8">
        <f t="shared" ca="1" si="27"/>
        <v>2.5401319078028284E-2</v>
      </c>
      <c r="FI7" s="8">
        <f t="shared" ca="1" si="28"/>
        <v>-1.9796961506709132E-3</v>
      </c>
      <c r="FK7" s="6">
        <f t="shared" ca="1" si="29"/>
        <v>2.2083439932727964E-2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0</v>
      </c>
      <c r="E8" s="11">
        <f t="shared" ca="1" si="0"/>
        <v>1</v>
      </c>
      <c r="F8" s="11">
        <f t="shared" ca="1" si="0"/>
        <v>1</v>
      </c>
      <c r="G8" s="11">
        <f t="shared" ca="1" si="0"/>
        <v>1</v>
      </c>
      <c r="H8" s="11">
        <f t="shared" ca="1" si="0"/>
        <v>0</v>
      </c>
      <c r="I8" s="11">
        <f t="shared" ca="1" si="0"/>
        <v>0</v>
      </c>
      <c r="J8" s="11">
        <f t="shared" ca="1" si="0"/>
        <v>0</v>
      </c>
      <c r="L8" s="6">
        <f t="shared" ca="1" si="31"/>
        <v>0.36126668473096052</v>
      </c>
      <c r="M8" s="6">
        <f t="shared" ca="1" si="31"/>
        <v>9.4408783490058448E-2</v>
      </c>
      <c r="N8" s="6">
        <f t="shared" ca="1" si="31"/>
        <v>-0.46098975841059697</v>
      </c>
      <c r="Q8">
        <f t="shared" ca="1" si="4"/>
        <v>0.16136940754949958</v>
      </c>
      <c r="R8">
        <f t="shared" ca="1" si="1"/>
        <v>0.17057605646550555</v>
      </c>
      <c r="S8">
        <f t="shared" ca="1" si="1"/>
        <v>0.29729557968676046</v>
      </c>
      <c r="T8">
        <f t="shared" ca="1" si="1"/>
        <v>0.30505556799471256</v>
      </c>
      <c r="U8">
        <f t="shared" ca="1" si="1"/>
        <v>0.31230675615370157</v>
      </c>
      <c r="V8">
        <f t="shared" ca="1" si="1"/>
        <v>-0.33092860318720341</v>
      </c>
      <c r="W8">
        <f t="shared" ca="1" si="1"/>
        <v>-0.35514642857015044</v>
      </c>
      <c r="Y8">
        <f ca="1"/>
        <v>0.38665578700602055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-0.1979724861433004</v>
      </c>
      <c r="AR8">
        <f t="shared" ca="1" si="5"/>
        <v>-0.18797248636681782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6.2565111001508217E-2</v>
      </c>
      <c r="BL8">
        <f t="shared" ca="1" si="7"/>
        <v>7.2565110777990799E-2</v>
      </c>
      <c r="BM8" s="3">
        <f t="shared" ca="1" si="8"/>
        <v>7.2565110777990799E-2</v>
      </c>
      <c r="BO8">
        <v>0.50692683458328203</v>
      </c>
      <c r="BZ8">
        <f t="shared" si="9"/>
        <v>0.50692683458328203</v>
      </c>
      <c r="CA8" s="3">
        <f t="shared" ca="1" si="10"/>
        <v>7.2565110777990799E-2</v>
      </c>
      <c r="CB8" s="5">
        <v>1</v>
      </c>
      <c r="CC8">
        <f t="shared" ca="1" si="11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0.38665578700602055</v>
      </c>
      <c r="EA8">
        <v>1</v>
      </c>
      <c r="EU8" s="8">
        <f t="shared" ca="1" si="30"/>
        <v>0</v>
      </c>
      <c r="EV8" s="8">
        <f t="shared" ca="1" si="15"/>
        <v>5.9378263904817771E-4</v>
      </c>
      <c r="EW8" s="8">
        <f t="shared" ca="1" si="16"/>
        <v>0</v>
      </c>
      <c r="EX8" s="8">
        <f t="shared" ca="1" si="17"/>
        <v>7.5234686385413337E-3</v>
      </c>
      <c r="EY8" s="8">
        <f t="shared" ca="1" si="18"/>
        <v>-8.8910284563791901E-3</v>
      </c>
      <c r="EZ8" s="8">
        <f t="shared" ca="1" si="19"/>
        <v>4.549237728764823E-3</v>
      </c>
      <c r="FA8" s="8">
        <f t="shared" ca="1" si="20"/>
        <v>0</v>
      </c>
      <c r="FB8" s="8">
        <f t="shared" ca="1" si="21"/>
        <v>2.7805083460091192E-2</v>
      </c>
      <c r="FC8" s="8">
        <f t="shared" ca="1" si="22"/>
        <v>-2.046717166591714E-2</v>
      </c>
      <c r="FD8" s="8">
        <f t="shared" ca="1" si="23"/>
        <v>9.6904554324349339E-3</v>
      </c>
      <c r="FE8" s="8">
        <f t="shared" ca="1" si="24"/>
        <v>0</v>
      </c>
      <c r="FF8" s="8">
        <f t="shared" ca="1" si="25"/>
        <v>2.0279522126277472E-2</v>
      </c>
      <c r="FG8" s="8">
        <f t="shared" ca="1" si="26"/>
        <v>0</v>
      </c>
      <c r="FH8" s="8">
        <f t="shared" ca="1" si="27"/>
        <v>-4.4749830020912484E-2</v>
      </c>
      <c r="FI8" s="8">
        <f t="shared" ca="1" si="28"/>
        <v>2.3070974315815831E-3</v>
      </c>
      <c r="FK8" s="6">
        <f t="shared" ca="1" si="29"/>
        <v>-1.3593826864692913E-3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1</v>
      </c>
      <c r="E9" s="11">
        <f t="shared" ca="1" si="0"/>
        <v>0</v>
      </c>
      <c r="F9" s="11">
        <f t="shared" ca="1" si="0"/>
        <v>0</v>
      </c>
      <c r="G9" s="11">
        <f t="shared" ca="1" si="0"/>
        <v>0</v>
      </c>
      <c r="H9" s="11">
        <f t="shared" ca="1" si="0"/>
        <v>1</v>
      </c>
      <c r="I9" s="11">
        <f t="shared" ca="1" si="0"/>
        <v>0</v>
      </c>
      <c r="J9" s="11">
        <f t="shared" ca="1" si="0"/>
        <v>0</v>
      </c>
      <c r="L9" s="6">
        <f t="shared" ca="1" si="31"/>
        <v>5.1572818156881771E-2</v>
      </c>
      <c r="M9" s="6">
        <f t="shared" ca="1" si="31"/>
        <v>-3.6001691146823216E-2</v>
      </c>
      <c r="N9" s="6">
        <f t="shared" ca="1" si="31"/>
        <v>-8.4801250418939295E-2</v>
      </c>
      <c r="Y9">
        <f t="array" aca="1" ref="Y9:Y15" ca="1">TRANSPOSE(Q3:W3)</f>
        <v>0.30548762716352756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0.30931001345500952</v>
      </c>
      <c r="AR9">
        <f t="shared" ca="1" si="5"/>
        <v>0.31931001323149211</v>
      </c>
      <c r="AS9" s="2">
        <f t="shared" ca="1" si="6"/>
        <v>0.31931001323149211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-0.44124368648957102</v>
      </c>
      <c r="BL9">
        <f t="shared" ca="1" si="7"/>
        <v>-0.43124368671308844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0.31931001323149211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1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0.30548762716352756</v>
      </c>
      <c r="EA9">
        <v>1</v>
      </c>
      <c r="EU9" s="8">
        <f t="shared" ca="1" si="30"/>
        <v>0</v>
      </c>
      <c r="EV9" s="8">
        <f t="shared" ca="1" si="15"/>
        <v>-5.4146830919813164E-4</v>
      </c>
      <c r="EW9" s="8">
        <f t="shared" ca="1" si="16"/>
        <v>0</v>
      </c>
      <c r="EX9" s="8">
        <f t="shared" ca="1" si="17"/>
        <v>6.1293202889436049E-3</v>
      </c>
      <c r="EY9" s="8">
        <f t="shared" ca="1" si="18"/>
        <v>6.7086844063864014E-3</v>
      </c>
      <c r="EZ9" s="8">
        <f t="shared" ca="1" si="19"/>
        <v>1.4050730220741336E-2</v>
      </c>
      <c r="FA9" s="8">
        <f t="shared" ca="1" si="20"/>
        <v>0</v>
      </c>
      <c r="FB9" s="8">
        <f t="shared" ca="1" si="21"/>
        <v>-4.4852666318829226E-2</v>
      </c>
      <c r="FC9" s="8">
        <f t="shared" ca="1" si="22"/>
        <v>-2.6736393441357583E-2</v>
      </c>
      <c r="FD9" s="8">
        <f t="shared" ca="1" si="23"/>
        <v>-3.4570233643468947E-3</v>
      </c>
      <c r="FE9" s="8">
        <f t="shared" ca="1" si="24"/>
        <v>0</v>
      </c>
      <c r="FF9" s="8">
        <f t="shared" ca="1" si="25"/>
        <v>-7.4828003014586336E-2</v>
      </c>
      <c r="FG9" s="8">
        <f t="shared" ca="1" si="26"/>
        <v>0</v>
      </c>
      <c r="FH9" s="8">
        <f t="shared" ca="1" si="27"/>
        <v>3.3217167264436499E-2</v>
      </c>
      <c r="FI9" s="8">
        <f t="shared" ca="1" si="28"/>
        <v>-1.5283646547420865E-2</v>
      </c>
      <c r="FK9" s="6">
        <f t="shared" ca="1" si="29"/>
        <v>-0.10559329881523122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-0.17127815447747702</v>
      </c>
      <c r="R10">
        <f t="shared" ca="1" si="32"/>
        <v>0.98826769925653868</v>
      </c>
      <c r="S10">
        <f t="shared" ca="1" si="32"/>
        <v>0.41006118990480367</v>
      </c>
      <c r="T10">
        <f t="shared" ca="1" si="32"/>
        <v>9.9999997764825804E-3</v>
      </c>
      <c r="U10">
        <f t="shared" ca="1" si="32"/>
        <v>-0.17127815447747702</v>
      </c>
      <c r="V10">
        <f t="shared" ca="1" si="32"/>
        <v>0.98826769925653868</v>
      </c>
      <c r="W10">
        <f t="shared" ca="1" si="32"/>
        <v>0.41006118990480367</v>
      </c>
      <c r="Y10">
        <f ca="1"/>
        <v>0.53478162549436059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0.59903701140834487</v>
      </c>
      <c r="AR10">
        <f t="shared" ca="1" si="5"/>
        <v>0.60903701118482745</v>
      </c>
      <c r="AS10" s="2">
        <f t="shared" ca="1" si="6"/>
        <v>0.60903701118482745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0.3328634666765819</v>
      </c>
      <c r="BL10">
        <f t="shared" ca="1" si="7"/>
        <v>0.34286346645306448</v>
      </c>
      <c r="BM10" s="3">
        <f t="shared" ca="1" si="8"/>
        <v>0.34286346645306448</v>
      </c>
      <c r="BO10">
        <v>0.67264711856841997</v>
      </c>
      <c r="BZ10">
        <f t="shared" si="9"/>
        <v>0.67264711856841997</v>
      </c>
      <c r="CA10" s="3">
        <f t="shared" ca="1" si="10"/>
        <v>0.34286346645306448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0.60903701118482745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0.53478162549436059</v>
      </c>
      <c r="EA10">
        <v>1</v>
      </c>
      <c r="EU10" s="8">
        <f t="shared" ca="1" si="30"/>
        <v>0</v>
      </c>
      <c r="EV10" s="8">
        <f t="shared" ca="1" si="15"/>
        <v>-4.8160493318869617E-3</v>
      </c>
      <c r="EW10" s="8">
        <f t="shared" ca="1" si="16"/>
        <v>0</v>
      </c>
      <c r="EX10" s="8">
        <f t="shared" ca="1" si="17"/>
        <v>-3.9420669603754902E-3</v>
      </c>
      <c r="EY10" s="8">
        <f t="shared" ca="1" si="18"/>
        <v>-2.8585306390139363E-2</v>
      </c>
      <c r="EZ10" s="8">
        <f t="shared" ca="1" si="19"/>
        <v>1.050375040591587E-2</v>
      </c>
      <c r="FA10" s="8">
        <f t="shared" ca="1" si="20"/>
        <v>0</v>
      </c>
      <c r="FB10" s="8">
        <f t="shared" ca="1" si="21"/>
        <v>-1.2871162441478807E-2</v>
      </c>
      <c r="FC10" s="8">
        <f t="shared" ca="1" si="22"/>
        <v>3.9026695369051449E-2</v>
      </c>
      <c r="FD10" s="8">
        <f t="shared" ca="1" si="23"/>
        <v>5.9309097876839023E-3</v>
      </c>
      <c r="FE10" s="8">
        <f t="shared" ca="1" si="24"/>
        <v>0</v>
      </c>
      <c r="FF10" s="8">
        <f t="shared" ca="1" si="25"/>
        <v>1.7888000870167682E-2</v>
      </c>
      <c r="FG10" s="8">
        <f t="shared" ca="1" si="26"/>
        <v>0</v>
      </c>
      <c r="FH10" s="8">
        <f t="shared" ca="1" si="27"/>
        <v>7.3405241374857625E-3</v>
      </c>
      <c r="FI10" s="8">
        <f t="shared" ca="1" si="28"/>
        <v>3.1250021056305286E-3</v>
      </c>
      <c r="FK10" s="6">
        <f t="shared" ca="1" si="29"/>
        <v>3.360029755205457E-2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-0.196479177102446</v>
      </c>
      <c r="R11">
        <f t="shared" ca="1" si="32"/>
        <v>-0.14951612614095239</v>
      </c>
      <c r="S11">
        <f t="shared" ca="1" si="32"/>
        <v>-0.53935349546372935</v>
      </c>
      <c r="T11">
        <f t="shared" ca="1" si="32"/>
        <v>0.56576276756823063</v>
      </c>
      <c r="U11">
        <f t="shared" ca="1" si="32"/>
        <v>0.87206187285482406</v>
      </c>
      <c r="V11">
        <f t="shared" ca="1" si="32"/>
        <v>-0.14951612614095239</v>
      </c>
      <c r="W11">
        <f t="shared" ca="1" si="32"/>
        <v>-0.33454971574246939</v>
      </c>
      <c r="Y11">
        <f ca="1"/>
        <v>-9.3905141577124485E-2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1.4474687428127506</v>
      </c>
      <c r="AR11">
        <f t="shared" ca="1" si="5"/>
        <v>1.4574687425892332</v>
      </c>
      <c r="AS11" s="2">
        <f t="shared" ca="1" si="6"/>
        <v>1.4574687425892332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0.17104817208870912</v>
      </c>
      <c r="BL11">
        <f t="shared" ca="1" si="7"/>
        <v>0.1810481718651917</v>
      </c>
      <c r="BM11" s="3">
        <f t="shared" ca="1" si="8"/>
        <v>0.1810481718651917</v>
      </c>
      <c r="BO11">
        <v>-0.57511746883392301</v>
      </c>
      <c r="BZ11">
        <f t="shared" si="9"/>
        <v>-0.57511746883392301</v>
      </c>
      <c r="CA11" s="3">
        <f t="shared" ca="1" si="10"/>
        <v>0.1810481718651917</v>
      </c>
      <c r="CB11" s="5">
        <v>1</v>
      </c>
      <c r="CC11">
        <f t="shared" ca="1" si="11"/>
        <v>1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1.4574687425892332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-9.3905141577124485E-2</v>
      </c>
      <c r="EA11">
        <v>1</v>
      </c>
      <c r="EU11" s="8">
        <f t="shared" ca="1" si="30"/>
        <v>0</v>
      </c>
      <c r="EV11" s="8">
        <f t="shared" ca="1" si="15"/>
        <v>3.0044623689590932E-3</v>
      </c>
      <c r="EW11" s="8">
        <f t="shared" ca="1" si="16"/>
        <v>0</v>
      </c>
      <c r="EX11" s="8">
        <f t="shared" ca="1" si="17"/>
        <v>-1.2486505238985231E-2</v>
      </c>
      <c r="EY11" s="8">
        <f t="shared" ca="1" si="18"/>
        <v>-5.9546673204612641E-2</v>
      </c>
      <c r="EZ11" s="8">
        <f t="shared" ca="1" si="19"/>
        <v>3.1085203694306025E-2</v>
      </c>
      <c r="FA11" s="8">
        <f t="shared" ca="1" si="20"/>
        <v>0</v>
      </c>
      <c r="FB11" s="8">
        <f t="shared" ca="1" si="21"/>
        <v>-3.6840158858023282E-2</v>
      </c>
      <c r="FC11" s="8">
        <f t="shared" ca="1" si="22"/>
        <v>7.7629937131786682E-3</v>
      </c>
      <c r="FD11" s="8">
        <f t="shared" ca="1" si="23"/>
        <v>-2.0356080183977724E-3</v>
      </c>
      <c r="FE11" s="8">
        <f t="shared" ca="1" si="24"/>
        <v>0</v>
      </c>
      <c r="FF11" s="8">
        <f t="shared" ca="1" si="25"/>
        <v>-5.0893753349430422E-2</v>
      </c>
      <c r="FG11" s="8">
        <f t="shared" ca="1" si="26"/>
        <v>0</v>
      </c>
      <c r="FH11" s="8">
        <f t="shared" ca="1" si="27"/>
        <v>4.1613053096368861E-3</v>
      </c>
      <c r="FI11" s="8">
        <f t="shared" ca="1" si="28"/>
        <v>1.3426022891739237E-2</v>
      </c>
      <c r="FK11" s="6">
        <f t="shared" ca="1" si="29"/>
        <v>-0.10236271069162947</v>
      </c>
    </row>
    <row r="12" spans="2:167">
      <c r="B12" t="s">
        <v>62</v>
      </c>
      <c r="C12">
        <v>6</v>
      </c>
      <c r="E12" t="s">
        <v>86</v>
      </c>
      <c r="F12">
        <f ca="1">INDIRECT($C$12&amp;"!"&amp;(CHAR(64+COLUMN())&amp;ROW()))</f>
        <v>1</v>
      </c>
      <c r="L12">
        <v>-0.66847985982894897</v>
      </c>
      <c r="M12">
        <v>0.42250493168830799</v>
      </c>
      <c r="N12">
        <v>2.3525625467300401E-2</v>
      </c>
      <c r="Q12">
        <f t="shared" ca="1" si="32"/>
        <v>-0.22000480256974642</v>
      </c>
      <c r="R12">
        <f t="shared" ca="1" si="32"/>
        <v>-0.57202105782926038</v>
      </c>
      <c r="S12">
        <f t="shared" ca="1" si="32"/>
        <v>0.15265198983252001</v>
      </c>
      <c r="T12">
        <f t="shared" ca="1" si="32"/>
        <v>0.98826769925653868</v>
      </c>
      <c r="U12">
        <f t="shared" ca="1" si="32"/>
        <v>0.18005638755857467</v>
      </c>
      <c r="V12">
        <f t="shared" ca="1" si="32"/>
        <v>-0.57202105782926038</v>
      </c>
      <c r="W12">
        <f t="shared" ca="1" si="32"/>
        <v>0.33393014408647959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-0.27679253619871802</v>
      </c>
      <c r="AR12">
        <f t="shared" ca="1" si="5"/>
        <v>-0.26679253642223544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0.53859850453356528</v>
      </c>
      <c r="BL12">
        <f t="shared" ca="1" si="7"/>
        <v>0.54859850431004786</v>
      </c>
      <c r="BM12" s="3">
        <f t="shared" ca="1" si="8"/>
        <v>0.54859850431004786</v>
      </c>
      <c r="BO12">
        <v>-0.24790158867835899</v>
      </c>
      <c r="BZ12">
        <f t="shared" si="9"/>
        <v>-0.24790158867835899</v>
      </c>
      <c r="CA12" s="3">
        <f t="shared" ca="1" si="10"/>
        <v>0.54859850431004786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-3.6103518721175305E-3</v>
      </c>
      <c r="EW12" s="8">
        <f t="shared" ca="1" si="16"/>
        <v>0</v>
      </c>
      <c r="EX12" s="8">
        <f t="shared" ca="1" si="17"/>
        <v>2.0167082080723977E-3</v>
      </c>
      <c r="EY12" s="8">
        <f t="shared" ca="1" si="18"/>
        <v>-6.5187540719929341E-3</v>
      </c>
      <c r="EZ12" s="8">
        <f t="shared" ca="1" si="19"/>
        <v>-4.6562374618327407E-2</v>
      </c>
      <c r="FA12" s="8">
        <f t="shared" ca="1" si="20"/>
        <v>0</v>
      </c>
      <c r="FB12" s="8">
        <f t="shared" ca="1" si="21"/>
        <v>7.5736917821743785E-2</v>
      </c>
      <c r="FC12" s="8">
        <f t="shared" ca="1" si="22"/>
        <v>-3.0975281939886318E-2</v>
      </c>
      <c r="FD12" s="8">
        <f t="shared" ca="1" si="23"/>
        <v>3.7339640687119825E-3</v>
      </c>
      <c r="FE12" s="8">
        <f t="shared" ca="1" si="24"/>
        <v>0</v>
      </c>
      <c r="FF12" s="8">
        <f t="shared" ca="1" si="25"/>
        <v>1.1723154662161192E-2</v>
      </c>
      <c r="FG12" s="8">
        <f t="shared" ca="1" si="26"/>
        <v>0</v>
      </c>
      <c r="FH12" s="8">
        <f t="shared" ca="1" si="27"/>
        <v>3.5526914869365672E-3</v>
      </c>
      <c r="FI12" s="8">
        <f t="shared" ca="1" si="28"/>
        <v>1.3586009994239251E-2</v>
      </c>
      <c r="FK12" s="6">
        <f t="shared" ca="1" si="29"/>
        <v>2.2682683739540979E-2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-0.196479177102446</v>
      </c>
      <c r="T13">
        <f t="shared" ca="1" si="32"/>
        <v>-0.14951612614095239</v>
      </c>
      <c r="U13">
        <f t="shared" ca="1" si="32"/>
        <v>-0.33454971574246939</v>
      </c>
      <c r="V13">
        <f t="shared" ca="1" si="32"/>
        <v>9.9999997764825804E-3</v>
      </c>
      <c r="W13">
        <f t="shared" ca="1" si="32"/>
        <v>9.9999997764825804E-3</v>
      </c>
      <c r="Y13">
        <f ca="1"/>
        <v>1.0472898427396986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0.36990828221720018</v>
      </c>
      <c r="AR13">
        <f t="shared" ca="1" si="5"/>
        <v>0.37990828199368276</v>
      </c>
      <c r="AS13" s="2">
        <f t="shared" ca="1" si="6"/>
        <v>0.37990828199368276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-0.10022570081758628</v>
      </c>
      <c r="BL13">
        <f t="shared" ca="1" si="7"/>
        <v>-9.0225701041103695E-2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0.37990828199368276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1.0472898427396986</v>
      </c>
      <c r="EA13">
        <v>1</v>
      </c>
      <c r="EU13" s="8">
        <f t="shared" ca="1" si="30"/>
        <v>0</v>
      </c>
      <c r="EV13" s="8">
        <f t="shared" ca="1" si="15"/>
        <v>2.1478010258687325E-3</v>
      </c>
      <c r="EW13" s="8">
        <f t="shared" ca="1" si="16"/>
        <v>0</v>
      </c>
      <c r="EX13" s="8">
        <f t="shared" ca="1" si="17"/>
        <v>1.4365565654467959E-4</v>
      </c>
      <c r="EY13" s="8">
        <f t="shared" ca="1" si="18"/>
        <v>-3.3518260156057307E-2</v>
      </c>
      <c r="EZ13" s="8">
        <f t="shared" ca="1" si="19"/>
        <v>3.3514049287192197E-3</v>
      </c>
      <c r="FA13" s="8">
        <f t="shared" ca="1" si="20"/>
        <v>0</v>
      </c>
      <c r="FB13" s="8">
        <f t="shared" ca="1" si="21"/>
        <v>-3.0793448450941599E-3</v>
      </c>
      <c r="FC13" s="8">
        <f t="shared" ca="1" si="22"/>
        <v>-1.2746212583948799E-2</v>
      </c>
      <c r="FD13" s="8">
        <f t="shared" ca="1" si="23"/>
        <v>1.6715383010585443E-2</v>
      </c>
      <c r="FE13" s="8">
        <f t="shared" ca="1" si="24"/>
        <v>0</v>
      </c>
      <c r="FF13" s="8">
        <f t="shared" ca="1" si="25"/>
        <v>-5.4196854260869065E-2</v>
      </c>
      <c r="FG13" s="8">
        <f t="shared" ca="1" si="26"/>
        <v>0</v>
      </c>
      <c r="FH13" s="8">
        <f t="shared" ca="1" si="27"/>
        <v>6.6288861680212875E-3</v>
      </c>
      <c r="FI13" s="8">
        <f t="shared" ca="1" si="28"/>
        <v>-1.0562791925166626E-2</v>
      </c>
      <c r="FK13" s="6">
        <f t="shared" ca="1" si="29"/>
        <v>-8.5116332981396592E-2</v>
      </c>
    </row>
    <row r="14" spans="2:167">
      <c r="Q14">
        <f t="shared" ca="1" si="32"/>
        <v>9.9999997764825804E-3</v>
      </c>
      <c r="R14">
        <f t="shared" ca="1" si="32"/>
        <v>-0.19480377994477741</v>
      </c>
      <c r="S14">
        <f t="shared" ca="1" si="32"/>
        <v>0.13095418550074164</v>
      </c>
      <c r="T14">
        <f t="shared" ca="1" si="32"/>
        <v>0.84747898019849777</v>
      </c>
      <c r="U14">
        <f t="shared" ca="1" si="32"/>
        <v>1.9582339618354978</v>
      </c>
      <c r="V14">
        <f t="shared" ca="1" si="32"/>
        <v>1.0785410497337526</v>
      </c>
      <c r="W14">
        <f t="shared" ca="1" si="32"/>
        <v>9.9999997764825804E-3</v>
      </c>
      <c r="Y14">
        <f ca="1"/>
        <v>0.53478162549436059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-1.7721182790991302E-2</v>
      </c>
      <c r="AR14">
        <f t="shared" ca="1" si="5"/>
        <v>-7.7211830145087219E-3</v>
      </c>
      <c r="AS14" s="2">
        <f t="shared" ca="1" si="6"/>
        <v>0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1.7649381159989177</v>
      </c>
      <c r="BL14">
        <f t="shared" ca="1" si="7"/>
        <v>1.7749381157754003</v>
      </c>
      <c r="BM14" s="3">
        <f t="shared" ca="1" si="8"/>
        <v>1.7749381157754003</v>
      </c>
      <c r="BO14">
        <v>-0.473624408245086</v>
      </c>
      <c r="BZ14">
        <f t="shared" si="9"/>
        <v>-0.473624408245086</v>
      </c>
      <c r="CA14" s="3">
        <f t="shared" ca="1" si="10"/>
        <v>1.7749381157754003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0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0.53478162549436059</v>
      </c>
      <c r="EA14">
        <v>1</v>
      </c>
      <c r="EU14" s="8">
        <f t="shared" ca="1" si="30"/>
        <v>0</v>
      </c>
      <c r="EV14" s="8">
        <f t="shared" ca="1" si="15"/>
        <v>-2.1895136036442849E-3</v>
      </c>
      <c r="EW14" s="8">
        <f t="shared" ca="1" si="16"/>
        <v>0</v>
      </c>
      <c r="EX14" s="8">
        <f t="shared" ca="1" si="17"/>
        <v>6.5595844900697038E-3</v>
      </c>
      <c r="EY14" s="8">
        <f t="shared" ca="1" si="18"/>
        <v>3.5371847067624813E-2</v>
      </c>
      <c r="EZ14" s="8">
        <f t="shared" ca="1" si="19"/>
        <v>1.0427584279378743E-2</v>
      </c>
      <c r="FA14" s="8">
        <f t="shared" ca="1" si="20"/>
        <v>0</v>
      </c>
      <c r="FB14" s="8">
        <f t="shared" ca="1" si="21"/>
        <v>-1.3800313360047257E-2</v>
      </c>
      <c r="FC14" s="8">
        <f t="shared" ca="1" si="22"/>
        <v>3.6957729364433881E-2</v>
      </c>
      <c r="FD14" s="8">
        <f t="shared" ca="1" si="23"/>
        <v>-2.8007671970654603E-2</v>
      </c>
      <c r="FE14" s="8">
        <f t="shared" ca="1" si="24"/>
        <v>0</v>
      </c>
      <c r="FF14" s="8">
        <f t="shared" ca="1" si="25"/>
        <v>1.7441921838205619E-2</v>
      </c>
      <c r="FG14" s="8">
        <f t="shared" ca="1" si="26"/>
        <v>0</v>
      </c>
      <c r="FH14" s="8">
        <f t="shared" ca="1" si="27"/>
        <v>1.5735198120591133E-2</v>
      </c>
      <c r="FI14" s="8">
        <f t="shared" ca="1" si="28"/>
        <v>-2.0384728907024512E-2</v>
      </c>
      <c r="FK14" s="6">
        <f t="shared" ca="1" si="29"/>
        <v>5.8111637318933221E-2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-0.19480377994477741</v>
      </c>
      <c r="R15">
        <f t="shared" ca="1" si="32"/>
        <v>0.58928839303553104</v>
      </c>
      <c r="S15">
        <f t="shared" ca="1" si="32"/>
        <v>1.5245716068893611</v>
      </c>
      <c r="T15">
        <f t="shared" ca="1" si="32"/>
        <v>-0.21244930289685798</v>
      </c>
      <c r="U15">
        <f t="shared" ca="1" si="32"/>
        <v>-0.44077870808541841</v>
      </c>
      <c r="V15">
        <f t="shared" ca="1" si="32"/>
        <v>-0.10271709226071835</v>
      </c>
      <c r="W15">
        <f t="shared" ca="1" si="32"/>
        <v>1.0785410497337526</v>
      </c>
      <c r="Y15">
        <f ca="1"/>
        <v>-0.71253286860883147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9.9077205704443616E-2</v>
      </c>
      <c r="AR15">
        <f t="shared" ca="1" si="5"/>
        <v>0.1090772054809262</v>
      </c>
      <c r="AS15" s="2">
        <f t="shared" ca="1" si="6"/>
        <v>0.1090772054809262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-0.35916166053631815</v>
      </c>
      <c r="BL15">
        <f t="shared" ca="1" si="7"/>
        <v>-0.34916166075983557</v>
      </c>
      <c r="BM15" s="3">
        <f t="shared" ca="1" si="8"/>
        <v>0</v>
      </c>
      <c r="BO15">
        <v>-7.6358363032341003E-2</v>
      </c>
      <c r="BZ15">
        <f t="shared" si="9"/>
        <v>-7.6358363032341003E-2</v>
      </c>
      <c r="CA15" s="3">
        <f t="shared" ca="1" si="10"/>
        <v>0</v>
      </c>
      <c r="CB15" s="5">
        <v>1</v>
      </c>
      <c r="CC15">
        <f t="shared" ca="1" si="11"/>
        <v>0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0.1090772054809262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1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-0.71253286860883147</v>
      </c>
      <c r="EA15">
        <v>1</v>
      </c>
      <c r="EU15" s="8">
        <f t="shared" ca="1" si="30"/>
        <v>0</v>
      </c>
      <c r="EV15" s="8">
        <f t="shared" ca="1" si="15"/>
        <v>-2.6814216243246556E-4</v>
      </c>
      <c r="EW15" s="8">
        <f t="shared" ca="1" si="16"/>
        <v>0</v>
      </c>
      <c r="EX15" s="8">
        <f t="shared" ca="1" si="17"/>
        <v>-6.5241585674195709E-3</v>
      </c>
      <c r="EY15" s="8">
        <f t="shared" ca="1" si="18"/>
        <v>1.8594423135803353E-2</v>
      </c>
      <c r="EZ15" s="8">
        <f t="shared" ca="1" si="19"/>
        <v>9.8800832406798038E-3</v>
      </c>
      <c r="FA15" s="8">
        <f t="shared" ca="1" si="20"/>
        <v>0</v>
      </c>
      <c r="FB15" s="8">
        <f t="shared" ca="1" si="21"/>
        <v>4.2394132334100304E-2</v>
      </c>
      <c r="FC15" s="8">
        <f t="shared" ca="1" si="22"/>
        <v>-1.156712853253718E-2</v>
      </c>
      <c r="FD15" s="8">
        <f t="shared" ca="1" si="23"/>
        <v>1.6326130098302256E-2</v>
      </c>
      <c r="FE15" s="8">
        <f t="shared" ca="1" si="24"/>
        <v>0</v>
      </c>
      <c r="FF15" s="8">
        <f t="shared" ca="1" si="25"/>
        <v>6.102485946294773E-2</v>
      </c>
      <c r="FG15" s="8">
        <f t="shared" ca="1" si="26"/>
        <v>0</v>
      </c>
      <c r="FH15" s="8">
        <f t="shared" ca="1" si="27"/>
        <v>-1.909013021267256E-3</v>
      </c>
      <c r="FI15" s="8">
        <f t="shared" ca="1" si="28"/>
        <v>8.1743574239934048E-3</v>
      </c>
      <c r="FK15" s="6">
        <f t="shared" ca="1" si="29"/>
        <v>0.1361255434121704</v>
      </c>
    </row>
    <row r="16" spans="2:167">
      <c r="C16">
        <f ca="1">BS2</f>
        <v>0.45574748242696733</v>
      </c>
      <c r="E16">
        <f ca="1">1-C16</f>
        <v>0.54425251757303261</v>
      </c>
      <c r="L16" s="6">
        <f t="shared" ref="L16:N18" ca="1" si="33">SUMPRODUCT(B2:H8,$Q$30:$W$36)</f>
        <v>-0.1571102933770078</v>
      </c>
      <c r="M16" s="6">
        <f t="shared" ca="1" si="33"/>
        <v>0.16058507386897986</v>
      </c>
      <c r="N16" s="6">
        <f t="shared" ca="1" si="33"/>
        <v>0.16435923153480475</v>
      </c>
      <c r="O16">
        <f ca="1">SUM(Q30:W36)</f>
        <v>3.2848683410609564E-2</v>
      </c>
      <c r="Q16">
        <f t="shared" ca="1" si="32"/>
        <v>3.3525625243782983E-2</v>
      </c>
      <c r="R16">
        <f t="shared" ca="1" si="32"/>
        <v>0.20250012911856158</v>
      </c>
      <c r="S16">
        <f t="shared" ca="1" si="32"/>
        <v>-1.4705057200044385</v>
      </c>
      <c r="T16">
        <f t="shared" ca="1" si="32"/>
        <v>-0.47809571586549238</v>
      </c>
      <c r="U16">
        <f t="shared" ca="1" si="32"/>
        <v>-0.22456528805196296</v>
      </c>
      <c r="V16">
        <f t="shared" ca="1" si="32"/>
        <v>0.75643507577478752</v>
      </c>
      <c r="W16">
        <f t="shared" ca="1" si="32"/>
        <v>-0.65847986005246639</v>
      </c>
      <c r="Y16">
        <f t="array" aca="1" ref="Y16:Y22" ca="1">TRANSPOSE(Q4:W4)</f>
        <v>0.15411821939051057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4.3043470149602296E-2</v>
      </c>
      <c r="AR16">
        <f t="shared" ca="1" si="5"/>
        <v>5.3043469926084878E-2</v>
      </c>
      <c r="AS16" s="2">
        <f t="shared" ca="1" si="6"/>
        <v>5.3043469926084878E-2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1.3665467840712999</v>
      </c>
      <c r="BL16">
        <f t="shared" ca="1" si="7"/>
        <v>1.3765467838477825</v>
      </c>
      <c r="BM16" s="3">
        <f t="shared" ca="1" si="8"/>
        <v>1.3765467838477825</v>
      </c>
      <c r="BO16">
        <v>0.295150697231292</v>
      </c>
      <c r="BZ16">
        <f t="shared" si="9"/>
        <v>0.295150697231292</v>
      </c>
      <c r="CA16" s="3">
        <f t="shared" ca="1" si="10"/>
        <v>1.3765467838477825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5.3043469926084878E-2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0.15411821939051057</v>
      </c>
      <c r="EA16">
        <v>1</v>
      </c>
      <c r="EU16" s="8">
        <f t="shared" ca="1" si="30"/>
        <v>0</v>
      </c>
      <c r="EV16" s="8">
        <f t="shared" ca="1" si="15"/>
        <v>7.7849177797226264E-4</v>
      </c>
      <c r="EW16" s="8">
        <f t="shared" ca="1" si="16"/>
        <v>0</v>
      </c>
      <c r="EX16" s="8">
        <f t="shared" ca="1" si="17"/>
        <v>8.1023685056928925E-3</v>
      </c>
      <c r="EY16" s="8">
        <f t="shared" ca="1" si="18"/>
        <v>4.8696264231176817E-2</v>
      </c>
      <c r="EZ16" s="8">
        <f t="shared" ca="1" si="19"/>
        <v>-1.2549226809954865E-2</v>
      </c>
      <c r="FA16" s="8">
        <f t="shared" ca="1" si="20"/>
        <v>0</v>
      </c>
      <c r="FB16" s="8">
        <f t="shared" ca="1" si="21"/>
        <v>5.1716863616458591E-3</v>
      </c>
      <c r="FC16" s="8">
        <f t="shared" ca="1" si="22"/>
        <v>7.8055758729757936E-3</v>
      </c>
      <c r="FD16" s="8">
        <f t="shared" ca="1" si="23"/>
        <v>3.1618133992273173E-2</v>
      </c>
      <c r="FE16" s="8">
        <f t="shared" ca="1" si="24"/>
        <v>0</v>
      </c>
      <c r="FF16" s="8">
        <f t="shared" ca="1" si="25"/>
        <v>-2.9547816720437797E-2</v>
      </c>
      <c r="FG16" s="8">
        <f t="shared" ca="1" si="26"/>
        <v>0</v>
      </c>
      <c r="FH16" s="8">
        <f t="shared" ca="1" si="27"/>
        <v>5.5028916465771488E-3</v>
      </c>
      <c r="FI16" s="8">
        <f t="shared" ca="1" si="28"/>
        <v>2.4178377075879231E-2</v>
      </c>
      <c r="FK16" s="6">
        <f t="shared" ca="1" si="29"/>
        <v>8.9756745933800508E-2</v>
      </c>
    </row>
    <row r="17" spans="2:167">
      <c r="L17" s="6">
        <f t="shared" ca="1" si="33"/>
        <v>-0.23624074188915709</v>
      </c>
      <c r="M17" s="6">
        <f t="shared" ca="1" si="33"/>
        <v>-5.8463700858628953E-2</v>
      </c>
      <c r="N17" s="6">
        <f t="shared" ca="1" si="33"/>
        <v>7.4471703878106615E-2</v>
      </c>
      <c r="Y17">
        <f ca="1"/>
        <v>0.51832378841936555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0.51832378841936555</v>
      </c>
      <c r="EU17" s="8">
        <f t="shared" ca="1" si="30"/>
        <v>0</v>
      </c>
      <c r="EV17" s="8">
        <f t="shared" ca="1" si="15"/>
        <v>5.8104578477960319E-3</v>
      </c>
      <c r="EW17" s="8">
        <f t="shared" ca="1" si="16"/>
        <v>0</v>
      </c>
      <c r="EX17" s="8">
        <f t="shared" ca="1" si="17"/>
        <v>6.6490357734163138E-3</v>
      </c>
      <c r="EY17" s="8">
        <f t="shared" ca="1" si="18"/>
        <v>-3.1808305406916429E-3</v>
      </c>
      <c r="EZ17" s="8">
        <f t="shared" ca="1" si="19"/>
        <v>1.821471766095922E-2</v>
      </c>
      <c r="FA17" s="8">
        <f t="shared" ca="1" si="20"/>
        <v>0</v>
      </c>
      <c r="FB17" s="8">
        <f t="shared" ca="1" si="21"/>
        <v>-5.5256411236928211E-3</v>
      </c>
      <c r="FC17" s="8">
        <f t="shared" ca="1" si="22"/>
        <v>3.0769737762827462E-3</v>
      </c>
      <c r="FD17" s="8">
        <f t="shared" ca="1" si="23"/>
        <v>-8.36513785168627E-3</v>
      </c>
      <c r="FE17" s="8">
        <f t="shared" ca="1" si="24"/>
        <v>0</v>
      </c>
      <c r="FF17" s="8">
        <f t="shared" ca="1" si="25"/>
        <v>3.4111426028691928E-3</v>
      </c>
      <c r="FG17" s="8">
        <f t="shared" ca="1" si="26"/>
        <v>0</v>
      </c>
      <c r="FH17" s="8">
        <f t="shared" ca="1" si="27"/>
        <v>-4.3234715316888307E-3</v>
      </c>
      <c r="FI17" s="8">
        <f t="shared" ca="1" si="28"/>
        <v>9.9163154996657933E-3</v>
      </c>
      <c r="FK17" s="6">
        <f t="shared" ca="1" si="29"/>
        <v>2.5683562113229731E-2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0.23346124333918866</v>
      </c>
      <c r="M18" s="6">
        <f t="shared" ca="1" si="33"/>
        <v>0.1198155982620958</v>
      </c>
      <c r="N18" s="6">
        <f t="shared" ca="1" si="33"/>
        <v>0.16651194431772817</v>
      </c>
      <c r="Y18">
        <f ca="1"/>
        <v>0.42261069454252559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0.42261069454252559</v>
      </c>
      <c r="EU18" s="8">
        <f t="shared" ca="1" si="30"/>
        <v>0</v>
      </c>
      <c r="EV18" s="8">
        <f t="shared" ca="1" si="15"/>
        <v>2.3234406909909341E-3</v>
      </c>
      <c r="EW18" s="8">
        <f t="shared" ca="1" si="16"/>
        <v>0</v>
      </c>
      <c r="EX18" s="8">
        <f t="shared" ca="1" si="17"/>
        <v>3.1171265288653578E-3</v>
      </c>
      <c r="EY18" s="8">
        <f t="shared" ca="1" si="18"/>
        <v>-2.0029606035748271E-2</v>
      </c>
      <c r="EZ18" s="8">
        <f t="shared" ca="1" si="19"/>
        <v>8.0647877257041336E-4</v>
      </c>
      <c r="FA18" s="8">
        <f t="shared" ca="1" si="20"/>
        <v>0</v>
      </c>
      <c r="FB18" s="8">
        <f t="shared" ca="1" si="21"/>
        <v>1.5474401330241269E-2</v>
      </c>
      <c r="FC18" s="8">
        <f t="shared" ca="1" si="22"/>
        <v>-2.9932534591114706E-2</v>
      </c>
      <c r="FD18" s="8">
        <f t="shared" ca="1" si="23"/>
        <v>5.8126275293774628E-3</v>
      </c>
      <c r="FE18" s="8">
        <f t="shared" ca="1" si="24"/>
        <v>0</v>
      </c>
      <c r="FF18" s="8">
        <f t="shared" ca="1" si="25"/>
        <v>0.10842213269510612</v>
      </c>
      <c r="FG18" s="8">
        <f t="shared" ca="1" si="26"/>
        <v>0</v>
      </c>
      <c r="FH18" s="8">
        <f t="shared" ca="1" si="27"/>
        <v>1.3255931051008725E-2</v>
      </c>
      <c r="FI18" s="8">
        <f t="shared" ca="1" si="28"/>
        <v>-1.7849710785061163E-2</v>
      </c>
      <c r="FK18" s="6">
        <f t="shared" ca="1" si="29"/>
        <v>8.1400287186236139E-2</v>
      </c>
    </row>
    <row r="19" spans="2:167">
      <c r="C19">
        <f ca="1">BS36</f>
        <v>0.5165949224846319</v>
      </c>
      <c r="E19">
        <f ca="1">1-C19</f>
        <v>0.4834050775153681</v>
      </c>
      <c r="Y19">
        <f ca="1"/>
        <v>-0.37209934927523142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-1.3149770117061914E-2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-6.6293480477779016E-3</v>
      </c>
      <c r="BD19" s="7">
        <f t="shared" ca="1" si="35"/>
        <v>0</v>
      </c>
      <c r="BE19" s="7">
        <f t="shared" ca="1" si="35"/>
        <v>0</v>
      </c>
      <c r="BF19" s="7">
        <f t="shared" ca="1" si="35"/>
        <v>-5.0606250453767935E-3</v>
      </c>
      <c r="BG19" s="7">
        <f t="shared" ca="1" si="35"/>
        <v>-2.5745629712851754E-3</v>
      </c>
      <c r="BH19" s="7">
        <f t="shared" ca="1" si="35"/>
        <v>0</v>
      </c>
      <c r="BI19" s="7">
        <f t="shared" ca="1" si="35"/>
        <v>-1.5325389088740439E-2</v>
      </c>
      <c r="BJ19" s="6">
        <f t="shared" ref="BJ19:BJ33" ca="1" si="36">DI2*CC2*BZ2*$BY$2</f>
        <v>-1.6968585072090262E-2</v>
      </c>
      <c r="BO19" s="6">
        <f t="shared" ref="BO19:BO33" ca="1" si="37">$BY$2*CA2</f>
        <v>-0.40383686571031141</v>
      </c>
      <c r="BP19" s="6">
        <f t="shared" ref="BP19" ca="1" si="38">CB2*$BY$2</f>
        <v>-0.54425251757303261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-0.37209934927523142</v>
      </c>
      <c r="EU19" s="8">
        <f t="shared" ca="1" si="30"/>
        <v>0</v>
      </c>
      <c r="EV19" s="8">
        <f t="shared" ca="1" si="15"/>
        <v>-3.2854957565196215E-3</v>
      </c>
      <c r="EW19" s="8">
        <f t="shared" ca="1" si="16"/>
        <v>0</v>
      </c>
      <c r="EX19" s="8">
        <f t="shared" ca="1" si="17"/>
        <v>1.1708643461101963E-2</v>
      </c>
      <c r="EY19" s="8">
        <f t="shared" ca="1" si="18"/>
        <v>6.4294807061981716E-3</v>
      </c>
      <c r="EZ19" s="8">
        <f t="shared" ca="1" si="19"/>
        <v>1.9977764742684489E-2</v>
      </c>
      <c r="FA19" s="8">
        <f t="shared" ca="1" si="20"/>
        <v>0</v>
      </c>
      <c r="FB19" s="8">
        <f t="shared" ca="1" si="21"/>
        <v>-4.8609108310161998E-2</v>
      </c>
      <c r="FC19" s="8">
        <f t="shared" ca="1" si="22"/>
        <v>-2.1171996599913263E-2</v>
      </c>
      <c r="FD19" s="8">
        <f t="shared" ca="1" si="23"/>
        <v>-3.411779307390074E-2</v>
      </c>
      <c r="FE19" s="8">
        <f t="shared" ca="1" si="24"/>
        <v>0</v>
      </c>
      <c r="FF19" s="8">
        <f t="shared" ca="1" si="25"/>
        <v>-1.7400953018096844E-2</v>
      </c>
      <c r="FG19" s="8">
        <f t="shared" ca="1" si="26"/>
        <v>0</v>
      </c>
      <c r="FH19" s="8">
        <f t="shared" ca="1" si="27"/>
        <v>-3.1266653803065605E-2</v>
      </c>
      <c r="FI19" s="8">
        <f t="shared" ca="1" si="28"/>
        <v>-1.8500430167023872E-2</v>
      </c>
      <c r="FK19" s="6">
        <f t="shared" ca="1" si="29"/>
        <v>-0.13623654181869732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0.53077400662004859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-2.7518419537463035E-2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</v>
      </c>
      <c r="BD20" s="7">
        <f t="shared" ca="1" si="35"/>
        <v>0</v>
      </c>
      <c r="BE20" s="7">
        <f t="shared" ca="1" si="35"/>
        <v>0</v>
      </c>
      <c r="BF20" s="7">
        <f t="shared" ca="1" si="35"/>
        <v>0</v>
      </c>
      <c r="BG20" s="7">
        <f t="shared" ca="1" si="35"/>
        <v>0</v>
      </c>
      <c r="BH20" s="7">
        <f t="shared" ca="1" si="35"/>
        <v>0</v>
      </c>
      <c r="BI20" s="7">
        <f t="shared" ca="1" si="35"/>
        <v>0</v>
      </c>
      <c r="BJ20" s="6">
        <f t="shared" ca="1" si="36"/>
        <v>0</v>
      </c>
      <c r="BO20" s="6">
        <f t="shared" ca="1" si="37"/>
        <v>0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0.53077400662004859</v>
      </c>
      <c r="EU20" s="8">
        <f t="shared" ca="1" si="30"/>
        <v>0</v>
      </c>
      <c r="EV20" s="8">
        <f t="shared" ca="1" si="15"/>
        <v>9.0122596567908983E-4</v>
      </c>
      <c r="EW20" s="8">
        <f t="shared" ca="1" si="16"/>
        <v>0</v>
      </c>
      <c r="EX20" s="8">
        <f t="shared" ca="1" si="17"/>
        <v>5.0161430748006794E-3</v>
      </c>
      <c r="EY20" s="8">
        <f t="shared" ca="1" si="18"/>
        <v>-1.995668836252705E-2</v>
      </c>
      <c r="EZ20" s="8">
        <f t="shared" ca="1" si="19"/>
        <v>8.506617351461021E-3</v>
      </c>
      <c r="FA20" s="8">
        <f t="shared" ca="1" si="20"/>
        <v>0</v>
      </c>
      <c r="FB20" s="8">
        <f t="shared" ca="1" si="21"/>
        <v>5.6892162158466274E-3</v>
      </c>
      <c r="FC20" s="8">
        <f t="shared" ca="1" si="22"/>
        <v>-1.5173900141311909E-2</v>
      </c>
      <c r="FD20" s="8">
        <f t="shared" ca="1" si="23"/>
        <v>5.5903777696618712E-3</v>
      </c>
      <c r="FE20" s="8">
        <f t="shared" ca="1" si="24"/>
        <v>0</v>
      </c>
      <c r="FF20" s="8">
        <f t="shared" ca="1" si="25"/>
        <v>-5.4958290611304354E-2</v>
      </c>
      <c r="FG20" s="8">
        <f t="shared" ca="1" si="26"/>
        <v>0</v>
      </c>
      <c r="FH20" s="8">
        <f t="shared" ca="1" si="27"/>
        <v>3.6110053805435825E-2</v>
      </c>
      <c r="FI20" s="8">
        <f t="shared" ca="1" si="28"/>
        <v>-1.4798422756562627E-2</v>
      </c>
      <c r="FK20" s="6">
        <f t="shared" ca="1" si="29"/>
        <v>-4.307366768882083E-2</v>
      </c>
    </row>
    <row r="21" spans="2:167">
      <c r="B21" t="s">
        <v>76</v>
      </c>
      <c r="C21">
        <f ca="1">C19-C16</f>
        <v>6.084744005766457E-2</v>
      </c>
      <c r="E21">
        <f ca="1">E19-E16</f>
        <v>-6.0847440057664515E-2</v>
      </c>
      <c r="L21" s="12">
        <f ca="1">L2-L7*$O$20</f>
        <v>-0.3590976397435276</v>
      </c>
      <c r="M21" s="12">
        <f t="shared" ref="M21:N21" ca="1" si="41">M2-M7*$O$20</f>
        <v>0.50494546220459058</v>
      </c>
      <c r="N21" s="12">
        <f t="shared" ca="1" si="41"/>
        <v>0.14719968357464933</v>
      </c>
      <c r="O21" s="12">
        <f ca="1">O2-O7*$O$20</f>
        <v>9.166251975355276E-3</v>
      </c>
      <c r="Y21">
        <f ca="1"/>
        <v>0.51832378841936555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-0.11305373159529984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-5.699510547890585E-2</v>
      </c>
      <c r="BD21" s="7">
        <f t="shared" ca="1" si="35"/>
        <v>0</v>
      </c>
      <c r="BE21" s="7">
        <f t="shared" ca="1" si="35"/>
        <v>0</v>
      </c>
      <c r="BF21" s="7">
        <f t="shared" ca="1" si="35"/>
        <v>-4.3508178507405793E-2</v>
      </c>
      <c r="BG21" s="7">
        <f t="shared" ca="1" si="35"/>
        <v>-2.2134527717196706E-2</v>
      </c>
      <c r="BH21" s="7">
        <f t="shared" ca="1" si="35"/>
        <v>0</v>
      </c>
      <c r="BI21" s="7">
        <f t="shared" ca="1" si="35"/>
        <v>-0.13175838126507994</v>
      </c>
      <c r="BJ21" s="6">
        <f t="shared" ca="1" si="36"/>
        <v>-0.14588558166526552</v>
      </c>
      <c r="BO21" s="6">
        <f t="shared" ca="1" si="37"/>
        <v>-0.48548349452770834</v>
      </c>
      <c r="BZ21" s="6">
        <f ca="1">BZ2*$BY$2*$BW$2</f>
        <v>3.7232427443654494E-2</v>
      </c>
      <c r="CC21" s="6">
        <f ca="1">$BY$2*BZ2*CC2*$BW$2</f>
        <v>3.7232427443654494E-2</v>
      </c>
      <c r="CE21" s="8">
        <f ca="1">CD2*$CC2*$BZ2</f>
        <v>-5.6846890850826802E-3</v>
      </c>
      <c r="CF21" s="8">
        <f t="shared" ref="CF21:CS21" ca="1" si="42">CE2*$CC2*$BZ2</f>
        <v>1.6058349377271745E-2</v>
      </c>
      <c r="CG21" s="8">
        <f t="shared" ca="1" si="42"/>
        <v>1.0356906888163224E-2</v>
      </c>
      <c r="CH21" s="8">
        <f t="shared" ca="1" si="42"/>
        <v>9.517973944514993E-3</v>
      </c>
      <c r="CI21" s="8">
        <f t="shared" ca="1" si="42"/>
        <v>-5.1761825520132065E-3</v>
      </c>
      <c r="CJ21" s="8">
        <f t="shared" ca="1" si="42"/>
        <v>-1.6333714088553983E-3</v>
      </c>
      <c r="CK21" s="8">
        <f t="shared" ca="1" si="42"/>
        <v>1.2397171701730048E-3</v>
      </c>
      <c r="CL21" s="8">
        <f t="shared" ca="1" si="42"/>
        <v>1.0677803728752866E-3</v>
      </c>
      <c r="CM21" s="8">
        <f t="shared" ca="1" si="42"/>
        <v>4.9394541330966962E-3</v>
      </c>
      <c r="CN21" s="8">
        <f t="shared" ca="1" si="42"/>
        <v>1.875036625407308E-3</v>
      </c>
      <c r="CO21" s="8">
        <f t="shared" ca="1" si="42"/>
        <v>1.0586740863893399E-2</v>
      </c>
      <c r="CP21" s="8">
        <f t="shared" ca="1" si="42"/>
        <v>4.9082047441449464E-3</v>
      </c>
      <c r="CQ21" s="8">
        <f t="shared" ca="1" si="42"/>
        <v>-2.5508575661193283E-2</v>
      </c>
      <c r="CR21" s="8">
        <f t="shared" ca="1" si="42"/>
        <v>3.9611233532503573E-3</v>
      </c>
      <c r="CS21" s="8">
        <f t="shared" ca="1" si="42"/>
        <v>-1.7052299508865068E-2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0.51832378841936555</v>
      </c>
      <c r="EU21" s="8">
        <f t="shared" ca="1" si="30"/>
        <v>0</v>
      </c>
      <c r="EV21" s="8">
        <f t="shared" ca="1" si="15"/>
        <v>-6.570790175344259E-3</v>
      </c>
      <c r="EW21" s="8">
        <f t="shared" ca="1" si="16"/>
        <v>0</v>
      </c>
      <c r="EX21" s="8">
        <f t="shared" ca="1" si="17"/>
        <v>-7.1858555260686748E-4</v>
      </c>
      <c r="EY21" s="8">
        <f t="shared" ca="1" si="18"/>
        <v>-4.0307943246699209E-2</v>
      </c>
      <c r="EZ21" s="8">
        <f t="shared" ca="1" si="19"/>
        <v>2.9876410349147418E-2</v>
      </c>
      <c r="FA21" s="8">
        <f t="shared" ca="1" si="20"/>
        <v>0</v>
      </c>
      <c r="FB21" s="8">
        <f t="shared" ca="1" si="21"/>
        <v>-7.8818722953618407E-3</v>
      </c>
      <c r="FC21" s="8">
        <f t="shared" ca="1" si="22"/>
        <v>1.4639536907068323E-3</v>
      </c>
      <c r="FD21" s="8">
        <f t="shared" ca="1" si="23"/>
        <v>-1.4906305346024112E-2</v>
      </c>
      <c r="FE21" s="8">
        <f t="shared" ca="1" si="24"/>
        <v>0</v>
      </c>
      <c r="FF21" s="8">
        <f t="shared" ca="1" si="25"/>
        <v>4.0812264033074502E-2</v>
      </c>
      <c r="FG21" s="8">
        <f t="shared" ca="1" si="26"/>
        <v>0</v>
      </c>
      <c r="FH21" s="8">
        <f t="shared" ca="1" si="27"/>
        <v>3.2189387453248077E-3</v>
      </c>
      <c r="FI21" s="8">
        <f t="shared" ca="1" si="28"/>
        <v>1.6128490698024998E-2</v>
      </c>
      <c r="FK21" s="6">
        <f t="shared" ca="1" si="29"/>
        <v>2.1114560900242274E-2</v>
      </c>
    </row>
    <row r="22" spans="2:167">
      <c r="L22" s="12">
        <f t="shared" ref="L22:N23" ca="1" si="43">L3-L8*$O$20</f>
        <v>-0.36875909519394262</v>
      </c>
      <c r="M22" s="12">
        <f t="shared" ca="1" si="43"/>
        <v>1.5513749240094415E-2</v>
      </c>
      <c r="N22" s="12">
        <f t="shared" ca="1" si="43"/>
        <v>0.15597930535712295</v>
      </c>
      <c r="Q22" s="6">
        <f t="array" aca="1" ref="Q22:W22" ca="1">TRANSPOSE(FK2:FK8)</f>
        <v>-0.12445960176879116</v>
      </c>
      <c r="R22" s="6">
        <f ca="1"/>
        <v>6.2496239255494919E-2</v>
      </c>
      <c r="S22" s="6">
        <f ca="1"/>
        <v>0.14341002245975426</v>
      </c>
      <c r="T22" s="6">
        <f ca="1"/>
        <v>4.4579281411655479E-2</v>
      </c>
      <c r="U22" s="6">
        <f ca="1"/>
        <v>-1.0836340715261971E-2</v>
      </c>
      <c r="V22" s="6">
        <f ca="1"/>
        <v>2.2083439932727964E-2</v>
      </c>
      <c r="W22" s="6">
        <f ca="1"/>
        <v>-1.3593826864692913E-3</v>
      </c>
      <c r="Y22">
        <f ca="1"/>
        <v>-0.34738644026219839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4.9431197114098963E-2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6.4147484612459657E-2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3.2339424803609296E-2</v>
      </c>
      <c r="BD22" s="7">
        <f t="shared" ca="1" si="35"/>
        <v>0</v>
      </c>
      <c r="BE22" s="7">
        <f t="shared" ca="1" si="35"/>
        <v>0</v>
      </c>
      <c r="BF22" s="7">
        <f t="shared" ca="1" si="35"/>
        <v>2.4686847324162039E-2</v>
      </c>
      <c r="BG22" s="7">
        <f t="shared" ca="1" si="35"/>
        <v>1.2559287129288955E-2</v>
      </c>
      <c r="BH22" s="7">
        <f t="shared" ca="1" si="35"/>
        <v>0</v>
      </c>
      <c r="BI22" s="7">
        <f t="shared" ca="1" si="35"/>
        <v>7.4760634748616259E-2</v>
      </c>
      <c r="BJ22" s="6">
        <f t="shared" ca="1" si="36"/>
        <v>8.2776507886993186E-2</v>
      </c>
      <c r="BO22" s="6">
        <f t="shared" ca="1" si="37"/>
        <v>-0.34565141532226196</v>
      </c>
      <c r="BZ22" s="6">
        <f t="shared" ref="BZ22:BZ35" ca="1" si="44">BZ3*$BY$2*$BW$2</f>
        <v>0.88531342125810109</v>
      </c>
      <c r="CC22" s="6">
        <f t="shared" ref="CC22:CC35" ca="1" si="45">$BY$2*BZ3*CC3*$BW$2</f>
        <v>0</v>
      </c>
      <c r="CE22" s="8">
        <f t="shared" ref="CE22:CS35" ca="1" si="46">CD3*$CC3*$BZ3</f>
        <v>0</v>
      </c>
      <c r="CF22" s="8">
        <f t="shared" ca="1" si="46"/>
        <v>0</v>
      </c>
      <c r="CG22" s="8">
        <f t="shared" ca="1" si="46"/>
        <v>0</v>
      </c>
      <c r="CH22" s="8">
        <f t="shared" ca="1" si="46"/>
        <v>0</v>
      </c>
      <c r="CI22" s="8">
        <f t="shared" ca="1" si="46"/>
        <v>0</v>
      </c>
      <c r="CJ22" s="8">
        <f t="shared" ca="1" si="46"/>
        <v>0</v>
      </c>
      <c r="CK22" s="8">
        <f t="shared" ca="1" si="46"/>
        <v>0</v>
      </c>
      <c r="CL22" s="8">
        <f t="shared" ca="1" si="46"/>
        <v>0</v>
      </c>
      <c r="CM22" s="8">
        <f t="shared" ca="1" si="46"/>
        <v>0</v>
      </c>
      <c r="CN22" s="8">
        <f t="shared" ca="1" si="46"/>
        <v>0</v>
      </c>
      <c r="CO22" s="8">
        <f t="shared" ca="1" si="46"/>
        <v>0</v>
      </c>
      <c r="CP22" s="8">
        <f t="shared" ca="1" si="46"/>
        <v>0</v>
      </c>
      <c r="CQ22" s="8">
        <f t="shared" ca="1" si="46"/>
        <v>0</v>
      </c>
      <c r="CR22" s="8">
        <f t="shared" ca="1" si="46"/>
        <v>0</v>
      </c>
      <c r="CS22" s="8">
        <f t="shared" ca="1" si="46"/>
        <v>0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-0.34738644026219839</v>
      </c>
      <c r="EU22" s="8">
        <f t="shared" ca="1" si="30"/>
        <v>0</v>
      </c>
      <c r="EV22" s="8">
        <f t="shared" ca="1" si="15"/>
        <v>1.9424948049620876E-3</v>
      </c>
      <c r="EW22" s="8">
        <f t="shared" ca="1" si="16"/>
        <v>0</v>
      </c>
      <c r="EX22" s="8">
        <f t="shared" ca="1" si="17"/>
        <v>-6.8239011328729334E-3</v>
      </c>
      <c r="EY22" s="8">
        <f t="shared" ca="1" si="18"/>
        <v>-5.4765053280076605E-3</v>
      </c>
      <c r="EZ22" s="8">
        <f t="shared" ca="1" si="19"/>
        <v>8.3552840293632941E-3</v>
      </c>
      <c r="FA22" s="8">
        <f t="shared" ca="1" si="20"/>
        <v>0</v>
      </c>
      <c r="FB22" s="8">
        <f t="shared" ca="1" si="21"/>
        <v>1.5832418314793567E-2</v>
      </c>
      <c r="FC22" s="8">
        <f t="shared" ca="1" si="22"/>
        <v>-2.037405011614863E-2</v>
      </c>
      <c r="FD22" s="8">
        <f t="shared" ca="1" si="23"/>
        <v>-1.9873013701385157E-2</v>
      </c>
      <c r="FE22" s="8">
        <f t="shared" ca="1" si="24"/>
        <v>0</v>
      </c>
      <c r="FF22" s="8">
        <f t="shared" ca="1" si="25"/>
        <v>6.3538894723387754E-3</v>
      </c>
      <c r="FG22" s="8">
        <f t="shared" ca="1" si="26"/>
        <v>0</v>
      </c>
      <c r="FH22" s="8">
        <f t="shared" ca="1" si="27"/>
        <v>-2.4535176331900454E-2</v>
      </c>
      <c r="FI22" s="8">
        <f t="shared" ca="1" si="28"/>
        <v>6.7471015594506249E-3</v>
      </c>
      <c r="FK22" s="6">
        <f t="shared" ca="1" si="29"/>
        <v>-3.7851458429406494E-2</v>
      </c>
    </row>
    <row r="23" spans="2:167">
      <c r="L23" s="12">
        <f t="shared" ca="1" si="43"/>
        <v>0.74128648739460212</v>
      </c>
      <c r="M23" s="12">
        <f t="shared" ca="1" si="43"/>
        <v>-0.39819716921524073</v>
      </c>
      <c r="N23" s="12">
        <f t="shared" ca="1" si="43"/>
        <v>0.61947573953589641</v>
      </c>
      <c r="Q23" s="6">
        <f t="array" aca="1" ref="Q23:W23" ca="1">TRANSPOSE(FK9:FK15)</f>
        <v>-0.10559329881523122</v>
      </c>
      <c r="R23" s="6">
        <f ca="1"/>
        <v>3.360029755205457E-2</v>
      </c>
      <c r="S23" s="6">
        <f ca="1"/>
        <v>-0.10236271069162947</v>
      </c>
      <c r="T23" s="6">
        <f ca="1"/>
        <v>2.2682683739540979E-2</v>
      </c>
      <c r="U23" s="6">
        <f ca="1"/>
        <v>-8.5116332981396592E-2</v>
      </c>
      <c r="V23" s="6">
        <f ca="1"/>
        <v>5.8111637318933221E-2</v>
      </c>
      <c r="W23" s="6">
        <f ca="1"/>
        <v>0.1361255434121704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-0.19544372303140384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-6.7578451496973668E-2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-3.4069118434399984E-2</v>
      </c>
      <c r="BD23" s="7">
        <f t="shared" ca="1" si="35"/>
        <v>0</v>
      </c>
      <c r="BE23" s="7">
        <f t="shared" ca="1" si="35"/>
        <v>0</v>
      </c>
      <c r="BF23" s="7">
        <f t="shared" ca="1" si="35"/>
        <v>-2.6007238235262579E-2</v>
      </c>
      <c r="BG23" s="7">
        <f t="shared" ca="1" si="35"/>
        <v>-1.3231028172511776E-2</v>
      </c>
      <c r="BH23" s="7">
        <f t="shared" ca="1" si="35"/>
        <v>0</v>
      </c>
      <c r="BI23" s="7">
        <f t="shared" ca="1" si="35"/>
        <v>-7.8759252366085997E-2</v>
      </c>
      <c r="BJ23" s="6">
        <f t="shared" ca="1" si="36"/>
        <v>-8.7203859311476381E-2</v>
      </c>
      <c r="BO23" s="6">
        <f t="shared" ca="1" si="37"/>
        <v>-0.21123968793837289</v>
      </c>
      <c r="BZ23" s="6">
        <f t="shared" ca="1" si="44"/>
        <v>0.3201017828741235</v>
      </c>
      <c r="CC23" s="6">
        <f t="shared" ca="1" si="45"/>
        <v>0.3201017828741235</v>
      </c>
      <c r="CE23" s="8">
        <f t="shared" ca="1" si="46"/>
        <v>-0.1767289037792259</v>
      </c>
      <c r="CF23" s="8">
        <f t="shared" ca="1" si="46"/>
        <v>0.17095517814776226</v>
      </c>
      <c r="CG23" s="8">
        <f t="shared" ca="1" si="46"/>
        <v>-0.16749560801843952</v>
      </c>
      <c r="CH23" s="8">
        <f t="shared" ca="1" si="46"/>
        <v>3.5678450594829041E-2</v>
      </c>
      <c r="CI23" s="8">
        <f t="shared" ca="1" si="46"/>
        <v>-5.6802544807794543E-2</v>
      </c>
      <c r="CJ23" s="8">
        <f t="shared" ca="1" si="46"/>
        <v>-6.9534466186049568E-2</v>
      </c>
      <c r="CK23" s="8">
        <f t="shared" ca="1" si="46"/>
        <v>-2.6722277847239736E-2</v>
      </c>
      <c r="CL23" s="8">
        <f t="shared" ca="1" si="46"/>
        <v>8.5327781839436984E-2</v>
      </c>
      <c r="CM23" s="8">
        <f t="shared" ca="1" si="46"/>
        <v>2.1123794646427056E-2</v>
      </c>
      <c r="CN23" s="8">
        <f t="shared" ca="1" si="46"/>
        <v>1.3455865857232534E-2</v>
      </c>
      <c r="CO23" s="8">
        <f t="shared" ca="1" si="46"/>
        <v>3.340172493308622E-2</v>
      </c>
      <c r="CP23" s="8">
        <f t="shared" ca="1" si="46"/>
        <v>9.8943959731054479E-2</v>
      </c>
      <c r="CQ23" s="8">
        <f t="shared" ca="1" si="46"/>
        <v>-4.5921707978310586E-3</v>
      </c>
      <c r="CR23" s="8">
        <f t="shared" ca="1" si="46"/>
        <v>2.9292822363910932E-2</v>
      </c>
      <c r="CS23" s="8">
        <f t="shared" ca="1" si="46"/>
        <v>-4.1170048454797076E-2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-3.7736334623241748E-3</v>
      </c>
      <c r="EW23" s="8">
        <f t="shared" ca="1" si="16"/>
        <v>0</v>
      </c>
      <c r="EX23" s="8">
        <f t="shared" ca="1" si="17"/>
        <v>-1.0049741675434933E-2</v>
      </c>
      <c r="EY23" s="8">
        <f t="shared" ca="1" si="18"/>
        <v>-2.9320968900015475E-2</v>
      </c>
      <c r="EZ23" s="8">
        <f t="shared" ca="1" si="19"/>
        <v>-7.2890004307328889E-3</v>
      </c>
      <c r="FA23" s="8">
        <f t="shared" ca="1" si="20"/>
        <v>0</v>
      </c>
      <c r="FB23" s="8">
        <f t="shared" ca="1" si="21"/>
        <v>-2.9211644498470916E-2</v>
      </c>
      <c r="FC23" s="8">
        <f t="shared" ca="1" si="22"/>
        <v>-2.7958766297963438E-2</v>
      </c>
      <c r="FD23" s="8">
        <f t="shared" ca="1" si="23"/>
        <v>-2.1726006678346239E-2</v>
      </c>
      <c r="FE23" s="8">
        <f t="shared" ca="1" si="24"/>
        <v>0</v>
      </c>
      <c r="FF23" s="8">
        <f t="shared" ca="1" si="25"/>
        <v>-1.9771542623689582E-2</v>
      </c>
      <c r="FG23" s="8">
        <f t="shared" ca="1" si="26"/>
        <v>0</v>
      </c>
      <c r="FH23" s="8">
        <f t="shared" ca="1" si="27"/>
        <v>2.9926180168835102E-2</v>
      </c>
      <c r="FI23" s="8">
        <f t="shared" ca="1" si="28"/>
        <v>3.944968658701288E-3</v>
      </c>
      <c r="FK23" s="6">
        <f t="shared" ca="1" si="29"/>
        <v>-0.11523015573944126</v>
      </c>
    </row>
    <row r="24" spans="2:167">
      <c r="Q24" s="6">
        <f t="array" aca="1" ref="Q24:W24" ca="1">TRANSPOSE(FK16:FK22)</f>
        <v>8.9756745933800508E-2</v>
      </c>
      <c r="R24" s="6">
        <f ca="1"/>
        <v>2.5683562113229731E-2</v>
      </c>
      <c r="S24" s="6">
        <f ca="1"/>
        <v>8.1400287186236139E-2</v>
      </c>
      <c r="T24" s="6">
        <f ca="1"/>
        <v>-0.13623654181869732</v>
      </c>
      <c r="U24" s="6">
        <f ca="1"/>
        <v>-4.307366768882083E-2</v>
      </c>
      <c r="V24" s="6">
        <f ca="1"/>
        <v>2.1114560900242274E-2</v>
      </c>
      <c r="W24" s="6">
        <f ca="1"/>
        <v>-3.7851458429406494E-2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-0.16896565355768126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2.8588873632447189E-2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1.4412844628935544E-2</v>
      </c>
      <c r="BD24" s="7">
        <f t="shared" ca="1" si="35"/>
        <v>0</v>
      </c>
      <c r="BE24" s="7">
        <f t="shared" ca="1" si="35"/>
        <v>0</v>
      </c>
      <c r="BF24" s="7">
        <f t="shared" ca="1" si="35"/>
        <v>1.1002288909655872E-2</v>
      </c>
      <c r="BG24" s="7">
        <f t="shared" ca="1" si="35"/>
        <v>5.5973492152040106E-3</v>
      </c>
      <c r="BH24" s="7">
        <f t="shared" ca="1" si="35"/>
        <v>0</v>
      </c>
      <c r="BI24" s="7">
        <f t="shared" ca="1" si="35"/>
        <v>3.3318879959551656E-2</v>
      </c>
      <c r="BJ24" s="6">
        <f t="shared" ca="1" si="36"/>
        <v>3.6891347151231289E-2</v>
      </c>
      <c r="BO24" s="6">
        <f t="shared" ca="1" si="37"/>
        <v>-6.6091938991354543E-2</v>
      </c>
      <c r="BZ24" s="6">
        <f t="shared" ca="1" si="44"/>
        <v>-0.18162800910317253</v>
      </c>
      <c r="CC24" s="6">
        <f t="shared" ca="1" si="45"/>
        <v>-0.18162800910317253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-3.0747521876783512E-3</v>
      </c>
      <c r="EW24" s="8">
        <f t="shared" ca="1" si="16"/>
        <v>0</v>
      </c>
      <c r="EX24" s="8">
        <f t="shared" ca="1" si="17"/>
        <v>-5.5408684233529673E-3</v>
      </c>
      <c r="EY24" s="8">
        <f t="shared" ca="1" si="18"/>
        <v>-2.2321761990166885E-2</v>
      </c>
      <c r="EZ24" s="8">
        <f t="shared" ca="1" si="19"/>
        <v>-3.9411831560066675E-2</v>
      </c>
      <c r="FA24" s="8">
        <f t="shared" ca="1" si="20"/>
        <v>0</v>
      </c>
      <c r="FB24" s="8">
        <f t="shared" ca="1" si="21"/>
        <v>-1.3881040092500315E-2</v>
      </c>
      <c r="FC24" s="8">
        <f t="shared" ca="1" si="22"/>
        <v>2.8853389098311925E-2</v>
      </c>
      <c r="FD24" s="8">
        <f t="shared" ca="1" si="23"/>
        <v>2.6669594081263938E-3</v>
      </c>
      <c r="FE24" s="8">
        <f t="shared" ca="1" si="24"/>
        <v>0</v>
      </c>
      <c r="FF24" s="8">
        <f t="shared" ca="1" si="25"/>
        <v>2.7980777778778828E-2</v>
      </c>
      <c r="FG24" s="8">
        <f t="shared" ca="1" si="26"/>
        <v>0</v>
      </c>
      <c r="FH24" s="8">
        <f t="shared" ca="1" si="27"/>
        <v>-1.1905950720510997E-2</v>
      </c>
      <c r="FI24" s="8">
        <f t="shared" ca="1" si="28"/>
        <v>1.8158590660687406E-2</v>
      </c>
      <c r="FK24" s="6">
        <f t="shared" ca="1" si="29"/>
        <v>-1.8476488028371641E-2</v>
      </c>
    </row>
    <row r="25" spans="2:167">
      <c r="L25" s="12">
        <f ca="1">L11-L16*$O$20</f>
        <v>0.32550124724376706</v>
      </c>
      <c r="M25" s="12">
        <f t="shared" ref="M25:N26" ca="1" si="47">M11-M16*$O$20</f>
        <v>-0.58362690834443276</v>
      </c>
      <c r="N25" s="12">
        <f t="shared" ca="1" si="47"/>
        <v>-0.23164839466157705</v>
      </c>
      <c r="O25" s="12">
        <f ca="1">O11-O16*$O$20</f>
        <v>9.6715129423764843E-3</v>
      </c>
      <c r="Q25" s="6">
        <f t="array" aca="1" ref="Q25:W25" ca="1">TRANSPOSE(FK23:FK29)</f>
        <v>-0.11523015573944126</v>
      </c>
      <c r="R25" s="6">
        <f ca="1"/>
        <v>-1.8476488028371641E-2</v>
      </c>
      <c r="S25" s="6">
        <f ca="1"/>
        <v>-0.1383705042208439</v>
      </c>
      <c r="T25" s="6">
        <f ca="1"/>
        <v>5.5213555611970271E-2</v>
      </c>
      <c r="U25" s="6">
        <f ca="1"/>
        <v>0.11145424904019009</v>
      </c>
      <c r="V25" s="6">
        <f ca="1"/>
        <v>7.3296277053115616E-2</v>
      </c>
      <c r="W25" s="6">
        <f ca="1"/>
        <v>2.6809232977789303E-2</v>
      </c>
      <c r="Y25">
        <f ca="1"/>
        <v>0.30548762716352756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-0.21380519760268887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-0.10778812532190828</v>
      </c>
      <c r="BD25" s="7">
        <f t="shared" ca="1" si="35"/>
        <v>0</v>
      </c>
      <c r="BE25" s="7">
        <f t="shared" ca="1" si="35"/>
        <v>0</v>
      </c>
      <c r="BF25" s="7">
        <f t="shared" ca="1" si="35"/>
        <v>-8.2281889963689583E-2</v>
      </c>
      <c r="BG25" s="7">
        <f t="shared" ca="1" si="35"/>
        <v>-4.1860423407856673E-2</v>
      </c>
      <c r="BH25" s="7">
        <f t="shared" ca="1" si="35"/>
        <v>0</v>
      </c>
      <c r="BI25" s="7">
        <f t="shared" ca="1" si="35"/>
        <v>-0.2491790969185666</v>
      </c>
      <c r="BJ25" s="6">
        <f t="shared" ca="1" si="36"/>
        <v>-0.27589620594727948</v>
      </c>
      <c r="BO25" s="6">
        <f t="shared" ca="1" si="37"/>
        <v>-3.9493744228887497E-2</v>
      </c>
      <c r="BZ25" s="6">
        <f t="shared" ca="1" si="44"/>
        <v>0.19134249266083578</v>
      </c>
      <c r="CC25" s="6">
        <f t="shared" ca="1" si="45"/>
        <v>0.19134249266083578</v>
      </c>
      <c r="CE25" s="8">
        <f t="shared" ca="1" si="46"/>
        <v>7.7544874980597589E-2</v>
      </c>
      <c r="CF25" s="8">
        <f t="shared" ca="1" si="46"/>
        <v>6.6297023267751665E-2</v>
      </c>
      <c r="CG25" s="8">
        <f t="shared" ca="1" si="46"/>
        <v>2.4860725950995064E-2</v>
      </c>
      <c r="CH25" s="8">
        <f t="shared" ca="1" si="46"/>
        <v>-4.6328096377279814E-3</v>
      </c>
      <c r="CI25" s="8">
        <f t="shared" ca="1" si="46"/>
        <v>8.236838010546671E-3</v>
      </c>
      <c r="CJ25" s="8">
        <f t="shared" ca="1" si="46"/>
        <v>-1.6254911712072866E-2</v>
      </c>
      <c r="CK25" s="8">
        <f t="shared" ca="1" si="46"/>
        <v>9.113842754307122E-4</v>
      </c>
      <c r="CL25" s="8">
        <f t="shared" ca="1" si="46"/>
        <v>-5.3014330296190772E-2</v>
      </c>
      <c r="CM25" s="8">
        <f t="shared" ca="1" si="46"/>
        <v>-3.5296879264651242E-2</v>
      </c>
      <c r="CN25" s="8">
        <f t="shared" ca="1" si="46"/>
        <v>3.0521786217106092E-3</v>
      </c>
      <c r="CO25" s="8">
        <f t="shared" ca="1" si="46"/>
        <v>-3.506285244046959E-2</v>
      </c>
      <c r="CP25" s="8">
        <f t="shared" ca="1" si="46"/>
        <v>1.7757565720390635E-2</v>
      </c>
      <c r="CQ25" s="8">
        <f t="shared" ca="1" si="46"/>
        <v>1.5334435809442689E-2</v>
      </c>
      <c r="CR25" s="8">
        <f t="shared" ca="1" si="46"/>
        <v>0.15048346677776059</v>
      </c>
      <c r="CS25" s="8">
        <f t="shared" ca="1" si="46"/>
        <v>-2.7812378198648631E-2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0.30548762716352756</v>
      </c>
      <c r="EU25" s="8">
        <f t="shared" ca="1" si="30"/>
        <v>0</v>
      </c>
      <c r="EV25" s="8">
        <f t="shared" ca="1" si="15"/>
        <v>-4.2525453731365458E-5</v>
      </c>
      <c r="EW25" s="8">
        <f t="shared" ca="1" si="16"/>
        <v>0</v>
      </c>
      <c r="EX25" s="8">
        <f t="shared" ca="1" si="17"/>
        <v>1.2171286344167073E-2</v>
      </c>
      <c r="EY25" s="8">
        <f t="shared" ca="1" si="18"/>
        <v>-5.3790490193338855E-3</v>
      </c>
      <c r="EZ25" s="8">
        <f t="shared" ca="1" si="19"/>
        <v>3.6095954772855619E-2</v>
      </c>
      <c r="FA25" s="8">
        <f t="shared" ca="1" si="20"/>
        <v>0</v>
      </c>
      <c r="FB25" s="8">
        <f t="shared" ca="1" si="21"/>
        <v>-5.9690309900648261E-2</v>
      </c>
      <c r="FC25" s="8">
        <f t="shared" ca="1" si="22"/>
        <v>-2.4131897230083094E-2</v>
      </c>
      <c r="FD25" s="8">
        <f t="shared" ca="1" si="23"/>
        <v>-1.713235496294899E-2</v>
      </c>
      <c r="FE25" s="8">
        <f t="shared" ca="1" si="24"/>
        <v>0</v>
      </c>
      <c r="FF25" s="8">
        <f t="shared" ca="1" si="25"/>
        <v>-6.4356137519614637E-2</v>
      </c>
      <c r="FG25" s="8">
        <f t="shared" ca="1" si="26"/>
        <v>0</v>
      </c>
      <c r="FH25" s="8">
        <f t="shared" ca="1" si="27"/>
        <v>-2.302137715521416E-2</v>
      </c>
      <c r="FI25" s="8">
        <f t="shared" ca="1" si="28"/>
        <v>7.1159059037078174E-3</v>
      </c>
      <c r="FK25" s="6">
        <f t="shared" ca="1" si="29"/>
        <v>-0.1383705042208439</v>
      </c>
    </row>
    <row r="26" spans="2:167">
      <c r="L26" s="12">
        <f ca="1">L12-L17*$O$20</f>
        <v>-0.66611745241005738</v>
      </c>
      <c r="M26" s="12">
        <f t="shared" ca="1" si="47"/>
        <v>0.42308956869689429</v>
      </c>
      <c r="N26" s="12">
        <f t="shared" ca="1" si="47"/>
        <v>2.2780908428519334E-2</v>
      </c>
      <c r="Q26" s="6">
        <f t="array" aca="1" ref="Q26:W26" ca="1">TRANSPOSE(FK30:FK36)</f>
        <v>5.0633692333444287E-3</v>
      </c>
      <c r="R26" s="6">
        <f ca="1"/>
        <v>5.1477849593798272E-3</v>
      </c>
      <c r="S26" s="6">
        <f ca="1"/>
        <v>-6.5908523932978955E-2</v>
      </c>
      <c r="T26" s="6">
        <f ca="1"/>
        <v>8.4269866593341597E-2</v>
      </c>
      <c r="U26" s="6">
        <f ca="1"/>
        <v>-5.1405575215118897E-2</v>
      </c>
      <c r="V26" s="6">
        <f ca="1"/>
        <v>7.4331815029759496E-2</v>
      </c>
      <c r="W26" s="6">
        <f ca="1"/>
        <v>-4.367653684173781E-3</v>
      </c>
      <c r="Y26">
        <f ca="1"/>
        <v>0.53478162549436059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0.30277510775912991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-8.0946902777774651E-2</v>
      </c>
      <c r="CC26" s="6">
        <f t="shared" ca="1" si="45"/>
        <v>-8.0946902777774651E-2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0.53478162549436059</v>
      </c>
      <c r="EU26" s="8">
        <f t="shared" ca="1" si="30"/>
        <v>0</v>
      </c>
      <c r="EV26" s="8">
        <f t="shared" ca="1" si="15"/>
        <v>-1.5002622986493757E-3</v>
      </c>
      <c r="EW26" s="8">
        <f t="shared" ca="1" si="16"/>
        <v>0</v>
      </c>
      <c r="EX26" s="8">
        <f t="shared" ca="1" si="17"/>
        <v>1.0740646974005631E-3</v>
      </c>
      <c r="EY26" s="8">
        <f t="shared" ca="1" si="18"/>
        <v>3.4842739247934983E-2</v>
      </c>
      <c r="EZ26" s="8">
        <f t="shared" ca="1" si="19"/>
        <v>7.234131613326659E-3</v>
      </c>
      <c r="FA26" s="8">
        <f t="shared" ca="1" si="20"/>
        <v>0</v>
      </c>
      <c r="FB26" s="8">
        <f t="shared" ca="1" si="21"/>
        <v>-1.5747715646110785E-2</v>
      </c>
      <c r="FC26" s="8">
        <f t="shared" ca="1" si="22"/>
        <v>1.3174274324260474E-2</v>
      </c>
      <c r="FD26" s="8">
        <f t="shared" ca="1" si="23"/>
        <v>2.0071681410381528E-2</v>
      </c>
      <c r="FE26" s="8">
        <f t="shared" ca="1" si="24"/>
        <v>0</v>
      </c>
      <c r="FF26" s="8">
        <f t="shared" ca="1" si="25"/>
        <v>-1.6954601059883626E-2</v>
      </c>
      <c r="FG26" s="8">
        <f t="shared" ca="1" si="26"/>
        <v>0</v>
      </c>
      <c r="FH26" s="8">
        <f t="shared" ca="1" si="27"/>
        <v>3.7804624114705422E-3</v>
      </c>
      <c r="FI26" s="8">
        <f t="shared" ca="1" si="28"/>
        <v>9.2387809118393074E-3</v>
      </c>
      <c r="FK26" s="6">
        <f t="shared" ca="1" si="29"/>
        <v>5.5213555611970271E-2</v>
      </c>
    </row>
    <row r="27" spans="2:167">
      <c r="L27" s="12">
        <f t="shared" ref="L27:N27" ca="1" si="48">L13-L18*$O$20</f>
        <v>1.0662064375238782</v>
      </c>
      <c r="M27" s="12">
        <f t="shared" ca="1" si="48"/>
        <v>0.55456461180912708</v>
      </c>
      <c r="N27" s="12">
        <f t="shared" ca="1" si="48"/>
        <v>-0.20646889916443728</v>
      </c>
      <c r="Q27" s="6">
        <f t="array" aca="1" ref="Q27:W27" ca="1">TRANSPOSE(FK37:FK43)</f>
        <v>-6.4345484833520789E-2</v>
      </c>
      <c r="R27" s="6">
        <f ca="1"/>
        <v>2.3071560370528956E-2</v>
      </c>
      <c r="S27" s="6">
        <f ca="1"/>
        <v>-9.4907791288926763E-2</v>
      </c>
      <c r="T27" s="6">
        <f ca="1"/>
        <v>6.6824135163160658E-2</v>
      </c>
      <c r="U27" s="6">
        <f ca="1"/>
        <v>0.1122934727842855</v>
      </c>
      <c r="V27" s="6">
        <f ca="1"/>
        <v>2.9451599283375398E-3</v>
      </c>
      <c r="W27" s="6">
        <f ca="1"/>
        <v>2.5423863934758782E-2</v>
      </c>
      <c r="Y27">
        <f ca="1"/>
        <v>-0.71253286860883147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0.18651787550760987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-0.28370060586874135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-0.14302531838401211</v>
      </c>
      <c r="BD27" s="7">
        <f t="shared" ca="1" si="35"/>
        <v>0</v>
      </c>
      <c r="BE27" s="7">
        <f t="shared" ca="1" si="35"/>
        <v>0</v>
      </c>
      <c r="BF27" s="7">
        <f t="shared" ca="1" si="35"/>
        <v>-0.10918079773767982</v>
      </c>
      <c r="BG27" s="7">
        <f t="shared" ca="1" si="35"/>
        <v>-5.5545083168649902E-2</v>
      </c>
      <c r="BH27" s="7">
        <f t="shared" ca="1" si="35"/>
        <v>0</v>
      </c>
      <c r="BI27" s="7">
        <f t="shared" ca="1" si="35"/>
        <v>-0.33063864470212539</v>
      </c>
      <c r="BJ27" s="6">
        <f t="shared" ca="1" si="36"/>
        <v>-0.36608988771910872</v>
      </c>
      <c r="BO27" s="6">
        <f t="shared" ca="1" si="37"/>
        <v>-0.18660430480089735</v>
      </c>
      <c r="BZ27" s="6">
        <f t="shared" ca="1" si="44"/>
        <v>0.60537077347759416</v>
      </c>
      <c r="CC27" s="6">
        <f t="shared" ca="1" si="45"/>
        <v>0.60537077347759416</v>
      </c>
      <c r="CE27" s="8">
        <f t="shared" ca="1" si="46"/>
        <v>-8.5901713172881131E-2</v>
      </c>
      <c r="CF27" s="8">
        <f t="shared" ca="1" si="46"/>
        <v>6.5537677137827016E-2</v>
      </c>
      <c r="CG27" s="8">
        <f t="shared" ca="1" si="46"/>
        <v>0.10613646594702499</v>
      </c>
      <c r="CH27" s="8">
        <f t="shared" ca="1" si="46"/>
        <v>-0.35639029692777335</v>
      </c>
      <c r="CI27" s="8">
        <f t="shared" ca="1" si="46"/>
        <v>0.24916172545853971</v>
      </c>
      <c r="CJ27" s="8">
        <f t="shared" ca="1" si="46"/>
        <v>-0.17474555531402869</v>
      </c>
      <c r="CK27" s="8">
        <f t="shared" ca="1" si="46"/>
        <v>-1.6024401472209945E-2</v>
      </c>
      <c r="CL27" s="8">
        <f t="shared" ca="1" si="46"/>
        <v>-0.13995762418157637</v>
      </c>
      <c r="CM27" s="8">
        <f t="shared" ca="1" si="46"/>
        <v>-0.11267552490441597</v>
      </c>
      <c r="CN27" s="8">
        <f t="shared" ca="1" si="46"/>
        <v>1.20753124539273E-2</v>
      </c>
      <c r="CO27" s="8">
        <f t="shared" ca="1" si="46"/>
        <v>3.8384389009172563E-2</v>
      </c>
      <c r="CP27" s="8">
        <f t="shared" ca="1" si="46"/>
        <v>-8.9663716320093165E-2</v>
      </c>
      <c r="CQ27" s="8">
        <f t="shared" ca="1" si="46"/>
        <v>-9.1283303589854148E-2</v>
      </c>
      <c r="CR27" s="8">
        <f t="shared" ca="1" si="46"/>
        <v>0.1287373932170649</v>
      </c>
      <c r="CS27" s="8">
        <f t="shared" ca="1" si="46"/>
        <v>-7.1136091786243916E-2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-0.71253286860883147</v>
      </c>
      <c r="EU27" s="8">
        <f t="shared" ca="1" si="30"/>
        <v>0</v>
      </c>
      <c r="EV27" s="8">
        <f t="shared" ca="1" si="15"/>
        <v>6.4970091363900527E-3</v>
      </c>
      <c r="EW27" s="8">
        <f t="shared" ca="1" si="16"/>
        <v>0</v>
      </c>
      <c r="EX27" s="8">
        <f t="shared" ca="1" si="17"/>
        <v>1.4229292876767705E-3</v>
      </c>
      <c r="EY27" s="8">
        <f t="shared" ca="1" si="18"/>
        <v>2.5858454438927813E-3</v>
      </c>
      <c r="EZ27" s="8">
        <f t="shared" ca="1" si="19"/>
        <v>1.0004149586739676E-2</v>
      </c>
      <c r="FA27" s="8">
        <f t="shared" ca="1" si="20"/>
        <v>0</v>
      </c>
      <c r="FB27" s="8">
        <f t="shared" ca="1" si="21"/>
        <v>-8.5792532019419235E-3</v>
      </c>
      <c r="FC27" s="8">
        <f t="shared" ca="1" si="22"/>
        <v>5.8276602592285398E-2</v>
      </c>
      <c r="FD27" s="8">
        <f t="shared" ca="1" si="23"/>
        <v>-1.4936214212153496E-2</v>
      </c>
      <c r="FE27" s="8">
        <f t="shared" ca="1" si="24"/>
        <v>0</v>
      </c>
      <c r="FF27" s="8">
        <f t="shared" ca="1" si="25"/>
        <v>2.6153243679453059E-2</v>
      </c>
      <c r="FG27" s="8">
        <f t="shared" ca="1" si="26"/>
        <v>0</v>
      </c>
      <c r="FH27" s="8">
        <f t="shared" ca="1" si="27"/>
        <v>8.3028142556881308E-3</v>
      </c>
      <c r="FI27" s="8">
        <f t="shared" ca="1" si="28"/>
        <v>2.172712247215965E-2</v>
      </c>
      <c r="FK27" s="6">
        <f t="shared" ca="1" si="29"/>
        <v>0.11145424904019009</v>
      </c>
    </row>
    <row r="28" spans="2:167">
      <c r="Q28" s="6">
        <f t="array" aca="1" ref="Q28:W28" ca="1">TRANSPOSE(FK44:FK50)</f>
        <v>-7.1682637334129648E-2</v>
      </c>
      <c r="R28" s="6">
        <f ca="1"/>
        <v>-2.0999212102065127E-2</v>
      </c>
      <c r="S28" s="6">
        <f ca="1"/>
        <v>-3.7990920361638689E-2</v>
      </c>
      <c r="T28" s="6">
        <f ca="1"/>
        <v>9.9149318107042195E-2</v>
      </c>
      <c r="U28" s="6">
        <f ca="1"/>
        <v>-1.3192340059414234E-3</v>
      </c>
      <c r="V28" s="6">
        <f ca="1"/>
        <v>-6.4070448918879461E-2</v>
      </c>
      <c r="W28" s="6">
        <f ca="1"/>
        <v>-2.6999216628379685E-2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0.10489417452171498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0.2425657820420509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0.12228753653660687</v>
      </c>
      <c r="BD28" s="7">
        <f t="shared" ca="1" si="35"/>
        <v>0</v>
      </c>
      <c r="BE28" s="7">
        <f t="shared" ca="1" si="35"/>
        <v>0</v>
      </c>
      <c r="BF28" s="7">
        <f t="shared" ca="1" si="35"/>
        <v>9.3350260941875859E-2</v>
      </c>
      <c r="BG28" s="7">
        <f t="shared" ca="1" si="35"/>
        <v>4.7491391483414663E-2</v>
      </c>
      <c r="BH28" s="7">
        <f t="shared" ca="1" si="35"/>
        <v>0</v>
      </c>
      <c r="BI28" s="7">
        <f t="shared" ca="1" si="35"/>
        <v>0.28269809710100313</v>
      </c>
      <c r="BJ28" s="6">
        <f t="shared" ca="1" si="36"/>
        <v>0.31300913031309274</v>
      </c>
      <c r="BO28" s="6">
        <f t="shared" ca="1" si="37"/>
        <v>-9.8535923339625672E-2</v>
      </c>
      <c r="BZ28" s="6">
        <f t="shared" ca="1" si="44"/>
        <v>-0.53289344765520574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1.4993564840500072E-3</v>
      </c>
      <c r="EW28" s="8">
        <f t="shared" ca="1" si="16"/>
        <v>0</v>
      </c>
      <c r="EX28" s="8">
        <f t="shared" ca="1" si="17"/>
        <v>-1.2401067592243721E-2</v>
      </c>
      <c r="EY28" s="8">
        <f t="shared" ca="1" si="18"/>
        <v>-1.8242271910925097E-2</v>
      </c>
      <c r="EZ28" s="8">
        <f t="shared" ca="1" si="19"/>
        <v>1.8906155400517727E-2</v>
      </c>
      <c r="FA28" s="8">
        <f t="shared" ca="1" si="20"/>
        <v>0</v>
      </c>
      <c r="FB28" s="8">
        <f t="shared" ca="1" si="21"/>
        <v>2.5037935613324128E-2</v>
      </c>
      <c r="FC28" s="8">
        <f t="shared" ca="1" si="22"/>
        <v>3.0955859961382077E-2</v>
      </c>
      <c r="FD28" s="8">
        <f t="shared" ca="1" si="23"/>
        <v>-9.0237542169219979E-3</v>
      </c>
      <c r="FE28" s="8">
        <f t="shared" ca="1" si="24"/>
        <v>0</v>
      </c>
      <c r="FF28" s="8">
        <f t="shared" ca="1" si="25"/>
        <v>5.7443800098092974E-2</v>
      </c>
      <c r="FG28" s="8">
        <f t="shared" ca="1" si="26"/>
        <v>0</v>
      </c>
      <c r="FH28" s="8">
        <f t="shared" ca="1" si="27"/>
        <v>-4.2535483076158054E-3</v>
      </c>
      <c r="FI28" s="8">
        <f t="shared" ca="1" si="28"/>
        <v>-1.6626188476544682E-2</v>
      </c>
      <c r="FK28" s="6">
        <f t="shared" ca="1" si="29"/>
        <v>7.3296277053115616E-2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0.1045568009769452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5.2711448053305215E-2</v>
      </c>
      <c r="BD29" s="7">
        <f t="shared" ca="1" si="35"/>
        <v>0</v>
      </c>
      <c r="BE29" s="7">
        <f t="shared" ca="1" si="35"/>
        <v>0</v>
      </c>
      <c r="BF29" s="7">
        <f t="shared" ca="1" si="35"/>
        <v>4.0238176103311908E-2</v>
      </c>
      <c r="BG29" s="7">
        <f t="shared" ca="1" si="35"/>
        <v>2.0470933392364291E-2</v>
      </c>
      <c r="BH29" s="7">
        <f t="shared" ca="1" si="35"/>
        <v>0</v>
      </c>
      <c r="BI29" s="7">
        <f t="shared" ca="1" si="35"/>
        <v>0.12185564025690392</v>
      </c>
      <c r="BJ29" s="6">
        <f t="shared" ca="1" si="36"/>
        <v>0.13492106374855128</v>
      </c>
      <c r="BO29" s="6">
        <f t="shared" ca="1" si="37"/>
        <v>-0.29857611710754373</v>
      </c>
      <c r="BZ29" s="6">
        <f t="shared" ca="1" si="44"/>
        <v>0.80327352719446765</v>
      </c>
      <c r="CC29" s="6">
        <f t="shared" ca="1" si="45"/>
        <v>0.80327352719446765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-2.5728441726983113E-3</v>
      </c>
      <c r="EW29" s="8">
        <f t="shared" ca="1" si="16"/>
        <v>0</v>
      </c>
      <c r="EX29" s="8">
        <f t="shared" ca="1" si="17"/>
        <v>1.006918744647064E-2</v>
      </c>
      <c r="EY29" s="8">
        <f t="shared" ca="1" si="18"/>
        <v>-4.5705765927580863E-3</v>
      </c>
      <c r="EZ29" s="8">
        <f t="shared" ca="1" si="19"/>
        <v>-2.7276145808794325E-2</v>
      </c>
      <c r="FA29" s="8">
        <f t="shared" ca="1" si="20"/>
        <v>0</v>
      </c>
      <c r="FB29" s="8">
        <f t="shared" ca="1" si="21"/>
        <v>6.7093582115142644E-2</v>
      </c>
      <c r="FC29" s="8">
        <f t="shared" ca="1" si="22"/>
        <v>1.6911623857847492E-2</v>
      </c>
      <c r="FD29" s="8">
        <f t="shared" ca="1" si="23"/>
        <v>4.8234361335490698E-3</v>
      </c>
      <c r="FE29" s="8">
        <f t="shared" ca="1" si="24"/>
        <v>0</v>
      </c>
      <c r="FF29" s="8">
        <f t="shared" ca="1" si="25"/>
        <v>1.7132642607267174E-2</v>
      </c>
      <c r="FG29" s="8">
        <f t="shared" ca="1" si="26"/>
        <v>0</v>
      </c>
      <c r="FH29" s="8">
        <f t="shared" ca="1" si="27"/>
        <v>-4.5043764832029598E-2</v>
      </c>
      <c r="FI29" s="8">
        <f t="shared" ca="1" si="28"/>
        <v>-9.7579077762073949E-3</v>
      </c>
      <c r="FK29" s="6">
        <f t="shared" ca="1" si="29"/>
        <v>2.6809232977789303E-2</v>
      </c>
    </row>
    <row r="30" spans="2:167">
      <c r="Q30" s="6">
        <f t="array" aca="1" ref="Q30:W30" ca="1">TRANSPOSE(FK51:FK57)</f>
        <v>-8.5546573239072832E-3</v>
      </c>
      <c r="R30" s="6">
        <f ca="1"/>
        <v>4.1879083890214032E-2</v>
      </c>
      <c r="S30" s="6">
        <f ca="1"/>
        <v>4.6624541966845359E-2</v>
      </c>
      <c r="T30" s="6">
        <f ca="1"/>
        <v>8.1789253750121332E-2</v>
      </c>
      <c r="U30" s="6">
        <f ca="1"/>
        <v>1.3953041013942367E-3</v>
      </c>
      <c r="V30" s="6">
        <f ca="1"/>
        <v>1.7395918232065568E-2</v>
      </c>
      <c r="W30" s="6">
        <f ca="1"/>
        <v>-4.2423981025796781E-2</v>
      </c>
      <c r="Y30">
        <f t="array" aca="1" ref="Y30:Y36" ca="1">TRANSPOSE(Q6:W6)</f>
        <v>9.9999997764825804E-3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-0.26738351343751038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-0.68680386043218977</v>
      </c>
      <c r="CC30" s="6">
        <f t="shared" ca="1" si="45"/>
        <v>-0.68680386043218977</v>
      </c>
      <c r="CE30" s="8">
        <f t="shared" ca="1" si="46"/>
        <v>0.15876143516443578</v>
      </c>
      <c r="CF30" s="8">
        <f t="shared" ca="1" si="46"/>
        <v>-0.26997975845626193</v>
      </c>
      <c r="CG30" s="8">
        <f t="shared" ca="1" si="46"/>
        <v>0.28004894945816244</v>
      </c>
      <c r="CH30" s="8">
        <f t="shared" ca="1" si="46"/>
        <v>-0.19808512143935492</v>
      </c>
      <c r="CI30" s="8">
        <f t="shared" ca="1" si="46"/>
        <v>0.23898149052619941</v>
      </c>
      <c r="CJ30" s="8">
        <f t="shared" ca="1" si="46"/>
        <v>0.23535108467724389</v>
      </c>
      <c r="CK30" s="8">
        <f t="shared" ca="1" si="46"/>
        <v>0.13905627966085571</v>
      </c>
      <c r="CL30" s="8">
        <f t="shared" ca="1" si="46"/>
        <v>-0.39430810251275228</v>
      </c>
      <c r="CM30" s="8">
        <f t="shared" ca="1" si="46"/>
        <v>1.5000100134895335E-2</v>
      </c>
      <c r="CN30" s="8">
        <f t="shared" ca="1" si="46"/>
        <v>2.2390050589733632E-3</v>
      </c>
      <c r="CO30" s="8">
        <f t="shared" ca="1" si="46"/>
        <v>6.4265464528938263E-2</v>
      </c>
      <c r="CP30" s="8">
        <f t="shared" ca="1" si="46"/>
        <v>0.426542615409637</v>
      </c>
      <c r="CQ30" s="8">
        <f t="shared" ca="1" si="46"/>
        <v>-5.9523643140328507E-2</v>
      </c>
      <c r="CR30" s="8">
        <f t="shared" ca="1" si="46"/>
        <v>-8.1069994130009398E-2</v>
      </c>
      <c r="CS30" s="8">
        <f t="shared" ca="1" si="46"/>
        <v>4.9509333893995526E-2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9.9999997764825804E-3</v>
      </c>
      <c r="EU30" s="8">
        <f t="shared" ca="1" si="30"/>
        <v>0</v>
      </c>
      <c r="EV30" s="8">
        <f t="shared" ca="1" si="15"/>
        <v>5.7721154211017674E-4</v>
      </c>
      <c r="EW30" s="8">
        <f t="shared" ca="1" si="16"/>
        <v>0</v>
      </c>
      <c r="EX30" s="8">
        <f t="shared" ca="1" si="17"/>
        <v>3.6206121603456118E-3</v>
      </c>
      <c r="EY30" s="8">
        <f t="shared" ca="1" si="18"/>
        <v>-3.7570263585279602E-2</v>
      </c>
      <c r="EZ30" s="8">
        <f t="shared" ca="1" si="19"/>
        <v>3.8933009386426784E-2</v>
      </c>
      <c r="FA30" s="8">
        <f t="shared" ca="1" si="20"/>
        <v>0</v>
      </c>
      <c r="FB30" s="8">
        <f t="shared" ca="1" si="21"/>
        <v>3.6524853579904802E-3</v>
      </c>
      <c r="FC30" s="8">
        <f t="shared" ca="1" si="22"/>
        <v>-1.1524794428203911E-2</v>
      </c>
      <c r="FD30" s="8">
        <f t="shared" ca="1" si="23"/>
        <v>1.9815780464038481E-3</v>
      </c>
      <c r="FE30" s="8">
        <f t="shared" ca="1" si="24"/>
        <v>0</v>
      </c>
      <c r="FF30" s="8">
        <f t="shared" ca="1" si="25"/>
        <v>-2.0081708366903653E-2</v>
      </c>
      <c r="FG30" s="8">
        <f t="shared" ca="1" si="26"/>
        <v>0</v>
      </c>
      <c r="FH30" s="8">
        <f t="shared" ca="1" si="27"/>
        <v>1.4337486016523189E-2</v>
      </c>
      <c r="FI30" s="8">
        <f t="shared" ca="1" si="28"/>
        <v>1.1137753103931503E-2</v>
      </c>
      <c r="FK30" s="6">
        <f t="shared" ca="1" si="29"/>
        <v>5.0633692333444287E-3</v>
      </c>
    </row>
    <row r="31" spans="2:167">
      <c r="Q31" s="6">
        <f t="array" aca="1" ref="Q31:W31" ca="1">TRANSPOSE(FK58:FK64)</f>
        <v>-1.7962359586393473E-2</v>
      </c>
      <c r="R31" s="6">
        <f ca="1"/>
        <v>-3.0699943011606081E-2</v>
      </c>
      <c r="S31" s="6">
        <f ca="1"/>
        <v>-1.4016156436997934E-2</v>
      </c>
      <c r="T31" s="6">
        <f ca="1"/>
        <v>8.5072788328283862E-3</v>
      </c>
      <c r="U31" s="6">
        <f ca="1"/>
        <v>0.1646063079848035</v>
      </c>
      <c r="V31" s="6">
        <f ca="1"/>
        <v>-6.562363185532283E-3</v>
      </c>
      <c r="W31" s="6">
        <f ca="1"/>
        <v>-6.251602624954119E-3</v>
      </c>
      <c r="Y31">
        <f ca="1"/>
        <v>0.62862772680818957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0.19975932084467476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0.10070701250882172</v>
      </c>
      <c r="BD31" s="7">
        <f t="shared" ca="1" si="35"/>
        <v>0</v>
      </c>
      <c r="BE31" s="7">
        <f t="shared" ca="1" si="35"/>
        <v>0</v>
      </c>
      <c r="BF31" s="7">
        <f t="shared" ca="1" si="35"/>
        <v>7.6876402637819599E-2</v>
      </c>
      <c r="BG31" s="7">
        <f t="shared" ca="1" si="35"/>
        <v>3.9110413797156497E-2</v>
      </c>
      <c r="BH31" s="7">
        <f t="shared" ca="1" si="35"/>
        <v>0</v>
      </c>
      <c r="BI31" s="7">
        <f t="shared" ca="1" si="35"/>
        <v>0.23280934106026738</v>
      </c>
      <c r="BJ31" s="6">
        <f t="shared" ca="1" si="36"/>
        <v>0.25777127657142584</v>
      </c>
      <c r="BO31" s="6">
        <f t="shared" ca="1" si="37"/>
        <v>-0.96601453804709647</v>
      </c>
      <c r="BZ31" s="6">
        <f t="shared" ca="1" si="44"/>
        <v>-0.29604346474952198</v>
      </c>
      <c r="CC31" s="6">
        <f t="shared" ca="1" si="45"/>
        <v>-0.29604346474952198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0.62862772680818957</v>
      </c>
      <c r="EU31" s="8">
        <f t="shared" ca="1" si="30"/>
        <v>0</v>
      </c>
      <c r="EV31" s="8">
        <f t="shared" ca="1" si="15"/>
        <v>-5.5579016474162904E-3</v>
      </c>
      <c r="EW31" s="8">
        <f t="shared" ca="1" si="16"/>
        <v>0</v>
      </c>
      <c r="EX31" s="8">
        <f t="shared" ca="1" si="17"/>
        <v>-2.8435169804246568E-3</v>
      </c>
      <c r="EY31" s="8">
        <f t="shared" ca="1" si="18"/>
        <v>3.1221464846533653E-2</v>
      </c>
      <c r="EZ31" s="8">
        <f t="shared" ca="1" si="19"/>
        <v>-1.074366945574657E-2</v>
      </c>
      <c r="FA31" s="8">
        <f t="shared" ca="1" si="20"/>
        <v>0</v>
      </c>
      <c r="FB31" s="8">
        <f t="shared" ca="1" si="21"/>
        <v>-1.2428763118992454E-2</v>
      </c>
      <c r="FC31" s="8">
        <f t="shared" ca="1" si="22"/>
        <v>-3.3978979298343093E-2</v>
      </c>
      <c r="FD31" s="8">
        <f t="shared" ca="1" si="23"/>
        <v>5.1954076295195536E-3</v>
      </c>
      <c r="FE31" s="8">
        <f t="shared" ca="1" si="24"/>
        <v>0</v>
      </c>
      <c r="FF31" s="8">
        <f t="shared" ca="1" si="25"/>
        <v>-1.0004033045495565E-2</v>
      </c>
      <c r="FG31" s="8">
        <f t="shared" ca="1" si="26"/>
        <v>0</v>
      </c>
      <c r="FH31" s="8">
        <f t="shared" ca="1" si="27"/>
        <v>3.8390695509648153E-2</v>
      </c>
      <c r="FI31" s="8">
        <f t="shared" ca="1" si="28"/>
        <v>5.8970805200970955E-3</v>
      </c>
      <c r="FK31" s="6">
        <f t="shared" ca="1" si="29"/>
        <v>5.1477849593798272E-3</v>
      </c>
    </row>
    <row r="32" spans="2:167">
      <c r="Q32" s="6">
        <f t="array" aca="1" ref="Q32:W32" ca="1">TRANSPOSE(FK65:FK71)</f>
        <v>-5.9582004957200889E-2</v>
      </c>
      <c r="R32" s="6">
        <f ca="1"/>
        <v>-8.2874617738342322E-3</v>
      </c>
      <c r="S32" s="6">
        <f ca="1"/>
        <v>-2.7881015644698144E-2</v>
      </c>
      <c r="T32" s="6">
        <f ca="1"/>
        <v>5.6454909967422931E-2</v>
      </c>
      <c r="U32" s="6">
        <f ca="1"/>
        <v>-2.1442299248885383E-2</v>
      </c>
      <c r="V32" s="6">
        <f ca="1"/>
        <v>6.504256899868003E-3</v>
      </c>
      <c r="W32" s="6">
        <f ca="1"/>
        <v>-0.10710674798509426</v>
      </c>
      <c r="Y32">
        <f ca="1"/>
        <v>0.37418876029550857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0.15208190390521351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0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0</v>
      </c>
      <c r="BD32" s="7">
        <f t="shared" ca="1" si="35"/>
        <v>0</v>
      </c>
      <c r="BE32" s="7">
        <f t="shared" ca="1" si="35"/>
        <v>0</v>
      </c>
      <c r="BF32" s="7">
        <f t="shared" ca="1" si="35"/>
        <v>0</v>
      </c>
      <c r="BG32" s="7">
        <f t="shared" ca="1" si="35"/>
        <v>0</v>
      </c>
      <c r="BH32" s="7">
        <f t="shared" ca="1" si="35"/>
        <v>0</v>
      </c>
      <c r="BI32" s="7">
        <f t="shared" ca="1" si="35"/>
        <v>0</v>
      </c>
      <c r="BJ32" s="6">
        <f t="shared" ca="1" si="36"/>
        <v>0</v>
      </c>
      <c r="BO32" s="6">
        <f t="shared" ca="1" si="37"/>
        <v>0</v>
      </c>
      <c r="BZ32" s="6">
        <f t="shared" ca="1" si="44"/>
        <v>-1.2818748573133107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0.37418876029550857</v>
      </c>
      <c r="EU32" s="8">
        <f t="shared" ca="1" si="30"/>
        <v>0</v>
      </c>
      <c r="EV32" s="8">
        <f t="shared" ca="1" si="15"/>
        <v>-2.7990521987537233E-3</v>
      </c>
      <c r="EW32" s="8">
        <f t="shared" ca="1" si="16"/>
        <v>0</v>
      </c>
      <c r="EX32" s="8">
        <f t="shared" ca="1" si="17"/>
        <v>1.3961260729019518E-2</v>
      </c>
      <c r="EY32" s="8">
        <f t="shared" ca="1" si="18"/>
        <v>1.6509280564872473E-2</v>
      </c>
      <c r="EZ32" s="8">
        <f t="shared" ca="1" si="19"/>
        <v>-9.7657438827188667E-4</v>
      </c>
      <c r="FA32" s="8">
        <f t="shared" ca="1" si="20"/>
        <v>0</v>
      </c>
      <c r="FB32" s="8">
        <f t="shared" ca="1" si="21"/>
        <v>-2.8638784838942308E-2</v>
      </c>
      <c r="FC32" s="8">
        <f t="shared" ca="1" si="22"/>
        <v>-2.6131374352822905E-2</v>
      </c>
      <c r="FD32" s="8">
        <f t="shared" ca="1" si="23"/>
        <v>2.5756565179289096E-2</v>
      </c>
      <c r="FE32" s="8">
        <f t="shared" ca="1" si="24"/>
        <v>0</v>
      </c>
      <c r="FF32" s="8">
        <f t="shared" ca="1" si="25"/>
        <v>-2.737651308224515E-2</v>
      </c>
      <c r="FG32" s="8">
        <f t="shared" ca="1" si="26"/>
        <v>0</v>
      </c>
      <c r="FH32" s="8">
        <f t="shared" ca="1" si="27"/>
        <v>-2.3623131766251498E-2</v>
      </c>
      <c r="FI32" s="8">
        <f t="shared" ca="1" si="28"/>
        <v>-1.2590199778872569E-2</v>
      </c>
      <c r="FK32" s="6">
        <f t="shared" ca="1" si="29"/>
        <v>-6.5908523932978955E-2</v>
      </c>
    </row>
    <row r="33" spans="17:167">
      <c r="Q33" s="6">
        <f t="array" aca="1" ref="Q33:W33" ca="1">TRANSPOSE(FK72:FK78)</f>
        <v>3.3989429856348286E-2</v>
      </c>
      <c r="R33" s="6">
        <f ca="1"/>
        <v>-8.9512320391695321E-2</v>
      </c>
      <c r="S33" s="6">
        <f ca="1"/>
        <v>3.8267767370822423E-2</v>
      </c>
      <c r="T33" s="6">
        <f ca="1"/>
        <v>-1.0728716648976618E-2</v>
      </c>
      <c r="U33" s="6">
        <f ca="1"/>
        <v>-9.4917987632489431E-2</v>
      </c>
      <c r="V33" s="6">
        <f ca="1"/>
        <v>-1.2456560776158965E-2</v>
      </c>
      <c r="W33" s="6">
        <f ca="1"/>
        <v>4.629092168381109E-2</v>
      </c>
      <c r="Y33">
        <f ca="1"/>
        <v>1.4801965449005343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8.5098621684347911E-2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-0.12448493320733926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-6.2758051402363652E-2</v>
      </c>
      <c r="BD33" s="7">
        <f t="shared" ca="1" si="35"/>
        <v>0</v>
      </c>
      <c r="BE33" s="7">
        <f t="shared" ca="1" si="35"/>
        <v>0</v>
      </c>
      <c r="BF33" s="7">
        <f t="shared" ca="1" si="35"/>
        <v>-4.7907420825838327E-2</v>
      </c>
      <c r="BG33" s="7">
        <f t="shared" ca="1" si="35"/>
        <v>-2.4372616149591887E-2</v>
      </c>
      <c r="BH33" s="7">
        <f t="shared" ca="1" si="35"/>
        <v>0</v>
      </c>
      <c r="BI33" s="7">
        <f t="shared" ca="1" si="35"/>
        <v>-0.14508086606114751</v>
      </c>
      <c r="BJ33" s="6">
        <f t="shared" ca="1" si="36"/>
        <v>-0.16063651003156657</v>
      </c>
      <c r="BO33" s="6">
        <f t="shared" ca="1" si="37"/>
        <v>-0.74918905266621683</v>
      </c>
      <c r="BZ33" s="6">
        <f t="shared" ca="1" si="44"/>
        <v>-0.56560109821941407</v>
      </c>
      <c r="CC33" s="6">
        <f t="shared" ca="1" si="45"/>
        <v>-0.56560109821941407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1.4801965449005343</v>
      </c>
      <c r="EU33" s="8">
        <f t="shared" ca="1" si="30"/>
        <v>0</v>
      </c>
      <c r="EV33" s="8">
        <f t="shared" ca="1" si="15"/>
        <v>3.5404126516248345E-3</v>
      </c>
      <c r="EW33" s="8">
        <f t="shared" ca="1" si="16"/>
        <v>0</v>
      </c>
      <c r="EX33" s="8">
        <f t="shared" ca="1" si="17"/>
        <v>-2.1760899644145758E-4</v>
      </c>
      <c r="EY33" s="8">
        <f t="shared" ca="1" si="18"/>
        <v>-1.4763735584055217E-2</v>
      </c>
      <c r="EZ33" s="8">
        <f t="shared" ca="1" si="19"/>
        <v>-5.9604234908467195E-3</v>
      </c>
      <c r="FA33" s="8">
        <f t="shared" ca="1" si="20"/>
        <v>0</v>
      </c>
      <c r="FB33" s="8">
        <f t="shared" ca="1" si="21"/>
        <v>3.8801812478629363E-2</v>
      </c>
      <c r="FC33" s="8">
        <f t="shared" ca="1" si="22"/>
        <v>2.0730641310204662E-2</v>
      </c>
      <c r="FD33" s="8">
        <f t="shared" ca="1" si="23"/>
        <v>2.0155133946128383E-2</v>
      </c>
      <c r="FE33" s="8">
        <f t="shared" ca="1" si="24"/>
        <v>0</v>
      </c>
      <c r="FF33" s="8">
        <f t="shared" ca="1" si="25"/>
        <v>4.8804445124165236E-2</v>
      </c>
      <c r="FG33" s="8">
        <f t="shared" ca="1" si="26"/>
        <v>0</v>
      </c>
      <c r="FH33" s="8">
        <f t="shared" ca="1" si="27"/>
        <v>-2.8791447758444031E-2</v>
      </c>
      <c r="FI33" s="8">
        <f t="shared" ca="1" si="28"/>
        <v>1.9706369123765402E-3</v>
      </c>
      <c r="FK33" s="6">
        <f t="shared" ca="1" si="29"/>
        <v>8.4269866593341597E-2</v>
      </c>
    </row>
    <row r="34" spans="17:167">
      <c r="Q34" s="6">
        <f t="array" aca="1" ref="Q34:W34" ca="1">TRANSPOSE(FK79:FK85)</f>
        <v>-3.3593540568121465E-2</v>
      </c>
      <c r="R34" s="6">
        <f ca="1"/>
        <v>0.1114419858291251</v>
      </c>
      <c r="S34" s="6">
        <f ca="1"/>
        <v>-9.8381043013279906E-3</v>
      </c>
      <c r="T34" s="6">
        <f ca="1"/>
        <v>2.3097758299950776E-2</v>
      </c>
      <c r="U34" s="6">
        <f ca="1"/>
        <v>3.6858174874793953E-2</v>
      </c>
      <c r="V34" s="6">
        <f ca="1"/>
        <v>-3.838420663618565E-2</v>
      </c>
      <c r="W34" s="6">
        <f ca="1"/>
        <v>1.1068558180939148E-2</v>
      </c>
      <c r="Y34">
        <f ca="1"/>
        <v>-4.141410812736392E-3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-9.1186968487021319E-2</v>
      </c>
      <c r="CC34" s="6">
        <f t="shared" ca="1" si="45"/>
        <v>0</v>
      </c>
      <c r="CE34" s="8">
        <f t="shared" ca="1" si="46"/>
        <v>0</v>
      </c>
      <c r="CF34" s="8">
        <f t="shared" ca="1" si="46"/>
        <v>0</v>
      </c>
      <c r="CG34" s="8">
        <f t="shared" ca="1" si="46"/>
        <v>0</v>
      </c>
      <c r="CH34" s="8">
        <f t="shared" ca="1" si="46"/>
        <v>0</v>
      </c>
      <c r="CI34" s="8">
        <f t="shared" ca="1" si="46"/>
        <v>0</v>
      </c>
      <c r="CJ34" s="8">
        <f t="shared" ca="1" si="46"/>
        <v>0</v>
      </c>
      <c r="CK34" s="8">
        <f t="shared" ca="1" si="46"/>
        <v>0</v>
      </c>
      <c r="CL34" s="8">
        <f t="shared" ca="1" si="46"/>
        <v>0</v>
      </c>
      <c r="CM34" s="8">
        <f t="shared" ca="1" si="46"/>
        <v>0</v>
      </c>
      <c r="CN34" s="8">
        <f t="shared" ca="1" si="46"/>
        <v>0</v>
      </c>
      <c r="CO34" s="8">
        <f t="shared" ca="1" si="46"/>
        <v>0</v>
      </c>
      <c r="CP34" s="8">
        <f t="shared" ca="1" si="46"/>
        <v>0</v>
      </c>
      <c r="CQ34" s="8">
        <f t="shared" ca="1" si="46"/>
        <v>0</v>
      </c>
      <c r="CR34" s="8">
        <f t="shared" ca="1" si="46"/>
        <v>0</v>
      </c>
      <c r="CS34" s="8">
        <f t="shared" ca="1" si="46"/>
        <v>0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-4.141410812736392E-3</v>
      </c>
      <c r="EU34" s="8">
        <f t="shared" ca="1" si="30"/>
        <v>0</v>
      </c>
      <c r="EV34" s="8">
        <f t="shared" ca="1" si="15"/>
        <v>-3.5014810763902239E-3</v>
      </c>
      <c r="EW34" s="8">
        <f t="shared" ca="1" si="16"/>
        <v>0</v>
      </c>
      <c r="EX34" s="8">
        <f t="shared" ca="1" si="17"/>
        <v>-1.2268639681743628E-2</v>
      </c>
      <c r="EY34" s="8">
        <f t="shared" ca="1" si="18"/>
        <v>-2.3758906350038616E-2</v>
      </c>
      <c r="EZ34" s="8">
        <f t="shared" ca="1" si="19"/>
        <v>-2.715833993374433E-3</v>
      </c>
      <c r="FA34" s="8">
        <f t="shared" ca="1" si="20"/>
        <v>0</v>
      </c>
      <c r="FB34" s="8">
        <f t="shared" ca="1" si="21"/>
        <v>4.7422436283976098E-2</v>
      </c>
      <c r="FC34" s="8">
        <f t="shared" ca="1" si="22"/>
        <v>-2.5528951161243599E-2</v>
      </c>
      <c r="FD34" s="8">
        <f t="shared" ca="1" si="23"/>
        <v>-1.8960528348310034E-2</v>
      </c>
      <c r="FE34" s="8">
        <f t="shared" ca="1" si="24"/>
        <v>0</v>
      </c>
      <c r="FF34" s="8">
        <f t="shared" ca="1" si="25"/>
        <v>-1.6087329088874606E-2</v>
      </c>
      <c r="FG34" s="8">
        <f t="shared" ca="1" si="26"/>
        <v>0</v>
      </c>
      <c r="FH34" s="8">
        <f t="shared" ca="1" si="27"/>
        <v>8.1955863135543591E-3</v>
      </c>
      <c r="FI34" s="8">
        <f t="shared" ca="1" si="28"/>
        <v>-4.2019281126742204E-3</v>
      </c>
      <c r="FK34" s="6">
        <f t="shared" ca="1" si="29"/>
        <v>-5.1405575215118897E-2</v>
      </c>
    </row>
    <row r="35" spans="17:167">
      <c r="Q35" s="6">
        <f t="array" aca="1" ref="Q35:W35" ca="1">TRANSPOSE(FK86:FK92)</f>
        <v>5.4135807981075416E-2</v>
      </c>
      <c r="R35" s="6">
        <f ca="1"/>
        <v>-0.10659030890542204</v>
      </c>
      <c r="S35" s="6">
        <f ca="1"/>
        <v>5.3960554631168882E-2</v>
      </c>
      <c r="T35" s="6">
        <f ca="1"/>
        <v>-0.12213853783002723</v>
      </c>
      <c r="U35" s="6">
        <f ca="1"/>
        <v>3.6731021813113988E-2</v>
      </c>
      <c r="V35" s="6">
        <f ca="1"/>
        <v>5.2050887371570195E-2</v>
      </c>
      <c r="W35" s="6">
        <f ca="1"/>
        <v>1.0564392492494013E-2</v>
      </c>
      <c r="Y35">
        <f ca="1"/>
        <v>0.75180221535265357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0.35246823345273937</v>
      </c>
      <c r="CC35" s="6">
        <f t="shared" ca="1" si="45"/>
        <v>0.35246823345273937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0.75180221535265357</v>
      </c>
      <c r="EU35" s="8">
        <f t="shared" ca="1" si="30"/>
        <v>0</v>
      </c>
      <c r="EV35" s="8">
        <f t="shared" ca="1" si="15"/>
        <v>-1.8734218286256574E-3</v>
      </c>
      <c r="EW35" s="8">
        <f t="shared" ca="1" si="16"/>
        <v>0</v>
      </c>
      <c r="EX35" s="8">
        <f t="shared" ca="1" si="17"/>
        <v>8.5984234955743585E-3</v>
      </c>
      <c r="EY35" s="8">
        <f t="shared" ca="1" si="18"/>
        <v>-1.02983293563641E-2</v>
      </c>
      <c r="EZ35" s="8">
        <f t="shared" ca="1" si="19"/>
        <v>1.2912335387414259E-2</v>
      </c>
      <c r="FA35" s="8">
        <f t="shared" ca="1" si="20"/>
        <v>0</v>
      </c>
      <c r="FB35" s="8">
        <f t="shared" ca="1" si="21"/>
        <v>1.6347324403559357E-4</v>
      </c>
      <c r="FC35" s="8">
        <f t="shared" ca="1" si="22"/>
        <v>4.7285313626699965E-2</v>
      </c>
      <c r="FD35" s="8">
        <f t="shared" ca="1" si="23"/>
        <v>6.7607917292099662E-3</v>
      </c>
      <c r="FE35" s="8">
        <f t="shared" ca="1" si="24"/>
        <v>0</v>
      </c>
      <c r="FF35" s="8">
        <f t="shared" ca="1" si="25"/>
        <v>2.7841645155564778E-2</v>
      </c>
      <c r="FG35" s="8">
        <f t="shared" ca="1" si="26"/>
        <v>0</v>
      </c>
      <c r="FH35" s="8">
        <f t="shared" ca="1" si="27"/>
        <v>-1.2691251139040325E-3</v>
      </c>
      <c r="FI35" s="8">
        <f t="shared" ca="1" si="28"/>
        <v>-1.5789291309845636E-2</v>
      </c>
      <c r="FK35" s="6">
        <f t="shared" ca="1" si="29"/>
        <v>7.4331815029759496E-2</v>
      </c>
    </row>
    <row r="36" spans="17:167">
      <c r="Q36" s="6">
        <f t="array" aca="1" ref="Q36:W36" ca="1">TRANSPOSE(FK93:FK99)</f>
        <v>-2.4060271645698093E-2</v>
      </c>
      <c r="R36" s="6">
        <f ca="1"/>
        <v>6.4773017099401288E-3</v>
      </c>
      <c r="S36" s="6">
        <f ca="1"/>
        <v>2.9823570790265885E-2</v>
      </c>
      <c r="T36" s="6">
        <f ca="1"/>
        <v>3.4009051772780574E-2</v>
      </c>
      <c r="U36" s="6">
        <f ca="1"/>
        <v>0.12342892072606385</v>
      </c>
      <c r="V36" s="6">
        <f ca="1"/>
        <v>-0.10123293042641227</v>
      </c>
      <c r="W36" s="6">
        <f ca="1"/>
        <v>-0.1002801990318016</v>
      </c>
      <c r="Y36">
        <f ca="1"/>
        <v>9.9999997764825804E-3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-1.7296066898342326</v>
      </c>
      <c r="AR36" s="14">
        <f ca="1">AP36+AQ36</f>
        <v>-1.71960669005775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1.0169685627203483E-2</v>
      </c>
      <c r="BK36" s="12">
        <f t="array" aca="1" ref="BK36:BK50" ca="1">MMULT(TRANSPOSE($AU$36:$BI$50),$AS$36:$AS$50)</f>
        <v>0.73064789141757558</v>
      </c>
      <c r="BL36" s="12">
        <f ca="1">BJ36+BK36</f>
        <v>0.74081757704477902</v>
      </c>
      <c r="BM36" s="12">
        <f ca="1">MAX((BJ36+BK36),0)</f>
        <v>0.74081757704477902</v>
      </c>
      <c r="BO36" s="12">
        <f ca="1">BO2-BO19*$BQ$34</f>
        <v>3.5216148316731914E-2</v>
      </c>
      <c r="BP36" s="12">
        <f ca="1">BP2-BP19*$BQ$34</f>
        <v>1.5442524952212907E-2</v>
      </c>
      <c r="BQ36" s="12">
        <f t="array" aca="1" ref="BQ36" ca="1">MMULT(TRANSPOSE($BO$36:$BO$50),BM36:BM50)</f>
        <v>5.0961554974269296E-2</v>
      </c>
      <c r="BR36" s="12">
        <f ca="1">BP36+BQ36</f>
        <v>6.6404079926482201E-2</v>
      </c>
      <c r="BS36" s="12">
        <f ca="1">1/(1+EXP(-BR36))</f>
        <v>0.5165949224846319</v>
      </c>
      <c r="BT36" s="12">
        <f ca="1">IF(BS36&gt;0.5,1,0)</f>
        <v>1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9.9999997764825804E-3</v>
      </c>
      <c r="EU36" s="8">
        <f t="shared" ca="1" si="30"/>
        <v>0</v>
      </c>
      <c r="EV36" s="8">
        <f t="shared" ca="1" si="15"/>
        <v>3.3007426788107378E-3</v>
      </c>
      <c r="EW36" s="8">
        <f t="shared" ca="1" si="16"/>
        <v>0</v>
      </c>
      <c r="EX36" s="8">
        <f t="shared" ca="1" si="17"/>
        <v>-3.7308288018041143E-3</v>
      </c>
      <c r="EY36" s="8">
        <f t="shared" ca="1" si="18"/>
        <v>-2.9658034211871961E-2</v>
      </c>
      <c r="EZ36" s="8">
        <f t="shared" ca="1" si="19"/>
        <v>-2.2137158933152417E-2</v>
      </c>
      <c r="FA36" s="8">
        <f t="shared" ca="1" si="20"/>
        <v>0</v>
      </c>
      <c r="FB36" s="8">
        <f t="shared" ca="1" si="21"/>
        <v>1.9923640904219681E-2</v>
      </c>
      <c r="FC36" s="8">
        <f t="shared" ca="1" si="22"/>
        <v>4.0399524634407123E-2</v>
      </c>
      <c r="FD36" s="8">
        <f t="shared" ca="1" si="23"/>
        <v>9.8858438730154048E-3</v>
      </c>
      <c r="FE36" s="8">
        <f t="shared" ca="1" si="24"/>
        <v>0</v>
      </c>
      <c r="FF36" s="8">
        <f t="shared" ca="1" si="25"/>
        <v>1.3007506752906961E-2</v>
      </c>
      <c r="FG36" s="8">
        <f t="shared" ca="1" si="26"/>
        <v>0</v>
      </c>
      <c r="FH36" s="8">
        <f t="shared" ca="1" si="27"/>
        <v>-3.2080923300670132E-2</v>
      </c>
      <c r="FI36" s="8">
        <f t="shared" ca="1" si="28"/>
        <v>-3.2779672800350699E-3</v>
      </c>
      <c r="FK36" s="6">
        <f t="shared" ca="1" si="29"/>
        <v>-4.367653684173781E-3</v>
      </c>
    </row>
    <row r="37" spans="17:167">
      <c r="Y37">
        <f t="array" aca="1" ref="Y37:Y43" ca="1">TRANSPOSE(Q7:W7)</f>
        <v>0.62862772680818957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1.0275183971857211E-2</v>
      </c>
      <c r="AQ37" s="12">
        <f ca="1"/>
        <v>1.0179669284225026</v>
      </c>
      <c r="AR37" s="14">
        <f t="shared" ref="AR37:AR50" ca="1" si="53">AP37+AQ37</f>
        <v>1.0282421123943597</v>
      </c>
      <c r="AS37" s="17">
        <f t="shared" ref="AS37:AS50" ca="1" si="54">MAX((AP37+AQ37),0)</f>
        <v>1.0282421123943597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9.9999997764825804E-3</v>
      </c>
      <c r="BK37" s="12">
        <f ca="1"/>
        <v>-0.49291812502465693</v>
      </c>
      <c r="BL37" s="12">
        <f t="shared" ref="BL37:BL50" ca="1" si="56">BJ37+BK37</f>
        <v>-0.48291812524817435</v>
      </c>
      <c r="BM37" s="12">
        <f t="shared" ref="BM37:BM50" ca="1" si="57">MAX((BJ37+BK37),0)</f>
        <v>0</v>
      </c>
      <c r="BO37" s="12">
        <f t="shared" ref="BO37:BO50" ca="1" si="58">BO3-BO20*$BQ$34</f>
        <v>0.74134588241577104</v>
      </c>
      <c r="CD37" t="s">
        <v>50</v>
      </c>
      <c r="CE37" s="6">
        <f ca="1">SUM(CE21:CE35)*$BY$2</f>
        <v>-0.1876311019652652</v>
      </c>
      <c r="CF37" s="6">
        <f t="shared" ref="CF37:CS37" ca="1" si="59">SUM(CF21:CF35)*$BY$2</f>
        <v>-2.7518419537463028E-2</v>
      </c>
      <c r="CG37" s="6">
        <f t="shared" ca="1" si="59"/>
        <v>-0.14325350332629397</v>
      </c>
      <c r="CH37" s="6">
        <f t="shared" ca="1" si="59"/>
        <v>4.9431197114098928E-2</v>
      </c>
      <c r="CI37" s="6">
        <f t="shared" ca="1" si="59"/>
        <v>-0.19544372303140392</v>
      </c>
      <c r="CJ37" s="6">
        <f t="shared" ca="1" si="59"/>
        <v>-0.16896565355768123</v>
      </c>
      <c r="CK37" s="6">
        <f t="shared" ca="1" si="59"/>
        <v>-7.9320127776905475E-2</v>
      </c>
      <c r="CL37" s="6">
        <f t="shared" ca="1" si="59"/>
        <v>0.30277510775912986</v>
      </c>
      <c r="CM37" s="6">
        <f t="shared" ca="1" si="59"/>
        <v>0.1865178755076099</v>
      </c>
      <c r="CN37" s="6">
        <f t="shared" ca="1" si="59"/>
        <v>0.104894174521715</v>
      </c>
      <c r="CO37" s="6">
        <f t="shared" ca="1" si="59"/>
        <v>-0.17594228477667589</v>
      </c>
      <c r="CP37" s="6">
        <f t="shared" ca="1" si="59"/>
        <v>-0.26738351343751032</v>
      </c>
      <c r="CQ37" s="6">
        <f t="shared" ca="1" si="59"/>
        <v>0.230806837970669</v>
      </c>
      <c r="CR37" s="6">
        <f t="shared" ca="1" si="59"/>
        <v>0.15208190390521348</v>
      </c>
      <c r="CS37" s="6">
        <f t="shared" ca="1" si="59"/>
        <v>8.5098621684347897E-2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0.62862772680818957</v>
      </c>
      <c r="EU37" s="8">
        <f t="shared" ca="1" si="30"/>
        <v>0</v>
      </c>
      <c r="EV37" s="8">
        <f t="shared" ca="1" si="15"/>
        <v>1.5750710414694294E-3</v>
      </c>
      <c r="EW37" s="8">
        <f t="shared" ca="1" si="16"/>
        <v>0</v>
      </c>
      <c r="EX37" s="8">
        <f t="shared" ca="1" si="17"/>
        <v>-3.2789135024270753E-3</v>
      </c>
      <c r="EY37" s="8">
        <f t="shared" ca="1" si="18"/>
        <v>-4.9249669690314808E-2</v>
      </c>
      <c r="EZ37" s="8">
        <f t="shared" ca="1" si="19"/>
        <v>2.4894215981714918E-2</v>
      </c>
      <c r="FA37" s="8">
        <f t="shared" ca="1" si="20"/>
        <v>0</v>
      </c>
      <c r="FB37" s="8">
        <f t="shared" ca="1" si="21"/>
        <v>2.4490977627434986E-2</v>
      </c>
      <c r="FC37" s="8">
        <f t="shared" ca="1" si="22"/>
        <v>-2.7886684298463384E-2</v>
      </c>
      <c r="FD37" s="8">
        <f t="shared" ca="1" si="23"/>
        <v>-3.0156765066864478E-2</v>
      </c>
      <c r="FE37" s="8">
        <f t="shared" ca="1" si="24"/>
        <v>0</v>
      </c>
      <c r="FF37" s="8">
        <f t="shared" ca="1" si="25"/>
        <v>1.6537096609552028E-2</v>
      </c>
      <c r="FG37" s="8">
        <f t="shared" ca="1" si="26"/>
        <v>0</v>
      </c>
      <c r="FH37" s="8">
        <f t="shared" ca="1" si="27"/>
        <v>-2.3781280587634179E-2</v>
      </c>
      <c r="FI37" s="8">
        <f t="shared" ca="1" si="28"/>
        <v>2.5104670520117766E-3</v>
      </c>
      <c r="FK37" s="6">
        <f t="shared" ca="1" si="29"/>
        <v>-6.4345484833520789E-2</v>
      </c>
    </row>
    <row r="38" spans="17:167" ht="20.399999999999999" customHeight="1">
      <c r="Q38" s="15" t="s">
        <v>69</v>
      </c>
      <c r="Y38">
        <f ca="1"/>
        <v>-0.23718777857720941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-0.17282479227077185</v>
      </c>
      <c r="AR38" s="14">
        <f t="shared" ca="1" si="53"/>
        <v>-0.16282479249428927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1.1458855593135236E-2</v>
      </c>
      <c r="BK38" s="12">
        <f ca="1"/>
        <v>0.85220067774087049</v>
      </c>
      <c r="BL38" s="12">
        <f t="shared" ca="1" si="56"/>
        <v>0.86365953333400569</v>
      </c>
      <c r="BM38" s="12">
        <f t="shared" ca="1" si="57"/>
        <v>0.86365953333400569</v>
      </c>
      <c r="BO38" s="12">
        <f t="shared" ca="1" si="58"/>
        <v>0.27290243592985008</v>
      </c>
      <c r="CD38" s="6">
        <f t="array" aca="1" ref="CD38:CD52" ca="1">TRANSPOSE(CE37:CS37)</f>
        <v>-0.1876311019652652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-0.23718777857720941</v>
      </c>
      <c r="EU38" s="8">
        <f t="shared" ca="1" si="30"/>
        <v>0</v>
      </c>
      <c r="EV38" s="8">
        <f t="shared" ca="1" si="15"/>
        <v>6.0636861306241135E-3</v>
      </c>
      <c r="EW38" s="8">
        <f t="shared" ca="1" si="16"/>
        <v>0</v>
      </c>
      <c r="EX38" s="8">
        <f t="shared" ca="1" si="17"/>
        <v>-1.1065000961717161E-3</v>
      </c>
      <c r="EY38" s="8">
        <f t="shared" ca="1" si="18"/>
        <v>1.3507849706885461E-3</v>
      </c>
      <c r="EZ38" s="8">
        <f t="shared" ca="1" si="19"/>
        <v>8.2828240815216708E-3</v>
      </c>
      <c r="FA38" s="8">
        <f t="shared" ca="1" si="20"/>
        <v>0</v>
      </c>
      <c r="FB38" s="8">
        <f t="shared" ca="1" si="21"/>
        <v>4.9921426688758139E-2</v>
      </c>
      <c r="FC38" s="8">
        <f t="shared" ca="1" si="22"/>
        <v>3.66618582568662E-2</v>
      </c>
      <c r="FD38" s="8">
        <f t="shared" ca="1" si="23"/>
        <v>-7.7361122729218751E-3</v>
      </c>
      <c r="FE38" s="8">
        <f t="shared" ca="1" si="24"/>
        <v>0</v>
      </c>
      <c r="FF38" s="8">
        <f t="shared" ca="1" si="25"/>
        <v>-4.9977434339710858E-2</v>
      </c>
      <c r="FG38" s="8">
        <f t="shared" ca="1" si="26"/>
        <v>0</v>
      </c>
      <c r="FH38" s="8">
        <f t="shared" ca="1" si="27"/>
        <v>-1.8810597366541108E-2</v>
      </c>
      <c r="FI38" s="8">
        <f t="shared" ca="1" si="28"/>
        <v>-1.5783756825841582E-3</v>
      </c>
      <c r="FK38" s="6">
        <f t="shared" ca="1" si="29"/>
        <v>2.3071560370528956E-2</v>
      </c>
    </row>
    <row r="39" spans="17:167">
      <c r="Q39" s="12">
        <f ca="1">SUMPRODUCT($L$21:$N$23,B2:D4)+$O$21</f>
        <v>0.78462129686837456</v>
      </c>
      <c r="R39" s="12">
        <f t="shared" ref="R39:W45" ca="1" si="60">SUMPRODUCT($L$21:$N$23,C2:E4)+$O$21</f>
        <v>-0.37351716799979107</v>
      </c>
      <c r="S39" s="12">
        <f t="shared" ca="1" si="60"/>
        <v>0.38169364417601476</v>
      </c>
      <c r="T39" s="12">
        <f t="shared" ca="1" si="60"/>
        <v>9.166251975355276E-3</v>
      </c>
      <c r="U39" s="12">
        <f t="shared" ca="1" si="60"/>
        <v>0.78462129686837456</v>
      </c>
      <c r="V39" s="12">
        <f t="shared" ca="1" si="60"/>
        <v>-0.37351716799979107</v>
      </c>
      <c r="W39" s="12">
        <f t="shared" ca="1" si="60"/>
        <v>0.38169364417601476</v>
      </c>
      <c r="Y39">
        <f ca="1"/>
        <v>0.9196294602006656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9.5056878053415908E-3</v>
      </c>
      <c r="AQ39" s="12">
        <f ca="1"/>
        <v>0.3368274466729172</v>
      </c>
      <c r="AR39" s="14">
        <f t="shared" ca="1" si="53"/>
        <v>0.34633313447825881</v>
      </c>
      <c r="AS39" s="17">
        <f t="shared" ca="1" si="54"/>
        <v>0.34633313447825881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9.1722346976126478E-3</v>
      </c>
      <c r="BK39" s="12">
        <f ca="1"/>
        <v>0.5922523677907704</v>
      </c>
      <c r="BL39" s="12">
        <f t="shared" ca="1" si="56"/>
        <v>0.60142460248838303</v>
      </c>
      <c r="BM39" s="12">
        <f t="shared" ca="1" si="57"/>
        <v>0.60142460248838303</v>
      </c>
      <c r="BO39" s="12">
        <f t="shared" ca="1" si="58"/>
        <v>-0.14863558503653537</v>
      </c>
      <c r="CD39" s="6">
        <f ca="1"/>
        <v>-2.7518419537463028E-2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0.9196294602006656</v>
      </c>
      <c r="EU39" s="8">
        <f t="shared" ca="1" si="30"/>
        <v>0</v>
      </c>
      <c r="EV39" s="8">
        <f t="shared" ca="1" si="15"/>
        <v>-4.4940127641321156E-3</v>
      </c>
      <c r="EW39" s="8">
        <f t="shared" ca="1" si="16"/>
        <v>0</v>
      </c>
      <c r="EX39" s="8">
        <f t="shared" ca="1" si="17"/>
        <v>-1.1273230550144812E-2</v>
      </c>
      <c r="EY39" s="8">
        <f t="shared" ca="1" si="18"/>
        <v>-1.8116046795241921E-2</v>
      </c>
      <c r="EZ39" s="8">
        <f t="shared" ca="1" si="19"/>
        <v>1.2167262544825185E-2</v>
      </c>
      <c r="FA39" s="8">
        <f t="shared" ca="1" si="20"/>
        <v>0</v>
      </c>
      <c r="FB39" s="8">
        <f t="shared" ca="1" si="21"/>
        <v>-0.10368657873032429</v>
      </c>
      <c r="FC39" s="8">
        <f t="shared" ca="1" si="22"/>
        <v>1.535554344485227E-3</v>
      </c>
      <c r="FD39" s="8">
        <f t="shared" ca="1" si="23"/>
        <v>2.5995604777664032E-2</v>
      </c>
      <c r="FE39" s="8">
        <f t="shared" ca="1" si="24"/>
        <v>0</v>
      </c>
      <c r="FF39" s="8">
        <f t="shared" ca="1" si="25"/>
        <v>-1.6398629368585261E-2</v>
      </c>
      <c r="FG39" s="8">
        <f t="shared" ca="1" si="26"/>
        <v>0</v>
      </c>
      <c r="FH39" s="8">
        <f t="shared" ca="1" si="27"/>
        <v>1.8179251888636533E-2</v>
      </c>
      <c r="FI39" s="8">
        <f t="shared" ca="1" si="28"/>
        <v>1.1830333638906468E-3</v>
      </c>
      <c r="FK39" s="6">
        <f t="shared" ca="1" si="29"/>
        <v>-9.4907791288926763E-2</v>
      </c>
    </row>
    <row r="40" spans="17:167">
      <c r="Q40" s="12">
        <f t="shared" ref="Q40:Q45" ca="1" si="61">SUMPRODUCT($L$21:$N$23,B3:D5)+$O$21</f>
        <v>0.31234524090712756</v>
      </c>
      <c r="R40" s="12">
        <f t="shared" ca="1" si="60"/>
        <v>0.52962546342004024</v>
      </c>
      <c r="S40" s="12">
        <f t="shared" ca="1" si="60"/>
        <v>-9.9214743426218582E-2</v>
      </c>
      <c r="T40" s="12">
        <f t="shared" ca="1" si="60"/>
        <v>-0.38903091723988548</v>
      </c>
      <c r="U40" s="12">
        <f t="shared" ca="1" si="60"/>
        <v>1.0536317283017298</v>
      </c>
      <c r="V40" s="12">
        <f t="shared" ca="1" si="60"/>
        <v>0.52962546342004024</v>
      </c>
      <c r="W40" s="12">
        <f t="shared" ca="1" si="60"/>
        <v>-0.71869048296211502</v>
      </c>
      <c r="Y40">
        <f ca="1"/>
        <v>-0.18731918372213846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1.1954437006796619E-2</v>
      </c>
      <c r="AQ40" s="12">
        <f ca="1"/>
        <v>0.9098848157391356</v>
      </c>
      <c r="AR40" s="14">
        <f t="shared" ca="1" si="53"/>
        <v>0.92183925274593226</v>
      </c>
      <c r="AS40" s="17">
        <f t="shared" ca="1" si="54"/>
        <v>0.92183925274593226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1.0872038369597345E-2</v>
      </c>
      <c r="BK40" s="12">
        <f ca="1"/>
        <v>0.40004829633394495</v>
      </c>
      <c r="BL40" s="12">
        <f t="shared" ca="1" si="56"/>
        <v>0.41092033470354228</v>
      </c>
      <c r="BM40" s="12">
        <f t="shared" ca="1" si="57"/>
        <v>0.41092033470354228</v>
      </c>
      <c r="BO40" s="12">
        <f t="shared" ca="1" si="58"/>
        <v>0.16233923367995873</v>
      </c>
      <c r="CD40" s="6">
        <f ca="1"/>
        <v>-0.14325350332629397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-0.18731918372213846</v>
      </c>
      <c r="EU40" s="8">
        <f t="shared" ca="1" si="30"/>
        <v>0</v>
      </c>
      <c r="EV40" s="8">
        <f t="shared" ca="1" si="15"/>
        <v>7.4925391565676897E-3</v>
      </c>
      <c r="EW40" s="8">
        <f t="shared" ca="1" si="16"/>
        <v>0</v>
      </c>
      <c r="EX40" s="8">
        <f t="shared" ca="1" si="17"/>
        <v>-1.0819990875907074E-2</v>
      </c>
      <c r="EY40" s="8">
        <f t="shared" ca="1" si="18"/>
        <v>3.2475922585750147E-2</v>
      </c>
      <c r="EZ40" s="8">
        <f t="shared" ca="1" si="19"/>
        <v>1.3220704813366043E-2</v>
      </c>
      <c r="FA40" s="8">
        <f t="shared" ca="1" si="20"/>
        <v>0</v>
      </c>
      <c r="FB40" s="8">
        <f t="shared" ca="1" si="21"/>
        <v>1.6452976801901907E-2</v>
      </c>
      <c r="FC40" s="8">
        <f t="shared" ca="1" si="22"/>
        <v>9.3816834642203653E-3</v>
      </c>
      <c r="FD40" s="8">
        <f t="shared" ca="1" si="23"/>
        <v>2.1346239886185368E-2</v>
      </c>
      <c r="FE40" s="8">
        <f t="shared" ca="1" si="24"/>
        <v>0</v>
      </c>
      <c r="FF40" s="8">
        <f t="shared" ca="1" si="25"/>
        <v>-2.7207430289251633E-3</v>
      </c>
      <c r="FG40" s="8">
        <f t="shared" ca="1" si="26"/>
        <v>0</v>
      </c>
      <c r="FH40" s="8">
        <f t="shared" ca="1" si="27"/>
        <v>-2.9678400991299224E-2</v>
      </c>
      <c r="FI40" s="8">
        <f t="shared" ca="1" si="28"/>
        <v>9.6732033513006119E-3</v>
      </c>
      <c r="FK40" s="6">
        <f t="shared" ca="1" si="29"/>
        <v>6.6824135163160658E-2</v>
      </c>
    </row>
    <row r="41" spans="17:167">
      <c r="Q41" s="12">
        <f t="shared" ca="1" si="61"/>
        <v>0.15636593555000461</v>
      </c>
      <c r="R41" s="12">
        <f t="shared" ca="1" si="60"/>
        <v>0.51411171417994583</v>
      </c>
      <c r="S41" s="12">
        <f t="shared" ca="1" si="60"/>
        <v>0.42552365712484702</v>
      </c>
      <c r="T41" s="12">
        <f t="shared" ca="1" si="60"/>
        <v>-0.37351716799979107</v>
      </c>
      <c r="U41" s="12">
        <f t="shared" ca="1" si="60"/>
        <v>0.52889332775066411</v>
      </c>
      <c r="V41" s="12">
        <f t="shared" ca="1" si="60"/>
        <v>0.51411171417994583</v>
      </c>
      <c r="W41" s="12">
        <f t="shared" ca="1" si="60"/>
        <v>-0.34993138776817234</v>
      </c>
      <c r="Y41">
        <f ca="1"/>
        <v>0.27993913553655153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1.1689656312059394E-2</v>
      </c>
      <c r="AQ41" s="12">
        <f ca="1"/>
        <v>5.3936564175845282E-2</v>
      </c>
      <c r="AR41" s="14">
        <f t="shared" ca="1" si="53"/>
        <v>6.5626220487904674E-2</v>
      </c>
      <c r="AS41" s="17">
        <f t="shared" ca="1" si="54"/>
        <v>6.5626220487904674E-2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9.6310863049702683E-3</v>
      </c>
      <c r="BK41" s="12">
        <f ca="1"/>
        <v>0.12539675896903446</v>
      </c>
      <c r="BL41" s="12">
        <f t="shared" ca="1" si="56"/>
        <v>0.13502784527400474</v>
      </c>
      <c r="BM41" s="12">
        <f t="shared" ca="1" si="57"/>
        <v>0.13502784527400474</v>
      </c>
      <c r="BO41" s="12">
        <f t="shared" ca="1" si="58"/>
        <v>-6.7122592785169563E-2</v>
      </c>
      <c r="CD41" s="6">
        <f ca="1"/>
        <v>4.9431197114098928E-2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0.27993913553655153</v>
      </c>
      <c r="EU41" s="8">
        <f t="shared" ca="1" si="30"/>
        <v>0</v>
      </c>
      <c r="EV41" s="8">
        <f t="shared" ca="1" si="15"/>
        <v>3.7996609725395349E-3</v>
      </c>
      <c r="EW41" s="8">
        <f t="shared" ca="1" si="16"/>
        <v>0</v>
      </c>
      <c r="EX41" s="8">
        <f t="shared" ca="1" si="17"/>
        <v>-8.0562300992905421E-4</v>
      </c>
      <c r="EY41" s="8">
        <f t="shared" ca="1" si="18"/>
        <v>2.1497641569253819E-2</v>
      </c>
      <c r="EZ41" s="8">
        <f t="shared" ca="1" si="19"/>
        <v>4.408965033711524E-3</v>
      </c>
      <c r="FA41" s="8">
        <f t="shared" ca="1" si="20"/>
        <v>0</v>
      </c>
      <c r="FB41" s="8">
        <f t="shared" ca="1" si="21"/>
        <v>6.0370232217460407E-2</v>
      </c>
      <c r="FC41" s="8">
        <f t="shared" ca="1" si="22"/>
        <v>2.9223032039800003E-2</v>
      </c>
      <c r="FD41" s="8">
        <f t="shared" ca="1" si="23"/>
        <v>-1.6802929161194677E-2</v>
      </c>
      <c r="FE41" s="8">
        <f t="shared" ca="1" si="24"/>
        <v>0</v>
      </c>
      <c r="FF41" s="8">
        <f t="shared" ca="1" si="25"/>
        <v>5.1445418981664111E-2</v>
      </c>
      <c r="FG41" s="8">
        <f t="shared" ca="1" si="26"/>
        <v>0</v>
      </c>
      <c r="FH41" s="8">
        <f t="shared" ca="1" si="27"/>
        <v>-1.4574957397164821E-2</v>
      </c>
      <c r="FI41" s="8">
        <f t="shared" ca="1" si="28"/>
        <v>-2.6267968461855334E-2</v>
      </c>
      <c r="FK41" s="6">
        <f t="shared" ca="1" si="29"/>
        <v>0.1122934727842855</v>
      </c>
    </row>
    <row r="42" spans="17:167">
      <c r="Q42" s="12">
        <f t="shared" ca="1" si="61"/>
        <v>9.166251975355276E-3</v>
      </c>
      <c r="R42" s="12">
        <f t="shared" ca="1" si="60"/>
        <v>9.166251975355276E-3</v>
      </c>
      <c r="S42" s="12">
        <f t="shared" ca="1" si="60"/>
        <v>0.31234524090712756</v>
      </c>
      <c r="T42" s="12">
        <f t="shared" ca="1" si="60"/>
        <v>0.52962546342004024</v>
      </c>
      <c r="U42" s="12">
        <f t="shared" ca="1" si="60"/>
        <v>-0.71869048296211502</v>
      </c>
      <c r="V42" s="12">
        <f t="shared" ca="1" si="60"/>
        <v>9.166251975355276E-3</v>
      </c>
      <c r="W42" s="12">
        <f t="shared" ca="1" si="60"/>
        <v>9.166251975355276E-3</v>
      </c>
      <c r="Y42">
        <f ca="1"/>
        <v>-0.75370361469685943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-0.19638777700204624</v>
      </c>
      <c r="AR42" s="14">
        <f t="shared" ca="1" si="53"/>
        <v>-0.18638777722556366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1.2758961835955375E-2</v>
      </c>
      <c r="BK42" s="12">
        <f ca="1"/>
        <v>0.10362446253492714</v>
      </c>
      <c r="BL42" s="12">
        <f t="shared" ca="1" si="56"/>
        <v>0.11638342437088252</v>
      </c>
      <c r="BM42" s="12">
        <f t="shared" ca="1" si="57"/>
        <v>0.11638342437088252</v>
      </c>
      <c r="BO42" s="12">
        <f t="shared" ca="1" si="58"/>
        <v>0.50732177202557094</v>
      </c>
      <c r="CD42" s="6">
        <f ca="1"/>
        <v>-0.19544372303140392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-0.75370361469685943</v>
      </c>
      <c r="EU42" s="8">
        <f t="shared" ca="1" si="30"/>
        <v>0</v>
      </c>
      <c r="EV42" s="8">
        <f t="shared" ca="1" si="15"/>
        <v>-1.4456098784332038E-3</v>
      </c>
      <c r="EW42" s="8">
        <f t="shared" ca="1" si="16"/>
        <v>0</v>
      </c>
      <c r="EX42" s="8">
        <f t="shared" ca="1" si="17"/>
        <v>-6.8931457557338044E-3</v>
      </c>
      <c r="EY42" s="8">
        <f t="shared" ca="1" si="18"/>
        <v>-2.598836548292531E-2</v>
      </c>
      <c r="EZ42" s="8">
        <f t="shared" ca="1" si="19"/>
        <v>2.986682262600036E-2</v>
      </c>
      <c r="FA42" s="8">
        <f t="shared" ca="1" si="20"/>
        <v>0</v>
      </c>
      <c r="FB42" s="8">
        <f t="shared" ca="1" si="21"/>
        <v>-3.791443976742459E-4</v>
      </c>
      <c r="FC42" s="8">
        <f t="shared" ca="1" si="22"/>
        <v>2.0928118473438468E-2</v>
      </c>
      <c r="FD42" s="8">
        <f t="shared" ca="1" si="23"/>
        <v>5.8716352135635723E-3</v>
      </c>
      <c r="FE42" s="8">
        <f t="shared" ca="1" si="24"/>
        <v>0</v>
      </c>
      <c r="FF42" s="8">
        <f t="shared" ca="1" si="25"/>
        <v>-3.2778492567200827E-2</v>
      </c>
      <c r="FG42" s="8">
        <f t="shared" ca="1" si="26"/>
        <v>0</v>
      </c>
      <c r="FH42" s="8">
        <f t="shared" ca="1" si="27"/>
        <v>2.0685512763364694E-2</v>
      </c>
      <c r="FI42" s="8">
        <f t="shared" ca="1" si="28"/>
        <v>-6.9221710660621657E-3</v>
      </c>
      <c r="FK42" s="6">
        <f t="shared" ca="1" si="29"/>
        <v>2.9451599283375398E-3</v>
      </c>
    </row>
    <row r="43" spans="17:167">
      <c r="Q43" s="12">
        <f t="shared" ca="1" si="61"/>
        <v>9.166251975355276E-3</v>
      </c>
      <c r="R43" s="12">
        <f t="shared" ca="1" si="60"/>
        <v>0.62864199151125166</v>
      </c>
      <c r="S43" s="12">
        <f t="shared" ca="1" si="60"/>
        <v>0.37764450587066023</v>
      </c>
      <c r="T43" s="12">
        <f t="shared" ca="1" si="60"/>
        <v>1.4766767718952036</v>
      </c>
      <c r="U43" s="12">
        <f t="shared" ca="1" si="60"/>
        <v>-6.8420695888109298E-3</v>
      </c>
      <c r="V43" s="12">
        <f t="shared" ca="1" si="60"/>
        <v>0.75045273936995738</v>
      </c>
      <c r="W43" s="12">
        <f t="shared" ca="1" si="60"/>
        <v>9.166251975355276E-3</v>
      </c>
      <c r="Y43">
        <f ca="1"/>
        <v>0.75180221535265357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6.9722486988912811E-3</v>
      </c>
      <c r="AQ43" s="12">
        <f ca="1"/>
        <v>0.2061108875485933</v>
      </c>
      <c r="AR43" s="14">
        <f t="shared" ca="1" si="53"/>
        <v>0.21308313624748459</v>
      </c>
      <c r="AS43" s="17">
        <f t="shared" ca="1" si="54"/>
        <v>0.21308313624748459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-0.37402242028096389</v>
      </c>
      <c r="BL43" s="12">
        <f t="shared" ca="1" si="56"/>
        <v>-0.3640224205044813</v>
      </c>
      <c r="BM43" s="12">
        <f t="shared" ca="1" si="57"/>
        <v>0</v>
      </c>
      <c r="BO43" s="12">
        <f t="shared" ca="1" si="58"/>
        <v>-0.44623559713363598</v>
      </c>
      <c r="CD43" s="6">
        <f ca="1"/>
        <v>-0.16896565355768123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0.75180221535265357</v>
      </c>
      <c r="EU43" s="8">
        <f t="shared" ca="1" si="30"/>
        <v>0</v>
      </c>
      <c r="EV43" s="8">
        <f t="shared" ca="1" si="15"/>
        <v>2.2744963584510232E-3</v>
      </c>
      <c r="EW43" s="8">
        <f t="shared" ca="1" si="16"/>
        <v>0</v>
      </c>
      <c r="EX43" s="8">
        <f t="shared" ca="1" si="17"/>
        <v>3.4352972769951277E-3</v>
      </c>
      <c r="EY43" s="8">
        <f t="shared" ca="1" si="18"/>
        <v>1.1847290765664632E-2</v>
      </c>
      <c r="EZ43" s="8">
        <f t="shared" ca="1" si="19"/>
        <v>4.0690109461305026E-3</v>
      </c>
      <c r="FA43" s="8">
        <f t="shared" ca="1" si="20"/>
        <v>0</v>
      </c>
      <c r="FB43" s="8">
        <f t="shared" ca="1" si="21"/>
        <v>1.9507173991333742E-3</v>
      </c>
      <c r="FC43" s="8">
        <f t="shared" ca="1" si="22"/>
        <v>-1.4968789540190014E-2</v>
      </c>
      <c r="FD43" s="8">
        <f t="shared" ca="1" si="23"/>
        <v>-7.3481137042534835E-3</v>
      </c>
      <c r="FE43" s="8">
        <f t="shared" ca="1" si="24"/>
        <v>0</v>
      </c>
      <c r="FF43" s="8">
        <f t="shared" ca="1" si="25"/>
        <v>6.7960773130595134E-3</v>
      </c>
      <c r="FG43" s="8">
        <f t="shared" ca="1" si="26"/>
        <v>0</v>
      </c>
      <c r="FH43" s="8">
        <f t="shared" ca="1" si="27"/>
        <v>3.2044652818249093E-2</v>
      </c>
      <c r="FI43" s="8">
        <f t="shared" ca="1" si="28"/>
        <v>-1.4676775698480983E-2</v>
      </c>
      <c r="FK43" s="6">
        <f t="shared" ca="1" si="29"/>
        <v>2.5423863934758782E-2</v>
      </c>
    </row>
    <row r="44" spans="17:167">
      <c r="Q44" s="12">
        <f t="shared" ca="1" si="61"/>
        <v>0.62864199151125166</v>
      </c>
      <c r="R44" s="12">
        <f t="shared" ca="1" si="60"/>
        <v>-0.23305161188276249</v>
      </c>
      <c r="S44" s="12">
        <f t="shared" ca="1" si="60"/>
        <v>0.92194579396717469</v>
      </c>
      <c r="T44" s="12">
        <f t="shared" ca="1" si="60"/>
        <v>-0.18809978862136997</v>
      </c>
      <c r="U44" s="12">
        <f t="shared" ca="1" si="60"/>
        <v>0.27539664555740345</v>
      </c>
      <c r="V44" s="12">
        <f t="shared" ca="1" si="60"/>
        <v>-0.75779001243382815</v>
      </c>
      <c r="W44" s="12">
        <f t="shared" ca="1" si="60"/>
        <v>0.75045273936995738</v>
      </c>
      <c r="Y44">
        <f t="array" aca="1" ref="Y44:Y50" ca="1">TRANSPOSE(Q8:W8)</f>
        <v>0.16136940754949958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8.1348210214064812E-3</v>
      </c>
      <c r="AQ44" s="12">
        <f ca="1"/>
        <v>0.52726005727562741</v>
      </c>
      <c r="AR44" s="14">
        <f t="shared" ca="1" si="53"/>
        <v>0.53539487829703392</v>
      </c>
      <c r="AS44" s="17">
        <f t="shared" ca="1" si="54"/>
        <v>0.53539487829703392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1.3660898653673668E-2</v>
      </c>
      <c r="BK44" s="12">
        <f ca="1"/>
        <v>0.41749213480520991</v>
      </c>
      <c r="BL44" s="12">
        <f t="shared" ca="1" si="56"/>
        <v>0.43115303345888356</v>
      </c>
      <c r="BM44" s="12">
        <f t="shared" ca="1" si="57"/>
        <v>0.43115303345888356</v>
      </c>
      <c r="BO44" s="12">
        <f t="shared" ca="1" si="58"/>
        <v>0.67451316161642894</v>
      </c>
      <c r="CD44" s="6">
        <f ca="1"/>
        <v>-7.9320127776905475E-2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0.16136940754949958</v>
      </c>
      <c r="EU44" s="8">
        <f t="shared" ca="1" si="30"/>
        <v>0</v>
      </c>
      <c r="EV44" s="8">
        <f t="shared" ca="1" si="15"/>
        <v>-4.8642371103590418E-3</v>
      </c>
      <c r="EW44" s="8">
        <f t="shared" ca="1" si="16"/>
        <v>0</v>
      </c>
      <c r="EX44" s="8">
        <f t="shared" ca="1" si="17"/>
        <v>-3.8623241991931408E-4</v>
      </c>
      <c r="EY44" s="8">
        <f t="shared" ca="1" si="18"/>
        <v>1.3462546462531932E-2</v>
      </c>
      <c r="EZ44" s="8">
        <f t="shared" ca="1" si="19"/>
        <v>-1.6628303228829942E-2</v>
      </c>
      <c r="FA44" s="8">
        <f t="shared" ca="1" si="20"/>
        <v>0</v>
      </c>
      <c r="FB44" s="8">
        <f t="shared" ca="1" si="21"/>
        <v>3.0309523435339152E-3</v>
      </c>
      <c r="FC44" s="8">
        <f t="shared" ca="1" si="22"/>
        <v>-1.2758848821108096E-2</v>
      </c>
      <c r="FD44" s="8">
        <f t="shared" ca="1" si="23"/>
        <v>-4.3315743967254679E-3</v>
      </c>
      <c r="FE44" s="8">
        <f t="shared" ca="1" si="24"/>
        <v>0</v>
      </c>
      <c r="FF44" s="8">
        <f t="shared" ca="1" si="25"/>
        <v>-2.6694725377410224E-2</v>
      </c>
      <c r="FG44" s="8">
        <f t="shared" ca="1" si="26"/>
        <v>0</v>
      </c>
      <c r="FH44" s="8">
        <f t="shared" ca="1" si="27"/>
        <v>-3.2059512271747005E-2</v>
      </c>
      <c r="FI44" s="8">
        <f t="shared" ca="1" si="28"/>
        <v>9.5472974859035949E-3</v>
      </c>
      <c r="FK44" s="6">
        <f t="shared" ca="1" si="29"/>
        <v>-7.1682637334129648E-2</v>
      </c>
    </row>
    <row r="45" spans="17:167">
      <c r="Q45" s="12">
        <f t="shared" ca="1" si="61"/>
        <v>0.16514555733247824</v>
      </c>
      <c r="R45" s="12">
        <f t="shared" ca="1" si="60"/>
        <v>0.17187968479009902</v>
      </c>
      <c r="S45" s="12">
        <f t="shared" ca="1" si="60"/>
        <v>0.29255230256065251</v>
      </c>
      <c r="T45" s="12">
        <f t="shared" ca="1" si="60"/>
        <v>0.30221375801106753</v>
      </c>
      <c r="U45" s="12">
        <f t="shared" ca="1" si="60"/>
        <v>0.31099337979354119</v>
      </c>
      <c r="V45" s="12">
        <f t="shared" ca="1" si="60"/>
        <v>-0.33441763852807793</v>
      </c>
      <c r="W45" s="12">
        <f t="shared" ca="1" si="60"/>
        <v>-0.35959284321858737</v>
      </c>
      <c r="Y45">
        <f ca="1"/>
        <v>0.17057605646550555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8.9510580312654308E-3</v>
      </c>
      <c r="AQ45" s="12">
        <f ca="1"/>
        <v>1.4172644004698822</v>
      </c>
      <c r="AR45" s="14">
        <f t="shared" ca="1" si="53"/>
        <v>1.4262154585011477</v>
      </c>
      <c r="AS45" s="17">
        <f t="shared" ca="1" si="54"/>
        <v>1.4262154585011477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6.8699084733516522E-3</v>
      </c>
      <c r="BK45" s="12">
        <f ca="1"/>
        <v>-3.0679239949852982E-2</v>
      </c>
      <c r="BL45" s="12">
        <f t="shared" ca="1" si="56"/>
        <v>-2.3809331476501328E-2</v>
      </c>
      <c r="BM45" s="12">
        <f t="shared" ca="1" si="57"/>
        <v>0</v>
      </c>
      <c r="BO45" s="12">
        <f t="shared" ca="1" si="58"/>
        <v>-0.57413210960052674</v>
      </c>
      <c r="CD45" s="6">
        <f ca="1"/>
        <v>0.30277510775912986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0.17057605646550555</v>
      </c>
      <c r="EU45" s="8">
        <f t="shared" ca="1" si="30"/>
        <v>0</v>
      </c>
      <c r="EV45" s="8">
        <f t="shared" ca="1" si="15"/>
        <v>-2.1065481213235525E-3</v>
      </c>
      <c r="EW45" s="8">
        <f t="shared" ca="1" si="16"/>
        <v>0</v>
      </c>
      <c r="EX45" s="8">
        <f t="shared" ca="1" si="17"/>
        <v>3.3692878153884244E-4</v>
      </c>
      <c r="EY45" s="8">
        <f t="shared" ca="1" si="18"/>
        <v>-1.332861966789386E-2</v>
      </c>
      <c r="EZ45" s="8">
        <f t="shared" ca="1" si="19"/>
        <v>-2.3586536967402844E-3</v>
      </c>
      <c r="FA45" s="8">
        <f t="shared" ca="1" si="20"/>
        <v>0</v>
      </c>
      <c r="FB45" s="8">
        <f t="shared" ca="1" si="21"/>
        <v>-1.4641698165166967E-2</v>
      </c>
      <c r="FC45" s="8">
        <f t="shared" ca="1" si="22"/>
        <v>-2.0046225017902423E-2</v>
      </c>
      <c r="FD45" s="8">
        <f t="shared" ca="1" si="23"/>
        <v>-1.0815497712401652E-2</v>
      </c>
      <c r="FE45" s="8">
        <f t="shared" ca="1" si="24"/>
        <v>0</v>
      </c>
      <c r="FF45" s="8">
        <f t="shared" ca="1" si="25"/>
        <v>2.2527302887502276E-2</v>
      </c>
      <c r="FG45" s="8">
        <f t="shared" ca="1" si="26"/>
        <v>0</v>
      </c>
      <c r="FH45" s="8">
        <f t="shared" ca="1" si="27"/>
        <v>1.8431915853730052E-2</v>
      </c>
      <c r="FI45" s="8">
        <f t="shared" ca="1" si="28"/>
        <v>1.0018827565924464E-3</v>
      </c>
      <c r="FK45" s="6">
        <f t="shared" ca="1" si="29"/>
        <v>-2.0999212102065127E-2</v>
      </c>
    </row>
    <row r="46" spans="17:167">
      <c r="Y46">
        <f ca="1"/>
        <v>0.29729557968676046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-0.27565409660697937</v>
      </c>
      <c r="AR46" s="14">
        <f t="shared" ca="1" si="53"/>
        <v>-0.26565409683049679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8.6507891389970681E-3</v>
      </c>
      <c r="BK46" s="12">
        <f ca="1"/>
        <v>0.65380131449801437</v>
      </c>
      <c r="BL46" s="12">
        <f t="shared" ca="1" si="56"/>
        <v>0.66245210363701146</v>
      </c>
      <c r="BM46" s="12">
        <f t="shared" ca="1" si="57"/>
        <v>0.66245210363701146</v>
      </c>
      <c r="BO46" s="12">
        <f t="shared" ca="1" si="58"/>
        <v>-0.24491582750728355</v>
      </c>
      <c r="CD46" s="6">
        <f ca="1"/>
        <v>0.1865178755076099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0.29729557968676046</v>
      </c>
      <c r="EU46" s="8">
        <f t="shared" ca="1" si="30"/>
        <v>0</v>
      </c>
      <c r="EV46" s="8">
        <f t="shared" ca="1" si="15"/>
        <v>-2.1281080670028725E-3</v>
      </c>
      <c r="EW46" s="8">
        <f t="shared" ca="1" si="16"/>
        <v>0</v>
      </c>
      <c r="EX46" s="8">
        <f t="shared" ca="1" si="17"/>
        <v>-6.0994934961619614E-3</v>
      </c>
      <c r="EY46" s="8">
        <f t="shared" ca="1" si="18"/>
        <v>4.9977179836865502E-3</v>
      </c>
      <c r="EZ46" s="8">
        <f t="shared" ca="1" si="19"/>
        <v>-2.5412073885310905E-2</v>
      </c>
      <c r="FA46" s="8">
        <f t="shared" ca="1" si="20"/>
        <v>0</v>
      </c>
      <c r="FB46" s="8">
        <f t="shared" ca="1" si="21"/>
        <v>-4.1297471556417083E-3</v>
      </c>
      <c r="FC46" s="8">
        <f t="shared" ca="1" si="22"/>
        <v>-1.2706358339420958E-2</v>
      </c>
      <c r="FD46" s="8">
        <f t="shared" ca="1" si="23"/>
        <v>2.8673904272666619E-2</v>
      </c>
      <c r="FE46" s="8">
        <f t="shared" ca="1" si="24"/>
        <v>0</v>
      </c>
      <c r="FF46" s="8">
        <f t="shared" ca="1" si="25"/>
        <v>6.2876764681204069E-3</v>
      </c>
      <c r="FG46" s="8">
        <f t="shared" ca="1" si="26"/>
        <v>0</v>
      </c>
      <c r="FH46" s="8">
        <f t="shared" ca="1" si="27"/>
        <v>-2.0402829053628503E-3</v>
      </c>
      <c r="FI46" s="8">
        <f t="shared" ca="1" si="28"/>
        <v>-2.5434155237211004E-2</v>
      </c>
      <c r="FK46" s="6">
        <f t="shared" ca="1" si="29"/>
        <v>-3.7990920361638689E-2</v>
      </c>
    </row>
    <row r="47" spans="17:167">
      <c r="Q47" s="12">
        <f ca="1">SUMPRODUCT($L$25:$N$27,B2:D4)+$O$25</f>
        <v>-0.17401647779354149</v>
      </c>
      <c r="R47" s="12">
        <f t="shared" ref="R47:W53" ca="1" si="62">SUMPRODUCT($L$25:$N$27,C2:E4)+$O$25</f>
        <v>0.98732569344839782</v>
      </c>
      <c r="S47" s="12">
        <f t="shared" ca="1" si="62"/>
        <v>0.40976049805619735</v>
      </c>
      <c r="T47" s="12">
        <f t="shared" ca="1" si="62"/>
        <v>9.6715129423764843E-3</v>
      </c>
      <c r="U47" s="12">
        <f t="shared" ca="1" si="62"/>
        <v>-0.17401647779354149</v>
      </c>
      <c r="V47" s="12">
        <f t="shared" ca="1" si="62"/>
        <v>0.98732569344839782</v>
      </c>
      <c r="W47" s="12">
        <f t="shared" ca="1" si="62"/>
        <v>0.40976049805619735</v>
      </c>
      <c r="Y47">
        <f ca="1"/>
        <v>0.30505556799471256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1.2673834910857685E-2</v>
      </c>
      <c r="AQ47" s="12">
        <f ca="1"/>
        <v>0.46748771483886942</v>
      </c>
      <c r="AR47" s="14">
        <f t="shared" ca="1" si="53"/>
        <v>0.48016154974972708</v>
      </c>
      <c r="AS47" s="17">
        <f t="shared" ca="1" si="54"/>
        <v>0.48016154974972708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-0.12344188599017422</v>
      </c>
      <c r="BL47" s="12">
        <f t="shared" ca="1" si="56"/>
        <v>-0.11344188621369164</v>
      </c>
      <c r="BM47" s="12">
        <f t="shared" ca="1" si="57"/>
        <v>0</v>
      </c>
      <c r="BO47" s="12">
        <f t="shared" ca="1" si="58"/>
        <v>-1.07341945171356</v>
      </c>
      <c r="CD47" s="6">
        <f ca="1"/>
        <v>0.104894174521715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0.30505556799471256</v>
      </c>
      <c r="EU47" s="8">
        <f t="shared" ca="1" si="30"/>
        <v>0</v>
      </c>
      <c r="EV47" s="8">
        <f t="shared" ca="1" si="15"/>
        <v>5.0609637210970318E-3</v>
      </c>
      <c r="EW47" s="8">
        <f t="shared" ca="1" si="16"/>
        <v>0</v>
      </c>
      <c r="EX47" s="8">
        <f t="shared" ca="1" si="17"/>
        <v>-8.0636213337397285E-3</v>
      </c>
      <c r="EY47" s="8">
        <f t="shared" ca="1" si="18"/>
        <v>5.506588327729608E-3</v>
      </c>
      <c r="EZ47" s="8">
        <f t="shared" ca="1" si="19"/>
        <v>2.6824724683213785E-2</v>
      </c>
      <c r="FA47" s="8">
        <f t="shared" ca="1" si="20"/>
        <v>0</v>
      </c>
      <c r="FB47" s="8">
        <f t="shared" ca="1" si="21"/>
        <v>6.8515436690923751E-3</v>
      </c>
      <c r="FC47" s="8">
        <f t="shared" ca="1" si="22"/>
        <v>3.2520257528165834E-2</v>
      </c>
      <c r="FD47" s="8">
        <f t="shared" ca="1" si="23"/>
        <v>-4.9038587065578778E-3</v>
      </c>
      <c r="FE47" s="8">
        <f t="shared" ca="1" si="24"/>
        <v>0</v>
      </c>
      <c r="FF47" s="8">
        <f t="shared" ca="1" si="25"/>
        <v>1.8835112734369039E-2</v>
      </c>
      <c r="FG47" s="8">
        <f t="shared" ca="1" si="26"/>
        <v>0</v>
      </c>
      <c r="FH47" s="8">
        <f t="shared" ca="1" si="27"/>
        <v>-2.8571950719028308E-3</v>
      </c>
      <c r="FI47" s="8">
        <f t="shared" ca="1" si="28"/>
        <v>1.9374802555574965E-2</v>
      </c>
      <c r="FK47" s="6">
        <f t="shared" ca="1" si="29"/>
        <v>9.9149318107042195E-2</v>
      </c>
    </row>
    <row r="48" spans="17:167">
      <c r="Q48" s="12">
        <f t="shared" ref="Q48:Q53" ca="1" si="63">SUMPRODUCT($L$25:$N$27,B3:D5)+$O$25</f>
        <v>-0.19919597329068126</v>
      </c>
      <c r="R48" s="12">
        <f t="shared" ca="1" si="62"/>
        <v>-0.15086582670516199</v>
      </c>
      <c r="S48" s="12">
        <f t="shared" ca="1" si="62"/>
        <v>-0.53741359138835121</v>
      </c>
      <c r="T48" s="12">
        <f t="shared" ca="1" si="62"/>
        <v>0.56423612475150353</v>
      </c>
      <c r="U48" s="12">
        <f t="shared" ca="1" si="62"/>
        <v>0.86701046423319694</v>
      </c>
      <c r="V48" s="12">
        <f t="shared" ca="1" si="62"/>
        <v>-0.15086582670516199</v>
      </c>
      <c r="W48" s="12">
        <f t="shared" ca="1" si="62"/>
        <v>-0.33094469222391382</v>
      </c>
      <c r="Y48">
        <f ca="1"/>
        <v>0.31230675615370157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9.9999997764825804E-3</v>
      </c>
      <c r="AQ48" s="12">
        <f ca="1"/>
        <v>-2.3408380055948683E-2</v>
      </c>
      <c r="AR48" s="14">
        <f t="shared" ca="1" si="53"/>
        <v>-1.3408380279466102E-2</v>
      </c>
      <c r="AS48" s="17">
        <f t="shared" ca="1" si="54"/>
        <v>0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7.4222870107683216E-3</v>
      </c>
      <c r="BK48" s="12">
        <f ca="1"/>
        <v>1.6997832580730086</v>
      </c>
      <c r="BL48" s="12">
        <f t="shared" ca="1" si="56"/>
        <v>1.7072055450837769</v>
      </c>
      <c r="BM48" s="12">
        <f t="shared" ca="1" si="57"/>
        <v>1.7072055450837769</v>
      </c>
      <c r="BO48" s="12">
        <f t="shared" ca="1" si="58"/>
        <v>-0.46396426286461506</v>
      </c>
      <c r="CD48" s="6">
        <f ca="1"/>
        <v>-0.17594228477667589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0.31230675615370157</v>
      </c>
      <c r="EU48" s="8">
        <f t="shared" ca="1" si="30"/>
        <v>0</v>
      </c>
      <c r="EV48" s="8">
        <f t="shared" ca="1" si="15"/>
        <v>3.5607518593854912E-3</v>
      </c>
      <c r="EW48" s="8">
        <f t="shared" ca="1" si="16"/>
        <v>0</v>
      </c>
      <c r="EX48" s="8">
        <f t="shared" ca="1" si="17"/>
        <v>-5.8557658000250295E-3</v>
      </c>
      <c r="EY48" s="8">
        <f t="shared" ca="1" si="18"/>
        <v>1.6869041730045369E-2</v>
      </c>
      <c r="EZ48" s="8">
        <f t="shared" ca="1" si="19"/>
        <v>4.1379176706813209E-3</v>
      </c>
      <c r="FA48" s="8">
        <f t="shared" ca="1" si="20"/>
        <v>0</v>
      </c>
      <c r="FB48" s="8">
        <f t="shared" ca="1" si="21"/>
        <v>-3.6326722808232667E-2</v>
      </c>
      <c r="FC48" s="8">
        <f t="shared" ca="1" si="22"/>
        <v>-4.0887638726471122E-3</v>
      </c>
      <c r="FD48" s="8">
        <f t="shared" ca="1" si="23"/>
        <v>1.0101729304240673E-2</v>
      </c>
      <c r="FE48" s="8">
        <f t="shared" ca="1" si="24"/>
        <v>0</v>
      </c>
      <c r="FF48" s="8">
        <f t="shared" ca="1" si="25"/>
        <v>-1.9254875300800472E-2</v>
      </c>
      <c r="FG48" s="8">
        <f t="shared" ca="1" si="26"/>
        <v>0</v>
      </c>
      <c r="FH48" s="8">
        <f t="shared" ca="1" si="27"/>
        <v>-1.6296209626222742E-3</v>
      </c>
      <c r="FI48" s="8">
        <f t="shared" ca="1" si="28"/>
        <v>3.1167074174033277E-2</v>
      </c>
      <c r="FK48" s="6">
        <f t="shared" ca="1" si="29"/>
        <v>-1.3192340059414234E-3</v>
      </c>
    </row>
    <row r="49" spans="17:167">
      <c r="Q49" s="12">
        <f t="shared" ca="1" si="63"/>
        <v>-0.22197688171920057</v>
      </c>
      <c r="R49" s="12">
        <f t="shared" ca="1" si="62"/>
        <v>-0.57395539540205631</v>
      </c>
      <c r="S49" s="12">
        <f t="shared" ca="1" si="62"/>
        <v>0.15148476945022557</v>
      </c>
      <c r="T49" s="12">
        <f t="shared" ca="1" si="62"/>
        <v>0.98732569344839782</v>
      </c>
      <c r="U49" s="12">
        <f t="shared" ca="1" si="62"/>
        <v>0.17811210339462027</v>
      </c>
      <c r="V49" s="12">
        <f t="shared" ca="1" si="62"/>
        <v>-0.57395539540205631</v>
      </c>
      <c r="W49" s="12">
        <f t="shared" ca="1" si="62"/>
        <v>0.33517276018614356</v>
      </c>
      <c r="Y49">
        <f ca="1"/>
        <v>-0.33092860318720341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8.4791807374304459E-3</v>
      </c>
      <c r="AQ49" s="12">
        <f ca="1"/>
        <v>4.9897540045391389E-2</v>
      </c>
      <c r="AR49" s="14">
        <f t="shared" ca="1" si="53"/>
        <v>5.8376720782821835E-2</v>
      </c>
      <c r="AS49" s="17">
        <f t="shared" ca="1" si="54"/>
        <v>5.8376720782821835E-2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9.9999997764825804E-3</v>
      </c>
      <c r="BK49" s="12">
        <f ca="1"/>
        <v>-0.37442541718565797</v>
      </c>
      <c r="BL49" s="12">
        <f t="shared" ca="1" si="56"/>
        <v>-0.36442541740917539</v>
      </c>
      <c r="BM49" s="12">
        <f t="shared" ca="1" si="57"/>
        <v>0</v>
      </c>
      <c r="BO49" s="12">
        <f t="shared" ca="1" si="58"/>
        <v>-7.6358363032341003E-2</v>
      </c>
      <c r="CD49" s="6">
        <f ca="1"/>
        <v>-0.26738351343751032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-0.33092860318720341</v>
      </c>
      <c r="EU49" s="8">
        <f t="shared" ca="1" si="30"/>
        <v>0</v>
      </c>
      <c r="EV49" s="8">
        <f t="shared" ca="1" si="15"/>
        <v>-3.0192768867707892E-3</v>
      </c>
      <c r="EW49" s="8">
        <f t="shared" ca="1" si="16"/>
        <v>0</v>
      </c>
      <c r="EX49" s="8">
        <f t="shared" ca="1" si="17"/>
        <v>2.3040382579723878E-3</v>
      </c>
      <c r="EY49" s="8">
        <f t="shared" ca="1" si="18"/>
        <v>-3.4729204646922265E-2</v>
      </c>
      <c r="EZ49" s="8">
        <f t="shared" ca="1" si="19"/>
        <v>3.7196747754465298E-2</v>
      </c>
      <c r="FA49" s="8">
        <f t="shared" ca="1" si="20"/>
        <v>0</v>
      </c>
      <c r="FB49" s="8">
        <f t="shared" ca="1" si="21"/>
        <v>-3.886198051898053E-2</v>
      </c>
      <c r="FC49" s="8">
        <f t="shared" ca="1" si="22"/>
        <v>-1.3640996585607223E-2</v>
      </c>
      <c r="FD49" s="8">
        <f t="shared" ca="1" si="23"/>
        <v>1.7544458030128759E-2</v>
      </c>
      <c r="FE49" s="8">
        <f t="shared" ca="1" si="24"/>
        <v>0</v>
      </c>
      <c r="FF49" s="8">
        <f t="shared" ca="1" si="25"/>
        <v>-3.8140933604663266E-2</v>
      </c>
      <c r="FG49" s="8">
        <f t="shared" ca="1" si="26"/>
        <v>0</v>
      </c>
      <c r="FH49" s="8">
        <f t="shared" ca="1" si="27"/>
        <v>8.8180188387965378E-3</v>
      </c>
      <c r="FI49" s="8">
        <f t="shared" ca="1" si="28"/>
        <v>-1.5413195572983721E-3</v>
      </c>
      <c r="FK49" s="6">
        <f t="shared" ca="1" si="29"/>
        <v>-6.4070448918879461E-2</v>
      </c>
    </row>
    <row r="50" spans="17:167">
      <c r="Q50" s="12">
        <f t="shared" ca="1" si="63"/>
        <v>9.6715129423764843E-3</v>
      </c>
      <c r="R50" s="12">
        <f t="shared" ca="1" si="62"/>
        <v>9.6715129423764843E-3</v>
      </c>
      <c r="S50" s="12">
        <f t="shared" ca="1" si="62"/>
        <v>-0.19919597329068126</v>
      </c>
      <c r="T50" s="12">
        <f t="shared" ca="1" si="62"/>
        <v>-0.15086582670516199</v>
      </c>
      <c r="U50" s="12">
        <f t="shared" ca="1" si="62"/>
        <v>-0.33094469222391382</v>
      </c>
      <c r="V50" s="12">
        <f t="shared" ca="1" si="62"/>
        <v>9.6715129423764843E-3</v>
      </c>
      <c r="W50" s="12">
        <f t="shared" ca="1" si="62"/>
        <v>9.6715129423764843E-3</v>
      </c>
      <c r="Y50">
        <f ca="1"/>
        <v>-0.35514642857015044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9.1490135596391017E-3</v>
      </c>
      <c r="AQ50" s="12">
        <f ca="1"/>
        <v>7.4904351967228916E-3</v>
      </c>
      <c r="AR50" s="14">
        <f t="shared" ca="1" si="53"/>
        <v>1.6639448756361995E-2</v>
      </c>
      <c r="AS50" s="17">
        <f t="shared" ca="1" si="54"/>
        <v>1.6639448756361995E-2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1.1606364876798246E-2</v>
      </c>
      <c r="BK50" s="12">
        <f ca="1"/>
        <v>1.3939829048955927</v>
      </c>
      <c r="BL50" s="12">
        <f t="shared" ca="1" si="56"/>
        <v>1.4055892697723911</v>
      </c>
      <c r="BM50" s="12">
        <f t="shared" ca="1" si="57"/>
        <v>1.4055892697723911</v>
      </c>
      <c r="BO50" s="12">
        <f t="shared" ca="1" si="58"/>
        <v>0.30264258775795416</v>
      </c>
      <c r="CD50" s="6">
        <f ca="1"/>
        <v>0.230806837970669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-0.35514642857015044</v>
      </c>
      <c r="EU50" s="8">
        <f t="shared" ca="1" si="30"/>
        <v>0</v>
      </c>
      <c r="EV50" s="8">
        <f t="shared" ca="1" si="15"/>
        <v>-6.377250933044914E-3</v>
      </c>
      <c r="EW50" s="8">
        <f t="shared" ca="1" si="16"/>
        <v>0</v>
      </c>
      <c r="EX50" s="8">
        <f t="shared" ca="1" si="17"/>
        <v>-9.9592050381632868E-4</v>
      </c>
      <c r="EY50" s="8">
        <f t="shared" ca="1" si="18"/>
        <v>1.6971382758336134E-2</v>
      </c>
      <c r="EZ50" s="8">
        <f t="shared" ca="1" si="19"/>
        <v>7.9705256529514264E-3</v>
      </c>
      <c r="FA50" s="8">
        <f t="shared" ca="1" si="20"/>
        <v>0</v>
      </c>
      <c r="FB50" s="8">
        <f t="shared" ca="1" si="21"/>
        <v>-3.6765754146156862E-2</v>
      </c>
      <c r="FC50" s="8">
        <f t="shared" ca="1" si="22"/>
        <v>-2.1161857593390225E-2</v>
      </c>
      <c r="FD50" s="8">
        <f t="shared" ca="1" si="23"/>
        <v>3.2388470952893369E-4</v>
      </c>
      <c r="FE50" s="8">
        <f t="shared" ca="1" si="24"/>
        <v>0</v>
      </c>
      <c r="FF50" s="8">
        <f t="shared" ca="1" si="25"/>
        <v>-1.4035952134072876E-3</v>
      </c>
      <c r="FG50" s="8">
        <f t="shared" ca="1" si="26"/>
        <v>0</v>
      </c>
      <c r="FH50" s="8">
        <f t="shared" ca="1" si="27"/>
        <v>1.1625941689742361E-2</v>
      </c>
      <c r="FI50" s="8">
        <f t="shared" ca="1" si="28"/>
        <v>2.8134269508770749E-3</v>
      </c>
      <c r="FK50" s="6">
        <f t="shared" ca="1" si="29"/>
        <v>-2.6999216628379685E-2</v>
      </c>
    </row>
    <row r="51" spans="17:167">
      <c r="Q51" s="12">
        <f t="shared" ca="1" si="63"/>
        <v>9.6715129423764843E-3</v>
      </c>
      <c r="R51" s="12">
        <f t="shared" ca="1" si="62"/>
        <v>-0.19679738622206081</v>
      </c>
      <c r="S51" s="12">
        <f t="shared" ca="1" si="62"/>
        <v>0.12611883092548923</v>
      </c>
      <c r="T51" s="12">
        <f t="shared" ca="1" si="62"/>
        <v>0.84034675476651166</v>
      </c>
      <c r="U51" s="12">
        <f t="shared" ca="1" si="62"/>
        <v>1.955943809519149</v>
      </c>
      <c r="V51" s="12">
        <f t="shared" ca="1" si="62"/>
        <v>1.0758779504662548</v>
      </c>
      <c r="W51" s="12">
        <f t="shared" ca="1" si="62"/>
        <v>9.6715129423764843E-3</v>
      </c>
      <c r="Y51">
        <f t="array" aca="1" ref="Y51:Y57" ca="1">TRANSPOSE(Q10:W10)</f>
        <v>-0.17127815447747702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0.15208190390521348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-0.17127815447747702</v>
      </c>
      <c r="EU51" s="8">
        <f t="shared" ca="1" si="30"/>
        <v>0</v>
      </c>
      <c r="EV51" s="8">
        <f t="shared" ca="1" si="15"/>
        <v>-3.207090357711396E-4</v>
      </c>
      <c r="EW51" s="8">
        <f t="shared" ca="1" si="16"/>
        <v>0</v>
      </c>
      <c r="EX51" s="8">
        <f t="shared" ca="1" si="17"/>
        <v>5.6549628019939352E-3</v>
      </c>
      <c r="EY51" s="8">
        <f t="shared" ca="1" si="18"/>
        <v>1.6407044380764877E-2</v>
      </c>
      <c r="EZ51" s="8">
        <f t="shared" ca="1" si="19"/>
        <v>1.7848207556721656E-2</v>
      </c>
      <c r="FA51" s="8">
        <f t="shared" ca="1" si="20"/>
        <v>0</v>
      </c>
      <c r="FB51" s="8">
        <f t="shared" ca="1" si="21"/>
        <v>-4.1311667058663855E-2</v>
      </c>
      <c r="FC51" s="8">
        <f t="shared" ca="1" si="22"/>
        <v>6.2924688108873732E-4</v>
      </c>
      <c r="FD51" s="8">
        <f t="shared" ca="1" si="23"/>
        <v>-1.372055596119184E-2</v>
      </c>
      <c r="FE51" s="8">
        <f t="shared" ca="1" si="24"/>
        <v>0</v>
      </c>
      <c r="FF51" s="8">
        <f t="shared" ca="1" si="25"/>
        <v>-8.7768659769342245E-3</v>
      </c>
      <c r="FG51" s="8">
        <f t="shared" ca="1" si="26"/>
        <v>0</v>
      </c>
      <c r="FH51" s="8">
        <f t="shared" ca="1" si="27"/>
        <v>-1.4943986893828495E-3</v>
      </c>
      <c r="FI51" s="8">
        <f t="shared" ca="1" si="28"/>
        <v>1.6530077777467428E-2</v>
      </c>
      <c r="FK51" s="6">
        <f t="shared" ca="1" si="29"/>
        <v>-8.5546573239072832E-3</v>
      </c>
    </row>
    <row r="52" spans="17:167">
      <c r="Q52" s="12">
        <f t="shared" ca="1" si="63"/>
        <v>-0.19679738622206081</v>
      </c>
      <c r="R52" s="12">
        <f t="shared" ca="1" si="62"/>
        <v>0.58701703318002285</v>
      </c>
      <c r="S52" s="12">
        <f t="shared" ca="1" si="62"/>
        <v>1.5217484275916684</v>
      </c>
      <c r="T52" s="12">
        <f t="shared" ca="1" si="62"/>
        <v>-0.21057546234226729</v>
      </c>
      <c r="U52" s="12">
        <f t="shared" ca="1" si="62"/>
        <v>-0.43982526993522386</v>
      </c>
      <c r="V52" s="12">
        <f t="shared" ca="1" si="62"/>
        <v>-0.1018813276585538</v>
      </c>
      <c r="W52" s="12">
        <f t="shared" ca="1" si="62"/>
        <v>1.0758779504662548</v>
      </c>
      <c r="Y52">
        <f ca="1"/>
        <v>0.98826769925653868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8.5098621684347897E-2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0.98826769925653868</v>
      </c>
      <c r="EU52" s="8">
        <f t="shared" ca="1" si="30"/>
        <v>0</v>
      </c>
      <c r="EV52" s="8">
        <f t="shared" ca="1" si="15"/>
        <v>-7.973104453249145E-4</v>
      </c>
      <c r="EW52" s="8">
        <f t="shared" ca="1" si="16"/>
        <v>0</v>
      </c>
      <c r="EX52" s="8">
        <f t="shared" ca="1" si="17"/>
        <v>-9.4657490787022867E-3</v>
      </c>
      <c r="EY52" s="8">
        <f t="shared" ca="1" si="18"/>
        <v>9.6375285056053122E-3</v>
      </c>
      <c r="EZ52" s="8">
        <f t="shared" ca="1" si="19"/>
        <v>3.6456201888299081E-2</v>
      </c>
      <c r="FA52" s="8">
        <f t="shared" ca="1" si="20"/>
        <v>0</v>
      </c>
      <c r="FB52" s="8">
        <f t="shared" ca="1" si="21"/>
        <v>-9.5348556576709733E-3</v>
      </c>
      <c r="FC52" s="8">
        <f t="shared" ca="1" si="22"/>
        <v>-1.9092808208784954E-2</v>
      </c>
      <c r="FD52" s="8">
        <f t="shared" ca="1" si="23"/>
        <v>3.2736981143371199E-3</v>
      </c>
      <c r="FE52" s="8">
        <f t="shared" ca="1" si="24"/>
        <v>0</v>
      </c>
      <c r="FF52" s="8">
        <f t="shared" ca="1" si="25"/>
        <v>2.68527616298006E-2</v>
      </c>
      <c r="FG52" s="8">
        <f t="shared" ca="1" si="26"/>
        <v>0</v>
      </c>
      <c r="FH52" s="8">
        <f t="shared" ca="1" si="27"/>
        <v>-1.3372004526445191E-2</v>
      </c>
      <c r="FI52" s="8">
        <f t="shared" ca="1" si="28"/>
        <v>1.7921621669100239E-2</v>
      </c>
      <c r="FK52" s="6">
        <f t="shared" ca="1" si="29"/>
        <v>4.1879083890214032E-2</v>
      </c>
    </row>
    <row r="53" spans="17:167">
      <c r="Q53" s="12">
        <f t="shared" ca="1" si="63"/>
        <v>3.2452421370895816E-2</v>
      </c>
      <c r="R53" s="12">
        <f t="shared" ca="1" si="62"/>
        <v>0.20111268697769372</v>
      </c>
      <c r="S53" s="12">
        <f t="shared" ca="1" si="62"/>
        <v>-1.4717212424736905</v>
      </c>
      <c r="T53" s="12">
        <f t="shared" ca="1" si="62"/>
        <v>-0.48010254281986625</v>
      </c>
      <c r="U53" s="12">
        <f t="shared" ca="1" si="62"/>
        <v>-0.22567323972976991</v>
      </c>
      <c r="V53" s="12">
        <f t="shared" ca="1" si="62"/>
        <v>0.7582623288830378</v>
      </c>
      <c r="W53" s="12">
        <f t="shared" ca="1" si="62"/>
        <v>-0.65644593946768093</v>
      </c>
      <c r="Y53">
        <f ca="1"/>
        <v>0.41006118990480367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0.41006118990480367</v>
      </c>
      <c r="EU53" s="8">
        <f t="shared" ca="1" si="30"/>
        <v>0</v>
      </c>
      <c r="EV53" s="8">
        <f t="shared" ca="1" si="15"/>
        <v>1.2535771833670167E-3</v>
      </c>
      <c r="EW53" s="8">
        <f t="shared" ca="1" si="16"/>
        <v>0</v>
      </c>
      <c r="EX53" s="8">
        <f t="shared" ca="1" si="17"/>
        <v>-3.9275467147532397E-3</v>
      </c>
      <c r="EY53" s="8">
        <f t="shared" ca="1" si="18"/>
        <v>2.034785181672678E-2</v>
      </c>
      <c r="EZ53" s="8">
        <f t="shared" ca="1" si="19"/>
        <v>-1.9455331080592169E-3</v>
      </c>
      <c r="FA53" s="8">
        <f t="shared" ca="1" si="20"/>
        <v>0</v>
      </c>
      <c r="FB53" s="8">
        <f t="shared" ca="1" si="21"/>
        <v>-9.6245572907140767E-3</v>
      </c>
      <c r="FC53" s="8">
        <f t="shared" ca="1" si="22"/>
        <v>2.4815065601900645E-2</v>
      </c>
      <c r="FD53" s="8">
        <f t="shared" ca="1" si="23"/>
        <v>-8.1020734700951794E-3</v>
      </c>
      <c r="FE53" s="8">
        <f t="shared" ca="1" si="24"/>
        <v>0</v>
      </c>
      <c r="FF53" s="8">
        <f t="shared" ca="1" si="25"/>
        <v>6.8604948808994419E-3</v>
      </c>
      <c r="FG53" s="8">
        <f t="shared" ca="1" si="26"/>
        <v>0</v>
      </c>
      <c r="FH53" s="8">
        <f t="shared" ca="1" si="27"/>
        <v>2.3677660997617471E-2</v>
      </c>
      <c r="FI53" s="8">
        <f t="shared" ca="1" si="28"/>
        <v>-6.7303979300442802E-3</v>
      </c>
      <c r="FK53" s="6">
        <f t="shared" ca="1" si="29"/>
        <v>4.6624541966845359E-2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1.929551169499717E-3</v>
      </c>
      <c r="EW54" s="8">
        <f t="shared" ca="1" si="16"/>
        <v>0</v>
      </c>
      <c r="EX54" s="8">
        <f t="shared" ca="1" si="17"/>
        <v>8.283992007166641E-3</v>
      </c>
      <c r="EY54" s="8">
        <f t="shared" ca="1" si="18"/>
        <v>4.1762225262010559E-2</v>
      </c>
      <c r="EZ54" s="8">
        <f t="shared" ca="1" si="19"/>
        <v>4.569237938296894E-2</v>
      </c>
      <c r="FA54" s="8">
        <f t="shared" ca="1" si="20"/>
        <v>0</v>
      </c>
      <c r="FB54" s="8">
        <f t="shared" ca="1" si="21"/>
        <v>5.6867787695508987E-3</v>
      </c>
      <c r="FC54" s="8">
        <f t="shared" ca="1" si="22"/>
        <v>3.004353975861151E-3</v>
      </c>
      <c r="FD54" s="8">
        <f t="shared" ca="1" si="23"/>
        <v>-1.2436361312945583E-2</v>
      </c>
      <c r="FE54" s="8">
        <f t="shared" ca="1" si="24"/>
        <v>0</v>
      </c>
      <c r="FF54" s="8">
        <f t="shared" ca="1" si="25"/>
        <v>-3.4278011148055045E-2</v>
      </c>
      <c r="FG54" s="8">
        <f t="shared" ca="1" si="26"/>
        <v>0</v>
      </c>
      <c r="FH54" s="8">
        <f t="shared" ca="1" si="27"/>
        <v>-1.0443276947349733E-2</v>
      </c>
      <c r="FI54" s="8">
        <f t="shared" ca="1" si="28"/>
        <v>3.2587622591413783E-2</v>
      </c>
      <c r="FK54" s="6">
        <f t="shared" ca="1" si="29"/>
        <v>8.1789253750121332E-2</v>
      </c>
    </row>
    <row r="55" spans="17:167">
      <c r="Y55">
        <f ca="1"/>
        <v>-0.17127815447747702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-0.1876311019652652</v>
      </c>
      <c r="CE55" s="8">
        <f t="shared" ref="CE55:CS69" ca="1" si="65">$CC2*CD2*$BZ2*$BY$2</f>
        <v>3.093906346176188E-3</v>
      </c>
      <c r="CF55" s="8">
        <f t="shared" ca="1" si="65"/>
        <v>-8.7397970766474875E-3</v>
      </c>
      <c r="CG55" s="8">
        <f t="shared" ca="1" si="65"/>
        <v>-5.6367726481523174E-3</v>
      </c>
      <c r="CH55" s="8">
        <f t="shared" ca="1" si="65"/>
        <v>-5.1801812814968127E-3</v>
      </c>
      <c r="CI55" s="8">
        <f t="shared" ca="1" si="65"/>
        <v>2.8171503853507925E-3</v>
      </c>
      <c r="CJ55" s="8">
        <f t="shared" ca="1" si="65"/>
        <v>8.8896650140136166E-4</v>
      </c>
      <c r="CK55" s="8">
        <f t="shared" ca="1" si="65"/>
        <v>-6.7471919094517357E-4</v>
      </c>
      <c r="CL55" s="8">
        <f t="shared" ca="1" si="65"/>
        <v>-5.8114215615244621E-4</v>
      </c>
      <c r="CM55" s="8">
        <f t="shared" ca="1" si="65"/>
        <v>-2.6883103473743981E-3</v>
      </c>
      <c r="CN55" s="8">
        <f t="shared" ca="1" si="65"/>
        <v>-1.0204934039195707E-3</v>
      </c>
      <c r="CO55" s="8">
        <f t="shared" ca="1" si="65"/>
        <v>-5.7618603680672847E-3</v>
      </c>
      <c r="CP55" s="8">
        <f t="shared" ca="1" si="65"/>
        <v>-2.6713027887647896E-3</v>
      </c>
      <c r="CQ55" s="8">
        <f t="shared" ca="1" si="65"/>
        <v>1.388310652330663E-2</v>
      </c>
      <c r="CR55" s="8">
        <f t="shared" ca="1" si="65"/>
        <v>-2.15585135742384E-3</v>
      </c>
      <c r="CS55" s="8">
        <f t="shared" ca="1" si="65"/>
        <v>9.2807569381092008E-3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-0.17127815447747702</v>
      </c>
      <c r="EU55" s="8">
        <f t="shared" ca="1" si="30"/>
        <v>0</v>
      </c>
      <c r="EV55" s="8">
        <f t="shared" ca="1" si="15"/>
        <v>1.9098368877007795E-3</v>
      </c>
      <c r="EW55" s="8">
        <f t="shared" ca="1" si="16"/>
        <v>0</v>
      </c>
      <c r="EX55" s="8">
        <f t="shared" ca="1" si="17"/>
        <v>4.8442170467576798E-3</v>
      </c>
      <c r="EY55" s="8">
        <f t="shared" ca="1" si="18"/>
        <v>9.8919569428442457E-3</v>
      </c>
      <c r="EZ55" s="8">
        <f t="shared" ca="1" si="19"/>
        <v>-1.3640157629913439E-2</v>
      </c>
      <c r="FA55" s="8">
        <f t="shared" ca="1" si="20"/>
        <v>0</v>
      </c>
      <c r="FB55" s="8">
        <f t="shared" ca="1" si="21"/>
        <v>2.9542722118225912E-2</v>
      </c>
      <c r="FC55" s="8">
        <f t="shared" ca="1" si="22"/>
        <v>-7.8958145596642101E-3</v>
      </c>
      <c r="FD55" s="8">
        <f t="shared" ca="1" si="23"/>
        <v>2.99151026789748E-3</v>
      </c>
      <c r="FE55" s="8">
        <f t="shared" ca="1" si="24"/>
        <v>0</v>
      </c>
      <c r="FF55" s="8">
        <f t="shared" ca="1" si="25"/>
        <v>-1.9745838250061626E-3</v>
      </c>
      <c r="FG55" s="8">
        <f t="shared" ca="1" si="26"/>
        <v>0</v>
      </c>
      <c r="FH55" s="8">
        <f t="shared" ca="1" si="27"/>
        <v>-1.3688395083286073E-2</v>
      </c>
      <c r="FI55" s="8">
        <f t="shared" ca="1" si="28"/>
        <v>-1.0585988064161977E-2</v>
      </c>
      <c r="FK55" s="6">
        <f t="shared" ca="1" si="29"/>
        <v>1.3953041013942367E-3</v>
      </c>
    </row>
    <row r="56" spans="17:167">
      <c r="Y56">
        <f ca="1"/>
        <v>0.98826769925653868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-2.7518419537463035E-2</v>
      </c>
      <c r="CE56" s="8">
        <f t="shared" ca="1" si="65"/>
        <v>0</v>
      </c>
      <c r="CF56" s="8">
        <f t="shared" ca="1" si="65"/>
        <v>0</v>
      </c>
      <c r="CG56" s="8">
        <f t="shared" ca="1" si="65"/>
        <v>0</v>
      </c>
      <c r="CH56" s="8">
        <f t="shared" ca="1" si="65"/>
        <v>0</v>
      </c>
      <c r="CI56" s="8">
        <f t="shared" ca="1" si="65"/>
        <v>0</v>
      </c>
      <c r="CJ56" s="8">
        <f t="shared" ca="1" si="65"/>
        <v>0</v>
      </c>
      <c r="CK56" s="8">
        <f t="shared" ca="1" si="65"/>
        <v>0</v>
      </c>
      <c r="CL56" s="8">
        <f t="shared" ca="1" si="65"/>
        <v>0</v>
      </c>
      <c r="CM56" s="8">
        <f t="shared" ca="1" si="65"/>
        <v>0</v>
      </c>
      <c r="CN56" s="8">
        <f t="shared" ca="1" si="65"/>
        <v>0</v>
      </c>
      <c r="CO56" s="8">
        <f t="shared" ca="1" si="65"/>
        <v>0</v>
      </c>
      <c r="CP56" s="8">
        <f t="shared" ca="1" si="65"/>
        <v>0</v>
      </c>
      <c r="CQ56" s="8">
        <f t="shared" ca="1" si="65"/>
        <v>0</v>
      </c>
      <c r="CR56" s="8">
        <f t="shared" ca="1" si="65"/>
        <v>0</v>
      </c>
      <c r="CS56" s="8">
        <f t="shared" ca="1" si="65"/>
        <v>0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0.98826769925653868</v>
      </c>
      <c r="EU56" s="8">
        <f t="shared" ca="1" si="30"/>
        <v>0</v>
      </c>
      <c r="EV56" s="8">
        <f t="shared" ca="1" si="15"/>
        <v>-7.3503209337335276E-3</v>
      </c>
      <c r="EW56" s="8">
        <f t="shared" ca="1" si="16"/>
        <v>0</v>
      </c>
      <c r="EX56" s="8">
        <f t="shared" ca="1" si="17"/>
        <v>6.0914150304863914E-3</v>
      </c>
      <c r="EY56" s="8">
        <f t="shared" ca="1" si="18"/>
        <v>-2.4829851820657351E-2</v>
      </c>
      <c r="EZ56" s="8">
        <f t="shared" ca="1" si="19"/>
        <v>2.1251359564864739E-2</v>
      </c>
      <c r="FA56" s="8">
        <f t="shared" ca="1" si="20"/>
        <v>0</v>
      </c>
      <c r="FB56" s="8">
        <f t="shared" ca="1" si="21"/>
        <v>-5.9701908355187291E-3</v>
      </c>
      <c r="FC56" s="8">
        <f t="shared" ca="1" si="22"/>
        <v>1.6737644564857407E-2</v>
      </c>
      <c r="FD56" s="8">
        <f t="shared" ca="1" si="23"/>
        <v>4.5685945409566844E-3</v>
      </c>
      <c r="FE56" s="8">
        <f t="shared" ca="1" si="24"/>
        <v>0</v>
      </c>
      <c r="FF56" s="8">
        <f t="shared" ca="1" si="25"/>
        <v>2.0303370302573238E-2</v>
      </c>
      <c r="FG56" s="8">
        <f t="shared" ca="1" si="26"/>
        <v>0</v>
      </c>
      <c r="FH56" s="8">
        <f t="shared" ca="1" si="27"/>
        <v>-1.3845036883687163E-2</v>
      </c>
      <c r="FI56" s="8">
        <f t="shared" ca="1" si="28"/>
        <v>4.3893470192387773E-4</v>
      </c>
      <c r="FK56" s="6">
        <f t="shared" ca="1" si="29"/>
        <v>1.7395918232065568E-2</v>
      </c>
    </row>
    <row r="57" spans="17:167">
      <c r="Y57">
        <f ca="1"/>
        <v>0.41006118990480367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-0.143253503326294</v>
      </c>
      <c r="CE57" s="8">
        <f t="shared" ca="1" si="65"/>
        <v>9.6185150809765932E-2</v>
      </c>
      <c r="CF57" s="8">
        <f t="shared" ca="1" si="65"/>
        <v>-9.3042786099065897E-2</v>
      </c>
      <c r="CG57" s="8">
        <f t="shared" ca="1" si="65"/>
        <v>9.1159906346461539E-2</v>
      </c>
      <c r="CH57" s="8">
        <f t="shared" ca="1" si="65"/>
        <v>-1.9418086559340769E-2</v>
      </c>
      <c r="CI57" s="8">
        <f t="shared" ca="1" si="65"/>
        <v>3.0914928016197173E-2</v>
      </c>
      <c r="CJ57" s="8">
        <f t="shared" ca="1" si="65"/>
        <v>3.7844308279854383E-2</v>
      </c>
      <c r="CK57" s="8">
        <f t="shared" ca="1" si="65"/>
        <v>1.4543666993646304E-2</v>
      </c>
      <c r="CL57" s="8">
        <f t="shared" ca="1" si="65"/>
        <v>-4.6439860085036068E-2</v>
      </c>
      <c r="CM57" s="8">
        <f t="shared" ca="1" si="65"/>
        <v>-1.1496678417013673E-2</v>
      </c>
      <c r="CN57" s="8">
        <f t="shared" ca="1" si="65"/>
        <v>-7.3233888689238193E-3</v>
      </c>
      <c r="CO57" s="8">
        <f t="shared" ca="1" si="65"/>
        <v>-1.8178972886114111E-2</v>
      </c>
      <c r="CP57" s="8">
        <f t="shared" ca="1" si="65"/>
        <v>-5.385049918227116E-2</v>
      </c>
      <c r="CQ57" s="8">
        <f t="shared" ca="1" si="65"/>
        <v>2.4993005178449153E-3</v>
      </c>
      <c r="CR57" s="8">
        <f t="shared" ca="1" si="65"/>
        <v>-1.5942692318378159E-2</v>
      </c>
      <c r="CS57" s="8">
        <f t="shared" ca="1" si="65"/>
        <v>2.2406902520127048E-2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0.41006118990480367</v>
      </c>
      <c r="EU57" s="8">
        <f t="shared" ca="1" si="30"/>
        <v>0</v>
      </c>
      <c r="EV57" s="8">
        <f t="shared" ca="1" si="15"/>
        <v>4.1823867083956899E-3</v>
      </c>
      <c r="EW57" s="8">
        <f t="shared" ca="1" si="16"/>
        <v>0</v>
      </c>
      <c r="EX57" s="8">
        <f t="shared" ca="1" si="17"/>
        <v>-3.4437042583480202E-3</v>
      </c>
      <c r="EY57" s="8">
        <f t="shared" ca="1" si="18"/>
        <v>-2.4917076356372844E-2</v>
      </c>
      <c r="EZ57" s="8">
        <f t="shared" ca="1" si="19"/>
        <v>2.1220310247151975E-2</v>
      </c>
      <c r="FA57" s="8">
        <f t="shared" ca="1" si="20"/>
        <v>0</v>
      </c>
      <c r="FB57" s="8">
        <f t="shared" ca="1" si="21"/>
        <v>-1.3756492339207319E-2</v>
      </c>
      <c r="FC57" s="8">
        <f t="shared" ca="1" si="22"/>
        <v>2.1241978813385656E-2</v>
      </c>
      <c r="FD57" s="8">
        <f t="shared" ca="1" si="23"/>
        <v>-2.1894087159682114E-2</v>
      </c>
      <c r="FE57" s="8">
        <f t="shared" ca="1" si="24"/>
        <v>0</v>
      </c>
      <c r="FF57" s="8">
        <f t="shared" ca="1" si="25"/>
        <v>-2.1871989029028861E-2</v>
      </c>
      <c r="FG57" s="8">
        <f t="shared" ca="1" si="26"/>
        <v>0</v>
      </c>
      <c r="FH57" s="8">
        <f t="shared" ca="1" si="27"/>
        <v>-1.6545494974916256E-2</v>
      </c>
      <c r="FI57" s="8">
        <f t="shared" ca="1" si="28"/>
        <v>1.3360187322825316E-2</v>
      </c>
      <c r="FK57" s="6">
        <f t="shared" ca="1" si="29"/>
        <v>-4.2423981025796781E-2</v>
      </c>
    </row>
    <row r="58" spans="17:167">
      <c r="Y58">
        <f t="array" aca="1" ref="Y58:Y64" ca="1">TRANSPOSE(Q11:W11)</f>
        <v>-0.196479177102446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4.9431197114098963E-2</v>
      </c>
      <c r="CE58" s="8">
        <f t="shared" ca="1" si="65"/>
        <v>-3.1365942342895289E-2</v>
      </c>
      <c r="CF58" s="8">
        <f t="shared" ca="1" si="65"/>
        <v>1.9316143064032811E-2</v>
      </c>
      <c r="CG58" s="8">
        <f t="shared" ca="1" si="65"/>
        <v>-2.8091309438640372E-2</v>
      </c>
      <c r="CH58" s="8">
        <f t="shared" ca="1" si="65"/>
        <v>-3.1306975263135896E-2</v>
      </c>
      <c r="CI58" s="8">
        <f t="shared" ca="1" si="65"/>
        <v>2.090772876098148E-2</v>
      </c>
      <c r="CJ58" s="8">
        <f t="shared" ca="1" si="65"/>
        <v>-2.0521599603215129E-2</v>
      </c>
      <c r="CK58" s="8">
        <f t="shared" ca="1" si="65"/>
        <v>-2.7950807783592428E-2</v>
      </c>
      <c r="CL58" s="8">
        <f t="shared" ca="1" si="65"/>
        <v>-9.3906018118278967E-3</v>
      </c>
      <c r="CM58" s="8">
        <f t="shared" ca="1" si="65"/>
        <v>5.9441452314426234E-3</v>
      </c>
      <c r="CN58" s="8">
        <f t="shared" ca="1" si="65"/>
        <v>1.9060903160097776E-2</v>
      </c>
      <c r="CO58" s="8">
        <f t="shared" ca="1" si="65"/>
        <v>5.042872160491154E-2</v>
      </c>
      <c r="CP58" s="8">
        <f t="shared" ca="1" si="65"/>
        <v>-1.5750392427767854E-2</v>
      </c>
      <c r="CQ58" s="8">
        <f t="shared" ca="1" si="65"/>
        <v>1.8352262399839304E-3</v>
      </c>
      <c r="CR58" s="8">
        <f t="shared" ca="1" si="65"/>
        <v>1.2729284909586951E-2</v>
      </c>
      <c r="CS58" s="8">
        <f t="shared" ca="1" si="65"/>
        <v>3.19687298188586E-2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-0.196479177102446</v>
      </c>
      <c r="EU58" s="8">
        <f t="shared" ca="1" si="30"/>
        <v>0</v>
      </c>
      <c r="EV58" s="8">
        <f t="shared" ca="1" si="15"/>
        <v>8.9339583610525736E-4</v>
      </c>
      <c r="EW58" s="8">
        <f t="shared" ca="1" si="16"/>
        <v>0</v>
      </c>
      <c r="EX58" s="8">
        <f t="shared" ca="1" si="17"/>
        <v>4.5691617715328753E-3</v>
      </c>
      <c r="EY58" s="8">
        <f t="shared" ca="1" si="18"/>
        <v>-1.1424253587656282E-3</v>
      </c>
      <c r="EZ58" s="8">
        <f t="shared" ca="1" si="19"/>
        <v>-3.7391208835679986E-2</v>
      </c>
      <c r="FA58" s="8">
        <f t="shared" ca="1" si="20"/>
        <v>0</v>
      </c>
      <c r="FB58" s="8">
        <f t="shared" ca="1" si="21"/>
        <v>2.4473348157003669E-2</v>
      </c>
      <c r="FC58" s="8">
        <f t="shared" ca="1" si="22"/>
        <v>2.1980751909436564E-2</v>
      </c>
      <c r="FD58" s="8">
        <f t="shared" ca="1" si="23"/>
        <v>-3.0368387683605684E-3</v>
      </c>
      <c r="FE58" s="8">
        <f t="shared" ca="1" si="24"/>
        <v>0</v>
      </c>
      <c r="FF58" s="8">
        <f t="shared" ca="1" si="25"/>
        <v>-1.4757656299219778E-2</v>
      </c>
      <c r="FG58" s="8">
        <f t="shared" ca="1" si="26"/>
        <v>0</v>
      </c>
      <c r="FH58" s="8">
        <f t="shared" ca="1" si="27"/>
        <v>-1.0146683887192991E-2</v>
      </c>
      <c r="FI58" s="8">
        <f t="shared" ca="1" si="28"/>
        <v>-3.4042041112528881E-3</v>
      </c>
      <c r="FK58" s="6">
        <f t="shared" ca="1" si="29"/>
        <v>-1.7962359586393473E-2</v>
      </c>
    </row>
    <row r="59" spans="17:167">
      <c r="Y59">
        <f ca="1"/>
        <v>-0.14951612614095239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-0.19544372303140384</v>
      </c>
      <c r="CE59" s="8">
        <f t="shared" ca="1" si="65"/>
        <v>-4.2203993433076306E-2</v>
      </c>
      <c r="CF59" s="8">
        <f t="shared" ca="1" si="65"/>
        <v>-3.6082321821071767E-2</v>
      </c>
      <c r="CG59" s="8">
        <f t="shared" ca="1" si="65"/>
        <v>-1.3530512687522289E-2</v>
      </c>
      <c r="CH59" s="8">
        <f t="shared" ca="1" si="65"/>
        <v>2.521418308770063E-3</v>
      </c>
      <c r="CI59" s="8">
        <f t="shared" ca="1" si="65"/>
        <v>-4.4829198240812747E-3</v>
      </c>
      <c r="CJ59" s="8">
        <f t="shared" ca="1" si="65"/>
        <v>8.8467766222230307E-3</v>
      </c>
      <c r="CK59" s="8">
        <f t="shared" ca="1" si="65"/>
        <v>-4.9602318637963932E-4</v>
      </c>
      <c r="CL59" s="8">
        <f t="shared" ca="1" si="65"/>
        <v>2.8853182731150125E-2</v>
      </c>
      <c r="CM59" s="8">
        <f t="shared" ca="1" si="65"/>
        <v>1.9210415402257812E-2</v>
      </c>
      <c r="CN59" s="8">
        <f t="shared" ca="1" si="65"/>
        <v>-1.6611558989485878E-3</v>
      </c>
      <c r="CO59" s="8">
        <f t="shared" ca="1" si="65"/>
        <v>1.9083045714017324E-2</v>
      </c>
      <c r="CP59" s="8">
        <f t="shared" ca="1" si="65"/>
        <v>-9.6645998492911854E-3</v>
      </c>
      <c r="CQ59" s="8">
        <f t="shared" ca="1" si="65"/>
        <v>-8.3458052948512471E-3</v>
      </c>
      <c r="CR59" s="8">
        <f t="shared" ca="1" si="65"/>
        <v>-8.1901005646914007E-2</v>
      </c>
      <c r="CS59" s="8">
        <f t="shared" ca="1" si="65"/>
        <v>1.5136956854307843E-2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-0.14951612614095239</v>
      </c>
      <c r="EU59" s="8">
        <f t="shared" ca="1" si="30"/>
        <v>0</v>
      </c>
      <c r="EV59" s="8">
        <f t="shared" ca="1" si="15"/>
        <v>-9.8304195738158355E-4</v>
      </c>
      <c r="EW59" s="8">
        <f t="shared" ca="1" si="16"/>
        <v>0</v>
      </c>
      <c r="EX59" s="8">
        <f t="shared" ca="1" si="17"/>
        <v>-1.3083089709045759E-2</v>
      </c>
      <c r="EY59" s="8">
        <f t="shared" ca="1" si="18"/>
        <v>1.9358095060445569E-3</v>
      </c>
      <c r="EZ59" s="8">
        <f t="shared" ca="1" si="19"/>
        <v>-3.7105895391290327E-4</v>
      </c>
      <c r="FA59" s="8">
        <f t="shared" ca="1" si="20"/>
        <v>0</v>
      </c>
      <c r="FB59" s="8">
        <f t="shared" ca="1" si="21"/>
        <v>1.1038153198388788E-2</v>
      </c>
      <c r="FC59" s="8">
        <f t="shared" ca="1" si="22"/>
        <v>1.2133965840133687E-2</v>
      </c>
      <c r="FD59" s="8">
        <f t="shared" ca="1" si="23"/>
        <v>4.7153995375459574E-4</v>
      </c>
      <c r="FE59" s="8">
        <f t="shared" ca="1" si="24"/>
        <v>0</v>
      </c>
      <c r="FF59" s="8">
        <f t="shared" ca="1" si="25"/>
        <v>-1.0398792977510498E-2</v>
      </c>
      <c r="FG59" s="8">
        <f t="shared" ca="1" si="26"/>
        <v>0</v>
      </c>
      <c r="FH59" s="8">
        <f t="shared" ca="1" si="27"/>
        <v>-2.6132720551222385E-2</v>
      </c>
      <c r="FI59" s="8">
        <f t="shared" ca="1" si="28"/>
        <v>-5.3107073608545767E-3</v>
      </c>
      <c r="FK59" s="6">
        <f t="shared" ca="1" si="29"/>
        <v>-3.0699943011606081E-2</v>
      </c>
    </row>
    <row r="60" spans="17:167">
      <c r="Y60">
        <f ca="1"/>
        <v>-0.53935349546372935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-0.16896565355768126</v>
      </c>
      <c r="CE60" s="8">
        <f t="shared" ca="1" si="65"/>
        <v>4.8717011213512988E-3</v>
      </c>
      <c r="CF60" s="8">
        <f t="shared" ca="1" si="65"/>
        <v>-7.8040059713427512E-3</v>
      </c>
      <c r="CG60" s="8">
        <f t="shared" ca="1" si="65"/>
        <v>-9.7715558030579998E-3</v>
      </c>
      <c r="CH60" s="8">
        <f t="shared" ca="1" si="65"/>
        <v>1.8596592579124781E-2</v>
      </c>
      <c r="CI60" s="8">
        <f t="shared" ca="1" si="65"/>
        <v>2.3437846142241987E-2</v>
      </c>
      <c r="CJ60" s="8">
        <f t="shared" ca="1" si="65"/>
        <v>-1.8654854518061401E-2</v>
      </c>
      <c r="CK60" s="8">
        <f t="shared" ca="1" si="65"/>
        <v>6.1181016879631438E-3</v>
      </c>
      <c r="CL60" s="8">
        <f t="shared" ca="1" si="65"/>
        <v>5.2260696458147479E-3</v>
      </c>
      <c r="CM60" s="8">
        <f t="shared" ca="1" si="65"/>
        <v>-8.9773361363152983E-3</v>
      </c>
      <c r="CN60" s="8">
        <f t="shared" ca="1" si="65"/>
        <v>-7.3023196847082422E-3</v>
      </c>
      <c r="CO60" s="8">
        <f t="shared" ca="1" si="65"/>
        <v>3.9472322900260669E-2</v>
      </c>
      <c r="CP60" s="8">
        <f t="shared" ca="1" si="65"/>
        <v>5.3623519753433311E-4</v>
      </c>
      <c r="CQ60" s="8">
        <f t="shared" ca="1" si="65"/>
        <v>-1.7154422684313029E-2</v>
      </c>
      <c r="CR60" s="8">
        <f t="shared" ca="1" si="65"/>
        <v>-8.3753972498361046E-3</v>
      </c>
      <c r="CS60" s="8">
        <f t="shared" ca="1" si="65"/>
        <v>1.0044213365455986E-2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-0.53935349546372935</v>
      </c>
      <c r="EU60" s="8">
        <f t="shared" ca="1" si="30"/>
        <v>0</v>
      </c>
      <c r="EV60" s="8">
        <f t="shared" ca="1" si="15"/>
        <v>-4.5674591970595521E-3</v>
      </c>
      <c r="EW60" s="8">
        <f t="shared" ca="1" si="16"/>
        <v>0</v>
      </c>
      <c r="EX60" s="8">
        <f t="shared" ca="1" si="17"/>
        <v>5.2516361498279717E-3</v>
      </c>
      <c r="EY60" s="8">
        <f t="shared" ca="1" si="18"/>
        <v>-7.2195842862667519E-3</v>
      </c>
      <c r="EZ60" s="8">
        <f t="shared" ca="1" si="19"/>
        <v>6.6646627480281798E-4</v>
      </c>
      <c r="FA60" s="8">
        <f t="shared" ca="1" si="20"/>
        <v>0</v>
      </c>
      <c r="FB60" s="8">
        <f t="shared" ca="1" si="21"/>
        <v>-4.0363278107378733E-5</v>
      </c>
      <c r="FC60" s="8">
        <f t="shared" ca="1" si="22"/>
        <v>1.4919142316088702E-2</v>
      </c>
      <c r="FD60" s="8">
        <f t="shared" ca="1" si="23"/>
        <v>4.3612745963470013E-3</v>
      </c>
      <c r="FE60" s="8">
        <f t="shared" ca="1" si="24"/>
        <v>0</v>
      </c>
      <c r="FF60" s="8">
        <f t="shared" ca="1" si="25"/>
        <v>3.5489313631207366E-2</v>
      </c>
      <c r="FG60" s="8">
        <f t="shared" ca="1" si="26"/>
        <v>0</v>
      </c>
      <c r="FH60" s="8">
        <f t="shared" ca="1" si="27"/>
        <v>-5.3419347805354636E-2</v>
      </c>
      <c r="FI60" s="8">
        <f t="shared" ca="1" si="28"/>
        <v>-9.4572348384834738E-3</v>
      </c>
      <c r="FK60" s="6">
        <f t="shared" ca="1" si="29"/>
        <v>-1.4016156436997934E-2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-7.9320127776905461E-2</v>
      </c>
      <c r="CE61" s="8">
        <f t="shared" ca="1" si="65"/>
        <v>4.6752223658177092E-2</v>
      </c>
      <c r="CF61" s="8">
        <f t="shared" ca="1" si="65"/>
        <v>-3.5669045778150936E-2</v>
      </c>
      <c r="CG61" s="8">
        <f t="shared" ca="1" si="65"/>
        <v>-5.7765038797972797E-2</v>
      </c>
      <c r="CH61" s="8">
        <f t="shared" ca="1" si="65"/>
        <v>0.19396631634154127</v>
      </c>
      <c r="CI61" s="8">
        <f t="shared" ca="1" si="65"/>
        <v>-0.135606896363651</v>
      </c>
      <c r="CJ61" s="8">
        <f t="shared" ca="1" si="65"/>
        <v>9.510570841435774E-2</v>
      </c>
      <c r="CK61" s="8">
        <f t="shared" ca="1" si="65"/>
        <v>8.721320843851273E-3</v>
      </c>
      <c r="CL61" s="8">
        <f t="shared" ca="1" si="65"/>
        <v>7.617228931436329E-2</v>
      </c>
      <c r="CM61" s="8">
        <f t="shared" ca="1" si="65"/>
        <v>6.1323938098091328E-2</v>
      </c>
      <c r="CN61" s="8">
        <f t="shared" ca="1" si="65"/>
        <v>-6.5720192035309275E-3</v>
      </c>
      <c r="CO61" s="8">
        <f t="shared" ca="1" si="65"/>
        <v>-2.0890800353744809E-2</v>
      </c>
      <c r="CP61" s="8">
        <f t="shared" ca="1" si="65"/>
        <v>4.8799703342164914E-2</v>
      </c>
      <c r="CQ61" s="8">
        <f t="shared" ca="1" si="65"/>
        <v>4.9681167791161565E-2</v>
      </c>
      <c r="CR61" s="8">
        <f t="shared" ca="1" si="65"/>
        <v>-7.0065650364177029E-2</v>
      </c>
      <c r="CS61" s="8">
        <f t="shared" ca="1" si="65"/>
        <v>3.8715997044969579E-2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5.1393256026692339E-4</v>
      </c>
      <c r="EW61" s="8">
        <f t="shared" ca="1" si="16"/>
        <v>0</v>
      </c>
      <c r="EX61" s="8">
        <f t="shared" ca="1" si="17"/>
        <v>-2.3138754978824284E-4</v>
      </c>
      <c r="EY61" s="8">
        <f t="shared" ca="1" si="18"/>
        <v>-1.3333326006782553E-2</v>
      </c>
      <c r="EZ61" s="8">
        <f t="shared" ca="1" si="19"/>
        <v>1.2966641007913582E-3</v>
      </c>
      <c r="FA61" s="8">
        <f t="shared" ca="1" si="20"/>
        <v>0</v>
      </c>
      <c r="FB61" s="8">
        <f t="shared" ca="1" si="21"/>
        <v>-4.6876152797339522E-3</v>
      </c>
      <c r="FC61" s="8">
        <f t="shared" ca="1" si="22"/>
        <v>5.6512721878726651E-3</v>
      </c>
      <c r="FD61" s="8">
        <f t="shared" ca="1" si="23"/>
        <v>8.9004885803852397E-3</v>
      </c>
      <c r="FE61" s="8">
        <f t="shared" ca="1" si="24"/>
        <v>0</v>
      </c>
      <c r="FF61" s="8">
        <f t="shared" ca="1" si="25"/>
        <v>7.6122408552970365E-3</v>
      </c>
      <c r="FG61" s="8">
        <f t="shared" ca="1" si="26"/>
        <v>0</v>
      </c>
      <c r="FH61" s="8">
        <f t="shared" ca="1" si="27"/>
        <v>-1.2023679652830219E-2</v>
      </c>
      <c r="FI61" s="8">
        <f t="shared" ca="1" si="28"/>
        <v>1.4808689037350128E-2</v>
      </c>
      <c r="FK61" s="6">
        <f t="shared" ca="1" si="29"/>
        <v>8.5072788328283862E-3</v>
      </c>
    </row>
    <row r="62" spans="17:167">
      <c r="Y62">
        <f ca="1"/>
        <v>0.87206187285482406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0.30277510775912991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0.87206187285482406</v>
      </c>
      <c r="EU62" s="8">
        <f t="shared" ca="1" si="30"/>
        <v>0</v>
      </c>
      <c r="EV62" s="8">
        <f t="shared" ca="1" si="15"/>
        <v>5.5281590261686692E-3</v>
      </c>
      <c r="EW62" s="8">
        <f t="shared" ca="1" si="16"/>
        <v>0</v>
      </c>
      <c r="EX62" s="8">
        <f t="shared" ca="1" si="17"/>
        <v>7.4854889852782923E-3</v>
      </c>
      <c r="EY62" s="8">
        <f t="shared" ca="1" si="18"/>
        <v>4.157138554994496E-2</v>
      </c>
      <c r="EZ62" s="8">
        <f t="shared" ca="1" si="19"/>
        <v>1.8668612509752124E-2</v>
      </c>
      <c r="FA62" s="8">
        <f t="shared" ca="1" si="20"/>
        <v>0</v>
      </c>
      <c r="FB62" s="8">
        <f t="shared" ca="1" si="21"/>
        <v>2.0736056079233307E-2</v>
      </c>
      <c r="FC62" s="8">
        <f t="shared" ca="1" si="22"/>
        <v>3.1604792510186663E-2</v>
      </c>
      <c r="FD62" s="8">
        <f t="shared" ca="1" si="23"/>
        <v>2.0120859495305995E-2</v>
      </c>
      <c r="FE62" s="8">
        <f t="shared" ca="1" si="24"/>
        <v>0</v>
      </c>
      <c r="FF62" s="8">
        <f t="shared" ca="1" si="25"/>
        <v>-1.788604855099887E-2</v>
      </c>
      <c r="FG62" s="8">
        <f t="shared" ca="1" si="26"/>
        <v>0</v>
      </c>
      <c r="FH62" s="8">
        <f t="shared" ca="1" si="27"/>
        <v>7.3323833914391073E-3</v>
      </c>
      <c r="FI62" s="8">
        <f t="shared" ca="1" si="28"/>
        <v>2.9444618988493255E-2</v>
      </c>
      <c r="FK62" s="6">
        <f t="shared" ca="1" si="29"/>
        <v>0.1646063079848035</v>
      </c>
    </row>
    <row r="63" spans="17:167">
      <c r="Y63">
        <f ca="1"/>
        <v>-0.14951612614095239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0.18651787550760987</v>
      </c>
      <c r="CE63" s="8">
        <f t="shared" ca="1" si="65"/>
        <v>-0.33287059847075884</v>
      </c>
      <c r="CF63" s="8">
        <f t="shared" ca="1" si="65"/>
        <v>-4.1795290511751883E-2</v>
      </c>
      <c r="CG63" s="8">
        <f t="shared" ca="1" si="65"/>
        <v>5.1907040575349624E-2</v>
      </c>
      <c r="CH63" s="8">
        <f t="shared" ca="1" si="65"/>
        <v>-0.11935762299064356</v>
      </c>
      <c r="CI63" s="8">
        <f t="shared" ca="1" si="65"/>
        <v>-9.6910046870849753E-2</v>
      </c>
      <c r="CJ63" s="8">
        <f t="shared" ca="1" si="65"/>
        <v>-5.7951270024155135E-2</v>
      </c>
      <c r="CK63" s="8">
        <f t="shared" ca="1" si="65"/>
        <v>-0.13025638689873578</v>
      </c>
      <c r="CL63" s="8">
        <f t="shared" ca="1" si="65"/>
        <v>2.890289857717232E-2</v>
      </c>
      <c r="CM63" s="8">
        <f t="shared" ca="1" si="65"/>
        <v>-9.756314733895757E-3</v>
      </c>
      <c r="CN63" s="8">
        <f t="shared" ca="1" si="65"/>
        <v>3.463583997820343E-2</v>
      </c>
      <c r="CO63" s="8">
        <f t="shared" ca="1" si="65"/>
        <v>-0.10641939130937249</v>
      </c>
      <c r="CP63" s="8">
        <f t="shared" ca="1" si="65"/>
        <v>-7.742517055208753E-2</v>
      </c>
      <c r="CQ63" s="8">
        <f t="shared" ca="1" si="65"/>
        <v>1.7980251959213076E-2</v>
      </c>
      <c r="CR63" s="8">
        <f t="shared" ca="1" si="65"/>
        <v>0.18121359060931619</v>
      </c>
      <c r="CS63" s="8">
        <f t="shared" ca="1" si="65"/>
        <v>5.2685743476837459E-2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-0.14951612614095239</v>
      </c>
      <c r="EU63" s="8">
        <f t="shared" ca="1" si="30"/>
        <v>0</v>
      </c>
      <c r="EV63" s="8">
        <f t="shared" ca="1" si="15"/>
        <v>-1.0724962747743212E-3</v>
      </c>
      <c r="EW63" s="8">
        <f t="shared" ca="1" si="16"/>
        <v>0</v>
      </c>
      <c r="EX63" s="8">
        <f t="shared" ca="1" si="17"/>
        <v>2.7606794344496114E-5</v>
      </c>
      <c r="EY63" s="8">
        <f t="shared" ca="1" si="18"/>
        <v>4.1491322454407308E-2</v>
      </c>
      <c r="EZ63" s="8">
        <f t="shared" ca="1" si="19"/>
        <v>3.3401892690979082E-2</v>
      </c>
      <c r="FA63" s="8">
        <f t="shared" ca="1" si="20"/>
        <v>0</v>
      </c>
      <c r="FB63" s="8">
        <f t="shared" ca="1" si="21"/>
        <v>-5.5896068880966189E-2</v>
      </c>
      <c r="FC63" s="8">
        <f t="shared" ca="1" si="22"/>
        <v>-2.3512171648774225E-3</v>
      </c>
      <c r="FD63" s="8">
        <f t="shared" ca="1" si="23"/>
        <v>-7.7260525152835742E-3</v>
      </c>
      <c r="FE63" s="8">
        <f t="shared" ca="1" si="24"/>
        <v>0</v>
      </c>
      <c r="FF63" s="8">
        <f t="shared" ca="1" si="25"/>
        <v>-4.1496834788806218E-2</v>
      </c>
      <c r="FG63" s="8">
        <f t="shared" ca="1" si="26"/>
        <v>0</v>
      </c>
      <c r="FH63" s="8">
        <f t="shared" ca="1" si="27"/>
        <v>2.1257820411041937E-2</v>
      </c>
      <c r="FI63" s="8">
        <f t="shared" ca="1" si="28"/>
        <v>5.8016640884026296E-3</v>
      </c>
      <c r="FK63" s="6">
        <f t="shared" ca="1" si="29"/>
        <v>-6.562363185532283E-3</v>
      </c>
    </row>
    <row r="64" spans="17:167">
      <c r="Y64">
        <f ca="1"/>
        <v>-0.33454971574246939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0.10489417452171498</v>
      </c>
      <c r="CE64" s="8">
        <f t="shared" ca="1" si="65"/>
        <v>-8.6406310781751955E-2</v>
      </c>
      <c r="CF64" s="8">
        <f t="shared" ca="1" si="65"/>
        <v>0.1469371632335798</v>
      </c>
      <c r="CG64" s="8">
        <f t="shared" ca="1" si="65"/>
        <v>-0.15241734578628788</v>
      </c>
      <c r="CH64" s="8">
        <f t="shared" ca="1" si="65"/>
        <v>0.10780832603712881</v>
      </c>
      <c r="CI64" s="8">
        <f t="shared" ca="1" si="65"/>
        <v>-0.13006627787223987</v>
      </c>
      <c r="CJ64" s="8">
        <f t="shared" ca="1" si="65"/>
        <v>-0.12809042034913395</v>
      </c>
      <c r="CK64" s="8">
        <f t="shared" ca="1" si="65"/>
        <v>-7.5681730289760413E-2</v>
      </c>
      <c r="CL64" s="8">
        <f t="shared" ca="1" si="65"/>
        <v>0.21460317749201085</v>
      </c>
      <c r="CM64" s="8">
        <f t="shared" ca="1" si="65"/>
        <v>-8.1638422622643727E-3</v>
      </c>
      <c r="CN64" s="8">
        <f t="shared" ca="1" si="65"/>
        <v>-1.2185841402050093E-3</v>
      </c>
      <c r="CO64" s="8">
        <f t="shared" ca="1" si="65"/>
        <v>-3.4976640862875073E-2</v>
      </c>
      <c r="CP64" s="8">
        <f t="shared" ca="1" si="65"/>
        <v>-0.23214689228888075</v>
      </c>
      <c r="CQ64" s="8">
        <f t="shared" ca="1" si="65"/>
        <v>3.2395892634242564E-2</v>
      </c>
      <c r="CR64" s="8">
        <f t="shared" ca="1" si="65"/>
        <v>4.4122548404888592E-2</v>
      </c>
      <c r="CS64" s="8">
        <f t="shared" ca="1" si="65"/>
        <v>-2.6945579615170939E-2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-0.33454971574246939</v>
      </c>
      <c r="EU64" s="8">
        <f t="shared" ca="1" si="30"/>
        <v>0</v>
      </c>
      <c r="EV64" s="8">
        <f t="shared" ca="1" si="15"/>
        <v>3.3804888082932211E-3</v>
      </c>
      <c r="EW64" s="8">
        <f t="shared" ca="1" si="16"/>
        <v>0</v>
      </c>
      <c r="EX64" s="8">
        <f t="shared" ca="1" si="17"/>
        <v>-4.9089839862046887E-3</v>
      </c>
      <c r="EY64" s="8">
        <f t="shared" ca="1" si="18"/>
        <v>-7.7315886704933555E-3</v>
      </c>
      <c r="EZ64" s="8">
        <f t="shared" ca="1" si="19"/>
        <v>-1.0604196786699036E-2</v>
      </c>
      <c r="FA64" s="8">
        <f t="shared" ca="1" si="20"/>
        <v>0</v>
      </c>
      <c r="FB64" s="8">
        <f t="shared" ca="1" si="21"/>
        <v>1.502996271904476E-2</v>
      </c>
      <c r="FC64" s="8">
        <f t="shared" ca="1" si="22"/>
        <v>-3.1545734464789553E-2</v>
      </c>
      <c r="FD64" s="8">
        <f t="shared" ca="1" si="23"/>
        <v>1.3467642775371722E-2</v>
      </c>
      <c r="FE64" s="8">
        <f t="shared" ca="1" si="24"/>
        <v>0</v>
      </c>
      <c r="FF64" s="8">
        <f t="shared" ca="1" si="25"/>
        <v>1.8684951500013557E-2</v>
      </c>
      <c r="FG64" s="8">
        <f t="shared" ca="1" si="26"/>
        <v>0</v>
      </c>
      <c r="FH64" s="8">
        <f t="shared" ca="1" si="27"/>
        <v>-9.2657343766467011E-3</v>
      </c>
      <c r="FI64" s="8">
        <f t="shared" ca="1" si="28"/>
        <v>7.2415898571559527E-3</v>
      </c>
      <c r="FK64" s="6">
        <f t="shared" ca="1" si="29"/>
        <v>-6.251602624954119E-3</v>
      </c>
    </row>
    <row r="65" spans="25:167">
      <c r="Y65">
        <f t="array" aca="1" ref="Y65:Y71" ca="1">TRANSPOSE(Q12:W12)</f>
        <v>-0.22000480256974642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-0.17594228477667589</v>
      </c>
      <c r="CE65" s="8">
        <f t="shared" ca="1" si="65"/>
        <v>-6.0365127941497107E-2</v>
      </c>
      <c r="CF65" s="8">
        <f t="shared" ca="1" si="65"/>
        <v>4.8090975490425091E-2</v>
      </c>
      <c r="CG65" s="8">
        <f t="shared" ca="1" si="65"/>
        <v>2.3161362852978644E-2</v>
      </c>
      <c r="CH65" s="8">
        <f t="shared" ca="1" si="65"/>
        <v>4.7440574990008661E-3</v>
      </c>
      <c r="CI65" s="8">
        <f t="shared" ca="1" si="65"/>
        <v>8.4549439366571666E-2</v>
      </c>
      <c r="CJ65" s="8">
        <f t="shared" ca="1" si="65"/>
        <v>-7.8649555611748929E-3</v>
      </c>
      <c r="CK65" s="8">
        <f t="shared" ca="1" si="65"/>
        <v>-8.3757100951968692E-3</v>
      </c>
      <c r="CL65" s="8">
        <f t="shared" ca="1" si="65"/>
        <v>-4.0456577814249599E-2</v>
      </c>
      <c r="CM65" s="8">
        <f t="shared" ca="1" si="65"/>
        <v>1.1691160346749099E-3</v>
      </c>
      <c r="CN65" s="8">
        <f t="shared" ca="1" si="65"/>
        <v>-4.8111084316579636E-2</v>
      </c>
      <c r="CO65" s="8">
        <f t="shared" ca="1" si="65"/>
        <v>-1.861299447008969E-2</v>
      </c>
      <c r="CP65" s="8">
        <f t="shared" ca="1" si="65"/>
        <v>6.9829481070240451E-2</v>
      </c>
      <c r="CQ65" s="8">
        <f t="shared" ca="1" si="65"/>
        <v>2.4193223885216861E-2</v>
      </c>
      <c r="CR65" s="8">
        <f t="shared" ca="1" si="65"/>
        <v>4.5126107805637916E-2</v>
      </c>
      <c r="CS65" s="8">
        <f t="shared" ca="1" si="65"/>
        <v>8.5480886949270158E-3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-0.22000480256974642</v>
      </c>
      <c r="EU65" s="8">
        <f t="shared" ca="1" si="30"/>
        <v>0</v>
      </c>
      <c r="EV65" s="8">
        <f t="shared" ca="1" si="15"/>
        <v>2.4002604529368152E-3</v>
      </c>
      <c r="EW65" s="8">
        <f t="shared" ca="1" si="16"/>
        <v>0</v>
      </c>
      <c r="EX65" s="8">
        <f t="shared" ca="1" si="17"/>
        <v>8.8535674797901639E-3</v>
      </c>
      <c r="EY65" s="8">
        <f t="shared" ca="1" si="18"/>
        <v>9.2929806682602372E-4</v>
      </c>
      <c r="EZ65" s="8">
        <f t="shared" ca="1" si="19"/>
        <v>2.4885806581685769E-2</v>
      </c>
      <c r="FA65" s="8">
        <f t="shared" ca="1" si="20"/>
        <v>0</v>
      </c>
      <c r="FB65" s="8">
        <f t="shared" ca="1" si="21"/>
        <v>1.6792112319082429E-2</v>
      </c>
      <c r="FC65" s="8">
        <f t="shared" ca="1" si="22"/>
        <v>-6.2620851433133158E-3</v>
      </c>
      <c r="FD65" s="8">
        <f t="shared" ca="1" si="23"/>
        <v>-1.1440606300388971E-2</v>
      </c>
      <c r="FE65" s="8">
        <f t="shared" ca="1" si="24"/>
        <v>0</v>
      </c>
      <c r="FF65" s="8">
        <f t="shared" ca="1" si="25"/>
        <v>-6.6922178179954578E-2</v>
      </c>
      <c r="FG65" s="8">
        <f t="shared" ca="1" si="26"/>
        <v>0</v>
      </c>
      <c r="FH65" s="8">
        <f t="shared" ca="1" si="27"/>
        <v>-3.2213205749896986E-2</v>
      </c>
      <c r="FI65" s="8">
        <f t="shared" ca="1" si="28"/>
        <v>3.395025516031751E-3</v>
      </c>
      <c r="FK65" s="6">
        <f t="shared" ca="1" si="29"/>
        <v>-5.9582004957200889E-2</v>
      </c>
    </row>
    <row r="66" spans="25:167">
      <c r="Y66">
        <f ca="1"/>
        <v>-0.57202105782926038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-0.26738351343751038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-0.57202105782926038</v>
      </c>
      <c r="EU66" s="8">
        <f t="shared" ca="1" si="30"/>
        <v>0</v>
      </c>
      <c r="EV66" s="8">
        <f t="shared" ca="1" si="15"/>
        <v>-4.1786117291282591E-3</v>
      </c>
      <c r="EW66" s="8">
        <f t="shared" ca="1" si="16"/>
        <v>0</v>
      </c>
      <c r="EX66" s="8">
        <f t="shared" ca="1" si="17"/>
        <v>6.3683652555865996E-4</v>
      </c>
      <c r="EY66" s="8">
        <f t="shared" ca="1" si="18"/>
        <v>-2.7829406040574229E-2</v>
      </c>
      <c r="EZ66" s="8">
        <f t="shared" ca="1" si="19"/>
        <v>3.4430314476648474E-2</v>
      </c>
      <c r="FA66" s="8">
        <f t="shared" ca="1" si="20"/>
        <v>0</v>
      </c>
      <c r="FB66" s="8">
        <f t="shared" ca="1" si="21"/>
        <v>-2.271217646808971E-2</v>
      </c>
      <c r="FC66" s="8">
        <f t="shared" ca="1" si="22"/>
        <v>6.888163237446978E-3</v>
      </c>
      <c r="FD66" s="8">
        <f t="shared" ca="1" si="23"/>
        <v>-2.9464933995318309E-3</v>
      </c>
      <c r="FE66" s="8">
        <f t="shared" ca="1" si="24"/>
        <v>0</v>
      </c>
      <c r="FF66" s="8">
        <f t="shared" ca="1" si="25"/>
        <v>1.43007747665507E-2</v>
      </c>
      <c r="FG66" s="8">
        <f t="shared" ca="1" si="26"/>
        <v>0</v>
      </c>
      <c r="FH66" s="8">
        <f t="shared" ca="1" si="27"/>
        <v>-9.7863766993720597E-3</v>
      </c>
      <c r="FI66" s="8">
        <f t="shared" ca="1" si="28"/>
        <v>2.9095135566570463E-3</v>
      </c>
      <c r="FK66" s="6">
        <f t="shared" ca="1" si="29"/>
        <v>-8.2874617738342322E-3</v>
      </c>
    </row>
    <row r="67" spans="25:167">
      <c r="Y67">
        <f ca="1"/>
        <v>0.15265198983252001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0.23080683797066898</v>
      </c>
      <c r="CE67" s="8">
        <f t="shared" ca="1" si="65"/>
        <v>0.18299496912434568</v>
      </c>
      <c r="CF67" s="8">
        <f t="shared" ca="1" si="65"/>
        <v>0.10701085355090233</v>
      </c>
      <c r="CG67" s="8">
        <f t="shared" ca="1" si="65"/>
        <v>-9.1939540400511957E-2</v>
      </c>
      <c r="CH67" s="8">
        <f t="shared" ca="1" si="65"/>
        <v>-4.400348481287198E-2</v>
      </c>
      <c r="CI67" s="8">
        <f t="shared" ca="1" si="65"/>
        <v>1.483151765891739E-2</v>
      </c>
      <c r="CJ67" s="8">
        <f t="shared" ca="1" si="65"/>
        <v>-1.2176787708430708E-2</v>
      </c>
      <c r="CK67" s="8">
        <f t="shared" ca="1" si="65"/>
        <v>8.9034945537595611E-2</v>
      </c>
      <c r="CL67" s="8">
        <f t="shared" ca="1" si="65"/>
        <v>7.0464467313071419E-2</v>
      </c>
      <c r="CM67" s="8">
        <f t="shared" ca="1" si="65"/>
        <v>0.12697326645642401</v>
      </c>
      <c r="CN67" s="8">
        <f t="shared" ca="1" si="65"/>
        <v>0.15618027972779541</v>
      </c>
      <c r="CO67" s="8">
        <f t="shared" ca="1" si="65"/>
        <v>-6.4200861116957081E-2</v>
      </c>
      <c r="CP67" s="8">
        <f t="shared" ca="1" si="65"/>
        <v>4.3241757988575262E-2</v>
      </c>
      <c r="CQ67" s="8">
        <f t="shared" ca="1" si="65"/>
        <v>0.10060438180336401</v>
      </c>
      <c r="CR67" s="8">
        <f t="shared" ca="1" si="65"/>
        <v>9.7452290060831059E-2</v>
      </c>
      <c r="CS67" s="8">
        <f t="shared" ca="1" si="65"/>
        <v>-0.10249075712644096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0.15265198983252001</v>
      </c>
      <c r="EU67" s="8">
        <f t="shared" ca="1" si="30"/>
        <v>0</v>
      </c>
      <c r="EV67" s="8">
        <f t="shared" ref="EV67:EV99" ca="1" si="67">DL67*$DJ$3*$CD$56</f>
        <v>-4.8046468934240241E-3</v>
      </c>
      <c r="EW67" s="8">
        <f t="shared" ref="EW67:EW99" ca="1" si="68">DM67*$DJ$4*$CD$57</f>
        <v>0</v>
      </c>
      <c r="EX67" s="8">
        <f t="shared" ref="EX67:EX99" ca="1" si="69">DN67*$DJ$5*$CD$58</f>
        <v>1.4080793294310405E-2</v>
      </c>
      <c r="EY67" s="8">
        <f t="shared" ref="EY67:EY99" ca="1" si="70">DO67*$DJ$6*$CD$59</f>
        <v>-2.8584793818577259E-2</v>
      </c>
      <c r="EZ67" s="8">
        <f t="shared" ref="EZ67:EZ99" ca="1" si="71">DP67*$DJ$7*$CD$60</f>
        <v>-1.7369326215147442E-2</v>
      </c>
      <c r="FA67" s="8">
        <f t="shared" ref="FA67:FA99" ca="1" si="72">DQ67*$DJ$8*$CD$61</f>
        <v>0</v>
      </c>
      <c r="FB67" s="8">
        <f t="shared" ref="FB67:FB99" ca="1" si="73">DR67*$DJ$9*$CD$62</f>
        <v>-5.2556372682017807E-3</v>
      </c>
      <c r="FC67" s="8">
        <f t="shared" ref="FC67:FC99" ca="1" si="74">DS67*$DJ$10*$CD$63</f>
        <v>3.5518685271390314E-2</v>
      </c>
      <c r="FD67" s="8">
        <f t="shared" ref="FD67:FD99" ca="1" si="75">DT67*$DJ$11*$CD$64</f>
        <v>-5.4441256025520475E-3</v>
      </c>
      <c r="FE67" s="8">
        <f t="shared" ref="FE67:FE99" ca="1" si="76">DU67*$DJ$12*$CD$65</f>
        <v>0</v>
      </c>
      <c r="FF67" s="8">
        <f t="shared" ref="FF67:FF99" ca="1" si="77">DV67*$DJ$13*$CD$66</f>
        <v>-3.631844366057746E-2</v>
      </c>
      <c r="FG67" s="8">
        <f t="shared" ref="FG67:FG99" ca="1" si="78">DW67*$DJ$14*$CD$67</f>
        <v>0</v>
      </c>
      <c r="FH67" s="8">
        <f t="shared" ref="FH67:FH99" ca="1" si="79">DX67*$DJ$15*$CD$68</f>
        <v>1.9313618308217765E-2</v>
      </c>
      <c r="FI67" s="8">
        <f t="shared" ref="FI67:FI99" ca="1" si="80">DY67*$DJ$16*$CD$69</f>
        <v>9.8286093986338623E-4</v>
      </c>
      <c r="FK67" s="6">
        <f t="shared" ref="FK67:FK99" ca="1" si="81">SUM(EU67:FI67)</f>
        <v>-2.7881015644698144E-2</v>
      </c>
    </row>
    <row r="68" spans="25:167">
      <c r="Y68">
        <f ca="1"/>
        <v>0.98826769925653868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0.15208190390521351</v>
      </c>
      <c r="CE68" s="8">
        <f t="shared" ca="1" si="65"/>
        <v>0</v>
      </c>
      <c r="CF68" s="8">
        <f t="shared" ca="1" si="65"/>
        <v>0</v>
      </c>
      <c r="CG68" s="8">
        <f t="shared" ca="1" si="65"/>
        <v>0</v>
      </c>
      <c r="CH68" s="8">
        <f t="shared" ca="1" si="65"/>
        <v>0</v>
      </c>
      <c r="CI68" s="8">
        <f t="shared" ca="1" si="65"/>
        <v>0</v>
      </c>
      <c r="CJ68" s="8">
        <f t="shared" ca="1" si="65"/>
        <v>0</v>
      </c>
      <c r="CK68" s="8">
        <f t="shared" ca="1" si="65"/>
        <v>0</v>
      </c>
      <c r="CL68" s="8">
        <f t="shared" ca="1" si="65"/>
        <v>0</v>
      </c>
      <c r="CM68" s="8">
        <f t="shared" ca="1" si="65"/>
        <v>0</v>
      </c>
      <c r="CN68" s="8">
        <f t="shared" ca="1" si="65"/>
        <v>0</v>
      </c>
      <c r="CO68" s="8">
        <f t="shared" ca="1" si="65"/>
        <v>0</v>
      </c>
      <c r="CP68" s="8">
        <f t="shared" ca="1" si="65"/>
        <v>0</v>
      </c>
      <c r="CQ68" s="8">
        <f t="shared" ca="1" si="65"/>
        <v>0</v>
      </c>
      <c r="CR68" s="8">
        <f t="shared" ca="1" si="65"/>
        <v>0</v>
      </c>
      <c r="CS68" s="8">
        <f t="shared" ca="1" si="65"/>
        <v>0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0.98826769925653868</v>
      </c>
      <c r="EU68" s="8">
        <f t="shared" ref="EU68:EU99" ca="1" si="82">DK68*$DJ$2*$CD$55</f>
        <v>0</v>
      </c>
      <c r="EV68" s="8">
        <f t="shared" ca="1" si="67"/>
        <v>-3.0344608654036677E-3</v>
      </c>
      <c r="EW68" s="8">
        <f t="shared" ca="1" si="68"/>
        <v>0</v>
      </c>
      <c r="EX68" s="8">
        <f t="shared" ca="1" si="69"/>
        <v>1.2577427477057531E-2</v>
      </c>
      <c r="EY68" s="8">
        <f t="shared" ca="1" si="70"/>
        <v>3.387463427164622E-2</v>
      </c>
      <c r="EZ68" s="8">
        <f t="shared" ca="1" si="71"/>
        <v>-1.4385537642204169E-2</v>
      </c>
      <c r="FA68" s="8">
        <f t="shared" ca="1" si="72"/>
        <v>0</v>
      </c>
      <c r="FB68" s="8">
        <f t="shared" ca="1" si="73"/>
        <v>4.3215934102391516E-2</v>
      </c>
      <c r="FC68" s="8">
        <f t="shared" ca="1" si="74"/>
        <v>3.3704977371923138E-3</v>
      </c>
      <c r="FD68" s="8">
        <f t="shared" ca="1" si="75"/>
        <v>-2.3272434949764685E-2</v>
      </c>
      <c r="FE68" s="8">
        <f t="shared" ca="1" si="76"/>
        <v>0</v>
      </c>
      <c r="FF68" s="8">
        <f t="shared" ca="1" si="77"/>
        <v>2.3630544504660886E-2</v>
      </c>
      <c r="FG68" s="8">
        <f t="shared" ca="1" si="78"/>
        <v>0</v>
      </c>
      <c r="FH68" s="8">
        <f t="shared" ca="1" si="79"/>
        <v>-2.5040388686041967E-2</v>
      </c>
      <c r="FI68" s="8">
        <f t="shared" ca="1" si="80"/>
        <v>5.5186940178889475E-3</v>
      </c>
      <c r="FK68" s="6">
        <f t="shared" ca="1" si="81"/>
        <v>5.6454909967422931E-2</v>
      </c>
    </row>
    <row r="69" spans="25:167">
      <c r="Y69">
        <f ca="1"/>
        <v>0.18005638755857467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8.5098621684347911E-2</v>
      </c>
      <c r="CE69" s="8">
        <f t="shared" ca="1" si="65"/>
        <v>3.168291994489808E-2</v>
      </c>
      <c r="CF69" s="8">
        <f t="shared" ca="1" si="65"/>
        <v>-0.12574030761837235</v>
      </c>
      <c r="CG69" s="8">
        <f t="shared" ca="1" si="65"/>
        <v>4.9670262461061834E-2</v>
      </c>
      <c r="CH69" s="8">
        <f t="shared" ca="1" si="65"/>
        <v>-5.8939162743977813E-2</v>
      </c>
      <c r="CI69" s="8">
        <f t="shared" ca="1" si="65"/>
        <v>-5.8361924308424429E-3</v>
      </c>
      <c r="CJ69" s="8">
        <f t="shared" ca="1" si="65"/>
        <v>-6.639152561134655E-2</v>
      </c>
      <c r="CK69" s="8">
        <f t="shared" ca="1" si="65"/>
        <v>4.5697214604648498E-2</v>
      </c>
      <c r="CL69" s="8">
        <f t="shared" ca="1" si="65"/>
        <v>-2.4578795447186844E-2</v>
      </c>
      <c r="CM69" s="8">
        <f t="shared" ca="1" si="65"/>
        <v>1.2979476181582685E-2</v>
      </c>
      <c r="CN69" s="8">
        <f t="shared" ca="1" si="65"/>
        <v>-3.1773802827565832E-2</v>
      </c>
      <c r="CO69" s="8">
        <f t="shared" ca="1" si="65"/>
        <v>-1.5884853628644887E-2</v>
      </c>
      <c r="CP69" s="8">
        <f t="shared" ca="1" si="65"/>
        <v>-3.8281833946962045E-2</v>
      </c>
      <c r="CQ69" s="8">
        <f t="shared" ca="1" si="65"/>
        <v>1.3234514595499711E-2</v>
      </c>
      <c r="CR69" s="8">
        <f t="shared" ca="1" si="65"/>
        <v>-5.0121320948318088E-2</v>
      </c>
      <c r="CS69" s="8">
        <f t="shared" ca="1" si="65"/>
        <v>2.5747569712367063E-2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0.18005638755857467</v>
      </c>
      <c r="EU69" s="8">
        <f t="shared" ca="1" si="82"/>
        <v>0</v>
      </c>
      <c r="EV69" s="8">
        <f t="shared" ca="1" si="67"/>
        <v>3.9858261705018987E-3</v>
      </c>
      <c r="EW69" s="8">
        <f t="shared" ca="1" si="68"/>
        <v>0</v>
      </c>
      <c r="EX69" s="8">
        <f t="shared" ca="1" si="69"/>
        <v>-2.0738655164372049E-3</v>
      </c>
      <c r="EY69" s="8">
        <f t="shared" ca="1" si="70"/>
        <v>-2.7207269394695491E-2</v>
      </c>
      <c r="EZ69" s="8">
        <f t="shared" ca="1" si="71"/>
        <v>4.3993197162453694E-2</v>
      </c>
      <c r="FA69" s="8">
        <f t="shared" ca="1" si="72"/>
        <v>0</v>
      </c>
      <c r="FB69" s="8">
        <f t="shared" ca="1" si="73"/>
        <v>-1.2897452121377297E-2</v>
      </c>
      <c r="FC69" s="8">
        <f t="shared" ca="1" si="74"/>
        <v>-4.2021220928844206E-3</v>
      </c>
      <c r="FD69" s="8">
        <f t="shared" ca="1" si="75"/>
        <v>-2.2635794997268957E-3</v>
      </c>
      <c r="FE69" s="8">
        <f t="shared" ca="1" si="76"/>
        <v>0</v>
      </c>
      <c r="FF69" s="8">
        <f t="shared" ca="1" si="77"/>
        <v>-4.3197328690790411E-2</v>
      </c>
      <c r="FG69" s="8">
        <f t="shared" ca="1" si="78"/>
        <v>0</v>
      </c>
      <c r="FH69" s="8">
        <f t="shared" ca="1" si="79"/>
        <v>3.9097155219048038E-2</v>
      </c>
      <c r="FI69" s="8">
        <f t="shared" ca="1" si="80"/>
        <v>-1.6676860484977296E-2</v>
      </c>
      <c r="FK69" s="6">
        <f t="shared" ca="1" si="81"/>
        <v>-2.1442299248885383E-2</v>
      </c>
    </row>
    <row r="70" spans="25:167">
      <c r="Y70">
        <f ca="1"/>
        <v>-0.57202105782926038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-0.57202105782926038</v>
      </c>
      <c r="EU70" s="8">
        <f t="shared" ca="1" si="82"/>
        <v>0</v>
      </c>
      <c r="EV70" s="8">
        <f t="shared" ca="1" si="67"/>
        <v>2.0894520496726313E-3</v>
      </c>
      <c r="EW70" s="8">
        <f t="shared" ca="1" si="68"/>
        <v>0</v>
      </c>
      <c r="EX70" s="8">
        <f t="shared" ca="1" si="69"/>
        <v>3.7023746300196307E-3</v>
      </c>
      <c r="EY70" s="8">
        <f t="shared" ca="1" si="70"/>
        <v>-1.2654347795767722E-2</v>
      </c>
      <c r="EZ70" s="8">
        <f t="shared" ca="1" si="71"/>
        <v>3.2432380766741768E-3</v>
      </c>
      <c r="FA70" s="8">
        <f t="shared" ca="1" si="72"/>
        <v>0</v>
      </c>
      <c r="FB70" s="8">
        <f t="shared" ca="1" si="73"/>
        <v>-3.2720141466892873E-2</v>
      </c>
      <c r="FC70" s="8">
        <f t="shared" ca="1" si="74"/>
        <v>1.540969874696356E-2</v>
      </c>
      <c r="FD70" s="8">
        <f t="shared" ca="1" si="75"/>
        <v>-7.9978011749104721E-3</v>
      </c>
      <c r="FE70" s="8">
        <f t="shared" ca="1" si="76"/>
        <v>0</v>
      </c>
      <c r="FF70" s="8">
        <f t="shared" ca="1" si="77"/>
        <v>4.6138073188010369E-3</v>
      </c>
      <c r="FG70" s="8">
        <f t="shared" ca="1" si="78"/>
        <v>0</v>
      </c>
      <c r="FH70" s="8">
        <f t="shared" ca="1" si="79"/>
        <v>3.5257739393186979E-2</v>
      </c>
      <c r="FI70" s="8">
        <f t="shared" ca="1" si="80"/>
        <v>-4.4397628778789465E-3</v>
      </c>
      <c r="FK70" s="6">
        <f t="shared" ca="1" si="81"/>
        <v>6.504256899868003E-3</v>
      </c>
    </row>
    <row r="71" spans="25:167">
      <c r="Y71">
        <f ca="1"/>
        <v>0.33393014408647959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-0.1876311019652652</v>
      </c>
      <c r="CF71" s="6">
        <f t="shared" ref="CF71:CS71" ca="1" si="84">SUM(CF55:CF69)</f>
        <v>-2.7518419537463035E-2</v>
      </c>
      <c r="CG71" s="6">
        <f t="shared" ca="1" si="84"/>
        <v>-0.143253503326294</v>
      </c>
      <c r="CH71" s="6">
        <f t="shared" ca="1" si="84"/>
        <v>4.9431197114098963E-2</v>
      </c>
      <c r="CI71" s="6">
        <f t="shared" ca="1" si="84"/>
        <v>-0.19544372303140384</v>
      </c>
      <c r="CJ71" s="6">
        <f t="shared" ca="1" si="84"/>
        <v>-0.16896565355768126</v>
      </c>
      <c r="CK71" s="6">
        <f t="shared" ca="1" si="84"/>
        <v>-7.9320127776905461E-2</v>
      </c>
      <c r="CL71" s="6">
        <f t="shared" ca="1" si="84"/>
        <v>0.30277510775912991</v>
      </c>
      <c r="CM71" s="6">
        <f t="shared" ca="1" si="84"/>
        <v>0.18651787550760987</v>
      </c>
      <c r="CN71" s="6">
        <f t="shared" ca="1" si="84"/>
        <v>0.10489417452171498</v>
      </c>
      <c r="CO71" s="6">
        <f t="shared" ca="1" si="84"/>
        <v>-0.17594228477667589</v>
      </c>
      <c r="CP71" s="6">
        <f t="shared" ca="1" si="84"/>
        <v>-0.26738351343751038</v>
      </c>
      <c r="CQ71" s="6">
        <f t="shared" ca="1" si="84"/>
        <v>0.23080683797066898</v>
      </c>
      <c r="CR71" s="6">
        <f t="shared" ca="1" si="84"/>
        <v>0.15208190390521351</v>
      </c>
      <c r="CS71" s="6">
        <f t="shared" ca="1" si="84"/>
        <v>8.5098621684347911E-2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0.33393014408647959</v>
      </c>
      <c r="EU71" s="8">
        <f t="shared" ca="1" si="82"/>
        <v>0</v>
      </c>
      <c r="EV71" s="8">
        <f t="shared" ca="1" si="67"/>
        <v>-4.942097800489864E-3</v>
      </c>
      <c r="EW71" s="8">
        <f t="shared" ca="1" si="68"/>
        <v>0</v>
      </c>
      <c r="EX71" s="8">
        <f t="shared" ca="1" si="69"/>
        <v>7.1931689590191677E-3</v>
      </c>
      <c r="EY71" s="8">
        <f t="shared" ca="1" si="70"/>
        <v>-3.2590729878652795E-2</v>
      </c>
      <c r="EZ71" s="8">
        <f t="shared" ca="1" si="71"/>
        <v>-1.203231559330834E-2</v>
      </c>
      <c r="FA71" s="8">
        <f t="shared" ca="1" si="72"/>
        <v>0</v>
      </c>
      <c r="FB71" s="8">
        <f t="shared" ca="1" si="73"/>
        <v>-8.8569207450110345E-3</v>
      </c>
      <c r="FC71" s="8">
        <f t="shared" ca="1" si="74"/>
        <v>1.3811139009489553E-2</v>
      </c>
      <c r="FD71" s="8">
        <f t="shared" ca="1" si="75"/>
        <v>8.4217896362918359E-3</v>
      </c>
      <c r="FE71" s="8">
        <f t="shared" ca="1" si="76"/>
        <v>0</v>
      </c>
      <c r="FF71" s="8">
        <f t="shared" ca="1" si="77"/>
        <v>-6.1294789501822593E-2</v>
      </c>
      <c r="FG71" s="8">
        <f t="shared" ca="1" si="78"/>
        <v>0</v>
      </c>
      <c r="FH71" s="8">
        <f t="shared" ca="1" si="79"/>
        <v>5.256630821007708E-3</v>
      </c>
      <c r="FI71" s="8">
        <f t="shared" ca="1" si="80"/>
        <v>-2.2072622891617887E-2</v>
      </c>
      <c r="FK71" s="6">
        <f t="shared" ca="1" si="81"/>
        <v>-0.10710674798509426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-1.2634877341132795E-3</v>
      </c>
      <c r="EW72" s="8">
        <f t="shared" ca="1" si="68"/>
        <v>0</v>
      </c>
      <c r="EX72" s="8">
        <f t="shared" ca="1" si="69"/>
        <v>-1.0683885946883894E-3</v>
      </c>
      <c r="EY72" s="8">
        <f t="shared" ca="1" si="70"/>
        <v>-2.2142587649647483E-2</v>
      </c>
      <c r="EZ72" s="8">
        <f t="shared" ca="1" si="71"/>
        <v>-7.6805606018090986E-3</v>
      </c>
      <c r="FA72" s="8">
        <f t="shared" ca="1" si="72"/>
        <v>0</v>
      </c>
      <c r="FB72" s="8">
        <f t="shared" ca="1" si="73"/>
        <v>6.0771999163566785E-2</v>
      </c>
      <c r="FC72" s="8">
        <f t="shared" ca="1" si="74"/>
        <v>2.8348891880884478E-3</v>
      </c>
      <c r="FD72" s="8">
        <f t="shared" ca="1" si="75"/>
        <v>-1.680268298160673E-3</v>
      </c>
      <c r="FE72" s="8">
        <f t="shared" ca="1" si="76"/>
        <v>0</v>
      </c>
      <c r="FF72" s="8">
        <f t="shared" ca="1" si="77"/>
        <v>-3.2869606605552405E-3</v>
      </c>
      <c r="FG72" s="8">
        <f t="shared" ca="1" si="78"/>
        <v>0</v>
      </c>
      <c r="FH72" s="8">
        <f t="shared" ca="1" si="79"/>
        <v>-6.0251650645678804E-3</v>
      </c>
      <c r="FI72" s="8">
        <f t="shared" ca="1" si="80"/>
        <v>1.3529960108235097E-2</v>
      </c>
      <c r="FK72" s="6">
        <f t="shared" ca="1" si="81"/>
        <v>3.3989429856348286E-2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2.382926189771449E-4</v>
      </c>
      <c r="EW73" s="8">
        <f t="shared" ca="1" si="68"/>
        <v>0</v>
      </c>
      <c r="EX73" s="8">
        <f t="shared" ca="1" si="69"/>
        <v>-6.8633812041511257E-3</v>
      </c>
      <c r="EY73" s="8">
        <f t="shared" ca="1" si="70"/>
        <v>6.2865678913614368E-3</v>
      </c>
      <c r="EZ73" s="8">
        <f t="shared" ca="1" si="71"/>
        <v>5.3849366486523484E-2</v>
      </c>
      <c r="FA73" s="8">
        <f t="shared" ca="1" si="72"/>
        <v>0</v>
      </c>
      <c r="FB73" s="8">
        <f t="shared" ca="1" si="73"/>
        <v>-6.8004697510218121E-2</v>
      </c>
      <c r="FC73" s="8">
        <f t="shared" ca="1" si="74"/>
        <v>-1.8867612758255343E-3</v>
      </c>
      <c r="FD73" s="8">
        <f t="shared" ca="1" si="75"/>
        <v>-8.1690624528270514E-3</v>
      </c>
      <c r="FE73" s="8">
        <f t="shared" ca="1" si="76"/>
        <v>0</v>
      </c>
      <c r="FF73" s="8">
        <f t="shared" ca="1" si="77"/>
        <v>-7.3890403725927076E-2</v>
      </c>
      <c r="FG73" s="8">
        <f t="shared" ca="1" si="78"/>
        <v>0</v>
      </c>
      <c r="FH73" s="8">
        <f t="shared" ca="1" si="79"/>
        <v>-5.3154035061902388E-3</v>
      </c>
      <c r="FI73" s="8">
        <f t="shared" ca="1" si="80"/>
        <v>1.4243162286581765E-2</v>
      </c>
      <c r="FK73" s="6">
        <f t="shared" ca="1" si="81"/>
        <v>-8.9512320391695321E-2</v>
      </c>
    </row>
    <row r="74" spans="25:167">
      <c r="Y74">
        <f ca="1"/>
        <v>-0.196479177102446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-0.196479177102446</v>
      </c>
      <c r="EU74" s="8">
        <f t="shared" ca="1" si="82"/>
        <v>0</v>
      </c>
      <c r="EV74" s="8">
        <f t="shared" ca="1" si="67"/>
        <v>4.6009685964465228E-3</v>
      </c>
      <c r="EW74" s="8">
        <f t="shared" ca="1" si="68"/>
        <v>0</v>
      </c>
      <c r="EX74" s="8">
        <f t="shared" ca="1" si="69"/>
        <v>-7.5688885089722491E-3</v>
      </c>
      <c r="EY74" s="8">
        <f t="shared" ca="1" si="70"/>
        <v>1.5922380301552061E-2</v>
      </c>
      <c r="EZ74" s="8">
        <f t="shared" ca="1" si="71"/>
        <v>2.4887057920552333E-2</v>
      </c>
      <c r="FA74" s="8">
        <f t="shared" ca="1" si="72"/>
        <v>0</v>
      </c>
      <c r="FB74" s="8">
        <f t="shared" ca="1" si="73"/>
        <v>2.7906393698999877E-2</v>
      </c>
      <c r="FC74" s="8">
        <f t="shared" ca="1" si="74"/>
        <v>1.1701858780744609E-2</v>
      </c>
      <c r="FD74" s="8">
        <f t="shared" ca="1" si="75"/>
        <v>7.8721073479617928E-3</v>
      </c>
      <c r="FE74" s="8">
        <f t="shared" ca="1" si="76"/>
        <v>0</v>
      </c>
      <c r="FF74" s="8">
        <f t="shared" ca="1" si="77"/>
        <v>1.7022669265352973E-2</v>
      </c>
      <c r="FG74" s="8">
        <f t="shared" ca="1" si="78"/>
        <v>0</v>
      </c>
      <c r="FH74" s="8">
        <f t="shared" ca="1" si="79"/>
        <v>-4.3191765218913623E-2</v>
      </c>
      <c r="FI74" s="8">
        <f t="shared" ca="1" si="80"/>
        <v>-2.0885014812901854E-2</v>
      </c>
      <c r="FK74" s="6">
        <f t="shared" ca="1" si="81"/>
        <v>3.8267767370822423E-2</v>
      </c>
    </row>
    <row r="75" spans="25:167">
      <c r="Y75">
        <f ca="1"/>
        <v>-0.14951612614095239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-0.14951612614095239</v>
      </c>
      <c r="EU75" s="8">
        <f t="shared" ca="1" si="82"/>
        <v>0</v>
      </c>
      <c r="EV75" s="8">
        <f t="shared" ca="1" si="67"/>
        <v>1.0903639290603269E-2</v>
      </c>
      <c r="EW75" s="8">
        <f t="shared" ca="1" si="68"/>
        <v>0</v>
      </c>
      <c r="EX75" s="8">
        <f t="shared" ca="1" si="69"/>
        <v>8.8687344446157744E-3</v>
      </c>
      <c r="EY75" s="8">
        <f t="shared" ca="1" si="70"/>
        <v>-5.3835587753791256E-3</v>
      </c>
      <c r="EZ75" s="8">
        <f t="shared" ca="1" si="71"/>
        <v>-4.9697064713337099E-3</v>
      </c>
      <c r="FA75" s="8">
        <f t="shared" ca="1" si="72"/>
        <v>0</v>
      </c>
      <c r="FB75" s="8">
        <f t="shared" ca="1" si="73"/>
        <v>7.5921286214435148E-3</v>
      </c>
      <c r="FC75" s="8">
        <f t="shared" ca="1" si="74"/>
        <v>-2.2270086025956468E-2</v>
      </c>
      <c r="FD75" s="8">
        <f t="shared" ca="1" si="75"/>
        <v>1.0408115822653082E-2</v>
      </c>
      <c r="FE75" s="8">
        <f t="shared" ca="1" si="76"/>
        <v>0</v>
      </c>
      <c r="FF75" s="8">
        <f t="shared" ca="1" si="77"/>
        <v>1.8134877605551179E-2</v>
      </c>
      <c r="FG75" s="8">
        <f t="shared" ca="1" si="78"/>
        <v>0</v>
      </c>
      <c r="FH75" s="8">
        <f t="shared" ca="1" si="79"/>
        <v>-2.7513702456197945E-2</v>
      </c>
      <c r="FI75" s="8">
        <f t="shared" ca="1" si="80"/>
        <v>-6.4991587049761856E-3</v>
      </c>
      <c r="FK75" s="6">
        <f t="shared" ca="1" si="81"/>
        <v>-1.0728716648976618E-2</v>
      </c>
    </row>
    <row r="76" spans="25:167">
      <c r="Y76">
        <f ca="1"/>
        <v>-0.33454971574246939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-0.33454971574246939</v>
      </c>
      <c r="EU76" s="8">
        <f t="shared" ca="1" si="82"/>
        <v>0</v>
      </c>
      <c r="EV76" s="8">
        <f t="shared" ca="1" si="67"/>
        <v>1.172457236784039E-4</v>
      </c>
      <c r="EW76" s="8">
        <f t="shared" ca="1" si="68"/>
        <v>0</v>
      </c>
      <c r="EX76" s="8">
        <f t="shared" ca="1" si="69"/>
        <v>-7.5586861084186137E-3</v>
      </c>
      <c r="EY76" s="8">
        <f t="shared" ca="1" si="70"/>
        <v>-1.0742308067832529E-2</v>
      </c>
      <c r="EZ76" s="8">
        <f t="shared" ca="1" si="71"/>
        <v>2.0105843178249407E-2</v>
      </c>
      <c r="FA76" s="8">
        <f t="shared" ca="1" si="72"/>
        <v>0</v>
      </c>
      <c r="FB76" s="8">
        <f t="shared" ca="1" si="73"/>
        <v>1.7877254160951195E-2</v>
      </c>
      <c r="FC76" s="8">
        <f t="shared" ca="1" si="74"/>
        <v>-1.8387057756923696E-2</v>
      </c>
      <c r="FD76" s="8">
        <f t="shared" ca="1" si="75"/>
        <v>1.0946788021983008E-2</v>
      </c>
      <c r="FE76" s="8">
        <f t="shared" ca="1" si="76"/>
        <v>0</v>
      </c>
      <c r="FF76" s="8">
        <f t="shared" ca="1" si="77"/>
        <v>-8.4723376549281984E-2</v>
      </c>
      <c r="FG76" s="8">
        <f t="shared" ca="1" si="78"/>
        <v>0</v>
      </c>
      <c r="FH76" s="8">
        <f t="shared" ca="1" si="79"/>
        <v>-6.6746945069176902E-3</v>
      </c>
      <c r="FI76" s="8">
        <f t="shared" ca="1" si="80"/>
        <v>-1.5878995727976936E-2</v>
      </c>
      <c r="FK76" s="6">
        <f t="shared" ca="1" si="81"/>
        <v>-9.4917987632489431E-2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-5.0257259339616068E-3</v>
      </c>
      <c r="EW77" s="8">
        <f t="shared" ca="1" si="68"/>
        <v>0</v>
      </c>
      <c r="EX77" s="8">
        <f t="shared" ca="1" si="69"/>
        <v>-4.3495674557829057E-3</v>
      </c>
      <c r="EY77" s="8">
        <f t="shared" ca="1" si="70"/>
        <v>2.3999970794347202E-2</v>
      </c>
      <c r="EZ77" s="8">
        <f t="shared" ca="1" si="71"/>
        <v>1.9799504345448284E-2</v>
      </c>
      <c r="FA77" s="8">
        <f t="shared" ca="1" si="72"/>
        <v>0</v>
      </c>
      <c r="FB77" s="8">
        <f t="shared" ca="1" si="73"/>
        <v>2.0065283491412705E-2</v>
      </c>
      <c r="FC77" s="8">
        <f t="shared" ca="1" si="74"/>
        <v>1.2380809514843064E-2</v>
      </c>
      <c r="FD77" s="8">
        <f t="shared" ca="1" si="75"/>
        <v>-2.7755346489755563E-2</v>
      </c>
      <c r="FE77" s="8">
        <f t="shared" ca="1" si="76"/>
        <v>0</v>
      </c>
      <c r="FF77" s="8">
        <f t="shared" ca="1" si="77"/>
        <v>-4.7370984656901614E-2</v>
      </c>
      <c r="FG77" s="8">
        <f t="shared" ca="1" si="78"/>
        <v>0</v>
      </c>
      <c r="FH77" s="8">
        <f t="shared" ca="1" si="79"/>
        <v>7.0402298111363207E-3</v>
      </c>
      <c r="FI77" s="8">
        <f t="shared" ca="1" si="80"/>
        <v>-1.1240734196944855E-2</v>
      </c>
      <c r="FK77" s="6">
        <f t="shared" ca="1" si="81"/>
        <v>-1.2456560776158965E-2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6.1460188959114089E-3</v>
      </c>
      <c r="EW78" s="8">
        <f t="shared" ca="1" si="68"/>
        <v>0</v>
      </c>
      <c r="EX78" s="8">
        <f t="shared" ca="1" si="69"/>
        <v>-7.198965861218049E-3</v>
      </c>
      <c r="EY78" s="8">
        <f t="shared" ca="1" si="70"/>
        <v>-3.5779457953058313E-2</v>
      </c>
      <c r="EZ78" s="8">
        <f t="shared" ca="1" si="71"/>
        <v>1.9798702431104223E-2</v>
      </c>
      <c r="FA78" s="8">
        <f t="shared" ca="1" si="72"/>
        <v>0</v>
      </c>
      <c r="FB78" s="8">
        <f t="shared" ca="1" si="73"/>
        <v>-1.2901284247147666E-3</v>
      </c>
      <c r="FC78" s="8">
        <f t="shared" ca="1" si="74"/>
        <v>2.6183753661192858E-2</v>
      </c>
      <c r="FD78" s="8">
        <f t="shared" ca="1" si="75"/>
        <v>-1.7827677095509066E-2</v>
      </c>
      <c r="FE78" s="8">
        <f t="shared" ca="1" si="76"/>
        <v>0</v>
      </c>
      <c r="FF78" s="8">
        <f t="shared" ca="1" si="77"/>
        <v>2.5108936203081144E-2</v>
      </c>
      <c r="FG78" s="8">
        <f t="shared" ca="1" si="78"/>
        <v>0</v>
      </c>
      <c r="FH78" s="8">
        <f t="shared" ca="1" si="79"/>
        <v>1.2807463135766252E-2</v>
      </c>
      <c r="FI78" s="8">
        <f t="shared" ca="1" si="80"/>
        <v>1.8342276691255401E-2</v>
      </c>
      <c r="FK78" s="6">
        <f t="shared" ca="1" si="81"/>
        <v>4.629092168381109E-2</v>
      </c>
    </row>
    <row r="79" spans="25:167">
      <c r="Y79">
        <f t="array" aca="1" ref="Y79:Y85" ca="1">TRANSPOSE(Q14:W14)</f>
        <v>9.9999997764825804E-3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9.9999997764825804E-3</v>
      </c>
      <c r="EU79" s="8">
        <f t="shared" ca="1" si="82"/>
        <v>0</v>
      </c>
      <c r="EV79" s="8">
        <f t="shared" ca="1" si="67"/>
        <v>6.8802658952911329E-3</v>
      </c>
      <c r="EW79" s="8">
        <f t="shared" ca="1" si="68"/>
        <v>0</v>
      </c>
      <c r="EX79" s="8">
        <f t="shared" ca="1" si="69"/>
        <v>2.7174201783903189E-3</v>
      </c>
      <c r="EY79" s="8">
        <f t="shared" ca="1" si="70"/>
        <v>-2.7470783599724068E-2</v>
      </c>
      <c r="EZ79" s="8">
        <f t="shared" ca="1" si="71"/>
        <v>-2.2011380493673408E-2</v>
      </c>
      <c r="FA79" s="8">
        <f t="shared" ca="1" si="72"/>
        <v>0</v>
      </c>
      <c r="FB79" s="8">
        <f t="shared" ca="1" si="73"/>
        <v>5.4998118628493159E-2</v>
      </c>
      <c r="FC79" s="8">
        <f t="shared" ca="1" si="74"/>
        <v>1.2234745841786576E-2</v>
      </c>
      <c r="FD79" s="8">
        <f t="shared" ca="1" si="75"/>
        <v>-9.8631187617190651E-3</v>
      </c>
      <c r="FE79" s="8">
        <f t="shared" ca="1" si="76"/>
        <v>0</v>
      </c>
      <c r="FF79" s="8">
        <f t="shared" ca="1" si="77"/>
        <v>-7.0606252263400157E-2</v>
      </c>
      <c r="FG79" s="8">
        <f t="shared" ca="1" si="78"/>
        <v>0</v>
      </c>
      <c r="FH79" s="8">
        <f t="shared" ca="1" si="79"/>
        <v>1.713828337766244E-2</v>
      </c>
      <c r="FI79" s="8">
        <f t="shared" ca="1" si="80"/>
        <v>2.3891606287716038E-3</v>
      </c>
      <c r="FK79" s="6">
        <f t="shared" ca="1" si="81"/>
        <v>-3.3593540568121465E-2</v>
      </c>
    </row>
    <row r="80" spans="25:167">
      <c r="Y80">
        <f ca="1"/>
        <v>-0.19480377994477741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-0.19480377994477741</v>
      </c>
      <c r="EU80" s="8">
        <f t="shared" ca="1" si="82"/>
        <v>0</v>
      </c>
      <c r="EV80" s="8">
        <f t="shared" ca="1" si="67"/>
        <v>-2.0535589924014922E-3</v>
      </c>
      <c r="EW80" s="8">
        <f t="shared" ca="1" si="68"/>
        <v>0</v>
      </c>
      <c r="EX80" s="8">
        <f t="shared" ca="1" si="69"/>
        <v>2.0785744866732409E-3</v>
      </c>
      <c r="EY80" s="8">
        <f t="shared" ca="1" si="70"/>
        <v>1.6920202051006292E-3</v>
      </c>
      <c r="EZ80" s="8">
        <f t="shared" ca="1" si="71"/>
        <v>3.7564254901341094E-3</v>
      </c>
      <c r="FA80" s="8">
        <f t="shared" ca="1" si="72"/>
        <v>0</v>
      </c>
      <c r="FB80" s="8">
        <f t="shared" ca="1" si="73"/>
        <v>4.6924312946314481E-2</v>
      </c>
      <c r="FC80" s="8">
        <f t="shared" ca="1" si="74"/>
        <v>9.6984231930814652E-3</v>
      </c>
      <c r="FD80" s="8">
        <f t="shared" ca="1" si="75"/>
        <v>-1.6779832045187706E-2</v>
      </c>
      <c r="FE80" s="8">
        <f t="shared" ca="1" si="76"/>
        <v>0</v>
      </c>
      <c r="FF80" s="8">
        <f t="shared" ca="1" si="77"/>
        <v>4.5707907549436579E-2</v>
      </c>
      <c r="FG80" s="8">
        <f t="shared" ca="1" si="78"/>
        <v>0</v>
      </c>
      <c r="FH80" s="8">
        <f t="shared" ca="1" si="79"/>
        <v>7.4274237262963935E-3</v>
      </c>
      <c r="FI80" s="8">
        <f t="shared" ca="1" si="80"/>
        <v>1.2990289269677387E-2</v>
      </c>
      <c r="FK80" s="6">
        <f t="shared" ca="1" si="81"/>
        <v>0.1114419858291251</v>
      </c>
    </row>
    <row r="81" spans="25:167">
      <c r="Y81">
        <f ca="1"/>
        <v>0.13095418550074164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0.13095418550074164</v>
      </c>
      <c r="EU81" s="8">
        <f t="shared" ca="1" si="82"/>
        <v>0</v>
      </c>
      <c r="EV81" s="8">
        <f t="shared" ca="1" si="67"/>
        <v>-2.0346707948596103E-4</v>
      </c>
      <c r="EW81" s="8">
        <f t="shared" ca="1" si="68"/>
        <v>0</v>
      </c>
      <c r="EX81" s="8">
        <f t="shared" ca="1" si="69"/>
        <v>4.4850562337654994E-3</v>
      </c>
      <c r="EY81" s="8">
        <f t="shared" ca="1" si="70"/>
        <v>1.0725589061040926E-2</v>
      </c>
      <c r="EZ81" s="8">
        <f t="shared" ca="1" si="71"/>
        <v>-9.8756802651405583E-3</v>
      </c>
      <c r="FA81" s="8">
        <f t="shared" ca="1" si="72"/>
        <v>0</v>
      </c>
      <c r="FB81" s="8">
        <f t="shared" ca="1" si="73"/>
        <v>-2.3375795754472319E-2</v>
      </c>
      <c r="FC81" s="8">
        <f t="shared" ca="1" si="74"/>
        <v>6.6102556534292801E-3</v>
      </c>
      <c r="FD81" s="8">
        <f t="shared" ca="1" si="75"/>
        <v>-3.3143368936497997E-2</v>
      </c>
      <c r="FE81" s="8">
        <f t="shared" ca="1" si="76"/>
        <v>0</v>
      </c>
      <c r="FF81" s="8">
        <f t="shared" ca="1" si="77"/>
        <v>1.615065594779112E-2</v>
      </c>
      <c r="FG81" s="8">
        <f t="shared" ca="1" si="78"/>
        <v>0</v>
      </c>
      <c r="FH81" s="8">
        <f t="shared" ca="1" si="79"/>
        <v>1.2891457460068081E-2</v>
      </c>
      <c r="FI81" s="8">
        <f t="shared" ca="1" si="80"/>
        <v>5.8971933781739386E-3</v>
      </c>
      <c r="FK81" s="6">
        <f t="shared" ca="1" si="81"/>
        <v>-9.8381043013279906E-3</v>
      </c>
    </row>
    <row r="82" spans="25:167">
      <c r="Y82">
        <f ca="1"/>
        <v>0.84747898019849777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0.84747898019849777</v>
      </c>
      <c r="EU82" s="8">
        <f t="shared" ca="1" si="82"/>
        <v>0</v>
      </c>
      <c r="EV82" s="8">
        <f t="shared" ca="1" si="67"/>
        <v>-1.674753498294355E-3</v>
      </c>
      <c r="EW82" s="8">
        <f t="shared" ca="1" si="68"/>
        <v>0</v>
      </c>
      <c r="EX82" s="8">
        <f t="shared" ca="1" si="69"/>
        <v>1.4374889404486588E-3</v>
      </c>
      <c r="EY82" s="8">
        <f t="shared" ca="1" si="70"/>
        <v>-1.6859572261668784E-2</v>
      </c>
      <c r="EZ82" s="8">
        <f t="shared" ca="1" si="71"/>
        <v>-1.2042877699033668E-2</v>
      </c>
      <c r="FA82" s="8">
        <f t="shared" ca="1" si="72"/>
        <v>0</v>
      </c>
      <c r="FB82" s="8">
        <f t="shared" ca="1" si="73"/>
        <v>2.1125864762670924E-2</v>
      </c>
      <c r="FC82" s="8">
        <f t="shared" ca="1" si="74"/>
        <v>-2.996462198977393E-2</v>
      </c>
      <c r="FD82" s="8">
        <f t="shared" ca="1" si="75"/>
        <v>-8.6232481621408581E-3</v>
      </c>
      <c r="FE82" s="8">
        <f t="shared" ca="1" si="76"/>
        <v>0</v>
      </c>
      <c r="FF82" s="8">
        <f t="shared" ca="1" si="77"/>
        <v>2.797082294318053E-2</v>
      </c>
      <c r="FG82" s="8">
        <f t="shared" ca="1" si="78"/>
        <v>0</v>
      </c>
      <c r="FH82" s="8">
        <f t="shared" ca="1" si="79"/>
        <v>4.1656172026017277E-2</v>
      </c>
      <c r="FI82" s="8">
        <f ca="1">DY82*$DJ$16*$CD$69</f>
        <v>7.2483238544978113E-5</v>
      </c>
      <c r="FK82" s="6">
        <f t="shared" ca="1" si="81"/>
        <v>2.3097758299950776E-2</v>
      </c>
    </row>
    <row r="83" spans="25:167">
      <c r="Y83">
        <f ca="1"/>
        <v>1.9582339618354978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1.9582339618354978</v>
      </c>
      <c r="EU83" s="8">
        <f t="shared" ca="1" si="82"/>
        <v>0</v>
      </c>
      <c r="EV83" s="8">
        <f t="shared" ca="1" si="67"/>
        <v>-3.7248654540385645E-3</v>
      </c>
      <c r="EW83" s="8">
        <f t="shared" ca="1" si="68"/>
        <v>0</v>
      </c>
      <c r="EX83" s="8">
        <f t="shared" ca="1" si="69"/>
        <v>-1.2783216216099924E-3</v>
      </c>
      <c r="EY83" s="8">
        <f t="shared" ca="1" si="70"/>
        <v>-3.1194109251743131E-2</v>
      </c>
      <c r="EZ83" s="8">
        <f t="shared" ca="1" si="71"/>
        <v>2.4207742054179866E-2</v>
      </c>
      <c r="FA83" s="8">
        <f t="shared" ca="1" si="72"/>
        <v>0</v>
      </c>
      <c r="FB83" s="8">
        <f t="shared" ca="1" si="73"/>
        <v>6.7818655276572154E-3</v>
      </c>
      <c r="FC83" s="8">
        <f t="shared" ca="1" si="74"/>
        <v>3.4889705553679304E-2</v>
      </c>
      <c r="FD83" s="8">
        <f t="shared" ca="1" si="75"/>
        <v>6.4725728736268612E-3</v>
      </c>
      <c r="FE83" s="8">
        <f t="shared" ca="1" si="76"/>
        <v>0</v>
      </c>
      <c r="FF83" s="8">
        <f t="shared" ca="1" si="77"/>
        <v>1.520032375304247E-2</v>
      </c>
      <c r="FG83" s="8">
        <f t="shared" ca="1" si="78"/>
        <v>0</v>
      </c>
      <c r="FH83" s="8">
        <f t="shared" ca="1" si="79"/>
        <v>-1.0399252672013842E-2</v>
      </c>
      <c r="FI83" s="8">
        <f t="shared" ca="1" si="80"/>
        <v>-4.0974858879862346E-3</v>
      </c>
      <c r="FK83" s="6">
        <f t="shared" ca="1" si="81"/>
        <v>3.6858174874793953E-2</v>
      </c>
    </row>
    <row r="84" spans="25:167">
      <c r="Y84">
        <f ca="1"/>
        <v>1.0785410497337526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1.0785410497337526</v>
      </c>
      <c r="EU84" s="8">
        <f t="shared" ca="1" si="82"/>
        <v>0</v>
      </c>
      <c r="EV84" s="8">
        <f t="shared" ca="1" si="67"/>
        <v>-1.7156872764420891E-3</v>
      </c>
      <c r="EW84" s="8">
        <f t="shared" ca="1" si="68"/>
        <v>0</v>
      </c>
      <c r="EX84" s="8">
        <f t="shared" ca="1" si="69"/>
        <v>-4.8686233308631146E-3</v>
      </c>
      <c r="EY84" s="8">
        <f t="shared" ca="1" si="70"/>
        <v>-1.1625900623560587E-2</v>
      </c>
      <c r="EZ84" s="8">
        <f t="shared" ca="1" si="71"/>
        <v>-1.6380214597937911E-3</v>
      </c>
      <c r="FA84" s="8">
        <f t="shared" ca="1" si="72"/>
        <v>0</v>
      </c>
      <c r="FB84" s="8">
        <f t="shared" ca="1" si="73"/>
        <v>1.5736720631538512E-2</v>
      </c>
      <c r="FC84" s="8">
        <f t="shared" ca="1" si="74"/>
        <v>-1.9412624311781193E-3</v>
      </c>
      <c r="FD84" s="8">
        <f t="shared" ca="1" si="75"/>
        <v>1.2494354971686055E-2</v>
      </c>
      <c r="FE84" s="8">
        <f t="shared" ca="1" si="76"/>
        <v>0</v>
      </c>
      <c r="FF84" s="8">
        <f t="shared" ca="1" si="77"/>
        <v>-5.0057387786160965E-2</v>
      </c>
      <c r="FG84" s="8">
        <f t="shared" ca="1" si="78"/>
        <v>0</v>
      </c>
      <c r="FH84" s="8">
        <f t="shared" ca="1" si="79"/>
        <v>-1.2562842753524677E-3</v>
      </c>
      <c r="FI84" s="8">
        <f t="shared" ca="1" si="80"/>
        <v>6.4878849439409117E-3</v>
      </c>
      <c r="FK84" s="6">
        <f t="shared" ca="1" si="81"/>
        <v>-3.838420663618565E-2</v>
      </c>
    </row>
    <row r="85" spans="25:167">
      <c r="Y85">
        <f ca="1"/>
        <v>9.9999997764825804E-3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9.9999997764825804E-3</v>
      </c>
      <c r="EU85" s="8">
        <f t="shared" ca="1" si="82"/>
        <v>0</v>
      </c>
      <c r="EV85" s="8">
        <f t="shared" ca="1" si="67"/>
        <v>4.0181505068774504E-3</v>
      </c>
      <c r="EW85" s="8">
        <f t="shared" ca="1" si="68"/>
        <v>0</v>
      </c>
      <c r="EX85" s="8">
        <f t="shared" ca="1" si="69"/>
        <v>-1.9982969667874106E-3</v>
      </c>
      <c r="EY85" s="8">
        <f t="shared" ca="1" si="70"/>
        <v>-1.883821207270496E-2</v>
      </c>
      <c r="EZ85" s="8">
        <f t="shared" ca="1" si="71"/>
        <v>-1.4346529607877001E-2</v>
      </c>
      <c r="FA85" s="8">
        <f t="shared" ca="1" si="72"/>
        <v>0</v>
      </c>
      <c r="FB85" s="8">
        <f t="shared" ca="1" si="73"/>
        <v>1.4693167646595172E-2</v>
      </c>
      <c r="FC85" s="8">
        <f t="shared" ca="1" si="74"/>
        <v>2.9915069262992207E-2</v>
      </c>
      <c r="FD85" s="8">
        <f t="shared" ca="1" si="75"/>
        <v>-1.8974238988313716E-3</v>
      </c>
      <c r="FE85" s="8">
        <f t="shared" ca="1" si="76"/>
        <v>0</v>
      </c>
      <c r="FF85" s="8">
        <f t="shared" ca="1" si="77"/>
        <v>1.2142815628309364E-2</v>
      </c>
      <c r="FG85" s="8">
        <f t="shared" ca="1" si="78"/>
        <v>0</v>
      </c>
      <c r="FH85" s="8">
        <f t="shared" ca="1" si="79"/>
        <v>-1.4663370805547925E-2</v>
      </c>
      <c r="FI85" s="8">
        <f t="shared" ca="1" si="80"/>
        <v>2.043188487913621E-3</v>
      </c>
      <c r="FK85" s="6">
        <f t="shared" ca="1" si="81"/>
        <v>1.1068558180939148E-2</v>
      </c>
    </row>
    <row r="86" spans="25:167">
      <c r="Y86">
        <f t="array" aca="1" ref="Y86:Y92" ca="1">TRANSPOSE(Q15:W15)</f>
        <v>-0.19480377994477741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-0.19480377994477741</v>
      </c>
      <c r="EU86" s="8">
        <f t="shared" ca="1" si="82"/>
        <v>0</v>
      </c>
      <c r="EV86" s="8">
        <f t="shared" ca="1" si="67"/>
        <v>-6.6025693417289606E-4</v>
      </c>
      <c r="EW86" s="8">
        <f t="shared" ca="1" si="68"/>
        <v>0</v>
      </c>
      <c r="EX86" s="8">
        <f t="shared" ca="1" si="69"/>
        <v>4.6606765900142075E-3</v>
      </c>
      <c r="EY86" s="8">
        <f t="shared" ca="1" si="70"/>
        <v>-6.2817690857278896E-3</v>
      </c>
      <c r="EZ86" s="8">
        <f t="shared" ca="1" si="71"/>
        <v>3.4515690029220739E-2</v>
      </c>
      <c r="FA86" s="8">
        <f t="shared" ca="1" si="72"/>
        <v>0</v>
      </c>
      <c r="FB86" s="8">
        <f t="shared" ca="1" si="73"/>
        <v>5.5067792822190327E-2</v>
      </c>
      <c r="FC86" s="8">
        <f t="shared" ca="1" si="74"/>
        <v>-6.5373940510428819E-3</v>
      </c>
      <c r="FD86" s="8">
        <f t="shared" ca="1" si="75"/>
        <v>-6.7708554921510928E-4</v>
      </c>
      <c r="FE86" s="8">
        <f t="shared" ca="1" si="76"/>
        <v>0</v>
      </c>
      <c r="FF86" s="8">
        <f t="shared" ca="1" si="77"/>
        <v>1.4414479428672222E-2</v>
      </c>
      <c r="FG86" s="8">
        <f t="shared" ca="1" si="78"/>
        <v>0</v>
      </c>
      <c r="FH86" s="8">
        <f t="shared" ca="1" si="79"/>
        <v>-2.7229802365240887E-2</v>
      </c>
      <c r="FI86" s="8">
        <f t="shared" ca="1" si="80"/>
        <v>-1.3136522903622404E-2</v>
      </c>
      <c r="FK86" s="6">
        <f t="shared" ca="1" si="81"/>
        <v>5.4135807981075416E-2</v>
      </c>
    </row>
    <row r="87" spans="25:167">
      <c r="Y87">
        <f ca="1"/>
        <v>0.58928839303553104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0.58928839303553104</v>
      </c>
      <c r="EU87" s="8">
        <f t="shared" ca="1" si="82"/>
        <v>0</v>
      </c>
      <c r="EV87" s="8">
        <f t="shared" ca="1" si="67"/>
        <v>1.2932607507919571E-4</v>
      </c>
      <c r="EW87" s="8">
        <f t="shared" ca="1" si="68"/>
        <v>0</v>
      </c>
      <c r="EX87" s="8">
        <f t="shared" ca="1" si="69"/>
        <v>-1.1435156553603581E-3</v>
      </c>
      <c r="EY87" s="8">
        <f t="shared" ca="1" si="70"/>
        <v>1.6243842760316745E-2</v>
      </c>
      <c r="EZ87" s="8">
        <f t="shared" ca="1" si="71"/>
        <v>1.7225904401205906E-2</v>
      </c>
      <c r="FA87" s="8">
        <f t="shared" ca="1" si="72"/>
        <v>0</v>
      </c>
      <c r="FB87" s="8">
        <f t="shared" ca="1" si="73"/>
        <v>-6.6486884700467527E-2</v>
      </c>
      <c r="FC87" s="8">
        <f t="shared" ca="1" si="74"/>
        <v>1.1210469244824431E-2</v>
      </c>
      <c r="FD87" s="8">
        <f t="shared" ca="1" si="75"/>
        <v>2.7068694177065015E-3</v>
      </c>
      <c r="FE87" s="8">
        <f t="shared" ca="1" si="76"/>
        <v>0</v>
      </c>
      <c r="FF87" s="8">
        <f t="shared" ca="1" si="77"/>
        <v>-8.6343650055051888E-2</v>
      </c>
      <c r="FG87" s="8">
        <f t="shared" ca="1" si="78"/>
        <v>0</v>
      </c>
      <c r="FH87" s="8">
        <f t="shared" ca="1" si="79"/>
        <v>-1.0651675287130468E-2</v>
      </c>
      <c r="FI87" s="8">
        <f t="shared" ca="1" si="80"/>
        <v>1.051900489345543E-2</v>
      </c>
      <c r="FK87" s="6">
        <f t="shared" ca="1" si="81"/>
        <v>-0.10659030890542204</v>
      </c>
    </row>
    <row r="88" spans="25:167">
      <c r="Y88">
        <f ca="1"/>
        <v>1.5245716068893611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1.5245716068893611</v>
      </c>
      <c r="EU88" s="8">
        <f t="shared" ca="1" si="82"/>
        <v>0</v>
      </c>
      <c r="EV88" s="8">
        <f t="shared" ca="1" si="67"/>
        <v>-1.0925778645983315E-3</v>
      </c>
      <c r="EW88" s="8">
        <f t="shared" ca="1" si="68"/>
        <v>0</v>
      </c>
      <c r="EX88" s="8">
        <f t="shared" ca="1" si="69"/>
        <v>6.2571725505923695E-3</v>
      </c>
      <c r="EY88" s="8">
        <f t="shared" ca="1" si="70"/>
        <v>-2.4142500636681562E-2</v>
      </c>
      <c r="EZ88" s="8">
        <f t="shared" ca="1" si="71"/>
        <v>-3.2816611037867371E-2</v>
      </c>
      <c r="FA88" s="8">
        <f t="shared" ca="1" si="72"/>
        <v>0</v>
      </c>
      <c r="FB88" s="8">
        <f t="shared" ca="1" si="73"/>
        <v>4.4992393689080805E-2</v>
      </c>
      <c r="FC88" s="8">
        <f t="shared" ca="1" si="74"/>
        <v>3.4446735471539189E-2</v>
      </c>
      <c r="FD88" s="8">
        <f t="shared" ca="1" si="75"/>
        <v>3.1516522390444518E-3</v>
      </c>
      <c r="FE88" s="8">
        <f t="shared" ca="1" si="76"/>
        <v>0</v>
      </c>
      <c r="FF88" s="8">
        <f t="shared" ca="1" si="77"/>
        <v>1.2641568430662192E-2</v>
      </c>
      <c r="FG88" s="8">
        <f t="shared" ca="1" si="78"/>
        <v>0</v>
      </c>
      <c r="FH88" s="8">
        <f t="shared" ca="1" si="79"/>
        <v>-1.4192845995247461E-3</v>
      </c>
      <c r="FI88" s="8">
        <f t="shared" ca="1" si="80"/>
        <v>1.1942006388921884E-2</v>
      </c>
      <c r="FK88" s="6">
        <f t="shared" ca="1" si="81"/>
        <v>5.3960554631168882E-2</v>
      </c>
    </row>
    <row r="89" spans="25:167">
      <c r="Y89">
        <f ca="1"/>
        <v>-0.21244930289685798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-0.21244930289685798</v>
      </c>
      <c r="EU89" s="8">
        <f t="shared" ca="1" si="82"/>
        <v>0</v>
      </c>
      <c r="EV89" s="8">
        <f t="shared" ca="1" si="67"/>
        <v>-5.3130212928878878E-3</v>
      </c>
      <c r="EW89" s="8">
        <f t="shared" ca="1" si="68"/>
        <v>0</v>
      </c>
      <c r="EX89" s="8">
        <f t="shared" ca="1" si="69"/>
        <v>1.2825651271164227E-2</v>
      </c>
      <c r="EY89" s="8">
        <f t="shared" ca="1" si="70"/>
        <v>-3.8926472604256634E-2</v>
      </c>
      <c r="EZ89" s="8">
        <f t="shared" ca="1" si="71"/>
        <v>2.0487568253857304E-2</v>
      </c>
      <c r="FA89" s="8">
        <f t="shared" ca="1" si="72"/>
        <v>0</v>
      </c>
      <c r="FB89" s="8">
        <f t="shared" ca="1" si="73"/>
        <v>-4.9453734772224811E-2</v>
      </c>
      <c r="FC89" s="8">
        <f t="shared" ca="1" si="74"/>
        <v>-1.6531451413559872E-3</v>
      </c>
      <c r="FD89" s="8">
        <f t="shared" ca="1" si="75"/>
        <v>-9.8189959550950352E-4</v>
      </c>
      <c r="FE89" s="8">
        <f t="shared" ca="1" si="76"/>
        <v>0</v>
      </c>
      <c r="FF89" s="8">
        <f t="shared" ca="1" si="77"/>
        <v>-7.1104157400644671E-2</v>
      </c>
      <c r="FG89" s="8">
        <f t="shared" ca="1" si="78"/>
        <v>0</v>
      </c>
      <c r="FH89" s="8">
        <f t="shared" ca="1" si="79"/>
        <v>3.1785372691117177E-3</v>
      </c>
      <c r="FI89" s="8">
        <f t="shared" ca="1" si="80"/>
        <v>8.8021361827189965E-3</v>
      </c>
      <c r="FK89" s="6">
        <f t="shared" ca="1" si="81"/>
        <v>-0.12213853783002723</v>
      </c>
    </row>
    <row r="90" spans="25:167">
      <c r="Y90">
        <f ca="1"/>
        <v>-0.44077870808541841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-0.44077870808541841</v>
      </c>
      <c r="EU90" s="8">
        <f t="shared" ca="1" si="82"/>
        <v>0</v>
      </c>
      <c r="EV90" s="8">
        <f t="shared" ca="1" si="67"/>
        <v>3.5182855979369546E-3</v>
      </c>
      <c r="EW90" s="8">
        <f t="shared" ca="1" si="68"/>
        <v>0</v>
      </c>
      <c r="EX90" s="8">
        <f t="shared" ca="1" si="69"/>
        <v>1.4604676361075555E-3</v>
      </c>
      <c r="EY90" s="8">
        <f t="shared" ca="1" si="70"/>
        <v>1.2169480580950022E-2</v>
      </c>
      <c r="EZ90" s="8">
        <f t="shared" ca="1" si="71"/>
        <v>4.4442249052876373E-2</v>
      </c>
      <c r="FA90" s="8">
        <f t="shared" ca="1" si="72"/>
        <v>0</v>
      </c>
      <c r="FB90" s="8">
        <f t="shared" ca="1" si="73"/>
        <v>-2.7457179452627017E-2</v>
      </c>
      <c r="FC90" s="8">
        <f t="shared" ca="1" si="74"/>
        <v>-3.7276610569316415E-2</v>
      </c>
      <c r="FD90" s="8">
        <f t="shared" ca="1" si="75"/>
        <v>9.1563942158633099E-3</v>
      </c>
      <c r="FE90" s="8">
        <f t="shared" ca="1" si="76"/>
        <v>0</v>
      </c>
      <c r="FF90" s="8">
        <f t="shared" ca="1" si="77"/>
        <v>4.4262238114799232E-3</v>
      </c>
      <c r="FG90" s="8">
        <f t="shared" ca="1" si="78"/>
        <v>0</v>
      </c>
      <c r="FH90" s="8">
        <f t="shared" ca="1" si="79"/>
        <v>2.4674638093111659E-2</v>
      </c>
      <c r="FI90" s="8">
        <f t="shared" ca="1" si="80"/>
        <v>1.6170728467316264E-3</v>
      </c>
      <c r="FK90" s="6">
        <f t="shared" ca="1" si="81"/>
        <v>3.6731021813113988E-2</v>
      </c>
    </row>
    <row r="91" spans="25:167">
      <c r="Y91">
        <f ca="1"/>
        <v>-0.10271709226071835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-0.10271709226071835</v>
      </c>
      <c r="EU91" s="8">
        <f t="shared" ca="1" si="82"/>
        <v>0</v>
      </c>
      <c r="EV91" s="8">
        <f t="shared" ca="1" si="67"/>
        <v>6.2746343176116491E-3</v>
      </c>
      <c r="EW91" s="8">
        <f t="shared" ca="1" si="68"/>
        <v>0</v>
      </c>
      <c r="EX91" s="8">
        <f t="shared" ca="1" si="69"/>
        <v>8.4616863948469405E-4</v>
      </c>
      <c r="EY91" s="8">
        <f t="shared" ca="1" si="70"/>
        <v>2.7430663225633277E-2</v>
      </c>
      <c r="EZ91" s="8">
        <f t="shared" ca="1" si="71"/>
        <v>-3.2761333080489639E-2</v>
      </c>
      <c r="FA91" s="8">
        <f t="shared" ca="1" si="72"/>
        <v>0</v>
      </c>
      <c r="FB91" s="8">
        <f t="shared" ca="1" si="73"/>
        <v>5.1053850025893077E-2</v>
      </c>
      <c r="FC91" s="8">
        <f t="shared" ca="1" si="74"/>
        <v>-1.8160525447255573E-2</v>
      </c>
      <c r="FD91" s="8">
        <f t="shared" ca="1" si="75"/>
        <v>9.9634443682715887E-3</v>
      </c>
      <c r="FE91" s="8">
        <f t="shared" ca="1" si="76"/>
        <v>0</v>
      </c>
      <c r="FF91" s="8">
        <f t="shared" ca="1" si="77"/>
        <v>2.6060392973514285E-2</v>
      </c>
      <c r="FG91" s="8">
        <f t="shared" ca="1" si="78"/>
        <v>0</v>
      </c>
      <c r="FH91" s="8">
        <f t="shared" ca="1" si="79"/>
        <v>-5.8411181442719626E-3</v>
      </c>
      <c r="FI91" s="8">
        <f t="shared" ca="1" si="80"/>
        <v>-1.2815289506821191E-2</v>
      </c>
      <c r="FK91" s="6">
        <f t="shared" ca="1" si="81"/>
        <v>5.2050887371570195E-2</v>
      </c>
    </row>
    <row r="92" spans="25:167">
      <c r="Y92">
        <f ca="1"/>
        <v>1.0785410497337526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1.0785410497337526</v>
      </c>
      <c r="EU92" s="8">
        <f t="shared" ca="1" si="82"/>
        <v>0</v>
      </c>
      <c r="EV92" s="8">
        <f t="shared" ca="1" si="67"/>
        <v>-2.6485399700371904E-3</v>
      </c>
      <c r="EW92" s="8">
        <f t="shared" ca="1" si="68"/>
        <v>0</v>
      </c>
      <c r="EX92" s="8">
        <f t="shared" ca="1" si="69"/>
        <v>-4.7126174229822331E-3</v>
      </c>
      <c r="EY92" s="8">
        <f t="shared" ca="1" si="70"/>
        <v>2.5304041674738178E-2</v>
      </c>
      <c r="EZ92" s="8">
        <f t="shared" ca="1" si="71"/>
        <v>-2.771867160194889E-2</v>
      </c>
      <c r="FA92" s="8">
        <f t="shared" ca="1" si="72"/>
        <v>0</v>
      </c>
      <c r="FB92" s="8">
        <f t="shared" ca="1" si="73"/>
        <v>1.0944076343605251E-2</v>
      </c>
      <c r="FC92" s="8">
        <f t="shared" ca="1" si="74"/>
        <v>2.2751013457900666E-2</v>
      </c>
      <c r="FD92" s="8">
        <f t="shared" ca="1" si="75"/>
        <v>-3.7456466578244855E-3</v>
      </c>
      <c r="FE92" s="8">
        <f t="shared" ca="1" si="76"/>
        <v>0</v>
      </c>
      <c r="FF92" s="8">
        <f t="shared" ca="1" si="77"/>
        <v>1.199340045877912E-2</v>
      </c>
      <c r="FG92" s="8">
        <f t="shared" ca="1" si="78"/>
        <v>0</v>
      </c>
      <c r="FH92" s="8">
        <f t="shared" ca="1" si="79"/>
        <v>-1.9828747540277171E-2</v>
      </c>
      <c r="FI92" s="8">
        <f t="shared" ca="1" si="80"/>
        <v>-1.7739162494592349E-3</v>
      </c>
      <c r="FK92" s="6">
        <f t="shared" ca="1" si="81"/>
        <v>1.0564392492494013E-2</v>
      </c>
    </row>
    <row r="93" spans="25:167">
      <c r="Y93">
        <f t="array" aca="1" ref="Y93:Y99" ca="1">TRANSPOSE(Q16:W16)</f>
        <v>3.3525625243782983E-2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3.3525625243782983E-2</v>
      </c>
      <c r="EU93" s="8">
        <f t="shared" ca="1" si="82"/>
        <v>0</v>
      </c>
      <c r="EV93" s="8">
        <f t="shared" ca="1" si="67"/>
        <v>2.7434335831324958E-3</v>
      </c>
      <c r="EW93" s="8">
        <f t="shared" ca="1" si="68"/>
        <v>0</v>
      </c>
      <c r="EX93" s="8">
        <f t="shared" ca="1" si="69"/>
        <v>1.1427916502658423E-2</v>
      </c>
      <c r="EY93" s="8">
        <f t="shared" ca="1" si="70"/>
        <v>-3.5167622248175483E-2</v>
      </c>
      <c r="EZ93" s="8">
        <f t="shared" ca="1" si="71"/>
        <v>-2.3888091695045039E-2</v>
      </c>
      <c r="FA93" s="8">
        <f t="shared" ca="1" si="72"/>
        <v>0</v>
      </c>
      <c r="FB93" s="8">
        <f t="shared" ca="1" si="73"/>
        <v>3.8477060263236496E-2</v>
      </c>
      <c r="FC93" s="8">
        <f t="shared" ca="1" si="74"/>
        <v>4.1775450076645307E-2</v>
      </c>
      <c r="FD93" s="8">
        <f t="shared" ca="1" si="75"/>
        <v>3.2394195605216234E-3</v>
      </c>
      <c r="FE93" s="8">
        <f t="shared" ca="1" si="76"/>
        <v>0</v>
      </c>
      <c r="FF93" s="8">
        <f t="shared" ca="1" si="77"/>
        <v>-3.4297741524634558E-2</v>
      </c>
      <c r="FG93" s="8">
        <f t="shared" ca="1" si="78"/>
        <v>0</v>
      </c>
      <c r="FH93" s="8">
        <f t="shared" ca="1" si="79"/>
        <v>-2.3220451227583466E-2</v>
      </c>
      <c r="FI93" s="8">
        <f t="shared" ca="1" si="80"/>
        <v>-5.1496449364538902E-3</v>
      </c>
      <c r="FK93" s="6">
        <f t="shared" ca="1" si="81"/>
        <v>-2.4060271645698093E-2</v>
      </c>
    </row>
    <row r="94" spans="25:167">
      <c r="Y94">
        <f ca="1"/>
        <v>0.20250012911856158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0.20250012911856158</v>
      </c>
      <c r="EU94" s="8">
        <f t="shared" ca="1" si="82"/>
        <v>0</v>
      </c>
      <c r="EV94" s="8">
        <f t="shared" ca="1" si="67"/>
        <v>-7.0128067869595833E-3</v>
      </c>
      <c r="EW94" s="8">
        <f t="shared" ca="1" si="68"/>
        <v>0</v>
      </c>
      <c r="EX94" s="8">
        <f t="shared" ca="1" si="69"/>
        <v>-1.8671199570699803E-3</v>
      </c>
      <c r="EY94" s="8">
        <f t="shared" ca="1" si="70"/>
        <v>-9.6679762757145311E-3</v>
      </c>
      <c r="EZ94" s="8">
        <f t="shared" ca="1" si="71"/>
        <v>-2.8614365233639127E-3</v>
      </c>
      <c r="FA94" s="8">
        <f t="shared" ca="1" si="72"/>
        <v>0</v>
      </c>
      <c r="FB94" s="8">
        <f t="shared" ca="1" si="73"/>
        <v>8.716422550697088E-2</v>
      </c>
      <c r="FC94" s="8">
        <f t="shared" ca="1" si="74"/>
        <v>-1.5981129597057595E-2</v>
      </c>
      <c r="FD94" s="8">
        <f t="shared" ca="1" si="75"/>
        <v>-9.1752437570751019E-3</v>
      </c>
      <c r="FE94" s="8">
        <f t="shared" ca="1" si="76"/>
        <v>0</v>
      </c>
      <c r="FF94" s="8">
        <f t="shared" ca="1" si="77"/>
        <v>-2.4289404412236829E-2</v>
      </c>
      <c r="FG94" s="8">
        <f t="shared" ca="1" si="78"/>
        <v>0</v>
      </c>
      <c r="FH94" s="8">
        <f t="shared" ca="1" si="79"/>
        <v>8.2597769091303889E-3</v>
      </c>
      <c r="FI94" s="8">
        <f t="shared" ca="1" si="80"/>
        <v>-1.8091583396683611E-2</v>
      </c>
      <c r="FK94" s="6">
        <f t="shared" ca="1" si="81"/>
        <v>6.4773017099401288E-3</v>
      </c>
    </row>
    <row r="95" spans="25:167">
      <c r="Y95">
        <f ca="1"/>
        <v>-1.4705057200044385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-1.4705057200044385</v>
      </c>
      <c r="EU95" s="8">
        <f t="shared" ca="1" si="82"/>
        <v>0</v>
      </c>
      <c r="EV95" s="8">
        <f t="shared" ca="1" si="67"/>
        <v>-1.1435051274003045E-3</v>
      </c>
      <c r="EW95" s="8">
        <f t="shared" ca="1" si="68"/>
        <v>0</v>
      </c>
      <c r="EX95" s="8">
        <f t="shared" ca="1" si="69"/>
        <v>9.5623798291051363E-3</v>
      </c>
      <c r="EY95" s="8">
        <f t="shared" ca="1" si="70"/>
        <v>-5.9875621101204502E-3</v>
      </c>
      <c r="EZ95" s="8">
        <f t="shared" ca="1" si="71"/>
        <v>-2.3747856137312211E-2</v>
      </c>
      <c r="FA95" s="8">
        <f t="shared" ca="1" si="72"/>
        <v>0</v>
      </c>
      <c r="FB95" s="8">
        <f t="shared" ca="1" si="73"/>
        <v>5.3150800526676999E-3</v>
      </c>
      <c r="FC95" s="8">
        <f t="shared" ca="1" si="74"/>
        <v>3.5203520729466297E-3</v>
      </c>
      <c r="FD95" s="8">
        <f t="shared" ca="1" si="75"/>
        <v>-3.8154397432914621E-3</v>
      </c>
      <c r="FE95" s="8">
        <f t="shared" ca="1" si="76"/>
        <v>0</v>
      </c>
      <c r="FF95" s="8">
        <f t="shared" ca="1" si="77"/>
        <v>3.237536854127733E-2</v>
      </c>
      <c r="FG95" s="8">
        <f t="shared" ca="1" si="78"/>
        <v>0</v>
      </c>
      <c r="FH95" s="8">
        <f t="shared" ca="1" si="79"/>
        <v>3.3115834267157442E-3</v>
      </c>
      <c r="FI95" s="8">
        <f t="shared" ca="1" si="80"/>
        <v>1.0433169985677778E-2</v>
      </c>
      <c r="FK95" s="6">
        <f t="shared" ca="1" si="81"/>
        <v>2.9823570790265885E-2</v>
      </c>
    </row>
    <row r="96" spans="25:167">
      <c r="Y96">
        <f ca="1"/>
        <v>-0.47809571586549238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-0.47809571586549238</v>
      </c>
      <c r="EU96" s="8">
        <f t="shared" ca="1" si="82"/>
        <v>0</v>
      </c>
      <c r="EV96" s="8">
        <f t="shared" ca="1" si="67"/>
        <v>-4.4334986901158873E-3</v>
      </c>
      <c r="EW96" s="8">
        <f t="shared" ca="1" si="68"/>
        <v>0</v>
      </c>
      <c r="EX96" s="8">
        <f t="shared" ca="1" si="69"/>
        <v>-5.0086680541221651E-4</v>
      </c>
      <c r="EY96" s="8">
        <f t="shared" ca="1" si="70"/>
        <v>7.4581535846329483E-3</v>
      </c>
      <c r="EZ96" s="8">
        <f t="shared" ca="1" si="71"/>
        <v>8.0816109318853496E-3</v>
      </c>
      <c r="FA96" s="8">
        <f t="shared" ca="1" si="72"/>
        <v>0</v>
      </c>
      <c r="FB96" s="8">
        <f t="shared" ca="1" si="73"/>
        <v>1.2247520206951449E-2</v>
      </c>
      <c r="FC96" s="8">
        <f t="shared" ca="1" si="74"/>
        <v>-1.213601698783489E-2</v>
      </c>
      <c r="FD96" s="8">
        <f t="shared" ca="1" si="75"/>
        <v>7.7924702050669115E-3</v>
      </c>
      <c r="FE96" s="8">
        <f t="shared" ca="1" si="76"/>
        <v>0</v>
      </c>
      <c r="FF96" s="8">
        <f t="shared" ca="1" si="77"/>
        <v>3.5574146381457689E-3</v>
      </c>
      <c r="FG96" s="8">
        <f t="shared" ca="1" si="78"/>
        <v>0</v>
      </c>
      <c r="FH96" s="8">
        <f t="shared" ca="1" si="79"/>
        <v>-2.4955542271681345E-2</v>
      </c>
      <c r="FI96" s="8">
        <f t="shared" ca="1" si="80"/>
        <v>3.6897806961142483E-2</v>
      </c>
      <c r="FK96" s="6">
        <f t="shared" ca="1" si="81"/>
        <v>3.4009051772780574E-2</v>
      </c>
    </row>
    <row r="97" spans="25:167">
      <c r="Y97">
        <f ca="1"/>
        <v>-0.22456528805196296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-0.22456528805196296</v>
      </c>
      <c r="EU97" s="8">
        <f t="shared" ca="1" si="82"/>
        <v>0</v>
      </c>
      <c r="EV97" s="8">
        <f t="shared" ca="1" si="67"/>
        <v>5.8988278735389935E-3</v>
      </c>
      <c r="EW97" s="8">
        <f t="shared" ca="1" si="68"/>
        <v>0</v>
      </c>
      <c r="EX97" s="8">
        <f t="shared" ca="1" si="69"/>
        <v>1.5342236041905046E-2</v>
      </c>
      <c r="EY97" s="8">
        <f t="shared" ca="1" si="70"/>
        <v>9.7135376260606403E-3</v>
      </c>
      <c r="EZ97" s="8">
        <f t="shared" ca="1" si="71"/>
        <v>4.2151203690723504E-2</v>
      </c>
      <c r="FA97" s="8">
        <f t="shared" ca="1" si="72"/>
        <v>0</v>
      </c>
      <c r="FB97" s="8">
        <f t="shared" ca="1" si="73"/>
        <v>3.1782614576000304E-2</v>
      </c>
      <c r="FC97" s="8">
        <f t="shared" ca="1" si="74"/>
        <v>1.8918777498135687E-2</v>
      </c>
      <c r="FD97" s="8">
        <f t="shared" ca="1" si="75"/>
        <v>-1.5368450862014904E-2</v>
      </c>
      <c r="FE97" s="8">
        <f t="shared" ca="1" si="76"/>
        <v>0</v>
      </c>
      <c r="FF97" s="8">
        <f t="shared" ca="1" si="77"/>
        <v>4.6152964602078593E-2</v>
      </c>
      <c r="FG97" s="8">
        <f t="shared" ca="1" si="78"/>
        <v>0</v>
      </c>
      <c r="FH97" s="8">
        <f t="shared" ca="1" si="79"/>
        <v>-1.7197450381116912E-2</v>
      </c>
      <c r="FI97" s="8">
        <f t="shared" ca="1" si="80"/>
        <v>-1.3965339939247085E-2</v>
      </c>
      <c r="FK97" s="6">
        <f t="shared" ca="1" si="81"/>
        <v>0.12342892072606385</v>
      </c>
    </row>
    <row r="98" spans="25:167">
      <c r="Y98">
        <f ca="1"/>
        <v>0.75643507577478752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0.75643507577478752</v>
      </c>
      <c r="EU98" s="8">
        <f t="shared" ca="1" si="82"/>
        <v>0</v>
      </c>
      <c r="EV98" s="8">
        <f t="shared" ca="1" si="67"/>
        <v>9.4538791287776438E-4</v>
      </c>
      <c r="EW98" s="8">
        <f t="shared" ca="1" si="68"/>
        <v>0</v>
      </c>
      <c r="EX98" s="8">
        <f t="shared" ca="1" si="69"/>
        <v>1.5771491125367576E-2</v>
      </c>
      <c r="EY98" s="8">
        <f t="shared" ca="1" si="70"/>
        <v>-3.2921478328473551E-2</v>
      </c>
      <c r="EZ98" s="8">
        <f t="shared" ca="1" si="71"/>
        <v>-7.0301614897286561E-3</v>
      </c>
      <c r="FA98" s="8">
        <f t="shared" ca="1" si="72"/>
        <v>0</v>
      </c>
      <c r="FB98" s="8">
        <f t="shared" ca="1" si="73"/>
        <v>6.1154816966791155E-2</v>
      </c>
      <c r="FC98" s="8">
        <f t="shared" ca="1" si="74"/>
        <v>-4.0315672159955164E-2</v>
      </c>
      <c r="FD98" s="8">
        <f t="shared" ca="1" si="75"/>
        <v>2.641406943800528E-2</v>
      </c>
      <c r="FE98" s="8">
        <f t="shared" ca="1" si="76"/>
        <v>0</v>
      </c>
      <c r="FF98" s="8">
        <f t="shared" ca="1" si="77"/>
        <v>-0.12103038519758506</v>
      </c>
      <c r="FG98" s="8">
        <f t="shared" ca="1" si="78"/>
        <v>0</v>
      </c>
      <c r="FH98" s="8">
        <f t="shared" ca="1" si="79"/>
        <v>-6.9818214171158731E-3</v>
      </c>
      <c r="FI98" s="8">
        <f t="shared" ca="1" si="80"/>
        <v>2.7608227234042601E-3</v>
      </c>
      <c r="FK98" s="6">
        <f t="shared" ca="1" si="81"/>
        <v>-0.10123293042641227</v>
      </c>
    </row>
    <row r="99" spans="25:167">
      <c r="Y99">
        <f ca="1"/>
        <v>-0.65847986005246639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-0.65847986005246639</v>
      </c>
      <c r="EU99" s="8">
        <f t="shared" ca="1" si="82"/>
        <v>0</v>
      </c>
      <c r="EV99" s="8">
        <f t="shared" ca="1" si="67"/>
        <v>1.9085513608700776E-3</v>
      </c>
      <c r="EW99" s="8">
        <f t="shared" ca="1" si="68"/>
        <v>0</v>
      </c>
      <c r="EX99" s="8">
        <f t="shared" ca="1" si="69"/>
        <v>1.571469290084293E-3</v>
      </c>
      <c r="EY99" s="8">
        <f t="shared" ca="1" si="70"/>
        <v>2.8215151089141119E-2</v>
      </c>
      <c r="EZ99" s="8">
        <f t="shared" ca="1" si="71"/>
        <v>1.1033729553251506E-2</v>
      </c>
      <c r="FA99" s="8">
        <f t="shared" ca="1" si="72"/>
        <v>0</v>
      </c>
      <c r="FB99" s="8">
        <f t="shared" ca="1" si="73"/>
        <v>-2.9914602995024316E-3</v>
      </c>
      <c r="FC99" s="8">
        <f t="shared" ca="1" si="74"/>
        <v>-1.0753335682080919E-2</v>
      </c>
      <c r="FD99" s="8">
        <f t="shared" ca="1" si="75"/>
        <v>-4.2193871542553621E-2</v>
      </c>
      <c r="FE99" s="8">
        <f t="shared" ca="1" si="76"/>
        <v>0</v>
      </c>
      <c r="FF99" s="8">
        <f t="shared" ca="1" si="77"/>
        <v>-8.7759424104376135E-2</v>
      </c>
      <c r="FG99" s="8">
        <f t="shared" ca="1" si="78"/>
        <v>0</v>
      </c>
      <c r="FH99" s="8">
        <f t="shared" ca="1" si="79"/>
        <v>1.1854321088161382E-2</v>
      </c>
      <c r="FI99" s="8">
        <f t="shared" ca="1" si="80"/>
        <v>-1.1165329784796884E-2</v>
      </c>
      <c r="FK99" s="6">
        <f t="shared" ca="1" si="81"/>
        <v>-0.1002801990318016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-4.6255474446568502E-3</v>
      </c>
      <c r="EW101" s="9">
        <f t="shared" ca="1" si="86"/>
        <v>0</v>
      </c>
      <c r="EX101" s="9">
        <f t="shared" ca="1" si="86"/>
        <v>6.7788177323443125E-2</v>
      </c>
      <c r="EY101" s="9">
        <f t="shared" ca="1" si="86"/>
        <v>-0.40696149759332068</v>
      </c>
      <c r="EZ101" s="9">
        <f t="shared" ca="1" si="86"/>
        <v>0.54205141804363532</v>
      </c>
      <c r="FA101" s="9">
        <f t="shared" ca="1" si="86"/>
        <v>0</v>
      </c>
      <c r="FB101" s="9">
        <f t="shared" ca="1" si="86"/>
        <v>0.56557911931937388</v>
      </c>
      <c r="FC101" s="9">
        <f t="shared" ca="1" si="86"/>
        <v>0.28797388110686184</v>
      </c>
      <c r="FD101" s="9">
        <f t="shared" ca="1" si="86"/>
        <v>-6.4201596958458049E-2</v>
      </c>
      <c r="FE101" s="9">
        <f t="shared" ca="1" si="86"/>
        <v>0</v>
      </c>
      <c r="FF101" s="9">
        <f t="shared" ca="1" si="86"/>
        <v>-0.67297096261451694</v>
      </c>
      <c r="FG101" s="9">
        <f t="shared" ca="1" si="86"/>
        <v>0</v>
      </c>
      <c r="FH101" s="9">
        <f t="shared" ca="1" si="86"/>
        <v>-0.20070836651327828</v>
      </c>
      <c r="FI101" s="9">
        <f t="shared" ca="1" si="86"/>
        <v>0.12675844062304806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-2.146428838742466E-2</v>
      </c>
      <c r="AC102" s="6">
        <f t="shared" ref="AC102:AC165" ca="1" si="89">$DZ2*$DJ$4*$CD$57</f>
        <v>0</v>
      </c>
      <c r="AD102" s="6">
        <f t="shared" ref="AD102:AD165" ca="1" si="90">$DZ2*$DJ$5*$CD$58</f>
        <v>3.8556192107915999E-2</v>
      </c>
      <c r="AE102" s="6">
        <f t="shared" ref="AE102:AE165" ca="1" si="91">$DZ2*$DJ$6*$CD$59</f>
        <v>-0.15244554393637796</v>
      </c>
      <c r="AF102" s="6">
        <f t="shared" ref="AF102:AF165" ca="1" si="92">$DZ2*$DJ$7*$CD$60</f>
        <v>-0.13179272561763222</v>
      </c>
      <c r="AG102" s="6">
        <f t="shared" ref="AG102:AG165" ca="1" si="93">$DZ2*$DJ$8*$CD$61</f>
        <v>0</v>
      </c>
      <c r="AH102" s="6">
        <f t="shared" ref="AH102:AH165" ca="1" si="94">$DZ2*$DJ$9*$CD$62</f>
        <v>0.23616371647463738</v>
      </c>
      <c r="AI102" s="6">
        <f t="shared" ref="AI102:AI165" ca="1" si="95">$DZ2*$DJ$10*$CD$63</f>
        <v>0.1454834084441099</v>
      </c>
      <c r="AJ102" s="6">
        <f t="shared" ref="AJ102:AJ165" ca="1" si="96">$DZ2*$DJ$11*$CD$64</f>
        <v>8.1817155561198687E-2</v>
      </c>
      <c r="AK102" s="6">
        <f t="shared" ref="AK102:AK165" ca="1" si="97">$DZ2*$DJ$12*$CD$65</f>
        <v>0</v>
      </c>
      <c r="AL102" s="6">
        <f t="shared" ref="AL102:AL165" ca="1" si="98">$DZ2*$DJ$13*$CD$66</f>
        <v>-0.20855837431551363</v>
      </c>
      <c r="AM102" s="6">
        <f t="shared" ref="AM102:AM165" ca="1" si="99">$DZ2*$DJ$14*$CD$67</f>
        <v>0</v>
      </c>
      <c r="AN102" s="6">
        <f t="shared" ref="AN102:AN165" ca="1" si="100">$DZ2*$DJ$15*$CD$68</f>
        <v>0.11862344926772095</v>
      </c>
      <c r="AO102" s="6">
        <f ca="1">$DZ2*$DJ$16*$CD$69</f>
        <v>6.6376681070601504E-2</v>
      </c>
    </row>
    <row r="103" spans="25:167">
      <c r="AA103" s="6">
        <f t="shared" ca="1" si="87"/>
        <v>0</v>
      </c>
      <c r="AB103" s="6">
        <f t="shared" ca="1" si="88"/>
        <v>1.023958600297281E-2</v>
      </c>
      <c r="AC103" s="6">
        <f t="shared" ca="1" si="89"/>
        <v>0</v>
      </c>
      <c r="AD103" s="6">
        <f t="shared" ca="1" si="90"/>
        <v>-1.8393316280051922E-2</v>
      </c>
      <c r="AE103" s="6">
        <f t="shared" ca="1" si="91"/>
        <v>7.2724482159913922E-2</v>
      </c>
      <c r="AF103" s="6">
        <f t="shared" ca="1" si="92"/>
        <v>6.287200973867739E-2</v>
      </c>
      <c r="AG103" s="6">
        <f t="shared" ca="1" si="93"/>
        <v>0</v>
      </c>
      <c r="AH103" s="6">
        <f t="shared" ca="1" si="94"/>
        <v>-0.11266242057391031</v>
      </c>
      <c r="AI103" s="6">
        <f t="shared" ca="1" si="95"/>
        <v>-6.9403180104580256E-2</v>
      </c>
      <c r="AJ103" s="6">
        <f t="shared" ca="1" si="96"/>
        <v>-3.9031054082292703E-2</v>
      </c>
      <c r="AK103" s="6">
        <f t="shared" ca="1" si="97"/>
        <v>0</v>
      </c>
      <c r="AL103" s="6">
        <f t="shared" ca="1" si="98"/>
        <v>9.9493231357022704E-2</v>
      </c>
      <c r="AM103" s="6">
        <f t="shared" ca="1" si="99"/>
        <v>0</v>
      </c>
      <c r="AN103" s="6">
        <f t="shared" ca="1" si="100"/>
        <v>-5.6589577479668224E-2</v>
      </c>
      <c r="AO103" s="6">
        <f t="shared" ref="AO103:AO166" ca="1" si="101">$DZ3*$DJ$16*$CD$69</f>
        <v>-3.1665141752964955E-2</v>
      </c>
    </row>
    <row r="104" spans="25:167">
      <c r="AA104" s="6">
        <f t="shared" ca="1" si="87"/>
        <v>0</v>
      </c>
      <c r="AB104" s="6">
        <f t="shared" ca="1" si="88"/>
        <v>-1.0640156163419621E-2</v>
      </c>
      <c r="AC104" s="6">
        <f t="shared" ca="1" si="89"/>
        <v>0</v>
      </c>
      <c r="AD104" s="6">
        <f t="shared" ca="1" si="90"/>
        <v>1.9112858422801665E-2</v>
      </c>
      <c r="AE104" s="6">
        <f t="shared" ca="1" si="91"/>
        <v>-7.5569446544094157E-2</v>
      </c>
      <c r="AF104" s="6">
        <f t="shared" ca="1" si="92"/>
        <v>-6.5331547753331859E-2</v>
      </c>
      <c r="AG104" s="6">
        <f t="shared" ca="1" si="93"/>
        <v>0</v>
      </c>
      <c r="AH104" s="6">
        <f t="shared" ca="1" si="94"/>
        <v>0.11706974757643905</v>
      </c>
      <c r="AI104" s="6">
        <f t="shared" ca="1" si="95"/>
        <v>7.2118215945085856E-2</v>
      </c>
      <c r="AJ104" s="6">
        <f t="shared" ca="1" si="96"/>
        <v>4.0557939602040578E-2</v>
      </c>
      <c r="AK104" s="6">
        <f t="shared" ca="1" si="97"/>
        <v>0</v>
      </c>
      <c r="AL104" s="6">
        <f t="shared" ca="1" si="98"/>
        <v>-0.10338538282061545</v>
      </c>
      <c r="AM104" s="6">
        <f t="shared" ca="1" si="99"/>
        <v>0</v>
      </c>
      <c r="AN104" s="6">
        <f t="shared" ca="1" si="100"/>
        <v>5.8803348243844318E-2</v>
      </c>
      <c r="AO104" s="6">
        <f t="shared" ca="1" si="101"/>
        <v>3.2903874540489146E-2</v>
      </c>
    </row>
    <row r="105" spans="25:167">
      <c r="AA105" s="6">
        <f t="shared" ca="1" si="87"/>
        <v>0</v>
      </c>
      <c r="AB105" s="6">
        <f t="shared" ca="1" si="88"/>
        <v>-2.751841892237842E-4</v>
      </c>
      <c r="AC105" s="6">
        <f t="shared" ca="1" si="89"/>
        <v>0</v>
      </c>
      <c r="AD105" s="6">
        <f t="shared" ca="1" si="90"/>
        <v>4.9431196009225601E-4</v>
      </c>
      <c r="AE105" s="6">
        <f t="shared" ca="1" si="91"/>
        <v>-1.9544371866289617E-3</v>
      </c>
      <c r="AF105" s="6">
        <f t="shared" ca="1" si="92"/>
        <v>-1.6896564978100457E-3</v>
      </c>
      <c r="AG105" s="6">
        <f t="shared" ca="1" si="93"/>
        <v>0</v>
      </c>
      <c r="AH105" s="6">
        <f t="shared" ca="1" si="94"/>
        <v>3.0277510099157882E-3</v>
      </c>
      <c r="AI105" s="6">
        <f t="shared" ca="1" si="95"/>
        <v>1.8651787133861044E-3</v>
      </c>
      <c r="AJ105" s="6">
        <f t="shared" ca="1" si="96"/>
        <v>1.0489417217714747E-3</v>
      </c>
      <c r="AK105" s="6">
        <f t="shared" ca="1" si="97"/>
        <v>0</v>
      </c>
      <c r="AL105" s="6">
        <f t="shared" ca="1" si="98"/>
        <v>-2.6738350746102306E-3</v>
      </c>
      <c r="AM105" s="6">
        <f t="shared" ca="1" si="99"/>
        <v>0</v>
      </c>
      <c r="AN105" s="6">
        <f t="shared" ca="1" si="100"/>
        <v>1.5208190050591804E-3</v>
      </c>
      <c r="AO105" s="6">
        <f t="shared" ca="1" si="101"/>
        <v>8.5098619782245479E-4</v>
      </c>
    </row>
    <row r="106" spans="25:167">
      <c r="AA106" s="6">
        <f t="shared" ca="1" si="87"/>
        <v>0</v>
      </c>
      <c r="AB106" s="6">
        <f t="shared" ca="1" si="88"/>
        <v>-2.146428838742466E-2</v>
      </c>
      <c r="AC106" s="6">
        <f t="shared" ca="1" si="89"/>
        <v>0</v>
      </c>
      <c r="AD106" s="6">
        <f t="shared" ca="1" si="90"/>
        <v>3.8556192107915999E-2</v>
      </c>
      <c r="AE106" s="6">
        <f t="shared" ca="1" si="91"/>
        <v>-0.15244554393637796</v>
      </c>
      <c r="AF106" s="6">
        <f t="shared" ca="1" si="92"/>
        <v>-0.13179272561763222</v>
      </c>
      <c r="AG106" s="6">
        <f t="shared" ca="1" si="93"/>
        <v>0</v>
      </c>
      <c r="AH106" s="6">
        <f t="shared" ca="1" si="94"/>
        <v>0.23616371647463738</v>
      </c>
      <c r="AI106" s="6">
        <f t="shared" ca="1" si="95"/>
        <v>0.1454834084441099</v>
      </c>
      <c r="AJ106" s="6">
        <f t="shared" ca="1" si="96"/>
        <v>8.1817155561198687E-2</v>
      </c>
      <c r="AK106" s="6">
        <f t="shared" ca="1" si="97"/>
        <v>0</v>
      </c>
      <c r="AL106" s="6">
        <f t="shared" ca="1" si="98"/>
        <v>-0.20855837431551363</v>
      </c>
      <c r="AM106" s="6">
        <f t="shared" ca="1" si="99"/>
        <v>0</v>
      </c>
      <c r="AN106" s="6">
        <f t="shared" ca="1" si="100"/>
        <v>0.11862344926772095</v>
      </c>
      <c r="AO106" s="6">
        <f t="shared" ca="1" si="101"/>
        <v>6.6376681070601504E-2</v>
      </c>
    </row>
    <row r="107" spans="25:167">
      <c r="AA107" s="6">
        <f t="shared" ca="1" si="87"/>
        <v>0</v>
      </c>
      <c r="AB107" s="6">
        <f t="shared" ca="1" si="88"/>
        <v>1.023958600297281E-2</v>
      </c>
      <c r="AC107" s="6">
        <f t="shared" ca="1" si="89"/>
        <v>0</v>
      </c>
      <c r="AD107" s="6">
        <f t="shared" ca="1" si="90"/>
        <v>-1.8393316280051922E-2</v>
      </c>
      <c r="AE107" s="6">
        <f t="shared" ca="1" si="91"/>
        <v>7.2724482159913922E-2</v>
      </c>
      <c r="AF107" s="6">
        <f t="shared" ca="1" si="92"/>
        <v>6.287200973867739E-2</v>
      </c>
      <c r="AG107" s="6">
        <f t="shared" ca="1" si="93"/>
        <v>0</v>
      </c>
      <c r="AH107" s="6">
        <f t="shared" ca="1" si="94"/>
        <v>-0.11266242057391031</v>
      </c>
      <c r="AI107" s="6">
        <f t="shared" ca="1" si="95"/>
        <v>-6.9403180104580256E-2</v>
      </c>
      <c r="AJ107" s="6">
        <f t="shared" ca="1" si="96"/>
        <v>-3.9031054082292703E-2</v>
      </c>
      <c r="AK107" s="6">
        <f t="shared" ca="1" si="97"/>
        <v>0</v>
      </c>
      <c r="AL107" s="6">
        <f t="shared" ca="1" si="98"/>
        <v>9.9493231357022704E-2</v>
      </c>
      <c r="AM107" s="6">
        <f t="shared" ca="1" si="99"/>
        <v>0</v>
      </c>
      <c r="AN107" s="6">
        <f t="shared" ca="1" si="100"/>
        <v>-5.6589577479668224E-2</v>
      </c>
      <c r="AO107" s="6">
        <f t="shared" ca="1" si="101"/>
        <v>-3.1665141752964955E-2</v>
      </c>
    </row>
    <row r="108" spans="25:167">
      <c r="AA108" s="6">
        <f t="shared" ca="1" si="87"/>
        <v>0</v>
      </c>
      <c r="AB108" s="6">
        <f t="shared" ca="1" si="88"/>
        <v>-1.0640156163419621E-2</v>
      </c>
      <c r="AC108" s="6">
        <f t="shared" ca="1" si="89"/>
        <v>0</v>
      </c>
      <c r="AD108" s="6">
        <f t="shared" ca="1" si="90"/>
        <v>1.9112858422801665E-2</v>
      </c>
      <c r="AE108" s="6">
        <f t="shared" ca="1" si="91"/>
        <v>-7.5569446544094157E-2</v>
      </c>
      <c r="AF108" s="6">
        <f t="shared" ca="1" si="92"/>
        <v>-6.5331547753331859E-2</v>
      </c>
      <c r="AG108" s="6">
        <f t="shared" ca="1" si="93"/>
        <v>0</v>
      </c>
      <c r="AH108" s="6">
        <f t="shared" ca="1" si="94"/>
        <v>0.11706974757643905</v>
      </c>
      <c r="AI108" s="6">
        <f t="shared" ca="1" si="95"/>
        <v>7.2118215945085856E-2</v>
      </c>
      <c r="AJ108" s="6">
        <f t="shared" ca="1" si="96"/>
        <v>4.0557939602040578E-2</v>
      </c>
      <c r="AK108" s="6">
        <f t="shared" ca="1" si="97"/>
        <v>0</v>
      </c>
      <c r="AL108" s="6">
        <f t="shared" ca="1" si="98"/>
        <v>-0.10338538282061545</v>
      </c>
      <c r="AM108" s="6">
        <f t="shared" ca="1" si="99"/>
        <v>0</v>
      </c>
      <c r="AN108" s="6">
        <f t="shared" ca="1" si="100"/>
        <v>5.8803348243844318E-2</v>
      </c>
      <c r="AO108" s="6">
        <f t="shared" ca="1" si="101"/>
        <v>3.2903874540489146E-2</v>
      </c>
    </row>
    <row r="109" spans="25:167">
      <c r="AA109" s="6">
        <f t="shared" ca="1" si="87"/>
        <v>0</v>
      </c>
      <c r="AB109" s="6">
        <f t="shared" ca="1" si="88"/>
        <v>-8.4065366877900394E-3</v>
      </c>
      <c r="AC109" s="6">
        <f t="shared" ca="1" si="89"/>
        <v>0</v>
      </c>
      <c r="AD109" s="6">
        <f t="shared" ca="1" si="90"/>
        <v>1.5100619114238703E-2</v>
      </c>
      <c r="AE109" s="6">
        <f t="shared" ca="1" si="91"/>
        <v>-5.9705639192869239E-2</v>
      </c>
      <c r="AF109" s="6">
        <f t="shared" ca="1" si="92"/>
        <v>-5.1616916577470695E-2</v>
      </c>
      <c r="AG109" s="6">
        <f t="shared" ca="1" si="93"/>
        <v>0</v>
      </c>
      <c r="AH109" s="6">
        <f t="shared" ca="1" si="94"/>
        <v>9.2494049233517964E-2</v>
      </c>
      <c r="AI109" s="6">
        <f t="shared" ca="1" si="95"/>
        <v>5.6978903212401975E-2</v>
      </c>
      <c r="AJ109" s="6">
        <f t="shared" ca="1" si="96"/>
        <v>3.2043872477915659E-2</v>
      </c>
      <c r="AK109" s="6">
        <f t="shared" ca="1" si="97"/>
        <v>0</v>
      </c>
      <c r="AL109" s="6">
        <f t="shared" ca="1" si="98"/>
        <v>-8.1682355062672227E-2</v>
      </c>
      <c r="AM109" s="6">
        <f t="shared" ca="1" si="99"/>
        <v>0</v>
      </c>
      <c r="AN109" s="6">
        <f t="shared" ca="1" si="100"/>
        <v>4.6459139958515291E-2</v>
      </c>
      <c r="AO109" s="6">
        <f t="shared" ca="1" si="101"/>
        <v>2.5996576013238158E-2</v>
      </c>
    </row>
    <row r="110" spans="25:167">
      <c r="AA110" s="6">
        <f t="shared" ca="1" si="87"/>
        <v>0</v>
      </c>
      <c r="AB110" s="6">
        <f t="shared" ca="1" si="88"/>
        <v>-1.4716345131280253E-2</v>
      </c>
      <c r="AC110" s="6">
        <f t="shared" ca="1" si="89"/>
        <v>0</v>
      </c>
      <c r="AD110" s="6">
        <f t="shared" ca="1" si="90"/>
        <v>2.643489594280999E-2</v>
      </c>
      <c r="AE110" s="6">
        <f t="shared" ca="1" si="91"/>
        <v>-0.10451971189540374</v>
      </c>
      <c r="AF110" s="6">
        <f t="shared" ca="1" si="92"/>
        <v>-9.0359726862293779E-2</v>
      </c>
      <c r="AG110" s="6">
        <f t="shared" ca="1" si="93"/>
        <v>0</v>
      </c>
      <c r="AH110" s="6">
        <f t="shared" ca="1" si="94"/>
        <v>0.16191856428665768</v>
      </c>
      <c r="AI110" s="6">
        <f t="shared" ca="1" si="95"/>
        <v>9.9746332647714389E-2</v>
      </c>
      <c r="AJ110" s="6">
        <f t="shared" ca="1" si="96"/>
        <v>5.6095477155611882E-2</v>
      </c>
      <c r="AK110" s="6">
        <f t="shared" ca="1" si="97"/>
        <v>0</v>
      </c>
      <c r="AL110" s="6">
        <f t="shared" ca="1" si="98"/>
        <v>-0.14299178994650502</v>
      </c>
      <c r="AM110" s="6">
        <f t="shared" ca="1" si="99"/>
        <v>0</v>
      </c>
      <c r="AN110" s="6">
        <f t="shared" ca="1" si="100"/>
        <v>8.1330607778707223E-2</v>
      </c>
      <c r="AO110" s="6">
        <f t="shared" ca="1" si="101"/>
        <v>4.5509179231685216E-2</v>
      </c>
    </row>
    <row r="111" spans="25:167">
      <c r="AA111" s="6">
        <f t="shared" ca="1" si="87"/>
        <v>0</v>
      </c>
      <c r="AB111" s="6">
        <f t="shared" ca="1" si="88"/>
        <v>2.5841210826441749E-3</v>
      </c>
      <c r="AC111" s="6">
        <f t="shared" ca="1" si="89"/>
        <v>0</v>
      </c>
      <c r="AD111" s="6">
        <f t="shared" ca="1" si="90"/>
        <v>-4.64184356332621E-3</v>
      </c>
      <c r="AE111" s="6">
        <f t="shared" ca="1" si="91"/>
        <v>1.8353170481624284E-2</v>
      </c>
      <c r="AF111" s="6">
        <f t="shared" ca="1" si="92"/>
        <v>1.5866743619005426E-2</v>
      </c>
      <c r="AG111" s="6">
        <f t="shared" ca="1" si="93"/>
        <v>0</v>
      </c>
      <c r="AH111" s="6">
        <f t="shared" ca="1" si="94"/>
        <v>-2.8432139360150217E-2</v>
      </c>
      <c r="AI111" s="6">
        <f t="shared" ca="1" si="95"/>
        <v>-1.7514987506206583E-2</v>
      </c>
      <c r="AJ111" s="6">
        <f t="shared" ca="1" si="96"/>
        <v>-9.8501023090772494E-3</v>
      </c>
      <c r="AK111" s="6">
        <f t="shared" ca="1" si="97"/>
        <v>0</v>
      </c>
      <c r="AL111" s="6">
        <f t="shared" ca="1" si="98"/>
        <v>2.5108686684738379E-2</v>
      </c>
      <c r="AM111" s="6">
        <f t="shared" ca="1" si="99"/>
        <v>0</v>
      </c>
      <c r="AN111" s="6">
        <f t="shared" ca="1" si="100"/>
        <v>-1.4281272717537716E-2</v>
      </c>
      <c r="AO111" s="6">
        <f t="shared" ca="1" si="101"/>
        <v>-7.9911981172868466E-3</v>
      </c>
    </row>
    <row r="112" spans="25:167">
      <c r="AA112" s="6">
        <f t="shared" ca="1" si="87"/>
        <v>0</v>
      </c>
      <c r="AB112" s="6">
        <f t="shared" ca="1" si="88"/>
        <v>1.0692479668281735E-2</v>
      </c>
      <c r="AC112" s="6">
        <f t="shared" ca="1" si="89"/>
        <v>0</v>
      </c>
      <c r="AD112" s="6">
        <f t="shared" ca="1" si="90"/>
        <v>-1.9206846868577723E-2</v>
      </c>
      <c r="AE112" s="6">
        <f t="shared" ca="1" si="91"/>
        <v>7.5941063110895213E-2</v>
      </c>
      <c r="AF112" s="6">
        <f t="shared" ca="1" si="92"/>
        <v>6.5652818936199744E-2</v>
      </c>
      <c r="AG112" s="6">
        <f t="shared" ca="1" si="93"/>
        <v>0</v>
      </c>
      <c r="AH112" s="6">
        <f t="shared" ca="1" si="94"/>
        <v>-0.11764544396777413</v>
      </c>
      <c r="AI112" s="6">
        <f t="shared" ca="1" si="95"/>
        <v>-7.2472860911258694E-2</v>
      </c>
      <c r="AJ112" s="6">
        <f t="shared" ca="1" si="96"/>
        <v>-4.0757385316687177E-2</v>
      </c>
      <c r="AK112" s="6">
        <f t="shared" ca="1" si="97"/>
        <v>0</v>
      </c>
      <c r="AL112" s="6">
        <f t="shared" ca="1" si="98"/>
        <v>0.10389378565771698</v>
      </c>
      <c r="AM112" s="6">
        <f t="shared" ca="1" si="99"/>
        <v>0</v>
      </c>
      <c r="AN112" s="6">
        <f t="shared" ca="1" si="100"/>
        <v>-5.9092516676195271E-2</v>
      </c>
      <c r="AO112" s="6">
        <f t="shared" ca="1" si="101"/>
        <v>-3.3065681003952588E-2</v>
      </c>
    </row>
    <row r="113" spans="27:41">
      <c r="AA113" s="6">
        <f t="shared" ca="1" si="87"/>
        <v>0</v>
      </c>
      <c r="AB113" s="6">
        <f t="shared" ca="1" si="88"/>
        <v>-2.8819761269834713E-2</v>
      </c>
      <c r="AC113" s="6">
        <f t="shared" ca="1" si="89"/>
        <v>0</v>
      </c>
      <c r="AD113" s="6">
        <f t="shared" ca="1" si="90"/>
        <v>5.1768790652059749E-2</v>
      </c>
      <c r="AE113" s="6">
        <f t="shared" ca="1" si="91"/>
        <v>-0.20468622595802013</v>
      </c>
      <c r="AF113" s="6">
        <f t="shared" ca="1" si="92"/>
        <v>-0.1769560127428344</v>
      </c>
      <c r="AG113" s="6">
        <f t="shared" ca="1" si="93"/>
        <v>0</v>
      </c>
      <c r="AH113" s="6">
        <f t="shared" ca="1" si="94"/>
        <v>0.31709329499055444</v>
      </c>
      <c r="AI113" s="6">
        <f t="shared" ca="1" si="95"/>
        <v>0.19533827650850744</v>
      </c>
      <c r="AJ113" s="6">
        <f t="shared" ca="1" si="96"/>
        <v>0.10985460353915738</v>
      </c>
      <c r="AK113" s="6">
        <f t="shared" ca="1" si="97"/>
        <v>0</v>
      </c>
      <c r="AL113" s="6">
        <f t="shared" ca="1" si="98"/>
        <v>-0.28002803773915835</v>
      </c>
      <c r="AM113" s="6">
        <f t="shared" ca="1" si="99"/>
        <v>0</v>
      </c>
      <c r="AN113" s="6">
        <f t="shared" ca="1" si="100"/>
        <v>0.15927383322444502</v>
      </c>
      <c r="AO113" s="6">
        <f t="shared" ca="1" si="101"/>
        <v>8.9122922121165835E-2</v>
      </c>
    </row>
    <row r="114" spans="27:41">
      <c r="AA114" s="6">
        <f t="shared" ca="1" si="87"/>
        <v>0</v>
      </c>
      <c r="AB114" s="6">
        <f t="shared" ca="1" si="88"/>
        <v>-1.4716345131280253E-2</v>
      </c>
      <c r="AC114" s="6">
        <f t="shared" ca="1" si="89"/>
        <v>0</v>
      </c>
      <c r="AD114" s="6">
        <f t="shared" ca="1" si="90"/>
        <v>2.643489594280999E-2</v>
      </c>
      <c r="AE114" s="6">
        <f t="shared" ca="1" si="91"/>
        <v>-0.10451971189540374</v>
      </c>
      <c r="AF114" s="6">
        <f t="shared" ca="1" si="92"/>
        <v>-9.0359726862293779E-2</v>
      </c>
      <c r="AG114" s="6">
        <f t="shared" ca="1" si="93"/>
        <v>0</v>
      </c>
      <c r="AH114" s="6">
        <f t="shared" ca="1" si="94"/>
        <v>0.16191856428665768</v>
      </c>
      <c r="AI114" s="6">
        <f t="shared" ca="1" si="95"/>
        <v>9.9746332647714389E-2</v>
      </c>
      <c r="AJ114" s="6">
        <f t="shared" ca="1" si="96"/>
        <v>5.6095477155611882E-2</v>
      </c>
      <c r="AK114" s="6">
        <f t="shared" ca="1" si="97"/>
        <v>0</v>
      </c>
      <c r="AL114" s="6">
        <f t="shared" ca="1" si="98"/>
        <v>-0.14299178994650502</v>
      </c>
      <c r="AM114" s="6">
        <f t="shared" ca="1" si="99"/>
        <v>0</v>
      </c>
      <c r="AN114" s="6">
        <f t="shared" ca="1" si="100"/>
        <v>8.1330607778707223E-2</v>
      </c>
      <c r="AO114" s="6">
        <f t="shared" ca="1" si="101"/>
        <v>4.5509179231685216E-2</v>
      </c>
    </row>
    <row r="115" spans="27:41">
      <c r="AA115" s="6">
        <f t="shared" ca="1" si="87"/>
        <v>0</v>
      </c>
      <c r="AB115" s="6">
        <f t="shared" ca="1" si="88"/>
        <v>1.9607778412609848E-2</v>
      </c>
      <c r="AC115" s="6">
        <f t="shared" ca="1" si="89"/>
        <v>0</v>
      </c>
      <c r="AD115" s="6">
        <f t="shared" ca="1" si="90"/>
        <v>-3.5221352678477529E-2</v>
      </c>
      <c r="AE115" s="6">
        <f t="shared" ca="1" si="91"/>
        <v>0.13926007662315612</v>
      </c>
      <c r="AF115" s="6">
        <f t="shared" ca="1" si="92"/>
        <v>0.12039358182582063</v>
      </c>
      <c r="AG115" s="6">
        <f t="shared" ca="1" si="93"/>
        <v>0</v>
      </c>
      <c r="AH115" s="6">
        <f t="shared" ca="1" si="94"/>
        <v>-0.21573721607496091</v>
      </c>
      <c r="AI115" s="6">
        <f t="shared" ca="1" si="95"/>
        <v>-0.13290011688226216</v>
      </c>
      <c r="AJ115" s="6">
        <f t="shared" ca="1" si="96"/>
        <v>-7.4740547072312979E-2</v>
      </c>
      <c r="AK115" s="6">
        <f t="shared" ca="1" si="97"/>
        <v>0</v>
      </c>
      <c r="AL115" s="6">
        <f t="shared" ca="1" si="98"/>
        <v>0.1905195418483373</v>
      </c>
      <c r="AM115" s="6">
        <f t="shared" ca="1" si="99"/>
        <v>0</v>
      </c>
      <c r="AN115" s="6">
        <f t="shared" ca="1" si="100"/>
        <v>-0.10836335525307443</v>
      </c>
      <c r="AO115" s="6">
        <f t="shared" ca="1" si="101"/>
        <v>-6.0635565023406127E-2</v>
      </c>
    </row>
    <row r="116" spans="27:41">
      <c r="AA116" s="6">
        <f t="shared" ca="1" si="87"/>
        <v>0</v>
      </c>
      <c r="AB116" s="6">
        <f t="shared" ca="1" si="88"/>
        <v>-4.2410898195548406E-3</v>
      </c>
      <c r="AC116" s="6">
        <f t="shared" ca="1" si="89"/>
        <v>0</v>
      </c>
      <c r="AD116" s="6">
        <f t="shared" ca="1" si="90"/>
        <v>7.6182480815662765E-3</v>
      </c>
      <c r="AE116" s="6">
        <f t="shared" ca="1" si="91"/>
        <v>-3.0121438584652081E-2</v>
      </c>
      <c r="AF116" s="6">
        <f t="shared" ca="1" si="92"/>
        <v>-2.6040685664463721E-2</v>
      </c>
      <c r="AG116" s="6">
        <f t="shared" ca="1" si="93"/>
        <v>0</v>
      </c>
      <c r="AH116" s="6">
        <f t="shared" ca="1" si="94"/>
        <v>4.6663160483607066E-2</v>
      </c>
      <c r="AI116" s="6">
        <f t="shared" ca="1" si="95"/>
        <v>2.8745802857733756E-2</v>
      </c>
      <c r="AJ116" s="6">
        <f t="shared" ca="1" si="96"/>
        <v>1.6166103401724172E-2</v>
      </c>
      <c r="AK116" s="6">
        <f t="shared" ca="1" si="97"/>
        <v>0</v>
      </c>
      <c r="AL116" s="6">
        <f t="shared" ca="1" si="98"/>
        <v>-4.1208670985367755E-2</v>
      </c>
      <c r="AM116" s="6">
        <f t="shared" ca="1" si="99"/>
        <v>0</v>
      </c>
      <c r="AN116" s="6">
        <f t="shared" ca="1" si="100"/>
        <v>2.3438592231390241E-2</v>
      </c>
      <c r="AO116" s="6">
        <f t="shared" ca="1" si="101"/>
        <v>1.3115248046578392E-2</v>
      </c>
    </row>
    <row r="117" spans="27:41">
      <c r="AA117" s="6">
        <f t="shared" ca="1" si="87"/>
        <v>0</v>
      </c>
      <c r="AB117" s="6">
        <f t="shared" ca="1" si="88"/>
        <v>-1.4263451465971326E-2</v>
      </c>
      <c r="AC117" s="6">
        <f t="shared" ca="1" si="89"/>
        <v>0</v>
      </c>
      <c r="AD117" s="6">
        <f t="shared" ca="1" si="90"/>
        <v>2.5621365354284182E-2</v>
      </c>
      <c r="AE117" s="6">
        <f t="shared" ca="1" si="91"/>
        <v>-0.10130313094442245</v>
      </c>
      <c r="AF117" s="6">
        <f t="shared" ca="1" si="92"/>
        <v>-8.7578917664771397E-2</v>
      </c>
      <c r="AG117" s="6">
        <f t="shared" ca="1" si="93"/>
        <v>0</v>
      </c>
      <c r="AH117" s="6">
        <f t="shared" ca="1" si="94"/>
        <v>0.15693554089279385</v>
      </c>
      <c r="AI117" s="6">
        <f t="shared" ca="1" si="95"/>
        <v>9.6676651841035938E-2</v>
      </c>
      <c r="AJ117" s="6">
        <f t="shared" ca="1" si="96"/>
        <v>5.4369145921217402E-2</v>
      </c>
      <c r="AK117" s="6">
        <f t="shared" ca="1" si="97"/>
        <v>0</v>
      </c>
      <c r="AL117" s="6">
        <f t="shared" ca="1" si="98"/>
        <v>-0.13859123564581072</v>
      </c>
      <c r="AM117" s="6">
        <f t="shared" ca="1" si="99"/>
        <v>0</v>
      </c>
      <c r="AN117" s="6">
        <f t="shared" ca="1" si="100"/>
        <v>7.8827668582180169E-2</v>
      </c>
      <c r="AO117" s="6">
        <f t="shared" ca="1" si="101"/>
        <v>4.4108639980697577E-2</v>
      </c>
    </row>
    <row r="118" spans="27:41">
      <c r="AA118" s="6">
        <f t="shared" ca="1" si="87"/>
        <v>0</v>
      </c>
      <c r="AB118" s="6">
        <f t="shared" ca="1" si="88"/>
        <v>-1.1629578393439859E-2</v>
      </c>
      <c r="AC118" s="6">
        <f t="shared" ca="1" si="89"/>
        <v>0</v>
      </c>
      <c r="AD118" s="6">
        <f t="shared" ca="1" si="90"/>
        <v>2.0890152544457849E-2</v>
      </c>
      <c r="AE118" s="6">
        <f t="shared" ca="1" si="91"/>
        <v>-8.2596607534278582E-2</v>
      </c>
      <c r="AF118" s="6">
        <f t="shared" ca="1" si="92"/>
        <v>-7.1406692203843436E-2</v>
      </c>
      <c r="AG118" s="6">
        <f t="shared" ca="1" si="93"/>
        <v>0</v>
      </c>
      <c r="AH118" s="6">
        <f t="shared" ca="1" si="94"/>
        <v>0.12795599858027393</v>
      </c>
      <c r="AI118" s="6">
        <f t="shared" ca="1" si="95"/>
        <v>7.8824448912867329E-2</v>
      </c>
      <c r="AJ118" s="6">
        <f t="shared" ca="1" si="96"/>
        <v>4.4329399948086864E-2</v>
      </c>
      <c r="AK118" s="6">
        <f t="shared" ca="1" si="97"/>
        <v>0</v>
      </c>
      <c r="AL118" s="6">
        <f t="shared" ca="1" si="98"/>
        <v>-0.11299913232304698</v>
      </c>
      <c r="AM118" s="6">
        <f t="shared" ca="1" si="99"/>
        <v>0</v>
      </c>
      <c r="AN118" s="6">
        <f t="shared" ca="1" si="100"/>
        <v>6.4271439036731909E-2</v>
      </c>
      <c r="AO118" s="6">
        <f t="shared" ca="1" si="101"/>
        <v>3.5963587614633898E-2</v>
      </c>
    </row>
    <row r="119" spans="27:41">
      <c r="AA119" s="6">
        <f t="shared" ca="1" si="87"/>
        <v>0</v>
      </c>
      <c r="AB119" s="6">
        <f t="shared" ca="1" si="88"/>
        <v>1.023958600297281E-2</v>
      </c>
      <c r="AC119" s="6">
        <f t="shared" ca="1" si="89"/>
        <v>0</v>
      </c>
      <c r="AD119" s="6">
        <f t="shared" ca="1" si="90"/>
        <v>-1.8393316280051922E-2</v>
      </c>
      <c r="AE119" s="6">
        <f t="shared" ca="1" si="91"/>
        <v>7.2724482159913922E-2</v>
      </c>
      <c r="AF119" s="6">
        <f t="shared" ca="1" si="92"/>
        <v>6.287200973867739E-2</v>
      </c>
      <c r="AG119" s="6">
        <f t="shared" ca="1" si="93"/>
        <v>0</v>
      </c>
      <c r="AH119" s="6">
        <f t="shared" ca="1" si="94"/>
        <v>-0.11266242057391031</v>
      </c>
      <c r="AI119" s="6">
        <f t="shared" ca="1" si="95"/>
        <v>-6.9403180104580256E-2</v>
      </c>
      <c r="AJ119" s="6">
        <f t="shared" ca="1" si="96"/>
        <v>-3.9031054082292703E-2</v>
      </c>
      <c r="AK119" s="6">
        <f t="shared" ca="1" si="97"/>
        <v>0</v>
      </c>
      <c r="AL119" s="6">
        <f t="shared" ca="1" si="98"/>
        <v>9.9493231357022704E-2</v>
      </c>
      <c r="AM119" s="6">
        <f t="shared" ca="1" si="99"/>
        <v>0</v>
      </c>
      <c r="AN119" s="6">
        <f t="shared" ca="1" si="100"/>
        <v>-5.6589577479668224E-2</v>
      </c>
      <c r="AO119" s="6">
        <f t="shared" ca="1" si="101"/>
        <v>-3.1665141752964955E-2</v>
      </c>
    </row>
    <row r="120" spans="27:41">
      <c r="AA120" s="6">
        <f t="shared" ca="1" si="87"/>
        <v>0</v>
      </c>
      <c r="AB120" s="6">
        <f t="shared" ca="1" si="88"/>
        <v>-1.460606179375068E-2</v>
      </c>
      <c r="AC120" s="6">
        <f t="shared" ca="1" si="89"/>
        <v>0</v>
      </c>
      <c r="AD120" s="6">
        <f t="shared" ca="1" si="90"/>
        <v>2.6236794544275688E-2</v>
      </c>
      <c r="AE120" s="6">
        <f t="shared" ca="1" si="91"/>
        <v>-0.10373644794211728</v>
      </c>
      <c r="AF120" s="6">
        <f t="shared" ca="1" si="92"/>
        <v>-8.9682576919985546E-2</v>
      </c>
      <c r="AG120" s="6">
        <f t="shared" ca="1" si="93"/>
        <v>0</v>
      </c>
      <c r="AH120" s="6">
        <f t="shared" ca="1" si="94"/>
        <v>0.16070515705013033</v>
      </c>
      <c r="AI120" s="6">
        <f t="shared" ca="1" si="95"/>
        <v>9.8998840089433521E-2</v>
      </c>
      <c r="AJ120" s="6">
        <f t="shared" ca="1" si="96"/>
        <v>5.5675101281993281E-2</v>
      </c>
      <c r="AK120" s="6">
        <f t="shared" ca="1" si="97"/>
        <v>0</v>
      </c>
      <c r="AL120" s="6">
        <f t="shared" ca="1" si="98"/>
        <v>-0.14192021873137298</v>
      </c>
      <c r="AM120" s="6">
        <f t="shared" ca="1" si="99"/>
        <v>0</v>
      </c>
      <c r="AN120" s="6">
        <f t="shared" ca="1" si="100"/>
        <v>8.0721121470175392E-2</v>
      </c>
      <c r="AO120" s="6">
        <f t="shared" ca="1" si="101"/>
        <v>4.5168136389245085E-2</v>
      </c>
    </row>
    <row r="121" spans="27:41">
      <c r="AA121" s="6">
        <f t="shared" ca="1" si="87"/>
        <v>0</v>
      </c>
      <c r="AB121" s="6">
        <f t="shared" ca="1" si="88"/>
        <v>-1.4263451465971326E-2</v>
      </c>
      <c r="AC121" s="6">
        <f t="shared" ca="1" si="89"/>
        <v>0</v>
      </c>
      <c r="AD121" s="6">
        <f t="shared" ca="1" si="90"/>
        <v>2.5621365354284182E-2</v>
      </c>
      <c r="AE121" s="6">
        <f t="shared" ca="1" si="91"/>
        <v>-0.10130313094442245</v>
      </c>
      <c r="AF121" s="6">
        <f t="shared" ca="1" si="92"/>
        <v>-8.7578917664771397E-2</v>
      </c>
      <c r="AG121" s="6">
        <f t="shared" ca="1" si="93"/>
        <v>0</v>
      </c>
      <c r="AH121" s="6">
        <f t="shared" ca="1" si="94"/>
        <v>0.15693554089279385</v>
      </c>
      <c r="AI121" s="6">
        <f t="shared" ca="1" si="95"/>
        <v>9.6676651841035938E-2</v>
      </c>
      <c r="AJ121" s="6">
        <f t="shared" ca="1" si="96"/>
        <v>5.4369145921217402E-2</v>
      </c>
      <c r="AK121" s="6">
        <f t="shared" ca="1" si="97"/>
        <v>0</v>
      </c>
      <c r="AL121" s="6">
        <f t="shared" ca="1" si="98"/>
        <v>-0.13859123564581072</v>
      </c>
      <c r="AM121" s="6">
        <f t="shared" ca="1" si="99"/>
        <v>0</v>
      </c>
      <c r="AN121" s="6">
        <f t="shared" ca="1" si="100"/>
        <v>7.8827668582180169E-2</v>
      </c>
      <c r="AO121" s="6">
        <f t="shared" ca="1" si="101"/>
        <v>4.4108639980697577E-2</v>
      </c>
    </row>
    <row r="122" spans="27:41">
      <c r="AA122" s="6">
        <f t="shared" ca="1" si="87"/>
        <v>0</v>
      </c>
      <c r="AB122" s="6">
        <f t="shared" ca="1" si="88"/>
        <v>9.5595258047610158E-3</v>
      </c>
      <c r="AC122" s="6">
        <f t="shared" ca="1" si="89"/>
        <v>0</v>
      </c>
      <c r="AD122" s="6">
        <f t="shared" ca="1" si="90"/>
        <v>-1.7171727603365893E-2</v>
      </c>
      <c r="AE122" s="6">
        <f t="shared" ca="1" si="91"/>
        <v>6.7894499215470416E-2</v>
      </c>
      <c r="AF122" s="6">
        <f t="shared" ca="1" si="92"/>
        <v>5.8696376915978746E-2</v>
      </c>
      <c r="AG122" s="6">
        <f t="shared" ca="1" si="93"/>
        <v>0</v>
      </c>
      <c r="AH122" s="6">
        <f t="shared" ca="1" si="94"/>
        <v>-0.10517996688444767</v>
      </c>
      <c r="AI122" s="6">
        <f t="shared" ca="1" si="95"/>
        <v>-6.4793780817856472E-2</v>
      </c>
      <c r="AJ122" s="6">
        <f t="shared" ca="1" si="96"/>
        <v>-3.6438813891340356E-2</v>
      </c>
      <c r="AK122" s="6">
        <f t="shared" ca="1" si="97"/>
        <v>0</v>
      </c>
      <c r="AL122" s="6">
        <f t="shared" ca="1" si="98"/>
        <v>9.288540691785642E-2</v>
      </c>
      <c r="AM122" s="6">
        <f t="shared" ca="1" si="99"/>
        <v>0</v>
      </c>
      <c r="AN122" s="6">
        <f t="shared" ca="1" si="100"/>
        <v>-5.2831191225929851E-2</v>
      </c>
      <c r="AO122" s="6">
        <f t="shared" ca="1" si="101"/>
        <v>-2.9562107258145145E-2</v>
      </c>
    </row>
    <row r="123" spans="27:41">
      <c r="AA123" s="6">
        <f t="shared" ca="1" si="87"/>
        <v>0</v>
      </c>
      <c r="AB123" s="6">
        <f t="shared" ca="1" si="88"/>
        <v>-2.751841892237842E-4</v>
      </c>
      <c r="AC123" s="6">
        <f t="shared" ca="1" si="89"/>
        <v>0</v>
      </c>
      <c r="AD123" s="6">
        <f t="shared" ca="1" si="90"/>
        <v>4.9431196009225601E-4</v>
      </c>
      <c r="AE123" s="6">
        <f t="shared" ca="1" si="91"/>
        <v>-1.9544371866289617E-3</v>
      </c>
      <c r="AF123" s="6">
        <f t="shared" ca="1" si="92"/>
        <v>-1.6896564978100457E-3</v>
      </c>
      <c r="AG123" s="6">
        <f t="shared" ca="1" si="93"/>
        <v>0</v>
      </c>
      <c r="AH123" s="6">
        <f t="shared" ca="1" si="94"/>
        <v>3.0277510099157882E-3</v>
      </c>
      <c r="AI123" s="6">
        <f t="shared" ca="1" si="95"/>
        <v>1.8651787133861044E-3</v>
      </c>
      <c r="AJ123" s="6">
        <f t="shared" ca="1" si="96"/>
        <v>1.0489417217714747E-3</v>
      </c>
      <c r="AK123" s="6">
        <f t="shared" ca="1" si="97"/>
        <v>0</v>
      </c>
      <c r="AL123" s="6">
        <f t="shared" ca="1" si="98"/>
        <v>-2.6738350746102306E-3</v>
      </c>
      <c r="AM123" s="6">
        <f t="shared" ca="1" si="99"/>
        <v>0</v>
      </c>
      <c r="AN123" s="6">
        <f t="shared" ca="1" si="100"/>
        <v>1.5208190050591804E-3</v>
      </c>
      <c r="AO123" s="6">
        <f t="shared" ca="1" si="101"/>
        <v>8.5098619782245479E-4</v>
      </c>
    </row>
    <row r="124" spans="27:41">
      <c r="AA124" s="6">
        <f t="shared" ca="1" si="87"/>
        <v>0</v>
      </c>
      <c r="AB124" s="6">
        <f t="shared" ca="1" si="88"/>
        <v>-2.751841892237842E-4</v>
      </c>
      <c r="AC124" s="6">
        <f t="shared" ca="1" si="89"/>
        <v>0</v>
      </c>
      <c r="AD124" s="6">
        <f t="shared" ca="1" si="90"/>
        <v>4.9431196009225601E-4</v>
      </c>
      <c r="AE124" s="6">
        <f t="shared" ca="1" si="91"/>
        <v>-1.9544371866289617E-3</v>
      </c>
      <c r="AF124" s="6">
        <f t="shared" ca="1" si="92"/>
        <v>-1.6896564978100457E-3</v>
      </c>
      <c r="AG124" s="6">
        <f t="shared" ca="1" si="93"/>
        <v>0</v>
      </c>
      <c r="AH124" s="6">
        <f t="shared" ca="1" si="94"/>
        <v>3.0277510099157882E-3</v>
      </c>
      <c r="AI124" s="6">
        <f t="shared" ca="1" si="95"/>
        <v>1.8651787133861044E-3</v>
      </c>
      <c r="AJ124" s="6">
        <f t="shared" ca="1" si="96"/>
        <v>1.0489417217714747E-3</v>
      </c>
      <c r="AK124" s="6">
        <f t="shared" ca="1" si="97"/>
        <v>0</v>
      </c>
      <c r="AL124" s="6">
        <f t="shared" ca="1" si="98"/>
        <v>-2.6738350746102306E-3</v>
      </c>
      <c r="AM124" s="6">
        <f t="shared" ca="1" si="99"/>
        <v>0</v>
      </c>
      <c r="AN124" s="6">
        <f t="shared" ca="1" si="100"/>
        <v>1.5208190050591804E-3</v>
      </c>
      <c r="AO124" s="6">
        <f t="shared" ca="1" si="101"/>
        <v>8.5098619782245479E-4</v>
      </c>
    </row>
    <row r="125" spans="27:41">
      <c r="AA125" s="6">
        <f t="shared" ca="1" si="87"/>
        <v>0</v>
      </c>
      <c r="AB125" s="6">
        <f t="shared" ca="1" si="88"/>
        <v>-8.4065366877900394E-3</v>
      </c>
      <c r="AC125" s="6">
        <f t="shared" ca="1" si="89"/>
        <v>0</v>
      </c>
      <c r="AD125" s="6">
        <f t="shared" ca="1" si="90"/>
        <v>1.5100619114238703E-2</v>
      </c>
      <c r="AE125" s="6">
        <f t="shared" ca="1" si="91"/>
        <v>-5.9705639192869239E-2</v>
      </c>
      <c r="AF125" s="6">
        <f t="shared" ca="1" si="92"/>
        <v>-5.1616916577470695E-2</v>
      </c>
      <c r="AG125" s="6">
        <f t="shared" ca="1" si="93"/>
        <v>0</v>
      </c>
      <c r="AH125" s="6">
        <f t="shared" ca="1" si="94"/>
        <v>9.2494049233517964E-2</v>
      </c>
      <c r="AI125" s="6">
        <f t="shared" ca="1" si="95"/>
        <v>5.6978903212401975E-2</v>
      </c>
      <c r="AJ125" s="6">
        <f t="shared" ca="1" si="96"/>
        <v>3.2043872477915659E-2</v>
      </c>
      <c r="AK125" s="6">
        <f t="shared" ca="1" si="97"/>
        <v>0</v>
      </c>
      <c r="AL125" s="6">
        <f t="shared" ca="1" si="98"/>
        <v>-8.1682355062672227E-2</v>
      </c>
      <c r="AM125" s="6">
        <f t="shared" ca="1" si="99"/>
        <v>0</v>
      </c>
      <c r="AN125" s="6">
        <f t="shared" ca="1" si="100"/>
        <v>4.6459139958515291E-2</v>
      </c>
      <c r="AO125" s="6">
        <f t="shared" ca="1" si="101"/>
        <v>2.5996576013238158E-2</v>
      </c>
    </row>
    <row r="126" spans="27:41">
      <c r="AA126" s="6">
        <f t="shared" ca="1" si="87"/>
        <v>0</v>
      </c>
      <c r="AB126" s="6">
        <f t="shared" ca="1" si="88"/>
        <v>-1.4716345131280253E-2</v>
      </c>
      <c r="AC126" s="6">
        <f t="shared" ca="1" si="89"/>
        <v>0</v>
      </c>
      <c r="AD126" s="6">
        <f t="shared" ca="1" si="90"/>
        <v>2.643489594280999E-2</v>
      </c>
      <c r="AE126" s="6">
        <f t="shared" ca="1" si="91"/>
        <v>-0.10451971189540374</v>
      </c>
      <c r="AF126" s="6">
        <f t="shared" ca="1" si="92"/>
        <v>-9.0359726862293779E-2</v>
      </c>
      <c r="AG126" s="6">
        <f t="shared" ca="1" si="93"/>
        <v>0</v>
      </c>
      <c r="AH126" s="6">
        <f t="shared" ca="1" si="94"/>
        <v>0.16191856428665768</v>
      </c>
      <c r="AI126" s="6">
        <f t="shared" ca="1" si="95"/>
        <v>9.9746332647714389E-2</v>
      </c>
      <c r="AJ126" s="6">
        <f t="shared" ca="1" si="96"/>
        <v>5.6095477155611882E-2</v>
      </c>
      <c r="AK126" s="6">
        <f t="shared" ca="1" si="97"/>
        <v>0</v>
      </c>
      <c r="AL126" s="6">
        <f t="shared" ca="1" si="98"/>
        <v>-0.14299178994650502</v>
      </c>
      <c r="AM126" s="6">
        <f t="shared" ca="1" si="99"/>
        <v>0</v>
      </c>
      <c r="AN126" s="6">
        <f t="shared" ca="1" si="100"/>
        <v>8.1330607778707223E-2</v>
      </c>
      <c r="AO126" s="6">
        <f t="shared" ca="1" si="101"/>
        <v>4.5509179231685216E-2</v>
      </c>
    </row>
    <row r="127" spans="27:41">
      <c r="AA127" s="6">
        <f t="shared" ca="1" si="87"/>
        <v>0</v>
      </c>
      <c r="AB127" s="6">
        <f t="shared" ca="1" si="88"/>
        <v>1.9607778412609848E-2</v>
      </c>
      <c r="AC127" s="6">
        <f t="shared" ca="1" si="89"/>
        <v>0</v>
      </c>
      <c r="AD127" s="6">
        <f t="shared" ca="1" si="90"/>
        <v>-3.5221352678477529E-2</v>
      </c>
      <c r="AE127" s="6">
        <f t="shared" ca="1" si="91"/>
        <v>0.13926007662315612</v>
      </c>
      <c r="AF127" s="6">
        <f t="shared" ca="1" si="92"/>
        <v>0.12039358182582063</v>
      </c>
      <c r="AG127" s="6">
        <f t="shared" ca="1" si="93"/>
        <v>0</v>
      </c>
      <c r="AH127" s="6">
        <f t="shared" ca="1" si="94"/>
        <v>-0.21573721607496091</v>
      </c>
      <c r="AI127" s="6">
        <f t="shared" ca="1" si="95"/>
        <v>-0.13290011688226216</v>
      </c>
      <c r="AJ127" s="6">
        <f t="shared" ca="1" si="96"/>
        <v>-7.4740547072312979E-2</v>
      </c>
      <c r="AK127" s="6">
        <f t="shared" ca="1" si="97"/>
        <v>0</v>
      </c>
      <c r="AL127" s="6">
        <f t="shared" ca="1" si="98"/>
        <v>0.1905195418483373</v>
      </c>
      <c r="AM127" s="6">
        <f t="shared" ca="1" si="99"/>
        <v>0</v>
      </c>
      <c r="AN127" s="6">
        <f t="shared" ca="1" si="100"/>
        <v>-0.10836335525307443</v>
      </c>
      <c r="AO127" s="6">
        <f t="shared" ca="1" si="101"/>
        <v>-6.0635565023406127E-2</v>
      </c>
    </row>
    <row r="128" spans="27:41">
      <c r="AA128" s="6">
        <f t="shared" ca="1" si="87"/>
        <v>0</v>
      </c>
      <c r="AB128" s="6">
        <f t="shared" ca="1" si="88"/>
        <v>-2.751841892237842E-4</v>
      </c>
      <c r="AC128" s="6">
        <f t="shared" ca="1" si="89"/>
        <v>0</v>
      </c>
      <c r="AD128" s="6">
        <f t="shared" ca="1" si="90"/>
        <v>4.9431196009225601E-4</v>
      </c>
      <c r="AE128" s="6">
        <f t="shared" ca="1" si="91"/>
        <v>-1.9544371866289617E-3</v>
      </c>
      <c r="AF128" s="6">
        <f t="shared" ca="1" si="92"/>
        <v>-1.6896564978100457E-3</v>
      </c>
      <c r="AG128" s="6">
        <f t="shared" ca="1" si="93"/>
        <v>0</v>
      </c>
      <c r="AH128" s="6">
        <f t="shared" ca="1" si="94"/>
        <v>3.0277510099157882E-3</v>
      </c>
      <c r="AI128" s="6">
        <f t="shared" ca="1" si="95"/>
        <v>1.8651787133861044E-3</v>
      </c>
      <c r="AJ128" s="6">
        <f t="shared" ca="1" si="96"/>
        <v>1.0489417217714747E-3</v>
      </c>
      <c r="AK128" s="6">
        <f t="shared" ca="1" si="97"/>
        <v>0</v>
      </c>
      <c r="AL128" s="6">
        <f t="shared" ca="1" si="98"/>
        <v>-2.6738350746102306E-3</v>
      </c>
      <c r="AM128" s="6">
        <f t="shared" ca="1" si="99"/>
        <v>0</v>
      </c>
      <c r="AN128" s="6">
        <f t="shared" ca="1" si="100"/>
        <v>1.5208190050591804E-3</v>
      </c>
      <c r="AO128" s="6">
        <f t="shared" ca="1" si="101"/>
        <v>8.5098619782245479E-4</v>
      </c>
    </row>
    <row r="129" spans="27:41">
      <c r="AA129" s="6">
        <f t="shared" ca="1" si="87"/>
        <v>0</v>
      </c>
      <c r="AB129" s="6">
        <f t="shared" ca="1" si="88"/>
        <v>-2.751841892237842E-4</v>
      </c>
      <c r="AC129" s="6">
        <f t="shared" ca="1" si="89"/>
        <v>0</v>
      </c>
      <c r="AD129" s="6">
        <f t="shared" ca="1" si="90"/>
        <v>4.9431196009225601E-4</v>
      </c>
      <c r="AE129" s="6">
        <f t="shared" ca="1" si="91"/>
        <v>-1.9544371866289617E-3</v>
      </c>
      <c r="AF129" s="6">
        <f t="shared" ca="1" si="92"/>
        <v>-1.6896564978100457E-3</v>
      </c>
      <c r="AG129" s="6">
        <f t="shared" ca="1" si="93"/>
        <v>0</v>
      </c>
      <c r="AH129" s="6">
        <f t="shared" ca="1" si="94"/>
        <v>3.0277510099157882E-3</v>
      </c>
      <c r="AI129" s="6">
        <f t="shared" ca="1" si="95"/>
        <v>1.8651787133861044E-3</v>
      </c>
      <c r="AJ129" s="6">
        <f t="shared" ca="1" si="96"/>
        <v>1.0489417217714747E-3</v>
      </c>
      <c r="AK129" s="6">
        <f t="shared" ca="1" si="97"/>
        <v>0</v>
      </c>
      <c r="AL129" s="6">
        <f t="shared" ca="1" si="98"/>
        <v>-2.6738350746102306E-3</v>
      </c>
      <c r="AM129" s="6">
        <f t="shared" ca="1" si="99"/>
        <v>0</v>
      </c>
      <c r="AN129" s="6">
        <f t="shared" ca="1" si="100"/>
        <v>1.5208190050591804E-3</v>
      </c>
      <c r="AO129" s="6">
        <f t="shared" ca="1" si="101"/>
        <v>8.5098619782245479E-4</v>
      </c>
    </row>
    <row r="130" spans="27:41">
      <c r="AA130" s="6">
        <f t="shared" ca="1" si="87"/>
        <v>0</v>
      </c>
      <c r="AB130" s="6">
        <f t="shared" ca="1" si="88"/>
        <v>-2.751841892237842E-4</v>
      </c>
      <c r="AC130" s="6">
        <f t="shared" ca="1" si="89"/>
        <v>0</v>
      </c>
      <c r="AD130" s="6">
        <f t="shared" ca="1" si="90"/>
        <v>4.9431196009225601E-4</v>
      </c>
      <c r="AE130" s="6">
        <f t="shared" ca="1" si="91"/>
        <v>-1.9544371866289617E-3</v>
      </c>
      <c r="AF130" s="6">
        <f t="shared" ca="1" si="92"/>
        <v>-1.6896564978100457E-3</v>
      </c>
      <c r="AG130" s="6">
        <f t="shared" ca="1" si="93"/>
        <v>0</v>
      </c>
      <c r="AH130" s="6">
        <f t="shared" ca="1" si="94"/>
        <v>3.0277510099157882E-3</v>
      </c>
      <c r="AI130" s="6">
        <f t="shared" ca="1" si="95"/>
        <v>1.8651787133861044E-3</v>
      </c>
      <c r="AJ130" s="6">
        <f t="shared" ca="1" si="96"/>
        <v>1.0489417217714747E-3</v>
      </c>
      <c r="AK130" s="6">
        <f t="shared" ca="1" si="97"/>
        <v>0</v>
      </c>
      <c r="AL130" s="6">
        <f t="shared" ca="1" si="98"/>
        <v>-2.6738350746102306E-3</v>
      </c>
      <c r="AM130" s="6">
        <f t="shared" ca="1" si="99"/>
        <v>0</v>
      </c>
      <c r="AN130" s="6">
        <f t="shared" ca="1" si="100"/>
        <v>1.5208190050591804E-3</v>
      </c>
      <c r="AO130" s="6">
        <f t="shared" ca="1" si="101"/>
        <v>8.5098619782245479E-4</v>
      </c>
    </row>
    <row r="131" spans="27:41">
      <c r="AA131" s="6">
        <f t="shared" ca="1" si="87"/>
        <v>0</v>
      </c>
      <c r="AB131" s="6">
        <f t="shared" ca="1" si="88"/>
        <v>-1.7298841519189458E-2</v>
      </c>
      <c r="AC131" s="6">
        <f t="shared" ca="1" si="89"/>
        <v>0</v>
      </c>
      <c r="AD131" s="6">
        <f t="shared" ca="1" si="90"/>
        <v>3.107382107524357E-2</v>
      </c>
      <c r="AE131" s="6">
        <f t="shared" ca="1" si="91"/>
        <v>-0.1228613433281608</v>
      </c>
      <c r="AF131" s="6">
        <f t="shared" ca="1" si="92"/>
        <v>-0.10621649470462526</v>
      </c>
      <c r="AG131" s="6">
        <f t="shared" ca="1" si="93"/>
        <v>0</v>
      </c>
      <c r="AH131" s="6">
        <f t="shared" ca="1" si="94"/>
        <v>0.19033282772472648</v>
      </c>
      <c r="AI131" s="6">
        <f t="shared" ca="1" si="95"/>
        <v>0.11725030808944169</v>
      </c>
      <c r="AJ131" s="6">
        <f t="shared" ca="1" si="96"/>
        <v>6.5939386485007204E-2</v>
      </c>
      <c r="AK131" s="6">
        <f t="shared" ca="1" si="97"/>
        <v>0</v>
      </c>
      <c r="AL131" s="6">
        <f t="shared" ca="1" si="98"/>
        <v>-0.16808469023820916</v>
      </c>
      <c r="AM131" s="6">
        <f t="shared" ca="1" si="99"/>
        <v>0</v>
      </c>
      <c r="AN131" s="6">
        <f t="shared" ca="1" si="100"/>
        <v>9.5602901540595892E-2</v>
      </c>
      <c r="AO131" s="6">
        <f t="shared" ca="1" si="101"/>
        <v>5.3495353103941733E-2</v>
      </c>
    </row>
    <row r="132" spans="27:41">
      <c r="AA132" s="6">
        <f t="shared" ca="1" si="87"/>
        <v>0</v>
      </c>
      <c r="AB132" s="6">
        <f t="shared" ca="1" si="88"/>
        <v>-1.0297083292014996E-2</v>
      </c>
      <c r="AC132" s="6">
        <f t="shared" ca="1" si="89"/>
        <v>0</v>
      </c>
      <c r="AD132" s="6">
        <f t="shared" ca="1" si="90"/>
        <v>1.8496598368047613E-2</v>
      </c>
      <c r="AE132" s="6">
        <f t="shared" ca="1" si="91"/>
        <v>-7.3132844428659735E-2</v>
      </c>
      <c r="AF132" s="6">
        <f t="shared" ca="1" si="92"/>
        <v>-6.322504843726913E-2</v>
      </c>
      <c r="AG132" s="6">
        <f t="shared" ca="1" si="93"/>
        <v>0</v>
      </c>
      <c r="AH132" s="6">
        <f t="shared" ca="1" si="94"/>
        <v>0.11329504222072784</v>
      </c>
      <c r="AI132" s="6">
        <f t="shared" ca="1" si="95"/>
        <v>6.9792892609144536E-2</v>
      </c>
      <c r="AJ132" s="6">
        <f t="shared" ca="1" si="96"/>
        <v>3.9250221126501249E-2</v>
      </c>
      <c r="AK132" s="6">
        <f t="shared" ca="1" si="97"/>
        <v>0</v>
      </c>
      <c r="AL132" s="6">
        <f t="shared" ca="1" si="98"/>
        <v>-0.10005190541663947</v>
      </c>
      <c r="AM132" s="6">
        <f t="shared" ca="1" si="99"/>
        <v>0</v>
      </c>
      <c r="AN132" s="6">
        <f t="shared" ca="1" si="100"/>
        <v>5.6907339085672505E-2</v>
      </c>
      <c r="AO132" s="6">
        <f t="shared" ca="1" si="101"/>
        <v>3.1842947750922626E-2</v>
      </c>
    </row>
    <row r="133" spans="27:41">
      <c r="AA133" s="6">
        <f t="shared" ca="1" si="87"/>
        <v>0</v>
      </c>
      <c r="AB133" s="6">
        <f t="shared" ca="1" si="88"/>
        <v>-4.073266952047614E-2</v>
      </c>
      <c r="AC133" s="6">
        <f t="shared" ca="1" si="89"/>
        <v>0</v>
      </c>
      <c r="AD133" s="6">
        <f t="shared" ca="1" si="90"/>
        <v>7.3167887178586549E-2</v>
      </c>
      <c r="AE133" s="6">
        <f t="shared" ca="1" si="91"/>
        <v>-0.28929512355358095</v>
      </c>
      <c r="AF133" s="6">
        <f t="shared" ca="1" si="92"/>
        <v>-0.25010237660294049</v>
      </c>
      <c r="AG133" s="6">
        <f t="shared" ca="1" si="93"/>
        <v>0</v>
      </c>
      <c r="AH133" s="6">
        <f t="shared" ca="1" si="94"/>
        <v>0.44816666838695107</v>
      </c>
      <c r="AI133" s="6">
        <f t="shared" ca="1" si="95"/>
        <v>0.27608311488855214</v>
      </c>
      <c r="AJ133" s="6">
        <f t="shared" ca="1" si="96"/>
        <v>0.15526399470723617</v>
      </c>
      <c r="AK133" s="6">
        <f t="shared" ca="1" si="97"/>
        <v>0</v>
      </c>
      <c r="AL133" s="6">
        <f t="shared" ca="1" si="98"/>
        <v>-0.39578015275356843</v>
      </c>
      <c r="AM133" s="6">
        <f t="shared" ca="1" si="99"/>
        <v>0</v>
      </c>
      <c r="AN133" s="6">
        <f t="shared" ca="1" si="100"/>
        <v>0.22511110870239212</v>
      </c>
      <c r="AO133" s="6">
        <f t="shared" ca="1" si="101"/>
        <v>0.12596268579296946</v>
      </c>
    </row>
    <row r="134" spans="27:41">
      <c r="AA134" s="6">
        <f t="shared" ca="1" si="87"/>
        <v>0</v>
      </c>
      <c r="AB134" s="6">
        <f t="shared" ca="1" si="88"/>
        <v>1.139650802218658E-4</v>
      </c>
      <c r="AC134" s="6">
        <f t="shared" ca="1" si="89"/>
        <v>0</v>
      </c>
      <c r="AD134" s="6">
        <f t="shared" ca="1" si="90"/>
        <v>-2.0471489421483338E-4</v>
      </c>
      <c r="AE134" s="6">
        <f t="shared" ca="1" si="91"/>
        <v>8.0941274784371243E-4</v>
      </c>
      <c r="AF134" s="6">
        <f t="shared" ca="1" si="92"/>
        <v>6.9975618462485235E-4</v>
      </c>
      <c r="AG134" s="6">
        <f t="shared" ca="1" si="93"/>
        <v>0</v>
      </c>
      <c r="AH134" s="6">
        <f t="shared" ca="1" si="94"/>
        <v>-1.2539161051010868E-3</v>
      </c>
      <c r="AI134" s="6">
        <f t="shared" ca="1" si="95"/>
        <v>-7.7244714639583577E-4</v>
      </c>
      <c r="AJ134" s="6">
        <f t="shared" ca="1" si="96"/>
        <v>-4.3440986855728861E-4</v>
      </c>
      <c r="AK134" s="6">
        <f t="shared" ca="1" si="97"/>
        <v>0</v>
      </c>
      <c r="AL134" s="6">
        <f t="shared" ca="1" si="98"/>
        <v>1.1073449736975517E-3</v>
      </c>
      <c r="AM134" s="6">
        <f t="shared" ca="1" si="99"/>
        <v>0</v>
      </c>
      <c r="AN134" s="6">
        <f t="shared" ca="1" si="100"/>
        <v>-6.2983364125458817E-4</v>
      </c>
      <c r="AO134" s="6">
        <f t="shared" ca="1" si="101"/>
        <v>-3.5242835199252205E-4</v>
      </c>
    </row>
    <row r="135" spans="27:41">
      <c r="AA135" s="6">
        <f t="shared" ca="1" si="87"/>
        <v>0</v>
      </c>
      <c r="AB135" s="6">
        <f t="shared" ca="1" si="88"/>
        <v>-2.0688408771268454E-2</v>
      </c>
      <c r="AC135" s="6">
        <f t="shared" ca="1" si="89"/>
        <v>0</v>
      </c>
      <c r="AD135" s="6">
        <f t="shared" ca="1" si="90"/>
        <v>3.7162483497913297E-2</v>
      </c>
      <c r="AE135" s="6">
        <f t="shared" ca="1" si="91"/>
        <v>-0.14693502395177985</v>
      </c>
      <c r="AF135" s="6">
        <f t="shared" ca="1" si="92"/>
        <v>-0.12702875266317373</v>
      </c>
      <c r="AG135" s="6">
        <f t="shared" ca="1" si="93"/>
        <v>0</v>
      </c>
      <c r="AH135" s="6">
        <f t="shared" ca="1" si="94"/>
        <v>0.22762699676695228</v>
      </c>
      <c r="AI135" s="6">
        <f t="shared" ca="1" si="95"/>
        <v>0.14022455200949155</v>
      </c>
      <c r="AJ135" s="6">
        <f t="shared" ca="1" si="96"/>
        <v>7.8859672783013202E-2</v>
      </c>
      <c r="AK135" s="6">
        <f t="shared" ca="1" si="97"/>
        <v>0</v>
      </c>
      <c r="AL135" s="6">
        <f t="shared" ca="1" si="98"/>
        <v>-0.2010195177510963</v>
      </c>
      <c r="AM135" s="6">
        <f t="shared" ca="1" si="99"/>
        <v>0</v>
      </c>
      <c r="AN135" s="6">
        <f t="shared" ca="1" si="100"/>
        <v>0.11433551227098888</v>
      </c>
      <c r="AO135" s="6">
        <f t="shared" ca="1" si="101"/>
        <v>6.3977332305750118E-2</v>
      </c>
    </row>
    <row r="136" spans="27:41">
      <c r="AA136" s="6">
        <f t="shared" ca="1" si="87"/>
        <v>0</v>
      </c>
      <c r="AB136" s="6">
        <f t="shared" ca="1" si="88"/>
        <v>-2.751841892237842E-4</v>
      </c>
      <c r="AC136" s="6">
        <f t="shared" ca="1" si="89"/>
        <v>0</v>
      </c>
      <c r="AD136" s="6">
        <f t="shared" ca="1" si="90"/>
        <v>4.9431196009225601E-4</v>
      </c>
      <c r="AE136" s="6">
        <f t="shared" ca="1" si="91"/>
        <v>-1.9544371866289617E-3</v>
      </c>
      <c r="AF136" s="6">
        <f t="shared" ca="1" si="92"/>
        <v>-1.6896564978100457E-3</v>
      </c>
      <c r="AG136" s="6">
        <f t="shared" ca="1" si="93"/>
        <v>0</v>
      </c>
      <c r="AH136" s="6">
        <f t="shared" ca="1" si="94"/>
        <v>3.0277510099157882E-3</v>
      </c>
      <c r="AI136" s="6">
        <f t="shared" ca="1" si="95"/>
        <v>1.8651787133861044E-3</v>
      </c>
      <c r="AJ136" s="6">
        <f t="shared" ca="1" si="96"/>
        <v>1.0489417217714747E-3</v>
      </c>
      <c r="AK136" s="6">
        <f t="shared" ca="1" si="97"/>
        <v>0</v>
      </c>
      <c r="AL136" s="6">
        <f t="shared" ca="1" si="98"/>
        <v>-2.6738350746102306E-3</v>
      </c>
      <c r="AM136" s="6">
        <f t="shared" ca="1" si="99"/>
        <v>0</v>
      </c>
      <c r="AN136" s="6">
        <f t="shared" ca="1" si="100"/>
        <v>1.5208190050591804E-3</v>
      </c>
      <c r="AO136" s="6">
        <f t="shared" ca="1" si="101"/>
        <v>8.5098619782245479E-4</v>
      </c>
    </row>
    <row r="137" spans="27:41">
      <c r="AA137" s="6">
        <f t="shared" ca="1" si="87"/>
        <v>0</v>
      </c>
      <c r="AB137" s="6">
        <f t="shared" ca="1" si="88"/>
        <v>-1.7298841519189458E-2</v>
      </c>
      <c r="AC137" s="6">
        <f t="shared" ca="1" si="89"/>
        <v>0</v>
      </c>
      <c r="AD137" s="6">
        <f t="shared" ca="1" si="90"/>
        <v>3.107382107524357E-2</v>
      </c>
      <c r="AE137" s="6">
        <f t="shared" ca="1" si="91"/>
        <v>-0.1228613433281608</v>
      </c>
      <c r="AF137" s="6">
        <f t="shared" ca="1" si="92"/>
        <v>-0.10621649470462526</v>
      </c>
      <c r="AG137" s="6">
        <f t="shared" ca="1" si="93"/>
        <v>0</v>
      </c>
      <c r="AH137" s="6">
        <f t="shared" ca="1" si="94"/>
        <v>0.19033282772472648</v>
      </c>
      <c r="AI137" s="6">
        <f t="shared" ca="1" si="95"/>
        <v>0.11725030808944169</v>
      </c>
      <c r="AJ137" s="6">
        <f t="shared" ca="1" si="96"/>
        <v>6.5939386485007204E-2</v>
      </c>
      <c r="AK137" s="6">
        <f t="shared" ca="1" si="97"/>
        <v>0</v>
      </c>
      <c r="AL137" s="6">
        <f t="shared" ca="1" si="98"/>
        <v>-0.16808469023820916</v>
      </c>
      <c r="AM137" s="6">
        <f t="shared" ca="1" si="99"/>
        <v>0</v>
      </c>
      <c r="AN137" s="6">
        <f t="shared" ca="1" si="100"/>
        <v>9.5602901540595892E-2</v>
      </c>
      <c r="AO137" s="6">
        <f t="shared" ca="1" si="101"/>
        <v>5.3495353103941733E-2</v>
      </c>
    </row>
    <row r="138" spans="27:41">
      <c r="AA138" s="6">
        <f t="shared" ca="1" si="87"/>
        <v>0</v>
      </c>
      <c r="AB138" s="6">
        <f t="shared" ca="1" si="88"/>
        <v>6.5270328000465354E-3</v>
      </c>
      <c r="AC138" s="6">
        <f t="shared" ca="1" si="89"/>
        <v>0</v>
      </c>
      <c r="AD138" s="6">
        <f t="shared" ca="1" si="90"/>
        <v>-1.1724475835905298E-2</v>
      </c>
      <c r="AE138" s="6">
        <f t="shared" ca="1" si="91"/>
        <v>4.6356862502678058E-2</v>
      </c>
      <c r="AF138" s="6">
        <f t="shared" ca="1" si="92"/>
        <v>4.0076588023192777E-2</v>
      </c>
      <c r="AG138" s="6">
        <f t="shared" ca="1" si="93"/>
        <v>0</v>
      </c>
      <c r="AH138" s="6">
        <f t="shared" ca="1" si="94"/>
        <v>-7.181455521786323E-2</v>
      </c>
      <c r="AI138" s="6">
        <f t="shared" ca="1" si="95"/>
        <v>-4.4239760556590478E-2</v>
      </c>
      <c r="AJ138" s="6">
        <f t="shared" ca="1" si="96"/>
        <v>-2.4879616240495693E-2</v>
      </c>
      <c r="AK138" s="6">
        <f t="shared" ca="1" si="97"/>
        <v>0</v>
      </c>
      <c r="AL138" s="6">
        <f t="shared" ca="1" si="98"/>
        <v>6.3420101580412502E-2</v>
      </c>
      <c r="AM138" s="6">
        <f t="shared" ca="1" si="99"/>
        <v>0</v>
      </c>
      <c r="AN138" s="6">
        <f t="shared" ca="1" si="100"/>
        <v>-3.6071968949070221E-2</v>
      </c>
      <c r="AO138" s="6">
        <f t="shared" ca="1" si="101"/>
        <v>-2.0184353037292824E-2</v>
      </c>
    </row>
    <row r="139" spans="27:41">
      <c r="AA139" s="6">
        <f t="shared" ca="1" si="87"/>
        <v>0</v>
      </c>
      <c r="AB139" s="6">
        <f t="shared" ca="1" si="88"/>
        <v>-2.5306749304812581E-2</v>
      </c>
      <c r="AC139" s="6">
        <f t="shared" ca="1" si="89"/>
        <v>0</v>
      </c>
      <c r="AD139" s="6">
        <f t="shared" ca="1" si="90"/>
        <v>4.545838511911153E-2</v>
      </c>
      <c r="AE139" s="6">
        <f t="shared" ca="1" si="91"/>
        <v>-0.17973580551097831</v>
      </c>
      <c r="AF139" s="6">
        <f t="shared" ca="1" si="92"/>
        <v>-0.1553857927737031</v>
      </c>
      <c r="AG139" s="6">
        <f t="shared" ca="1" si="93"/>
        <v>0</v>
      </c>
      <c r="AH139" s="6">
        <f t="shared" ca="1" si="94"/>
        <v>0.27844090891072698</v>
      </c>
      <c r="AI139" s="6">
        <f t="shared" ca="1" si="95"/>
        <v>0.17152733317083821</v>
      </c>
      <c r="AJ139" s="6">
        <f t="shared" ca="1" si="96"/>
        <v>9.6463773093599159E-2</v>
      </c>
      <c r="AK139" s="6">
        <f t="shared" ca="1" si="97"/>
        <v>0</v>
      </c>
      <c r="AL139" s="6">
        <f t="shared" ca="1" si="98"/>
        <v>-0.24589375612909509</v>
      </c>
      <c r="AM139" s="6">
        <f t="shared" ca="1" si="99"/>
        <v>0</v>
      </c>
      <c r="AN139" s="6">
        <f t="shared" ca="1" si="100"/>
        <v>0.13985899919464098</v>
      </c>
      <c r="AO139" s="6">
        <f t="shared" ca="1" si="101"/>
        <v>7.8259199523397521E-2</v>
      </c>
    </row>
    <row r="140" spans="27:41">
      <c r="AA140" s="6">
        <f t="shared" ca="1" si="87"/>
        <v>0</v>
      </c>
      <c r="AB140" s="6">
        <f t="shared" ca="1" si="88"/>
        <v>5.1547278850809231E-3</v>
      </c>
      <c r="AC140" s="6">
        <f t="shared" ca="1" si="89"/>
        <v>0</v>
      </c>
      <c r="AD140" s="6">
        <f t="shared" ca="1" si="90"/>
        <v>-9.2594114938211441E-3</v>
      </c>
      <c r="AE140" s="6">
        <f t="shared" ca="1" si="91"/>
        <v>3.6610358661858279E-2</v>
      </c>
      <c r="AF140" s="6">
        <f t="shared" ca="1" si="92"/>
        <v>3.165050830150249E-2</v>
      </c>
      <c r="AG140" s="6">
        <f t="shared" ca="1" si="93"/>
        <v>0</v>
      </c>
      <c r="AH140" s="6">
        <f t="shared" ca="1" si="94"/>
        <v>-5.6715586036822724E-2</v>
      </c>
      <c r="AI140" s="6">
        <f t="shared" ca="1" si="95"/>
        <v>-3.4938376189672923E-2</v>
      </c>
      <c r="AJ140" s="6">
        <f t="shared" ca="1" si="96"/>
        <v>-1.9648691148615186E-2</v>
      </c>
      <c r="AK140" s="6">
        <f t="shared" ca="1" si="97"/>
        <v>0</v>
      </c>
      <c r="AL140" s="6">
        <f t="shared" ca="1" si="98"/>
        <v>5.0086061477871882E-2</v>
      </c>
      <c r="AM140" s="6">
        <f t="shared" ca="1" si="99"/>
        <v>0</v>
      </c>
      <c r="AN140" s="6">
        <f t="shared" ca="1" si="100"/>
        <v>-2.8487858098433294E-2</v>
      </c>
      <c r="AO140" s="6">
        <f t="shared" ca="1" si="101"/>
        <v>-1.5940604349791124E-2</v>
      </c>
    </row>
    <row r="141" spans="27:41">
      <c r="AA141" s="6">
        <f t="shared" ca="1" si="87"/>
        <v>0</v>
      </c>
      <c r="AB141" s="6">
        <f t="shared" ca="1" si="88"/>
        <v>-7.7034825766495521E-3</v>
      </c>
      <c r="AC141" s="6">
        <f t="shared" ca="1" si="89"/>
        <v>0</v>
      </c>
      <c r="AD141" s="6">
        <f t="shared" ca="1" si="90"/>
        <v>1.3837726588657744E-2</v>
      </c>
      <c r="AE141" s="6">
        <f t="shared" ca="1" si="91"/>
        <v>-5.4712346871456395E-2</v>
      </c>
      <c r="AF141" s="6">
        <f t="shared" ca="1" si="92"/>
        <v>-4.7300098992305743E-2</v>
      </c>
      <c r="AG141" s="6">
        <f t="shared" ca="1" si="93"/>
        <v>0</v>
      </c>
      <c r="AH141" s="6">
        <f t="shared" ca="1" si="94"/>
        <v>8.4758601928077063E-2</v>
      </c>
      <c r="AI141" s="6">
        <f t="shared" ca="1" si="95"/>
        <v>5.2213652831714447E-2</v>
      </c>
      <c r="AJ141" s="6">
        <f t="shared" ca="1" si="96"/>
        <v>2.9363984538429061E-2</v>
      </c>
      <c r="AK141" s="6">
        <f t="shared" ca="1" si="97"/>
        <v>0</v>
      </c>
      <c r="AL141" s="6">
        <f t="shared" ca="1" si="98"/>
        <v>-7.4851109608422561E-2</v>
      </c>
      <c r="AM141" s="6">
        <f t="shared" ca="1" si="99"/>
        <v>0</v>
      </c>
      <c r="AN141" s="6">
        <f t="shared" ca="1" si="100"/>
        <v>4.2573676709978373E-2</v>
      </c>
      <c r="AO141" s="6">
        <f t="shared" ca="1" si="101"/>
        <v>2.3822434589668394E-2</v>
      </c>
    </row>
    <row r="142" spans="27:41">
      <c r="AA142" s="6">
        <f t="shared" ca="1" si="87"/>
        <v>0</v>
      </c>
      <c r="AB142" s="6">
        <f t="shared" ca="1" si="88"/>
        <v>2.0740732276130568E-2</v>
      </c>
      <c r="AC142" s="6">
        <f t="shared" ca="1" si="89"/>
        <v>0</v>
      </c>
      <c r="AD142" s="6">
        <f t="shared" ca="1" si="90"/>
        <v>-3.7256471943689355E-2</v>
      </c>
      <c r="AE142" s="6">
        <f t="shared" ca="1" si="91"/>
        <v>0.14730664051858092</v>
      </c>
      <c r="AF142" s="6">
        <f t="shared" ca="1" si="92"/>
        <v>0.12735002384604163</v>
      </c>
      <c r="AG142" s="6">
        <f t="shared" ca="1" si="93"/>
        <v>0</v>
      </c>
      <c r="AH142" s="6">
        <f t="shared" ca="1" si="94"/>
        <v>-0.22820269315828734</v>
      </c>
      <c r="AI142" s="6">
        <f t="shared" ca="1" si="95"/>
        <v>-0.14057919697566437</v>
      </c>
      <c r="AJ142" s="6">
        <f t="shared" ca="1" si="96"/>
        <v>-7.90591184976598E-2</v>
      </c>
      <c r="AK142" s="6">
        <f t="shared" ca="1" si="97"/>
        <v>0</v>
      </c>
      <c r="AL142" s="6">
        <f t="shared" ca="1" si="98"/>
        <v>0.20152792058819785</v>
      </c>
      <c r="AM142" s="6">
        <f t="shared" ca="1" si="99"/>
        <v>0</v>
      </c>
      <c r="AN142" s="6">
        <f t="shared" ca="1" si="100"/>
        <v>-0.11462468070333984</v>
      </c>
      <c r="AO142" s="6">
        <f t="shared" ca="1" si="101"/>
        <v>-6.4139138769213566E-2</v>
      </c>
    </row>
    <row r="143" spans="27:41">
      <c r="AA143" s="6">
        <f t="shared" ca="1" si="87"/>
        <v>0</v>
      </c>
      <c r="AB143" s="6">
        <f t="shared" ca="1" si="88"/>
        <v>-2.0688408771268454E-2</v>
      </c>
      <c r="AC143" s="6">
        <f t="shared" ca="1" si="89"/>
        <v>0</v>
      </c>
      <c r="AD143" s="6">
        <f t="shared" ca="1" si="90"/>
        <v>3.7162483497913297E-2</v>
      </c>
      <c r="AE143" s="6">
        <f t="shared" ca="1" si="91"/>
        <v>-0.14693502395177985</v>
      </c>
      <c r="AF143" s="6">
        <f t="shared" ca="1" si="92"/>
        <v>-0.12702875266317373</v>
      </c>
      <c r="AG143" s="6">
        <f t="shared" ca="1" si="93"/>
        <v>0</v>
      </c>
      <c r="AH143" s="6">
        <f t="shared" ca="1" si="94"/>
        <v>0.22762699676695228</v>
      </c>
      <c r="AI143" s="6">
        <f t="shared" ca="1" si="95"/>
        <v>0.14022455200949155</v>
      </c>
      <c r="AJ143" s="6">
        <f t="shared" ca="1" si="96"/>
        <v>7.8859672783013202E-2</v>
      </c>
      <c r="AK143" s="6">
        <f t="shared" ca="1" si="97"/>
        <v>0</v>
      </c>
      <c r="AL143" s="6">
        <f t="shared" ca="1" si="98"/>
        <v>-0.2010195177510963</v>
      </c>
      <c r="AM143" s="6">
        <f t="shared" ca="1" si="99"/>
        <v>0</v>
      </c>
      <c r="AN143" s="6">
        <f t="shared" ca="1" si="100"/>
        <v>0.11433551227098888</v>
      </c>
      <c r="AO143" s="6">
        <f t="shared" ca="1" si="101"/>
        <v>6.3977332305750118E-2</v>
      </c>
    </row>
    <row r="144" spans="27:41">
      <c r="AA144" s="6">
        <f t="shared" ca="1" si="87"/>
        <v>0</v>
      </c>
      <c r="AB144" s="6">
        <f t="shared" ca="1" si="88"/>
        <v>-4.4406310574589842E-3</v>
      </c>
      <c r="AC144" s="6">
        <f t="shared" ca="1" si="89"/>
        <v>0</v>
      </c>
      <c r="AD144" s="6">
        <f t="shared" ca="1" si="90"/>
        <v>7.9766829927646835E-3</v>
      </c>
      <c r="AE144" s="6">
        <f t="shared" ca="1" si="91"/>
        <v>-3.1538637794846121E-2</v>
      </c>
      <c r="AF144" s="6">
        <f t="shared" ca="1" si="92"/>
        <v>-2.7265887410817018E-2</v>
      </c>
      <c r="AG144" s="6">
        <f t="shared" ca="1" si="93"/>
        <v>0</v>
      </c>
      <c r="AH144" s="6">
        <f t="shared" ca="1" si="94"/>
        <v>4.885863975982669E-2</v>
      </c>
      <c r="AI144" s="6">
        <f t="shared" ca="1" si="95"/>
        <v>3.0098279068054321E-2</v>
      </c>
      <c r="AJ144" s="6">
        <f t="shared" ca="1" si="96"/>
        <v>1.6926710797962961E-2</v>
      </c>
      <c r="AK144" s="6">
        <f t="shared" ca="1" si="97"/>
        <v>0</v>
      </c>
      <c r="AL144" s="6">
        <f t="shared" ca="1" si="98"/>
        <v>-4.3147519151914712E-2</v>
      </c>
      <c r="AM144" s="6">
        <f t="shared" ca="1" si="99"/>
        <v>0</v>
      </c>
      <c r="AN144" s="6">
        <f t="shared" ca="1" si="100"/>
        <v>2.4541366732184228E-2</v>
      </c>
      <c r="AO144" s="6">
        <f t="shared" ca="1" si="101"/>
        <v>1.373231416448222E-2</v>
      </c>
    </row>
    <row r="145" spans="27:41">
      <c r="AA145" s="6">
        <f t="shared" ca="1" si="87"/>
        <v>0</v>
      </c>
      <c r="AB145" s="6">
        <f t="shared" ca="1" si="88"/>
        <v>-4.693983484863766E-3</v>
      </c>
      <c r="AC145" s="6">
        <f t="shared" ca="1" si="89"/>
        <v>0</v>
      </c>
      <c r="AD145" s="6">
        <f t="shared" ca="1" si="90"/>
        <v>8.4317786700920799E-3</v>
      </c>
      <c r="AE145" s="6">
        <f t="shared" ca="1" si="91"/>
        <v>-3.3338019535633368E-2</v>
      </c>
      <c r="AF145" s="6">
        <f t="shared" ca="1" si="92"/>
        <v>-2.8821494861986086E-2</v>
      </c>
      <c r="AG145" s="6">
        <f t="shared" ca="1" si="93"/>
        <v>0</v>
      </c>
      <c r="AH145" s="6">
        <f t="shared" ca="1" si="94"/>
        <v>5.1646183877470872E-2</v>
      </c>
      <c r="AI145" s="6">
        <f t="shared" ca="1" si="95"/>
        <v>3.1815483664412197E-2</v>
      </c>
      <c r="AJ145" s="6">
        <f t="shared" ca="1" si="96"/>
        <v>1.789243463611865E-2</v>
      </c>
      <c r="AK145" s="6">
        <f t="shared" ca="1" si="97"/>
        <v>0</v>
      </c>
      <c r="AL145" s="6">
        <f t="shared" ca="1" si="98"/>
        <v>-4.5609225286062031E-2</v>
      </c>
      <c r="AM145" s="6">
        <f t="shared" ca="1" si="99"/>
        <v>0</v>
      </c>
      <c r="AN145" s="6">
        <f t="shared" ca="1" si="100"/>
        <v>2.5941531427917289E-2</v>
      </c>
      <c r="AO145" s="6">
        <f t="shared" ca="1" si="101"/>
        <v>1.4515787297566024E-2</v>
      </c>
    </row>
    <row r="146" spans="27:41">
      <c r="AA146" s="6">
        <f t="shared" ca="1" si="87"/>
        <v>0</v>
      </c>
      <c r="AB146" s="6">
        <f t="shared" ca="1" si="88"/>
        <v>-8.1811044884535482E-3</v>
      </c>
      <c r="AC146" s="6">
        <f t="shared" ca="1" si="89"/>
        <v>0</v>
      </c>
      <c r="AD146" s="6">
        <f t="shared" ca="1" si="90"/>
        <v>1.4695676400646571E-2</v>
      </c>
      <c r="AE146" s="6">
        <f t="shared" ca="1" si="91"/>
        <v>-5.8104554934759862E-2</v>
      </c>
      <c r="AF146" s="6">
        <f t="shared" ca="1" si="92"/>
        <v>-5.0232741921583189E-2</v>
      </c>
      <c r="AG146" s="6">
        <f t="shared" ca="1" si="93"/>
        <v>0</v>
      </c>
      <c r="AH146" s="6">
        <f t="shared" ca="1" si="94"/>
        <v>9.0013701175971891E-2</v>
      </c>
      <c r="AI146" s="6">
        <f t="shared" ca="1" si="95"/>
        <v>5.5450939920977896E-2</v>
      </c>
      <c r="AJ146" s="6">
        <f t="shared" ca="1" si="96"/>
        <v>3.1184574420197477E-2</v>
      </c>
      <c r="AK146" s="6">
        <f t="shared" ca="1" si="97"/>
        <v>0</v>
      </c>
      <c r="AL146" s="6">
        <f t="shared" ca="1" si="98"/>
        <v>-7.9491936626087348E-2</v>
      </c>
      <c r="AM146" s="6">
        <f t="shared" ca="1" si="99"/>
        <v>0</v>
      </c>
      <c r="AN146" s="6">
        <f t="shared" ca="1" si="100"/>
        <v>4.5213277781366648E-2</v>
      </c>
      <c r="AO146" s="6">
        <f t="shared" ca="1" si="101"/>
        <v>2.5299444064192537E-2</v>
      </c>
    </row>
    <row r="147" spans="27:41">
      <c r="AA147" s="6">
        <f t="shared" ca="1" si="87"/>
        <v>0</v>
      </c>
      <c r="AB147" s="6">
        <f t="shared" ca="1" si="88"/>
        <v>-8.3946471023175814E-3</v>
      </c>
      <c r="AC147" s="6">
        <f t="shared" ca="1" si="89"/>
        <v>0</v>
      </c>
      <c r="AD147" s="6">
        <f t="shared" ca="1" si="90"/>
        <v>1.5079261912300055E-2</v>
      </c>
      <c r="AE147" s="6">
        <f t="shared" ca="1" si="91"/>
        <v>-5.9621195940346185E-2</v>
      </c>
      <c r="AF147" s="6">
        <f t="shared" ca="1" si="92"/>
        <v>-5.1543913417636283E-2</v>
      </c>
      <c r="AG147" s="6">
        <f t="shared" ca="1" si="93"/>
        <v>0</v>
      </c>
      <c r="AH147" s="6">
        <f t="shared" ca="1" si="94"/>
        <v>9.2363232472121679E-2</v>
      </c>
      <c r="AI147" s="6">
        <f t="shared" ca="1" si="95"/>
        <v>5.6898316454141014E-2</v>
      </c>
      <c r="AJ147" s="6">
        <f t="shared" ca="1" si="96"/>
        <v>3.1998551988058274E-2</v>
      </c>
      <c r="AK147" s="6">
        <f t="shared" ca="1" si="97"/>
        <v>0</v>
      </c>
      <c r="AL147" s="6">
        <f t="shared" ca="1" si="98"/>
        <v>-8.1566829564101592E-2</v>
      </c>
      <c r="AM147" s="6">
        <f t="shared" ca="1" si="99"/>
        <v>0</v>
      </c>
      <c r="AN147" s="6">
        <f t="shared" ca="1" si="100"/>
        <v>4.6393431577522203E-2</v>
      </c>
      <c r="AO147" s="6">
        <f t="shared" ca="1" si="101"/>
        <v>2.5959808373485917E-2</v>
      </c>
    </row>
    <row r="148" spans="27:41">
      <c r="AA148" s="6">
        <f t="shared" ca="1" si="87"/>
        <v>0</v>
      </c>
      <c r="AB148" s="6">
        <f t="shared" ca="1" si="88"/>
        <v>-8.5941883402217249E-3</v>
      </c>
      <c r="AC148" s="6">
        <f t="shared" ca="1" si="89"/>
        <v>0</v>
      </c>
      <c r="AD148" s="6">
        <f t="shared" ca="1" si="90"/>
        <v>1.5437696823498461E-2</v>
      </c>
      <c r="AE148" s="6">
        <f t="shared" ca="1" si="91"/>
        <v>-6.1038395150540228E-2</v>
      </c>
      <c r="AF148" s="6">
        <f t="shared" ca="1" si="92"/>
        <v>-5.2769115163989577E-2</v>
      </c>
      <c r="AG148" s="6">
        <f t="shared" ca="1" si="93"/>
        <v>0</v>
      </c>
      <c r="AH148" s="6">
        <f t="shared" ca="1" si="94"/>
        <v>9.4558711748341295E-2</v>
      </c>
      <c r="AI148" s="6">
        <f t="shared" ca="1" si="95"/>
        <v>5.8250792664461586E-2</v>
      </c>
      <c r="AJ148" s="6">
        <f t="shared" ca="1" si="96"/>
        <v>3.2759159384297055E-2</v>
      </c>
      <c r="AK148" s="6">
        <f t="shared" ca="1" si="97"/>
        <v>0</v>
      </c>
      <c r="AL148" s="6">
        <f t="shared" ca="1" si="98"/>
        <v>-8.3505677730648542E-2</v>
      </c>
      <c r="AM148" s="6">
        <f t="shared" ca="1" si="99"/>
        <v>0</v>
      </c>
      <c r="AN148" s="6">
        <f t="shared" ca="1" si="100"/>
        <v>4.7496206078316186E-2</v>
      </c>
      <c r="AO148" s="6">
        <f t="shared" ca="1" si="101"/>
        <v>2.6576874491389745E-2</v>
      </c>
    </row>
    <row r="149" spans="27:41">
      <c r="AA149" s="6">
        <f t="shared" ca="1" si="87"/>
        <v>0</v>
      </c>
      <c r="AB149" s="6">
        <f t="shared" ca="1" si="88"/>
        <v>9.1066321394520904E-3</v>
      </c>
      <c r="AC149" s="6">
        <f t="shared" ca="1" si="89"/>
        <v>0</v>
      </c>
      <c r="AD149" s="6">
        <f t="shared" ca="1" si="90"/>
        <v>-1.6358197014840089E-2</v>
      </c>
      <c r="AE149" s="6">
        <f t="shared" ca="1" si="91"/>
        <v>6.4677918264489126E-2</v>
      </c>
      <c r="AF149" s="6">
        <f t="shared" ca="1" si="92"/>
        <v>5.5915567718456384E-2</v>
      </c>
      <c r="AG149" s="6">
        <f t="shared" ca="1" si="93"/>
        <v>0</v>
      </c>
      <c r="AH149" s="6">
        <f t="shared" ca="1" si="94"/>
        <v>-0.10019694349058385</v>
      </c>
      <c r="AI149" s="6">
        <f t="shared" ca="1" si="95"/>
        <v>-6.1724100011178035E-2</v>
      </c>
      <c r="AJ149" s="6">
        <f t="shared" ca="1" si="96"/>
        <v>-3.4712482656945882E-2</v>
      </c>
      <c r="AK149" s="6">
        <f t="shared" ca="1" si="97"/>
        <v>0</v>
      </c>
      <c r="AL149" s="6">
        <f t="shared" ca="1" si="98"/>
        <v>8.8484852617162144E-2</v>
      </c>
      <c r="AM149" s="6">
        <f t="shared" ca="1" si="99"/>
        <v>0</v>
      </c>
      <c r="AN149" s="6">
        <f t="shared" ca="1" si="100"/>
        <v>-5.0328252029402804E-2</v>
      </c>
      <c r="AO149" s="6">
        <f t="shared" ca="1" si="101"/>
        <v>-2.8161568007157512E-2</v>
      </c>
    </row>
    <row r="150" spans="27:41">
      <c r="AA150" s="6">
        <f t="shared" ca="1" si="87"/>
        <v>0</v>
      </c>
      <c r="AB150" s="6">
        <f t="shared" ca="1" si="88"/>
        <v>9.7730684186250472E-3</v>
      </c>
      <c r="AC150" s="6">
        <f t="shared" ca="1" si="89"/>
        <v>0</v>
      </c>
      <c r="AD150" s="6">
        <f t="shared" ca="1" si="90"/>
        <v>-1.7555313115019375E-2</v>
      </c>
      <c r="AE150" s="6">
        <f t="shared" ca="1" si="91"/>
        <v>6.9411140221056725E-2</v>
      </c>
      <c r="AF150" s="6">
        <f t="shared" ca="1" si="92"/>
        <v>6.0007548412031833E-2</v>
      </c>
      <c r="AG150" s="6">
        <f t="shared" ca="1" si="93"/>
        <v>0</v>
      </c>
      <c r="AH150" s="6">
        <f t="shared" ca="1" si="94"/>
        <v>-0.10752949818059744</v>
      </c>
      <c r="AI150" s="6">
        <f t="shared" ca="1" si="95"/>
        <v>-6.6241157351019583E-2</v>
      </c>
      <c r="AJ150" s="6">
        <f t="shared" ca="1" si="96"/>
        <v>-3.7252791459201143E-2</v>
      </c>
      <c r="AK150" s="6">
        <f t="shared" ca="1" si="97"/>
        <v>0</v>
      </c>
      <c r="AL150" s="6">
        <f t="shared" ca="1" si="98"/>
        <v>9.4960299855870636E-2</v>
      </c>
      <c r="AM150" s="6">
        <f t="shared" ca="1" si="99"/>
        <v>0</v>
      </c>
      <c r="AN150" s="6">
        <f t="shared" ca="1" si="100"/>
        <v>-5.4011345022085391E-2</v>
      </c>
      <c r="AO150" s="6">
        <f t="shared" ca="1" si="101"/>
        <v>-3.0222471567438521E-2</v>
      </c>
    </row>
    <row r="151" spans="27:41">
      <c r="AA151" s="6">
        <f t="shared" ca="1" si="87"/>
        <v>0</v>
      </c>
      <c r="AB151" s="6">
        <f t="shared" ca="1" si="88"/>
        <v>4.7133041125136154E-3</v>
      </c>
      <c r="AC151" s="6">
        <f t="shared" ca="1" si="89"/>
        <v>0</v>
      </c>
      <c r="AD151" s="6">
        <f t="shared" ca="1" si="90"/>
        <v>-8.4664842153152585E-3</v>
      </c>
      <c r="AE151" s="6">
        <f t="shared" ca="1" si="91"/>
        <v>3.3475240185026019E-2</v>
      </c>
      <c r="AF151" s="6">
        <f t="shared" ca="1" si="92"/>
        <v>2.8940125311440395E-2</v>
      </c>
      <c r="AG151" s="6">
        <f t="shared" ca="1" si="93"/>
        <v>0</v>
      </c>
      <c r="AH151" s="6">
        <f t="shared" ca="1" si="94"/>
        <v>-5.1858761678703007E-2</v>
      </c>
      <c r="AI151" s="6">
        <f t="shared" ca="1" si="95"/>
        <v>-3.1946437494003228E-2</v>
      </c>
      <c r="AJ151" s="6">
        <f t="shared" ca="1" si="96"/>
        <v>-1.7966080627517735E-2</v>
      </c>
      <c r="AK151" s="6">
        <f t="shared" ca="1" si="97"/>
        <v>0</v>
      </c>
      <c r="AL151" s="6">
        <f t="shared" ca="1" si="98"/>
        <v>4.5796954719280455E-2</v>
      </c>
      <c r="AM151" s="6">
        <f t="shared" ca="1" si="99"/>
        <v>0</v>
      </c>
      <c r="AN151" s="6">
        <f t="shared" ca="1" si="100"/>
        <v>-2.6048307830305973E-2</v>
      </c>
      <c r="AO151" s="6">
        <f t="shared" ca="1" si="101"/>
        <v>-1.4575534870672117E-2</v>
      </c>
    </row>
    <row r="152" spans="27:41">
      <c r="AA152" s="6">
        <f t="shared" ca="1" si="87"/>
        <v>0</v>
      </c>
      <c r="AB152" s="6">
        <f t="shared" ca="1" si="88"/>
        <v>-2.7195565163464778E-2</v>
      </c>
      <c r="AC152" s="6">
        <f t="shared" ca="1" si="89"/>
        <v>0</v>
      </c>
      <c r="AD152" s="6">
        <f t="shared" ca="1" si="90"/>
        <v>4.8851255443447039E-2</v>
      </c>
      <c r="AE152" s="6">
        <f t="shared" ca="1" si="91"/>
        <v>-0.19315071849437765</v>
      </c>
      <c r="AF152" s="6">
        <f t="shared" ca="1" si="92"/>
        <v>-0.16698329769482703</v>
      </c>
      <c r="AG152" s="6">
        <f t="shared" ca="1" si="93"/>
        <v>0</v>
      </c>
      <c r="AH152" s="6">
        <f t="shared" ca="1" si="94"/>
        <v>0.29922285913726587</v>
      </c>
      <c r="AI152" s="6">
        <f t="shared" ca="1" si="95"/>
        <v>0.1843295916981231</v>
      </c>
      <c r="AJ152" s="6">
        <f t="shared" ca="1" si="96"/>
        <v>0.1036635245199891</v>
      </c>
      <c r="AK152" s="6">
        <f t="shared" ca="1" si="97"/>
        <v>0</v>
      </c>
      <c r="AL152" s="6">
        <f t="shared" ca="1" si="98"/>
        <v>-0.2642464896440182</v>
      </c>
      <c r="AM152" s="6">
        <f t="shared" ca="1" si="99"/>
        <v>0</v>
      </c>
      <c r="AN152" s="6">
        <f t="shared" ca="1" si="100"/>
        <v>0.15029763327095935</v>
      </c>
      <c r="AO152" s="6">
        <f t="shared" ca="1" si="101"/>
        <v>8.4100219061893106E-2</v>
      </c>
    </row>
    <row r="153" spans="27:41">
      <c r="AA153" s="6">
        <f t="shared" ca="1" si="87"/>
        <v>0</v>
      </c>
      <c r="AB153" s="6">
        <f t="shared" ca="1" si="88"/>
        <v>-1.1284235859831689E-2</v>
      </c>
      <c r="AC153" s="6">
        <f t="shared" ca="1" si="89"/>
        <v>0</v>
      </c>
      <c r="AD153" s="6">
        <f t="shared" ca="1" si="90"/>
        <v>2.0269815507026317E-2</v>
      </c>
      <c r="AE153" s="6">
        <f t="shared" ca="1" si="91"/>
        <v>-8.0143885625682337E-2</v>
      </c>
      <c r="AF153" s="6">
        <f t="shared" ca="1" si="92"/>
        <v>-6.9286256950905595E-2</v>
      </c>
      <c r="AG153" s="6">
        <f t="shared" ca="1" si="93"/>
        <v>0</v>
      </c>
      <c r="AH153" s="6">
        <f t="shared" ca="1" si="94"/>
        <v>0.12415632096126397</v>
      </c>
      <c r="AI153" s="6">
        <f t="shared" ca="1" si="95"/>
        <v>7.6483741969166547E-2</v>
      </c>
      <c r="AJ153" s="6">
        <f t="shared" ca="1" si="96"/>
        <v>4.3013030018456584E-2</v>
      </c>
      <c r="AK153" s="6">
        <f t="shared" ca="1" si="97"/>
        <v>0</v>
      </c>
      <c r="AL153" s="6">
        <f t="shared" ca="1" si="98"/>
        <v>-0.10964360168111256</v>
      </c>
      <c r="AM153" s="6">
        <f t="shared" ca="1" si="99"/>
        <v>0</v>
      </c>
      <c r="AN153" s="6">
        <f t="shared" ca="1" si="100"/>
        <v>6.2362886478359858E-2</v>
      </c>
      <c r="AO153" s="6">
        <f t="shared" ca="1" si="101"/>
        <v>3.4895642067142435E-2</v>
      </c>
    </row>
    <row r="154" spans="27:41">
      <c r="AA154" s="6">
        <f t="shared" ca="1" si="87"/>
        <v>0</v>
      </c>
      <c r="AB154" s="6">
        <f t="shared" ca="1" si="88"/>
        <v>-2.751841892237842E-4</v>
      </c>
      <c r="AC154" s="6">
        <f t="shared" ca="1" si="89"/>
        <v>0</v>
      </c>
      <c r="AD154" s="6">
        <f t="shared" ca="1" si="90"/>
        <v>4.9431196009225601E-4</v>
      </c>
      <c r="AE154" s="6">
        <f t="shared" ca="1" si="91"/>
        <v>-1.9544371866289617E-3</v>
      </c>
      <c r="AF154" s="6">
        <f t="shared" ca="1" si="92"/>
        <v>-1.6896564978100457E-3</v>
      </c>
      <c r="AG154" s="6">
        <f t="shared" ca="1" si="93"/>
        <v>0</v>
      </c>
      <c r="AH154" s="6">
        <f t="shared" ca="1" si="94"/>
        <v>3.0277510099157882E-3</v>
      </c>
      <c r="AI154" s="6">
        <f t="shared" ca="1" si="95"/>
        <v>1.8651787133861044E-3</v>
      </c>
      <c r="AJ154" s="6">
        <f t="shared" ca="1" si="96"/>
        <v>1.0489417217714747E-3</v>
      </c>
      <c r="AK154" s="6">
        <f t="shared" ca="1" si="97"/>
        <v>0</v>
      </c>
      <c r="AL154" s="6">
        <f t="shared" ca="1" si="98"/>
        <v>-2.6738350746102306E-3</v>
      </c>
      <c r="AM154" s="6">
        <f t="shared" ca="1" si="99"/>
        <v>0</v>
      </c>
      <c r="AN154" s="6">
        <f t="shared" ca="1" si="100"/>
        <v>1.5208190050591804E-3</v>
      </c>
      <c r="AO154" s="6">
        <f t="shared" ca="1" si="101"/>
        <v>8.5098619782245479E-4</v>
      </c>
    </row>
    <row r="155" spans="27:41">
      <c r="AA155" s="6">
        <f t="shared" ca="1" si="87"/>
        <v>0</v>
      </c>
      <c r="AB155" s="6">
        <f t="shared" ca="1" si="88"/>
        <v>4.7133041125136154E-3</v>
      </c>
      <c r="AC155" s="6">
        <f t="shared" ca="1" si="89"/>
        <v>0</v>
      </c>
      <c r="AD155" s="6">
        <f t="shared" ca="1" si="90"/>
        <v>-8.4664842153152585E-3</v>
      </c>
      <c r="AE155" s="6">
        <f t="shared" ca="1" si="91"/>
        <v>3.3475240185026019E-2</v>
      </c>
      <c r="AF155" s="6">
        <f t="shared" ca="1" si="92"/>
        <v>2.8940125311440395E-2</v>
      </c>
      <c r="AG155" s="6">
        <f t="shared" ca="1" si="93"/>
        <v>0</v>
      </c>
      <c r="AH155" s="6">
        <f t="shared" ca="1" si="94"/>
        <v>-5.1858761678703007E-2</v>
      </c>
      <c r="AI155" s="6">
        <f t="shared" ca="1" si="95"/>
        <v>-3.1946437494003228E-2</v>
      </c>
      <c r="AJ155" s="6">
        <f t="shared" ca="1" si="96"/>
        <v>-1.7966080627517735E-2</v>
      </c>
      <c r="AK155" s="6">
        <f t="shared" ca="1" si="97"/>
        <v>0</v>
      </c>
      <c r="AL155" s="6">
        <f t="shared" ca="1" si="98"/>
        <v>4.5796954719280455E-2</v>
      </c>
      <c r="AM155" s="6">
        <f t="shared" ca="1" si="99"/>
        <v>0</v>
      </c>
      <c r="AN155" s="6">
        <f t="shared" ca="1" si="100"/>
        <v>-2.6048307830305973E-2</v>
      </c>
      <c r="AO155" s="6">
        <f t="shared" ca="1" si="101"/>
        <v>-1.4575534870672117E-2</v>
      </c>
    </row>
    <row r="156" spans="27:41">
      <c r="AA156" s="6">
        <f t="shared" ca="1" si="87"/>
        <v>0</v>
      </c>
      <c r="AB156" s="6">
        <f t="shared" ca="1" si="88"/>
        <v>-2.7195565163464778E-2</v>
      </c>
      <c r="AC156" s="6">
        <f t="shared" ca="1" si="89"/>
        <v>0</v>
      </c>
      <c r="AD156" s="6">
        <f t="shared" ca="1" si="90"/>
        <v>4.8851255443447039E-2</v>
      </c>
      <c r="AE156" s="6">
        <f t="shared" ca="1" si="91"/>
        <v>-0.19315071849437765</v>
      </c>
      <c r="AF156" s="6">
        <f t="shared" ca="1" si="92"/>
        <v>-0.16698329769482703</v>
      </c>
      <c r="AG156" s="6">
        <f t="shared" ca="1" si="93"/>
        <v>0</v>
      </c>
      <c r="AH156" s="6">
        <f t="shared" ca="1" si="94"/>
        <v>0.29922285913726587</v>
      </c>
      <c r="AI156" s="6">
        <f t="shared" ca="1" si="95"/>
        <v>0.1843295916981231</v>
      </c>
      <c r="AJ156" s="6">
        <f t="shared" ca="1" si="96"/>
        <v>0.1036635245199891</v>
      </c>
      <c r="AK156" s="6">
        <f t="shared" ca="1" si="97"/>
        <v>0</v>
      </c>
      <c r="AL156" s="6">
        <f t="shared" ca="1" si="98"/>
        <v>-0.2642464896440182</v>
      </c>
      <c r="AM156" s="6">
        <f t="shared" ca="1" si="99"/>
        <v>0</v>
      </c>
      <c r="AN156" s="6">
        <f t="shared" ca="1" si="100"/>
        <v>0.15029763327095935</v>
      </c>
      <c r="AO156" s="6">
        <f t="shared" ca="1" si="101"/>
        <v>8.4100219061893106E-2</v>
      </c>
    </row>
    <row r="157" spans="27:41">
      <c r="AA157" s="6">
        <f t="shared" ca="1" si="87"/>
        <v>0</v>
      </c>
      <c r="AB157" s="6">
        <f t="shared" ca="1" si="88"/>
        <v>-1.1284235859831689E-2</v>
      </c>
      <c r="AC157" s="6">
        <f t="shared" ca="1" si="89"/>
        <v>0</v>
      </c>
      <c r="AD157" s="6">
        <f t="shared" ca="1" si="90"/>
        <v>2.0269815507026317E-2</v>
      </c>
      <c r="AE157" s="6">
        <f t="shared" ca="1" si="91"/>
        <v>-8.0143885625682337E-2</v>
      </c>
      <c r="AF157" s="6">
        <f t="shared" ca="1" si="92"/>
        <v>-6.9286256950905595E-2</v>
      </c>
      <c r="AG157" s="6">
        <f t="shared" ca="1" si="93"/>
        <v>0</v>
      </c>
      <c r="AH157" s="6">
        <f t="shared" ca="1" si="94"/>
        <v>0.12415632096126397</v>
      </c>
      <c r="AI157" s="6">
        <f t="shared" ca="1" si="95"/>
        <v>7.6483741969166547E-2</v>
      </c>
      <c r="AJ157" s="6">
        <f t="shared" ca="1" si="96"/>
        <v>4.3013030018456584E-2</v>
      </c>
      <c r="AK157" s="6">
        <f t="shared" ca="1" si="97"/>
        <v>0</v>
      </c>
      <c r="AL157" s="6">
        <f t="shared" ca="1" si="98"/>
        <v>-0.10964360168111256</v>
      </c>
      <c r="AM157" s="6">
        <f t="shared" ca="1" si="99"/>
        <v>0</v>
      </c>
      <c r="AN157" s="6">
        <f t="shared" ca="1" si="100"/>
        <v>6.2362886478359858E-2</v>
      </c>
      <c r="AO157" s="6">
        <f t="shared" ca="1" si="101"/>
        <v>3.4895642067142435E-2</v>
      </c>
    </row>
    <row r="158" spans="27:41">
      <c r="AA158" s="6">
        <f t="shared" ca="1" si="87"/>
        <v>0</v>
      </c>
      <c r="AB158" s="6">
        <f t="shared" ca="1" si="88"/>
        <v>5.4067964258806096E-3</v>
      </c>
      <c r="AC158" s="6">
        <f t="shared" ca="1" si="89"/>
        <v>0</v>
      </c>
      <c r="AD158" s="6">
        <f t="shared" ca="1" si="90"/>
        <v>-9.7122009321669676E-3</v>
      </c>
      <c r="AE158" s="6">
        <f t="shared" ca="1" si="91"/>
        <v>3.8400621871048597E-2</v>
      </c>
      <c r="AF158" s="6">
        <f t="shared" ca="1" si="92"/>
        <v>3.3198232569590189E-2</v>
      </c>
      <c r="AG158" s="6">
        <f t="shared" ca="1" si="93"/>
        <v>0</v>
      </c>
      <c r="AH158" s="6">
        <f t="shared" ca="1" si="94"/>
        <v>-5.9489004019618257E-2</v>
      </c>
      <c r="AI158" s="6">
        <f t="shared" ca="1" si="95"/>
        <v>-3.6646878694631652E-2</v>
      </c>
      <c r="AJ158" s="6">
        <f t="shared" ca="1" si="96"/>
        <v>-2.0609521092866918E-2</v>
      </c>
      <c r="AK158" s="6">
        <f t="shared" ca="1" si="97"/>
        <v>0</v>
      </c>
      <c r="AL158" s="6">
        <f t="shared" ca="1" si="98"/>
        <v>5.2535292690962854E-2</v>
      </c>
      <c r="AM158" s="6">
        <f t="shared" ca="1" si="99"/>
        <v>0</v>
      </c>
      <c r="AN158" s="6">
        <f t="shared" ca="1" si="100"/>
        <v>-2.9880927331469617E-2</v>
      </c>
      <c r="AO158" s="6">
        <f t="shared" ca="1" si="101"/>
        <v>-1.6720107161093043E-2</v>
      </c>
    </row>
    <row r="159" spans="27:41">
      <c r="AA159" s="6">
        <f t="shared" ca="1" si="87"/>
        <v>0</v>
      </c>
      <c r="AB159" s="6">
        <f t="shared" ca="1" si="88"/>
        <v>4.1144474867629722E-3</v>
      </c>
      <c r="AC159" s="6">
        <f t="shared" ca="1" si="89"/>
        <v>0</v>
      </c>
      <c r="AD159" s="6">
        <f t="shared" ca="1" si="90"/>
        <v>-7.3907611030099019E-3</v>
      </c>
      <c r="AE159" s="6">
        <f t="shared" ca="1" si="91"/>
        <v>2.9221988346220737E-2</v>
      </c>
      <c r="AF159" s="6">
        <f t="shared" ca="1" si="92"/>
        <v>2.526308997081873E-2</v>
      </c>
      <c r="AG159" s="6">
        <f t="shared" ca="1" si="93"/>
        <v>0</v>
      </c>
      <c r="AH159" s="6">
        <f t="shared" ca="1" si="94"/>
        <v>-4.5269761204054522E-2</v>
      </c>
      <c r="AI159" s="6">
        <f t="shared" ca="1" si="95"/>
        <v>-2.7887430201938252E-2</v>
      </c>
      <c r="AJ159" s="6">
        <f t="shared" ca="1" si="96"/>
        <v>-1.5683370629239812E-2</v>
      </c>
      <c r="AK159" s="6">
        <f t="shared" ca="1" si="97"/>
        <v>0</v>
      </c>
      <c r="AL159" s="6">
        <f t="shared" ca="1" si="98"/>
        <v>3.9978147123133842E-2</v>
      </c>
      <c r="AM159" s="6">
        <f t="shared" ca="1" si="99"/>
        <v>0</v>
      </c>
      <c r="AN159" s="6">
        <f t="shared" ca="1" si="100"/>
        <v>-2.2738697128048102E-2</v>
      </c>
      <c r="AO159" s="6">
        <f t="shared" ca="1" si="101"/>
        <v>-1.2723616254178149E-2</v>
      </c>
    </row>
    <row r="160" spans="27:41">
      <c r="AA160" s="6">
        <f t="shared" ca="1" si="87"/>
        <v>0</v>
      </c>
      <c r="AB160" s="6">
        <f t="shared" ca="1" si="88"/>
        <v>1.484215576716807E-2</v>
      </c>
      <c r="AC160" s="6">
        <f t="shared" ca="1" si="89"/>
        <v>0</v>
      </c>
      <c r="AD160" s="6">
        <f t="shared" ca="1" si="90"/>
        <v>-2.6660888948445885E-2</v>
      </c>
      <c r="AE160" s="6">
        <f t="shared" ca="1" si="91"/>
        <v>0.10541325518343264</v>
      </c>
      <c r="AF160" s="6">
        <f t="shared" ca="1" si="92"/>
        <v>9.1132215859648896E-2</v>
      </c>
      <c r="AG160" s="6">
        <f t="shared" ca="1" si="93"/>
        <v>0</v>
      </c>
      <c r="AH160" s="6">
        <f t="shared" ca="1" si="94"/>
        <v>-0.16330281270929403</v>
      </c>
      <c r="AI160" s="6">
        <f t="shared" ca="1" si="95"/>
        <v>-0.10059906812149809</v>
      </c>
      <c r="AJ160" s="6">
        <f t="shared" ca="1" si="96"/>
        <v>-5.6575039682069436E-2</v>
      </c>
      <c r="AK160" s="6">
        <f t="shared" ca="1" si="97"/>
        <v>0</v>
      </c>
      <c r="AL160" s="6">
        <f t="shared" ca="1" si="98"/>
        <v>0.14421423260189428</v>
      </c>
      <c r="AM160" s="6">
        <f t="shared" ca="1" si="99"/>
        <v>0</v>
      </c>
      <c r="AN160" s="6">
        <f t="shared" ca="1" si="100"/>
        <v>-8.2025906468055895E-2</v>
      </c>
      <c r="AO160" s="6">
        <f t="shared" ca="1" si="101"/>
        <v>-4.5898239064598563E-2</v>
      </c>
    </row>
    <row r="161" spans="27:41">
      <c r="AA161" s="6">
        <f t="shared" ca="1" si="87"/>
        <v>0</v>
      </c>
      <c r="AB161" s="6">
        <f t="shared" ca="1" si="88"/>
        <v>-1.5568897196618756E-2</v>
      </c>
      <c r="AC161" s="6">
        <f t="shared" ca="1" si="89"/>
        <v>0</v>
      </c>
      <c r="AD161" s="6">
        <f t="shared" ca="1" si="90"/>
        <v>2.7966330883483364E-2</v>
      </c>
      <c r="AE161" s="6">
        <f t="shared" ca="1" si="91"/>
        <v>-0.11057478164608578</v>
      </c>
      <c r="AF161" s="6">
        <f t="shared" ca="1" si="92"/>
        <v>-9.5594475780768601E-2</v>
      </c>
      <c r="AG161" s="6">
        <f t="shared" ca="1" si="93"/>
        <v>0</v>
      </c>
      <c r="AH161" s="6">
        <f t="shared" ca="1" si="94"/>
        <v>0.17129888291657461</v>
      </c>
      <c r="AI161" s="6">
        <f t="shared" ca="1" si="95"/>
        <v>0.10552486944813207</v>
      </c>
      <c r="AJ161" s="6">
        <f t="shared" ca="1" si="96"/>
        <v>5.9345218479190456E-2</v>
      </c>
      <c r="AK161" s="6">
        <f t="shared" ca="1" si="97"/>
        <v>0</v>
      </c>
      <c r="AL161" s="6">
        <f t="shared" ca="1" si="98"/>
        <v>-0.15127563656452306</v>
      </c>
      <c r="AM161" s="6">
        <f t="shared" ca="1" si="99"/>
        <v>0</v>
      </c>
      <c r="AN161" s="6">
        <f t="shared" ca="1" si="100"/>
        <v>8.60422788504593E-2</v>
      </c>
      <c r="AO161" s="6">
        <f t="shared" ca="1" si="101"/>
        <v>4.8145631720378515E-2</v>
      </c>
    </row>
    <row r="162" spans="27:41">
      <c r="AA162" s="6">
        <f t="shared" ca="1" si="87"/>
        <v>0</v>
      </c>
      <c r="AB162" s="6">
        <f t="shared" ca="1" si="88"/>
        <v>-2.3997764479844794E-2</v>
      </c>
      <c r="AC162" s="6">
        <f t="shared" ca="1" si="89"/>
        <v>0</v>
      </c>
      <c r="AD162" s="6">
        <f t="shared" ca="1" si="90"/>
        <v>4.3107062332777113E-2</v>
      </c>
      <c r="AE162" s="6">
        <f t="shared" ca="1" si="91"/>
        <v>-0.17043901914448553</v>
      </c>
      <c r="AF162" s="6">
        <f t="shared" ca="1" si="92"/>
        <v>-0.14734850428965088</v>
      </c>
      <c r="AG162" s="6">
        <f t="shared" ca="1" si="93"/>
        <v>0</v>
      </c>
      <c r="AH162" s="6">
        <f t="shared" ca="1" si="94"/>
        <v>0.26403862752624802</v>
      </c>
      <c r="AI162" s="6">
        <f t="shared" ca="1" si="95"/>
        <v>0.16265512783606917</v>
      </c>
      <c r="AJ162" s="6">
        <f t="shared" ca="1" si="96"/>
        <v>9.1474210284967536E-2</v>
      </c>
      <c r="AK162" s="6">
        <f t="shared" ca="1" si="97"/>
        <v>0</v>
      </c>
      <c r="AL162" s="6">
        <f t="shared" ca="1" si="98"/>
        <v>-0.2331749674988183</v>
      </c>
      <c r="AM162" s="6">
        <f t="shared" ca="1" si="99"/>
        <v>0</v>
      </c>
      <c r="AN162" s="6">
        <f t="shared" ca="1" si="100"/>
        <v>0.13262482994690786</v>
      </c>
      <c r="AO162" s="6">
        <f t="shared" ca="1" si="101"/>
        <v>7.4211263403416577E-2</v>
      </c>
    </row>
    <row r="163" spans="27:41">
      <c r="AA163" s="6">
        <f t="shared" ca="1" si="87"/>
        <v>0</v>
      </c>
      <c r="AB163" s="6">
        <f t="shared" ca="1" si="88"/>
        <v>4.1144474867629722E-3</v>
      </c>
      <c r="AC163" s="6">
        <f t="shared" ca="1" si="89"/>
        <v>0</v>
      </c>
      <c r="AD163" s="6">
        <f t="shared" ca="1" si="90"/>
        <v>-7.3907611030099019E-3</v>
      </c>
      <c r="AE163" s="6">
        <f t="shared" ca="1" si="91"/>
        <v>2.9221988346220737E-2</v>
      </c>
      <c r="AF163" s="6">
        <f t="shared" ca="1" si="92"/>
        <v>2.526308997081873E-2</v>
      </c>
      <c r="AG163" s="6">
        <f t="shared" ca="1" si="93"/>
        <v>0</v>
      </c>
      <c r="AH163" s="6">
        <f t="shared" ca="1" si="94"/>
        <v>-4.5269761204054522E-2</v>
      </c>
      <c r="AI163" s="6">
        <f t="shared" ca="1" si="95"/>
        <v>-2.7887430201938252E-2</v>
      </c>
      <c r="AJ163" s="6">
        <f t="shared" ca="1" si="96"/>
        <v>-1.5683370629239812E-2</v>
      </c>
      <c r="AK163" s="6">
        <f t="shared" ca="1" si="97"/>
        <v>0</v>
      </c>
      <c r="AL163" s="6">
        <f t="shared" ca="1" si="98"/>
        <v>3.9978147123133842E-2</v>
      </c>
      <c r="AM163" s="6">
        <f t="shared" ca="1" si="99"/>
        <v>0</v>
      </c>
      <c r="AN163" s="6">
        <f t="shared" ca="1" si="100"/>
        <v>-2.2738697128048102E-2</v>
      </c>
      <c r="AO163" s="6">
        <f t="shared" ca="1" si="101"/>
        <v>-1.2723616254178149E-2</v>
      </c>
    </row>
    <row r="164" spans="27:41">
      <c r="AA164" s="6">
        <f t="shared" ca="1" si="87"/>
        <v>0</v>
      </c>
      <c r="AB164" s="6">
        <f t="shared" ca="1" si="88"/>
        <v>9.2062794339402738E-3</v>
      </c>
      <c r="AC164" s="6">
        <f t="shared" ca="1" si="89"/>
        <v>0</v>
      </c>
      <c r="AD164" s="6">
        <f t="shared" ca="1" si="90"/>
        <v>-1.653719294333178E-2</v>
      </c>
      <c r="AE164" s="6">
        <f t="shared" ca="1" si="91"/>
        <v>6.5385641983806073E-2</v>
      </c>
      <c r="AF164" s="6">
        <f t="shared" ca="1" si="92"/>
        <v>5.6527411367962827E-2</v>
      </c>
      <c r="AG164" s="6">
        <f t="shared" ca="1" si="93"/>
        <v>0</v>
      </c>
      <c r="AH164" s="6">
        <f t="shared" ca="1" si="94"/>
        <v>-0.10129332623471245</v>
      </c>
      <c r="AI164" s="6">
        <f t="shared" ca="1" si="95"/>
        <v>-6.2399502231960176E-2</v>
      </c>
      <c r="AJ164" s="6">
        <f t="shared" ca="1" si="96"/>
        <v>-3.5092316269280721E-2</v>
      </c>
      <c r="AK164" s="6">
        <f t="shared" ca="1" si="97"/>
        <v>0</v>
      </c>
      <c r="AL164" s="6">
        <f t="shared" ca="1" si="98"/>
        <v>8.9453078414741843E-2</v>
      </c>
      <c r="AM164" s="6">
        <f t="shared" ca="1" si="99"/>
        <v>0</v>
      </c>
      <c r="AN164" s="6">
        <f t="shared" ca="1" si="100"/>
        <v>-5.0878957721062726E-2</v>
      </c>
      <c r="AO164" s="6">
        <f t="shared" ca="1" si="101"/>
        <v>-2.8469719694574534E-2</v>
      </c>
    </row>
    <row r="165" spans="27:41">
      <c r="AA165" s="6">
        <f t="shared" ca="1" si="87"/>
        <v>0</v>
      </c>
      <c r="AB165" s="6">
        <f t="shared" ca="1" si="88"/>
        <v>6.0541844573710072E-3</v>
      </c>
      <c r="AC165" s="6">
        <f t="shared" ca="1" si="89"/>
        <v>0</v>
      </c>
      <c r="AD165" s="6">
        <f t="shared" ca="1" si="90"/>
        <v>-1.0875100761873561E-2</v>
      </c>
      <c r="AE165" s="6">
        <f t="shared" ca="1" si="91"/>
        <v>4.2998557699020203E-2</v>
      </c>
      <c r="AF165" s="6">
        <f t="shared" ca="1" si="92"/>
        <v>3.7173255252025833E-2</v>
      </c>
      <c r="AG165" s="6">
        <f t="shared" ca="1" si="93"/>
        <v>0</v>
      </c>
      <c r="AH165" s="6">
        <f t="shared" ca="1" si="94"/>
        <v>-6.6611977805581077E-2</v>
      </c>
      <c r="AI165" s="6">
        <f t="shared" ca="1" si="95"/>
        <v>-4.1034828376780248E-2</v>
      </c>
      <c r="AJ165" s="6">
        <f t="shared" ca="1" si="96"/>
        <v>-2.3077222156366428E-2</v>
      </c>
      <c r="AK165" s="6">
        <f t="shared" ca="1" si="97"/>
        <v>0</v>
      </c>
      <c r="AL165" s="6">
        <f t="shared" ca="1" si="98"/>
        <v>5.882565708422461E-2</v>
      </c>
      <c r="AM165" s="6">
        <f t="shared" ca="1" si="99"/>
        <v>0</v>
      </c>
      <c r="AN165" s="6">
        <f t="shared" ca="1" si="100"/>
        <v>-3.3458749243097642E-2</v>
      </c>
      <c r="AO165" s="6">
        <f t="shared" ca="1" si="101"/>
        <v>-1.8722105462622502E-2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1.5741115453608991E-2</v>
      </c>
      <c r="AC166" s="6">
        <f t="shared" ref="AC166:AC199" ca="1" si="104">$DZ66*$DJ$4*$CD$57</f>
        <v>0</v>
      </c>
      <c r="AD166" s="6">
        <f t="shared" ref="AD166:AD199" ca="1" si="105">$DZ66*$DJ$5*$CD$58</f>
        <v>-2.827568566297357E-2</v>
      </c>
      <c r="AE166" s="6">
        <f t="shared" ref="AE166:AE199" ca="1" si="106">$DZ66*$DJ$6*$CD$59</f>
        <v>0.11179792519451261</v>
      </c>
      <c r="AF166" s="6">
        <f t="shared" ref="AF166:AF199" ca="1" si="107">$DZ66*$DJ$7*$CD$60</f>
        <v>9.6651911884877165E-2</v>
      </c>
      <c r="AG166" s="6">
        <f t="shared" ref="AG166:AG199" ca="1" si="108">$DZ66*$DJ$8*$CD$61</f>
        <v>0</v>
      </c>
      <c r="AH166" s="6">
        <f t="shared" ref="AH166:AH199" ca="1" si="109">$DZ66*$DJ$9*$CD$62</f>
        <v>-0.17319373742474581</v>
      </c>
      <c r="AI166" s="6">
        <f t="shared" ref="AI166:AI199" ca="1" si="110">$DZ66*$DJ$10*$CD$63</f>
        <v>-0.1066921524519293</v>
      </c>
      <c r="AJ166" s="6">
        <f t="shared" ref="AJ166:AJ199" ca="1" si="111">$DZ66*$DJ$11*$CD$64</f>
        <v>-6.0001676670038459E-2</v>
      </c>
      <c r="AK166" s="6">
        <f t="shared" ref="AK166:AK199" ca="1" si="112">$DZ66*$DJ$12*$CD$65</f>
        <v>0</v>
      </c>
      <c r="AL166" s="6">
        <f t="shared" ref="AL166:AL199" ca="1" si="113">$DZ66*$DJ$13*$CD$66</f>
        <v>0.15294900020262894</v>
      </c>
      <c r="AM166" s="6">
        <f t="shared" ref="AM166:AM199" ca="1" si="114">$DZ66*$DJ$14*$CD$67</f>
        <v>0</v>
      </c>
      <c r="AN166" s="6">
        <f t="shared" ref="AN166:AN199" ca="1" si="115">$DZ66*$DJ$15*$CD$68</f>
        <v>-8.6994051548548154E-2</v>
      </c>
      <c r="AO166" s="6">
        <f t="shared" ca="1" si="101"/>
        <v>-4.8678203595692728E-2</v>
      </c>
    </row>
    <row r="167" spans="27:41">
      <c r="AA167" s="6">
        <f t="shared" ca="1" si="102"/>
        <v>0</v>
      </c>
      <c r="AB167" s="6">
        <f t="shared" ca="1" si="103"/>
        <v>-4.2007414994398272E-3</v>
      </c>
      <c r="AC167" s="6">
        <f t="shared" ca="1" si="104"/>
        <v>0</v>
      </c>
      <c r="AD167" s="6">
        <f t="shared" ca="1" si="105"/>
        <v>7.545770599270727E-3</v>
      </c>
      <c r="AE167" s="6">
        <f t="shared" ca="1" si="106"/>
        <v>-2.9834873221019718E-2</v>
      </c>
      <c r="AF167" s="6">
        <f t="shared" ca="1" si="107"/>
        <v>-2.5792943228932257E-2</v>
      </c>
      <c r="AG167" s="6">
        <f t="shared" ca="1" si="108"/>
        <v>0</v>
      </c>
      <c r="AH167" s="6">
        <f t="shared" ca="1" si="109"/>
        <v>4.6219222671186853E-2</v>
      </c>
      <c r="AI167" s="6">
        <f t="shared" ca="1" si="110"/>
        <v>2.8472324835570894E-2</v>
      </c>
      <c r="AJ167" s="6">
        <f t="shared" ca="1" si="111"/>
        <v>1.6012304462579414E-2</v>
      </c>
      <c r="AK167" s="6">
        <f t="shared" ca="1" si="112"/>
        <v>0</v>
      </c>
      <c r="AL167" s="6">
        <f t="shared" ca="1" si="113"/>
        <v>-4.0816625374646309E-2</v>
      </c>
      <c r="AM167" s="6">
        <f t="shared" ca="1" si="114"/>
        <v>0</v>
      </c>
      <c r="AN167" s="6">
        <f t="shared" ca="1" si="115"/>
        <v>2.3215605248648939E-2</v>
      </c>
      <c r="AO167" s="6">
        <f t="shared" ref="AO167:AO199" ca="1" si="116">$DZ67*$DJ$16*$CD$69</f>
        <v>1.2990473932120545E-2</v>
      </c>
    </row>
    <row r="168" spans="27:41">
      <c r="AA168" s="6">
        <f t="shared" ca="1" si="102"/>
        <v>0</v>
      </c>
      <c r="AB168" s="6">
        <f t="shared" ca="1" si="103"/>
        <v>-2.7195565163464778E-2</v>
      </c>
      <c r="AC168" s="6">
        <f t="shared" ca="1" si="104"/>
        <v>0</v>
      </c>
      <c r="AD168" s="6">
        <f t="shared" ca="1" si="105"/>
        <v>4.8851255443447039E-2</v>
      </c>
      <c r="AE168" s="6">
        <f t="shared" ca="1" si="106"/>
        <v>-0.19315071849437765</v>
      </c>
      <c r="AF168" s="6">
        <f t="shared" ca="1" si="107"/>
        <v>-0.16698329769482703</v>
      </c>
      <c r="AG168" s="6">
        <f t="shared" ca="1" si="108"/>
        <v>0</v>
      </c>
      <c r="AH168" s="6">
        <f t="shared" ca="1" si="109"/>
        <v>0.29922285913726587</v>
      </c>
      <c r="AI168" s="6">
        <f t="shared" ca="1" si="110"/>
        <v>0.1843295916981231</v>
      </c>
      <c r="AJ168" s="6">
        <f t="shared" ca="1" si="111"/>
        <v>0.1036635245199891</v>
      </c>
      <c r="AK168" s="6">
        <f t="shared" ca="1" si="112"/>
        <v>0</v>
      </c>
      <c r="AL168" s="6">
        <f t="shared" ca="1" si="113"/>
        <v>-0.2642464896440182</v>
      </c>
      <c r="AM168" s="6">
        <f t="shared" ca="1" si="114"/>
        <v>0</v>
      </c>
      <c r="AN168" s="6">
        <f t="shared" ca="1" si="115"/>
        <v>0.15029763327095935</v>
      </c>
      <c r="AO168" s="6">
        <f t="shared" ca="1" si="116"/>
        <v>8.4100219061893106E-2</v>
      </c>
    </row>
    <row r="169" spans="27:41">
      <c r="AA169" s="6">
        <f t="shared" ca="1" si="102"/>
        <v>0</v>
      </c>
      <c r="AB169" s="6">
        <f t="shared" ca="1" si="103"/>
        <v>-4.9548672132368977E-3</v>
      </c>
      <c r="AC169" s="6">
        <f t="shared" ca="1" si="104"/>
        <v>0</v>
      </c>
      <c r="AD169" s="6">
        <f t="shared" ca="1" si="105"/>
        <v>8.9004027850605009E-3</v>
      </c>
      <c r="AE169" s="6">
        <f t="shared" ca="1" si="106"/>
        <v>-3.5190890740033176E-2</v>
      </c>
      <c r="AF169" s="6">
        <f t="shared" ca="1" si="107"/>
        <v>-3.0423345201069717E-2</v>
      </c>
      <c r="AG169" s="6">
        <f t="shared" ca="1" si="108"/>
        <v>0</v>
      </c>
      <c r="AH169" s="6">
        <f t="shared" ca="1" si="109"/>
        <v>5.4516592145767102E-2</v>
      </c>
      <c r="AI169" s="6">
        <f t="shared" ca="1" si="110"/>
        <v>3.3583734879000182E-2</v>
      </c>
      <c r="AJ169" s="6">
        <f t="shared" ca="1" si="111"/>
        <v>1.8886866140318682E-2</v>
      </c>
      <c r="AK169" s="6">
        <f t="shared" ca="1" si="112"/>
        <v>0</v>
      </c>
      <c r="AL169" s="6">
        <f t="shared" ca="1" si="113"/>
        <v>-4.8144109522277725E-2</v>
      </c>
      <c r="AM169" s="6">
        <f t="shared" ca="1" si="114"/>
        <v>0</v>
      </c>
      <c r="AN169" s="6">
        <f t="shared" ca="1" si="115"/>
        <v>2.7383318230203034E-2</v>
      </c>
      <c r="AO169" s="6">
        <f t="shared" ca="1" si="116"/>
        <v>1.5322550406697473E-2</v>
      </c>
    </row>
    <row r="170" spans="27:41">
      <c r="AA170" s="6">
        <f t="shared" ca="1" si="102"/>
        <v>0</v>
      </c>
      <c r="AB170" s="6">
        <f t="shared" ca="1" si="103"/>
        <v>1.5741115453608991E-2</v>
      </c>
      <c r="AC170" s="6">
        <f t="shared" ca="1" si="104"/>
        <v>0</v>
      </c>
      <c r="AD170" s="6">
        <f t="shared" ca="1" si="105"/>
        <v>-2.827568566297357E-2</v>
      </c>
      <c r="AE170" s="6">
        <f t="shared" ca="1" si="106"/>
        <v>0.11179792519451261</v>
      </c>
      <c r="AF170" s="6">
        <f t="shared" ca="1" si="107"/>
        <v>9.6651911884877165E-2</v>
      </c>
      <c r="AG170" s="6">
        <f t="shared" ca="1" si="108"/>
        <v>0</v>
      </c>
      <c r="AH170" s="6">
        <f t="shared" ca="1" si="109"/>
        <v>-0.17319373742474581</v>
      </c>
      <c r="AI170" s="6">
        <f t="shared" ca="1" si="110"/>
        <v>-0.1066921524519293</v>
      </c>
      <c r="AJ170" s="6">
        <f t="shared" ca="1" si="111"/>
        <v>-6.0001676670038459E-2</v>
      </c>
      <c r="AK170" s="6">
        <f t="shared" ca="1" si="112"/>
        <v>0</v>
      </c>
      <c r="AL170" s="6">
        <f t="shared" ca="1" si="113"/>
        <v>0.15294900020262894</v>
      </c>
      <c r="AM170" s="6">
        <f t="shared" ca="1" si="114"/>
        <v>0</v>
      </c>
      <c r="AN170" s="6">
        <f t="shared" ca="1" si="115"/>
        <v>-8.6994051548548154E-2</v>
      </c>
      <c r="AO170" s="6">
        <f t="shared" ca="1" si="116"/>
        <v>-4.8678203595692728E-2</v>
      </c>
    </row>
    <row r="171" spans="27:41">
      <c r="AA171" s="6">
        <f t="shared" ca="1" si="102"/>
        <v>0</v>
      </c>
      <c r="AB171" s="6">
        <f t="shared" ca="1" si="103"/>
        <v>-9.1892298011772254E-3</v>
      </c>
      <c r="AC171" s="6">
        <f t="shared" ca="1" si="104"/>
        <v>0</v>
      </c>
      <c r="AD171" s="6">
        <f t="shared" ca="1" si="105"/>
        <v>1.6506566774678242E-2</v>
      </c>
      <c r="AE171" s="6">
        <f t="shared" ca="1" si="106"/>
        <v>-6.5264550592674692E-2</v>
      </c>
      <c r="AF171" s="6">
        <f t="shared" ca="1" si="107"/>
        <v>-5.6422725038182693E-2</v>
      </c>
      <c r="AG171" s="6">
        <f t="shared" ca="1" si="108"/>
        <v>0</v>
      </c>
      <c r="AH171" s="6">
        <f t="shared" ca="1" si="109"/>
        <v>0.10110573535980563</v>
      </c>
      <c r="AI171" s="6">
        <f t="shared" ca="1" si="110"/>
        <v>6.2283941042960228E-2</v>
      </c>
      <c r="AJ171" s="6">
        <f t="shared" ca="1" si="111"/>
        <v>3.5027326811868618E-2</v>
      </c>
      <c r="AK171" s="6">
        <f t="shared" ca="1" si="112"/>
        <v>0</v>
      </c>
      <c r="AL171" s="6">
        <f t="shared" ca="1" si="113"/>
        <v>-8.9287415168536985E-2</v>
      </c>
      <c r="AM171" s="6">
        <f t="shared" ca="1" si="114"/>
        <v>0</v>
      </c>
      <c r="AN171" s="6">
        <f t="shared" ca="1" si="115"/>
        <v>5.0784732084014086E-2</v>
      </c>
      <c r="AO171" s="6">
        <f t="shared" ca="1" si="116"/>
        <v>2.8416995000615113E-2</v>
      </c>
    </row>
    <row r="172" spans="27:41">
      <c r="AA172" s="6">
        <f t="shared" ca="1" si="102"/>
        <v>0</v>
      </c>
      <c r="AB172" s="6">
        <f t="shared" ca="1" si="103"/>
        <v>-2.751841892237842E-4</v>
      </c>
      <c r="AC172" s="6">
        <f t="shared" ca="1" si="104"/>
        <v>0</v>
      </c>
      <c r="AD172" s="6">
        <f t="shared" ca="1" si="105"/>
        <v>4.9431196009225601E-4</v>
      </c>
      <c r="AE172" s="6">
        <f t="shared" ca="1" si="106"/>
        <v>-1.9544371866289617E-3</v>
      </c>
      <c r="AF172" s="6">
        <f t="shared" ca="1" si="107"/>
        <v>-1.6896564978100457E-3</v>
      </c>
      <c r="AG172" s="6">
        <f t="shared" ca="1" si="108"/>
        <v>0</v>
      </c>
      <c r="AH172" s="6">
        <f t="shared" ca="1" si="109"/>
        <v>3.0277510099157882E-3</v>
      </c>
      <c r="AI172" s="6">
        <f t="shared" ca="1" si="110"/>
        <v>1.8651787133861044E-3</v>
      </c>
      <c r="AJ172" s="6">
        <f t="shared" ca="1" si="111"/>
        <v>1.0489417217714747E-3</v>
      </c>
      <c r="AK172" s="6">
        <f t="shared" ca="1" si="112"/>
        <v>0</v>
      </c>
      <c r="AL172" s="6">
        <f t="shared" ca="1" si="113"/>
        <v>-2.6738350746102306E-3</v>
      </c>
      <c r="AM172" s="6">
        <f t="shared" ca="1" si="114"/>
        <v>0</v>
      </c>
      <c r="AN172" s="6">
        <f t="shared" ca="1" si="115"/>
        <v>1.5208190050591804E-3</v>
      </c>
      <c r="AO172" s="6">
        <f t="shared" ca="1" si="116"/>
        <v>8.5098619782245479E-4</v>
      </c>
    </row>
    <row r="173" spans="27:41">
      <c r="AA173" s="6">
        <f t="shared" ca="1" si="102"/>
        <v>0</v>
      </c>
      <c r="AB173" s="6">
        <f t="shared" ca="1" si="103"/>
        <v>-2.751841892237842E-4</v>
      </c>
      <c r="AC173" s="6">
        <f t="shared" ca="1" si="104"/>
        <v>0</v>
      </c>
      <c r="AD173" s="6">
        <f t="shared" ca="1" si="105"/>
        <v>4.9431196009225601E-4</v>
      </c>
      <c r="AE173" s="6">
        <f t="shared" ca="1" si="106"/>
        <v>-1.9544371866289617E-3</v>
      </c>
      <c r="AF173" s="6">
        <f t="shared" ca="1" si="107"/>
        <v>-1.6896564978100457E-3</v>
      </c>
      <c r="AG173" s="6">
        <f t="shared" ca="1" si="108"/>
        <v>0</v>
      </c>
      <c r="AH173" s="6">
        <f t="shared" ca="1" si="109"/>
        <v>3.0277510099157882E-3</v>
      </c>
      <c r="AI173" s="6">
        <f t="shared" ca="1" si="110"/>
        <v>1.8651787133861044E-3</v>
      </c>
      <c r="AJ173" s="6">
        <f t="shared" ca="1" si="111"/>
        <v>1.0489417217714747E-3</v>
      </c>
      <c r="AK173" s="6">
        <f t="shared" ca="1" si="112"/>
        <v>0</v>
      </c>
      <c r="AL173" s="6">
        <f t="shared" ca="1" si="113"/>
        <v>-2.6738350746102306E-3</v>
      </c>
      <c r="AM173" s="6">
        <f t="shared" ca="1" si="114"/>
        <v>0</v>
      </c>
      <c r="AN173" s="6">
        <f t="shared" ca="1" si="115"/>
        <v>1.5208190050591804E-3</v>
      </c>
      <c r="AO173" s="6">
        <f t="shared" ca="1" si="116"/>
        <v>8.5098619782245479E-4</v>
      </c>
    </row>
    <row r="174" spans="27:41">
      <c r="AA174" s="6">
        <f t="shared" ca="1" si="102"/>
        <v>0</v>
      </c>
      <c r="AB174" s="6">
        <f t="shared" ca="1" si="103"/>
        <v>5.4067964258806096E-3</v>
      </c>
      <c r="AC174" s="6">
        <f t="shared" ca="1" si="104"/>
        <v>0</v>
      </c>
      <c r="AD174" s="6">
        <f t="shared" ca="1" si="105"/>
        <v>-9.7122009321669676E-3</v>
      </c>
      <c r="AE174" s="6">
        <f t="shared" ca="1" si="106"/>
        <v>3.8400621871048597E-2</v>
      </c>
      <c r="AF174" s="6">
        <f t="shared" ca="1" si="107"/>
        <v>3.3198232569590189E-2</v>
      </c>
      <c r="AG174" s="6">
        <f t="shared" ca="1" si="108"/>
        <v>0</v>
      </c>
      <c r="AH174" s="6">
        <f t="shared" ca="1" si="109"/>
        <v>-5.9489004019618257E-2</v>
      </c>
      <c r="AI174" s="6">
        <f t="shared" ca="1" si="110"/>
        <v>-3.6646878694631652E-2</v>
      </c>
      <c r="AJ174" s="6">
        <f t="shared" ca="1" si="111"/>
        <v>-2.0609521092866918E-2</v>
      </c>
      <c r="AK174" s="6">
        <f t="shared" ca="1" si="112"/>
        <v>0</v>
      </c>
      <c r="AL174" s="6">
        <f t="shared" ca="1" si="113"/>
        <v>5.2535292690962854E-2</v>
      </c>
      <c r="AM174" s="6">
        <f t="shared" ca="1" si="114"/>
        <v>0</v>
      </c>
      <c r="AN174" s="6">
        <f t="shared" ca="1" si="115"/>
        <v>-2.9880927331469617E-2</v>
      </c>
      <c r="AO174" s="6">
        <f t="shared" ca="1" si="116"/>
        <v>-1.6720107161093043E-2</v>
      </c>
    </row>
    <row r="175" spans="27:41">
      <c r="AA175" s="6">
        <f t="shared" ca="1" si="102"/>
        <v>0</v>
      </c>
      <c r="AB175" s="6">
        <f t="shared" ca="1" si="103"/>
        <v>4.1144474867629722E-3</v>
      </c>
      <c r="AC175" s="6">
        <f t="shared" ca="1" si="104"/>
        <v>0</v>
      </c>
      <c r="AD175" s="6">
        <f t="shared" ca="1" si="105"/>
        <v>-7.3907611030099019E-3</v>
      </c>
      <c r="AE175" s="6">
        <f t="shared" ca="1" si="106"/>
        <v>2.9221988346220737E-2</v>
      </c>
      <c r="AF175" s="6">
        <f t="shared" ca="1" si="107"/>
        <v>2.526308997081873E-2</v>
      </c>
      <c r="AG175" s="6">
        <f t="shared" ca="1" si="108"/>
        <v>0</v>
      </c>
      <c r="AH175" s="6">
        <f t="shared" ca="1" si="109"/>
        <v>-4.5269761204054522E-2</v>
      </c>
      <c r="AI175" s="6">
        <f t="shared" ca="1" si="110"/>
        <v>-2.7887430201938252E-2</v>
      </c>
      <c r="AJ175" s="6">
        <f t="shared" ca="1" si="111"/>
        <v>-1.5683370629239812E-2</v>
      </c>
      <c r="AK175" s="6">
        <f t="shared" ca="1" si="112"/>
        <v>0</v>
      </c>
      <c r="AL175" s="6">
        <f t="shared" ca="1" si="113"/>
        <v>3.9978147123133842E-2</v>
      </c>
      <c r="AM175" s="6">
        <f t="shared" ca="1" si="114"/>
        <v>0</v>
      </c>
      <c r="AN175" s="6">
        <f t="shared" ca="1" si="115"/>
        <v>-2.2738697128048102E-2</v>
      </c>
      <c r="AO175" s="6">
        <f t="shared" ca="1" si="116"/>
        <v>-1.2723616254178149E-2</v>
      </c>
    </row>
    <row r="176" spans="27:41">
      <c r="AA176" s="6">
        <f t="shared" ca="1" si="102"/>
        <v>0</v>
      </c>
      <c r="AB176" s="6">
        <f t="shared" ca="1" si="103"/>
        <v>9.2062794339402738E-3</v>
      </c>
      <c r="AC176" s="6">
        <f t="shared" ca="1" si="104"/>
        <v>0</v>
      </c>
      <c r="AD176" s="6">
        <f t="shared" ca="1" si="105"/>
        <v>-1.653719294333178E-2</v>
      </c>
      <c r="AE176" s="6">
        <f t="shared" ca="1" si="106"/>
        <v>6.5385641983806073E-2</v>
      </c>
      <c r="AF176" s="6">
        <f t="shared" ca="1" si="107"/>
        <v>5.6527411367962827E-2</v>
      </c>
      <c r="AG176" s="6">
        <f t="shared" ca="1" si="108"/>
        <v>0</v>
      </c>
      <c r="AH176" s="6">
        <f t="shared" ca="1" si="109"/>
        <v>-0.10129332623471245</v>
      </c>
      <c r="AI176" s="6">
        <f t="shared" ca="1" si="110"/>
        <v>-6.2399502231960176E-2</v>
      </c>
      <c r="AJ176" s="6">
        <f t="shared" ca="1" si="111"/>
        <v>-3.5092316269280721E-2</v>
      </c>
      <c r="AK176" s="6">
        <f t="shared" ca="1" si="112"/>
        <v>0</v>
      </c>
      <c r="AL176" s="6">
        <f t="shared" ca="1" si="113"/>
        <v>8.9453078414741843E-2</v>
      </c>
      <c r="AM176" s="6">
        <f t="shared" ca="1" si="114"/>
        <v>0</v>
      </c>
      <c r="AN176" s="6">
        <f t="shared" ca="1" si="115"/>
        <v>-5.0878957721062726E-2</v>
      </c>
      <c r="AO176" s="6">
        <f t="shared" ca="1" si="116"/>
        <v>-2.8469719694574534E-2</v>
      </c>
    </row>
    <row r="177" spans="27:41">
      <c r="AA177" s="6">
        <f t="shared" ca="1" si="102"/>
        <v>0</v>
      </c>
      <c r="AB177" s="6">
        <f t="shared" ca="1" si="103"/>
        <v>-2.751841892237842E-4</v>
      </c>
      <c r="AC177" s="6">
        <f t="shared" ca="1" si="104"/>
        <v>0</v>
      </c>
      <c r="AD177" s="6">
        <f t="shared" ca="1" si="105"/>
        <v>4.9431196009225601E-4</v>
      </c>
      <c r="AE177" s="6">
        <f t="shared" ca="1" si="106"/>
        <v>-1.9544371866289617E-3</v>
      </c>
      <c r="AF177" s="6">
        <f t="shared" ca="1" si="107"/>
        <v>-1.6896564978100457E-3</v>
      </c>
      <c r="AG177" s="6">
        <f t="shared" ca="1" si="108"/>
        <v>0</v>
      </c>
      <c r="AH177" s="6">
        <f t="shared" ca="1" si="109"/>
        <v>3.0277510099157882E-3</v>
      </c>
      <c r="AI177" s="6">
        <f t="shared" ca="1" si="110"/>
        <v>1.8651787133861044E-3</v>
      </c>
      <c r="AJ177" s="6">
        <f t="shared" ca="1" si="111"/>
        <v>1.0489417217714747E-3</v>
      </c>
      <c r="AK177" s="6">
        <f t="shared" ca="1" si="112"/>
        <v>0</v>
      </c>
      <c r="AL177" s="6">
        <f t="shared" ca="1" si="113"/>
        <v>-2.6738350746102306E-3</v>
      </c>
      <c r="AM177" s="6">
        <f t="shared" ca="1" si="114"/>
        <v>0</v>
      </c>
      <c r="AN177" s="6">
        <f t="shared" ca="1" si="115"/>
        <v>1.5208190050591804E-3</v>
      </c>
      <c r="AO177" s="6">
        <f t="shared" ca="1" si="116"/>
        <v>8.5098619782245479E-4</v>
      </c>
    </row>
    <row r="178" spans="27:41">
      <c r="AA178" s="6">
        <f t="shared" ca="1" si="102"/>
        <v>0</v>
      </c>
      <c r="AB178" s="6">
        <f t="shared" ca="1" si="103"/>
        <v>-2.751841892237842E-4</v>
      </c>
      <c r="AC178" s="6">
        <f t="shared" ca="1" si="104"/>
        <v>0</v>
      </c>
      <c r="AD178" s="6">
        <f t="shared" ca="1" si="105"/>
        <v>4.9431196009225601E-4</v>
      </c>
      <c r="AE178" s="6">
        <f t="shared" ca="1" si="106"/>
        <v>-1.9544371866289617E-3</v>
      </c>
      <c r="AF178" s="6">
        <f t="shared" ca="1" si="107"/>
        <v>-1.6896564978100457E-3</v>
      </c>
      <c r="AG178" s="6">
        <f t="shared" ca="1" si="108"/>
        <v>0</v>
      </c>
      <c r="AH178" s="6">
        <f t="shared" ca="1" si="109"/>
        <v>3.0277510099157882E-3</v>
      </c>
      <c r="AI178" s="6">
        <f t="shared" ca="1" si="110"/>
        <v>1.8651787133861044E-3</v>
      </c>
      <c r="AJ178" s="6">
        <f t="shared" ca="1" si="111"/>
        <v>1.0489417217714747E-3</v>
      </c>
      <c r="AK178" s="6">
        <f t="shared" ca="1" si="112"/>
        <v>0</v>
      </c>
      <c r="AL178" s="6">
        <f t="shared" ca="1" si="113"/>
        <v>-2.6738350746102306E-3</v>
      </c>
      <c r="AM178" s="6">
        <f t="shared" ca="1" si="114"/>
        <v>0</v>
      </c>
      <c r="AN178" s="6">
        <f t="shared" ca="1" si="115"/>
        <v>1.5208190050591804E-3</v>
      </c>
      <c r="AO178" s="6">
        <f t="shared" ca="1" si="116"/>
        <v>8.5098619782245479E-4</v>
      </c>
    </row>
    <row r="179" spans="27:41">
      <c r="AA179" s="6">
        <f t="shared" ca="1" si="102"/>
        <v>0</v>
      </c>
      <c r="AB179" s="6">
        <f t="shared" ca="1" si="103"/>
        <v>-2.751841892237842E-4</v>
      </c>
      <c r="AC179" s="6">
        <f t="shared" ca="1" si="104"/>
        <v>0</v>
      </c>
      <c r="AD179" s="6">
        <f t="shared" ca="1" si="105"/>
        <v>4.9431196009225601E-4</v>
      </c>
      <c r="AE179" s="6">
        <f t="shared" ca="1" si="106"/>
        <v>-1.9544371866289617E-3</v>
      </c>
      <c r="AF179" s="6">
        <f t="shared" ca="1" si="107"/>
        <v>-1.6896564978100457E-3</v>
      </c>
      <c r="AG179" s="6">
        <f t="shared" ca="1" si="108"/>
        <v>0</v>
      </c>
      <c r="AH179" s="6">
        <f t="shared" ca="1" si="109"/>
        <v>3.0277510099157882E-3</v>
      </c>
      <c r="AI179" s="6">
        <f t="shared" ca="1" si="110"/>
        <v>1.8651787133861044E-3</v>
      </c>
      <c r="AJ179" s="6">
        <f t="shared" ca="1" si="111"/>
        <v>1.0489417217714747E-3</v>
      </c>
      <c r="AK179" s="6">
        <f t="shared" ca="1" si="112"/>
        <v>0</v>
      </c>
      <c r="AL179" s="6">
        <f t="shared" ca="1" si="113"/>
        <v>-2.6738350746102306E-3</v>
      </c>
      <c r="AM179" s="6">
        <f t="shared" ca="1" si="114"/>
        <v>0</v>
      </c>
      <c r="AN179" s="6">
        <f t="shared" ca="1" si="115"/>
        <v>1.5208190050591804E-3</v>
      </c>
      <c r="AO179" s="6">
        <f t="shared" ca="1" si="116"/>
        <v>8.5098619782245479E-4</v>
      </c>
    </row>
    <row r="180" spans="27:41">
      <c r="AA180" s="6">
        <f t="shared" ca="1" si="102"/>
        <v>0</v>
      </c>
      <c r="AB180" s="6">
        <f t="shared" ca="1" si="103"/>
        <v>5.3606921440040121E-3</v>
      </c>
      <c r="AC180" s="6">
        <f t="shared" ca="1" si="104"/>
        <v>0</v>
      </c>
      <c r="AD180" s="6">
        <f t="shared" ca="1" si="105"/>
        <v>-9.6293840450218503E-3</v>
      </c>
      <c r="AE180" s="6">
        <f t="shared" ca="1" si="106"/>
        <v>3.8073176012997617E-2</v>
      </c>
      <c r="AF180" s="6">
        <f t="shared" ca="1" si="107"/>
        <v>3.2915147993876036E-2</v>
      </c>
      <c r="AG180" s="6">
        <f t="shared" ca="1" si="108"/>
        <v>0</v>
      </c>
      <c r="AH180" s="6">
        <f t="shared" ca="1" si="109"/>
        <v>-5.8981735464665806E-2</v>
      </c>
      <c r="AI180" s="6">
        <f t="shared" ca="1" si="110"/>
        <v>-3.6334387176151818E-2</v>
      </c>
      <c r="AJ180" s="6">
        <f t="shared" ca="1" si="111"/>
        <v>-2.0433781691017242E-2</v>
      </c>
      <c r="AK180" s="6">
        <f t="shared" ca="1" si="112"/>
        <v>0</v>
      </c>
      <c r="AL180" s="6">
        <f t="shared" ca="1" si="113"/>
        <v>5.2087319112542205E-2</v>
      </c>
      <c r="AM180" s="6">
        <f t="shared" ca="1" si="114"/>
        <v>0</v>
      </c>
      <c r="AN180" s="6">
        <f t="shared" ca="1" si="115"/>
        <v>-2.9626129741933994E-2</v>
      </c>
      <c r="AO180" s="6">
        <f t="shared" ca="1" si="116"/>
        <v>-1.6577533172201574E-2</v>
      </c>
    </row>
    <row r="181" spans="27:41">
      <c r="AA181" s="6">
        <f t="shared" ca="1" si="102"/>
        <v>0</v>
      </c>
      <c r="AB181" s="6">
        <f t="shared" ca="1" si="103"/>
        <v>-3.6036522167961671E-3</v>
      </c>
      <c r="AC181" s="6">
        <f t="shared" ca="1" si="104"/>
        <v>0</v>
      </c>
      <c r="AD181" s="6">
        <f t="shared" ca="1" si="105"/>
        <v>6.4732221564034404E-3</v>
      </c>
      <c r="AE181" s="6">
        <f t="shared" ca="1" si="106"/>
        <v>-2.5594173560810032E-2</v>
      </c>
      <c r="AF181" s="6">
        <f t="shared" ca="1" si="107"/>
        <v>-2.212675953924664E-2</v>
      </c>
      <c r="AG181" s="6">
        <f t="shared" ca="1" si="108"/>
        <v>0</v>
      </c>
      <c r="AH181" s="6">
        <f t="shared" ca="1" si="109"/>
        <v>3.9649667626496139E-2</v>
      </c>
      <c r="AI181" s="6">
        <f t="shared" ca="1" si="110"/>
        <v>2.4425296468427778E-2</v>
      </c>
      <c r="AJ181" s="6">
        <f t="shared" ca="1" si="111"/>
        <v>1.3736331188263833E-2</v>
      </c>
      <c r="AK181" s="6">
        <f t="shared" ca="1" si="112"/>
        <v>0</v>
      </c>
      <c r="AL181" s="6">
        <f t="shared" ca="1" si="113"/>
        <v>-3.5014990218535783E-2</v>
      </c>
      <c r="AM181" s="6">
        <f t="shared" ca="1" si="114"/>
        <v>0</v>
      </c>
      <c r="AN181" s="6">
        <f t="shared" ca="1" si="115"/>
        <v>1.9915761855309293E-2</v>
      </c>
      <c r="AO181" s="6">
        <f t="shared" ca="1" si="116"/>
        <v>1.1144020689909532E-2</v>
      </c>
    </row>
    <row r="182" spans="27:41">
      <c r="AA182" s="6">
        <f t="shared" ca="1" si="102"/>
        <v>0</v>
      </c>
      <c r="AB182" s="6">
        <f t="shared" ca="1" si="103"/>
        <v>-2.332128212628359E-2</v>
      </c>
      <c r="AC182" s="6">
        <f t="shared" ca="1" si="104"/>
        <v>0</v>
      </c>
      <c r="AD182" s="6">
        <f t="shared" ca="1" si="105"/>
        <v>4.1891900520247514E-2</v>
      </c>
      <c r="AE182" s="6">
        <f t="shared" ca="1" si="106"/>
        <v>-0.16563444708085179</v>
      </c>
      <c r="AF182" s="6">
        <f t="shared" ca="1" si="107"/>
        <v>-0.14319483976563638</v>
      </c>
      <c r="AG182" s="6">
        <f t="shared" ca="1" si="108"/>
        <v>0</v>
      </c>
      <c r="AH182" s="6">
        <f t="shared" ca="1" si="109"/>
        <v>0.25659553955319769</v>
      </c>
      <c r="AI182" s="6">
        <f t="shared" ca="1" si="110"/>
        <v>0.15806997892397959</v>
      </c>
      <c r="AJ182" s="6">
        <f t="shared" ca="1" si="111"/>
        <v>8.8895608052426259E-2</v>
      </c>
      <c r="AK182" s="6">
        <f t="shared" ca="1" si="112"/>
        <v>0</v>
      </c>
      <c r="AL182" s="6">
        <f t="shared" ca="1" si="113"/>
        <v>-0.22660190728991261</v>
      </c>
      <c r="AM182" s="6">
        <f t="shared" ca="1" si="114"/>
        <v>0</v>
      </c>
      <c r="AN182" s="6">
        <f t="shared" ca="1" si="115"/>
        <v>0.12888621682823628</v>
      </c>
      <c r="AO182" s="6">
        <f t="shared" ca="1" si="116"/>
        <v>7.2119293121348932E-2</v>
      </c>
    </row>
    <row r="183" spans="27:41">
      <c r="AA183" s="6">
        <f t="shared" ca="1" si="102"/>
        <v>0</v>
      </c>
      <c r="AB183" s="6">
        <f t="shared" ca="1" si="103"/>
        <v>-5.3887503714297603E-2</v>
      </c>
      <c r="AC183" s="6">
        <f t="shared" ca="1" si="104"/>
        <v>0</v>
      </c>
      <c r="AD183" s="6">
        <f t="shared" ca="1" si="105"/>
        <v>9.6797848963013439E-2</v>
      </c>
      <c r="AE183" s="6">
        <f t="shared" ca="1" si="106"/>
        <v>-0.38272453606766565</v>
      </c>
      <c r="AF183" s="6">
        <f t="shared" ca="1" si="107"/>
        <v>-0.33087428118038231</v>
      </c>
      <c r="AG183" s="6">
        <f t="shared" ca="1" si="108"/>
        <v>0</v>
      </c>
      <c r="AH183" s="6">
        <f t="shared" ca="1" si="109"/>
        <v>0.59290449881233076</v>
      </c>
      <c r="AI183" s="6">
        <f t="shared" ca="1" si="110"/>
        <v>0.36524563830840706</v>
      </c>
      <c r="AJ183" s="6">
        <f t="shared" ca="1" si="111"/>
        <v>0.20540733494712207</v>
      </c>
      <c r="AK183" s="6">
        <f t="shared" ca="1" si="112"/>
        <v>0</v>
      </c>
      <c r="AL183" s="6">
        <f t="shared" ca="1" si="113"/>
        <v>-0.52359947684823105</v>
      </c>
      <c r="AM183" s="6">
        <f t="shared" ca="1" si="114"/>
        <v>0</v>
      </c>
      <c r="AN183" s="6">
        <f t="shared" ca="1" si="115"/>
        <v>0.29781194920779169</v>
      </c>
      <c r="AO183" s="6">
        <f t="shared" ca="1" si="116"/>
        <v>0.16664301108768081</v>
      </c>
    </row>
    <row r="184" spans="27:41">
      <c r="AA184" s="6">
        <f t="shared" ca="1" si="102"/>
        <v>0</v>
      </c>
      <c r="AB184" s="6">
        <f t="shared" ca="1" si="103"/>
        <v>-2.9679745094949188E-2</v>
      </c>
      <c r="AC184" s="6">
        <f t="shared" ca="1" si="104"/>
        <v>0</v>
      </c>
      <c r="AD184" s="6">
        <f t="shared" ca="1" si="105"/>
        <v>5.3313575225036339E-2</v>
      </c>
      <c r="AE184" s="6">
        <f t="shared" ca="1" si="106"/>
        <v>-0.21079407820216312</v>
      </c>
      <c r="AF184" s="6">
        <f t="shared" ca="1" si="107"/>
        <v>-0.18223639335705111</v>
      </c>
      <c r="AG184" s="6">
        <f t="shared" ca="1" si="108"/>
        <v>0</v>
      </c>
      <c r="AH184" s="6">
        <f t="shared" ca="1" si="109"/>
        <v>0.32655538255578204</v>
      </c>
      <c r="AI184" s="6">
        <f t="shared" ca="1" si="110"/>
        <v>0.20116718524408694</v>
      </c>
      <c r="AJ184" s="6">
        <f t="shared" ca="1" si="111"/>
        <v>0.11313267309960592</v>
      </c>
      <c r="AK184" s="6">
        <f t="shared" ca="1" si="112"/>
        <v>0</v>
      </c>
      <c r="AL184" s="6">
        <f t="shared" ca="1" si="113"/>
        <v>-0.2883840952643914</v>
      </c>
      <c r="AM184" s="6">
        <f t="shared" ca="1" si="114"/>
        <v>0</v>
      </c>
      <c r="AN184" s="6">
        <f t="shared" ca="1" si="115"/>
        <v>0.16402657628343667</v>
      </c>
      <c r="AO184" s="6">
        <f t="shared" ca="1" si="116"/>
        <v>9.1782356762332082E-2</v>
      </c>
    </row>
    <row r="185" spans="27:41">
      <c r="AA185" s="6">
        <f t="shared" ca="1" si="102"/>
        <v>0</v>
      </c>
      <c r="AB185" s="6">
        <f t="shared" ca="1" si="103"/>
        <v>-2.751841892237842E-4</v>
      </c>
      <c r="AC185" s="6">
        <f t="shared" ca="1" si="104"/>
        <v>0</v>
      </c>
      <c r="AD185" s="6">
        <f t="shared" ca="1" si="105"/>
        <v>4.9431196009225601E-4</v>
      </c>
      <c r="AE185" s="6">
        <f t="shared" ca="1" si="106"/>
        <v>-1.9544371866289617E-3</v>
      </c>
      <c r="AF185" s="6">
        <f t="shared" ca="1" si="107"/>
        <v>-1.6896564978100457E-3</v>
      </c>
      <c r="AG185" s="6">
        <f t="shared" ca="1" si="108"/>
        <v>0</v>
      </c>
      <c r="AH185" s="6">
        <f t="shared" ca="1" si="109"/>
        <v>3.0277510099157882E-3</v>
      </c>
      <c r="AI185" s="6">
        <f t="shared" ca="1" si="110"/>
        <v>1.8651787133861044E-3</v>
      </c>
      <c r="AJ185" s="6">
        <f t="shared" ca="1" si="111"/>
        <v>1.0489417217714747E-3</v>
      </c>
      <c r="AK185" s="6">
        <f t="shared" ca="1" si="112"/>
        <v>0</v>
      </c>
      <c r="AL185" s="6">
        <f t="shared" ca="1" si="113"/>
        <v>-2.6738350746102306E-3</v>
      </c>
      <c r="AM185" s="6">
        <f t="shared" ca="1" si="114"/>
        <v>0</v>
      </c>
      <c r="AN185" s="6">
        <f t="shared" ca="1" si="115"/>
        <v>1.5208190050591804E-3</v>
      </c>
      <c r="AO185" s="6">
        <f t="shared" ca="1" si="116"/>
        <v>8.5098619782245479E-4</v>
      </c>
    </row>
    <row r="186" spans="27:41">
      <c r="AA186" s="6">
        <f t="shared" ca="1" si="102"/>
        <v>0</v>
      </c>
      <c r="AB186" s="6">
        <f t="shared" ca="1" si="103"/>
        <v>5.3606921440040121E-3</v>
      </c>
      <c r="AC186" s="6">
        <f t="shared" ca="1" si="104"/>
        <v>0</v>
      </c>
      <c r="AD186" s="6">
        <f t="shared" ca="1" si="105"/>
        <v>-9.6293840450218503E-3</v>
      </c>
      <c r="AE186" s="6">
        <f t="shared" ca="1" si="106"/>
        <v>3.8073176012997617E-2</v>
      </c>
      <c r="AF186" s="6">
        <f t="shared" ca="1" si="107"/>
        <v>3.2915147993876036E-2</v>
      </c>
      <c r="AG186" s="6">
        <f t="shared" ca="1" si="108"/>
        <v>0</v>
      </c>
      <c r="AH186" s="6">
        <f t="shared" ca="1" si="109"/>
        <v>-5.8981735464665806E-2</v>
      </c>
      <c r="AI186" s="6">
        <f t="shared" ca="1" si="110"/>
        <v>-3.6334387176151818E-2</v>
      </c>
      <c r="AJ186" s="6">
        <f t="shared" ca="1" si="111"/>
        <v>-2.0433781691017242E-2</v>
      </c>
      <c r="AK186" s="6">
        <f t="shared" ca="1" si="112"/>
        <v>0</v>
      </c>
      <c r="AL186" s="6">
        <f t="shared" ca="1" si="113"/>
        <v>5.2087319112542205E-2</v>
      </c>
      <c r="AM186" s="6">
        <f t="shared" ca="1" si="114"/>
        <v>0</v>
      </c>
      <c r="AN186" s="6">
        <f t="shared" ca="1" si="115"/>
        <v>-2.9626129741933994E-2</v>
      </c>
      <c r="AO186" s="6">
        <f t="shared" ca="1" si="116"/>
        <v>-1.6577533172201574E-2</v>
      </c>
    </row>
    <row r="187" spans="27:41">
      <c r="AA187" s="6">
        <f t="shared" ca="1" si="102"/>
        <v>0</v>
      </c>
      <c r="AB187" s="6">
        <f t="shared" ca="1" si="103"/>
        <v>-1.6216285228109154E-2</v>
      </c>
      <c r="AC187" s="6">
        <f t="shared" ca="1" si="104"/>
        <v>0</v>
      </c>
      <c r="AD187" s="6">
        <f t="shared" ca="1" si="105"/>
        <v>2.9129230713189957E-2</v>
      </c>
      <c r="AE187" s="6">
        <f t="shared" ca="1" si="106"/>
        <v>-0.11517271747405737</v>
      </c>
      <c r="AF187" s="6">
        <f t="shared" ca="1" si="107"/>
        <v>-9.9569498463204245E-2</v>
      </c>
      <c r="AG187" s="6">
        <f t="shared" ca="1" si="108"/>
        <v>0</v>
      </c>
      <c r="AH187" s="6">
        <f t="shared" ca="1" si="109"/>
        <v>0.17842185670253741</v>
      </c>
      <c r="AI187" s="6">
        <f t="shared" ca="1" si="110"/>
        <v>0.10991281913028066</v>
      </c>
      <c r="AJ187" s="6">
        <f t="shared" ca="1" si="111"/>
        <v>6.1812919542689963E-2</v>
      </c>
      <c r="AK187" s="6">
        <f t="shared" ca="1" si="112"/>
        <v>0</v>
      </c>
      <c r="AL187" s="6">
        <f t="shared" ca="1" si="113"/>
        <v>-0.15756600095778481</v>
      </c>
      <c r="AM187" s="6">
        <f t="shared" ca="1" si="114"/>
        <v>0</v>
      </c>
      <c r="AN187" s="6">
        <f t="shared" ca="1" si="115"/>
        <v>8.9620100762087318E-2</v>
      </c>
      <c r="AO187" s="6">
        <f t="shared" ca="1" si="116"/>
        <v>5.0147630021907974E-2</v>
      </c>
    </row>
    <row r="188" spans="27:41">
      <c r="AA188" s="6">
        <f t="shared" ca="1" si="102"/>
        <v>0</v>
      </c>
      <c r="AB188" s="6">
        <f t="shared" ca="1" si="103"/>
        <v>-4.1953801093285607E-2</v>
      </c>
      <c r="AC188" s="6">
        <f t="shared" ca="1" si="104"/>
        <v>0</v>
      </c>
      <c r="AD188" s="6">
        <f t="shared" ca="1" si="105"/>
        <v>7.5361399614706601E-2</v>
      </c>
      <c r="AE188" s="6">
        <f t="shared" ca="1" si="106"/>
        <v>-0.29796795087842659</v>
      </c>
      <c r="AF188" s="6">
        <f t="shared" ca="1" si="107"/>
        <v>-0.2576002379535452</v>
      </c>
      <c r="AG188" s="6">
        <f t="shared" ca="1" si="108"/>
        <v>0</v>
      </c>
      <c r="AH188" s="6">
        <f t="shared" ca="1" si="109"/>
        <v>0.46160233256243616</v>
      </c>
      <c r="AI188" s="6">
        <f t="shared" ca="1" si="110"/>
        <v>0.28435985717622658</v>
      </c>
      <c r="AJ188" s="6">
        <f t="shared" ca="1" si="111"/>
        <v>0.1599186802039041</v>
      </c>
      <c r="AK188" s="6">
        <f t="shared" ca="1" si="112"/>
        <v>0</v>
      </c>
      <c r="AL188" s="6">
        <f t="shared" ca="1" si="113"/>
        <v>-0.40764531273714827</v>
      </c>
      <c r="AM188" s="6">
        <f t="shared" ca="1" si="114"/>
        <v>0</v>
      </c>
      <c r="AN188" s="6">
        <f t="shared" ca="1" si="115"/>
        <v>0.23185975261556477</v>
      </c>
      <c r="AO188" s="6">
        <f t="shared" ca="1" si="116"/>
        <v>0.12973894240537612</v>
      </c>
    </row>
    <row r="189" spans="27:41">
      <c r="AA189" s="6">
        <f t="shared" ca="1" si="102"/>
        <v>0</v>
      </c>
      <c r="AB189" s="6">
        <f t="shared" ca="1" si="103"/>
        <v>5.8462690475572987E-3</v>
      </c>
      <c r="AC189" s="6">
        <f t="shared" ca="1" si="104"/>
        <v>0</v>
      </c>
      <c r="AD189" s="6">
        <f t="shared" ca="1" si="105"/>
        <v>-1.0501623368247504E-2</v>
      </c>
      <c r="AE189" s="6">
        <f t="shared" ca="1" si="106"/>
        <v>4.152188271358833E-2</v>
      </c>
      <c r="AF189" s="6">
        <f t="shared" ca="1" si="107"/>
        <v>3.5896635311841396E-2</v>
      </c>
      <c r="AG189" s="6">
        <f t="shared" ca="1" si="108"/>
        <v>0</v>
      </c>
      <c r="AH189" s="6">
        <f t="shared" ca="1" si="109"/>
        <v>-6.43243605779482E-2</v>
      </c>
      <c r="AI189" s="6">
        <f t="shared" ca="1" si="110"/>
        <v>-3.9625592629394656E-2</v>
      </c>
      <c r="AJ189" s="6">
        <f t="shared" ca="1" si="111"/>
        <v>-2.2284694255079712E-2</v>
      </c>
      <c r="AK189" s="6">
        <f t="shared" ca="1" si="112"/>
        <v>0</v>
      </c>
      <c r="AL189" s="6">
        <f t="shared" ca="1" si="113"/>
        <v>5.6805441035911737E-2</v>
      </c>
      <c r="AM189" s="6">
        <f t="shared" ca="1" si="114"/>
        <v>0</v>
      </c>
      <c r="AN189" s="6">
        <f t="shared" ca="1" si="115"/>
        <v>-3.2309694467889553E-2</v>
      </c>
      <c r="AO189" s="6">
        <f t="shared" ca="1" si="116"/>
        <v>-1.8079142854323157E-2</v>
      </c>
    </row>
    <row r="190" spans="27:41">
      <c r="AA190" s="6">
        <f t="shared" ca="1" si="102"/>
        <v>0</v>
      </c>
      <c r="AB190" s="6">
        <f t="shared" ca="1" si="103"/>
        <v>1.2129533412275495E-2</v>
      </c>
      <c r="AC190" s="6">
        <f t="shared" ca="1" si="104"/>
        <v>0</v>
      </c>
      <c r="AD190" s="6">
        <f t="shared" ca="1" si="105"/>
        <v>-2.1788219203068202E-2</v>
      </c>
      <c r="AE190" s="6">
        <f t="shared" ca="1" si="106"/>
        <v>8.6147431741186525E-2</v>
      </c>
      <c r="AF190" s="6">
        <f t="shared" ca="1" si="107"/>
        <v>7.4476462485963124E-2</v>
      </c>
      <c r="AG190" s="6">
        <f t="shared" ca="1" si="108"/>
        <v>0</v>
      </c>
      <c r="AH190" s="6">
        <f t="shared" ca="1" si="109"/>
        <v>-0.13345682083849264</v>
      </c>
      <c r="AI190" s="6">
        <f t="shared" ca="1" si="110"/>
        <v>-8.2213108201081186E-2</v>
      </c>
      <c r="AJ190" s="6">
        <f t="shared" ca="1" si="111"/>
        <v>-4.6235118731367944E-2</v>
      </c>
      <c r="AK190" s="6">
        <f t="shared" ca="1" si="112"/>
        <v>0</v>
      </c>
      <c r="AL190" s="6">
        <f t="shared" ca="1" si="113"/>
        <v>0.11785695961632593</v>
      </c>
      <c r="AM190" s="6">
        <f t="shared" ca="1" si="114"/>
        <v>0</v>
      </c>
      <c r="AN190" s="6">
        <f t="shared" ca="1" si="115"/>
        <v>-6.7034465126510762E-2</v>
      </c>
      <c r="AO190" s="6">
        <f t="shared" ca="1" si="116"/>
        <v>-3.7509660525876648E-2</v>
      </c>
    </row>
    <row r="191" spans="27:41">
      <c r="AA191" s="6">
        <f t="shared" ca="1" si="102"/>
        <v>0</v>
      </c>
      <c r="AB191" s="6">
        <f t="shared" ca="1" si="103"/>
        <v>2.8266120384987446E-3</v>
      </c>
      <c r="AC191" s="6">
        <f t="shared" ca="1" si="104"/>
        <v>0</v>
      </c>
      <c r="AD191" s="6">
        <f t="shared" ca="1" si="105"/>
        <v>-5.077428834526658E-3</v>
      </c>
      <c r="AE191" s="6">
        <f t="shared" ca="1" si="106"/>
        <v>2.0075410930394992E-2</v>
      </c>
      <c r="AF191" s="6">
        <f t="shared" ca="1" si="107"/>
        <v>1.7355660625376919E-2</v>
      </c>
      <c r="AG191" s="6">
        <f t="shared" ca="1" si="108"/>
        <v>0</v>
      </c>
      <c r="AH191" s="6">
        <f t="shared" ca="1" si="109"/>
        <v>-3.1100178677943485E-2</v>
      </c>
      <c r="AI191" s="6">
        <f t="shared" ca="1" si="110"/>
        <v>-1.9158573826788341E-2</v>
      </c>
      <c r="AJ191" s="6">
        <f t="shared" ca="1" si="111"/>
        <v>-1.077442460195889E-2</v>
      </c>
      <c r="AK191" s="6">
        <f t="shared" ca="1" si="112"/>
        <v>0</v>
      </c>
      <c r="AL191" s="6">
        <f t="shared" ca="1" si="113"/>
        <v>2.7464857018755777E-2</v>
      </c>
      <c r="AM191" s="6">
        <f t="shared" ca="1" si="114"/>
        <v>0</v>
      </c>
      <c r="AN191" s="6">
        <f t="shared" ca="1" si="115"/>
        <v>-1.5621410954617517E-2</v>
      </c>
      <c r="AO191" s="6">
        <f t="shared" ca="1" si="116"/>
        <v>-8.7410829748111318E-3</v>
      </c>
    </row>
    <row r="192" spans="27:41">
      <c r="AA192" s="6">
        <f t="shared" ca="1" si="102"/>
        <v>0</v>
      </c>
      <c r="AB192" s="6">
        <f t="shared" ca="1" si="103"/>
        <v>-2.9679745094949188E-2</v>
      </c>
      <c r="AC192" s="6">
        <f t="shared" ca="1" si="104"/>
        <v>0</v>
      </c>
      <c r="AD192" s="6">
        <f t="shared" ca="1" si="105"/>
        <v>5.3313575225036339E-2</v>
      </c>
      <c r="AE192" s="6">
        <f t="shared" ca="1" si="106"/>
        <v>-0.21079407820216312</v>
      </c>
      <c r="AF192" s="6">
        <f t="shared" ca="1" si="107"/>
        <v>-0.18223639335705111</v>
      </c>
      <c r="AG192" s="6">
        <f t="shared" ca="1" si="108"/>
        <v>0</v>
      </c>
      <c r="AH192" s="6">
        <f t="shared" ca="1" si="109"/>
        <v>0.32655538255578204</v>
      </c>
      <c r="AI192" s="6">
        <f t="shared" ca="1" si="110"/>
        <v>0.20116718524408694</v>
      </c>
      <c r="AJ192" s="6">
        <f t="shared" ca="1" si="111"/>
        <v>0.11313267309960592</v>
      </c>
      <c r="AK192" s="6">
        <f t="shared" ca="1" si="112"/>
        <v>0</v>
      </c>
      <c r="AL192" s="6">
        <f t="shared" ca="1" si="113"/>
        <v>-0.2883840952643914</v>
      </c>
      <c r="AM192" s="6">
        <f t="shared" ca="1" si="114"/>
        <v>0</v>
      </c>
      <c r="AN192" s="6">
        <f t="shared" ca="1" si="115"/>
        <v>0.16402657628343667</v>
      </c>
      <c r="AO192" s="6">
        <f t="shared" ca="1" si="116"/>
        <v>9.1782356762332082E-2</v>
      </c>
    </row>
    <row r="193" spans="25:41">
      <c r="AA193" s="6">
        <f t="shared" ca="1" si="102"/>
        <v>0</v>
      </c>
      <c r="AB193" s="6">
        <f t="shared" ca="1" si="103"/>
        <v>-9.2257222071418161E-4</v>
      </c>
      <c r="AC193" s="6">
        <f t="shared" ca="1" si="104"/>
        <v>0</v>
      </c>
      <c r="AD193" s="6">
        <f t="shared" ca="1" si="105"/>
        <v>1.6572117897988487E-3</v>
      </c>
      <c r="AE193" s="6">
        <f t="shared" ca="1" si="106"/>
        <v>-6.5523730146005623E-3</v>
      </c>
      <c r="AF193" s="6">
        <f t="shared" ca="1" si="107"/>
        <v>-5.6646791802456888E-3</v>
      </c>
      <c r="AG193" s="6">
        <f t="shared" ca="1" si="108"/>
        <v>0</v>
      </c>
      <c r="AH193" s="6">
        <f t="shared" ca="1" si="109"/>
        <v>1.0150724795878599E-2</v>
      </c>
      <c r="AI193" s="6">
        <f t="shared" ca="1" si="110"/>
        <v>6.2531283955346972E-3</v>
      </c>
      <c r="AJ193" s="6">
        <f t="shared" ca="1" si="111"/>
        <v>3.5166427852709858E-3</v>
      </c>
      <c r="AK193" s="6">
        <f t="shared" ca="1" si="112"/>
        <v>0</v>
      </c>
      <c r="AL193" s="6">
        <f t="shared" ca="1" si="113"/>
        <v>-8.964199467871985E-3</v>
      </c>
      <c r="AM193" s="6">
        <f t="shared" ca="1" si="114"/>
        <v>0</v>
      </c>
      <c r="AN193" s="6">
        <f t="shared" ca="1" si="115"/>
        <v>5.0986409166872033E-3</v>
      </c>
      <c r="AO193" s="6">
        <f t="shared" ca="1" si="116"/>
        <v>2.8529844993519125E-3</v>
      </c>
    </row>
    <row r="194" spans="25:41">
      <c r="AA194" s="6">
        <f t="shared" ca="1" si="102"/>
        <v>0</v>
      </c>
      <c r="AB194" s="6">
        <f t="shared" ca="1" si="103"/>
        <v>-5.5724835094750121E-3</v>
      </c>
      <c r="AC194" s="6">
        <f t="shared" ca="1" si="104"/>
        <v>0</v>
      </c>
      <c r="AD194" s="6">
        <f t="shared" ca="1" si="105"/>
        <v>1.0009823798090109E-2</v>
      </c>
      <c r="AE194" s="6">
        <f t="shared" ca="1" si="106"/>
        <v>-3.9577379149271667E-2</v>
      </c>
      <c r="AF194" s="6">
        <f t="shared" ca="1" si="107"/>
        <v>-3.4215566662032598E-2</v>
      </c>
      <c r="AG194" s="6">
        <f t="shared" ca="1" si="108"/>
        <v>0</v>
      </c>
      <c r="AH194" s="6">
        <f t="shared" ca="1" si="109"/>
        <v>6.1311998415110203E-2</v>
      </c>
      <c r="AI194" s="6">
        <f t="shared" ca="1" si="110"/>
        <v>3.7769893873210794E-2</v>
      </c>
      <c r="AJ194" s="6">
        <f t="shared" ca="1" si="111"/>
        <v>2.1241083884432216E-2</v>
      </c>
      <c r="AK194" s="6">
        <f t="shared" ca="1" si="112"/>
        <v>0</v>
      </c>
      <c r="AL194" s="6">
        <f t="shared" ca="1" si="113"/>
        <v>-5.4145195995270498E-2</v>
      </c>
      <c r="AM194" s="6">
        <f t="shared" ca="1" si="114"/>
        <v>0</v>
      </c>
      <c r="AN194" s="6">
        <f t="shared" ca="1" si="115"/>
        <v>3.079660517740241E-2</v>
      </c>
      <c r="AO194" s="6">
        <f t="shared" ca="1" si="116"/>
        <v>1.7232481878892075E-2</v>
      </c>
    </row>
    <row r="195" spans="25:41">
      <c r="AA195" s="6">
        <f t="shared" ca="1" si="102"/>
        <v>0</v>
      </c>
      <c r="AB195" s="6">
        <f t="shared" ca="1" si="103"/>
        <v>4.0465993335321283E-2</v>
      </c>
      <c r="AC195" s="6">
        <f t="shared" ca="1" si="104"/>
        <v>0</v>
      </c>
      <c r="AD195" s="6">
        <f t="shared" ca="1" si="105"/>
        <v>-7.2688858102949422E-2</v>
      </c>
      <c r="AE195" s="6">
        <f t="shared" ca="1" si="106"/>
        <v>0.28740111265664253</v>
      </c>
      <c r="AF195" s="6">
        <f t="shared" ca="1" si="107"/>
        <v>0.24846496004085858</v>
      </c>
      <c r="AG195" s="6">
        <f t="shared" ca="1" si="108"/>
        <v>0</v>
      </c>
      <c r="AH195" s="6">
        <f t="shared" ca="1" si="109"/>
        <v>-0.44523252783476075</v>
      </c>
      <c r="AI195" s="6">
        <f t="shared" ca="1" si="110"/>
        <v>-0.27427560281701607</v>
      </c>
      <c r="AJ195" s="6">
        <f t="shared" ca="1" si="111"/>
        <v>-0.15424748362932572</v>
      </c>
      <c r="AK195" s="6">
        <f t="shared" ca="1" si="112"/>
        <v>0</v>
      </c>
      <c r="AL195" s="6">
        <f t="shared" ca="1" si="113"/>
        <v>0.39318898594474266</v>
      </c>
      <c r="AM195" s="6">
        <f t="shared" ca="1" si="114"/>
        <v>0</v>
      </c>
      <c r="AN195" s="6">
        <f t="shared" ca="1" si="115"/>
        <v>-0.2236373096017818</v>
      </c>
      <c r="AO195" s="6">
        <f t="shared" ca="1" si="116"/>
        <v>-0.12513800995132734</v>
      </c>
    </row>
    <row r="196" spans="25:41">
      <c r="AA196" s="6">
        <f t="shared" ca="1" si="102"/>
        <v>0</v>
      </c>
      <c r="AB196" s="6">
        <f t="shared" ca="1" si="103"/>
        <v>1.3156438488250341E-2</v>
      </c>
      <c r="AC196" s="6">
        <f t="shared" ca="1" si="104"/>
        <v>0</v>
      </c>
      <c r="AD196" s="6">
        <f t="shared" ca="1" si="105"/>
        <v>-2.3632843570353404E-2</v>
      </c>
      <c r="AE196" s="6">
        <f t="shared" ca="1" si="106"/>
        <v>9.3440806674116042E-2</v>
      </c>
      <c r="AF196" s="6">
        <f t="shared" ca="1" si="107"/>
        <v>8.0781755094340393E-2</v>
      </c>
      <c r="AG196" s="6">
        <f t="shared" ca="1" si="108"/>
        <v>0</v>
      </c>
      <c r="AH196" s="6">
        <f t="shared" ca="1" si="109"/>
        <v>-0.14475548189035281</v>
      </c>
      <c r="AI196" s="6">
        <f t="shared" ca="1" si="110"/>
        <v>-8.917339721252153E-2</v>
      </c>
      <c r="AJ196" s="6">
        <f t="shared" ca="1" si="111"/>
        <v>-5.0149455458079216E-2</v>
      </c>
      <c r="AK196" s="6">
        <f t="shared" ca="1" si="112"/>
        <v>0</v>
      </c>
      <c r="AL196" s="6">
        <f t="shared" ca="1" si="113"/>
        <v>0.12783491226753702</v>
      </c>
      <c r="AM196" s="6">
        <f t="shared" ca="1" si="114"/>
        <v>0</v>
      </c>
      <c r="AN196" s="6">
        <f t="shared" ca="1" si="115"/>
        <v>-7.2709706717750067E-2</v>
      </c>
      <c r="AO196" s="6">
        <f t="shared" ca="1" si="116"/>
        <v>-4.0685286453345029E-2</v>
      </c>
    </row>
    <row r="197" spans="25:41">
      <c r="AA197" s="6">
        <f t="shared" ca="1" si="102"/>
        <v>0</v>
      </c>
      <c r="AB197" s="6">
        <f t="shared" ca="1" si="103"/>
        <v>6.1796818101651522E-3</v>
      </c>
      <c r="AC197" s="6">
        <f t="shared" ca="1" si="104"/>
        <v>0</v>
      </c>
      <c r="AD197" s="6">
        <f t="shared" ca="1" si="105"/>
        <v>-1.1100531018680995E-2</v>
      </c>
      <c r="AE197" s="6">
        <f t="shared" ca="1" si="106"/>
        <v>4.3889875960495268E-2</v>
      </c>
      <c r="AF197" s="6">
        <f t="shared" ca="1" si="107"/>
        <v>3.7943820662068875E-2</v>
      </c>
      <c r="AG197" s="6">
        <f t="shared" ca="1" si="108"/>
        <v>0</v>
      </c>
      <c r="AH197" s="6">
        <f t="shared" ca="1" si="109"/>
        <v>-6.7992779288893135E-2</v>
      </c>
      <c r="AI197" s="6">
        <f t="shared" ca="1" si="110"/>
        <v>-4.1885440440206576E-2</v>
      </c>
      <c r="AJ197" s="6">
        <f t="shared" ca="1" si="111"/>
        <v>-2.35555905164418E-2</v>
      </c>
      <c r="AK197" s="6">
        <f t="shared" ca="1" si="112"/>
        <v>0</v>
      </c>
      <c r="AL197" s="6">
        <f t="shared" ca="1" si="113"/>
        <v>6.0045055715440429E-2</v>
      </c>
      <c r="AM197" s="6">
        <f t="shared" ca="1" si="114"/>
        <v>0</v>
      </c>
      <c r="AN197" s="6">
        <f t="shared" ca="1" si="115"/>
        <v>-3.4152316557965225E-2</v>
      </c>
      <c r="AO197" s="6">
        <f t="shared" ca="1" si="116"/>
        <v>-1.911019649137061E-2</v>
      </c>
    </row>
    <row r="198" spans="25:41">
      <c r="AA198" s="6">
        <f t="shared" ca="1" si="102"/>
        <v>0</v>
      </c>
      <c r="AB198" s="6">
        <f t="shared" ca="1" si="103"/>
        <v>-2.0815897768023246E-2</v>
      </c>
      <c r="AC198" s="6">
        <f t="shared" ca="1" si="104"/>
        <v>0</v>
      </c>
      <c r="AD198" s="6">
        <f t="shared" ca="1" si="105"/>
        <v>3.739149133464191E-2</v>
      </c>
      <c r="AE198" s="6">
        <f t="shared" ca="1" si="106"/>
        <v>-0.14784048744096653</v>
      </c>
      <c r="AF198" s="6">
        <f t="shared" ca="1" si="107"/>
        <v>-0.12781154695224112</v>
      </c>
      <c r="AG198" s="6">
        <f t="shared" ca="1" si="108"/>
        <v>0</v>
      </c>
      <c r="AH198" s="6">
        <f t="shared" ca="1" si="109"/>
        <v>0.2290297115804969</v>
      </c>
      <c r="AI198" s="6">
        <f t="shared" ca="1" si="110"/>
        <v>0.14108866329295125</v>
      </c>
      <c r="AJ198" s="6">
        <f t="shared" ca="1" si="111"/>
        <v>7.9345632852667256E-2</v>
      </c>
      <c r="AK198" s="6">
        <f t="shared" ca="1" si="112"/>
        <v>0</v>
      </c>
      <c r="AL198" s="6">
        <f t="shared" ca="1" si="113"/>
        <v>-0.20225826824803209</v>
      </c>
      <c r="AM198" s="6">
        <f t="shared" ca="1" si="114"/>
        <v>0</v>
      </c>
      <c r="AN198" s="6">
        <f t="shared" ca="1" si="115"/>
        <v>0.11504008650451414</v>
      </c>
      <c r="AO198" s="6">
        <f t="shared" ca="1" si="116"/>
        <v>6.4371582342129682E-2</v>
      </c>
    </row>
    <row r="199" spans="25:41">
      <c r="AA199" s="6">
        <f t="shared" ca="1" si="102"/>
        <v>0</v>
      </c>
      <c r="AB199" s="6">
        <f t="shared" ca="1" si="103"/>
        <v>1.8120325045893716E-2</v>
      </c>
      <c r="AC199" s="6">
        <f t="shared" ca="1" si="104"/>
        <v>0</v>
      </c>
      <c r="AD199" s="6">
        <f t="shared" ca="1" si="105"/>
        <v>-3.2549447757917765E-2</v>
      </c>
      <c r="AE199" s="6">
        <f t="shared" ca="1" si="106"/>
        <v>0.12869575538985181</v>
      </c>
      <c r="AF199" s="6">
        <f t="shared" ca="1" si="107"/>
        <v>0.11126047990833547</v>
      </c>
      <c r="AG199" s="6">
        <f t="shared" ca="1" si="108"/>
        <v>0</v>
      </c>
      <c r="AH199" s="6">
        <f t="shared" ca="1" si="109"/>
        <v>-0.19937131058460231</v>
      </c>
      <c r="AI199" s="6">
        <f t="shared" ca="1" si="110"/>
        <v>-0.1228182645615343</v>
      </c>
      <c r="AJ199" s="6">
        <f t="shared" ca="1" si="111"/>
        <v>-6.9070701359377873E-2</v>
      </c>
      <c r="AK199" s="6">
        <f t="shared" ca="1" si="112"/>
        <v>0</v>
      </c>
      <c r="AL199" s="6">
        <f t="shared" ca="1" si="113"/>
        <v>0.17606665850866859</v>
      </c>
      <c r="AM199" s="6">
        <f t="shared" ca="1" si="114"/>
        <v>0</v>
      </c>
      <c r="AN199" s="6">
        <f t="shared" ca="1" si="115"/>
        <v>-0.10014287080001763</v>
      </c>
      <c r="AO199" s="6">
        <f t="shared" ca="1" si="116"/>
        <v>-5.6035728497367196E-2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0.78462129686837456</v>
      </c>
      <c r="AA202" s="12">
        <f ca="1">AA2-AA102*$AD$201</f>
        <v>-0.111595213413238</v>
      </c>
      <c r="AB202" s="12">
        <f t="shared" ref="AB202:AO202" ca="1" si="117">AB2-AB102*$AD$201</f>
        <v>-2.4556652254986034E-3</v>
      </c>
      <c r="AC202" s="12">
        <f t="shared" ca="1" si="117"/>
        <v>-9.4521772116422601E-3</v>
      </c>
      <c r="AD202" s="12">
        <f t="shared" ca="1" si="117"/>
        <v>4.9395779184620341E-2</v>
      </c>
      <c r="AE202" s="12">
        <f t="shared" ca="1" si="117"/>
        <v>0.10114922333887698</v>
      </c>
      <c r="AF202" s="12">
        <f t="shared" ca="1" si="117"/>
        <v>-8.7290449425628275E-2</v>
      </c>
      <c r="AG202" s="12">
        <f t="shared" ca="1" si="117"/>
        <v>0.13717758655548001</v>
      </c>
      <c r="AH202" s="12">
        <f t="shared" ca="1" si="117"/>
        <v>1.1852910186256225E-2</v>
      </c>
      <c r="AI202" s="12">
        <f t="shared" ca="1" si="117"/>
        <v>-0.23147055898182511</v>
      </c>
      <c r="AJ202" s="12">
        <f t="shared" ca="1" si="117"/>
        <v>-6.4029292220685388E-2</v>
      </c>
      <c r="AK202" s="12">
        <f t="shared" ca="1" si="117"/>
        <v>-4.0536116808652801E-2</v>
      </c>
      <c r="AL202" s="12">
        <f t="shared" ca="1" si="117"/>
        <v>0.22614139550596413</v>
      </c>
      <c r="AM202" s="12">
        <f t="shared" ca="1" si="117"/>
        <v>-9.9160321056842804E-2</v>
      </c>
      <c r="AN202" s="12">
        <f t="shared" ca="1" si="117"/>
        <v>-1.402561514438961E-2</v>
      </c>
      <c r="AO202" s="12">
        <f t="shared" ca="1" si="117"/>
        <v>-0.181681895801833</v>
      </c>
    </row>
    <row r="203" spans="25:41">
      <c r="Y203" s="12">
        <f ca="1"/>
        <v>-0.37351716799979107</v>
      </c>
      <c r="AA203" s="12">
        <f t="shared" ref="AA203:AO218" ca="1" si="118">AA3-AA103*$AD$201</f>
        <v>9.8181769251823398E-2</v>
      </c>
      <c r="AB203" s="12">
        <f t="shared" ca="1" si="118"/>
        <v>0.23647934690348929</v>
      </c>
      <c r="AC203" s="12">
        <f t="shared" ca="1" si="118"/>
        <v>0.129862710833549</v>
      </c>
      <c r="AD203" s="12">
        <f t="shared" ca="1" si="118"/>
        <v>5.230740525733632E-2</v>
      </c>
      <c r="AE203" s="12">
        <f t="shared" ca="1" si="118"/>
        <v>0.11844710150618186</v>
      </c>
      <c r="AF203" s="12">
        <f t="shared" ca="1" si="118"/>
        <v>-0.20846846240028077</v>
      </c>
      <c r="AG203" s="12">
        <f t="shared" ca="1" si="118"/>
        <v>-0.155584812164306</v>
      </c>
      <c r="AH203" s="12">
        <f t="shared" ca="1" si="118"/>
        <v>3.2089907237917902E-2</v>
      </c>
      <c r="AI203" s="12">
        <f t="shared" ca="1" si="118"/>
        <v>0.2497937781475188</v>
      </c>
      <c r="AJ203" s="12">
        <f t="shared" ca="1" si="118"/>
        <v>-0.18038218770918407</v>
      </c>
      <c r="AK203" s="12">
        <f t="shared" ca="1" si="118"/>
        <v>0.28093805909156799</v>
      </c>
      <c r="AL203" s="12">
        <f t="shared" ca="1" si="118"/>
        <v>2.5205373356929576E-2</v>
      </c>
      <c r="AM203" s="12">
        <f t="shared" ca="1" si="118"/>
        <v>-0.14023283123970001</v>
      </c>
      <c r="AN203" s="12">
        <f t="shared" ca="1" si="118"/>
        <v>0.17337485585494269</v>
      </c>
      <c r="AO203" s="12">
        <f t="shared" ca="1" si="118"/>
        <v>-1.784934674330935E-2</v>
      </c>
    </row>
    <row r="204" spans="25:41">
      <c r="Y204" s="12">
        <f ca="1"/>
        <v>0.38169364417601476</v>
      </c>
      <c r="AA204" s="12">
        <f t="shared" ca="1" si="118"/>
        <v>0.11194139719009399</v>
      </c>
      <c r="AB204" s="12">
        <f t="shared" ca="1" si="118"/>
        <v>0.1524089647520942</v>
      </c>
      <c r="AC204" s="12">
        <f t="shared" ca="1" si="118"/>
        <v>4.2526710778474801E-2</v>
      </c>
      <c r="AD204" s="12">
        <f t="shared" ca="1" si="118"/>
        <v>6.4057104711909441E-3</v>
      </c>
      <c r="AE204" s="12">
        <f t="shared" ca="1" si="118"/>
        <v>-0.15620042686005106</v>
      </c>
      <c r="AF204" s="12">
        <f t="shared" ca="1" si="118"/>
        <v>-8.3597663647966378E-2</v>
      </c>
      <c r="AG204" s="12">
        <f t="shared" ca="1" si="118"/>
        <v>-0.18020744621753601</v>
      </c>
      <c r="AH204" s="12">
        <f t="shared" ca="1" si="118"/>
        <v>0.20719611379971761</v>
      </c>
      <c r="AI204" s="12">
        <f t="shared" ca="1" si="118"/>
        <v>-5.6108775965240755E-2</v>
      </c>
      <c r="AJ204" s="12">
        <f t="shared" ca="1" si="118"/>
        <v>0.21160464029716261</v>
      </c>
      <c r="AK204" s="12">
        <f t="shared" ca="1" si="118"/>
        <v>6.2924250960349995E-2</v>
      </c>
      <c r="AL204" s="12">
        <f t="shared" ca="1" si="118"/>
        <v>7.5779078484023441E-3</v>
      </c>
      <c r="AM204" s="12">
        <f t="shared" ca="1" si="118"/>
        <v>-7.9372888430953008E-3</v>
      </c>
      <c r="AN204" s="12">
        <f t="shared" ca="1" si="118"/>
        <v>0.12465709061919955</v>
      </c>
      <c r="AO204" s="12">
        <f t="shared" ca="1" si="118"/>
        <v>0.11799907063817811</v>
      </c>
    </row>
    <row r="205" spans="25:41">
      <c r="Y205" s="12">
        <f ca="1"/>
        <v>9.166251975355276E-3</v>
      </c>
      <c r="AA205" s="12">
        <f t="shared" ca="1" si="118"/>
        <v>-0.158696174621582</v>
      </c>
      <c r="AB205" s="12">
        <f t="shared" ca="1" si="118"/>
        <v>-0.15737398456061877</v>
      </c>
      <c r="AC205" s="12">
        <f t="shared" ca="1" si="118"/>
        <v>-6.3656605780124595E-2</v>
      </c>
      <c r="AD205" s="12">
        <f t="shared" ca="1" si="118"/>
        <v>1.3409281490131677E-2</v>
      </c>
      <c r="AE205" s="12">
        <f t="shared" ca="1" si="118"/>
        <v>8.1087620565198887E-2</v>
      </c>
      <c r="AF205" s="12">
        <f t="shared" ca="1" si="118"/>
        <v>0.2132440940928631</v>
      </c>
      <c r="AG205" s="12">
        <f t="shared" ca="1" si="118"/>
        <v>-0.29355102777481001</v>
      </c>
      <c r="AH205" s="12">
        <f t="shared" ca="1" si="118"/>
        <v>0.25316792891461387</v>
      </c>
      <c r="AI205" s="12">
        <f t="shared" ca="1" si="118"/>
        <v>0.11031390428176313</v>
      </c>
      <c r="AJ205" s="12">
        <f t="shared" ca="1" si="118"/>
        <v>0.2526818523872863</v>
      </c>
      <c r="AK205" s="12">
        <f t="shared" ca="1" si="118"/>
        <v>-8.4906227886676705E-2</v>
      </c>
      <c r="AL205" s="12">
        <f t="shared" ca="1" si="118"/>
        <v>-1.5250498349311798E-2</v>
      </c>
      <c r="AM205" s="12">
        <f t="shared" ca="1" si="118"/>
        <v>-0.14955854415893499</v>
      </c>
      <c r="AN205" s="12">
        <f t="shared" ca="1" si="118"/>
        <v>-0.26856700486477858</v>
      </c>
      <c r="AO205" s="12">
        <f t="shared" ca="1" si="118"/>
        <v>5.2491577905861175E-2</v>
      </c>
    </row>
    <row r="206" spans="25:41">
      <c r="Y206" s="12">
        <f ca="1"/>
        <v>0.78462129686837456</v>
      </c>
      <c r="AA206" s="12">
        <f t="shared" ca="1" si="118"/>
        <v>-0.44376116991043002</v>
      </c>
      <c r="AB206" s="12">
        <f t="shared" ca="1" si="118"/>
        <v>0.19882310092601824</v>
      </c>
      <c r="AC206" s="12">
        <f t="shared" ca="1" si="118"/>
        <v>-0.28860989212989802</v>
      </c>
      <c r="AD206" s="12">
        <f t="shared" ca="1" si="118"/>
        <v>-0.19415020380206816</v>
      </c>
      <c r="AE206" s="12">
        <f t="shared" ca="1" si="118"/>
        <v>0.11986483592918977</v>
      </c>
      <c r="AF206" s="12">
        <f t="shared" ca="1" si="118"/>
        <v>0.16485256852204533</v>
      </c>
      <c r="AG206" s="12">
        <f t="shared" ca="1" si="118"/>
        <v>-6.9833889603614793E-2</v>
      </c>
      <c r="AH206" s="12">
        <f t="shared" ca="1" si="118"/>
        <v>4.4732611070479225E-2</v>
      </c>
      <c r="AI206" s="12">
        <f t="shared" ca="1" si="118"/>
        <v>3.0933156420062103E-2</v>
      </c>
      <c r="AJ206" s="12">
        <f t="shared" ca="1" si="118"/>
        <v>0.17488921338835001</v>
      </c>
      <c r="AK206" s="12">
        <f t="shared" ca="1" si="118"/>
        <v>-4.6384204179048497E-2</v>
      </c>
      <c r="AL206" s="12">
        <f t="shared" ca="1" si="118"/>
        <v>5.2526353385746537E-2</v>
      </c>
      <c r="AM206" s="12">
        <f t="shared" ca="1" si="118"/>
        <v>-2.30750832706689E-2</v>
      </c>
      <c r="AN206" s="12">
        <f t="shared" ca="1" si="118"/>
        <v>0.18631856368122679</v>
      </c>
      <c r="AO206" s="12">
        <f t="shared" ca="1" si="118"/>
        <v>1.3532087033578985E-2</v>
      </c>
    </row>
    <row r="207" spans="25:41">
      <c r="Y207" s="12">
        <f ca="1"/>
        <v>-0.37351716799979107</v>
      </c>
      <c r="AA207" s="12">
        <f t="shared" ca="1" si="118"/>
        <v>-7.6825238764286E-2</v>
      </c>
      <c r="AB207" s="12">
        <f t="shared" ca="1" si="118"/>
        <v>-9.1177719382120631E-2</v>
      </c>
      <c r="AC207" s="12">
        <f t="shared" ca="1" si="118"/>
        <v>-9.6278734505176503E-2</v>
      </c>
      <c r="AD207" s="12">
        <f t="shared" ca="1" si="118"/>
        <v>-0.15129213712204248</v>
      </c>
      <c r="AE207" s="12">
        <f t="shared" ca="1" si="118"/>
        <v>-1.5340807090871162E-3</v>
      </c>
      <c r="AF207" s="12">
        <f t="shared" ca="1" si="118"/>
        <v>3.8435560591375831E-2</v>
      </c>
      <c r="AG207" s="12">
        <f t="shared" ca="1" si="118"/>
        <v>4.55798394978046E-2</v>
      </c>
      <c r="AH207" s="12">
        <f t="shared" ca="1" si="118"/>
        <v>9.5231495359570498E-2</v>
      </c>
      <c r="AI207" s="12">
        <f t="shared" ca="1" si="118"/>
        <v>-5.4130935136257698E-2</v>
      </c>
      <c r="AJ207" s="12">
        <f t="shared" ca="1" si="118"/>
        <v>4.2631716236499723E-2</v>
      </c>
      <c r="AK207" s="12">
        <f t="shared" ca="1" si="118"/>
        <v>4.4912163168191903E-2</v>
      </c>
      <c r="AL207" s="12">
        <f t="shared" ca="1" si="118"/>
        <v>4.6171817521444072E-2</v>
      </c>
      <c r="AM207" s="12">
        <f t="shared" ca="1" si="118"/>
        <v>-7.4716843664646093E-2</v>
      </c>
      <c r="AN207" s="12">
        <f t="shared" ca="1" si="118"/>
        <v>0.16758983764930069</v>
      </c>
      <c r="AO207" s="12">
        <f t="shared" ca="1" si="118"/>
        <v>-2.2946899877273948E-2</v>
      </c>
    </row>
    <row r="208" spans="25:41">
      <c r="Y208" s="12">
        <f ca="1"/>
        <v>0.38169364417601476</v>
      </c>
      <c r="AA208" s="12">
        <f t="shared" ca="1" si="118"/>
        <v>-6.9572404026985099E-2</v>
      </c>
      <c r="AB208" s="12">
        <f t="shared" ca="1" si="118"/>
        <v>-2.1471241668923204E-2</v>
      </c>
      <c r="AC208" s="12">
        <f t="shared" ca="1" si="118"/>
        <v>-0.13131603598594599</v>
      </c>
      <c r="AD208" s="12">
        <f t="shared" ca="1" si="118"/>
        <v>0.15200968947759999</v>
      </c>
      <c r="AE208" s="12">
        <f t="shared" ca="1" si="118"/>
        <v>4.6247196154398144E-2</v>
      </c>
      <c r="AF208" s="12">
        <f t="shared" ca="1" si="118"/>
        <v>-2.6270722828345281E-2</v>
      </c>
      <c r="AG208" s="12">
        <f t="shared" ca="1" si="118"/>
        <v>0.117246218025684</v>
      </c>
      <c r="AH208" s="12">
        <f t="shared" ca="1" si="118"/>
        <v>9.0663415526059013E-2</v>
      </c>
      <c r="AI208" s="12">
        <f t="shared" ca="1" si="118"/>
        <v>-0.11045421235945485</v>
      </c>
      <c r="AJ208" s="12">
        <f t="shared" ca="1" si="118"/>
        <v>9.1977581791151494E-2</v>
      </c>
      <c r="AK208" s="12">
        <f t="shared" ca="1" si="118"/>
        <v>-9.5590623095631599E-3</v>
      </c>
      <c r="AL208" s="12">
        <f t="shared" ca="1" si="118"/>
        <v>-7.4810471297011238E-2</v>
      </c>
      <c r="AM208" s="12">
        <f t="shared" ca="1" si="118"/>
        <v>-0.17050532996654499</v>
      </c>
      <c r="AN208" s="12">
        <f t="shared" ca="1" si="118"/>
        <v>-0.29483625678718645</v>
      </c>
      <c r="AO208" s="12">
        <f t="shared" ca="1" si="118"/>
        <v>2.6781828456877009E-2</v>
      </c>
    </row>
    <row r="209" spans="25:41">
      <c r="Y209" s="12">
        <f t="array" aca="1" ref="Y209:Y215" ca="1">TRANSPOSE(Q40:W40)</f>
        <v>0.31234524090712756</v>
      </c>
      <c r="AA209" s="12">
        <f t="shared" ca="1" si="118"/>
        <v>0.17792902886867501</v>
      </c>
      <c r="AB209" s="12">
        <f t="shared" ca="1" si="118"/>
        <v>1.9760642666711101E-2</v>
      </c>
      <c r="AC209" s="12">
        <f t="shared" ca="1" si="118"/>
        <v>0.173149690032005</v>
      </c>
      <c r="AD209" s="12">
        <f t="shared" ca="1" si="118"/>
        <v>0.12384599664889961</v>
      </c>
      <c r="AE209" s="12">
        <f t="shared" ca="1" si="118"/>
        <v>-3.3728345838095614E-2</v>
      </c>
      <c r="AF209" s="12">
        <f t="shared" ca="1" si="118"/>
        <v>-8.2641146684483094E-2</v>
      </c>
      <c r="AG209" s="12">
        <f t="shared" ca="1" si="118"/>
        <v>3.83645966649055E-2</v>
      </c>
      <c r="AH209" s="12">
        <f t="shared" ca="1" si="118"/>
        <v>-0.14906349339646419</v>
      </c>
      <c r="AI209" s="12">
        <f t="shared" ca="1" si="118"/>
        <v>-0.14391472778715902</v>
      </c>
      <c r="AJ209" s="12">
        <f t="shared" ca="1" si="118"/>
        <v>-3.3277687114500062E-2</v>
      </c>
      <c r="AK209" s="12">
        <f t="shared" ca="1" si="118"/>
        <v>-9.35263112187385E-2</v>
      </c>
      <c r="AL209" s="12">
        <f t="shared" ca="1" si="118"/>
        <v>0.28066954166547875</v>
      </c>
      <c r="AM209" s="12">
        <f t="shared" ca="1" si="118"/>
        <v>-0.15565638244152</v>
      </c>
      <c r="AN209" s="12">
        <f t="shared" ca="1" si="118"/>
        <v>0.21795171199663885</v>
      </c>
      <c r="AO209" s="12">
        <f t="shared" ca="1" si="118"/>
        <v>-0.17985919128121938</v>
      </c>
    </row>
    <row r="210" spans="25:41">
      <c r="Y210" s="12">
        <f ca="1"/>
        <v>0.52962546342004024</v>
      </c>
      <c r="AA210" s="12">
        <f t="shared" ca="1" si="118"/>
        <v>-6.6772125661373097E-2</v>
      </c>
      <c r="AB210" s="12">
        <f t="shared" ca="1" si="118"/>
        <v>0.17515900689422881</v>
      </c>
      <c r="AC210" s="12">
        <f t="shared" ca="1" si="118"/>
        <v>-0.19233563542366</v>
      </c>
      <c r="AD210" s="12">
        <f t="shared" ca="1" si="118"/>
        <v>-8.0012912427884303E-2</v>
      </c>
      <c r="AE210" s="12">
        <f t="shared" ca="1" si="118"/>
        <v>0.14730370031757703</v>
      </c>
      <c r="AF210" s="12">
        <f t="shared" ca="1" si="118"/>
        <v>-6.1261406001287863E-2</v>
      </c>
      <c r="AG210" s="12">
        <f t="shared" ca="1" si="118"/>
        <v>7.6415769755840302E-2</v>
      </c>
      <c r="AH210" s="12">
        <f t="shared" ca="1" si="118"/>
        <v>-4.4129821793703478E-2</v>
      </c>
      <c r="AI210" s="12">
        <f t="shared" ca="1" si="118"/>
        <v>0.20824090196607184</v>
      </c>
      <c r="AJ210" s="12">
        <f t="shared" ca="1" si="118"/>
        <v>5.5980886705599482E-2</v>
      </c>
      <c r="AK210" s="12">
        <f t="shared" ca="1" si="118"/>
        <v>0.147644743323326</v>
      </c>
      <c r="AL210" s="12">
        <f t="shared" ca="1" si="118"/>
        <v>-6.5470245989466158E-2</v>
      </c>
      <c r="AM210" s="12">
        <f t="shared" ca="1" si="118"/>
        <v>-6.2377482652664101E-2</v>
      </c>
      <c r="AN210" s="12">
        <f t="shared" ca="1" si="118"/>
        <v>4.7453607664039922E-2</v>
      </c>
      <c r="AO210" s="12">
        <f t="shared" ca="1" si="118"/>
        <v>3.6267031830577348E-2</v>
      </c>
    </row>
    <row r="211" spans="25:41">
      <c r="Y211" s="12">
        <f ca="1"/>
        <v>-9.9214743426218582E-2</v>
      </c>
      <c r="AA211" s="12">
        <f t="shared" ca="1" si="118"/>
        <v>7.8774251043796498E-2</v>
      </c>
      <c r="AB211" s="12">
        <f t="shared" ca="1" si="118"/>
        <v>-0.10920588931892644</v>
      </c>
      <c r="AC211" s="12">
        <f t="shared" ca="1" si="118"/>
        <v>-0.14940139651298501</v>
      </c>
      <c r="AD211" s="12">
        <f t="shared" ca="1" si="118"/>
        <v>-0.25255732106441175</v>
      </c>
      <c r="AE211" s="12">
        <f t="shared" ca="1" si="118"/>
        <v>0.30449073606404276</v>
      </c>
      <c r="AF211" s="12">
        <f t="shared" ca="1" si="118"/>
        <v>-0.18413217352921507</v>
      </c>
      <c r="AG211" s="12">
        <f t="shared" ca="1" si="118"/>
        <v>4.0410220623016302E-2</v>
      </c>
      <c r="AH211" s="12">
        <f t="shared" ca="1" si="118"/>
        <v>-0.1213906707505055</v>
      </c>
      <c r="AI211" s="12">
        <f t="shared" ca="1" si="118"/>
        <v>4.1795791821854666E-2</v>
      </c>
      <c r="AJ211" s="12">
        <f t="shared" ca="1" si="118"/>
        <v>-1.9307800877653627E-2</v>
      </c>
      <c r="AK211" s="12">
        <f t="shared" ca="1" si="118"/>
        <v>-4.4753562659025102E-2</v>
      </c>
      <c r="AL211" s="12">
        <f t="shared" ca="1" si="118"/>
        <v>0.19008882113695963</v>
      </c>
      <c r="AM211" s="12">
        <f t="shared" ca="1" si="118"/>
        <v>-1.2211533030495E-3</v>
      </c>
      <c r="AN211" s="12">
        <f t="shared" ca="1" si="118"/>
        <v>2.7505077419958678E-2</v>
      </c>
      <c r="AO211" s="12">
        <f t="shared" ca="1" si="118"/>
        <v>0.15785006884152389</v>
      </c>
    </row>
    <row r="212" spans="25:41">
      <c r="Y212" s="12">
        <f ca="1"/>
        <v>-0.38903091723988548</v>
      </c>
      <c r="AA212" s="12">
        <f t="shared" ca="1" si="118"/>
        <v>0.37927743792533802</v>
      </c>
      <c r="AB212" s="12">
        <f t="shared" ca="1" si="118"/>
        <v>0.1310907214635782</v>
      </c>
      <c r="AC212" s="12">
        <f t="shared" ca="1" si="118"/>
        <v>-0.120283633470535</v>
      </c>
      <c r="AD212" s="12">
        <f t="shared" ca="1" si="118"/>
        <v>4.0990356307383173E-2</v>
      </c>
      <c r="AE212" s="12">
        <f t="shared" ca="1" si="118"/>
        <v>3.2594201195787646E-2</v>
      </c>
      <c r="AF212" s="12">
        <f t="shared" ca="1" si="118"/>
        <v>0.27491648702364996</v>
      </c>
      <c r="AG212" s="12">
        <f t="shared" ca="1" si="118"/>
        <v>3.6568365991115501E-2</v>
      </c>
      <c r="AH212" s="12">
        <f t="shared" ca="1" si="118"/>
        <v>0.25131893934301275</v>
      </c>
      <c r="AI212" s="12">
        <f t="shared" ca="1" si="118"/>
        <v>-0.16534665653607442</v>
      </c>
      <c r="AJ212" s="12">
        <f t="shared" ca="1" si="118"/>
        <v>3.6005013708503973E-2</v>
      </c>
      <c r="AK212" s="12">
        <f t="shared" ca="1" si="118"/>
        <v>-2.6183744892477899E-2</v>
      </c>
      <c r="AL212" s="12">
        <f t="shared" ca="1" si="118"/>
        <v>-4.4882907559297767E-2</v>
      </c>
      <c r="AM212" s="12">
        <f t="shared" ca="1" si="118"/>
        <v>6.3713882118463499E-3</v>
      </c>
      <c r="AN212" s="12">
        <f t="shared" ca="1" si="118"/>
        <v>2.3951307932293452E-2</v>
      </c>
      <c r="AO212" s="12">
        <f t="shared" ca="1" si="118"/>
        <v>0.15998083357357351</v>
      </c>
    </row>
    <row r="213" spans="25:41">
      <c r="Y213" s="12">
        <f ca="1"/>
        <v>1.0536317283017298</v>
      </c>
      <c r="AA213" s="12">
        <f t="shared" ca="1" si="118"/>
        <v>0.151177883148193</v>
      </c>
      <c r="AB213" s="12">
        <f t="shared" ca="1" si="118"/>
        <v>-7.7761380159918958E-2</v>
      </c>
      <c r="AC213" s="12">
        <f t="shared" ca="1" si="118"/>
        <v>-7.3077067732810905E-2</v>
      </c>
      <c r="AD213" s="12">
        <f t="shared" ca="1" si="118"/>
        <v>2.3884860267767926E-3</v>
      </c>
      <c r="AE213" s="12">
        <f t="shared" ca="1" si="118"/>
        <v>0.17354513110227721</v>
      </c>
      <c r="AF213" s="12">
        <f t="shared" ca="1" si="118"/>
        <v>-1.8065269366928753E-2</v>
      </c>
      <c r="AG213" s="12">
        <f t="shared" ca="1" si="118"/>
        <v>-0.15675027668476099</v>
      </c>
      <c r="AH213" s="12">
        <f t="shared" ca="1" si="118"/>
        <v>-1.3341335886542944E-2</v>
      </c>
      <c r="AI213" s="12">
        <f t="shared" ca="1" si="118"/>
        <v>-7.0291136180192768E-2</v>
      </c>
      <c r="AJ213" s="12">
        <f t="shared" ca="1" si="118"/>
        <v>0.15825618540515241</v>
      </c>
      <c r="AK213" s="12">
        <f t="shared" ca="1" si="118"/>
        <v>-2.5481289252638799E-2</v>
      </c>
      <c r="AL213" s="12">
        <f t="shared" ca="1" si="118"/>
        <v>0.20549360863876659</v>
      </c>
      <c r="AM213" s="12">
        <f t="shared" ca="1" si="118"/>
        <v>-5.0533827394247E-2</v>
      </c>
      <c r="AN213" s="12">
        <f t="shared" ca="1" si="118"/>
        <v>4.1994868068006848E-2</v>
      </c>
      <c r="AO213" s="12">
        <f t="shared" ca="1" si="118"/>
        <v>-0.12501535386739765</v>
      </c>
    </row>
    <row r="214" spans="25:41">
      <c r="Y214" s="12">
        <f ca="1"/>
        <v>0.52962546342004024</v>
      </c>
      <c r="AA214" s="12">
        <f t="shared" ca="1" si="118"/>
        <v>-2.0973738282918899E-2</v>
      </c>
      <c r="AB214" s="12">
        <f t="shared" ca="1" si="118"/>
        <v>7.9712546945213097E-2</v>
      </c>
      <c r="AC214" s="12">
        <f t="shared" ca="1" si="118"/>
        <v>-0.41644749045371998</v>
      </c>
      <c r="AD214" s="12">
        <f t="shared" ca="1" si="118"/>
        <v>0.13243695857574292</v>
      </c>
      <c r="AE214" s="12">
        <f t="shared" ca="1" si="118"/>
        <v>-0.17993706477717897</v>
      </c>
      <c r="AF214" s="12">
        <f t="shared" ca="1" si="118"/>
        <v>-6.0810627248722465E-2</v>
      </c>
      <c r="AG214" s="12">
        <f t="shared" ca="1" si="118"/>
        <v>0.142805635929107</v>
      </c>
      <c r="AH214" s="12">
        <f t="shared" ca="1" si="118"/>
        <v>-4.7198604182867476E-2</v>
      </c>
      <c r="AI214" s="12">
        <f t="shared" ca="1" si="118"/>
        <v>0.19714831366059785</v>
      </c>
      <c r="AJ214" s="12">
        <f t="shared" ca="1" si="118"/>
        <v>-0.26756979580930612</v>
      </c>
      <c r="AK214" s="12">
        <f t="shared" ca="1" si="118"/>
        <v>3.6001823842525399E-2</v>
      </c>
      <c r="AL214" s="12">
        <f t="shared" ca="1" si="118"/>
        <v>-6.3801934333944751E-2</v>
      </c>
      <c r="AM214" s="12">
        <f t="shared" ca="1" si="118"/>
        <v>2.2503191605210301E-2</v>
      </c>
      <c r="AN214" s="12">
        <f t="shared" ca="1" si="118"/>
        <v>0.10265198279969993</v>
      </c>
      <c r="AO214" s="12">
        <f t="shared" ca="1" si="118"/>
        <v>-0.23999750156995783</v>
      </c>
    </row>
    <row r="215" spans="25:41">
      <c r="Y215" s="12">
        <f ca="1"/>
        <v>-0.71869048296211502</v>
      </c>
      <c r="AA215" s="12">
        <f t="shared" ca="1" si="118"/>
        <v>-0.18833535909652699</v>
      </c>
      <c r="AB215" s="12">
        <f t="shared" ca="1" si="118"/>
        <v>9.5480196945616613E-3</v>
      </c>
      <c r="AC215" s="12">
        <f t="shared" ca="1" si="118"/>
        <v>0.15477585792541501</v>
      </c>
      <c r="AD215" s="12">
        <f t="shared" ca="1" si="118"/>
        <v>-0.13163242266076822</v>
      </c>
      <c r="AE215" s="12">
        <f t="shared" ca="1" si="118"/>
        <v>-9.6532126596977255E-2</v>
      </c>
      <c r="AF215" s="12">
        <f t="shared" ca="1" si="118"/>
        <v>-5.9677850679937208E-2</v>
      </c>
      <c r="AG215" s="12">
        <f t="shared" ca="1" si="118"/>
        <v>-5.8854497969150502E-2</v>
      </c>
      <c r="AH215" s="12">
        <f t="shared" ca="1" si="118"/>
        <v>0.14217592470248161</v>
      </c>
      <c r="AI215" s="12">
        <f t="shared" ca="1" si="118"/>
        <v>-6.0687191654825778E-2</v>
      </c>
      <c r="AJ215" s="12">
        <f t="shared" ca="1" si="118"/>
        <v>0.15639122623335713</v>
      </c>
      <c r="AK215" s="12">
        <f t="shared" ca="1" si="118"/>
        <v>0.14047005772590601</v>
      </c>
      <c r="AL215" s="12">
        <f t="shared" ca="1" si="118"/>
        <v>-0.23013489693749539</v>
      </c>
      <c r="AM215" s="12">
        <f t="shared" ca="1" si="118"/>
        <v>0.21474644541740401</v>
      </c>
      <c r="AN215" s="12">
        <f t="shared" ca="1" si="118"/>
        <v>-1.1468898814877455E-2</v>
      </c>
      <c r="AO215" s="12">
        <f t="shared" ca="1" si="118"/>
        <v>9.6663815362262567E-2</v>
      </c>
    </row>
    <row r="216" spans="25:41">
      <c r="Y216" s="12">
        <f t="array" aca="1" ref="Y216:Y222" ca="1">TRANSPOSE(Q41:W41)</f>
        <v>0.15636593555000461</v>
      </c>
      <c r="AA216" s="12">
        <f t="shared" ca="1" si="118"/>
        <v>-0.184202656149864</v>
      </c>
      <c r="AB216" s="12">
        <f t="shared" ca="1" si="118"/>
        <v>-2.8247432452453251E-2</v>
      </c>
      <c r="AC216" s="12">
        <f t="shared" ca="1" si="118"/>
        <v>1.10444761812686E-2</v>
      </c>
      <c r="AD216" s="12">
        <f t="shared" ca="1" si="118"/>
        <v>0.16383586049460933</v>
      </c>
      <c r="AE216" s="12">
        <f t="shared" ca="1" si="118"/>
        <v>-0.24885625905909148</v>
      </c>
      <c r="AF216" s="12">
        <f t="shared" ca="1" si="118"/>
        <v>7.4531281118500631E-2</v>
      </c>
      <c r="AG216" s="12">
        <f t="shared" ca="1" si="118"/>
        <v>0.25601404905319203</v>
      </c>
      <c r="AH216" s="12">
        <f t="shared" ca="1" si="118"/>
        <v>1.6614318014576329E-2</v>
      </c>
      <c r="AI216" s="12">
        <f t="shared" ca="1" si="118"/>
        <v>4.1561484608866162E-2</v>
      </c>
      <c r="AJ216" s="12">
        <f t="shared" ca="1" si="118"/>
        <v>0.30126722323378974</v>
      </c>
      <c r="AK216" s="12">
        <f t="shared" ca="1" si="118"/>
        <v>3.8932632654905298E-2</v>
      </c>
      <c r="AL216" s="12">
        <f t="shared" ca="1" si="118"/>
        <v>0.11091933654200668</v>
      </c>
      <c r="AM216" s="12">
        <f t="shared" ca="1" si="118"/>
        <v>0.12285039573907799</v>
      </c>
      <c r="AN216" s="12">
        <f t="shared" ca="1" si="118"/>
        <v>3.5949351296065996E-2</v>
      </c>
      <c r="AO216" s="12">
        <f t="shared" ca="1" si="118"/>
        <v>0.28399068871177918</v>
      </c>
    </row>
    <row r="217" spans="25:41">
      <c r="Y217" s="12">
        <f ca="1"/>
        <v>0.51411171417994583</v>
      </c>
      <c r="AA217" s="12">
        <f t="shared" ca="1" si="118"/>
        <v>-0.13507308065891199</v>
      </c>
      <c r="AB217" s="12">
        <f t="shared" ca="1" si="118"/>
        <v>-0.21100531458488028</v>
      </c>
      <c r="AC217" s="12">
        <f t="shared" ca="1" si="118"/>
        <v>0.17595031857490501</v>
      </c>
      <c r="AD217" s="12">
        <f t="shared" ca="1" si="118"/>
        <v>0.13425470579817017</v>
      </c>
      <c r="AE217" s="12">
        <f t="shared" ca="1" si="118"/>
        <v>1.7287949180204126E-2</v>
      </c>
      <c r="AF217" s="12">
        <f t="shared" ca="1" si="118"/>
        <v>-0.10692551409083029</v>
      </c>
      <c r="AG217" s="12">
        <f t="shared" ca="1" si="118"/>
        <v>-0.10960999131202601</v>
      </c>
      <c r="AH217" s="12">
        <f t="shared" ca="1" si="118"/>
        <v>-1.9819340239545839E-2</v>
      </c>
      <c r="AI217" s="12">
        <f t="shared" ca="1" si="118"/>
        <v>1.5530171203557241E-2</v>
      </c>
      <c r="AJ217" s="12">
        <f t="shared" ca="1" si="118"/>
        <v>-8.0292046311411666E-2</v>
      </c>
      <c r="AK217" s="12">
        <f t="shared" ca="1" si="118"/>
        <v>0.102890141308307</v>
      </c>
      <c r="AL217" s="12">
        <f t="shared" ca="1" si="118"/>
        <v>-1.1371578032590892E-2</v>
      </c>
      <c r="AM217" s="12">
        <f t="shared" ca="1" si="118"/>
        <v>8.0908074975013705E-2</v>
      </c>
      <c r="AN217" s="12">
        <f t="shared" ca="1" si="118"/>
        <v>-2.9216849847185405E-2</v>
      </c>
      <c r="AO217" s="12">
        <f t="shared" ca="1" si="118"/>
        <v>0.11608624745582102</v>
      </c>
    </row>
    <row r="218" spans="25:41">
      <c r="Y218" s="12">
        <f ca="1"/>
        <v>0.42552365712484702</v>
      </c>
      <c r="AA218" s="12">
        <f t="shared" ca="1" si="118"/>
        <v>-0.10576582700014101</v>
      </c>
      <c r="AB218" s="12">
        <f t="shared" ca="1" si="118"/>
        <v>-8.4315903813424312E-2</v>
      </c>
      <c r="AC218" s="12">
        <f t="shared" ca="1" si="118"/>
        <v>0.41706338524818398</v>
      </c>
      <c r="AD218" s="12">
        <f t="shared" ca="1" si="118"/>
        <v>6.2851002155833627E-2</v>
      </c>
      <c r="AE218" s="12">
        <f t="shared" ca="1" si="118"/>
        <v>0.10330869473544879</v>
      </c>
      <c r="AF218" s="12">
        <f t="shared" ca="1" si="118"/>
        <v>-4.0589668608013354E-3</v>
      </c>
      <c r="AG218" s="12">
        <f t="shared" ca="1" si="118"/>
        <v>-0.18685394525527901</v>
      </c>
      <c r="AH218" s="12">
        <f t="shared" ca="1" si="118"/>
        <v>4.9829005195690959E-2</v>
      </c>
      <c r="AI218" s="12">
        <f t="shared" ca="1" si="118"/>
        <v>-0.16126902687876868</v>
      </c>
      <c r="AJ218" s="12">
        <f t="shared" ca="1" si="118"/>
        <v>5.4970913280201227E-2</v>
      </c>
      <c r="AK218" s="12">
        <f t="shared" ca="1" si="118"/>
        <v>0.12527272105216899</v>
      </c>
      <c r="AL218" s="12">
        <f t="shared" ca="1" si="118"/>
        <v>-0.40436297008347649</v>
      </c>
      <c r="AM218" s="12">
        <f t="shared" ca="1" si="118"/>
        <v>-9.3105040490627206E-2</v>
      </c>
      <c r="AN218" s="12">
        <f t="shared" ca="1" si="118"/>
        <v>8.6520391216665382E-2</v>
      </c>
      <c r="AO218" s="12">
        <f t="shared" ca="1" si="118"/>
        <v>-0.21011286609026436</v>
      </c>
    </row>
    <row r="219" spans="25:41">
      <c r="Y219" s="12">
        <f ca="1"/>
        <v>-0.37351716799979107</v>
      </c>
      <c r="AA219" s="12">
        <f t="shared" ref="AA219:AO234" ca="1" si="119">AA19-AA119*$AD$201</f>
        <v>-0.123796343803405</v>
      </c>
      <c r="AB219" s="12">
        <f t="shared" ca="1" si="119"/>
        <v>0.11929020777575727</v>
      </c>
      <c r="AC219" s="12">
        <f t="shared" ca="1" si="119"/>
        <v>6.6214106976985904E-2</v>
      </c>
      <c r="AD219" s="12">
        <f t="shared" ca="1" si="119"/>
        <v>0.23705142059337253</v>
      </c>
      <c r="AE219" s="12">
        <f t="shared" ca="1" si="119"/>
        <v>-3.3624083903840141E-2</v>
      </c>
      <c r="AF219" s="12">
        <f t="shared" ca="1" si="119"/>
        <v>-0.11886437522634177</v>
      </c>
      <c r="AG219" s="12">
        <f t="shared" ca="1" si="119"/>
        <v>-0.24653573334216999</v>
      </c>
      <c r="AH219" s="12">
        <f t="shared" ca="1" si="119"/>
        <v>-0.15941863550838689</v>
      </c>
      <c r="AI219" s="12">
        <f t="shared" ca="1" si="119"/>
        <v>-0.1128178583719122</v>
      </c>
      <c r="AJ219" s="12">
        <f t="shared" ca="1" si="119"/>
        <v>-0.32486886833605305</v>
      </c>
      <c r="AK219" s="12">
        <f t="shared" ca="1" si="119"/>
        <v>-0.12240408360958099</v>
      </c>
      <c r="AL219" s="12">
        <f t="shared" ca="1" si="119"/>
        <v>6.4083698729863872E-2</v>
      </c>
      <c r="AM219" s="12">
        <f t="shared" ca="1" si="119"/>
        <v>0.16323561966419201</v>
      </c>
      <c r="AN219" s="12">
        <f t="shared" ca="1" si="119"/>
        <v>-0.20502499308304431</v>
      </c>
      <c r="AO219" s="12">
        <f t="shared" ca="1" si="119"/>
        <v>-0.21708322887250134</v>
      </c>
    </row>
    <row r="220" spans="25:41">
      <c r="Y220" s="12">
        <f ca="1"/>
        <v>0.52889332775066411</v>
      </c>
      <c r="AA220" s="12">
        <f t="shared" ca="1" si="119"/>
        <v>-4.3770637363195398E-2</v>
      </c>
      <c r="AB220" s="12">
        <f t="shared" ca="1" si="119"/>
        <v>-3.2603856740222488E-2</v>
      </c>
      <c r="AC220" s="12">
        <f t="shared" ca="1" si="119"/>
        <v>9.7786448895931202E-2</v>
      </c>
      <c r="AD220" s="12">
        <f t="shared" ca="1" si="119"/>
        <v>0.10121490486310825</v>
      </c>
      <c r="AE220" s="12">
        <f t="shared" ca="1" si="119"/>
        <v>0.10314700531613617</v>
      </c>
      <c r="AF220" s="12">
        <f t="shared" ca="1" si="119"/>
        <v>-4.9448419979558449E-2</v>
      </c>
      <c r="AG220" s="12">
        <f t="shared" ca="1" si="119"/>
        <v>-4.6182195656001498E-3</v>
      </c>
      <c r="AH220" s="12">
        <f t="shared" ca="1" si="119"/>
        <v>1.7183186035070398E-2</v>
      </c>
      <c r="AI220" s="12">
        <f t="shared" ca="1" si="119"/>
        <v>-8.2343585743862233E-2</v>
      </c>
      <c r="AJ220" s="12">
        <f t="shared" ca="1" si="119"/>
        <v>5.2738656431418666E-2</v>
      </c>
      <c r="AK220" s="12">
        <f t="shared" ca="1" si="119"/>
        <v>-0.20988936722278501</v>
      </c>
      <c r="AL220" s="12">
        <f t="shared" ca="1" si="119"/>
        <v>0.20696026156212272</v>
      </c>
      <c r="AM220" s="12">
        <f t="shared" ca="1" si="119"/>
        <v>-0.10768977552652299</v>
      </c>
      <c r="AN220" s="12">
        <f t="shared" ca="1" si="119"/>
        <v>0.23663099068959423</v>
      </c>
      <c r="AO220" s="12">
        <f t="shared" ca="1" si="119"/>
        <v>-0.17434900735647646</v>
      </c>
    </row>
    <row r="221" spans="25:41">
      <c r="Y221" s="12">
        <f ca="1"/>
        <v>0.51411171417994583</v>
      </c>
      <c r="AA221" s="12">
        <f t="shared" ca="1" si="119"/>
        <v>-7.6562464237213093E-2</v>
      </c>
      <c r="AB221" s="12">
        <f t="shared" ca="1" si="119"/>
        <v>0.23892052531608871</v>
      </c>
      <c r="AC221" s="12">
        <f t="shared" ca="1" si="119"/>
        <v>0.216912686824798</v>
      </c>
      <c r="AD221" s="12">
        <f t="shared" ca="1" si="119"/>
        <v>-1.4793299432554041E-2</v>
      </c>
      <c r="AE221" s="12">
        <f t="shared" ca="1" si="119"/>
        <v>0.20725113720257921</v>
      </c>
      <c r="AF221" s="12">
        <f t="shared" ca="1" si="119"/>
        <v>-0.17594363962488829</v>
      </c>
      <c r="AG221" s="12">
        <f t="shared" ca="1" si="119"/>
        <v>-8.0770477652549702E-2</v>
      </c>
      <c r="AH221" s="12">
        <f t="shared" ca="1" si="119"/>
        <v>-2.7601456771871539E-2</v>
      </c>
      <c r="AI221" s="12">
        <f t="shared" ca="1" si="119"/>
        <v>6.8820988341606508E-3</v>
      </c>
      <c r="AJ221" s="12">
        <f t="shared" ca="1" si="119"/>
        <v>-0.14265172952702918</v>
      </c>
      <c r="AK221" s="12">
        <f t="shared" ca="1" si="119"/>
        <v>0.132295697927474</v>
      </c>
      <c r="AL221" s="12">
        <f t="shared" ca="1" si="119"/>
        <v>-0.1512497662924899</v>
      </c>
      <c r="AM221" s="12">
        <f t="shared" ca="1" si="119"/>
        <v>-0.20947392284870101</v>
      </c>
      <c r="AN221" s="12">
        <f t="shared" ca="1" si="119"/>
        <v>2.0377546878111497E-2</v>
      </c>
      <c r="AO221" s="12">
        <f t="shared" ca="1" si="119"/>
        <v>0.18908596326087504</v>
      </c>
    </row>
    <row r="222" spans="25:41">
      <c r="Y222" s="12">
        <f ca="1"/>
        <v>-0.34993138776817234</v>
      </c>
      <c r="AA222" s="12">
        <f t="shared" ca="1" si="119"/>
        <v>-5.1072590053081499E-2</v>
      </c>
      <c r="AB222" s="12">
        <f t="shared" ca="1" si="119"/>
        <v>-7.0684489446451615E-2</v>
      </c>
      <c r="AC222" s="12">
        <f t="shared" ca="1" si="119"/>
        <v>0.152800172567367</v>
      </c>
      <c r="AD222" s="12">
        <f t="shared" ca="1" si="119"/>
        <v>-0.13787675274426034</v>
      </c>
      <c r="AE222" s="12">
        <f t="shared" ca="1" si="119"/>
        <v>2.7341936124235498E-2</v>
      </c>
      <c r="AF222" s="12">
        <f t="shared" ca="1" si="119"/>
        <v>-5.0036564048490988E-2</v>
      </c>
      <c r="AG222" s="12">
        <f t="shared" ca="1" si="119"/>
        <v>2.7334306389093399E-2</v>
      </c>
      <c r="AH222" s="12">
        <f t="shared" ca="1" si="119"/>
        <v>5.3342816694553576E-2</v>
      </c>
      <c r="AI222" s="12">
        <f t="shared" ca="1" si="119"/>
        <v>-0.10858582898602544</v>
      </c>
      <c r="AJ222" s="12">
        <f t="shared" ca="1" si="119"/>
        <v>-0.18909335622105661</v>
      </c>
      <c r="AK222" s="12">
        <f t="shared" ca="1" si="119"/>
        <v>8.7485864758491502E-2</v>
      </c>
      <c r="AL222" s="12">
        <f t="shared" ca="1" si="119"/>
        <v>-2.4692059925263365E-2</v>
      </c>
      <c r="AM222" s="12">
        <f t="shared" ca="1" si="119"/>
        <v>1.14623168483376E-2</v>
      </c>
      <c r="AN222" s="12">
        <f t="shared" ca="1" si="119"/>
        <v>-0.16080039125279469</v>
      </c>
      <c r="AO222" s="12">
        <f t="shared" ca="1" si="119"/>
        <v>7.9581294869711952E-2</v>
      </c>
    </row>
    <row r="223" spans="25:41">
      <c r="Y223" s="12">
        <f t="array" aca="1" ref="Y223:Y229" ca="1">TRANSPOSE(Q42:W42)</f>
        <v>9.166251975355276E-3</v>
      </c>
      <c r="AA223" s="12">
        <f t="shared" ca="1" si="119"/>
        <v>-0.20673467218875799</v>
      </c>
      <c r="AB223" s="12">
        <f t="shared" ca="1" si="119"/>
        <v>0.13713393618141526</v>
      </c>
      <c r="AC223" s="12">
        <f t="shared" ca="1" si="119"/>
        <v>-6.5168909728527E-2</v>
      </c>
      <c r="AD223" s="12">
        <f t="shared" ca="1" si="119"/>
        <v>-0.20331261645467591</v>
      </c>
      <c r="AE223" s="12">
        <f t="shared" ca="1" si="119"/>
        <v>0.15004211069037729</v>
      </c>
      <c r="AF223" s="12">
        <f t="shared" ca="1" si="119"/>
        <v>4.3155843902843903E-2</v>
      </c>
      <c r="AG223" s="12">
        <f t="shared" ca="1" si="119"/>
        <v>0.196678146719932</v>
      </c>
      <c r="AH223" s="12">
        <f t="shared" ca="1" si="119"/>
        <v>-9.6509954173974649E-2</v>
      </c>
      <c r="AI223" s="12">
        <f t="shared" ca="1" si="119"/>
        <v>-0.14991724044451288</v>
      </c>
      <c r="AJ223" s="12">
        <f t="shared" ca="1" si="119"/>
        <v>-0.2071335901748157</v>
      </c>
      <c r="AK223" s="12">
        <f t="shared" ca="1" si="119"/>
        <v>-8.2642927765846197E-2</v>
      </c>
      <c r="AL223" s="12">
        <f t="shared" ca="1" si="119"/>
        <v>7.3971247380134497E-2</v>
      </c>
      <c r="AM223" s="12">
        <f t="shared" ca="1" si="119"/>
        <v>-1.5166205121204201E-3</v>
      </c>
      <c r="AN223" s="12">
        <f t="shared" ca="1" si="119"/>
        <v>0.19676152461234039</v>
      </c>
      <c r="AO223" s="12">
        <f t="shared" ca="1" si="119"/>
        <v>4.6349099469629576E-2</v>
      </c>
    </row>
    <row r="224" spans="25:41">
      <c r="Y224" s="12">
        <f ca="1"/>
        <v>9.166251975355276E-3</v>
      </c>
      <c r="AA224" s="12">
        <f t="shared" ca="1" si="119"/>
        <v>-0.24238495528697901</v>
      </c>
      <c r="AB224" s="12">
        <f t="shared" ca="1" si="119"/>
        <v>0.11173708249603623</v>
      </c>
      <c r="AC224" s="12">
        <f t="shared" ca="1" si="119"/>
        <v>0.19478453695774001</v>
      </c>
      <c r="AD224" s="12">
        <f t="shared" ca="1" si="119"/>
        <v>-0.11209748278768392</v>
      </c>
      <c r="AE224" s="12">
        <f t="shared" ca="1" si="119"/>
        <v>0.11423023194959028</v>
      </c>
      <c r="AF224" s="12">
        <f t="shared" ca="1" si="119"/>
        <v>0.23327040537120611</v>
      </c>
      <c r="AG224" s="12">
        <f t="shared" ca="1" si="119"/>
        <v>9.8457783460616996E-2</v>
      </c>
      <c r="AH224" s="12">
        <f t="shared" ca="1" si="119"/>
        <v>-4.5876318802051258E-2</v>
      </c>
      <c r="AI224" s="12">
        <f t="shared" ca="1" si="119"/>
        <v>0.15467638223996513</v>
      </c>
      <c r="AJ224" s="12">
        <f t="shared" ca="1" si="119"/>
        <v>2.5414749117590386E-2</v>
      </c>
      <c r="AK224" s="12">
        <f t="shared" ca="1" si="119"/>
        <v>-0.103677280247211</v>
      </c>
      <c r="AL224" s="12">
        <f t="shared" ca="1" si="119"/>
        <v>-0.1046198698827049</v>
      </c>
      <c r="AM224" s="12">
        <f t="shared" ca="1" si="119"/>
        <v>-5.7454295456409399E-2</v>
      </c>
      <c r="AN224" s="12">
        <f t="shared" ca="1" si="119"/>
        <v>-7.8301647370424693E-2</v>
      </c>
      <c r="AO224" s="12">
        <f t="shared" ca="1" si="119"/>
        <v>0.21337438989922078</v>
      </c>
    </row>
    <row r="225" spans="25:41">
      <c r="Y225" s="12">
        <f ca="1"/>
        <v>0.31234524090712756</v>
      </c>
      <c r="AA225" s="12">
        <f t="shared" ca="1" si="119"/>
        <v>-0.31006991863250699</v>
      </c>
      <c r="AB225" s="12">
        <f t="shared" ca="1" si="119"/>
        <v>1.6294104283365405E-3</v>
      </c>
      <c r="AC225" s="12">
        <f t="shared" ca="1" si="119"/>
        <v>-0.345997303724288</v>
      </c>
      <c r="AD225" s="12">
        <f t="shared" ca="1" si="119"/>
        <v>0.24607581117831862</v>
      </c>
      <c r="AE225" s="12">
        <f t="shared" ca="1" si="119"/>
        <v>2.8119296225998892E-2</v>
      </c>
      <c r="AF225" s="12">
        <f t="shared" ca="1" si="119"/>
        <v>-0.21311277856905728</v>
      </c>
      <c r="AG225" s="12">
        <f t="shared" ca="1" si="119"/>
        <v>6.2745124101638794E-2</v>
      </c>
      <c r="AH225" s="12">
        <f t="shared" ca="1" si="119"/>
        <v>-0.19806898691815419</v>
      </c>
      <c r="AI225" s="12">
        <f t="shared" ca="1" si="119"/>
        <v>-0.12995093903937102</v>
      </c>
      <c r="AJ225" s="12">
        <f t="shared" ca="1" si="119"/>
        <v>-0.16365033803584417</v>
      </c>
      <c r="AK225" s="12">
        <f t="shared" ca="1" si="119"/>
        <v>0.26636186242103499</v>
      </c>
      <c r="AL225" s="12">
        <f t="shared" ca="1" si="119"/>
        <v>0.24150532633916974</v>
      </c>
      <c r="AM225" s="12">
        <f t="shared" ca="1" si="119"/>
        <v>-0.20032699406147</v>
      </c>
      <c r="AN225" s="12">
        <f t="shared" ca="1" si="119"/>
        <v>-0.15183945299759916</v>
      </c>
      <c r="AO225" s="12">
        <f t="shared" ca="1" si="119"/>
        <v>8.335955430803621E-2</v>
      </c>
    </row>
    <row r="226" spans="25:41">
      <c r="Y226" s="12">
        <f ca="1"/>
        <v>0.52962546342004024</v>
      </c>
      <c r="AA226" s="12">
        <f t="shared" ca="1" si="119"/>
        <v>0.16246816515922499</v>
      </c>
      <c r="AB226" s="12">
        <f t="shared" ca="1" si="119"/>
        <v>5.4665639579890908E-2</v>
      </c>
      <c r="AC226" s="12">
        <f t="shared" ca="1" si="119"/>
        <v>-1.18685876950621E-2</v>
      </c>
      <c r="AD226" s="12">
        <f t="shared" ca="1" si="119"/>
        <v>2.1464129412668901E-2</v>
      </c>
      <c r="AE226" s="12">
        <f t="shared" ca="1" si="119"/>
        <v>-0.17722985161380297</v>
      </c>
      <c r="AF226" s="12">
        <f t="shared" ca="1" si="119"/>
        <v>-4.1910616513925962E-2</v>
      </c>
      <c r="AG226" s="12">
        <f t="shared" ca="1" si="119"/>
        <v>-6.8771224468946396E-3</v>
      </c>
      <c r="AH226" s="12">
        <f t="shared" ca="1" si="119"/>
        <v>-5.3630448268322375E-2</v>
      </c>
      <c r="AI226" s="12">
        <f t="shared" ca="1" si="119"/>
        <v>6.9635307331062157E-2</v>
      </c>
      <c r="AJ226" s="12">
        <f t="shared" ca="1" si="119"/>
        <v>0.19079077187963486</v>
      </c>
      <c r="AK226" s="12">
        <f t="shared" ca="1" si="119"/>
        <v>-0.12055880576372099</v>
      </c>
      <c r="AL226" s="12">
        <f t="shared" ca="1" si="119"/>
        <v>6.4839216557835949E-2</v>
      </c>
      <c r="AM226" s="12">
        <f t="shared" ca="1" si="119"/>
        <v>0.13397231698036099</v>
      </c>
      <c r="AN226" s="12">
        <f t="shared" ca="1" si="119"/>
        <v>2.4044762597015629E-2</v>
      </c>
      <c r="AO226" s="12">
        <f t="shared" ca="1" si="119"/>
        <v>0.10811048458221315</v>
      </c>
    </row>
    <row r="227" spans="25:41">
      <c r="Y227" s="12">
        <f ca="1"/>
        <v>-0.71869048296211502</v>
      </c>
      <c r="AA227" s="12">
        <f t="shared" ca="1" si="119"/>
        <v>3.1322807073593098E-2</v>
      </c>
      <c r="AB227" s="12">
        <f t="shared" ca="1" si="119"/>
        <v>-0.23629281755310708</v>
      </c>
      <c r="AC227" s="12">
        <f t="shared" ca="1" si="119"/>
        <v>9.7627483308315194E-2</v>
      </c>
      <c r="AD227" s="12">
        <f t="shared" ca="1" si="119"/>
        <v>2.9138271133124175E-2</v>
      </c>
      <c r="AE227" s="12">
        <f t="shared" ca="1" si="119"/>
        <v>-1.4623240276088261E-2</v>
      </c>
      <c r="AF227" s="12">
        <f t="shared" ca="1" si="119"/>
        <v>-6.0412120298925308E-2</v>
      </c>
      <c r="AG227" s="12">
        <f t="shared" ca="1" si="119"/>
        <v>-4.7359481453895499E-2</v>
      </c>
      <c r="AH227" s="12">
        <f t="shared" ca="1" si="119"/>
        <v>-2.6178025902313991E-2</v>
      </c>
      <c r="AI227" s="12">
        <f t="shared" ca="1" si="119"/>
        <v>0.31377413509330659</v>
      </c>
      <c r="AJ227" s="12">
        <f t="shared" ca="1" si="119"/>
        <v>-0.14164576631653786</v>
      </c>
      <c r="AK227" s="12">
        <f t="shared" ca="1" si="119"/>
        <v>-0.151516422629356</v>
      </c>
      <c r="AL227" s="12">
        <f t="shared" ca="1" si="119"/>
        <v>-9.9716924134379978E-2</v>
      </c>
      <c r="AM227" s="12">
        <f t="shared" ca="1" si="119"/>
        <v>-5.4932553321123102E-2</v>
      </c>
      <c r="AN227" s="12">
        <f t="shared" ca="1" si="119"/>
        <v>5.5677993844488544E-2</v>
      </c>
      <c r="AO227" s="12">
        <f t="shared" ca="1" si="119"/>
        <v>0.25592332838277704</v>
      </c>
    </row>
    <row r="228" spans="25:41">
      <c r="Y228" s="12">
        <f ca="1"/>
        <v>9.166251975355276E-3</v>
      </c>
      <c r="AA228" s="12">
        <f t="shared" ca="1" si="119"/>
        <v>5.90521730482578E-2</v>
      </c>
      <c r="AB228" s="12">
        <f t="shared" ca="1" si="119"/>
        <v>-5.4482807621608662E-2</v>
      </c>
      <c r="AC228" s="12">
        <f t="shared" ca="1" si="119"/>
        <v>0.33621695637702897</v>
      </c>
      <c r="AD228" s="12">
        <f t="shared" ca="1" si="119"/>
        <v>-0.25088026713044992</v>
      </c>
      <c r="AE228" s="12">
        <f t="shared" ca="1" si="119"/>
        <v>9.335726649453549E-2</v>
      </c>
      <c r="AF228" s="12">
        <f t="shared" ca="1" si="119"/>
        <v>-0.1118765859412969</v>
      </c>
      <c r="AG228" s="12">
        <f t="shared" ca="1" si="119"/>
        <v>-3.37605588138103E-2</v>
      </c>
      <c r="AH228" s="12">
        <f t="shared" ca="1" si="119"/>
        <v>8.2664551000185243E-2</v>
      </c>
      <c r="AI228" s="12">
        <f t="shared" ca="1" si="119"/>
        <v>0.16594860404363013</v>
      </c>
      <c r="AJ228" s="12">
        <f t="shared" ca="1" si="119"/>
        <v>-8.6037709308765822E-2</v>
      </c>
      <c r="AK228" s="12">
        <f t="shared" ca="1" si="119"/>
        <v>0.14934146404266299</v>
      </c>
      <c r="AL228" s="12">
        <f t="shared" ca="1" si="119"/>
        <v>-0.21480999320233091</v>
      </c>
      <c r="AM228" s="12">
        <f t="shared" ca="1" si="119"/>
        <v>9.4071634113788605E-2</v>
      </c>
      <c r="AN228" s="12">
        <f t="shared" ca="1" si="119"/>
        <v>-2.7984007885423094E-2</v>
      </c>
      <c r="AO228" s="12">
        <f t="shared" ca="1" si="119"/>
        <v>-0.19538404177382723</v>
      </c>
    </row>
    <row r="229" spans="25:41">
      <c r="Y229" s="12">
        <f ca="1"/>
        <v>9.166251975355276E-3</v>
      </c>
      <c r="AA229" s="12">
        <f t="shared" ca="1" si="119"/>
        <v>8.7892136070877303E-4</v>
      </c>
      <c r="AB229" s="12">
        <f t="shared" ca="1" si="119"/>
        <v>9.3498098447669931E-2</v>
      </c>
      <c r="AC229" s="12">
        <f t="shared" ca="1" si="119"/>
        <v>6.1932760290801499E-3</v>
      </c>
      <c r="AD229" s="12">
        <f t="shared" ca="1" si="119"/>
        <v>0.20369612087099109</v>
      </c>
      <c r="AE229" s="12">
        <f t="shared" ca="1" si="119"/>
        <v>2.3405184605621392E-2</v>
      </c>
      <c r="AF229" s="12">
        <f t="shared" ca="1" si="119"/>
        <v>0.16144701703311712</v>
      </c>
      <c r="AG229" s="12">
        <f t="shared" ca="1" si="119"/>
        <v>0.33164125680923401</v>
      </c>
      <c r="AH229" s="12">
        <f t="shared" ca="1" si="119"/>
        <v>0.22156515882450983</v>
      </c>
      <c r="AI229" s="12">
        <f t="shared" ca="1" si="119"/>
        <v>9.0651606019644032E-2</v>
      </c>
      <c r="AJ229" s="12">
        <f t="shared" ca="1" si="119"/>
        <v>4.5973342912293887E-2</v>
      </c>
      <c r="AK229" s="12">
        <f t="shared" ca="1" si="119"/>
        <v>0.16495847702026301</v>
      </c>
      <c r="AL229" s="12">
        <f t="shared" ca="1" si="119"/>
        <v>-6.4048426146152498E-2</v>
      </c>
      <c r="AM229" s="12">
        <f t="shared" ca="1" si="119"/>
        <v>0.108811035752296</v>
      </c>
      <c r="AN229" s="12">
        <f t="shared" ca="1" si="119"/>
        <v>-0.29619617170628559</v>
      </c>
      <c r="AO229" s="12">
        <f t="shared" ca="1" si="119"/>
        <v>-0.11467438321069023</v>
      </c>
    </row>
    <row r="230" spans="25:41">
      <c r="Y230" s="12">
        <f t="array" aca="1" ref="Y230:Y236" ca="1">TRANSPOSE(Q43:W43)</f>
        <v>9.166251975355276E-3</v>
      </c>
      <c r="AA230" s="12">
        <f t="shared" ca="1" si="119"/>
        <v>-8.1039927899837494E-2</v>
      </c>
      <c r="AB230" s="12">
        <f t="shared" ca="1" si="119"/>
        <v>-2.0972709387789661E-2</v>
      </c>
      <c r="AC230" s="12">
        <f t="shared" ca="1" si="119"/>
        <v>5.41244857013225E-2</v>
      </c>
      <c r="AD230" s="12">
        <f t="shared" ca="1" si="119"/>
        <v>7.3240544987603476E-2</v>
      </c>
      <c r="AE230" s="12">
        <f t="shared" ca="1" si="119"/>
        <v>0.19225014151027031</v>
      </c>
      <c r="AF230" s="12">
        <f t="shared" ca="1" si="119"/>
        <v>-0.23040276901004889</v>
      </c>
      <c r="AG230" s="12">
        <f t="shared" ca="1" si="119"/>
        <v>-3.47791388630867E-2</v>
      </c>
      <c r="AH230" s="12">
        <f t="shared" ca="1" si="119"/>
        <v>1.2033083262927742E-2</v>
      </c>
      <c r="AI230" s="12">
        <f t="shared" ca="1" si="119"/>
        <v>-6.1807873848767861E-2</v>
      </c>
      <c r="AJ230" s="12">
        <f t="shared" ca="1" si="119"/>
        <v>1.8880722181893787E-2</v>
      </c>
      <c r="AK230" s="12">
        <f t="shared" ca="1" si="119"/>
        <v>8.6058214306831304E-2</v>
      </c>
      <c r="AL230" s="12">
        <f t="shared" ca="1" si="119"/>
        <v>7.5131250625011303E-2</v>
      </c>
      <c r="AM230" s="12">
        <f t="shared" ca="1" si="119"/>
        <v>-9.2155091464519501E-2</v>
      </c>
      <c r="AN230" s="12">
        <f t="shared" ca="1" si="119"/>
        <v>9.4259558553132505E-2</v>
      </c>
      <c r="AO230" s="12">
        <f t="shared" ca="1" si="119"/>
        <v>0.13087202478691676</v>
      </c>
    </row>
    <row r="231" spans="25:41">
      <c r="Y231" s="12">
        <f ca="1"/>
        <v>0.62864199151125166</v>
      </c>
      <c r="AA231" s="12">
        <f t="shared" ca="1" si="119"/>
        <v>1.4292605221271499E-2</v>
      </c>
      <c r="AB231" s="12">
        <f t="shared" ca="1" si="119"/>
        <v>0.20214322292847389</v>
      </c>
      <c r="AC231" s="12">
        <f t="shared" ca="1" si="119"/>
        <v>3.4936703741550397E-2</v>
      </c>
      <c r="AD231" s="12">
        <f t="shared" ca="1" si="119"/>
        <v>-5.7835482631996032E-2</v>
      </c>
      <c r="AE231" s="12">
        <f t="shared" ca="1" si="119"/>
        <v>-0.1585179589420154</v>
      </c>
      <c r="AF231" s="12">
        <f t="shared" ca="1" si="119"/>
        <v>6.4647096141828453E-2</v>
      </c>
      <c r="AG231" s="12">
        <f t="shared" ca="1" si="119"/>
        <v>-0.20169916749000499</v>
      </c>
      <c r="AH231" s="12">
        <f t="shared" ca="1" si="119"/>
        <v>-4.2952816166060261E-2</v>
      </c>
      <c r="AI231" s="12">
        <f t="shared" ca="1" si="119"/>
        <v>-0.18334796055846342</v>
      </c>
      <c r="AJ231" s="12">
        <f t="shared" ca="1" si="119"/>
        <v>4.8870598179121927E-2</v>
      </c>
      <c r="AK231" s="12">
        <f t="shared" ca="1" si="119"/>
        <v>-1.9850570708513201E-2</v>
      </c>
      <c r="AL231" s="12">
        <f t="shared" ca="1" si="119"/>
        <v>3.9095393958341794E-2</v>
      </c>
      <c r="AM231" s="12">
        <f t="shared" ca="1" si="119"/>
        <v>0.228755548596382</v>
      </c>
      <c r="AN231" s="12">
        <f t="shared" ca="1" si="119"/>
        <v>0.25147831408418803</v>
      </c>
      <c r="AO231" s="12">
        <f t="shared" ca="1" si="119"/>
        <v>6.8762062135922189E-2</v>
      </c>
    </row>
    <row r="232" spans="25:41">
      <c r="Y232" s="12">
        <f ca="1"/>
        <v>0.37764450587066023</v>
      </c>
      <c r="AA232" s="12">
        <f t="shared" ca="1" si="119"/>
        <v>-3.5503022372722598E-2</v>
      </c>
      <c r="AB232" s="12">
        <f t="shared" ca="1" si="119"/>
        <v>0.10181855791244514</v>
      </c>
      <c r="AC232" s="12">
        <f t="shared" ca="1" si="119"/>
        <v>-0.12736843526363301</v>
      </c>
      <c r="AD232" s="12">
        <f t="shared" ca="1" si="119"/>
        <v>0.28225328241223857</v>
      </c>
      <c r="AE232" s="12">
        <f t="shared" ca="1" si="119"/>
        <v>-8.3739435358241701E-2</v>
      </c>
      <c r="AF232" s="12">
        <f t="shared" ca="1" si="119"/>
        <v>6.4119717928722616E-3</v>
      </c>
      <c r="AG232" s="12">
        <f t="shared" ca="1" si="119"/>
        <v>-0.15005545318126601</v>
      </c>
      <c r="AH232" s="12">
        <f t="shared" ca="1" si="119"/>
        <v>-9.5720596846977576E-2</v>
      </c>
      <c r="AI232" s="12">
        <f t="shared" ca="1" si="119"/>
        <v>-0.14079910840664345</v>
      </c>
      <c r="AJ232" s="12">
        <f t="shared" ca="1" si="119"/>
        <v>0.24515559706813797</v>
      </c>
      <c r="AK232" s="12">
        <f t="shared" ca="1" si="119"/>
        <v>-7.4272476136684404E-2</v>
      </c>
      <c r="AL232" s="12">
        <f t="shared" ca="1" si="119"/>
        <v>0.1033872097303784</v>
      </c>
      <c r="AM232" s="12">
        <f t="shared" ca="1" si="119"/>
        <v>5.1079832017421702E-2</v>
      </c>
      <c r="AN232" s="12">
        <f t="shared" ca="1" si="119"/>
        <v>-0.15590071482647971</v>
      </c>
      <c r="AO232" s="12">
        <f t="shared" ca="1" si="119"/>
        <v>-0.14826676905899824</v>
      </c>
    </row>
    <row r="233" spans="25:41">
      <c r="Y233" s="12">
        <f ca="1"/>
        <v>1.4766767718952036</v>
      </c>
      <c r="AA233" s="12">
        <f t="shared" ca="1" si="119"/>
        <v>-0.130364939570426</v>
      </c>
      <c r="AB233" s="12">
        <f t="shared" ca="1" si="119"/>
        <v>-0.12824877751183322</v>
      </c>
      <c r="AC233" s="12">
        <f t="shared" ca="1" si="119"/>
        <v>0.204911679029464</v>
      </c>
      <c r="AD233" s="12">
        <f t="shared" ca="1" si="119"/>
        <v>-5.1339391678325956E-3</v>
      </c>
      <c r="AE233" s="12">
        <f t="shared" ca="1" si="119"/>
        <v>7.8432525262597211E-2</v>
      </c>
      <c r="AF233" s="12">
        <f t="shared" ca="1" si="119"/>
        <v>3.7776971068609208E-2</v>
      </c>
      <c r="AG233" s="12">
        <f t="shared" ca="1" si="119"/>
        <v>0.15865975618362399</v>
      </c>
      <c r="AH233" s="12">
        <f t="shared" ca="1" si="119"/>
        <v>0.12367223858861348</v>
      </c>
      <c r="AI233" s="12">
        <f t="shared" ca="1" si="119"/>
        <v>0.10838476952765048</v>
      </c>
      <c r="AJ233" s="12">
        <f t="shared" ca="1" si="119"/>
        <v>0.19059467460141963</v>
      </c>
      <c r="AK233" s="12">
        <f t="shared" ca="1" si="119"/>
        <v>-6.1395805329084299E-2</v>
      </c>
      <c r="AL233" s="12">
        <f t="shared" ca="1" si="119"/>
        <v>-0.17856820576711832</v>
      </c>
      <c r="AM233" s="12">
        <f t="shared" ca="1" si="119"/>
        <v>8.2944883033633197E-3</v>
      </c>
      <c r="AN233" s="12">
        <f t="shared" ca="1" si="119"/>
        <v>-0.1915665195552699</v>
      </c>
      <c r="AO233" s="12">
        <f t="shared" ca="1" si="119"/>
        <v>2.1897468678659906E-2</v>
      </c>
    </row>
    <row r="234" spans="25:41">
      <c r="Y234" s="12">
        <f ca="1"/>
        <v>-6.8420695888109298E-3</v>
      </c>
      <c r="AA234" s="12">
        <f t="shared" ca="1" si="119"/>
        <v>-0.19518326222896501</v>
      </c>
      <c r="AB234" s="12">
        <f t="shared" ca="1" si="119"/>
        <v>0.12724021851016978</v>
      </c>
      <c r="AC234" s="12">
        <f t="shared" ca="1" si="119"/>
        <v>-0.275595843791961</v>
      </c>
      <c r="AD234" s="12">
        <f t="shared" ca="1" si="119"/>
        <v>-0.24819424179434785</v>
      </c>
      <c r="AE234" s="12">
        <f t="shared" ca="1" si="119"/>
        <v>0.12155583221167057</v>
      </c>
      <c r="AF234" s="12">
        <f t="shared" ca="1" si="119"/>
        <v>1.6066292696799753E-2</v>
      </c>
      <c r="AG234" s="12">
        <f t="shared" ca="1" si="119"/>
        <v>3.0527429655194199E-2</v>
      </c>
      <c r="AH234" s="12">
        <f t="shared" ca="1" si="119"/>
        <v>0.15663848055681001</v>
      </c>
      <c r="AI234" s="12">
        <f t="shared" ca="1" si="119"/>
        <v>-0.13686361341916103</v>
      </c>
      <c r="AJ234" s="12">
        <f t="shared" ca="1" si="119"/>
        <v>-0.18075429607141141</v>
      </c>
      <c r="AK234" s="12">
        <f t="shared" ca="1" si="119"/>
        <v>-0.13328950107097601</v>
      </c>
      <c r="AL234" s="12">
        <f t="shared" ca="1" si="119"/>
        <v>6.0154674550407926E-2</v>
      </c>
      <c r="AM234" s="12">
        <f t="shared" ca="1" si="119"/>
        <v>-7.9983197152614594E-2</v>
      </c>
      <c r="AN234" s="12">
        <f t="shared" ca="1" si="119"/>
        <v>5.3895591560031944E-2</v>
      </c>
      <c r="AO234" s="12">
        <f t="shared" ca="1" si="119"/>
        <v>-4.9373634000667375E-2</v>
      </c>
    </row>
    <row r="235" spans="25:41">
      <c r="Y235" s="12">
        <f ca="1"/>
        <v>0.75045273936995738</v>
      </c>
      <c r="AA235" s="12">
        <f t="shared" ref="AA235:AO250" ca="1" si="120">AA35-AA135*$AD$201</f>
        <v>-6.6074631176888899E-3</v>
      </c>
      <c r="AB235" s="12">
        <f t="shared" ca="1" si="120"/>
        <v>6.8285714925916091E-2</v>
      </c>
      <c r="AC235" s="12">
        <f t="shared" ca="1" si="120"/>
        <v>-0.239046186208724</v>
      </c>
      <c r="AD235" s="12">
        <f t="shared" ca="1" si="120"/>
        <v>0.17357567965224888</v>
      </c>
      <c r="AE235" s="12">
        <f t="shared" ca="1" si="120"/>
        <v>5.4161394765856297E-2</v>
      </c>
      <c r="AF235" s="12">
        <f t="shared" ca="1" si="120"/>
        <v>-7.514959494969807E-2</v>
      </c>
      <c r="AG235" s="12">
        <f t="shared" ca="1" si="120"/>
        <v>0.13331776857376099</v>
      </c>
      <c r="AH235" s="12">
        <f t="shared" ca="1" si="120"/>
        <v>-1.7363535747880997E-3</v>
      </c>
      <c r="AI235" s="12">
        <f t="shared" ca="1" si="120"/>
        <v>0.25211401128913907</v>
      </c>
      <c r="AJ235" s="12">
        <f t="shared" ca="1" si="120"/>
        <v>6.3664856097716063E-2</v>
      </c>
      <c r="AK235" s="12">
        <f t="shared" ca="1" si="120"/>
        <v>4.9225301481783303E-3</v>
      </c>
      <c r="AL235" s="12">
        <f t="shared" ca="1" si="120"/>
        <v>-0.10211606450705105</v>
      </c>
      <c r="AM235" s="12">
        <f t="shared" ca="1" si="120"/>
        <v>0.20767101645469599</v>
      </c>
      <c r="AN235" s="12">
        <f t="shared" ca="1" si="120"/>
        <v>-9.4883658131009498E-3</v>
      </c>
      <c r="AO235" s="12">
        <f t="shared" ca="1" si="120"/>
        <v>-0.18618086667251352</v>
      </c>
    </row>
    <row r="236" spans="25:41">
      <c r="Y236" s="12">
        <f ca="1"/>
        <v>9.166251975355276E-3</v>
      </c>
      <c r="AA236" s="12">
        <f t="shared" ca="1" si="120"/>
        <v>-8.7851211428642204E-2</v>
      </c>
      <c r="AB236" s="12">
        <f t="shared" ca="1" si="120"/>
        <v>-0.11994391421998576</v>
      </c>
      <c r="AC236" s="12">
        <f t="shared" ca="1" si="120"/>
        <v>0.131885141134262</v>
      </c>
      <c r="AD236" s="12">
        <f t="shared" ca="1" si="120"/>
        <v>-7.5480129229143725E-2</v>
      </c>
      <c r="AE236" s="12">
        <f t="shared" ca="1" si="120"/>
        <v>0.1517667263834703</v>
      </c>
      <c r="AF236" s="12">
        <f t="shared" ca="1" si="120"/>
        <v>0.1310326294493851</v>
      </c>
      <c r="AG236" s="12">
        <f t="shared" ca="1" si="120"/>
        <v>0.10489261895418101</v>
      </c>
      <c r="AH236" s="12">
        <f t="shared" ca="1" si="120"/>
        <v>6.5773153464384254E-2</v>
      </c>
      <c r="AI236" s="12">
        <f t="shared" ca="1" si="120"/>
        <v>0.21658002286782613</v>
      </c>
      <c r="AJ236" s="12">
        <f t="shared" ca="1" si="120"/>
        <v>9.4235391424991086E-2</v>
      </c>
      <c r="AK236" s="12">
        <f t="shared" ca="1" si="120"/>
        <v>7.2701148688793099E-2</v>
      </c>
      <c r="AL236" s="12">
        <f t="shared" ca="1" si="120"/>
        <v>-4.8620639289262794E-2</v>
      </c>
      <c r="AM236" s="12">
        <f t="shared" ca="1" si="120"/>
        <v>-4.2326983064413001E-2</v>
      </c>
      <c r="AN236" s="12">
        <f t="shared" ca="1" si="120"/>
        <v>-0.21096024817761461</v>
      </c>
      <c r="AO236" s="12">
        <f t="shared" ca="1" si="120"/>
        <v>-3.8528138207944519E-2</v>
      </c>
    </row>
    <row r="237" spans="25:41">
      <c r="Y237" s="12">
        <f t="array" aca="1" ref="Y237:Y243" ca="1">TRANSPOSE(Q44:W44)</f>
        <v>0.62864199151125166</v>
      </c>
      <c r="AA237" s="12">
        <f t="shared" ca="1" si="120"/>
        <v>0.17667064070701599</v>
      </c>
      <c r="AB237" s="12">
        <f t="shared" ca="1" si="120"/>
        <v>-5.7063984781076105E-2</v>
      </c>
      <c r="AC237" s="12">
        <f t="shared" ca="1" si="120"/>
        <v>-2.9282891191542101E-3</v>
      </c>
      <c r="AD237" s="12">
        <f t="shared" ca="1" si="120"/>
        <v>-6.6643614893033928E-2</v>
      </c>
      <c r="AE237" s="12">
        <f t="shared" ca="1" si="120"/>
        <v>0.25321762042943563</v>
      </c>
      <c r="AF237" s="12">
        <f t="shared" ca="1" si="120"/>
        <v>-0.14627083118294276</v>
      </c>
      <c r="AG237" s="12">
        <f t="shared" ca="1" si="120"/>
        <v>-0.27712011337280201</v>
      </c>
      <c r="AH237" s="12">
        <f t="shared" ca="1" si="120"/>
        <v>7.8985017560345733E-2</v>
      </c>
      <c r="AI237" s="12">
        <f t="shared" ca="1" si="120"/>
        <v>-0.15068463012271041</v>
      </c>
      <c r="AJ237" s="12">
        <f t="shared" ca="1" si="120"/>
        <v>-0.28815643747446906</v>
      </c>
      <c r="AK237" s="12">
        <f t="shared" ca="1" si="120"/>
        <v>9.2430166900157901E-2</v>
      </c>
      <c r="AL237" s="12">
        <f t="shared" ca="1" si="120"/>
        <v>-6.0167007503259408E-2</v>
      </c>
      <c r="AM237" s="12">
        <f t="shared" ca="1" si="120"/>
        <v>-6.7173659801483099E-2</v>
      </c>
      <c r="AN237" s="12">
        <f t="shared" ca="1" si="120"/>
        <v>-0.15732756288610295</v>
      </c>
      <c r="AO237" s="12">
        <f t="shared" ca="1" si="120"/>
        <v>2.896572465060878E-2</v>
      </c>
    </row>
    <row r="238" spans="25:41">
      <c r="Y238" s="12">
        <f ca="1"/>
        <v>-0.23305161188276249</v>
      </c>
      <c r="AA238" s="12">
        <f t="shared" ca="1" si="120"/>
        <v>-0.116336598992347</v>
      </c>
      <c r="AB238" s="12">
        <f t="shared" ca="1" si="120"/>
        <v>-0.22041535701699547</v>
      </c>
      <c r="AC238" s="12">
        <f t="shared" ca="1" si="120"/>
        <v>0.13641066849231701</v>
      </c>
      <c r="AD238" s="12">
        <f t="shared" ca="1" si="120"/>
        <v>-2.2267406246908948E-2</v>
      </c>
      <c r="AE238" s="12">
        <f t="shared" ca="1" si="120"/>
        <v>-7.3749441848932002E-3</v>
      </c>
      <c r="AF238" s="12">
        <f t="shared" ca="1" si="120"/>
        <v>-4.9421521916275024E-2</v>
      </c>
      <c r="AG238" s="12">
        <f t="shared" ca="1" si="120"/>
        <v>-0.12859532237052901</v>
      </c>
      <c r="AH238" s="12">
        <f t="shared" ca="1" si="120"/>
        <v>0.16559770602275964</v>
      </c>
      <c r="AI238" s="12">
        <f t="shared" ca="1" si="120"/>
        <v>0.19700188637891092</v>
      </c>
      <c r="AJ238" s="12">
        <f t="shared" ca="1" si="120"/>
        <v>-7.3502794983587236E-2</v>
      </c>
      <c r="AK238" s="12">
        <f t="shared" ca="1" si="120"/>
        <v>0.120912671089172</v>
      </c>
      <c r="AL238" s="12">
        <f t="shared" ca="1" si="120"/>
        <v>0.18627872303547988</v>
      </c>
      <c r="AM238" s="12">
        <f t="shared" ca="1" si="120"/>
        <v>-0.21415808796882599</v>
      </c>
      <c r="AN238" s="12">
        <f t="shared" ca="1" si="120"/>
        <v>-0.12332656251513631</v>
      </c>
      <c r="AO238" s="12">
        <f t="shared" ca="1" si="120"/>
        <v>-1.834576219276967E-2</v>
      </c>
    </row>
    <row r="239" spans="25:41">
      <c r="Y239" s="12">
        <f ca="1"/>
        <v>0.92194579396717469</v>
      </c>
      <c r="AA239" s="12">
        <f t="shared" ca="1" si="120"/>
        <v>-0.114069081842899</v>
      </c>
      <c r="AB239" s="12">
        <f t="shared" ca="1" si="120"/>
        <v>0.16356232869586013</v>
      </c>
      <c r="AC239" s="12">
        <f t="shared" ca="1" si="120"/>
        <v>2.64041349291801E-2</v>
      </c>
      <c r="AD239" s="12">
        <f t="shared" ca="1" si="120"/>
        <v>-0.22851360746988914</v>
      </c>
      <c r="AE239" s="12">
        <f t="shared" ca="1" si="120"/>
        <v>9.4489241499895779E-2</v>
      </c>
      <c r="AF239" s="12">
        <f t="shared" ca="1" si="120"/>
        <v>-7.045641332346457E-2</v>
      </c>
      <c r="AG239" s="12">
        <f t="shared" ca="1" si="120"/>
        <v>0.30031695961952198</v>
      </c>
      <c r="AH239" s="12">
        <f t="shared" ca="1" si="120"/>
        <v>-0.34523851470472228</v>
      </c>
      <c r="AI239" s="12">
        <f t="shared" ca="1" si="120"/>
        <v>6.5174729415708081E-3</v>
      </c>
      <c r="AJ239" s="12">
        <f t="shared" ca="1" si="120"/>
        <v>0.24686232593216501</v>
      </c>
      <c r="AK239" s="12">
        <f t="shared" ca="1" si="120"/>
        <v>2.6521966792643001E-3</v>
      </c>
      <c r="AL239" s="12">
        <f t="shared" ca="1" si="120"/>
        <v>6.3788931911962651E-2</v>
      </c>
      <c r="AM239" s="12">
        <f t="shared" ca="1" si="120"/>
        <v>-2.66630249097943E-3</v>
      </c>
      <c r="AN239" s="12">
        <f t="shared" ca="1" si="120"/>
        <v>0.1181373404627836</v>
      </c>
      <c r="AO239" s="12">
        <f t="shared" ca="1" si="120"/>
        <v>1.3119317818050823E-2</v>
      </c>
    </row>
    <row r="240" spans="25:41">
      <c r="Y240" s="12">
        <f ca="1"/>
        <v>-0.18809978862136997</v>
      </c>
      <c r="AA240" s="12">
        <f t="shared" ca="1" si="120"/>
        <v>7.4033543467521598E-2</v>
      </c>
      <c r="AB240" s="12">
        <f t="shared" ca="1" si="120"/>
        <v>-0.27232514738032082</v>
      </c>
      <c r="AC240" s="12">
        <f t="shared" ca="1" si="120"/>
        <v>-1.6681700944900499E-2</v>
      </c>
      <c r="AD240" s="12">
        <f t="shared" ca="1" si="120"/>
        <v>-0.21879732778867181</v>
      </c>
      <c r="AE240" s="12">
        <f t="shared" ca="1" si="120"/>
        <v>-0.16653118723339258</v>
      </c>
      <c r="AF240" s="12">
        <f t="shared" ca="1" si="120"/>
        <v>-7.8561429628303023E-2</v>
      </c>
      <c r="AG240" s="12">
        <f t="shared" ca="1" si="120"/>
        <v>1.9018946215510299E-2</v>
      </c>
      <c r="AH240" s="12">
        <f t="shared" ca="1" si="120"/>
        <v>5.4907741926614226E-2</v>
      </c>
      <c r="AI240" s="12">
        <f t="shared" ca="1" si="120"/>
        <v>5.0648495515598829E-2</v>
      </c>
      <c r="AJ240" s="12">
        <f t="shared" ca="1" si="120"/>
        <v>0.20369911213846015</v>
      </c>
      <c r="AK240" s="12">
        <f t="shared" ca="1" si="120"/>
        <v>-0.23936453461647</v>
      </c>
      <c r="AL240" s="12">
        <f t="shared" ca="1" si="120"/>
        <v>9.6745723950841817E-3</v>
      </c>
      <c r="AM240" s="12">
        <f t="shared" ca="1" si="120"/>
        <v>-0.215082302689552</v>
      </c>
      <c r="AN240" s="12">
        <f t="shared" ca="1" si="120"/>
        <v>-0.19486260595995467</v>
      </c>
      <c r="AO240" s="12">
        <f t="shared" ca="1" si="120"/>
        <v>0.11382991162678391</v>
      </c>
    </row>
    <row r="241" spans="25:41">
      <c r="Y241" s="12">
        <f ca="1"/>
        <v>0.27539664555740345</v>
      </c>
      <c r="AA241" s="12">
        <f t="shared" ca="1" si="120"/>
        <v>-0.165831759572029</v>
      </c>
      <c r="AB241" s="12">
        <f t="shared" ca="1" si="120"/>
        <v>-0.1379999709182135</v>
      </c>
      <c r="AC241" s="12">
        <f t="shared" ca="1" si="120"/>
        <v>-3.2730095088481903E-2</v>
      </c>
      <c r="AD241" s="12">
        <f t="shared" ca="1" si="120"/>
        <v>-1.6436242924884978E-2</v>
      </c>
      <c r="AE241" s="12">
        <f t="shared" ca="1" si="120"/>
        <v>-0.10944690056959944</v>
      </c>
      <c r="AF241" s="12">
        <f t="shared" ca="1" si="120"/>
        <v>-2.5620852647653042E-2</v>
      </c>
      <c r="AG241" s="12">
        <f t="shared" ca="1" si="120"/>
        <v>3.2035759650170799E-3</v>
      </c>
      <c r="AH241" s="12">
        <f t="shared" ca="1" si="120"/>
        <v>0.19854209520077321</v>
      </c>
      <c r="AI241" s="12">
        <f t="shared" ca="1" si="120"/>
        <v>0.15615470723407984</v>
      </c>
      <c r="AJ241" s="12">
        <f t="shared" ca="1" si="120"/>
        <v>-0.16048298532439531</v>
      </c>
      <c r="AK241" s="12">
        <f t="shared" ca="1" si="120"/>
        <v>-0.27767765522003102</v>
      </c>
      <c r="AL241" s="12">
        <f t="shared" ca="1" si="120"/>
        <v>-0.19165459678546176</v>
      </c>
      <c r="AM241" s="12">
        <f t="shared" ca="1" si="120"/>
        <v>-2.9772808775305699E-2</v>
      </c>
      <c r="AN241" s="12">
        <f t="shared" ca="1" si="120"/>
        <v>-9.6261973840044382E-2</v>
      </c>
      <c r="AO241" s="12">
        <f t="shared" ca="1" si="120"/>
        <v>-0.30891500361606872</v>
      </c>
    </row>
    <row r="242" spans="25:41">
      <c r="Y242" s="12">
        <f ca="1"/>
        <v>-0.75779001243382815</v>
      </c>
      <c r="AA242" s="12">
        <f t="shared" ca="1" si="120"/>
        <v>9.5972828567028004E-2</v>
      </c>
      <c r="AB242" s="12">
        <f t="shared" ca="1" si="120"/>
        <v>5.2325038316610499E-2</v>
      </c>
      <c r="AC242" s="12">
        <f t="shared" ca="1" si="120"/>
        <v>-4.9265053123235703E-2</v>
      </c>
      <c r="AD242" s="12">
        <f t="shared" ca="1" si="120"/>
        <v>-0.13907673366236811</v>
      </c>
      <c r="AE242" s="12">
        <f t="shared" ca="1" si="120"/>
        <v>0.13149802665340021</v>
      </c>
      <c r="AF242" s="12">
        <f t="shared" ca="1" si="120"/>
        <v>-0.17803618541817043</v>
      </c>
      <c r="AG242" s="12">
        <f t="shared" ca="1" si="120"/>
        <v>-3.9992731064558001E-2</v>
      </c>
      <c r="AH242" s="12">
        <f t="shared" ca="1" si="120"/>
        <v>1.0297958598797434E-3</v>
      </c>
      <c r="AI242" s="12">
        <f t="shared" ca="1" si="120"/>
        <v>0.11361014995143764</v>
      </c>
      <c r="AJ242" s="12">
        <f t="shared" ca="1" si="120"/>
        <v>5.6767343376758594E-2</v>
      </c>
      <c r="AK242" s="12">
        <f t="shared" ca="1" si="120"/>
        <v>1.40936095267534E-2</v>
      </c>
      <c r="AL242" s="12">
        <f t="shared" ca="1" si="120"/>
        <v>0.12057452502623803</v>
      </c>
      <c r="AM242" s="12">
        <f t="shared" ca="1" si="120"/>
        <v>0.10794950276613199</v>
      </c>
      <c r="AN242" s="12">
        <f t="shared" ca="1" si="120"/>
        <v>0.1371618557137784</v>
      </c>
      <c r="AO242" s="12">
        <f t="shared" ca="1" si="120"/>
        <v>-8.0701536723860962E-2</v>
      </c>
    </row>
    <row r="243" spans="25:41">
      <c r="Y243" s="12">
        <f ca="1"/>
        <v>0.75045273936995738</v>
      </c>
      <c r="AA243" s="12">
        <f t="shared" ca="1" si="120"/>
        <v>0.132032826542854</v>
      </c>
      <c r="AB243" s="12">
        <f t="shared" ca="1" si="120"/>
        <v>-8.2446712909548317E-2</v>
      </c>
      <c r="AC243" s="12">
        <f t="shared" ca="1" si="120"/>
        <v>6.6211454570293399E-2</v>
      </c>
      <c r="AD243" s="12">
        <f t="shared" ca="1" si="120"/>
        <v>6.9124917380368078E-2</v>
      </c>
      <c r="AE243" s="12">
        <f t="shared" ca="1" si="120"/>
        <v>-5.9148051956412602E-2</v>
      </c>
      <c r="AF243" s="12">
        <f t="shared" ca="1" si="120"/>
        <v>-2.2811594562744664E-2</v>
      </c>
      <c r="AG243" s="12">
        <f t="shared" ca="1" si="120"/>
        <v>-1.8968559801578501E-2</v>
      </c>
      <c r="AH243" s="12">
        <f t="shared" ca="1" si="120"/>
        <v>4.1665232116338772E-3</v>
      </c>
      <c r="AI243" s="12">
        <f t="shared" ca="1" si="120"/>
        <v>-8.1656159518698729E-2</v>
      </c>
      <c r="AJ243" s="12">
        <f t="shared" ca="1" si="120"/>
        <v>-7.0841235377770526E-2</v>
      </c>
      <c r="AK243" s="12">
        <f t="shared" ca="1" si="120"/>
        <v>0.36759170889854398</v>
      </c>
      <c r="AL243" s="12">
        <f t="shared" ca="1" si="120"/>
        <v>-2.3406769487544235E-2</v>
      </c>
      <c r="AM243" s="12">
        <f t="shared" ca="1" si="120"/>
        <v>0.178165167570114</v>
      </c>
      <c r="AN243" s="12">
        <f t="shared" ca="1" si="120"/>
        <v>0.20956319177994612</v>
      </c>
      <c r="AO243" s="12">
        <f t="shared" ca="1" si="120"/>
        <v>-0.17310761602115451</v>
      </c>
    </row>
    <row r="244" spans="25:41">
      <c r="Y244" s="12">
        <f t="array" aca="1" ref="Y244:Y250" ca="1">TRANSPOSE(Q45:W45)</f>
        <v>0.16514555733247824</v>
      </c>
      <c r="AA244" s="12">
        <f t="shared" ca="1" si="120"/>
        <v>3.8530815392732599E-2</v>
      </c>
      <c r="AB244" s="12">
        <f t="shared" ca="1" si="120"/>
        <v>0.17680735971118558</v>
      </c>
      <c r="AC244" s="12">
        <f t="shared" ca="1" si="120"/>
        <v>0.20965127646923001</v>
      </c>
      <c r="AD244" s="12">
        <f t="shared" ca="1" si="120"/>
        <v>-7.8933024606306183E-3</v>
      </c>
      <c r="AE244" s="12">
        <f t="shared" ca="1" si="120"/>
        <v>-6.8566572345119731E-2</v>
      </c>
      <c r="AF244" s="12">
        <f t="shared" ca="1" si="120"/>
        <v>9.8684986342503375E-2</v>
      </c>
      <c r="AG244" s="12">
        <f t="shared" ca="1" si="120"/>
        <v>-0.168807223439216</v>
      </c>
      <c r="AH244" s="12">
        <f t="shared" ca="1" si="120"/>
        <v>9.5219866840738319E-3</v>
      </c>
      <c r="AI244" s="12">
        <f t="shared" ca="1" si="120"/>
        <v>-6.870648433515604E-2</v>
      </c>
      <c r="AJ244" s="12">
        <f t="shared" ca="1" si="120"/>
        <v>-4.1463975955979136E-2</v>
      </c>
      <c r="AK244" s="12">
        <f t="shared" ca="1" si="120"/>
        <v>-0.100738123059272</v>
      </c>
      <c r="AL244" s="12">
        <f t="shared" ca="1" si="120"/>
        <v>0.10026831641714315</v>
      </c>
      <c r="AM244" s="12">
        <f t="shared" ca="1" si="120"/>
        <v>0.11259093135595299</v>
      </c>
      <c r="AN244" s="12">
        <f t="shared" ca="1" si="120"/>
        <v>-0.21104966748392584</v>
      </c>
      <c r="AO244" s="12">
        <f t="shared" ca="1" si="120"/>
        <v>0.11205365359728418</v>
      </c>
    </row>
    <row r="245" spans="25:41">
      <c r="Y245" s="12">
        <f ca="1"/>
        <v>0.17187968479009902</v>
      </c>
      <c r="AA245" s="12">
        <f t="shared" ca="1" si="120"/>
        <v>8.9791022241115501E-2</v>
      </c>
      <c r="AB245" s="12">
        <f t="shared" ca="1" si="120"/>
        <v>7.6597416087881245E-2</v>
      </c>
      <c r="AC245" s="12">
        <f t="shared" ca="1" si="120"/>
        <v>0.22395771741866999</v>
      </c>
      <c r="AD245" s="12">
        <f t="shared" ca="1" si="120"/>
        <v>6.7317983749435291E-3</v>
      </c>
      <c r="AE245" s="12">
        <f t="shared" ca="1" si="120"/>
        <v>6.853009411976424E-2</v>
      </c>
      <c r="AF245" s="12">
        <f t="shared" ca="1" si="120"/>
        <v>1.4247582708145561E-2</v>
      </c>
      <c r="AG245" s="12">
        <f t="shared" ca="1" si="120"/>
        <v>-7.4206829071044894E-2</v>
      </c>
      <c r="AH245" s="12">
        <f t="shared" ca="1" si="120"/>
        <v>-4.8874790479235611E-2</v>
      </c>
      <c r="AI245" s="12">
        <f t="shared" ca="1" si="120"/>
        <v>-0.10779431476687312</v>
      </c>
      <c r="AJ245" s="12">
        <f t="shared" ca="1" si="120"/>
        <v>-0.10328758373299518</v>
      </c>
      <c r="AK245" s="12">
        <f t="shared" ca="1" si="120"/>
        <v>-0.165575101971626</v>
      </c>
      <c r="AL245" s="12">
        <f t="shared" ca="1" si="120"/>
        <v>-8.3794812366833074E-2</v>
      </c>
      <c r="AM245" s="12">
        <f t="shared" ca="1" si="120"/>
        <v>0.22133186459541301</v>
      </c>
      <c r="AN245" s="12">
        <f t="shared" ca="1" si="120"/>
        <v>0.12093788285485683</v>
      </c>
      <c r="AO245" s="12">
        <f t="shared" ca="1" si="120"/>
        <v>1.162803817605884E-2</v>
      </c>
    </row>
    <row r="246" spans="25:41">
      <c r="Y246" s="12">
        <f ca="1"/>
        <v>0.29255230256065251</v>
      </c>
      <c r="AA246" s="12">
        <f t="shared" ca="1" si="120"/>
        <v>-0.100945554673671</v>
      </c>
      <c r="AB246" s="12">
        <f t="shared" ca="1" si="120"/>
        <v>7.7415760551167348E-2</v>
      </c>
      <c r="AC246" s="12">
        <f t="shared" ca="1" si="120"/>
        <v>8.3446837961673702E-3</v>
      </c>
      <c r="AD246" s="12">
        <f t="shared" ca="1" si="120"/>
        <v>-0.12354055943324546</v>
      </c>
      <c r="AE246" s="12">
        <f t="shared" ca="1" si="120"/>
        <v>-2.4990090254709503E-2</v>
      </c>
      <c r="AF246" s="12">
        <f t="shared" ca="1" si="120"/>
        <v>0.15090019438355581</v>
      </c>
      <c r="AG246" s="12">
        <f t="shared" ca="1" si="120"/>
        <v>0.16941182315349501</v>
      </c>
      <c r="AH246" s="12">
        <f t="shared" ca="1" si="120"/>
        <v>-1.4539789182000518E-2</v>
      </c>
      <c r="AI246" s="12">
        <f t="shared" ca="1" si="120"/>
        <v>-6.8678587613378278E-2</v>
      </c>
      <c r="AJ246" s="12">
        <f t="shared" ca="1" si="120"/>
        <v>0.27304846624081303</v>
      </c>
      <c r="AK246" s="12">
        <f t="shared" ca="1" si="120"/>
        <v>1.8896741792559599E-2</v>
      </c>
      <c r="AL246" s="12">
        <f t="shared" ca="1" si="120"/>
        <v>-2.2720653405169128E-2</v>
      </c>
      <c r="AM246" s="12">
        <f t="shared" ca="1" si="120"/>
        <v>-8.6980894207954407E-2</v>
      </c>
      <c r="AN246" s="12">
        <f t="shared" ca="1" si="120"/>
        <v>-1.3867817701343267E-2</v>
      </c>
      <c r="AO246" s="12">
        <f t="shared" ca="1" si="120"/>
        <v>-0.2991315747724439</v>
      </c>
    </row>
    <row r="247" spans="25:41">
      <c r="Y247" s="12">
        <f ca="1"/>
        <v>0.30221375801106753</v>
      </c>
      <c r="AA247" s="12">
        <f t="shared" ca="1" si="120"/>
        <v>-5.3817718289792503E-3</v>
      </c>
      <c r="AB247" s="12">
        <f t="shared" ca="1" si="120"/>
        <v>-0.18382791351814284</v>
      </c>
      <c r="AC247" s="12">
        <f t="shared" ca="1" si="120"/>
        <v>0.301429092884063</v>
      </c>
      <c r="AD247" s="12">
        <f t="shared" ca="1" si="120"/>
        <v>-0.16327897491110702</v>
      </c>
      <c r="AE247" s="12">
        <f t="shared" ca="1" si="120"/>
        <v>-2.7578590701538539E-2</v>
      </c>
      <c r="AF247" s="12">
        <f t="shared" ca="1" si="120"/>
        <v>-0.15824300744003464</v>
      </c>
      <c r="AG247" s="12">
        <f t="shared" ca="1" si="120"/>
        <v>6.37971386313438E-2</v>
      </c>
      <c r="AH247" s="12">
        <f t="shared" ca="1" si="120"/>
        <v>2.1705518796060683E-2</v>
      </c>
      <c r="AI247" s="12">
        <f t="shared" ca="1" si="120"/>
        <v>0.17378565946508159</v>
      </c>
      <c r="AJ247" s="12">
        <f t="shared" ca="1" si="120"/>
        <v>-4.7070519845718584E-2</v>
      </c>
      <c r="AK247" s="12">
        <f t="shared" ca="1" si="120"/>
        <v>-0.11326719075441299</v>
      </c>
      <c r="AL247" s="12">
        <f t="shared" ca="1" si="120"/>
        <v>-6.9626643170099187E-2</v>
      </c>
      <c r="AM247" s="12">
        <f t="shared" ca="1" si="120"/>
        <v>0.20160585641860901</v>
      </c>
      <c r="AN247" s="12">
        <f t="shared" ca="1" si="120"/>
        <v>-1.925114698562452E-2</v>
      </c>
      <c r="AO247" s="12">
        <f t="shared" ca="1" si="120"/>
        <v>0.22741509478545116</v>
      </c>
    </row>
    <row r="248" spans="25:41">
      <c r="Y248" s="12">
        <f ca="1"/>
        <v>0.31099337979354119</v>
      </c>
      <c r="AA248" s="12">
        <f t="shared" ca="1" si="120"/>
        <v>-0.21223083138465801</v>
      </c>
      <c r="AB248" s="12">
        <f t="shared" ca="1" si="120"/>
        <v>-0.12930927482001178</v>
      </c>
      <c r="AC248" s="12">
        <f t="shared" ca="1" si="120"/>
        <v>0.11037340760231</v>
      </c>
      <c r="AD248" s="12">
        <f t="shared" ca="1" si="120"/>
        <v>-0.11861733441004099</v>
      </c>
      <c r="AE248" s="12">
        <f t="shared" ca="1" si="120"/>
        <v>-8.5701120293298891E-2</v>
      </c>
      <c r="AF248" s="12">
        <f t="shared" ca="1" si="120"/>
        <v>-2.3962005917289704E-2</v>
      </c>
      <c r="AG248" s="12">
        <f t="shared" ca="1" si="120"/>
        <v>0.16144339740276301</v>
      </c>
      <c r="AH248" s="12">
        <f t="shared" ca="1" si="120"/>
        <v>-0.12092481221656941</v>
      </c>
      <c r="AI248" s="12">
        <f t="shared" ca="1" si="120"/>
        <v>-2.2504073682846314E-2</v>
      </c>
      <c r="AJ248" s="12">
        <f t="shared" ca="1" si="120"/>
        <v>9.5976415280718319E-2</v>
      </c>
      <c r="AK248" s="12">
        <f t="shared" ca="1" si="120"/>
        <v>0.17567278444766901</v>
      </c>
      <c r="AL248" s="12">
        <f t="shared" ca="1" si="120"/>
        <v>7.2847257728882689E-2</v>
      </c>
      <c r="AM248" s="12">
        <f t="shared" ca="1" si="120"/>
        <v>-0.12965178489685</v>
      </c>
      <c r="AN248" s="12">
        <f t="shared" ca="1" si="120"/>
        <v>-1.1190378693375762E-2</v>
      </c>
      <c r="AO248" s="12">
        <f t="shared" ca="1" si="120"/>
        <v>0.36598075272801611</v>
      </c>
    </row>
    <row r="249" spans="25:41">
      <c r="Y249" s="12">
        <f ca="1"/>
        <v>-0.33441763852807793</v>
      </c>
      <c r="AA249" s="12">
        <f t="shared" ca="1" si="120"/>
        <v>-3.4108780324459E-2</v>
      </c>
      <c r="AB249" s="12">
        <f t="shared" ca="1" si="120"/>
        <v>0.10962733093831747</v>
      </c>
      <c r="AC249" s="12">
        <f t="shared" ca="1" si="120"/>
        <v>-4.8950698226690202E-2</v>
      </c>
      <c r="AD249" s="12">
        <f t="shared" ca="1" si="120"/>
        <v>4.6774596723728405E-2</v>
      </c>
      <c r="AE249" s="12">
        <f t="shared" ca="1" si="120"/>
        <v>0.17704736268213112</v>
      </c>
      <c r="AF249" s="12">
        <f t="shared" ca="1" si="120"/>
        <v>-0.22070299539409557</v>
      </c>
      <c r="AG249" s="12">
        <f t="shared" ca="1" si="120"/>
        <v>-4.7622706741094499E-2</v>
      </c>
      <c r="AH249" s="12">
        <f t="shared" ca="1" si="120"/>
        <v>-0.12735065772325818</v>
      </c>
      <c r="AI249" s="12">
        <f t="shared" ca="1" si="120"/>
        <v>-7.2517822052065625E-2</v>
      </c>
      <c r="AJ249" s="12">
        <f t="shared" ca="1" si="120"/>
        <v>0.16760577489103745</v>
      </c>
      <c r="AK249" s="12">
        <f t="shared" ca="1" si="120"/>
        <v>1.11048584803938E-2</v>
      </c>
      <c r="AL249" s="12">
        <f t="shared" ca="1" si="120"/>
        <v>0.14176019758874936</v>
      </c>
      <c r="AM249" s="12">
        <f t="shared" ca="1" si="120"/>
        <v>6.0095847584307096E-4</v>
      </c>
      <c r="AN249" s="12">
        <f t="shared" ca="1" si="120"/>
        <v>5.848532122683503E-2</v>
      </c>
      <c r="AO249" s="12">
        <f t="shared" ca="1" si="120"/>
        <v>-1.7830540860083826E-2</v>
      </c>
    </row>
    <row r="250" spans="25:41">
      <c r="Y250" s="12">
        <f ca="1"/>
        <v>-0.35959284321858737</v>
      </c>
      <c r="AA250" s="12">
        <f t="shared" ca="1" si="120"/>
        <v>5.4870992898940998E-2</v>
      </c>
      <c r="AB250" s="12">
        <f t="shared" ca="1" si="120"/>
        <v>0.23164708025464875</v>
      </c>
      <c r="AC250" s="12">
        <f t="shared" ca="1" si="120"/>
        <v>0.17671516537666301</v>
      </c>
      <c r="AD250" s="12">
        <f t="shared" ca="1" si="120"/>
        <v>-1.9972057324601208E-2</v>
      </c>
      <c r="AE250" s="12">
        <f t="shared" ca="1" si="120"/>
        <v>-8.752924990194727E-2</v>
      </c>
      <c r="AF250" s="12">
        <f t="shared" ca="1" si="120"/>
        <v>-4.7772536189162121E-2</v>
      </c>
      <c r="AG250" s="12">
        <f t="shared" ca="1" si="120"/>
        <v>0.12765127420425401</v>
      </c>
      <c r="AH250" s="12">
        <f t="shared" ca="1" si="120"/>
        <v>-0.12035395466247302</v>
      </c>
      <c r="AI250" s="12">
        <f t="shared" ca="1" si="120"/>
        <v>-0.1127951191634128</v>
      </c>
      <c r="AJ250" s="12">
        <f t="shared" ca="1" si="120"/>
        <v>3.4602561988913818E-3</v>
      </c>
      <c r="AK250" s="12">
        <f t="shared" ca="1" si="120"/>
        <v>0.25765869021415699</v>
      </c>
      <c r="AL250" s="12">
        <f t="shared" ca="1" si="120"/>
        <v>4.2997678222616237E-3</v>
      </c>
      <c r="AM250" s="12">
        <f t="shared" ca="1" si="120"/>
        <v>-6.8600021302700001E-2</v>
      </c>
      <c r="AN250" s="12">
        <f t="shared" ca="1" si="120"/>
        <v>7.6985380054644351E-2</v>
      </c>
      <c r="AO250" s="12">
        <f t="shared" ca="1" si="120"/>
        <v>3.3363006373370085E-2</v>
      </c>
    </row>
    <row r="251" spans="25:41">
      <c r="Y251" s="12">
        <f t="array" aca="1" ref="Y251:Y257" ca="1">TRANSPOSE(Q47:W47)</f>
        <v>-0.17401647779354149</v>
      </c>
      <c r="AA251" s="12">
        <f t="shared" ref="AA251:AO266" ca="1" si="121">AA51-AA151*$AD$201</f>
        <v>-0.11165399104356701</v>
      </c>
      <c r="AB251" s="12">
        <f t="shared" ca="1" si="121"/>
        <v>1.1607207620936965E-2</v>
      </c>
      <c r="AC251" s="12">
        <f t="shared" ca="1" si="121"/>
        <v>0.169817239046096</v>
      </c>
      <c r="AD251" s="12">
        <f t="shared" ca="1" si="121"/>
        <v>0.11448534967567915</v>
      </c>
      <c r="AE251" s="12">
        <f t="shared" ca="1" si="121"/>
        <v>-8.4282418391249156E-2</v>
      </c>
      <c r="AF251" s="12">
        <f t="shared" ca="1" si="121"/>
        <v>-0.1059215648373464</v>
      </c>
      <c r="AG251" s="12">
        <f t="shared" ca="1" si="121"/>
        <v>-0.27830860018730103</v>
      </c>
      <c r="AH251" s="12">
        <f t="shared" ca="1" si="121"/>
        <v>-0.13592481872667297</v>
      </c>
      <c r="AI251" s="12">
        <f t="shared" ca="1" si="121"/>
        <v>3.6931189341946721E-3</v>
      </c>
      <c r="AJ251" s="12">
        <f t="shared" ca="1" si="121"/>
        <v>-0.13062413286247082</v>
      </c>
      <c r="AK251" s="12">
        <f t="shared" ca="1" si="121"/>
        <v>-0.18665064871311099</v>
      </c>
      <c r="AL251" s="12">
        <f t="shared" ca="1" si="121"/>
        <v>3.2367038487513294E-2</v>
      </c>
      <c r="AM251" s="12">
        <f t="shared" ca="1" si="121"/>
        <v>0.321946620941162</v>
      </c>
      <c r="AN251" s="12">
        <f t="shared" ca="1" si="121"/>
        <v>-9.5657924417236213E-3</v>
      </c>
      <c r="AO251" s="12">
        <f t="shared" ca="1" si="121"/>
        <v>0.19439188355019071</v>
      </c>
    </row>
    <row r="252" spans="25:41">
      <c r="Y252" s="12">
        <f ca="1"/>
        <v>0.98732569344839782</v>
      </c>
      <c r="AA252" s="12">
        <f t="shared" ca="1" si="121"/>
        <v>-2.1563045680522901E-2</v>
      </c>
      <c r="AB252" s="12">
        <f t="shared" ca="1" si="121"/>
        <v>2.9245656130307548E-2</v>
      </c>
      <c r="AC252" s="12">
        <f t="shared" ca="1" si="121"/>
        <v>0.143154472112655</v>
      </c>
      <c r="AD252" s="12">
        <f t="shared" ca="1" si="121"/>
        <v>-0.19198193434741848</v>
      </c>
      <c r="AE252" s="12">
        <f t="shared" ca="1" si="121"/>
        <v>-4.7379508569994323E-2</v>
      </c>
      <c r="AF252" s="12">
        <f t="shared" ca="1" si="121"/>
        <v>-0.2140911878026607</v>
      </c>
      <c r="AG252" s="12">
        <f t="shared" ca="1" si="121"/>
        <v>-0.19520252943038899</v>
      </c>
      <c r="AH252" s="12">
        <f t="shared" ca="1" si="121"/>
        <v>-3.4483772689034561E-2</v>
      </c>
      <c r="AI252" s="12">
        <f t="shared" ca="1" si="121"/>
        <v>-0.10420779131359524</v>
      </c>
      <c r="AJ252" s="12">
        <f t="shared" ca="1" si="121"/>
        <v>3.0172896926287912E-2</v>
      </c>
      <c r="AK252" s="12">
        <f t="shared" ca="1" si="121"/>
        <v>0.158004850149154</v>
      </c>
      <c r="AL252" s="12">
        <f t="shared" ca="1" si="121"/>
        <v>-9.7785423437356814E-2</v>
      </c>
      <c r="AM252" s="12">
        <f t="shared" ca="1" si="121"/>
        <v>0.167393907904624</v>
      </c>
      <c r="AN252" s="12">
        <f t="shared" ca="1" si="121"/>
        <v>-8.9429311965510599E-2</v>
      </c>
      <c r="AO252" s="12">
        <f t="shared" ca="1" si="121"/>
        <v>0.20975725797364106</v>
      </c>
    </row>
    <row r="253" spans="25:41">
      <c r="Y253" s="12">
        <f ca="1"/>
        <v>0.40976049805619735</v>
      </c>
      <c r="AA253" s="12">
        <f t="shared" ca="1" si="121"/>
        <v>5.9990245848894098E-2</v>
      </c>
      <c r="AB253" s="12">
        <f t="shared" ca="1" si="121"/>
        <v>-4.5441270284405082E-2</v>
      </c>
      <c r="AC253" s="12">
        <f t="shared" ca="1" si="121"/>
        <v>-0.20923645794391599</v>
      </c>
      <c r="AD253" s="12">
        <f t="shared" ca="1" si="121"/>
        <v>-7.9657515032912157E-2</v>
      </c>
      <c r="AE253" s="12">
        <f t="shared" ca="1" si="121"/>
        <v>-0.10330961419330718</v>
      </c>
      <c r="AF253" s="12">
        <f t="shared" ca="1" si="121"/>
        <v>1.2207232899187055E-2</v>
      </c>
      <c r="AG253" s="12">
        <f t="shared" ca="1" si="121"/>
        <v>0.194692552089691</v>
      </c>
      <c r="AH253" s="12">
        <f t="shared" ca="1" si="121"/>
        <v>-3.3029372194130643E-2</v>
      </c>
      <c r="AI253" s="12">
        <f t="shared" ca="1" si="121"/>
        <v>0.13227906271248735</v>
      </c>
      <c r="AJ253" s="12">
        <f t="shared" ca="1" si="121"/>
        <v>-7.7670582470556568E-2</v>
      </c>
      <c r="AK253" s="12">
        <f t="shared" ca="1" si="121"/>
        <v>0.13165041804313601</v>
      </c>
      <c r="AL253" s="12">
        <f t="shared" ca="1" si="121"/>
        <v>-2.4561446897135974E-2</v>
      </c>
      <c r="AM253" s="12">
        <f t="shared" ca="1" si="121"/>
        <v>0.125614404678344</v>
      </c>
      <c r="AN253" s="12">
        <f t="shared" ca="1" si="121"/>
        <v>0.15506656431148541</v>
      </c>
      <c r="AO253" s="12">
        <f t="shared" ca="1" si="121"/>
        <v>-7.9438344671976024E-2</v>
      </c>
    </row>
    <row r="254" spans="25:41">
      <c r="Y254" s="12">
        <f ca="1"/>
        <v>9.6715129423764843E-3</v>
      </c>
      <c r="AA254" s="12">
        <f t="shared" ca="1" si="121"/>
        <v>0.20084781944751701</v>
      </c>
      <c r="AB254" s="12">
        <f t="shared" ca="1" si="121"/>
        <v>-7.011577974284737E-2</v>
      </c>
      <c r="AC254" s="12">
        <f t="shared" ca="1" si="121"/>
        <v>-6.99777752161026E-2</v>
      </c>
      <c r="AD254" s="12">
        <f t="shared" ca="1" si="121"/>
        <v>0.16758136857835809</v>
      </c>
      <c r="AE254" s="12">
        <f t="shared" ca="1" si="121"/>
        <v>-0.21365948616573871</v>
      </c>
      <c r="AF254" s="12">
        <f t="shared" ca="1" si="121"/>
        <v>-0.27040717140911191</v>
      </c>
      <c r="AG254" s="12">
        <f t="shared" ca="1" si="121"/>
        <v>9.0061351656913702E-2</v>
      </c>
      <c r="AH254" s="12">
        <f t="shared" ca="1" si="121"/>
        <v>1.8751909743137542E-2</v>
      </c>
      <c r="AI254" s="12">
        <f t="shared" ca="1" si="121"/>
        <v>1.6088940944580341E-2</v>
      </c>
      <c r="AJ254" s="12">
        <f t="shared" ca="1" si="121"/>
        <v>-0.11857151885142173</v>
      </c>
      <c r="AK254" s="12">
        <f t="shared" ca="1" si="121"/>
        <v>-0.18728177249431599</v>
      </c>
      <c r="AL254" s="12">
        <f t="shared" ca="1" si="121"/>
        <v>0.1282246616533961</v>
      </c>
      <c r="AM254" s="12">
        <f t="shared" ca="1" si="121"/>
        <v>-0.111381568014621</v>
      </c>
      <c r="AN254" s="12">
        <f t="shared" ca="1" si="121"/>
        <v>-6.8683975999918392E-2</v>
      </c>
      <c r="AO254" s="12">
        <f t="shared" ca="1" si="121"/>
        <v>0.38293097783371483</v>
      </c>
    </row>
    <row r="255" spans="25:41">
      <c r="Y255" s="12">
        <f ca="1"/>
        <v>-0.17401647779354149</v>
      </c>
      <c r="AA255" s="12">
        <f t="shared" ca="1" si="121"/>
        <v>0.18835812807083099</v>
      </c>
      <c r="AB255" s="12">
        <f t="shared" ca="1" si="121"/>
        <v>-6.9449261499148138E-2</v>
      </c>
      <c r="AC255" s="12">
        <f t="shared" ca="1" si="121"/>
        <v>5.7098258286714498E-2</v>
      </c>
      <c r="AD255" s="12">
        <f t="shared" ca="1" si="121"/>
        <v>9.8083850165868347E-2</v>
      </c>
      <c r="AE255" s="12">
        <f t="shared" ca="1" si="121"/>
        <v>-5.0947567126295563E-2</v>
      </c>
      <c r="AF255" s="12">
        <f t="shared" ca="1" si="121"/>
        <v>8.0437997142423903E-2</v>
      </c>
      <c r="AG255" s="12">
        <f t="shared" ca="1" si="121"/>
        <v>0.123328372836112</v>
      </c>
      <c r="AH255" s="12">
        <f t="shared" ca="1" si="121"/>
        <v>9.809174129138952E-2</v>
      </c>
      <c r="AI255" s="12">
        <f t="shared" ca="1" si="121"/>
        <v>-4.2013285438854971E-2</v>
      </c>
      <c r="AJ255" s="12">
        <f t="shared" ca="1" si="121"/>
        <v>2.8698978314018977E-2</v>
      </c>
      <c r="AK255" s="12">
        <f t="shared" ca="1" si="121"/>
        <v>4.3988842517137501E-3</v>
      </c>
      <c r="AL255" s="12">
        <f t="shared" ca="1" si="121"/>
        <v>6.9268680578663351E-3</v>
      </c>
      <c r="AM255" s="12">
        <f t="shared" ca="1" si="121"/>
        <v>0.20056061446666701</v>
      </c>
      <c r="AN255" s="12">
        <f t="shared" ca="1" si="121"/>
        <v>-8.9746248372254631E-2</v>
      </c>
      <c r="AO255" s="12">
        <f t="shared" ca="1" si="121"/>
        <v>-0.12425094878861827</v>
      </c>
    </row>
    <row r="256" spans="25:41">
      <c r="Y256" s="12">
        <f ca="1"/>
        <v>0.98732569344839782</v>
      </c>
      <c r="AA256" s="12">
        <f t="shared" ca="1" si="121"/>
        <v>4.0703253034735098E-6</v>
      </c>
      <c r="AB256" s="12">
        <f t="shared" ca="1" si="121"/>
        <v>0.26737744562088761</v>
      </c>
      <c r="AC256" s="12">
        <f t="shared" ca="1" si="121"/>
        <v>9.9742263555526706E-2</v>
      </c>
      <c r="AD256" s="12">
        <f t="shared" ca="1" si="121"/>
        <v>0.12274166162941054</v>
      </c>
      <c r="AE256" s="12">
        <f t="shared" ca="1" si="121"/>
        <v>0.12897499282642277</v>
      </c>
      <c r="AF256" s="12">
        <f t="shared" ca="1" si="121"/>
        <v>-0.12410341807972274</v>
      </c>
      <c r="AG256" s="12">
        <f t="shared" ca="1" si="121"/>
        <v>0.16313777863979301</v>
      </c>
      <c r="AH256" s="12">
        <f t="shared" ca="1" si="121"/>
        <v>-2.2710463949968458E-2</v>
      </c>
      <c r="AI256" s="12">
        <f t="shared" ca="1" si="121"/>
        <v>8.789418645196477E-2</v>
      </c>
      <c r="AJ256" s="12">
        <f t="shared" ca="1" si="121"/>
        <v>4.2517685686234707E-2</v>
      </c>
      <c r="AK256" s="12">
        <f t="shared" ca="1" si="121"/>
        <v>-8.4598511457443196E-2</v>
      </c>
      <c r="AL256" s="12">
        <f t="shared" ca="1" si="121"/>
        <v>-7.3291051129103016E-2</v>
      </c>
      <c r="AM256" s="12">
        <f t="shared" ca="1" si="121"/>
        <v>0.317038863897323</v>
      </c>
      <c r="AN256" s="12">
        <f t="shared" ca="1" si="121"/>
        <v>-9.2539690946147196E-2</v>
      </c>
      <c r="AO256" s="12">
        <f t="shared" ca="1" si="121"/>
        <v>4.3169509375997192E-3</v>
      </c>
    </row>
    <row r="257" spans="25:41">
      <c r="Y257" s="12">
        <f ca="1"/>
        <v>0.40976049805619735</v>
      </c>
      <c r="AA257" s="12">
        <f t="shared" ca="1" si="121"/>
        <v>0.20345076918601901</v>
      </c>
      <c r="AB257" s="12">
        <f t="shared" ca="1" si="121"/>
        <v>-0.15187214728449769</v>
      </c>
      <c r="AC257" s="12">
        <f t="shared" ca="1" si="121"/>
        <v>7.4443314224481496E-3</v>
      </c>
      <c r="AD257" s="12">
        <f t="shared" ca="1" si="121"/>
        <v>-6.9869314773703464E-2</v>
      </c>
      <c r="AE257" s="12">
        <f t="shared" ca="1" si="121"/>
        <v>0.12829121427549184</v>
      </c>
      <c r="AF257" s="12">
        <f t="shared" ca="1" si="121"/>
        <v>-0.12489662736731895</v>
      </c>
      <c r="AG257" s="12">
        <f t="shared" ca="1" si="121"/>
        <v>4.44179251790046E-2</v>
      </c>
      <c r="AH257" s="12">
        <f t="shared" ca="1" si="121"/>
        <v>-4.6676250496227943E-2</v>
      </c>
      <c r="AI257" s="12">
        <f t="shared" ca="1" si="121"/>
        <v>0.11312225654154634</v>
      </c>
      <c r="AJ257" s="12">
        <f t="shared" ca="1" si="121"/>
        <v>-0.20915561252560258</v>
      </c>
      <c r="AK257" s="12">
        <f t="shared" ca="1" si="121"/>
        <v>-0.16815973818302099</v>
      </c>
      <c r="AL257" s="12">
        <f t="shared" ca="1" si="121"/>
        <v>8.2896501951469123E-2</v>
      </c>
      <c r="AM257" s="12">
        <f t="shared" ca="1" si="121"/>
        <v>7.1222260594367898E-2</v>
      </c>
      <c r="AN257" s="12">
        <f t="shared" ca="1" si="121"/>
        <v>-0.1094169471364196</v>
      </c>
      <c r="AO257" s="12">
        <f t="shared" ca="1" si="121"/>
        <v>0.15664756195281757</v>
      </c>
    </row>
    <row r="258" spans="25:41">
      <c r="Y258" s="12">
        <f t="array" aca="1" ref="Y258:Y264" ca="1">TRANSPOSE(Q48:W48)</f>
        <v>-0.19919597329068126</v>
      </c>
      <c r="AA258" s="12">
        <f t="shared" ca="1" si="121"/>
        <v>0.169357940554618</v>
      </c>
      <c r="AB258" s="12">
        <f t="shared" ca="1" si="121"/>
        <v>-3.2519443924132002E-2</v>
      </c>
      <c r="AC258" s="12">
        <f t="shared" ca="1" si="121"/>
        <v>4.1172355413436799E-2</v>
      </c>
      <c r="AD258" s="12">
        <f t="shared" ca="1" si="121"/>
        <v>9.253190081886907E-2</v>
      </c>
      <c r="AE258" s="12">
        <f t="shared" ca="1" si="121"/>
        <v>5.4612843899936045E-3</v>
      </c>
      <c r="AF258" s="12">
        <f t="shared" ca="1" si="121"/>
        <v>0.22096274857602211</v>
      </c>
      <c r="AG258" s="12">
        <f t="shared" ca="1" si="121"/>
        <v>-1.52035253122448E-2</v>
      </c>
      <c r="AH258" s="12">
        <f t="shared" ca="1" si="121"/>
        <v>8.1425009590424285E-2</v>
      </c>
      <c r="AI258" s="12">
        <f t="shared" ca="1" si="121"/>
        <v>0.11821443295454032</v>
      </c>
      <c r="AJ258" s="12">
        <f t="shared" ca="1" si="121"/>
        <v>-2.8745357834081831E-2</v>
      </c>
      <c r="AK258" s="12">
        <f t="shared" ca="1" si="121"/>
        <v>0.24870631098747201</v>
      </c>
      <c r="AL258" s="12">
        <f t="shared" ca="1" si="121"/>
        <v>5.4667490152657275E-2</v>
      </c>
      <c r="AM258" s="12">
        <f t="shared" ca="1" si="121"/>
        <v>0.17947417497634799</v>
      </c>
      <c r="AN258" s="12">
        <f t="shared" ca="1" si="121"/>
        <v>-6.6419739262985902E-2</v>
      </c>
      <c r="AO258" s="12">
        <f t="shared" ca="1" si="121"/>
        <v>-3.983584532178347E-2</v>
      </c>
    </row>
    <row r="259" spans="25:41">
      <c r="Y259" s="12">
        <f ca="1"/>
        <v>-0.15086582670516199</v>
      </c>
      <c r="AA259" s="12">
        <f t="shared" ca="1" si="121"/>
        <v>0.169722095131874</v>
      </c>
      <c r="AB259" s="12">
        <f t="shared" ca="1" si="121"/>
        <v>3.5681908444043266E-2</v>
      </c>
      <c r="AC259" s="12">
        <f t="shared" ca="1" si="121"/>
        <v>5.0286825746297802E-2</v>
      </c>
      <c r="AD259" s="12">
        <f t="shared" ca="1" si="121"/>
        <v>-0.26459881878171487</v>
      </c>
      <c r="AE259" s="12">
        <f t="shared" ca="1" si="121"/>
        <v>-1.0196909970303787E-2</v>
      </c>
      <c r="AF259" s="12">
        <f t="shared" ca="1" si="121"/>
        <v>1.9434305252028327E-3</v>
      </c>
      <c r="AG259" s="12">
        <f t="shared" ca="1" si="121"/>
        <v>-0.17698356509208599</v>
      </c>
      <c r="AH259" s="12">
        <f t="shared" ca="1" si="121"/>
        <v>3.6909304894202244E-2</v>
      </c>
      <c r="AI259" s="12">
        <f t="shared" ca="1" si="121"/>
        <v>6.5334117972959779E-2</v>
      </c>
      <c r="AJ259" s="12">
        <f t="shared" ca="1" si="121"/>
        <v>4.6522211375265177E-3</v>
      </c>
      <c r="AK259" s="12">
        <f t="shared" ca="1" si="121"/>
        <v>6.70333020025282E-6</v>
      </c>
      <c r="AL259" s="12">
        <f t="shared" ca="1" si="121"/>
        <v>3.8491146558782663E-2</v>
      </c>
      <c r="AM259" s="12">
        <f t="shared" ca="1" si="121"/>
        <v>-1.74404866993427E-2</v>
      </c>
      <c r="AN259" s="12">
        <f t="shared" ca="1" si="121"/>
        <v>-0.17160581527157054</v>
      </c>
      <c r="AO259" s="12">
        <f t="shared" ca="1" si="121"/>
        <v>-6.2279266501547421E-2</v>
      </c>
    </row>
    <row r="260" spans="25:41">
      <c r="Y260" s="12">
        <f ca="1"/>
        <v>-0.53741359138835121</v>
      </c>
      <c r="AA260" s="12">
        <f t="shared" ca="1" si="121"/>
        <v>0.29365998506545998</v>
      </c>
      <c r="AB260" s="12">
        <f t="shared" ca="1" si="121"/>
        <v>0.16582983133005333</v>
      </c>
      <c r="AC260" s="12">
        <f t="shared" ca="1" si="121"/>
        <v>-5.5170107632875401E-2</v>
      </c>
      <c r="AD260" s="12">
        <f t="shared" ca="1" si="121"/>
        <v>0.10650793939390146</v>
      </c>
      <c r="AE260" s="12">
        <f t="shared" ca="1" si="121"/>
        <v>3.5885320781781874E-2</v>
      </c>
      <c r="AF260" s="12">
        <f t="shared" ca="1" si="121"/>
        <v>-4.8557112150108489E-3</v>
      </c>
      <c r="AG260" s="12">
        <f t="shared" ca="1" si="121"/>
        <v>-0.16874061524868</v>
      </c>
      <c r="AH260" s="12">
        <f t="shared" ca="1" si="121"/>
        <v>1.4997170421556362E-3</v>
      </c>
      <c r="AI260" s="12">
        <f t="shared" ca="1" si="121"/>
        <v>8.0993725237413092E-2</v>
      </c>
      <c r="AJ260" s="12">
        <f t="shared" ca="1" si="121"/>
        <v>4.2143603659245091E-2</v>
      </c>
      <c r="AK260" s="12">
        <f t="shared" ca="1" si="121"/>
        <v>8.1254944205284105E-2</v>
      </c>
      <c r="AL260" s="12">
        <f t="shared" ca="1" si="121"/>
        <v>-0.13417027195133893</v>
      </c>
      <c r="AM260" s="12">
        <f t="shared" ca="1" si="121"/>
        <v>1.4458397403359399E-2</v>
      </c>
      <c r="AN260" s="12">
        <f t="shared" ca="1" si="121"/>
        <v>-0.35043354848002739</v>
      </c>
      <c r="AO260" s="12">
        <f t="shared" ca="1" si="121"/>
        <v>-0.11067366172623201</v>
      </c>
    </row>
    <row r="261" spans="25:41">
      <c r="Y261" s="12">
        <f ca="1"/>
        <v>0.56423612475150353</v>
      </c>
      <c r="AA261" s="12">
        <f t="shared" ca="1" si="121"/>
        <v>9.4323597848415305E-2</v>
      </c>
      <c r="AB261" s="12">
        <f t="shared" ca="1" si="121"/>
        <v>-1.8520258589893812E-2</v>
      </c>
      <c r="AC261" s="12">
        <f t="shared" ca="1" si="121"/>
        <v>5.0970368087291697E-2</v>
      </c>
      <c r="AD261" s="12">
        <f t="shared" ca="1" si="121"/>
        <v>-4.960665657496254E-3</v>
      </c>
      <c r="AE261" s="12">
        <f t="shared" ca="1" si="121"/>
        <v>6.9326542017358064E-2</v>
      </c>
      <c r="AF261" s="12">
        <f t="shared" ca="1" si="121"/>
        <v>-6.7181835250075244E-3</v>
      </c>
      <c r="AG261" s="12">
        <f t="shared" ca="1" si="121"/>
        <v>-1.4740352518856499E-2</v>
      </c>
      <c r="AH261" s="12">
        <f t="shared" ca="1" si="121"/>
        <v>-1.7195157473832347E-2</v>
      </c>
      <c r="AI261" s="12">
        <f t="shared" ca="1" si="121"/>
        <v>2.9243574796257478E-2</v>
      </c>
      <c r="AJ261" s="12">
        <f t="shared" ca="1" si="121"/>
        <v>8.4258624882106406E-2</v>
      </c>
      <c r="AK261" s="12">
        <f t="shared" ca="1" si="121"/>
        <v>0.11768615245819</v>
      </c>
      <c r="AL261" s="12">
        <f t="shared" ca="1" si="121"/>
        <v>-2.6956616175067071E-2</v>
      </c>
      <c r="AM261" s="12">
        <f t="shared" ca="1" si="121"/>
        <v>6.7316129803657504E-2</v>
      </c>
      <c r="AN261" s="12">
        <f t="shared" ca="1" si="121"/>
        <v>-7.9920977292899098E-2</v>
      </c>
      <c r="AO261" s="12">
        <f t="shared" ca="1" si="121"/>
        <v>0.17353650947640523</v>
      </c>
    </row>
    <row r="262" spans="25:41">
      <c r="Y262" s="12">
        <f ca="1"/>
        <v>0.86701046423319694</v>
      </c>
      <c r="AA262" s="12">
        <f t="shared" ca="1" si="121"/>
        <v>-0.15826256573200201</v>
      </c>
      <c r="AB262" s="12">
        <f t="shared" ca="1" si="121"/>
        <v>-0.20064943094361057</v>
      </c>
      <c r="AC262" s="12">
        <f t="shared" ca="1" si="121"/>
        <v>-9.8940961062908103E-2</v>
      </c>
      <c r="AD262" s="12">
        <f t="shared" ca="1" si="121"/>
        <v>0.15100141376502321</v>
      </c>
      <c r="AE262" s="12">
        <f t="shared" ca="1" si="121"/>
        <v>-0.21099819705544914</v>
      </c>
      <c r="AF262" s="12">
        <f t="shared" ca="1" si="121"/>
        <v>-0.10901413250938349</v>
      </c>
      <c r="AG262" s="12">
        <f t="shared" ca="1" si="121"/>
        <v>-0.24190357327461201</v>
      </c>
      <c r="AH262" s="12">
        <f t="shared" ca="1" si="121"/>
        <v>6.5846274443655331E-2</v>
      </c>
      <c r="AI262" s="12">
        <f t="shared" ca="1" si="121"/>
        <v>0.16781990217374931</v>
      </c>
      <c r="AJ262" s="12">
        <f t="shared" ca="1" si="121"/>
        <v>0.19090581978298332</v>
      </c>
      <c r="AK262" s="12">
        <f t="shared" ca="1" si="121"/>
        <v>-0.18585808575153301</v>
      </c>
      <c r="AL262" s="12">
        <f t="shared" ca="1" si="121"/>
        <v>6.922461199493439E-2</v>
      </c>
      <c r="AM262" s="12">
        <f t="shared" ca="1" si="121"/>
        <v>9.7716696560382801E-2</v>
      </c>
      <c r="AN262" s="12">
        <f t="shared" ca="1" si="121"/>
        <v>4.6887136746059321E-2</v>
      </c>
      <c r="AO262" s="12">
        <f t="shared" ca="1" si="121"/>
        <v>0.34526371455445681</v>
      </c>
    </row>
    <row r="263" spans="25:41">
      <c r="Y263" s="12">
        <f ca="1"/>
        <v>-0.15086582670516199</v>
      </c>
      <c r="AA263" s="12">
        <f t="shared" ca="1" si="121"/>
        <v>6.5269917249679496E-2</v>
      </c>
      <c r="AB263" s="12">
        <f t="shared" ca="1" si="121"/>
        <v>3.8932615384932666E-2</v>
      </c>
      <c r="AC263" s="12">
        <f t="shared" ca="1" si="121"/>
        <v>-0.120610974729061</v>
      </c>
      <c r="AD263" s="12">
        <f t="shared" ca="1" si="121"/>
        <v>6.3239690435579101E-4</v>
      </c>
      <c r="AE263" s="12">
        <f t="shared" ca="1" si="121"/>
        <v>-0.2125851593079762</v>
      </c>
      <c r="AF263" s="12">
        <f t="shared" ca="1" si="121"/>
        <v>-0.1979371424420282</v>
      </c>
      <c r="AG263" s="12">
        <f t="shared" ca="1" si="121"/>
        <v>4.1336938738822902E-2</v>
      </c>
      <c r="AH263" s="12">
        <f t="shared" ca="1" si="121"/>
        <v>-0.18415980007529845</v>
      </c>
      <c r="AI263" s="12">
        <f t="shared" ca="1" si="121"/>
        <v>-1.2326980008075918E-2</v>
      </c>
      <c r="AJ263" s="12">
        <f t="shared" ca="1" si="121"/>
        <v>-7.3498853566256211E-2</v>
      </c>
      <c r="AK263" s="12">
        <f t="shared" ca="1" si="121"/>
        <v>0.18712225556373499</v>
      </c>
      <c r="AL263" s="12">
        <f t="shared" ca="1" si="121"/>
        <v>0.15479615508939865</v>
      </c>
      <c r="AM263" s="12">
        <f t="shared" ca="1" si="121"/>
        <v>-0.110413759946823</v>
      </c>
      <c r="AN263" s="12">
        <f t="shared" ca="1" si="121"/>
        <v>0.14000615002708147</v>
      </c>
      <c r="AO263" s="12">
        <f t="shared" ca="1" si="121"/>
        <v>6.8303006504891794E-2</v>
      </c>
    </row>
    <row r="264" spans="25:41">
      <c r="Y264" s="12">
        <f ca="1"/>
        <v>-0.33094469222391382</v>
      </c>
      <c r="AA264" s="12">
        <f t="shared" ca="1" si="121"/>
        <v>-8.6201362311840002E-2</v>
      </c>
      <c r="AB264" s="12">
        <f t="shared" ca="1" si="121"/>
        <v>-0.12293664708055141</v>
      </c>
      <c r="AC264" s="12">
        <f t="shared" ca="1" si="121"/>
        <v>-4.7029126435518202E-2</v>
      </c>
      <c r="AD264" s="12">
        <f t="shared" ca="1" si="121"/>
        <v>-9.9144057596895679E-2</v>
      </c>
      <c r="AE264" s="12">
        <f t="shared" ca="1" si="121"/>
        <v>3.8905299282752839E-2</v>
      </c>
      <c r="AF264" s="12">
        <f t="shared" ca="1" si="121"/>
        <v>6.2194207256769371E-2</v>
      </c>
      <c r="AG264" s="12">
        <f t="shared" ca="1" si="121"/>
        <v>1.8541658297181102E-2</v>
      </c>
      <c r="AH264" s="12">
        <f t="shared" ca="1" si="121"/>
        <v>5.0653614856957324E-2</v>
      </c>
      <c r="AI264" s="12">
        <f t="shared" ca="1" si="121"/>
        <v>-0.16850582365558239</v>
      </c>
      <c r="AJ264" s="12">
        <f t="shared" ca="1" si="121"/>
        <v>0.12874358974098479</v>
      </c>
      <c r="AK264" s="12">
        <f t="shared" ca="1" si="121"/>
        <v>-3.8090061396360397E-2</v>
      </c>
      <c r="AL264" s="12">
        <f t="shared" ca="1" si="121"/>
        <v>-7.0775247286813822E-2</v>
      </c>
      <c r="AM264" s="12">
        <f t="shared" ca="1" si="121"/>
        <v>-5.6607279926538398E-2</v>
      </c>
      <c r="AN264" s="12">
        <f t="shared" ca="1" si="121"/>
        <v>-6.041715978768987E-2</v>
      </c>
      <c r="AO264" s="12">
        <f t="shared" ca="1" si="121"/>
        <v>8.538113840626195E-2</v>
      </c>
    </row>
    <row r="265" spans="25:41">
      <c r="Y265" s="12">
        <f t="array" aca="1" ref="Y265:Y271" ca="1">TRANSPOSE(Q49:W49)</f>
        <v>-0.22197688171920057</v>
      </c>
      <c r="AA265" s="12">
        <f t="shared" ca="1" si="121"/>
        <v>6.6096760332584298E-2</v>
      </c>
      <c r="AB265" s="12">
        <f t="shared" ca="1" si="121"/>
        <v>-8.7284317529407213E-2</v>
      </c>
      <c r="AC265" s="12">
        <f t="shared" ca="1" si="121"/>
        <v>-1.6289845108985901E-2</v>
      </c>
      <c r="AD265" s="12">
        <f t="shared" ca="1" si="121"/>
        <v>0.17921765381962274</v>
      </c>
      <c r="AE265" s="12">
        <f t="shared" ca="1" si="121"/>
        <v>-5.184797102335042E-3</v>
      </c>
      <c r="AF265" s="12">
        <f t="shared" ca="1" si="121"/>
        <v>-0.14765495880412227</v>
      </c>
      <c r="AG265" s="12">
        <f t="shared" ca="1" si="121"/>
        <v>0.11465386301279</v>
      </c>
      <c r="AH265" s="12">
        <f t="shared" ca="1" si="121"/>
        <v>5.6126796328920911E-2</v>
      </c>
      <c r="AI265" s="12">
        <f t="shared" ca="1" si="121"/>
        <v>-3.3163297814607494E-2</v>
      </c>
      <c r="AJ265" s="12">
        <f t="shared" ca="1" si="121"/>
        <v>-0.10883730856132634</v>
      </c>
      <c r="AK265" s="12">
        <f t="shared" ca="1" si="121"/>
        <v>2.8139820322394302E-2</v>
      </c>
      <c r="AL265" s="12">
        <f t="shared" ca="1" si="121"/>
        <v>0.24969710066601977</v>
      </c>
      <c r="AM265" s="12">
        <f t="shared" ca="1" si="121"/>
        <v>8.0679297447204507E-2</v>
      </c>
      <c r="AN265" s="12">
        <f t="shared" ca="1" si="121"/>
        <v>-0.21148026307634002</v>
      </c>
      <c r="AO265" s="12">
        <f t="shared" ca="1" si="121"/>
        <v>4.0082409118009331E-2</v>
      </c>
    </row>
    <row r="266" spans="25:41">
      <c r="Y266" s="12">
        <f ca="1"/>
        <v>-0.57395539540205631</v>
      </c>
      <c r="AA266" s="12">
        <f t="shared" ca="1" si="121"/>
        <v>-5.9041429311037001E-2</v>
      </c>
      <c r="AB266" s="12">
        <f t="shared" ca="1" si="121"/>
        <v>0.1516903983986099</v>
      </c>
      <c r="AC266" s="12">
        <f t="shared" ca="1" si="121"/>
        <v>-0.12074578553438101</v>
      </c>
      <c r="AD266" s="12">
        <f t="shared" ca="1" si="121"/>
        <v>1.3166048436412637E-2</v>
      </c>
      <c r="AE266" s="12">
        <f t="shared" ca="1" si="121"/>
        <v>0.14127291265765388</v>
      </c>
      <c r="AF266" s="12">
        <f t="shared" ca="1" si="121"/>
        <v>-0.20473760366589075</v>
      </c>
      <c r="AG266" s="12">
        <f t="shared" ca="1" si="121"/>
        <v>2.88468915969133E-2</v>
      </c>
      <c r="AH266" s="12">
        <f t="shared" ca="1" si="121"/>
        <v>-7.3281417046414443E-2</v>
      </c>
      <c r="AI266" s="12">
        <f t="shared" ca="1" si="121"/>
        <v>3.7997232995743098E-2</v>
      </c>
      <c r="AJ266" s="12">
        <f t="shared" ca="1" si="121"/>
        <v>-2.7490136122789714E-2</v>
      </c>
      <c r="AK266" s="12">
        <f t="shared" ca="1" si="121"/>
        <v>-9.9887765944004003E-2</v>
      </c>
      <c r="AL266" s="12">
        <f t="shared" ca="1" si="121"/>
        <v>-5.5013620652784992E-2</v>
      </c>
      <c r="AM266" s="12">
        <f t="shared" ca="1" si="121"/>
        <v>9.3666747212409904E-2</v>
      </c>
      <c r="AN266" s="12">
        <f t="shared" ca="1" si="121"/>
        <v>-6.3479442600282918E-2</v>
      </c>
      <c r="AO266" s="12">
        <f t="shared" ca="1" si="121"/>
        <v>3.4676684281955229E-2</v>
      </c>
    </row>
    <row r="267" spans="25:41">
      <c r="Y267" s="12">
        <f ca="1"/>
        <v>0.15148476945022557</v>
      </c>
      <c r="AA267" s="12">
        <f t="shared" ref="AA267:AO282" ca="1" si="122">AA67-AA167*$AD$201</f>
        <v>5.6374374777078601E-2</v>
      </c>
      <c r="AB267" s="12">
        <f t="shared" ca="1" si="122"/>
        <v>0.1746394942685934</v>
      </c>
      <c r="AC267" s="12">
        <f t="shared" ca="1" si="122"/>
        <v>7.5189426541328402E-2</v>
      </c>
      <c r="AD267" s="12">
        <f t="shared" ca="1" si="122"/>
        <v>0.2847809511284643</v>
      </c>
      <c r="AE267" s="12">
        <f t="shared" ca="1" si="122"/>
        <v>0.1465542293264632</v>
      </c>
      <c r="AF267" s="12">
        <f t="shared" ca="1" si="122"/>
        <v>0.10305589960803233</v>
      </c>
      <c r="AG267" s="12">
        <f t="shared" ca="1" si="122"/>
        <v>6.4383357763290405E-2</v>
      </c>
      <c r="AH267" s="12">
        <f t="shared" ca="1" si="122"/>
        <v>-1.7820413340393568E-2</v>
      </c>
      <c r="AI267" s="12">
        <f t="shared" ca="1" si="122"/>
        <v>0.19014573911202629</v>
      </c>
      <c r="AJ267" s="12">
        <f t="shared" ca="1" si="122"/>
        <v>-5.2061247462407596E-2</v>
      </c>
      <c r="AK267" s="12">
        <f t="shared" ca="1" si="122"/>
        <v>8.3966404199600206E-2</v>
      </c>
      <c r="AL267" s="12">
        <f t="shared" ca="1" si="122"/>
        <v>0.13623719772118345</v>
      </c>
      <c r="AM267" s="12">
        <f t="shared" ca="1" si="122"/>
        <v>8.3522200584411604E-3</v>
      </c>
      <c r="AN267" s="12">
        <f t="shared" ca="1" si="122"/>
        <v>0.1267626921988555</v>
      </c>
      <c r="AO267" s="12">
        <f t="shared" ca="1" si="122"/>
        <v>1.1419764578579895E-2</v>
      </c>
    </row>
    <row r="268" spans="25:41">
      <c r="Y268" s="12">
        <f ca="1"/>
        <v>0.98732569344839782</v>
      </c>
      <c r="AA268" s="12">
        <f t="shared" ca="1" si="122"/>
        <v>0.161496385931968</v>
      </c>
      <c r="AB268" s="12">
        <f t="shared" ca="1" si="122"/>
        <v>0.11054212800919365</v>
      </c>
      <c r="AC268" s="12">
        <f t="shared" ca="1" si="122"/>
        <v>1.79344248026609E-2</v>
      </c>
      <c r="AD268" s="12">
        <f t="shared" ca="1" si="122"/>
        <v>0.2539545964810565</v>
      </c>
      <c r="AE268" s="12">
        <f t="shared" ca="1" si="122"/>
        <v>-0.17139017204956022</v>
      </c>
      <c r="AF268" s="12">
        <f t="shared" ca="1" si="122"/>
        <v>8.6808660539280366E-2</v>
      </c>
      <c r="AG268" s="12">
        <f t="shared" ca="1" si="122"/>
        <v>0.11721055209636599</v>
      </c>
      <c r="AH268" s="12">
        <f t="shared" ca="1" si="122"/>
        <v>0.13974055556065734</v>
      </c>
      <c r="AI268" s="12">
        <f t="shared" ca="1" si="122"/>
        <v>1.6227345988088067E-2</v>
      </c>
      <c r="AJ268" s="12">
        <f t="shared" ca="1" si="122"/>
        <v>-0.22290248295199389</v>
      </c>
      <c r="AK268" s="12">
        <f t="shared" ca="1" si="122"/>
        <v>-0.10952803492546</v>
      </c>
      <c r="AL268" s="12">
        <f t="shared" ca="1" si="122"/>
        <v>-8.5734504202604617E-2</v>
      </c>
      <c r="AM268" s="12">
        <f t="shared" ca="1" si="122"/>
        <v>0.1126050055027</v>
      </c>
      <c r="AN268" s="12">
        <f t="shared" ca="1" si="122"/>
        <v>-0.1661536549673526</v>
      </c>
      <c r="AO268" s="12">
        <f t="shared" ca="1" si="122"/>
        <v>6.4009566580743374E-2</v>
      </c>
    </row>
    <row r="269" spans="25:41">
      <c r="Y269" s="12">
        <f ca="1"/>
        <v>0.17811210339462027</v>
      </c>
      <c r="AA269" s="12">
        <f t="shared" ca="1" si="122"/>
        <v>0.117976903915405</v>
      </c>
      <c r="AB269" s="12">
        <f t="shared" ca="1" si="122"/>
        <v>-0.14479256935269363</v>
      </c>
      <c r="AC269" s="12">
        <f t="shared" ca="1" si="122"/>
        <v>-0.25039243698120101</v>
      </c>
      <c r="AD269" s="12">
        <f t="shared" ca="1" si="122"/>
        <v>-4.204359217286821E-2</v>
      </c>
      <c r="AE269" s="12">
        <f t="shared" ca="1" si="122"/>
        <v>0.13955959986160835</v>
      </c>
      <c r="AF269" s="12">
        <f t="shared" ca="1" si="122"/>
        <v>-0.2600634580648653</v>
      </c>
      <c r="AG269" s="12">
        <f t="shared" ca="1" si="122"/>
        <v>-0.10691223293542799</v>
      </c>
      <c r="AH269" s="12">
        <f t="shared" ca="1" si="122"/>
        <v>-4.3142631138571072E-2</v>
      </c>
      <c r="AI269" s="12">
        <f t="shared" ca="1" si="122"/>
        <v>-2.2865163728089104E-2</v>
      </c>
      <c r="AJ269" s="12">
        <f t="shared" ca="1" si="122"/>
        <v>-2.1768517960786288E-2</v>
      </c>
      <c r="AK269" s="12">
        <f t="shared" ca="1" si="122"/>
        <v>2.0506020635366402E-2</v>
      </c>
      <c r="AL269" s="12">
        <f t="shared" ca="1" si="122"/>
        <v>0.16203713364874278</v>
      </c>
      <c r="AM269" s="12">
        <f t="shared" ca="1" si="122"/>
        <v>-0.15511269867420099</v>
      </c>
      <c r="AN269" s="12">
        <f t="shared" ca="1" si="122"/>
        <v>0.25680576810553901</v>
      </c>
      <c r="AO269" s="12">
        <f t="shared" ca="1" si="122"/>
        <v>-0.19612420781722295</v>
      </c>
    </row>
    <row r="270" spans="25:41">
      <c r="Y270" s="12">
        <f ca="1"/>
        <v>-0.57395539540205631</v>
      </c>
      <c r="AA270" s="12">
        <f t="shared" ca="1" si="122"/>
        <v>0.13511824607849099</v>
      </c>
      <c r="AB270" s="12">
        <f t="shared" ca="1" si="122"/>
        <v>-7.6086628195074793E-2</v>
      </c>
      <c r="AC270" s="12">
        <f t="shared" ca="1" si="122"/>
        <v>4.5888353139162001E-2</v>
      </c>
      <c r="AD270" s="12">
        <f t="shared" ca="1" si="122"/>
        <v>7.5182311109254232E-2</v>
      </c>
      <c r="AE270" s="12">
        <f t="shared" ca="1" si="122"/>
        <v>6.3628780579960173E-2</v>
      </c>
      <c r="AF270" s="12">
        <f t="shared" ca="1" si="122"/>
        <v>-2.0161177964511771E-2</v>
      </c>
      <c r="AG270" s="12">
        <f t="shared" ca="1" si="122"/>
        <v>-3.6776132881641298E-2</v>
      </c>
      <c r="AH270" s="12">
        <f t="shared" ca="1" si="122"/>
        <v>-0.10633553788505655</v>
      </c>
      <c r="AI270" s="12">
        <f t="shared" ca="1" si="122"/>
        <v>8.3684733383173282E-2</v>
      </c>
      <c r="AJ270" s="12">
        <f t="shared" ca="1" si="122"/>
        <v>-7.5646364039268818E-2</v>
      </c>
      <c r="AK270" s="12">
        <f t="shared" ca="1" si="122"/>
        <v>5.0658270716667099E-2</v>
      </c>
      <c r="AL270" s="12">
        <f t="shared" ca="1" si="122"/>
        <v>-1.8784881927599591E-2</v>
      </c>
      <c r="AM270" s="12">
        <f t="shared" ca="1" si="122"/>
        <v>0.15027877688407801</v>
      </c>
      <c r="AN270" s="12">
        <f t="shared" ca="1" si="122"/>
        <v>0.23270383059593647</v>
      </c>
      <c r="AO270" s="12">
        <f t="shared" ca="1" si="122"/>
        <v>-5.1685189612974573E-2</v>
      </c>
    </row>
    <row r="271" spans="25:41">
      <c r="Y271" s="12">
        <f ca="1"/>
        <v>0.33517276018614356</v>
      </c>
      <c r="AA271" s="12">
        <f t="shared" ca="1" si="122"/>
        <v>-0.161329075694084</v>
      </c>
      <c r="AB271" s="12">
        <f t="shared" ca="1" si="122"/>
        <v>0.17968424838378877</v>
      </c>
      <c r="AC271" s="12">
        <f t="shared" ca="1" si="122"/>
        <v>4.1318595409393297E-2</v>
      </c>
      <c r="AD271" s="12">
        <f t="shared" ca="1" si="122"/>
        <v>0.14535374388921421</v>
      </c>
      <c r="AE271" s="12">
        <f t="shared" ca="1" si="122"/>
        <v>0.16740514782812274</v>
      </c>
      <c r="AF271" s="12">
        <f t="shared" ca="1" si="122"/>
        <v>7.1775833514496123E-2</v>
      </c>
      <c r="AG271" s="12">
        <f t="shared" ca="1" si="122"/>
        <v>9.5337966922670603E-4</v>
      </c>
      <c r="AH271" s="12">
        <f t="shared" ca="1" si="122"/>
        <v>-3.0263530618530658E-2</v>
      </c>
      <c r="AI271" s="12">
        <f t="shared" ca="1" si="122"/>
        <v>7.3424428026551594E-2</v>
      </c>
      <c r="AJ271" s="12">
        <f t="shared" ca="1" si="122"/>
        <v>7.9938166720971204E-2</v>
      </c>
      <c r="AK271" s="12">
        <f t="shared" ca="1" si="122"/>
        <v>-6.0547061264514902E-2</v>
      </c>
      <c r="AL271" s="12">
        <f t="shared" ca="1" si="122"/>
        <v>0.23013209953925837</v>
      </c>
      <c r="AM271" s="12">
        <f t="shared" ca="1" si="122"/>
        <v>2.9815502464771201E-2</v>
      </c>
      <c r="AN271" s="12">
        <f t="shared" ca="1" si="122"/>
        <v>3.4056625414087965E-2</v>
      </c>
      <c r="AO271" s="12">
        <f t="shared" ca="1" si="122"/>
        <v>-0.25966114286374814</v>
      </c>
    </row>
    <row r="272" spans="25:41">
      <c r="Y272" s="12">
        <f t="array" aca="1" ref="Y272:Y278" ca="1">TRANSPOSE(Q50:W50)</f>
        <v>9.6715129423764843E-3</v>
      </c>
      <c r="AA272" s="12">
        <f t="shared" ca="1" si="122"/>
        <v>-0.23591661453247001</v>
      </c>
      <c r="AB272" s="12">
        <f t="shared" ca="1" si="122"/>
        <v>4.5917006924499439E-2</v>
      </c>
      <c r="AC272" s="12">
        <f t="shared" ca="1" si="122"/>
        <v>5.0281010568141903E-2</v>
      </c>
      <c r="AD272" s="12">
        <f t="shared" ca="1" si="122"/>
        <v>-2.1618593143538124E-2</v>
      </c>
      <c r="AE272" s="12">
        <f t="shared" ca="1" si="122"/>
        <v>0.11331347526004129</v>
      </c>
      <c r="AF272" s="12">
        <f t="shared" ca="1" si="122"/>
        <v>4.5473238964098404E-2</v>
      </c>
      <c r="AG272" s="12">
        <f t="shared" ca="1" si="122"/>
        <v>-7.7649161219596793E-2</v>
      </c>
      <c r="AH272" s="12">
        <f t="shared" ca="1" si="122"/>
        <v>0.20068635211426686</v>
      </c>
      <c r="AI272" s="12">
        <f t="shared" ca="1" si="122"/>
        <v>1.5180369649140138E-2</v>
      </c>
      <c r="AJ272" s="12">
        <f t="shared" ca="1" si="122"/>
        <v>-1.6029189271830013E-2</v>
      </c>
      <c r="AK272" s="12">
        <f t="shared" ca="1" si="122"/>
        <v>0.15302509069442699</v>
      </c>
      <c r="AL272" s="12">
        <f t="shared" ca="1" si="122"/>
        <v>1.2319794935640702E-2</v>
      </c>
      <c r="AM272" s="12">
        <f t="shared" ca="1" si="122"/>
        <v>-0.207828193902969</v>
      </c>
      <c r="AN272" s="12">
        <f t="shared" ca="1" si="122"/>
        <v>-3.9633104270067589E-2</v>
      </c>
      <c r="AO272" s="12">
        <f t="shared" ca="1" si="122"/>
        <v>0.15898302067562678</v>
      </c>
    </row>
    <row r="273" spans="25:41">
      <c r="Y273" s="12">
        <f ca="1"/>
        <v>9.6715129423764843E-3</v>
      </c>
      <c r="AA273" s="12">
        <f t="shared" ca="1" si="122"/>
        <v>0.175057083368301</v>
      </c>
      <c r="AB273" s="12">
        <f t="shared" ca="1" si="122"/>
        <v>-8.6566342341408715E-3</v>
      </c>
      <c r="AC273" s="12">
        <f t="shared" ca="1" si="122"/>
        <v>0.299825608730316</v>
      </c>
      <c r="AD273" s="12">
        <f t="shared" ca="1" si="122"/>
        <v>-0.13885210047872393</v>
      </c>
      <c r="AE273" s="12">
        <f t="shared" ca="1" si="122"/>
        <v>-3.214607237885081E-2</v>
      </c>
      <c r="AF273" s="12">
        <f t="shared" ca="1" si="122"/>
        <v>-0.31868317858455791</v>
      </c>
      <c r="AG273" s="12">
        <f t="shared" ca="1" si="122"/>
        <v>-0.20193152129650099</v>
      </c>
      <c r="AH273" s="12">
        <f t="shared" ca="1" si="122"/>
        <v>-0.22463492884200015</v>
      </c>
      <c r="AI273" s="12">
        <f t="shared" ca="1" si="122"/>
        <v>-1.0134364668222061E-2</v>
      </c>
      <c r="AJ273" s="12">
        <f t="shared" ca="1" si="122"/>
        <v>-7.7889575554035625E-2</v>
      </c>
      <c r="AK273" s="12">
        <f t="shared" ca="1" si="122"/>
        <v>0.387497037649154</v>
      </c>
      <c r="AL273" s="12">
        <f t="shared" ca="1" si="122"/>
        <v>0.27637288541114013</v>
      </c>
      <c r="AM273" s="12">
        <f t="shared" ca="1" si="122"/>
        <v>3.31992320716381E-2</v>
      </c>
      <c r="AN273" s="12">
        <f t="shared" ca="1" si="122"/>
        <v>-3.4966135089960486E-2</v>
      </c>
      <c r="AO273" s="12">
        <f t="shared" ca="1" si="122"/>
        <v>0.16736391056820477</v>
      </c>
    </row>
    <row r="274" spans="25:41">
      <c r="Y274" s="12">
        <f ca="1"/>
        <v>-0.19919597329068126</v>
      </c>
      <c r="AA274" s="12">
        <f t="shared" ca="1" si="122"/>
        <v>-0.141838103532791</v>
      </c>
      <c r="AB274" s="12">
        <f t="shared" ca="1" si="122"/>
        <v>-0.16725002884358381</v>
      </c>
      <c r="AC274" s="12">
        <f t="shared" ca="1" si="122"/>
        <v>-7.5509712100028895E-2</v>
      </c>
      <c r="AD274" s="12">
        <f t="shared" ca="1" si="122"/>
        <v>-0.15302254635520235</v>
      </c>
      <c r="AE274" s="12">
        <f t="shared" ca="1" si="122"/>
        <v>-8.1851858215132287E-2</v>
      </c>
      <c r="AF274" s="12">
        <f t="shared" ca="1" si="122"/>
        <v>-0.14762261445441088</v>
      </c>
      <c r="AG274" s="12">
        <f t="shared" ca="1" si="122"/>
        <v>0.39825144410133301</v>
      </c>
      <c r="AH274" s="12">
        <f t="shared" ca="1" si="122"/>
        <v>9.2763608616627385E-2</v>
      </c>
      <c r="AI274" s="12">
        <f t="shared" ca="1" si="122"/>
        <v>6.3105006575337422E-2</v>
      </c>
      <c r="AJ274" s="12">
        <f t="shared" ca="1" si="122"/>
        <v>7.5254184238333369E-2</v>
      </c>
      <c r="AK274" s="12">
        <f t="shared" ca="1" si="122"/>
        <v>-2.7646914124488799E-2</v>
      </c>
      <c r="AL274" s="12">
        <f t="shared" ca="1" si="122"/>
        <v>-6.4189223023116221E-2</v>
      </c>
      <c r="AM274" s="12">
        <f t="shared" ca="1" si="122"/>
        <v>-0.29834076762199402</v>
      </c>
      <c r="AN274" s="12">
        <f t="shared" ca="1" si="122"/>
        <v>-0.28370450808279429</v>
      </c>
      <c r="AO274" s="12">
        <f t="shared" ca="1" si="122"/>
        <v>-0.24525410422719407</v>
      </c>
    </row>
    <row r="275" spans="25:41">
      <c r="Y275" s="12">
        <f ca="1"/>
        <v>-0.15086582670516199</v>
      </c>
      <c r="AA275" s="12">
        <f t="shared" ca="1" si="122"/>
        <v>0.166203647851943</v>
      </c>
      <c r="AB275" s="12">
        <f t="shared" ca="1" si="122"/>
        <v>-0.39627172289741364</v>
      </c>
      <c r="AC275" s="12">
        <f t="shared" ca="1" si="122"/>
        <v>-6.6553123295307104E-2</v>
      </c>
      <c r="AD275" s="12">
        <f t="shared" ca="1" si="122"/>
        <v>0.1794896402331761</v>
      </c>
      <c r="AE275" s="12">
        <f t="shared" ca="1" si="122"/>
        <v>2.7253094398716593E-2</v>
      </c>
      <c r="AF275" s="12">
        <f t="shared" ca="1" si="122"/>
        <v>2.9159893874962414E-2</v>
      </c>
      <c r="AG275" s="12">
        <f t="shared" ca="1" si="122"/>
        <v>-8.5720293223857796E-2</v>
      </c>
      <c r="AH275" s="12">
        <f t="shared" ca="1" si="122"/>
        <v>2.5527838952534646E-2</v>
      </c>
      <c r="AI275" s="12">
        <f t="shared" ca="1" si="122"/>
        <v>-0.11912033054817663</v>
      </c>
      <c r="AJ275" s="12">
        <f t="shared" ca="1" si="122"/>
        <v>9.93817512969105E-2</v>
      </c>
      <c r="AK275" s="12">
        <f t="shared" ca="1" si="122"/>
        <v>-8.3397410809993702E-2</v>
      </c>
      <c r="AL275" s="12">
        <f t="shared" ca="1" si="122"/>
        <v>-6.8223251110055727E-2</v>
      </c>
      <c r="AM275" s="12">
        <f t="shared" ca="1" si="122"/>
        <v>0.113763652741909</v>
      </c>
      <c r="AN275" s="12">
        <f t="shared" ca="1" si="122"/>
        <v>-0.18068632958336053</v>
      </c>
      <c r="AO275" s="12">
        <f t="shared" ca="1" si="122"/>
        <v>-7.624484338867811E-2</v>
      </c>
    </row>
    <row r="276" spans="25:41">
      <c r="Y276" s="12">
        <f ca="1"/>
        <v>-0.33094469222391382</v>
      </c>
      <c r="AA276" s="12">
        <f t="shared" ca="1" si="122"/>
        <v>0.22992278635501801</v>
      </c>
      <c r="AB276" s="12">
        <f t="shared" ca="1" si="122"/>
        <v>-4.3526898815450426E-3</v>
      </c>
      <c r="AC276" s="12">
        <f t="shared" ca="1" si="122"/>
        <v>7.0234388113021795E-2</v>
      </c>
      <c r="AD276" s="12">
        <f t="shared" ca="1" si="122"/>
        <v>-0.15274790045139469</v>
      </c>
      <c r="AE276" s="12">
        <f t="shared" ca="1" si="122"/>
        <v>5.4309832877599537E-2</v>
      </c>
      <c r="AF276" s="12">
        <f t="shared" ca="1" si="122"/>
        <v>-0.11955894386198562</v>
      </c>
      <c r="AG276" s="12">
        <f t="shared" ca="1" si="122"/>
        <v>-8.5048526525497395E-2</v>
      </c>
      <c r="AH276" s="12">
        <f t="shared" ca="1" si="122"/>
        <v>6.0057596125363225E-2</v>
      </c>
      <c r="AI276" s="12">
        <f t="shared" ca="1" si="122"/>
        <v>-9.7956678314663093E-2</v>
      </c>
      <c r="AJ276" s="12">
        <f t="shared" ca="1" si="122"/>
        <v>0.10471122793554581</v>
      </c>
      <c r="AK276" s="12">
        <f t="shared" ca="1" si="122"/>
        <v>-0.101154580712318</v>
      </c>
      <c r="AL276" s="12">
        <f t="shared" ca="1" si="122"/>
        <v>0.3159663536438766</v>
      </c>
      <c r="AM276" s="12">
        <f t="shared" ca="1" si="122"/>
        <v>7.0888079702854101E-2</v>
      </c>
      <c r="AN276" s="12">
        <f t="shared" ca="1" si="122"/>
        <v>-4.338002517012287E-2</v>
      </c>
      <c r="AO276" s="12">
        <f t="shared" ca="1" si="122"/>
        <v>-0.18631051919652425</v>
      </c>
    </row>
    <row r="277" spans="25:41">
      <c r="Y277" s="12">
        <f ca="1"/>
        <v>9.6715129423764843E-3</v>
      </c>
      <c r="AA277" s="12">
        <f t="shared" ca="1" si="122"/>
        <v>-4.2023651301860802E-2</v>
      </c>
      <c r="AB277" s="12">
        <f t="shared" ca="1" si="122"/>
        <v>0.18263409544502623</v>
      </c>
      <c r="AC277" s="12">
        <f t="shared" ca="1" si="122"/>
        <v>-3.7976901978254297E-2</v>
      </c>
      <c r="AD277" s="12">
        <f t="shared" ca="1" si="122"/>
        <v>-8.7997298347071318E-2</v>
      </c>
      <c r="AE277" s="12">
        <f t="shared" ca="1" si="122"/>
        <v>-0.12277780323336171</v>
      </c>
      <c r="AF277" s="12">
        <f t="shared" ca="1" si="122"/>
        <v>-0.1171637489008719</v>
      </c>
      <c r="AG277" s="12">
        <f t="shared" ca="1" si="122"/>
        <v>-6.1780635267496102E-2</v>
      </c>
      <c r="AH277" s="12">
        <f t="shared" ca="1" si="122"/>
        <v>6.6240967969484546E-2</v>
      </c>
      <c r="AI277" s="12">
        <f t="shared" ca="1" si="122"/>
        <v>6.6360023614076835E-2</v>
      </c>
      <c r="AJ277" s="12">
        <f t="shared" ca="1" si="122"/>
        <v>-0.26461380620112268</v>
      </c>
      <c r="AK277" s="12">
        <f t="shared" ca="1" si="122"/>
        <v>-0.167688578367233</v>
      </c>
      <c r="AL277" s="12">
        <f t="shared" ca="1" si="122"/>
        <v>0.1771916803768841</v>
      </c>
      <c r="AM277" s="12">
        <f t="shared" ca="1" si="122"/>
        <v>8.6135022342205006E-2</v>
      </c>
      <c r="AN277" s="12">
        <f t="shared" ca="1" si="122"/>
        <v>4.6277148956689308E-2</v>
      </c>
      <c r="AO277" s="12">
        <f t="shared" ca="1" si="122"/>
        <v>-0.13209918271258622</v>
      </c>
    </row>
    <row r="278" spans="25:41">
      <c r="Y278" s="12">
        <f ca="1"/>
        <v>9.6715129423764843E-3</v>
      </c>
      <c r="AA278" s="12">
        <f t="shared" ca="1" si="122"/>
        <v>0.15456157922744701</v>
      </c>
      <c r="AB278" s="12">
        <f t="shared" ca="1" si="122"/>
        <v>-0.22333924959624776</v>
      </c>
      <c r="AC278" s="12">
        <f t="shared" ca="1" si="122"/>
        <v>6.7598111927509294E-2</v>
      </c>
      <c r="AD278" s="12">
        <f t="shared" ca="1" si="122"/>
        <v>-0.14564102481515692</v>
      </c>
      <c r="AE278" s="12">
        <f t="shared" ca="1" si="122"/>
        <v>0.18308737278869031</v>
      </c>
      <c r="AF278" s="12">
        <f t="shared" ca="1" si="122"/>
        <v>-0.11715900288103191</v>
      </c>
      <c r="AG278" s="12">
        <f t="shared" ca="1" si="122"/>
        <v>3.4994732588529497E-2</v>
      </c>
      <c r="AH278" s="12">
        <f t="shared" ca="1" si="122"/>
        <v>-4.291289699189408E-3</v>
      </c>
      <c r="AI278" s="12">
        <f t="shared" ca="1" si="122"/>
        <v>0.14036335497727714</v>
      </c>
      <c r="AJ278" s="12">
        <f t="shared" ca="1" si="122"/>
        <v>-0.1699691851865277</v>
      </c>
      <c r="AK278" s="12">
        <f t="shared" ca="1" si="122"/>
        <v>0.113930806517601</v>
      </c>
      <c r="AL278" s="12">
        <f t="shared" ca="1" si="122"/>
        <v>-9.3879336411598208E-2</v>
      </c>
      <c r="AM278" s="12">
        <f t="shared" ca="1" si="122"/>
        <v>-7.46631249785423E-2</v>
      </c>
      <c r="AN278" s="12">
        <f t="shared" ca="1" si="122"/>
        <v>8.4199039573106205E-2</v>
      </c>
      <c r="AO278" s="12">
        <f t="shared" ca="1" si="122"/>
        <v>0.21553289760395578</v>
      </c>
    </row>
    <row r="279" spans="25:41">
      <c r="Y279" s="12">
        <f t="array" aca="1" ref="Y279:Y285" ca="1">TRANSPOSE(Q51:W51)</f>
        <v>9.6715129423764843E-3</v>
      </c>
      <c r="AA279" s="12">
        <f t="shared" ca="1" si="122"/>
        <v>9.5573753118515001E-2</v>
      </c>
      <c r="AB279" s="12">
        <f t="shared" ca="1" si="122"/>
        <v>-0.25002126882995174</v>
      </c>
      <c r="AC279" s="12">
        <f t="shared" ca="1" si="122"/>
        <v>8.3954289555549594E-2</v>
      </c>
      <c r="AD279" s="12">
        <f t="shared" ca="1" si="122"/>
        <v>5.4968845439835878E-2</v>
      </c>
      <c r="AE279" s="12">
        <f t="shared" ca="1" si="122"/>
        <v>0.14057552219321628</v>
      </c>
      <c r="AF279" s="12">
        <f t="shared" ca="1" si="122"/>
        <v>0.1302882270407851</v>
      </c>
      <c r="AG279" s="12">
        <f t="shared" ca="1" si="122"/>
        <v>0.186526909470558</v>
      </c>
      <c r="AH279" s="12">
        <f t="shared" ca="1" si="122"/>
        <v>0.18161648676831185</v>
      </c>
      <c r="AI279" s="12">
        <f t="shared" ca="1" si="122"/>
        <v>6.5576915439276032E-2</v>
      </c>
      <c r="AJ279" s="12">
        <f t="shared" ca="1" si="122"/>
        <v>-9.4039722276829218E-2</v>
      </c>
      <c r="AK279" s="12">
        <f t="shared" ca="1" si="122"/>
        <v>-0.109789155423641</v>
      </c>
      <c r="AL279" s="12">
        <f t="shared" ca="1" si="122"/>
        <v>0.2640903350762091</v>
      </c>
      <c r="AM279" s="12">
        <f t="shared" ca="1" si="122"/>
        <v>9.7789764404296806E-3</v>
      </c>
      <c r="AN279" s="12">
        <f t="shared" ca="1" si="122"/>
        <v>0.11267593347493041</v>
      </c>
      <c r="AO279" s="12">
        <f t="shared" ca="1" si="122"/>
        <v>2.8066687849608675E-2</v>
      </c>
    </row>
    <row r="280" spans="25:41">
      <c r="Y280" s="12">
        <f ca="1"/>
        <v>-0.19679738622206081</v>
      </c>
      <c r="AA280" s="12">
        <f t="shared" ca="1" si="122"/>
        <v>9.4161383807659094E-2</v>
      </c>
      <c r="AB280" s="12">
        <f t="shared" ca="1" si="122"/>
        <v>7.4571281677478854E-2</v>
      </c>
      <c r="AC280" s="12">
        <f t="shared" ca="1" si="122"/>
        <v>2.62827631086111E-2</v>
      </c>
      <c r="AD280" s="12">
        <f t="shared" ca="1" si="122"/>
        <v>4.2146145108980022E-2</v>
      </c>
      <c r="AE280" s="12">
        <f t="shared" ca="1" si="122"/>
        <v>-9.0380586819506174E-3</v>
      </c>
      <c r="AF280" s="12">
        <f t="shared" ca="1" si="122"/>
        <v>-2.2561039505937762E-2</v>
      </c>
      <c r="AG280" s="12">
        <f t="shared" ca="1" si="122"/>
        <v>-0.15157625079154899</v>
      </c>
      <c r="AH280" s="12">
        <f t="shared" ca="1" si="122"/>
        <v>0.15557056624647667</v>
      </c>
      <c r="AI280" s="12">
        <f t="shared" ca="1" si="122"/>
        <v>5.2360629208017519E-2</v>
      </c>
      <c r="AJ280" s="12">
        <f t="shared" ca="1" si="122"/>
        <v>-0.15976481320313982</v>
      </c>
      <c r="AK280" s="12">
        <f t="shared" ca="1" si="122"/>
        <v>0.219652250409126</v>
      </c>
      <c r="AL280" s="12">
        <f t="shared" ca="1" si="122"/>
        <v>-0.17146599602914542</v>
      </c>
      <c r="AM280" s="12">
        <f t="shared" ca="1" si="122"/>
        <v>4.7122675925493199E-2</v>
      </c>
      <c r="AN280" s="12">
        <f t="shared" ca="1" si="122"/>
        <v>4.9134574966385541E-2</v>
      </c>
      <c r="AO280" s="12">
        <f t="shared" ca="1" si="122"/>
        <v>0.15281559518264301</v>
      </c>
    </row>
    <row r="281" spans="25:41">
      <c r="Y281" s="12">
        <f ca="1"/>
        <v>0.12611883092548923</v>
      </c>
      <c r="AA281" s="12">
        <f t="shared" ca="1" si="122"/>
        <v>-1.2184632010757901E-2</v>
      </c>
      <c r="AB281" s="12">
        <f t="shared" ca="1" si="122"/>
        <v>7.4298870014429417E-3</v>
      </c>
      <c r="AC281" s="12">
        <f t="shared" ca="1" si="122"/>
        <v>-0.12036982923746101</v>
      </c>
      <c r="AD281" s="12">
        <f t="shared" ca="1" si="122"/>
        <v>9.0668579848805678E-2</v>
      </c>
      <c r="AE281" s="12">
        <f t="shared" ca="1" si="122"/>
        <v>-5.4622203720705899E-2</v>
      </c>
      <c r="AF281" s="12">
        <f t="shared" ca="1" si="122"/>
        <v>5.866912405143377E-2</v>
      </c>
      <c r="AG281" s="12">
        <f t="shared" ca="1" si="122"/>
        <v>-5.8170156553387599E-3</v>
      </c>
      <c r="AH281" s="12">
        <f t="shared" ca="1" si="122"/>
        <v>-7.7601640545188061E-2</v>
      </c>
      <c r="AI281" s="12">
        <f t="shared" ca="1" si="122"/>
        <v>3.5196080222895824E-2</v>
      </c>
      <c r="AJ281" s="12">
        <f t="shared" ca="1" si="122"/>
        <v>-0.31610694968425762</v>
      </c>
      <c r="AK281" s="12">
        <f t="shared" ca="1" si="122"/>
        <v>-0.25387316942214899</v>
      </c>
      <c r="AL281" s="12">
        <f t="shared" ca="1" si="122"/>
        <v>-6.0052437153974542E-2</v>
      </c>
      <c r="AM281" s="12">
        <f t="shared" ca="1" si="122"/>
        <v>0.180190339684486</v>
      </c>
      <c r="AN281" s="12">
        <f t="shared" ca="1" si="122"/>
        <v>8.4567386783092516E-2</v>
      </c>
      <c r="AO281" s="12">
        <f t="shared" ca="1" si="122"/>
        <v>6.9186901663408795E-2</v>
      </c>
    </row>
    <row r="282" spans="25:41">
      <c r="Y282" s="12">
        <f ca="1"/>
        <v>0.84034675476651166</v>
      </c>
      <c r="AA282" s="12">
        <f t="shared" ca="1" si="122"/>
        <v>0.14006017148494701</v>
      </c>
      <c r="AB282" s="12">
        <f t="shared" ca="1" si="122"/>
        <v>6.1092576347368636E-2</v>
      </c>
      <c r="AC282" s="12">
        <f t="shared" ca="1" si="122"/>
        <v>-0.242456495761871</v>
      </c>
      <c r="AD282" s="12">
        <f t="shared" ca="1" si="122"/>
        <v>2.8661682403875125E-2</v>
      </c>
      <c r="AE282" s="12">
        <f t="shared" ca="1" si="122"/>
        <v>8.7919397589991025E-2</v>
      </c>
      <c r="AF282" s="12">
        <f t="shared" ca="1" si="122"/>
        <v>7.270606503297887E-2</v>
      </c>
      <c r="AG282" s="12">
        <f t="shared" ca="1" si="122"/>
        <v>-0.28116193413734403</v>
      </c>
      <c r="AH282" s="12">
        <f t="shared" ca="1" si="122"/>
        <v>6.7208158199953627E-2</v>
      </c>
      <c r="AI282" s="12">
        <f t="shared" ca="1" si="122"/>
        <v>-0.16223351608486281</v>
      </c>
      <c r="AJ282" s="12">
        <f t="shared" ca="1" si="122"/>
        <v>-8.3097984384147464E-2</v>
      </c>
      <c r="AK282" s="12">
        <f t="shared" ca="1" si="122"/>
        <v>-0.15208745002746499</v>
      </c>
      <c r="AL282" s="12">
        <f t="shared" ca="1" si="122"/>
        <v>-0.10234335860930988</v>
      </c>
      <c r="AM282" s="12">
        <f t="shared" ca="1" si="122"/>
        <v>3.0026144813746201E-3</v>
      </c>
      <c r="AN282" s="12">
        <f t="shared" ca="1" si="122"/>
        <v>0.27261730915358562</v>
      </c>
      <c r="AO282" s="12">
        <f t="shared" ca="1" si="122"/>
        <v>1.3056279773164666E-4</v>
      </c>
    </row>
    <row r="283" spans="25:41">
      <c r="Y283" s="12">
        <f ca="1"/>
        <v>1.955943809519149</v>
      </c>
      <c r="AA283" s="12">
        <f t="shared" ref="AA283:AO298" ca="1" si="123">AA83-AA183*$AD$201</f>
        <v>-2.5047620758414199E-2</v>
      </c>
      <c r="AB283" s="12">
        <f t="shared" ca="1" si="123"/>
        <v>0.13589786427588199</v>
      </c>
      <c r="AC283" s="12">
        <f t="shared" ca="1" si="123"/>
        <v>2.9529500752687399E-2</v>
      </c>
      <c r="AD283" s="12">
        <f t="shared" ca="1" si="123"/>
        <v>-2.6828602877490334E-2</v>
      </c>
      <c r="AE283" s="12">
        <f t="shared" ca="1" si="123"/>
        <v>0.16343385112887968</v>
      </c>
      <c r="AF283" s="12">
        <f t="shared" ca="1" si="123"/>
        <v>-0.13996145171868318</v>
      </c>
      <c r="AG283" s="12">
        <f t="shared" ca="1" si="123"/>
        <v>-0.24484893679618799</v>
      </c>
      <c r="AH283" s="12">
        <f t="shared" ca="1" si="123"/>
        <v>1.6469974461825892E-2</v>
      </c>
      <c r="AI283" s="12">
        <f t="shared" ca="1" si="123"/>
        <v>0.18340578379216294</v>
      </c>
      <c r="AJ283" s="12">
        <f t="shared" ca="1" si="123"/>
        <v>5.9651668681864584E-2</v>
      </c>
      <c r="AK283" s="12">
        <f t="shared" ca="1" si="123"/>
        <v>-6.0149095952510799E-2</v>
      </c>
      <c r="AL283" s="12">
        <f t="shared" ca="1" si="123"/>
        <v>-5.1612400847333789E-2</v>
      </c>
      <c r="AM283" s="12">
        <f t="shared" ca="1" si="123"/>
        <v>-7.7924714423715999E-3</v>
      </c>
      <c r="AN283" s="12">
        <f t="shared" ca="1" si="123"/>
        <v>-7.1357409894013415E-2</v>
      </c>
      <c r="AO283" s="12">
        <f t="shared" ca="1" si="123"/>
        <v>-4.9816280330364913E-2</v>
      </c>
    </row>
    <row r="284" spans="25:41">
      <c r="Y284" s="12">
        <f ca="1"/>
        <v>1.0758779504662548</v>
      </c>
      <c r="AA284" s="12">
        <f t="shared" ca="1" si="123"/>
        <v>-1.7538454383611599E-2</v>
      </c>
      <c r="AB284" s="12">
        <f t="shared" ca="1" si="123"/>
        <v>6.2643665667940884E-2</v>
      </c>
      <c r="AC284" s="12">
        <f t="shared" ca="1" si="123"/>
        <v>-6.9877907633781405E-2</v>
      </c>
      <c r="AD284" s="12">
        <f t="shared" ca="1" si="123"/>
        <v>-9.9026063601543063E-2</v>
      </c>
      <c r="AE284" s="12">
        <f t="shared" ca="1" si="123"/>
        <v>6.1592586506318131E-2</v>
      </c>
      <c r="AF284" s="12">
        <f t="shared" ca="1" si="123"/>
        <v>1.1516768833644511E-2</v>
      </c>
      <c r="AG284" s="12">
        <f t="shared" ca="1" si="123"/>
        <v>5.5435344576835598E-2</v>
      </c>
      <c r="AH284" s="12">
        <f t="shared" ca="1" si="123"/>
        <v>4.870939467006858E-2</v>
      </c>
      <c r="AI284" s="12">
        <f t="shared" ca="1" si="123"/>
        <v>-1.2419588122637269E-2</v>
      </c>
      <c r="AJ284" s="12">
        <f t="shared" ca="1" si="123"/>
        <v>0.11798258048698294</v>
      </c>
      <c r="AK284" s="12">
        <f t="shared" ca="1" si="123"/>
        <v>-9.4813302159309304E-2</v>
      </c>
      <c r="AL284" s="12">
        <f t="shared" ca="1" si="123"/>
        <v>0.19009578660560492</v>
      </c>
      <c r="AM284" s="12">
        <f t="shared" ca="1" si="123"/>
        <v>-0.115943320095539</v>
      </c>
      <c r="AN284" s="12">
        <f t="shared" ca="1" si="123"/>
        <v>-9.9008427486107862E-3</v>
      </c>
      <c r="AO284" s="12">
        <f t="shared" ca="1" si="123"/>
        <v>7.5321777210002674E-2</v>
      </c>
    </row>
    <row r="285" spans="25:41">
      <c r="Y285" s="12">
        <f ca="1"/>
        <v>9.6715129423764843E-3</v>
      </c>
      <c r="AA285" s="12">
        <f t="shared" ca="1" si="123"/>
        <v>0.10591527819633401</v>
      </c>
      <c r="AB285" s="12">
        <f t="shared" ca="1" si="123"/>
        <v>-0.14601400981868276</v>
      </c>
      <c r="AC285" s="12">
        <f t="shared" ca="1" si="123"/>
        <v>3.49094122648239E-2</v>
      </c>
      <c r="AD285" s="12">
        <f t="shared" ca="1" si="123"/>
        <v>-4.043076898367752E-2</v>
      </c>
      <c r="AE285" s="12">
        <f t="shared" ca="1" si="123"/>
        <v>9.6406431504987677E-2</v>
      </c>
      <c r="AF285" s="12">
        <f t="shared" ca="1" si="123"/>
        <v>8.4924860436933897E-2</v>
      </c>
      <c r="AG285" s="12">
        <f t="shared" ca="1" si="123"/>
        <v>-6.6969050094485196E-3</v>
      </c>
      <c r="AH285" s="12">
        <f t="shared" ca="1" si="123"/>
        <v>4.8498043577261139E-2</v>
      </c>
      <c r="AI285" s="12">
        <f t="shared" ca="1" si="123"/>
        <v>0.16036849170556414</v>
      </c>
      <c r="AJ285" s="12">
        <f t="shared" ca="1" si="123"/>
        <v>-1.8099424360297614E-2</v>
      </c>
      <c r="AK285" s="12">
        <f t="shared" ca="1" si="123"/>
        <v>0.208559140563011</v>
      </c>
      <c r="AL285" s="12">
        <f t="shared" ca="1" si="123"/>
        <v>-4.5386740858200096E-2</v>
      </c>
      <c r="AM285" s="12">
        <f t="shared" ca="1" si="123"/>
        <v>-3.7295121699571603E-2</v>
      </c>
      <c r="AN285" s="12">
        <f t="shared" ca="1" si="123"/>
        <v>-9.6432799165811989E-2</v>
      </c>
      <c r="AO285" s="12">
        <f t="shared" ca="1" si="123"/>
        <v>2.4001144436446475E-2</v>
      </c>
    </row>
    <row r="286" spans="25:41">
      <c r="Y286" s="12">
        <f t="array" aca="1" ref="Y286:Y292" ca="1">TRANSPOSE(Q52:W52)</f>
        <v>-0.19679738622206081</v>
      </c>
      <c r="AA286" s="12">
        <f t="shared" ca="1" si="123"/>
        <v>5.0564561039209303E-2</v>
      </c>
      <c r="AB286" s="12">
        <f t="shared" ca="1" si="123"/>
        <v>2.393966541289716E-2</v>
      </c>
      <c r="AC286" s="12">
        <f t="shared" ca="1" si="123"/>
        <v>-2.5224620476364999E-2</v>
      </c>
      <c r="AD286" s="12">
        <f t="shared" ca="1" si="123"/>
        <v>9.4382430169624221E-2</v>
      </c>
      <c r="AE286" s="12">
        <f t="shared" ca="1" si="123"/>
        <v>3.1760331602230026E-2</v>
      </c>
      <c r="AF286" s="12">
        <f t="shared" ca="1" si="123"/>
        <v>-0.20460551950190375</v>
      </c>
      <c r="AG286" s="12">
        <f t="shared" ca="1" si="123"/>
        <v>-7.9209702089428902E-3</v>
      </c>
      <c r="AH286" s="12">
        <f t="shared" ca="1" si="123"/>
        <v>0.18246670026537468</v>
      </c>
      <c r="AI286" s="12">
        <f t="shared" ca="1" si="123"/>
        <v>-3.4686347924541179E-2</v>
      </c>
      <c r="AJ286" s="12">
        <f t="shared" ca="1" si="123"/>
        <v>-6.2506016714113681E-3</v>
      </c>
      <c r="AK286" s="12">
        <f t="shared" ca="1" si="123"/>
        <v>-0.15522055327892301</v>
      </c>
      <c r="AL286" s="12">
        <f t="shared" ca="1" si="123"/>
        <v>-5.4430253180034117E-2</v>
      </c>
      <c r="AM286" s="12">
        <f t="shared" ca="1" si="123"/>
        <v>-9.8940454423427499E-2</v>
      </c>
      <c r="AN286" s="12">
        <f t="shared" ca="1" si="123"/>
        <v>-0.17875069738750166</v>
      </c>
      <c r="AO286" s="12">
        <f t="shared" ca="1" si="123"/>
        <v>-0.15420244642807399</v>
      </c>
    </row>
    <row r="287" spans="25:41">
      <c r="Y287" s="12">
        <f ca="1"/>
        <v>0.58701703318002285</v>
      </c>
      <c r="AA287" s="12">
        <f t="shared" ca="1" si="123"/>
        <v>-0.21133734285831399</v>
      </c>
      <c r="AB287" s="12">
        <f t="shared" ca="1" si="123"/>
        <v>-4.5374557033243182E-3</v>
      </c>
      <c r="AC287" s="12">
        <f t="shared" ca="1" si="123"/>
        <v>7.4491880834102603E-2</v>
      </c>
      <c r="AD287" s="12">
        <f t="shared" ca="1" si="123"/>
        <v>-2.3424773228519498E-2</v>
      </c>
      <c r="AE287" s="12">
        <f t="shared" ca="1" si="123"/>
        <v>-8.1960907543677519E-2</v>
      </c>
      <c r="AF287" s="12">
        <f t="shared" ca="1" si="123"/>
        <v>-0.10095345289544495</v>
      </c>
      <c r="AG287" s="12">
        <f t="shared" ca="1" si="123"/>
        <v>9.2677362263202598E-2</v>
      </c>
      <c r="AH287" s="12">
        <f t="shared" ca="1" si="123"/>
        <v>-0.22137586595357536</v>
      </c>
      <c r="AI287" s="12">
        <f t="shared" ca="1" si="123"/>
        <v>5.9004865671564495E-2</v>
      </c>
      <c r="AJ287" s="12">
        <f t="shared" ca="1" si="123"/>
        <v>2.51875881387243E-2</v>
      </c>
      <c r="AK287" s="12">
        <f t="shared" ca="1" si="123"/>
        <v>0.30708152055740301</v>
      </c>
      <c r="AL287" s="12">
        <f t="shared" ca="1" si="123"/>
        <v>0.32449628045101386</v>
      </c>
      <c r="AM287" s="12">
        <f t="shared" ca="1" si="123"/>
        <v>-0.122003443539142</v>
      </c>
      <c r="AN287" s="12">
        <f t="shared" ca="1" si="123"/>
        <v>-7.0935272150294271E-2</v>
      </c>
      <c r="AO287" s="12">
        <f t="shared" ca="1" si="123"/>
        <v>0.12310810379936292</v>
      </c>
    </row>
    <row r="288" spans="25:41">
      <c r="Y288" s="12">
        <f ca="1"/>
        <v>1.5217484275916684</v>
      </c>
      <c r="AA288" s="12">
        <f t="shared" ca="1" si="123"/>
        <v>-0.10425586998462601</v>
      </c>
      <c r="AB288" s="12">
        <f t="shared" ca="1" si="123"/>
        <v>4.0123048712589156E-2</v>
      </c>
      <c r="AC288" s="12">
        <f t="shared" ca="1" si="123"/>
        <v>-0.33673542737960799</v>
      </c>
      <c r="AD288" s="12">
        <f t="shared" ca="1" si="123"/>
        <v>0.12582985789811693</v>
      </c>
      <c r="AE288" s="12">
        <f t="shared" ca="1" si="123"/>
        <v>0.12650628994283927</v>
      </c>
      <c r="AF288" s="12">
        <f t="shared" ca="1" si="123"/>
        <v>0.19679660489189446</v>
      </c>
      <c r="AG288" s="12">
        <f t="shared" ca="1" si="123"/>
        <v>-0.217782407999038</v>
      </c>
      <c r="AH288" s="12">
        <f t="shared" ca="1" si="123"/>
        <v>0.14398401854067763</v>
      </c>
      <c r="AI288" s="12">
        <f t="shared" ca="1" si="123"/>
        <v>0.18183969453240872</v>
      </c>
      <c r="AJ288" s="12">
        <f t="shared" ca="1" si="123"/>
        <v>2.8446831038465559E-2</v>
      </c>
      <c r="AK288" s="12">
        <f t="shared" ca="1" si="123"/>
        <v>-0.13231749832630099</v>
      </c>
      <c r="AL288" s="12">
        <f t="shared" ca="1" si="123"/>
        <v>-4.320233481336902E-2</v>
      </c>
      <c r="AM288" s="12">
        <f t="shared" ca="1" si="123"/>
        <v>-9.5450161024928093E-3</v>
      </c>
      <c r="AN288" s="12">
        <f t="shared" ca="1" si="123"/>
        <v>-1.1650967539154226E-2</v>
      </c>
      <c r="AO288" s="12">
        <f t="shared" ca="1" si="123"/>
        <v>0.13903398319462124</v>
      </c>
    </row>
    <row r="289" spans="25:41">
      <c r="Y289" s="12">
        <f ca="1"/>
        <v>-0.21057546234226729</v>
      </c>
      <c r="AA289" s="12">
        <f t="shared" ca="1" si="123"/>
        <v>0.14315827190875999</v>
      </c>
      <c r="AB289" s="12">
        <f t="shared" ca="1" si="123"/>
        <v>0.19301299207293643</v>
      </c>
      <c r="AC289" s="12">
        <f t="shared" ca="1" si="123"/>
        <v>-0.119302332401275</v>
      </c>
      <c r="AD289" s="12">
        <f t="shared" ca="1" si="123"/>
        <v>0.25956972718453347</v>
      </c>
      <c r="AE289" s="12">
        <f t="shared" ca="1" si="123"/>
        <v>0.19875450635253611</v>
      </c>
      <c r="AF289" s="12">
        <f t="shared" ca="1" si="123"/>
        <v>-0.12161182350176541</v>
      </c>
      <c r="AG289" s="12">
        <f t="shared" ca="1" si="123"/>
        <v>-6.6135644912719699E-2</v>
      </c>
      <c r="AH289" s="12">
        <f t="shared" ca="1" si="123"/>
        <v>-0.16269163269312453</v>
      </c>
      <c r="AI289" s="12">
        <f t="shared" ca="1" si="123"/>
        <v>-8.4669435759357446E-3</v>
      </c>
      <c r="AJ289" s="12">
        <f t="shared" ca="1" si="123"/>
        <v>-9.1380122280052632E-3</v>
      </c>
      <c r="AK289" s="12">
        <f t="shared" ca="1" si="123"/>
        <v>-0.123113930225372</v>
      </c>
      <c r="AL289" s="12">
        <f t="shared" ca="1" si="123"/>
        <v>0.26535768082485489</v>
      </c>
      <c r="AM289" s="12">
        <f t="shared" ca="1" si="123"/>
        <v>-0.113528497517108</v>
      </c>
      <c r="AN289" s="12">
        <f t="shared" ca="1" si="123"/>
        <v>2.1223264469493495E-2</v>
      </c>
      <c r="AO289" s="12">
        <f t="shared" ca="1" si="123"/>
        <v>0.10361532430932623</v>
      </c>
    </row>
    <row r="290" spans="25:41">
      <c r="Y290" s="12">
        <f ca="1"/>
        <v>-0.43982526993522386</v>
      </c>
      <c r="AA290" s="12">
        <f t="shared" ca="1" si="123"/>
        <v>2.6243917644023802E-2</v>
      </c>
      <c r="AB290" s="12">
        <f t="shared" ca="1" si="123"/>
        <v>-0.12797331798197975</v>
      </c>
      <c r="AC290" s="12">
        <f t="shared" ca="1" si="123"/>
        <v>-0.32314836978912298</v>
      </c>
      <c r="AD290" s="12">
        <f t="shared" ca="1" si="123"/>
        <v>2.9763345813646983E-2</v>
      </c>
      <c r="AE290" s="12">
        <f t="shared" ca="1" si="123"/>
        <v>-6.3127380800346772E-2</v>
      </c>
      <c r="AF290" s="12">
        <f t="shared" ca="1" si="123"/>
        <v>-0.26377010804298062</v>
      </c>
      <c r="AG290" s="12">
        <f t="shared" ca="1" si="123"/>
        <v>-0.23208253085613201</v>
      </c>
      <c r="AH290" s="12">
        <f t="shared" ca="1" si="123"/>
        <v>-8.9350493902039071E-2</v>
      </c>
      <c r="AI290" s="12">
        <f t="shared" ca="1" si="123"/>
        <v>-0.19903330083231818</v>
      </c>
      <c r="AJ290" s="12">
        <f t="shared" ca="1" si="123"/>
        <v>8.7754083617771678E-2</v>
      </c>
      <c r="AK290" s="12">
        <f t="shared" ca="1" si="123"/>
        <v>-1.8979487940668999E-3</v>
      </c>
      <c r="AL290" s="12">
        <f t="shared" ca="1" si="123"/>
        <v>-1.773240926479476E-2</v>
      </c>
      <c r="AM290" s="12">
        <f t="shared" ca="1" si="123"/>
        <v>4.5750550925731603E-2</v>
      </c>
      <c r="AN290" s="12">
        <f t="shared" ca="1" si="123"/>
        <v>0.16291606527618813</v>
      </c>
      <c r="AO290" s="12">
        <f t="shared" ca="1" si="123"/>
        <v>1.9377435476618566E-2</v>
      </c>
    </row>
    <row r="291" spans="25:41">
      <c r="Y291" s="12">
        <f ca="1"/>
        <v>-0.1018813276585538</v>
      </c>
      <c r="AA291" s="12">
        <f t="shared" ca="1" si="123"/>
        <v>-6.7528270184993702E-2</v>
      </c>
      <c r="AB291" s="12">
        <f t="shared" ca="1" si="123"/>
        <v>-0.22804406147045897</v>
      </c>
      <c r="AC291" s="12">
        <f t="shared" ca="1" si="123"/>
        <v>-0.14432692527770899</v>
      </c>
      <c r="AD291" s="12">
        <f t="shared" ca="1" si="123"/>
        <v>1.7168883678484768E-2</v>
      </c>
      <c r="AE291" s="12">
        <f t="shared" ca="1" si="123"/>
        <v>-0.14055145353404694</v>
      </c>
      <c r="AF291" s="12">
        <f t="shared" ca="1" si="123"/>
        <v>0.19371989091209424</v>
      </c>
      <c r="AG291" s="12">
        <f t="shared" ca="1" si="123"/>
        <v>-2.6464020833373E-2</v>
      </c>
      <c r="AH291" s="12">
        <f t="shared" ca="1" si="123"/>
        <v>0.16893070901353244</v>
      </c>
      <c r="AI291" s="12">
        <f t="shared" ca="1" si="123"/>
        <v>-9.7174553554449011E-2</v>
      </c>
      <c r="AJ291" s="12">
        <f t="shared" ca="1" si="123"/>
        <v>9.509342303801939E-2</v>
      </c>
      <c r="AK291" s="12">
        <f t="shared" ca="1" si="123"/>
        <v>-7.4037150479853101E-3</v>
      </c>
      <c r="AL291" s="12">
        <f t="shared" ca="1" si="123"/>
        <v>-9.773912062562265E-2</v>
      </c>
      <c r="AM291" s="12">
        <f t="shared" ca="1" si="123"/>
        <v>0.110388793051242</v>
      </c>
      <c r="AN291" s="12">
        <f t="shared" ca="1" si="123"/>
        <v>-3.8251499065273725E-2</v>
      </c>
      <c r="AO291" s="12">
        <f t="shared" ca="1" si="123"/>
        <v>-0.15050597427061588</v>
      </c>
    </row>
    <row r="292" spans="25:41">
      <c r="Y292" s="12">
        <f ca="1"/>
        <v>1.0758779504662548</v>
      </c>
      <c r="AA292" s="12">
        <f t="shared" ca="1" si="123"/>
        <v>-0.13697496056556699</v>
      </c>
      <c r="AB292" s="12">
        <f t="shared" ca="1" si="123"/>
        <v>9.6542876061369687E-2</v>
      </c>
      <c r="AC292" s="12">
        <f t="shared" ca="1" si="123"/>
        <v>7.5176827609539004E-2</v>
      </c>
      <c r="AD292" s="12">
        <f t="shared" ca="1" si="123"/>
        <v>-9.5870042364169766E-2</v>
      </c>
      <c r="AE292" s="12">
        <f t="shared" ca="1" si="123"/>
        <v>-0.12736176682620035</v>
      </c>
      <c r="AF292" s="12">
        <f t="shared" ca="1" si="123"/>
        <v>0.16587151249314053</v>
      </c>
      <c r="AG292" s="12">
        <f t="shared" ca="1" si="123"/>
        <v>-4.90778610110282E-2</v>
      </c>
      <c r="AH292" s="12">
        <f t="shared" ca="1" si="123"/>
        <v>3.2880338168680079E-2</v>
      </c>
      <c r="AI292" s="12">
        <f t="shared" ca="1" si="123"/>
        <v>0.11996598522725513</v>
      </c>
      <c r="AJ292" s="12">
        <f t="shared" ca="1" si="123"/>
        <v>-3.6840141590386261E-2</v>
      </c>
      <c r="AK292" s="12">
        <f t="shared" ca="1" si="123"/>
        <v>5.87891563773155E-2</v>
      </c>
      <c r="AL292" s="12">
        <f t="shared" ca="1" si="123"/>
        <v>-4.1970833535662083E-2</v>
      </c>
      <c r="AM292" s="12">
        <f t="shared" ca="1" si="123"/>
        <v>-2.3809166625142E-2</v>
      </c>
      <c r="AN292" s="12">
        <f t="shared" ca="1" si="123"/>
        <v>-0.13202229696515036</v>
      </c>
      <c r="AO292" s="12">
        <f t="shared" ca="1" si="123"/>
        <v>-2.1763240500921422E-2</v>
      </c>
    </row>
    <row r="293" spans="25:41">
      <c r="Y293" s="12">
        <f t="array" aca="1" ref="Y293:Y299" ca="1">TRANSPOSE(Q53:W53)</f>
        <v>3.2452421370895816E-2</v>
      </c>
      <c r="AA293" s="12">
        <f t="shared" ca="1" si="123"/>
        <v>-0.21605044603347701</v>
      </c>
      <c r="AB293" s="12">
        <f t="shared" ca="1" si="123"/>
        <v>-9.9685220007048464E-2</v>
      </c>
      <c r="AC293" s="12">
        <f t="shared" ca="1" si="123"/>
        <v>-8.9181609451770699E-2</v>
      </c>
      <c r="AD293" s="12">
        <f t="shared" ca="1" si="123"/>
        <v>0.231171769857314</v>
      </c>
      <c r="AE293" s="12">
        <f t="shared" ca="1" si="123"/>
        <v>0.18000285659872201</v>
      </c>
      <c r="AF293" s="12">
        <f t="shared" ca="1" si="123"/>
        <v>0.14143503460060144</v>
      </c>
      <c r="AG293" s="12">
        <f t="shared" ca="1" si="123"/>
        <v>-0.14039778709411599</v>
      </c>
      <c r="AH293" s="12">
        <f t="shared" ca="1" si="123"/>
        <v>0.12697981244179121</v>
      </c>
      <c r="AI293" s="12">
        <f t="shared" ca="1" si="123"/>
        <v>0.22391305262698666</v>
      </c>
      <c r="AJ293" s="12">
        <f t="shared" ca="1" si="123"/>
        <v>3.0847573965428188E-2</v>
      </c>
      <c r="AK293" s="12">
        <f t="shared" ca="1" si="123"/>
        <v>-4.2378943413495997E-2</v>
      </c>
      <c r="AL293" s="12">
        <f t="shared" ca="1" si="123"/>
        <v>0.12836135584756073</v>
      </c>
      <c r="AM293" s="12">
        <f t="shared" ca="1" si="123"/>
        <v>-1.6927581746131099E-3</v>
      </c>
      <c r="AN293" s="12">
        <f t="shared" ca="1" si="123"/>
        <v>-0.15273484051225486</v>
      </c>
      <c r="AO293" s="12">
        <f t="shared" ca="1" si="123"/>
        <v>-6.0542376421207321E-2</v>
      </c>
    </row>
    <row r="294" spans="25:41">
      <c r="Y294" s="12">
        <f ca="1"/>
        <v>0.20111268697769372</v>
      </c>
      <c r="AA294" s="12">
        <f t="shared" ca="1" si="123"/>
        <v>0.21525192260742099</v>
      </c>
      <c r="AB294" s="12">
        <f t="shared" ca="1" si="123"/>
        <v>0.25489618823498172</v>
      </c>
      <c r="AC294" s="12">
        <f t="shared" ca="1" si="123"/>
        <v>-6.5812602639198303E-2</v>
      </c>
      <c r="AD294" s="12">
        <f t="shared" ca="1" si="123"/>
        <v>-3.78721949314966E-2</v>
      </c>
      <c r="AE294" s="12">
        <f t="shared" ca="1" si="123"/>
        <v>4.9862577461422211E-2</v>
      </c>
      <c r="AF294" s="12">
        <f t="shared" ca="1" si="123"/>
        <v>1.7277174489171026E-2</v>
      </c>
      <c r="AG294" s="12">
        <f t="shared" ca="1" si="123"/>
        <v>-0.198501616716384</v>
      </c>
      <c r="AH294" s="12">
        <f t="shared" ca="1" si="123"/>
        <v>0.28727126440954093</v>
      </c>
      <c r="AI294" s="12">
        <f t="shared" ca="1" si="123"/>
        <v>-8.6059189538841202E-2</v>
      </c>
      <c r="AJ294" s="12">
        <f t="shared" ca="1" si="123"/>
        <v>-8.7683843822719529E-2</v>
      </c>
      <c r="AK294" s="12">
        <f t="shared" ca="1" si="123"/>
        <v>0.173382267355918</v>
      </c>
      <c r="AL294" s="12">
        <f t="shared" ca="1" si="123"/>
        <v>9.1382521777495701E-2</v>
      </c>
      <c r="AM294" s="12">
        <f t="shared" ca="1" si="123"/>
        <v>-1.61210633814334E-2</v>
      </c>
      <c r="AN294" s="12">
        <f t="shared" ca="1" si="123"/>
        <v>5.4003406287951375E-2</v>
      </c>
      <c r="AO294" s="12">
        <f t="shared" ca="1" si="123"/>
        <v>-0.21276781742018291</v>
      </c>
    </row>
    <row r="295" spans="25:41">
      <c r="Y295" s="12">
        <f ca="1"/>
        <v>-1.4717212424736905</v>
      </c>
      <c r="AA295" s="12">
        <f t="shared" ca="1" si="123"/>
        <v>0.23517651855945501</v>
      </c>
      <c r="AB295" s="12">
        <f t="shared" ca="1" si="123"/>
        <v>4.1149511658643882E-2</v>
      </c>
      <c r="AC295" s="12">
        <f t="shared" ca="1" si="123"/>
        <v>-0.12572583556175199</v>
      </c>
      <c r="AD295" s="12">
        <f t="shared" ca="1" si="123"/>
        <v>0.19417516390871148</v>
      </c>
      <c r="AE295" s="12">
        <f t="shared" ca="1" si="123"/>
        <v>2.7761723893474973E-2</v>
      </c>
      <c r="AF295" s="12">
        <f t="shared" ca="1" si="123"/>
        <v>0.13806377333221542</v>
      </c>
      <c r="AG295" s="12">
        <f t="shared" ca="1" si="123"/>
        <v>-0.122181385755538</v>
      </c>
      <c r="AH295" s="12">
        <f t="shared" ca="1" si="123"/>
        <v>2.2006872916048609E-2</v>
      </c>
      <c r="AI295" s="12">
        <f t="shared" ca="1" si="123"/>
        <v>2.1616829429263559E-2</v>
      </c>
      <c r="AJ295" s="12">
        <f t="shared" ca="1" si="123"/>
        <v>-3.4831706672724644E-2</v>
      </c>
      <c r="AK295" s="12">
        <f t="shared" ca="1" si="123"/>
        <v>-0.25836941599845797</v>
      </c>
      <c r="AL295" s="12">
        <f t="shared" ca="1" si="123"/>
        <v>-0.12501403185487642</v>
      </c>
      <c r="AM295" s="12">
        <f t="shared" ca="1" si="123"/>
        <v>0.19696959853172299</v>
      </c>
      <c r="AN295" s="12">
        <f t="shared" ca="1" si="123"/>
        <v>2.4011372893362019E-2</v>
      </c>
      <c r="AO295" s="12">
        <f t="shared" ca="1" si="123"/>
        <v>0.12385230804846427</v>
      </c>
    </row>
    <row r="296" spans="25:41">
      <c r="Y296" s="12">
        <f ca="1"/>
        <v>-0.48010254281986625</v>
      </c>
      <c r="AA296" s="12">
        <f t="shared" ca="1" si="123"/>
        <v>-9.9099047482013702E-2</v>
      </c>
      <c r="AB296" s="12">
        <f t="shared" ca="1" si="123"/>
        <v>0.16097865795474747</v>
      </c>
      <c r="AC296" s="12">
        <f t="shared" ca="1" si="123"/>
        <v>-0.21094769239425601</v>
      </c>
      <c r="AD296" s="12">
        <f t="shared" ca="1" si="123"/>
        <v>-9.8962767742430662E-3</v>
      </c>
      <c r="AE296" s="12">
        <f t="shared" ca="1" si="123"/>
        <v>-3.9094516096583459E-2</v>
      </c>
      <c r="AF296" s="12">
        <f t="shared" ca="1" si="123"/>
        <v>-4.8637721213148105E-2</v>
      </c>
      <c r="AG296" s="12">
        <f t="shared" ca="1" si="123"/>
        <v>-0.219075873494148</v>
      </c>
      <c r="AH296" s="12">
        <f t="shared" ca="1" si="123"/>
        <v>4.1898436985527525E-2</v>
      </c>
      <c r="AI296" s="12">
        <f t="shared" ca="1" si="123"/>
        <v>-6.4174506755776184E-2</v>
      </c>
      <c r="AJ296" s="12">
        <f t="shared" ca="1" si="123"/>
        <v>7.4790369419158995E-2</v>
      </c>
      <c r="AK296" s="12">
        <f t="shared" ca="1" si="123"/>
        <v>2.7751022949814699E-2</v>
      </c>
      <c r="AL296" s="12">
        <f t="shared" ca="1" si="123"/>
        <v>-1.4582889078827769E-2</v>
      </c>
      <c r="AM296" s="12">
        <f t="shared" ca="1" si="123"/>
        <v>1.25768678262829E-2</v>
      </c>
      <c r="AN296" s="12">
        <f t="shared" ca="1" si="123"/>
        <v>-0.16336568209236751</v>
      </c>
      <c r="AO296" s="12">
        <f t="shared" ca="1" si="123"/>
        <v>0.43399562587669444</v>
      </c>
    </row>
    <row r="297" spans="25:41">
      <c r="Y297" s="12">
        <f ca="1"/>
        <v>-0.22567323972976991</v>
      </c>
      <c r="AA297" s="12">
        <f t="shared" ca="1" si="123"/>
        <v>0.18382446467876401</v>
      </c>
      <c r="AB297" s="12">
        <f t="shared" ca="1" si="123"/>
        <v>-0.21442105046304463</v>
      </c>
      <c r="AC297" s="12">
        <f t="shared" ca="1" si="123"/>
        <v>0.14041918516158999</v>
      </c>
      <c r="AD297" s="12">
        <f t="shared" ca="1" si="123"/>
        <v>0.31048657656110179</v>
      </c>
      <c r="AE297" s="12">
        <f t="shared" ca="1" si="123"/>
        <v>-5.0138819920541255E-2</v>
      </c>
      <c r="AF297" s="12">
        <f t="shared" ca="1" si="123"/>
        <v>-0.2498455445022057</v>
      </c>
      <c r="AG297" s="12">
        <f t="shared" ca="1" si="123"/>
        <v>1.8412172794341999E-2</v>
      </c>
      <c r="AH297" s="12">
        <f t="shared" ca="1" si="123"/>
        <v>0.10565095665727194</v>
      </c>
      <c r="AI297" s="12">
        <f t="shared" ca="1" si="123"/>
        <v>0.10185029869170206</v>
      </c>
      <c r="AJ297" s="12">
        <f t="shared" ca="1" si="123"/>
        <v>-0.14627830849283757</v>
      </c>
      <c r="AK297" s="12">
        <f t="shared" ca="1" si="123"/>
        <v>9.5421880483627305E-2</v>
      </c>
      <c r="AL297" s="12">
        <f t="shared" ca="1" si="123"/>
        <v>-0.1732100629028494</v>
      </c>
      <c r="AM297" s="12">
        <f t="shared" ca="1" si="123"/>
        <v>-2.9093677178025201E-2</v>
      </c>
      <c r="AN297" s="12">
        <f t="shared" ca="1" si="123"/>
        <v>-0.11273866546643134</v>
      </c>
      <c r="AO297" s="12">
        <f t="shared" ca="1" si="123"/>
        <v>-0.16391660815814829</v>
      </c>
    </row>
    <row r="298" spans="25:41">
      <c r="Y298" s="12">
        <f ca="1"/>
        <v>0.7582623288830378</v>
      </c>
      <c r="AA298" s="12">
        <f t="shared" ca="1" si="123"/>
        <v>-6.2748998403549194E-2</v>
      </c>
      <c r="AB298" s="12">
        <f t="shared" ca="1" si="123"/>
        <v>-3.4146572462863865E-2</v>
      </c>
      <c r="AC298" s="12">
        <f t="shared" ca="1" si="123"/>
        <v>4.8708394169807399E-3</v>
      </c>
      <c r="AD298" s="12">
        <f t="shared" ca="1" si="123"/>
        <v>0.31868554644186259</v>
      </c>
      <c r="AE298" s="12">
        <f t="shared" ca="1" si="123"/>
        <v>0.16992320227106866</v>
      </c>
      <c r="AF298" s="12">
        <f t="shared" ca="1" si="123"/>
        <v>4.2885160106725613E-2</v>
      </c>
      <c r="AG298" s="12">
        <f t="shared" ca="1" si="123"/>
        <v>4.1301261633634498E-2</v>
      </c>
      <c r="AH298" s="12">
        <f t="shared" ca="1" si="123"/>
        <v>0.19969069603585904</v>
      </c>
      <c r="AI298" s="12">
        <f t="shared" ca="1" si="123"/>
        <v>-0.21755999325467151</v>
      </c>
      <c r="AJ298" s="12">
        <f t="shared" ca="1" si="123"/>
        <v>0.2510229058140353</v>
      </c>
      <c r="AK298" s="12">
        <f t="shared" ca="1" si="123"/>
        <v>-0.16555283963680201</v>
      </c>
      <c r="AL298" s="12">
        <f t="shared" ca="1" si="123"/>
        <v>0.45466973224531537</v>
      </c>
      <c r="AM298" s="12">
        <f t="shared" ca="1" si="123"/>
        <v>5.4131880402565002E-2</v>
      </c>
      <c r="AN298" s="12">
        <f t="shared" ca="1" si="123"/>
        <v>-4.7058699208465143E-2</v>
      </c>
      <c r="AO298" s="12">
        <f t="shared" ca="1" si="123"/>
        <v>3.1798909788599103E-2</v>
      </c>
    </row>
    <row r="299" spans="25:41">
      <c r="Y299" s="12">
        <f ca="1"/>
        <v>-0.65644593946768093</v>
      </c>
      <c r="AA299" s="12">
        <f t="shared" ref="AA299:AO299" ca="1" si="124">AA99-AA199*$AD$201</f>
        <v>-1.9872441887855499E-2</v>
      </c>
      <c r="AB299" s="12">
        <f t="shared" ca="1" si="124"/>
        <v>-6.953661656813924E-2</v>
      </c>
      <c r="AC299" s="12">
        <f t="shared" ca="1" si="124"/>
        <v>-6.5953895449638297E-2</v>
      </c>
      <c r="AD299" s="12">
        <f t="shared" ca="1" si="124"/>
        <v>3.2116537014076282E-2</v>
      </c>
      <c r="AE299" s="12">
        <f t="shared" ca="1" si="124"/>
        <v>-0.14565153806594452</v>
      </c>
      <c r="AF299" s="12">
        <f t="shared" ca="1" si="124"/>
        <v>-6.6414216818622154E-2</v>
      </c>
      <c r="AG299" s="12">
        <f t="shared" ca="1" si="124"/>
        <v>8.6390741169452598E-2</v>
      </c>
      <c r="AH299" s="12">
        <f t="shared" ca="1" si="124"/>
        <v>-7.8864263866061171E-3</v>
      </c>
      <c r="AI299" s="12">
        <f t="shared" ca="1" si="124"/>
        <v>-5.6424927828732659E-2</v>
      </c>
      <c r="AJ299" s="12">
        <f t="shared" ca="1" si="124"/>
        <v>-0.40156110282183921</v>
      </c>
      <c r="AK299" s="12">
        <f t="shared" ca="1" si="124"/>
        <v>0.12393745034933</v>
      </c>
      <c r="AL299" s="12">
        <f t="shared" ca="1" si="124"/>
        <v>0.32645487287032632</v>
      </c>
      <c r="AM299" s="12">
        <f t="shared" ca="1" si="124"/>
        <v>8.85914266109466E-2</v>
      </c>
      <c r="AN299" s="12">
        <f t="shared" ca="1" si="124"/>
        <v>7.8948382183475468E-2</v>
      </c>
      <c r="AO299" s="12">
        <f t="shared" ca="1" si="124"/>
        <v>-0.13064423291640334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A4E00-107B-4EC4-9F9F-D9C7DFC22956}">
  <sheetPr codeName="Sheet19"/>
  <dimension ref="B2:J12"/>
  <sheetViews>
    <sheetView workbookViewId="0">
      <selection activeCell="E12" sqref="E12: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1</v>
      </c>
      <c r="E4" s="11">
        <v>0</v>
      </c>
      <c r="F4" s="11">
        <v>0</v>
      </c>
      <c r="G4" s="11">
        <v>0</v>
      </c>
      <c r="H4" s="11">
        <v>1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1</v>
      </c>
      <c r="F8" s="11">
        <v>1</v>
      </c>
      <c r="G8" s="11">
        <v>1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1</v>
      </c>
      <c r="E9" s="11">
        <v>0</v>
      </c>
      <c r="F9" s="11">
        <v>0</v>
      </c>
      <c r="G9" s="11">
        <v>0</v>
      </c>
      <c r="H9" s="11">
        <v>1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BC63-726E-4695-8E97-9E482CFC2BFD}">
  <sheetPr codeName="Sheet34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0.77999713458120656</v>
      </c>
      <c r="R2">
        <f t="shared" ref="R2:W8" ca="1" si="1">SUMPRODUCT($L$2:$N$4,C2:E4)+$O$2</f>
        <v>-0.37209934927523142</v>
      </c>
      <c r="S2">
        <f t="shared" ca="1" si="1"/>
        <v>0.38665578700602055</v>
      </c>
      <c r="T2">
        <f t="shared" ca="1" si="1"/>
        <v>9.9999997764825804E-3</v>
      </c>
      <c r="U2">
        <f t="shared" ca="1" si="1"/>
        <v>0.77999713458120656</v>
      </c>
      <c r="V2">
        <f t="shared" ca="1" si="1"/>
        <v>-0.37209934927523142</v>
      </c>
      <c r="W2">
        <f t="shared" ca="1" si="1"/>
        <v>0.38665578700602055</v>
      </c>
      <c r="Y2">
        <f t="array" aca="1" ref="Y2:Y8" ca="1">TRANSPOSE(Q2:W2)</f>
        <v>0.77999713458120656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-1.7424482738353604</v>
      </c>
      <c r="AR2">
        <f ca="1">AP2+AQ2</f>
        <v>-1.7324482740588778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-0.15475335413886476</v>
      </c>
      <c r="BL2">
        <f ca="1">BJ2+BK2</f>
        <v>-0.14475335436238218</v>
      </c>
      <c r="BM2" s="3">
        <f ca="1">MAX((BK2+BJ2),0)</f>
        <v>0</v>
      </c>
      <c r="BO2">
        <v>3.1177779659628799E-2</v>
      </c>
      <c r="BP2">
        <v>9.9999997764825804E-3</v>
      </c>
      <c r="BQ2">
        <f t="array" aca="1" ref="BQ2" ca="1">MMULT(TRANSPOSE(BO2:BO16),BM2:BM16)</f>
        <v>-8.0425167510523421E-2</v>
      </c>
      <c r="BR2">
        <f ca="1">BQ2+BP2</f>
        <v>-7.0425167734040839E-2</v>
      </c>
      <c r="BS2">
        <f ca="1">1/(1+EXP(-BR2))</f>
        <v>0.48240098129261733</v>
      </c>
      <c r="BT2">
        <f ca="1">IF(BS2&gt;0.5,1,0)</f>
        <v>0</v>
      </c>
      <c r="BV2">
        <f ca="1">BV6</f>
        <v>0.7289795993825543</v>
      </c>
      <c r="BW2" s="6">
        <f ca="1">BW6</f>
        <v>-2.0729642740784864</v>
      </c>
      <c r="BX2">
        <v>0</v>
      </c>
      <c r="BY2" s="6">
        <f ca="1">BS2*(1-BS2)*BW2</f>
        <v>-0.51759901870738267</v>
      </c>
      <c r="BZ2">
        <f>BO2</f>
        <v>3.1177779659628799E-2</v>
      </c>
      <c r="CA2" s="3">
        <f ca="1">BM2</f>
        <v>0</v>
      </c>
      <c r="CB2" s="5">
        <v>1</v>
      </c>
      <c r="CC2">
        <f ca="1">IF(BL2&gt;0,1,0)</f>
        <v>0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0.77999713458120656</v>
      </c>
      <c r="EA2">
        <v>1</v>
      </c>
      <c r="EU2" s="8">
        <f ca="1">DK2*$DJ$2*$CD$55</f>
        <v>0</v>
      </c>
      <c r="EV2" s="8">
        <f ca="1">DL2*$DJ$3*$CD$56</f>
        <v>3.0769897122037124E-4</v>
      </c>
      <c r="EW2" s="8">
        <f ca="1">DM2*$DJ$4*$CD$57</f>
        <v>0</v>
      </c>
      <c r="EX2" s="8">
        <f ca="1">DN2*$DJ$5*$CD$58</f>
        <v>0</v>
      </c>
      <c r="EY2" s="8">
        <f ca="1">DO2*$DJ$6*$CD$59</f>
        <v>7.0161961691466351E-5</v>
      </c>
      <c r="EZ2" s="8">
        <f ca="1">DP2*$DJ$7*$CD$60</f>
        <v>5.71975668880272E-3</v>
      </c>
      <c r="FA2" s="8">
        <f ca="1">DQ2*$DJ$8*$CD$61</f>
        <v>0</v>
      </c>
      <c r="FB2" s="8">
        <f ca="1">DR2*$DJ$9*$CD$62</f>
        <v>1.29872469743449E-3</v>
      </c>
      <c r="FC2" s="8">
        <f ca="1">DS2*$DJ$10*$CD$63</f>
        <v>-2.5365314421155746E-2</v>
      </c>
      <c r="FD2" s="8">
        <f ca="1">DT2*$DJ$11*$CD$64</f>
        <v>-1.3639450607128676E-2</v>
      </c>
      <c r="FE2" s="8">
        <f ca="1">DU2*$DJ$12*$CD$65</f>
        <v>0</v>
      </c>
      <c r="FF2" s="8">
        <f ca="1">DV2*$DJ$13*$CD$66</f>
        <v>-6.5934801954571395E-2</v>
      </c>
      <c r="FG2" s="8">
        <f ca="1">DW2*$DJ$14*$CD$67</f>
        <v>-3.2411973964961711E-2</v>
      </c>
      <c r="FH2" s="8">
        <f ca="1">DX2*$DJ$15*$CD$68</f>
        <v>0</v>
      </c>
      <c r="FI2" s="8">
        <f ca="1">DY2*$DJ$16*$CD$69</f>
        <v>-1.3162242250910125E-2</v>
      </c>
      <c r="FK2" s="6">
        <f ca="1">SUM(EU2:FI2)</f>
        <v>-0.14311744087957859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0.30548762716352756</v>
      </c>
      <c r="R3">
        <f t="shared" ca="1" si="1"/>
        <v>0.53478162549436059</v>
      </c>
      <c r="S3">
        <f t="shared" ca="1" si="1"/>
        <v>-9.3905141577124485E-2</v>
      </c>
      <c r="T3">
        <f t="shared" ca="1" si="1"/>
        <v>-0.3885571863502264</v>
      </c>
      <c r="U3">
        <f t="shared" ca="1" si="1"/>
        <v>1.0472898427396986</v>
      </c>
      <c r="V3">
        <f t="shared" ca="1" si="1"/>
        <v>0.53478162549436059</v>
      </c>
      <c r="W3">
        <f t="shared" ca="1" si="1"/>
        <v>-0.71253286860883147</v>
      </c>
      <c r="Y3">
        <f ca="1"/>
        <v>-0.37209934927523142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1.0016385485313744</v>
      </c>
      <c r="AR3">
        <f t="shared" ref="AR3:AR16" ca="1" si="5">AP3+AQ3</f>
        <v>1.0116385483078569</v>
      </c>
      <c r="AS3" s="2">
        <f t="shared" ref="AS3:AS16" ca="1" si="6">MAX((AQ3+AP3),0)</f>
        <v>1.0116385483078569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8.9150989926077798E-2</v>
      </c>
      <c r="BL3">
        <f t="shared" ref="BL3:BL16" ca="1" si="7">BJ3+BK3</f>
        <v>9.915098970256038E-2</v>
      </c>
      <c r="BM3" s="3">
        <f t="shared" ref="BM3:BM16" ca="1" si="8">MAX((BK3+BJ3),0)</f>
        <v>9.915098970256038E-2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9.915098970256038E-2</v>
      </c>
      <c r="CB3" s="5">
        <v>1</v>
      </c>
      <c r="CC3">
        <f t="shared" ref="CC3:CC16" ca="1" si="11">IF(BL3&gt;0,1,0)</f>
        <v>1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1.0116385483078569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1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-0.37209934927523142</v>
      </c>
      <c r="EA3">
        <v>1</v>
      </c>
      <c r="EU3" s="8">
        <f ca="1">DK3*$DJ$2*$CD$55</f>
        <v>0</v>
      </c>
      <c r="EV3" s="8">
        <f t="shared" ref="EV3:EV66" ca="1" si="15">DL3*$DJ$3*$CD$56</f>
        <v>-2.7261258205501314E-2</v>
      </c>
      <c r="EW3" s="8">
        <f t="shared" ref="EW3:EW66" ca="1" si="16">DM3*$DJ$4*$CD$57</f>
        <v>0</v>
      </c>
      <c r="EX3" s="8">
        <f t="shared" ref="EX3:EX66" ca="1" si="17">DN3*$DJ$5*$CD$58</f>
        <v>0</v>
      </c>
      <c r="EY3" s="8">
        <f t="shared" ref="EY3:EY66" ca="1" si="18">DO3*$DJ$6*$CD$59</f>
        <v>8.3929991486546499E-5</v>
      </c>
      <c r="EZ3" s="8">
        <f t="shared" ref="EZ3:EZ66" ca="1" si="19">DP3*$DJ$7*$CD$60</f>
        <v>1.3416257026183912E-2</v>
      </c>
      <c r="FA3" s="8">
        <f t="shared" ref="FA3:FA66" ca="1" si="20">DQ3*$DJ$8*$CD$61</f>
        <v>0</v>
      </c>
      <c r="FB3" s="8">
        <f t="shared" ref="FB3:FB66" ca="1" si="21">DR3*$DJ$9*$CD$62</f>
        <v>2.8289877542043958E-3</v>
      </c>
      <c r="FC3" s="8">
        <f t="shared" ref="FC3:FC66" ca="1" si="22">DS3*$DJ$10*$CD$63</f>
        <v>2.746983229571489E-2</v>
      </c>
      <c r="FD3" s="8">
        <f t="shared" ref="FD3:FD66" ca="1" si="23">DT3*$DJ$11*$CD$64</f>
        <v>-3.9006388987667263E-2</v>
      </c>
      <c r="FE3" s="8">
        <f t="shared" ref="FE3:FE66" ca="1" si="24">DU3*$DJ$12*$CD$65</f>
        <v>0</v>
      </c>
      <c r="FF3" s="8">
        <f t="shared" ref="FF3:FF66" ca="1" si="25">DV3*$DJ$13*$CD$66</f>
        <v>-7.7101859217221513E-3</v>
      </c>
      <c r="FG3" s="8">
        <f t="shared" ref="FG3:FG66" ca="1" si="26">DW3*$DJ$14*$CD$67</f>
        <v>-4.5837113340612481E-2</v>
      </c>
      <c r="FH3" s="8">
        <f t="shared" ref="FH3:FH66" ca="1" si="27">DX3*$DJ$15*$CD$68</f>
        <v>0</v>
      </c>
      <c r="FI3" s="8">
        <f t="shared" ref="FI3:FI66" ca="1" si="28">DY3*$DJ$16*$CD$69</f>
        <v>-1.320891282299526E-3</v>
      </c>
      <c r="FK3" s="6">
        <f t="shared" ref="FK3:FK66" ca="1" si="29">SUM(EU3:FI3)</f>
        <v>-7.7336830670212992E-2</v>
      </c>
    </row>
    <row r="4" spans="2:167">
      <c r="B4" s="11">
        <f t="shared" ca="1" si="3"/>
        <v>0</v>
      </c>
      <c r="C4" s="11">
        <v>0</v>
      </c>
      <c r="D4" s="11">
        <f t="shared" ca="1" si="0"/>
        <v>1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1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0.15411821939051057</v>
      </c>
      <c r="R4">
        <f t="shared" ca="1" si="1"/>
        <v>0.51832378841936555</v>
      </c>
      <c r="S4">
        <f t="shared" ca="1" si="1"/>
        <v>-0.1960170324891814</v>
      </c>
      <c r="T4">
        <f t="shared" ca="1" si="1"/>
        <v>2.6457836851477581E-2</v>
      </c>
      <c r="U4">
        <f t="shared" ca="1" si="1"/>
        <v>-0.21102820895612245</v>
      </c>
      <c r="V4">
        <f t="shared" ca="1" si="1"/>
        <v>0.51832378841936555</v>
      </c>
      <c r="W4">
        <f t="shared" ca="1" si="1"/>
        <v>-0.34738644026219839</v>
      </c>
      <c r="Y4">
        <f ca="1"/>
        <v>0.38665578700602055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-0.46450520255300393</v>
      </c>
      <c r="AR4">
        <f t="shared" ca="1" si="5"/>
        <v>-0.45450520277652134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0.58746100303669935</v>
      </c>
      <c r="BL4">
        <f t="shared" ca="1" si="7"/>
        <v>0.59746100281318193</v>
      </c>
      <c r="BM4" s="3">
        <f t="shared" ca="1" si="8"/>
        <v>0.59746100281318193</v>
      </c>
      <c r="BO4">
        <v>0.26804760098457298</v>
      </c>
      <c r="BV4">
        <f ca="1">(BS2-F12)^2</f>
        <v>0.26790874416684546</v>
      </c>
      <c r="BW4">
        <f ca="1">2*BS2-2*F12</f>
        <v>-1.0351980374147653</v>
      </c>
      <c r="BZ4">
        <f t="shared" si="9"/>
        <v>0.26804760098457298</v>
      </c>
      <c r="CA4" s="3">
        <f t="shared" ca="1" si="10"/>
        <v>0.59746100281318193</v>
      </c>
      <c r="CB4" s="5">
        <v>1</v>
      </c>
      <c r="CC4">
        <f t="shared" ca="1" si="11"/>
        <v>1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0.38665578700602055</v>
      </c>
      <c r="EA4">
        <v>1</v>
      </c>
      <c r="EU4" s="8">
        <f t="shared" ref="EU4:EU67" ca="1" si="30">DK4*$DJ$2*$CD$55</f>
        <v>0</v>
      </c>
      <c r="EV4" s="8">
        <f t="shared" ca="1" si="15"/>
        <v>-1.7549788297252514E-2</v>
      </c>
      <c r="EW4" s="8">
        <f t="shared" ca="1" si="16"/>
        <v>0</v>
      </c>
      <c r="EX4" s="8">
        <f t="shared" ca="1" si="17"/>
        <v>0</v>
      </c>
      <c r="EY4" s="8">
        <f t="shared" ca="1" si="18"/>
        <v>-1.1053826878460536E-4</v>
      </c>
      <c r="EZ4" s="8">
        <f t="shared" ca="1" si="19"/>
        <v>5.438482448693935E-3</v>
      </c>
      <c r="FA4" s="8">
        <f t="shared" ca="1" si="20"/>
        <v>0</v>
      </c>
      <c r="FB4" s="8">
        <f t="shared" ca="1" si="21"/>
        <v>1.9037618099745732E-2</v>
      </c>
      <c r="FC4" s="8">
        <f t="shared" ca="1" si="22"/>
        <v>-6.1079464568863382E-3</v>
      </c>
      <c r="FD4" s="8">
        <f t="shared" ca="1" si="23"/>
        <v>4.5746743441450285E-2</v>
      </c>
      <c r="FE4" s="8">
        <f t="shared" ca="1" si="24"/>
        <v>0</v>
      </c>
      <c r="FF4" s="8">
        <f t="shared" ca="1" si="25"/>
        <v>-1.9257742185167187E-3</v>
      </c>
      <c r="FG4" s="8">
        <f t="shared" ca="1" si="26"/>
        <v>-2.5944167646180976E-3</v>
      </c>
      <c r="FH4" s="8">
        <f t="shared" ca="1" si="27"/>
        <v>0</v>
      </c>
      <c r="FI4" s="8">
        <f t="shared" ca="1" si="28"/>
        <v>8.6039075173252599E-3</v>
      </c>
      <c r="FK4" s="6">
        <f t="shared" ca="1" si="29"/>
        <v>5.0538287501156937E-2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0.15411821939051057</v>
      </c>
      <c r="T5">
        <f t="shared" ca="1" si="1"/>
        <v>0.51832378841936555</v>
      </c>
      <c r="U5">
        <f t="shared" ca="1" si="1"/>
        <v>-0.34738644026219839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-0.10846301674024207</v>
      </c>
      <c r="AR5">
        <f t="shared" ca="1" si="5"/>
        <v>-9.8463016963759489E-2</v>
      </c>
      <c r="AS5" s="2">
        <f t="shared" ca="1" si="6"/>
        <v>0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0.80995570665347805</v>
      </c>
      <c r="BL5">
        <f t="shared" ca="1" si="7"/>
        <v>0.81995570642996063</v>
      </c>
      <c r="BM5" s="3">
        <f t="shared" ca="1" si="8"/>
        <v>0.81995570642996063</v>
      </c>
      <c r="BO5">
        <v>-0.152092099189758</v>
      </c>
      <c r="BZ5">
        <f t="shared" si="9"/>
        <v>-0.152092099189758</v>
      </c>
      <c r="CA5" s="3">
        <f t="shared" ca="1" si="10"/>
        <v>0.81995570642996063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0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1.8134484075114924E-2</v>
      </c>
      <c r="EW5" s="8">
        <f t="shared" ca="1" si="16"/>
        <v>0</v>
      </c>
      <c r="EX5" s="8">
        <f t="shared" ca="1" si="17"/>
        <v>0</v>
      </c>
      <c r="EY5" s="8">
        <f t="shared" ca="1" si="18"/>
        <v>5.7093184518277512E-5</v>
      </c>
      <c r="EZ5" s="8">
        <f t="shared" ca="1" si="19"/>
        <v>-1.3764022488239771E-2</v>
      </c>
      <c r="FA5" s="8">
        <f t="shared" ca="1" si="20"/>
        <v>0</v>
      </c>
      <c r="FB5" s="8">
        <f t="shared" ca="1" si="21"/>
        <v>2.3133678189667935E-2</v>
      </c>
      <c r="FC5" s="8">
        <f t="shared" ca="1" si="22"/>
        <v>1.2167081084677603E-2</v>
      </c>
      <c r="FD5" s="8">
        <f t="shared" ca="1" si="23"/>
        <v>5.4524974064359237E-2</v>
      </c>
      <c r="FE5" s="8">
        <f t="shared" ca="1" si="24"/>
        <v>0</v>
      </c>
      <c r="FF5" s="8">
        <f t="shared" ca="1" si="25"/>
        <v>4.4957618742681033E-3</v>
      </c>
      <c r="FG5" s="8">
        <f t="shared" ca="1" si="26"/>
        <v>-4.8885356439479423E-2</v>
      </c>
      <c r="FH5" s="8">
        <f t="shared" ca="1" si="27"/>
        <v>0</v>
      </c>
      <c r="FI5" s="8">
        <f t="shared" ca="1" si="28"/>
        <v>3.8174014793193305E-3</v>
      </c>
      <c r="FK5" s="6">
        <f t="shared" ca="1" si="29"/>
        <v>5.3681095024206212E-2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0.62862772680818957</v>
      </c>
      <c r="R6">
        <f t="shared" ca="1" si="1"/>
        <v>0.23007054068148058</v>
      </c>
      <c r="S6">
        <f t="shared" ca="1" si="1"/>
        <v>0.97187275625765157</v>
      </c>
      <c r="T6">
        <f t="shared" ca="1" si="1"/>
        <v>0.97187275625765157</v>
      </c>
      <c r="U6">
        <f t="shared" ca="1" si="1"/>
        <v>0.97187275625765157</v>
      </c>
      <c r="V6">
        <f t="shared" ca="1" si="1"/>
        <v>0.35324502922594458</v>
      </c>
      <c r="W6">
        <f t="shared" ca="1" si="1"/>
        <v>0.75180221535265357</v>
      </c>
      <c r="Y6">
        <f ca="1"/>
        <v>0.77999713458120656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0.863470265408674</v>
      </c>
      <c r="AR6">
        <f t="shared" ca="1" si="5"/>
        <v>0.87347026518515658</v>
      </c>
      <c r="AS6" s="2">
        <f t="shared" ca="1" si="6"/>
        <v>0.87347026518515658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0.27689487862516826</v>
      </c>
      <c r="BL6">
        <f t="shared" ca="1" si="7"/>
        <v>0.28689487840165084</v>
      </c>
      <c r="BM6" s="3">
        <f t="shared" ca="1" si="8"/>
        <v>0.28689487840165084</v>
      </c>
      <c r="BO6">
        <v>0.16022683680057501</v>
      </c>
      <c r="BV6">
        <f ca="1">-(F12*LN(BS2)+(1-F12)*LN(1-BS2))</f>
        <v>0.7289795993825543</v>
      </c>
      <c r="BW6">
        <f ca="1">(-F12+BS2)/(BS2*(-BS2+1))</f>
        <v>-2.0729642740784864</v>
      </c>
      <c r="BZ6">
        <f t="shared" si="9"/>
        <v>0.16022683680057501</v>
      </c>
      <c r="CA6" s="3">
        <f t="shared" ca="1" si="10"/>
        <v>0.28689487840165084</v>
      </c>
      <c r="CB6" s="5">
        <v>1</v>
      </c>
      <c r="CC6">
        <f t="shared" ca="1" si="11"/>
        <v>1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0.87347026518515658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0.77999713458120656</v>
      </c>
      <c r="EA6">
        <v>1</v>
      </c>
      <c r="EU6" s="8">
        <f t="shared" ca="1" si="30"/>
        <v>0</v>
      </c>
      <c r="EV6" s="8">
        <f t="shared" ca="1" si="15"/>
        <v>-2.2885605597619478E-2</v>
      </c>
      <c r="EW6" s="8">
        <f t="shared" ca="1" si="16"/>
        <v>0</v>
      </c>
      <c r="EX6" s="8">
        <f t="shared" ca="1" si="17"/>
        <v>0</v>
      </c>
      <c r="EY6" s="8">
        <f t="shared" ca="1" si="18"/>
        <v>8.3342660841685088E-5</v>
      </c>
      <c r="EZ6" s="8">
        <f t="shared" ca="1" si="19"/>
        <v>-1.055631976636227E-2</v>
      </c>
      <c r="FA6" s="8">
        <f t="shared" ca="1" si="20"/>
        <v>0</v>
      </c>
      <c r="FB6" s="8">
        <f t="shared" ca="1" si="21"/>
        <v>4.3028076645637361E-3</v>
      </c>
      <c r="FC6" s="8">
        <f t="shared" ca="1" si="22"/>
        <v>3.5716321698555046E-3</v>
      </c>
      <c r="FD6" s="8">
        <f t="shared" ca="1" si="23"/>
        <v>3.7913458471162696E-2</v>
      </c>
      <c r="FE6" s="8">
        <f t="shared" ca="1" si="24"/>
        <v>0</v>
      </c>
      <c r="FF6" s="8">
        <f t="shared" ca="1" si="25"/>
        <v>-1.4843632622844868E-2</v>
      </c>
      <c r="FG6" s="8">
        <f t="shared" ca="1" si="26"/>
        <v>-7.5424221123639914E-3</v>
      </c>
      <c r="FH6" s="8">
        <f t="shared" ca="1" si="27"/>
        <v>0</v>
      </c>
      <c r="FI6" s="8">
        <f t="shared" ca="1" si="28"/>
        <v>1.0322130070527455E-3</v>
      </c>
      <c r="FK6" s="6">
        <f t="shared" ca="1" si="29"/>
        <v>-8.9245261257142432E-3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0.30713193507289493</v>
      </c>
      <c r="M7" s="6">
        <f t="shared" ca="1" si="31"/>
        <v>0.19566613894295357</v>
      </c>
      <c r="N7" s="6">
        <f t="shared" ca="1" si="31"/>
        <v>-0.26773592903639815</v>
      </c>
      <c r="O7">
        <f ca="1">SUM(Q22:W28)</f>
        <v>3.6336370036151172E-3</v>
      </c>
      <c r="Q7">
        <f t="shared" ca="1" si="4"/>
        <v>0.77999713458120656</v>
      </c>
      <c r="R7">
        <f t="shared" ca="1" si="1"/>
        <v>-0.22072994150221442</v>
      </c>
      <c r="S7">
        <f t="shared" ca="1" si="1"/>
        <v>0.55448303185403258</v>
      </c>
      <c r="T7">
        <f t="shared" ca="1" si="1"/>
        <v>-0.18731918372213846</v>
      </c>
      <c r="U7">
        <f t="shared" ca="1" si="1"/>
        <v>0.43130854330956853</v>
      </c>
      <c r="V7">
        <f t="shared" ca="1" si="1"/>
        <v>-0.73724577762186438</v>
      </c>
      <c r="W7">
        <f t="shared" ca="1" si="1"/>
        <v>0.38665578700602055</v>
      </c>
      <c r="Y7">
        <f ca="1"/>
        <v>-0.37209934927523142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5.1107216236097763E-2</v>
      </c>
      <c r="AR7">
        <f t="shared" ca="1" si="5"/>
        <v>6.1107216012580345E-2</v>
      </c>
      <c r="AS7" s="2">
        <f t="shared" ca="1" si="6"/>
        <v>6.1107216012580345E-2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0.15869877891388368</v>
      </c>
      <c r="BL7">
        <f t="shared" ca="1" si="7"/>
        <v>0.16869877869036626</v>
      </c>
      <c r="BM7" s="3">
        <f t="shared" ca="1" si="8"/>
        <v>0.16869877869036626</v>
      </c>
      <c r="BO7">
        <v>-6.7783512175083105E-2</v>
      </c>
      <c r="BZ7">
        <f t="shared" si="9"/>
        <v>-6.7783512175083105E-2</v>
      </c>
      <c r="CA7" s="3">
        <f t="shared" ca="1" si="10"/>
        <v>0.16869877869036626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6.1107216012580345E-2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1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-0.37209934927523142</v>
      </c>
      <c r="EA7">
        <v>1</v>
      </c>
      <c r="EU7" s="8">
        <f t="shared" ca="1" si="30"/>
        <v>0</v>
      </c>
      <c r="EV7" s="8">
        <f t="shared" ca="1" si="15"/>
        <v>1.0494587966439397E-2</v>
      </c>
      <c r="EW7" s="8">
        <f t="shared" ca="1" si="16"/>
        <v>0</v>
      </c>
      <c r="EX7" s="8">
        <f t="shared" ca="1" si="17"/>
        <v>0</v>
      </c>
      <c r="EY7" s="8">
        <f t="shared" ca="1" si="18"/>
        <v>-5.6822404531301605E-7</v>
      </c>
      <c r="EZ7" s="8">
        <f t="shared" ca="1" si="19"/>
        <v>-2.5216372213339401E-3</v>
      </c>
      <c r="FA7" s="8">
        <f t="shared" ca="1" si="20"/>
        <v>0</v>
      </c>
      <c r="FB7" s="8">
        <f t="shared" ca="1" si="21"/>
        <v>8.5979748280729466E-3</v>
      </c>
      <c r="FC7" s="8">
        <f t="shared" ca="1" si="22"/>
        <v>-6.0459019708960235E-3</v>
      </c>
      <c r="FD7" s="8">
        <f t="shared" ca="1" si="23"/>
        <v>9.114686790867365E-3</v>
      </c>
      <c r="FE7" s="8">
        <f t="shared" ca="1" si="24"/>
        <v>0</v>
      </c>
      <c r="FF7" s="8">
        <f t="shared" ca="1" si="25"/>
        <v>-1.388015907618915E-2</v>
      </c>
      <c r="FG7" s="8">
        <f t="shared" ca="1" si="26"/>
        <v>-2.4422272596459151E-2</v>
      </c>
      <c r="FH7" s="8">
        <f t="shared" ca="1" si="27"/>
        <v>0</v>
      </c>
      <c r="FI7" s="8">
        <f t="shared" ca="1" si="28"/>
        <v>-1.691546031688837E-3</v>
      </c>
      <c r="FK7" s="6">
        <f t="shared" ca="1" si="29"/>
        <v>-2.0354835535232704E-2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1</v>
      </c>
      <c r="F8" s="11">
        <f t="shared" ca="1" si="0"/>
        <v>1</v>
      </c>
      <c r="G8" s="11">
        <f t="shared" ca="1" si="0"/>
        <v>1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31"/>
        <v>0.1417761319812344</v>
      </c>
      <c r="M8" s="6">
        <f t="shared" ca="1" si="31"/>
        <v>-0.17113766389943519</v>
      </c>
      <c r="N8" s="6">
        <f t="shared" ca="1" si="31"/>
        <v>-0.41150962177265721</v>
      </c>
      <c r="Q8">
        <f t="shared" ca="1" si="4"/>
        <v>0.30548762716352756</v>
      </c>
      <c r="R8">
        <f t="shared" ca="1" si="1"/>
        <v>0.67889984510838852</v>
      </c>
      <c r="S8">
        <f t="shared" ca="1" si="1"/>
        <v>-6.0090860351920461E-2</v>
      </c>
      <c r="T8">
        <f t="shared" ca="1" si="1"/>
        <v>0.30505556799471256</v>
      </c>
      <c r="U8">
        <f t="shared" ca="1" si="1"/>
        <v>0.45642497576772956</v>
      </c>
      <c r="V8">
        <f t="shared" ca="1" si="1"/>
        <v>0.17739518545567956</v>
      </c>
      <c r="W8">
        <f t="shared" ca="1" si="1"/>
        <v>-0.71253286860883147</v>
      </c>
      <c r="Y8">
        <f ca="1"/>
        <v>0.38665578700602055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-0.37657738051439882</v>
      </c>
      <c r="AR8">
        <f t="shared" ca="1" si="5"/>
        <v>-0.36657738073791624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0.13514128874594133</v>
      </c>
      <c r="BL8">
        <f t="shared" ca="1" si="7"/>
        <v>0.14514128852242392</v>
      </c>
      <c r="BM8" s="3">
        <f t="shared" ca="1" si="8"/>
        <v>0.14514128852242392</v>
      </c>
      <c r="BO8">
        <v>0.50692683458328203</v>
      </c>
      <c r="BZ8">
        <f t="shared" si="9"/>
        <v>0.50692683458328203</v>
      </c>
      <c r="CA8" s="3">
        <f t="shared" ca="1" si="10"/>
        <v>0.14514128852242392</v>
      </c>
      <c r="CB8" s="5">
        <v>1</v>
      </c>
      <c r="CC8">
        <f t="shared" ca="1" si="11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0.38665578700602055</v>
      </c>
      <c r="EA8">
        <v>1</v>
      </c>
      <c r="EU8" s="8">
        <f t="shared" ca="1" si="30"/>
        <v>0</v>
      </c>
      <c r="EV8" s="8">
        <f t="shared" ca="1" si="15"/>
        <v>2.4863867207301623E-3</v>
      </c>
      <c r="EW8" s="8">
        <f t="shared" ca="1" si="16"/>
        <v>0</v>
      </c>
      <c r="EX8" s="8">
        <f t="shared" ca="1" si="17"/>
        <v>0</v>
      </c>
      <c r="EY8" s="8">
        <f t="shared" ca="1" si="18"/>
        <v>3.2037946648039198E-5</v>
      </c>
      <c r="EZ8" s="8">
        <f t="shared" ca="1" si="19"/>
        <v>1.7379727962136666E-3</v>
      </c>
      <c r="FA8" s="8">
        <f t="shared" ca="1" si="20"/>
        <v>0</v>
      </c>
      <c r="FB8" s="8">
        <f t="shared" ca="1" si="21"/>
        <v>8.3905050000797621E-3</v>
      </c>
      <c r="FC8" s="8">
        <f t="shared" ca="1" si="22"/>
        <v>-1.210096750842158E-2</v>
      </c>
      <c r="FD8" s="8">
        <f t="shared" ca="1" si="23"/>
        <v>1.993408043846101E-2</v>
      </c>
      <c r="FE8" s="8">
        <f t="shared" ca="1" si="24"/>
        <v>0</v>
      </c>
      <c r="FF8" s="8">
        <f t="shared" ca="1" si="25"/>
        <v>2.2319352116620308E-2</v>
      </c>
      <c r="FG8" s="8">
        <f t="shared" ca="1" si="26"/>
        <v>-5.5732113983322951E-2</v>
      </c>
      <c r="FH8" s="8">
        <f t="shared" ca="1" si="27"/>
        <v>0</v>
      </c>
      <c r="FI8" s="8">
        <f t="shared" ca="1" si="28"/>
        <v>1.9712931723329199E-3</v>
      </c>
      <c r="FK8" s="6">
        <f t="shared" ca="1" si="29"/>
        <v>-1.0961453300658666E-2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1</v>
      </c>
      <c r="E9" s="11">
        <f t="shared" ca="1" si="0"/>
        <v>0</v>
      </c>
      <c r="F9" s="11">
        <f t="shared" ca="1" si="0"/>
        <v>0</v>
      </c>
      <c r="G9" s="11">
        <f t="shared" ca="1" si="0"/>
        <v>0</v>
      </c>
      <c r="H9" s="11">
        <f t="shared" ca="1" si="0"/>
        <v>1</v>
      </c>
      <c r="I9" s="11">
        <f t="shared" ca="1" si="0"/>
        <v>0</v>
      </c>
      <c r="J9" s="11">
        <f t="shared" ca="1" si="0"/>
        <v>0</v>
      </c>
      <c r="L9" s="6">
        <f t="shared" ca="1" si="31"/>
        <v>0.22591245747468222</v>
      </c>
      <c r="M9" s="6">
        <f t="shared" ca="1" si="31"/>
        <v>3.241692087432925E-2</v>
      </c>
      <c r="N9" s="6">
        <f t="shared" ca="1" si="31"/>
        <v>-0.16951070007351327</v>
      </c>
      <c r="Y9">
        <f t="array" aca="1" ref="Y9:Y15" ca="1">TRANSPOSE(Q3:W3)</f>
        <v>0.30548762716352756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2.7793086330655651E-3</v>
      </c>
      <c r="AR9">
        <f t="shared" ca="1" si="5"/>
        <v>1.2779308409548145E-2</v>
      </c>
      <c r="AS9" s="2">
        <f t="shared" ca="1" si="6"/>
        <v>1.2779308409548145E-2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-0.54212830452433536</v>
      </c>
      <c r="BL9">
        <f t="shared" ca="1" si="7"/>
        <v>-0.53212830474785278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1.2779308409548145E-2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1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0.30548762716352756</v>
      </c>
      <c r="EA9">
        <v>1</v>
      </c>
      <c r="EU9" s="8">
        <f t="shared" ca="1" si="30"/>
        <v>0</v>
      </c>
      <c r="EV9" s="8">
        <f t="shared" ca="1" si="15"/>
        <v>-2.2673273436295488E-3</v>
      </c>
      <c r="EW9" s="8">
        <f t="shared" ca="1" si="16"/>
        <v>0</v>
      </c>
      <c r="EX9" s="8">
        <f t="shared" ca="1" si="17"/>
        <v>0</v>
      </c>
      <c r="EY9" s="8">
        <f t="shared" ca="1" si="18"/>
        <v>-2.4174084488069426E-5</v>
      </c>
      <c r="EZ9" s="8">
        <f t="shared" ca="1" si="19"/>
        <v>5.3678854231291135E-3</v>
      </c>
      <c r="FA9" s="8">
        <f t="shared" ca="1" si="20"/>
        <v>0</v>
      </c>
      <c r="FB9" s="8">
        <f t="shared" ca="1" si="21"/>
        <v>-1.3534809976571511E-2</v>
      </c>
      <c r="FC9" s="8">
        <f t="shared" ca="1" si="22"/>
        <v>-1.5807568999140761E-2</v>
      </c>
      <c r="FD9" s="8">
        <f t="shared" ca="1" si="23"/>
        <v>-7.1113873133220049E-3</v>
      </c>
      <c r="FE9" s="8">
        <f t="shared" ca="1" si="24"/>
        <v>0</v>
      </c>
      <c r="FF9" s="8">
        <f t="shared" ca="1" si="25"/>
        <v>-8.2354630304725326E-2</v>
      </c>
      <c r="FG9" s="8">
        <f t="shared" ca="1" si="26"/>
        <v>-5.0878522390852193E-2</v>
      </c>
      <c r="FH9" s="8">
        <f t="shared" ca="1" si="27"/>
        <v>0</v>
      </c>
      <c r="FI9" s="8">
        <f t="shared" ca="1" si="28"/>
        <v>-1.3059070533759968E-2</v>
      </c>
      <c r="FK9" s="6">
        <f t="shared" ca="1" si="29"/>
        <v>-0.17966960552336025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-0.17127815447747702</v>
      </c>
      <c r="R10">
        <f t="shared" ca="1" si="32"/>
        <v>0.98826769925653868</v>
      </c>
      <c r="S10">
        <f t="shared" ca="1" si="32"/>
        <v>0.41006118990480367</v>
      </c>
      <c r="T10">
        <f t="shared" ca="1" si="32"/>
        <v>9.9999997764825804E-3</v>
      </c>
      <c r="U10">
        <f t="shared" ca="1" si="32"/>
        <v>-0.17127815447747702</v>
      </c>
      <c r="V10">
        <f t="shared" ca="1" si="32"/>
        <v>0.98826769925653868</v>
      </c>
      <c r="W10">
        <f t="shared" ca="1" si="32"/>
        <v>0.41006118990480367</v>
      </c>
      <c r="Y10">
        <f ca="1"/>
        <v>0.53478162549436059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0.59143248528112713</v>
      </c>
      <c r="AR10">
        <f t="shared" ca="1" si="5"/>
        <v>0.60143248505760971</v>
      </c>
      <c r="AS10" s="2">
        <f t="shared" ca="1" si="6"/>
        <v>0.60143248505760971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0.31000244176954889</v>
      </c>
      <c r="BL10">
        <f t="shared" ca="1" si="7"/>
        <v>0.32000244154603147</v>
      </c>
      <c r="BM10" s="3">
        <f t="shared" ca="1" si="8"/>
        <v>0.32000244154603147</v>
      </c>
      <c r="BO10">
        <v>0.67264711856841997</v>
      </c>
      <c r="BZ10">
        <f t="shared" si="9"/>
        <v>0.67264711856841997</v>
      </c>
      <c r="CA10" s="3">
        <f t="shared" ca="1" si="10"/>
        <v>0.32000244154603147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0.60143248505760971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0.53478162549436059</v>
      </c>
      <c r="EA10">
        <v>1</v>
      </c>
      <c r="EU10" s="8">
        <f t="shared" ca="1" si="30"/>
        <v>0</v>
      </c>
      <c r="EV10" s="8">
        <f t="shared" ca="1" si="15"/>
        <v>-2.0166573284089453E-2</v>
      </c>
      <c r="EW10" s="8">
        <f t="shared" ca="1" si="16"/>
        <v>0</v>
      </c>
      <c r="EX10" s="8">
        <f t="shared" ca="1" si="17"/>
        <v>0</v>
      </c>
      <c r="EY10" s="8">
        <f t="shared" ca="1" si="18"/>
        <v>1.030043403345599E-4</v>
      </c>
      <c r="EZ10" s="8">
        <f t="shared" ca="1" si="19"/>
        <v>4.0128112778701876E-3</v>
      </c>
      <c r="FA10" s="8">
        <f t="shared" ca="1" si="20"/>
        <v>0</v>
      </c>
      <c r="FB10" s="8">
        <f t="shared" ca="1" si="21"/>
        <v>-3.8840218903522968E-3</v>
      </c>
      <c r="FC10" s="8">
        <f t="shared" ca="1" si="22"/>
        <v>2.3074061249429425E-2</v>
      </c>
      <c r="FD10" s="8">
        <f t="shared" ca="1" si="23"/>
        <v>1.2200379394473876E-2</v>
      </c>
      <c r="FE10" s="8">
        <f t="shared" ca="1" si="24"/>
        <v>0</v>
      </c>
      <c r="FF10" s="8">
        <f t="shared" ca="1" si="25"/>
        <v>1.9687278013634804E-2</v>
      </c>
      <c r="FG10" s="8">
        <f t="shared" ca="1" si="26"/>
        <v>-2.0388975370289827E-2</v>
      </c>
      <c r="FH10" s="8">
        <f t="shared" ca="1" si="27"/>
        <v>0</v>
      </c>
      <c r="FI10" s="8">
        <f t="shared" ca="1" si="28"/>
        <v>2.6701496131146902E-3</v>
      </c>
      <c r="FK10" s="6">
        <f t="shared" ca="1" si="29"/>
        <v>1.7308113344125964E-2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-0.196479177102446</v>
      </c>
      <c r="R11">
        <f t="shared" ca="1" si="32"/>
        <v>-0.14951612614095239</v>
      </c>
      <c r="S11">
        <f t="shared" ca="1" si="32"/>
        <v>-0.53935349546372935</v>
      </c>
      <c r="T11">
        <f t="shared" ca="1" si="32"/>
        <v>0.56576276756823063</v>
      </c>
      <c r="U11">
        <f t="shared" ca="1" si="32"/>
        <v>0.87206187285482406</v>
      </c>
      <c r="V11">
        <f t="shared" ca="1" si="32"/>
        <v>-0.14951612614095239</v>
      </c>
      <c r="W11">
        <f t="shared" ca="1" si="32"/>
        <v>-0.33454971574246939</v>
      </c>
      <c r="Y11">
        <f ca="1"/>
        <v>-9.3905141577124485E-2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0.42503624134840068</v>
      </c>
      <c r="AR11">
        <f t="shared" ca="1" si="5"/>
        <v>0.43503624112488326</v>
      </c>
      <c r="AS11" s="2">
        <f t="shared" ca="1" si="6"/>
        <v>0.43503624112488326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-0.37041711741977601</v>
      </c>
      <c r="BL11">
        <f t="shared" ca="1" si="7"/>
        <v>-0.36041711764329343</v>
      </c>
      <c r="BM11" s="3">
        <f t="shared" ca="1" si="8"/>
        <v>0</v>
      </c>
      <c r="BO11">
        <v>-0.57511746883392301</v>
      </c>
      <c r="BZ11">
        <f t="shared" si="9"/>
        <v>-0.57511746883392301</v>
      </c>
      <c r="CA11" s="3">
        <f t="shared" ca="1" si="10"/>
        <v>0</v>
      </c>
      <c r="CB11" s="5">
        <v>1</v>
      </c>
      <c r="CC11">
        <f t="shared" ca="1" si="11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0.43503624112488326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-9.3905141577124485E-2</v>
      </c>
      <c r="EA11">
        <v>1</v>
      </c>
      <c r="EU11" s="8">
        <f t="shared" ca="1" si="30"/>
        <v>0</v>
      </c>
      <c r="EV11" s="8">
        <f t="shared" ca="1" si="15"/>
        <v>1.2580791094007147E-2</v>
      </c>
      <c r="EW11" s="8">
        <f t="shared" ca="1" si="16"/>
        <v>0</v>
      </c>
      <c r="EX11" s="8">
        <f t="shared" ca="1" si="17"/>
        <v>0</v>
      </c>
      <c r="EY11" s="8">
        <f t="shared" ca="1" si="18"/>
        <v>2.1457058073285306E-4</v>
      </c>
      <c r="EZ11" s="8">
        <f t="shared" ca="1" si="19"/>
        <v>1.1875668322159324E-2</v>
      </c>
      <c r="FA11" s="8">
        <f t="shared" ca="1" si="20"/>
        <v>0</v>
      </c>
      <c r="FB11" s="8">
        <f t="shared" ca="1" si="21"/>
        <v>-1.1116943329648373E-2</v>
      </c>
      <c r="FC11" s="8">
        <f t="shared" ca="1" si="22"/>
        <v>4.5897760679697993E-3</v>
      </c>
      <c r="FD11" s="8">
        <f t="shared" ca="1" si="23"/>
        <v>-4.1874166041875414E-3</v>
      </c>
      <c r="FE11" s="8">
        <f t="shared" ca="1" si="24"/>
        <v>0</v>
      </c>
      <c r="FF11" s="8">
        <f t="shared" ca="1" si="25"/>
        <v>-5.6012937310316764E-2</v>
      </c>
      <c r="FG11" s="8">
        <f t="shared" ca="1" si="26"/>
        <v>-3.9915148159896035E-4</v>
      </c>
      <c r="FH11" s="8">
        <f t="shared" ca="1" si="27"/>
        <v>0</v>
      </c>
      <c r="FI11" s="8">
        <f t="shared" ca="1" si="28"/>
        <v>1.1471829015876192E-2</v>
      </c>
      <c r="FK11" s="6">
        <f t="shared" ca="1" si="29"/>
        <v>-3.0983813645006325E-2</v>
      </c>
    </row>
    <row r="12" spans="2:167">
      <c r="B12" t="s">
        <v>62</v>
      </c>
      <c r="C12">
        <v>7</v>
      </c>
      <c r="E12" t="s">
        <v>86</v>
      </c>
      <c r="F12">
        <f ca="1">INDIRECT($C$12&amp;"!"&amp;(CHAR(64+COLUMN())&amp;ROW()))</f>
        <v>1</v>
      </c>
      <c r="L12">
        <v>-0.66847985982894897</v>
      </c>
      <c r="M12">
        <v>0.42250493168830799</v>
      </c>
      <c r="N12">
        <v>2.3525625467300401E-2</v>
      </c>
      <c r="Q12">
        <f t="shared" ca="1" si="32"/>
        <v>-0.22000480256974642</v>
      </c>
      <c r="R12">
        <f t="shared" ca="1" si="32"/>
        <v>-0.57202105782926038</v>
      </c>
      <c r="S12">
        <f t="shared" ca="1" si="32"/>
        <v>0.35745576955378</v>
      </c>
      <c r="T12">
        <f t="shared" ca="1" si="32"/>
        <v>0.43250493146479058</v>
      </c>
      <c r="U12">
        <f t="shared" ca="1" si="32"/>
        <v>-0.88848466239869539</v>
      </c>
      <c r="V12">
        <f t="shared" ca="1" si="32"/>
        <v>-0.57202105782926038</v>
      </c>
      <c r="W12">
        <f t="shared" ca="1" si="32"/>
        <v>0.33393014408647959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-0.63423737565433491</v>
      </c>
      <c r="AR12">
        <f t="shared" ca="1" si="5"/>
        <v>-0.62423737587785233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1.1517627867912255</v>
      </c>
      <c r="BL12">
        <f t="shared" ca="1" si="7"/>
        <v>1.161762786567708</v>
      </c>
      <c r="BM12" s="3">
        <f t="shared" ca="1" si="8"/>
        <v>1.161762786567708</v>
      </c>
      <c r="BO12">
        <v>-0.24790158867835899</v>
      </c>
      <c r="BZ12">
        <f t="shared" si="9"/>
        <v>-0.24790158867835899</v>
      </c>
      <c r="CA12" s="3">
        <f t="shared" ca="1" si="10"/>
        <v>1.161762786567708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-1.511787371618988E-2</v>
      </c>
      <c r="EW12" s="8">
        <f t="shared" ca="1" si="16"/>
        <v>0</v>
      </c>
      <c r="EX12" s="8">
        <f t="shared" ca="1" si="17"/>
        <v>0</v>
      </c>
      <c r="EY12" s="8">
        <f t="shared" ca="1" si="18"/>
        <v>2.3489689206916518E-5</v>
      </c>
      <c r="EZ12" s="8">
        <f t="shared" ca="1" si="19"/>
        <v>-1.7788505512050849E-2</v>
      </c>
      <c r="FA12" s="8">
        <f t="shared" ca="1" si="20"/>
        <v>0</v>
      </c>
      <c r="FB12" s="8">
        <f t="shared" ca="1" si="21"/>
        <v>2.2854489488803972E-2</v>
      </c>
      <c r="FC12" s="8">
        <f t="shared" ca="1" si="22"/>
        <v>-1.8313760515476958E-2</v>
      </c>
      <c r="FD12" s="8">
        <f t="shared" ca="1" si="23"/>
        <v>7.6810775942369605E-3</v>
      </c>
      <c r="FE12" s="8">
        <f t="shared" ca="1" si="24"/>
        <v>0</v>
      </c>
      <c r="FF12" s="8">
        <f t="shared" ca="1" si="25"/>
        <v>1.2902336415675881E-2</v>
      </c>
      <c r="FG12" s="8">
        <f t="shared" ca="1" si="26"/>
        <v>2.0825796714055429E-3</v>
      </c>
      <c r="FH12" s="8">
        <f t="shared" ca="1" si="27"/>
        <v>0</v>
      </c>
      <c r="FI12" s="8">
        <f t="shared" ca="1" si="28"/>
        <v>1.1608529563717121E-2</v>
      </c>
      <c r="FK12" s="6">
        <f t="shared" ca="1" si="29"/>
        <v>5.9323626793287027E-3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-0.22000480256974642</v>
      </c>
      <c r="T13">
        <f t="shared" ca="1" si="32"/>
        <v>-0.57202105782926038</v>
      </c>
      <c r="U13">
        <f t="shared" ca="1" si="32"/>
        <v>0.33393014408647959</v>
      </c>
      <c r="V13">
        <f t="shared" ca="1" si="32"/>
        <v>9.9999997764825804E-3</v>
      </c>
      <c r="W13">
        <f t="shared" ca="1" si="32"/>
        <v>9.9999997764825804E-3</v>
      </c>
      <c r="Y13">
        <f ca="1"/>
        <v>1.0472898427396986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0.54477375601157441</v>
      </c>
      <c r="AR13">
        <f t="shared" ca="1" si="5"/>
        <v>0.55477375578805699</v>
      </c>
      <c r="AS13" s="2">
        <f t="shared" ca="1" si="6"/>
        <v>0.55477375578805699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-0.23134226677917796</v>
      </c>
      <c r="BL13">
        <f t="shared" ca="1" si="7"/>
        <v>-0.22134226700269538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0.55477375578805699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1.0472898427396986</v>
      </c>
      <c r="EA13">
        <v>1</v>
      </c>
      <c r="EU13" s="8">
        <f t="shared" ca="1" si="30"/>
        <v>0</v>
      </c>
      <c r="EV13" s="8">
        <f t="shared" ca="1" si="15"/>
        <v>8.9936343677056267E-3</v>
      </c>
      <c r="EW13" s="8">
        <f t="shared" ca="1" si="16"/>
        <v>0</v>
      </c>
      <c r="EX13" s="8">
        <f t="shared" ca="1" si="17"/>
        <v>0</v>
      </c>
      <c r="EY13" s="8">
        <f t="shared" ca="1" si="18"/>
        <v>1.2077975409519524E-4</v>
      </c>
      <c r="EZ13" s="8">
        <f t="shared" ca="1" si="19"/>
        <v>1.2803574889879131E-3</v>
      </c>
      <c r="FA13" s="8">
        <f t="shared" ca="1" si="20"/>
        <v>0</v>
      </c>
      <c r="FB13" s="8">
        <f t="shared" ca="1" si="21"/>
        <v>-9.2922786427944968E-4</v>
      </c>
      <c r="FC13" s="8">
        <f t="shared" ca="1" si="22"/>
        <v>-7.5360439073586614E-3</v>
      </c>
      <c r="FD13" s="8">
        <f t="shared" ca="1" si="23"/>
        <v>3.4384946282031419E-2</v>
      </c>
      <c r="FE13" s="8">
        <f t="shared" ca="1" si="24"/>
        <v>0</v>
      </c>
      <c r="FF13" s="8">
        <f t="shared" ca="1" si="25"/>
        <v>-5.9648282949137363E-2</v>
      </c>
      <c r="FG13" s="8">
        <f t="shared" ca="1" si="26"/>
        <v>-1.6517706683435301E-2</v>
      </c>
      <c r="FH13" s="8">
        <f t="shared" ca="1" si="27"/>
        <v>0</v>
      </c>
      <c r="FI13" s="8">
        <f t="shared" ca="1" si="28"/>
        <v>-9.0253490458701308E-3</v>
      </c>
      <c r="FK13" s="6">
        <f t="shared" ca="1" si="29"/>
        <v>-4.887689255726075E-2</v>
      </c>
    </row>
    <row r="14" spans="2:167">
      <c r="Q14">
        <f t="shared" ca="1" si="32"/>
        <v>-0.19480377994477741</v>
      </c>
      <c r="R14">
        <f t="shared" ca="1" si="32"/>
        <v>0.36095898784697067</v>
      </c>
      <c r="S14">
        <f t="shared" ca="1" si="32"/>
        <v>1.4295000378042406</v>
      </c>
      <c r="T14">
        <f t="shared" ca="1" si="32"/>
        <v>1.4295000378042406</v>
      </c>
      <c r="U14">
        <f t="shared" ca="1" si="32"/>
        <v>1.4295000378042406</v>
      </c>
      <c r="V14">
        <f t="shared" ca="1" si="32"/>
        <v>1.6343038175255007</v>
      </c>
      <c r="W14">
        <f t="shared" ca="1" si="32"/>
        <v>1.0785410497337526</v>
      </c>
      <c r="Y14">
        <f ca="1"/>
        <v>0.53478162549436059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0.32879337841692347</v>
      </c>
      <c r="AR14">
        <f t="shared" ca="1" si="5"/>
        <v>0.33879337819340605</v>
      </c>
      <c r="AS14" s="2">
        <f t="shared" ca="1" si="6"/>
        <v>0.33879337819340605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0.92183464733006004</v>
      </c>
      <c r="BL14">
        <f t="shared" ca="1" si="7"/>
        <v>0.93183464710654262</v>
      </c>
      <c r="BM14" s="3">
        <f t="shared" ca="1" si="8"/>
        <v>0.93183464710654262</v>
      </c>
      <c r="BO14">
        <v>-0.473624408245086</v>
      </c>
      <c r="BZ14">
        <f t="shared" si="9"/>
        <v>-0.473624408245086</v>
      </c>
      <c r="CA14" s="3">
        <f t="shared" ca="1" si="10"/>
        <v>0.93183464710654262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0.33879337819340605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1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0.53478162549436059</v>
      </c>
      <c r="EA14">
        <v>1</v>
      </c>
      <c r="EU14" s="8">
        <f t="shared" ca="1" si="30"/>
        <v>0</v>
      </c>
      <c r="EV14" s="8">
        <f t="shared" ca="1" si="15"/>
        <v>-9.1683003020866117E-3</v>
      </c>
      <c r="EW14" s="8">
        <f t="shared" ca="1" si="16"/>
        <v>0</v>
      </c>
      <c r="EX14" s="8">
        <f t="shared" ca="1" si="17"/>
        <v>0</v>
      </c>
      <c r="EY14" s="8">
        <f t="shared" ca="1" si="18"/>
        <v>-1.2745897223870434E-4</v>
      </c>
      <c r="EZ14" s="8">
        <f t="shared" ca="1" si="19"/>
        <v>3.9837130720152833E-3</v>
      </c>
      <c r="FA14" s="8">
        <f t="shared" ca="1" si="20"/>
        <v>0</v>
      </c>
      <c r="FB14" s="8">
        <f t="shared" ca="1" si="21"/>
        <v>-4.1644039089593259E-3</v>
      </c>
      <c r="FC14" s="8">
        <f t="shared" ca="1" si="22"/>
        <v>2.1850810142409204E-2</v>
      </c>
      <c r="FD14" s="8">
        <f t="shared" ca="1" si="23"/>
        <v>-5.7614132777325203E-2</v>
      </c>
      <c r="FE14" s="8">
        <f t="shared" ca="1" si="24"/>
        <v>0</v>
      </c>
      <c r="FF14" s="8">
        <f t="shared" ca="1" si="25"/>
        <v>1.9196329808632402E-2</v>
      </c>
      <c r="FG14" s="8">
        <f t="shared" ca="1" si="26"/>
        <v>7.3554911144197935E-3</v>
      </c>
      <c r="FH14" s="8">
        <f t="shared" ca="1" si="27"/>
        <v>0</v>
      </c>
      <c r="FI14" s="8">
        <f t="shared" ca="1" si="28"/>
        <v>-1.7417676585391291E-2</v>
      </c>
      <c r="FK14" s="6">
        <f t="shared" ca="1" si="29"/>
        <v>-3.6105628408524458E-2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-0.17127815447747702</v>
      </c>
      <c r="R15">
        <f t="shared" ca="1" si="32"/>
        <v>1.0117933247238391</v>
      </c>
      <c r="S15">
        <f t="shared" ca="1" si="32"/>
        <v>0.85609174706041213</v>
      </c>
      <c r="T15">
        <f t="shared" ca="1" si="32"/>
        <v>-0.21244930289685798</v>
      </c>
      <c r="U15">
        <f t="shared" ca="1" si="32"/>
        <v>-0.417253082618118</v>
      </c>
      <c r="V15">
        <f t="shared" ca="1" si="32"/>
        <v>0.31978783942758965</v>
      </c>
      <c r="W15">
        <f t="shared" ca="1" si="32"/>
        <v>0.41006118990480367</v>
      </c>
      <c r="Y15">
        <f ca="1"/>
        <v>-0.71253286860883147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-0.19744950813453468</v>
      </c>
      <c r="AR15">
        <f t="shared" ca="1" si="5"/>
        <v>-0.1874495083580521</v>
      </c>
      <c r="AS15" s="2">
        <f t="shared" ca="1" si="6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0.50780655435970856</v>
      </c>
      <c r="BL15">
        <f t="shared" ca="1" si="7"/>
        <v>0.51780655413619114</v>
      </c>
      <c r="BM15" s="3">
        <f t="shared" ca="1" si="8"/>
        <v>0.51780655413619114</v>
      </c>
      <c r="BO15">
        <v>-7.6358363032341003E-2</v>
      </c>
      <c r="BZ15">
        <f t="shared" si="9"/>
        <v>-7.6358363032341003E-2</v>
      </c>
      <c r="CA15" s="3">
        <f t="shared" ca="1" si="10"/>
        <v>0.51780655413619114</v>
      </c>
      <c r="CB15" s="5">
        <v>1</v>
      </c>
      <c r="CC15">
        <f t="shared" ca="1" si="11"/>
        <v>1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0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-0.71253286860883147</v>
      </c>
      <c r="EA15">
        <v>1</v>
      </c>
      <c r="EU15" s="8">
        <f t="shared" ca="1" si="30"/>
        <v>0</v>
      </c>
      <c r="EV15" s="8">
        <f t="shared" ca="1" si="15"/>
        <v>-1.1228100454547948E-3</v>
      </c>
      <c r="EW15" s="8">
        <f t="shared" ca="1" si="16"/>
        <v>0</v>
      </c>
      <c r="EX15" s="8">
        <f t="shared" ca="1" si="17"/>
        <v>0</v>
      </c>
      <c r="EY15" s="8">
        <f t="shared" ca="1" si="18"/>
        <v>-6.7003175088086413E-5</v>
      </c>
      <c r="EZ15" s="8">
        <f t="shared" ca="1" si="19"/>
        <v>3.774547939768867E-3</v>
      </c>
      <c r="FA15" s="8">
        <f t="shared" ca="1" si="20"/>
        <v>0</v>
      </c>
      <c r="FB15" s="8">
        <f t="shared" ca="1" si="21"/>
        <v>1.2792918957925873E-2</v>
      </c>
      <c r="FC15" s="8">
        <f t="shared" ca="1" si="22"/>
        <v>-6.8389247338487289E-3</v>
      </c>
      <c r="FD15" s="8">
        <f t="shared" ca="1" si="23"/>
        <v>3.3584220359657663E-2</v>
      </c>
      <c r="FE15" s="8">
        <f t="shared" ca="1" si="24"/>
        <v>0</v>
      </c>
      <c r="FF15" s="8">
        <f t="shared" ca="1" si="25"/>
        <v>6.7163087854813064E-2</v>
      </c>
      <c r="FG15" s="8">
        <f t="shared" ca="1" si="26"/>
        <v>7.0192957462763814E-2</v>
      </c>
      <c r="FH15" s="8">
        <f t="shared" ca="1" si="27"/>
        <v>0</v>
      </c>
      <c r="FI15" s="8">
        <f t="shared" ca="1" si="28"/>
        <v>6.9845576339966076E-3</v>
      </c>
      <c r="FK15" s="6">
        <f t="shared" ca="1" si="29"/>
        <v>0.18646355225453429</v>
      </c>
    </row>
    <row r="16" spans="2:167">
      <c r="C16">
        <f ca="1">BS2</f>
        <v>0.48240098129261733</v>
      </c>
      <c r="E16">
        <f ca="1">1-C16</f>
        <v>0.51759901870738267</v>
      </c>
      <c r="L16" s="6">
        <f t="shared" ref="L16:N18" ca="1" si="33">SUMPRODUCT(B2:H8,$Q$30:$W$36)</f>
        <v>-0.16066702151678708</v>
      </c>
      <c r="M16" s="6">
        <f t="shared" ca="1" si="33"/>
        <v>0.11167590802812537</v>
      </c>
      <c r="N16" s="6">
        <f t="shared" ca="1" si="33"/>
        <v>0.1133481094403704</v>
      </c>
      <c r="O16">
        <f ca="1">SUM(Q30:W36)</f>
        <v>1.7588044351747323E-3</v>
      </c>
      <c r="Q16">
        <f t="shared" ca="1" si="32"/>
        <v>-0.196479177102446</v>
      </c>
      <c r="R16">
        <f t="shared" ca="1" si="32"/>
        <v>-0.37952092848718139</v>
      </c>
      <c r="S16">
        <f t="shared" ca="1" si="32"/>
        <v>-1.1465755756944414</v>
      </c>
      <c r="T16">
        <f t="shared" ca="1" si="32"/>
        <v>-0.47809571586549238</v>
      </c>
      <c r="U16">
        <f t="shared" ca="1" si="32"/>
        <v>-0.45457009039819196</v>
      </c>
      <c r="V16">
        <f t="shared" ca="1" si="32"/>
        <v>0.17441401816904462</v>
      </c>
      <c r="W16">
        <f t="shared" ca="1" si="32"/>
        <v>-0.33454971574246939</v>
      </c>
      <c r="Y16">
        <f t="array" aca="1" ref="Y16:Y22" ca="1">TRANSPOSE(Q4:W4)</f>
        <v>0.15411821939051057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0.8303540011060595</v>
      </c>
      <c r="AR16">
        <f t="shared" ca="1" si="5"/>
        <v>0.84035400088254208</v>
      </c>
      <c r="AS16" s="2">
        <f t="shared" ca="1" si="6"/>
        <v>0.84035400088254208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0.85787458213490164</v>
      </c>
      <c r="BL16">
        <f t="shared" ca="1" si="7"/>
        <v>0.86787458191138422</v>
      </c>
      <c r="BM16" s="3">
        <f t="shared" ca="1" si="8"/>
        <v>0.86787458191138422</v>
      </c>
      <c r="BO16">
        <v>0.295150697231292</v>
      </c>
      <c r="BZ16">
        <f t="shared" si="9"/>
        <v>0.295150697231292</v>
      </c>
      <c r="CA16" s="3">
        <f t="shared" ca="1" si="10"/>
        <v>0.86787458191138422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0.84035400088254208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0.15411821939051057</v>
      </c>
      <c r="EA16">
        <v>1</v>
      </c>
      <c r="EU16" s="8">
        <f t="shared" ca="1" si="30"/>
        <v>0</v>
      </c>
      <c r="EV16" s="8">
        <f t="shared" ca="1" si="15"/>
        <v>3.2598319513865012E-3</v>
      </c>
      <c r="EW16" s="8">
        <f t="shared" ca="1" si="16"/>
        <v>0</v>
      </c>
      <c r="EX16" s="8">
        <f t="shared" ca="1" si="17"/>
        <v>0</v>
      </c>
      <c r="EY16" s="8">
        <f t="shared" ca="1" si="18"/>
        <v>-1.7547219908827216E-4</v>
      </c>
      <c r="EZ16" s="8">
        <f t="shared" ca="1" si="19"/>
        <v>-4.7942569963558539E-3</v>
      </c>
      <c r="FA16" s="8">
        <f t="shared" ca="1" si="20"/>
        <v>0</v>
      </c>
      <c r="FB16" s="8">
        <f t="shared" ca="1" si="21"/>
        <v>1.5606160772189811E-3</v>
      </c>
      <c r="FC16" s="8">
        <f t="shared" ca="1" si="22"/>
        <v>4.6149522545262207E-3</v>
      </c>
      <c r="FD16" s="8">
        <f t="shared" ca="1" si="23"/>
        <v>6.5041156291417032E-2</v>
      </c>
      <c r="FE16" s="8">
        <f t="shared" ca="1" si="24"/>
        <v>0</v>
      </c>
      <c r="FF16" s="8">
        <f t="shared" ca="1" si="25"/>
        <v>-3.2519904638495967E-2</v>
      </c>
      <c r="FG16" s="8">
        <f t="shared" ca="1" si="26"/>
        <v>4.0155414845799993E-2</v>
      </c>
      <c r="FH16" s="8">
        <f t="shared" ca="1" si="27"/>
        <v>0</v>
      </c>
      <c r="FI16" s="8">
        <f t="shared" ca="1" si="28"/>
        <v>2.0659149022196847E-2</v>
      </c>
      <c r="FK16" s="6">
        <f t="shared" ca="1" si="29"/>
        <v>9.7801486608605465E-2</v>
      </c>
    </row>
    <row r="17" spans="2:167">
      <c r="L17" s="6">
        <f t="shared" ca="1" si="33"/>
        <v>-1.9865151591777153E-2</v>
      </c>
      <c r="M17" s="6">
        <f t="shared" ca="1" si="33"/>
        <v>-0.10802132884802181</v>
      </c>
      <c r="N17" s="6">
        <f t="shared" ca="1" si="33"/>
        <v>0.13959605907718881</v>
      </c>
      <c r="Y17">
        <f ca="1"/>
        <v>0.51832378841936555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0.51832378841936555</v>
      </c>
      <c r="EU17" s="8">
        <f t="shared" ca="1" si="30"/>
        <v>0</v>
      </c>
      <c r="EV17" s="8">
        <f t="shared" ca="1" si="15"/>
        <v>2.4330528183310898E-2</v>
      </c>
      <c r="EW17" s="8">
        <f t="shared" ca="1" si="16"/>
        <v>0</v>
      </c>
      <c r="EX17" s="8">
        <f t="shared" ca="1" si="17"/>
        <v>0</v>
      </c>
      <c r="EY17" s="8">
        <f t="shared" ca="1" si="18"/>
        <v>1.1461810032338324E-5</v>
      </c>
      <c r="EZ17" s="8">
        <f t="shared" ca="1" si="19"/>
        <v>6.9586787222163816E-3</v>
      </c>
      <c r="FA17" s="8">
        <f t="shared" ca="1" si="20"/>
        <v>0</v>
      </c>
      <c r="FB17" s="8">
        <f t="shared" ca="1" si="21"/>
        <v>-1.6674260137911816E-3</v>
      </c>
      <c r="FC17" s="8">
        <f t="shared" ca="1" si="22"/>
        <v>1.8192235008741878E-3</v>
      </c>
      <c r="FD17" s="8">
        <f t="shared" ca="1" si="23"/>
        <v>-1.7207790900745021E-2</v>
      </c>
      <c r="FE17" s="8">
        <f t="shared" ca="1" si="24"/>
        <v>0</v>
      </c>
      <c r="FF17" s="8">
        <f t="shared" ca="1" si="25"/>
        <v>3.7542547797410814E-3</v>
      </c>
      <c r="FG17" s="8">
        <f t="shared" ca="1" si="26"/>
        <v>2.6445965399225072E-2</v>
      </c>
      <c r="FH17" s="8">
        <f t="shared" ca="1" si="27"/>
        <v>0</v>
      </c>
      <c r="FI17" s="8">
        <f t="shared" ca="1" si="28"/>
        <v>8.4729690092843549E-3</v>
      </c>
      <c r="FK17" s="6">
        <f t="shared" ca="1" si="29"/>
        <v>5.2917864490148112E-2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0.2155411025022968</v>
      </c>
      <c r="M18" s="6">
        <f t="shared" ca="1" si="33"/>
        <v>0.28231215538798304</v>
      </c>
      <c r="N18" s="6">
        <f t="shared" ca="1" si="33"/>
        <v>0.25634842668306307</v>
      </c>
      <c r="Y18">
        <f ca="1"/>
        <v>-0.1960170324891814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-0.1960170324891814</v>
      </c>
      <c r="EU18" s="8">
        <f t="shared" ca="1" si="30"/>
        <v>0</v>
      </c>
      <c r="EV18" s="8">
        <f t="shared" ca="1" si="15"/>
        <v>9.7291023694198054E-3</v>
      </c>
      <c r="EW18" s="8">
        <f t="shared" ca="1" si="16"/>
        <v>0</v>
      </c>
      <c r="EX18" s="8">
        <f t="shared" ca="1" si="17"/>
        <v>0</v>
      </c>
      <c r="EY18" s="8">
        <f t="shared" ca="1" si="18"/>
        <v>7.2174715523953893E-5</v>
      </c>
      <c r="EZ18" s="8">
        <f t="shared" ca="1" si="19"/>
        <v>3.0810396181070313E-4</v>
      </c>
      <c r="FA18" s="8">
        <f t="shared" ca="1" si="20"/>
        <v>0</v>
      </c>
      <c r="FB18" s="8">
        <f t="shared" ca="1" si="21"/>
        <v>4.6695792847012176E-3</v>
      </c>
      <c r="FC18" s="8">
        <f t="shared" ca="1" si="22"/>
        <v>-1.7697248767154131E-2</v>
      </c>
      <c r="FD18" s="8">
        <f t="shared" ca="1" si="23"/>
        <v>1.1957062858118791E-2</v>
      </c>
      <c r="FE18" s="8">
        <f t="shared" ca="1" si="24"/>
        <v>0</v>
      </c>
      <c r="FF18" s="8">
        <f t="shared" ca="1" si="25"/>
        <v>0.11932784913710419</v>
      </c>
      <c r="FG18" s="8">
        <f t="shared" ca="1" si="26"/>
        <v>-3.043271861392052E-2</v>
      </c>
      <c r="FH18" s="8">
        <f t="shared" ca="1" si="27"/>
        <v>0</v>
      </c>
      <c r="FI18" s="8">
        <f t="shared" ca="1" si="28"/>
        <v>-1.5251637194440731E-2</v>
      </c>
      <c r="FK18" s="6">
        <f t="shared" ca="1" si="29"/>
        <v>8.2682267751163274E-2</v>
      </c>
    </row>
    <row r="19" spans="2:167">
      <c r="C19">
        <f ca="1">BS36</f>
        <v>0.54170347186748824</v>
      </c>
      <c r="E19">
        <f ca="1">1-C19</f>
        <v>0.45829652813251176</v>
      </c>
      <c r="Y19">
        <f ca="1"/>
        <v>2.6457836851477581E-2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0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0</v>
      </c>
      <c r="BD19" s="7">
        <f t="shared" ca="1" si="35"/>
        <v>0</v>
      </c>
      <c r="BE19" s="7">
        <f t="shared" ca="1" si="35"/>
        <v>0</v>
      </c>
      <c r="BF19" s="7">
        <f t="shared" ca="1" si="35"/>
        <v>0</v>
      </c>
      <c r="BG19" s="7">
        <f t="shared" ca="1" si="35"/>
        <v>0</v>
      </c>
      <c r="BH19" s="7">
        <f t="shared" ca="1" si="35"/>
        <v>0</v>
      </c>
      <c r="BI19" s="7">
        <f t="shared" ca="1" si="35"/>
        <v>0</v>
      </c>
      <c r="BJ19" s="6">
        <f t="shared" ref="BJ19:BJ33" ca="1" si="36">DI2*CC2*BZ2*$BY$2</f>
        <v>0</v>
      </c>
      <c r="BO19" s="6">
        <f t="shared" ref="BO19:BO33" ca="1" si="37">$BY$2*CA2</f>
        <v>0</v>
      </c>
      <c r="BP19" s="6">
        <f t="shared" ref="BP19" ca="1" si="38">CB2*$BY$2</f>
        <v>-0.51759901870738267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2.6457836851477581E-2</v>
      </c>
      <c r="EU19" s="8">
        <f t="shared" ca="1" si="30"/>
        <v>0</v>
      </c>
      <c r="EV19" s="8">
        <f t="shared" ca="1" si="15"/>
        <v>-1.3757581449535906E-2</v>
      </c>
      <c r="EW19" s="8">
        <f t="shared" ca="1" si="16"/>
        <v>0</v>
      </c>
      <c r="EX19" s="8">
        <f t="shared" ca="1" si="17"/>
        <v>0</v>
      </c>
      <c r="EY19" s="8">
        <f t="shared" ca="1" si="18"/>
        <v>-2.3168001412927805E-5</v>
      </c>
      <c r="EZ19" s="8">
        <f t="shared" ca="1" si="19"/>
        <v>7.6322262590065417E-3</v>
      </c>
      <c r="FA19" s="8">
        <f t="shared" ca="1" si="20"/>
        <v>0</v>
      </c>
      <c r="FB19" s="8">
        <f t="shared" ca="1" si="21"/>
        <v>-1.466835972318622E-2</v>
      </c>
      <c r="FC19" s="8">
        <f t="shared" ca="1" si="22"/>
        <v>-1.2517686719294057E-2</v>
      </c>
      <c r="FD19" s="8">
        <f t="shared" ca="1" si="23"/>
        <v>-7.0183164894553757E-2</v>
      </c>
      <c r="FE19" s="8">
        <f t="shared" ca="1" si="24"/>
        <v>0</v>
      </c>
      <c r="FF19" s="8">
        <f t="shared" ca="1" si="25"/>
        <v>-1.9151240110950353E-2</v>
      </c>
      <c r="FG19" s="8">
        <f t="shared" ca="1" si="26"/>
        <v>5.3355904845016421E-2</v>
      </c>
      <c r="FH19" s="8">
        <f t="shared" ca="1" si="27"/>
        <v>0</v>
      </c>
      <c r="FI19" s="8">
        <f t="shared" ca="1" si="28"/>
        <v>-1.5807642613721362E-2</v>
      </c>
      <c r="FK19" s="6">
        <f t="shared" ca="1" si="29"/>
        <v>-8.5120712408631616E-2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-0.21102820895612245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-0.11522976323980741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-0.29736294861881535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-0.14991307569322601</v>
      </c>
      <c r="BD20" s="7">
        <f t="shared" ca="1" si="35"/>
        <v>0</v>
      </c>
      <c r="BE20" s="7">
        <f t="shared" ca="1" si="35"/>
        <v>0</v>
      </c>
      <c r="BF20" s="7">
        <f t="shared" ca="1" si="35"/>
        <v>-0.11443868386679448</v>
      </c>
      <c r="BG20" s="7">
        <f t="shared" ca="1" si="35"/>
        <v>-5.8220001546098014E-2</v>
      </c>
      <c r="BH20" s="7">
        <f t="shared" ca="1" si="35"/>
        <v>0</v>
      </c>
      <c r="BI20" s="7">
        <f t="shared" ca="1" si="35"/>
        <v>-0.34656141115695061</v>
      </c>
      <c r="BJ20" s="6">
        <f t="shared" ca="1" si="36"/>
        <v>-0.38371990126116179</v>
      </c>
      <c r="BO20" s="6">
        <f t="shared" ca="1" si="37"/>
        <v>-5.1320454973911057E-2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-0.21102820895612245</v>
      </c>
      <c r="EU20" s="8">
        <f t="shared" ca="1" si="30"/>
        <v>0</v>
      </c>
      <c r="EV20" s="8">
        <f t="shared" ca="1" si="15"/>
        <v>3.7737652233040355E-3</v>
      </c>
      <c r="EW20" s="8">
        <f t="shared" ca="1" si="16"/>
        <v>0</v>
      </c>
      <c r="EX20" s="8">
        <f t="shared" ca="1" si="17"/>
        <v>0</v>
      </c>
      <c r="EY20" s="8">
        <f t="shared" ca="1" si="18"/>
        <v>7.1911963859641714E-5</v>
      </c>
      <c r="EZ20" s="8">
        <f t="shared" ca="1" si="19"/>
        <v>3.2498344615313223E-3</v>
      </c>
      <c r="FA20" s="8">
        <f t="shared" ca="1" si="20"/>
        <v>0</v>
      </c>
      <c r="FB20" s="8">
        <f t="shared" ca="1" si="21"/>
        <v>1.716786686654291E-3</v>
      </c>
      <c r="FC20" s="8">
        <f t="shared" ca="1" si="22"/>
        <v>-8.9713847903967834E-3</v>
      </c>
      <c r="FD20" s="8">
        <f t="shared" ca="1" si="23"/>
        <v>1.1499876442218213E-2</v>
      </c>
      <c r="FE20" s="8">
        <f t="shared" ca="1" si="24"/>
        <v>0</v>
      </c>
      <c r="FF20" s="8">
        <f t="shared" ca="1" si="25"/>
        <v>-6.0486308910199744E-2</v>
      </c>
      <c r="FG20" s="8">
        <f t="shared" ca="1" si="26"/>
        <v>-3.5199948562665201E-2</v>
      </c>
      <c r="FH20" s="8">
        <f t="shared" ca="1" si="27"/>
        <v>0</v>
      </c>
      <c r="FI20" s="8">
        <f t="shared" ca="1" si="28"/>
        <v>-1.2644472375538006E-2</v>
      </c>
      <c r="FK20" s="6">
        <f t="shared" ca="1" si="29"/>
        <v>-9.6989939861232236E-2</v>
      </c>
    </row>
    <row r="21" spans="2:167">
      <c r="B21" t="s">
        <v>76</v>
      </c>
      <c r="C21">
        <f ca="1">C19-C16</f>
        <v>5.9302490574870914E-2</v>
      </c>
      <c r="E21">
        <f ca="1">E19-E16</f>
        <v>-5.9302490574870914E-2</v>
      </c>
      <c r="L21" s="12">
        <f ca="1">L2-L7*$O$20</f>
        <v>-0.36045775938940994</v>
      </c>
      <c r="M21" s="12">
        <f t="shared" ref="M21:N21" ca="1" si="41">M2-M7*$O$20</f>
        <v>0.50636712725345345</v>
      </c>
      <c r="N21" s="12">
        <f t="shared" ca="1" si="41"/>
        <v>0.14679557890439196</v>
      </c>
      <c r="O21" s="12">
        <f ca="1">O2-O7*$O$20</f>
        <v>9.9636634064464297E-3</v>
      </c>
      <c r="Y21">
        <f ca="1"/>
        <v>0.51832378841936555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-0.10751718852101178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-5.4203902994434533E-2</v>
      </c>
      <c r="BD21" s="7">
        <f t="shared" ca="1" si="35"/>
        <v>0</v>
      </c>
      <c r="BE21" s="7">
        <f t="shared" ca="1" si="35"/>
        <v>0</v>
      </c>
      <c r="BF21" s="7">
        <f t="shared" ca="1" si="35"/>
        <v>-4.1377466844987026E-2</v>
      </c>
      <c r="BG21" s="7">
        <f t="shared" ca="1" si="35"/>
        <v>-2.1050540798711145E-2</v>
      </c>
      <c r="BH21" s="7">
        <f t="shared" ca="1" si="35"/>
        <v>0</v>
      </c>
      <c r="BI21" s="7">
        <f t="shared" ca="1" si="35"/>
        <v>-0.12530582155759556</v>
      </c>
      <c r="BJ21" s="6">
        <f t="shared" ca="1" si="36"/>
        <v>-0.13874117523648302</v>
      </c>
      <c r="BO21" s="6">
        <f t="shared" ca="1" si="37"/>
        <v>-0.30924522877203175</v>
      </c>
      <c r="BZ21" s="6">
        <f ca="1">BZ2*$BY$2*$BW$2</f>
        <v>3.3452643719872617E-2</v>
      </c>
      <c r="CC21" s="6">
        <f ca="1">$BY$2*BZ2*CC2*$BW$2</f>
        <v>0</v>
      </c>
      <c r="CE21" s="8">
        <f ca="1">CD2*$CC2*$BZ2</f>
        <v>0</v>
      </c>
      <c r="CF21" s="8">
        <f t="shared" ref="CF21:CS21" ca="1" si="42">CE2*$CC2*$BZ2</f>
        <v>0</v>
      </c>
      <c r="CG21" s="8">
        <f t="shared" ca="1" si="42"/>
        <v>0</v>
      </c>
      <c r="CH21" s="8">
        <f t="shared" ca="1" si="42"/>
        <v>0</v>
      </c>
      <c r="CI21" s="8">
        <f t="shared" ca="1" si="42"/>
        <v>0</v>
      </c>
      <c r="CJ21" s="8">
        <f t="shared" ca="1" si="42"/>
        <v>0</v>
      </c>
      <c r="CK21" s="8">
        <f t="shared" ca="1" si="42"/>
        <v>0</v>
      </c>
      <c r="CL21" s="8">
        <f t="shared" ca="1" si="42"/>
        <v>0</v>
      </c>
      <c r="CM21" s="8">
        <f t="shared" ca="1" si="42"/>
        <v>0</v>
      </c>
      <c r="CN21" s="8">
        <f t="shared" ca="1" si="42"/>
        <v>0</v>
      </c>
      <c r="CO21" s="8">
        <f t="shared" ca="1" si="42"/>
        <v>0</v>
      </c>
      <c r="CP21" s="8">
        <f t="shared" ca="1" si="42"/>
        <v>0</v>
      </c>
      <c r="CQ21" s="8">
        <f t="shared" ca="1" si="42"/>
        <v>0</v>
      </c>
      <c r="CR21" s="8">
        <f t="shared" ca="1" si="42"/>
        <v>0</v>
      </c>
      <c r="CS21" s="8">
        <f t="shared" ca="1" si="42"/>
        <v>0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0.51832378841936555</v>
      </c>
      <c r="EU21" s="8">
        <f t="shared" ca="1" si="30"/>
        <v>0</v>
      </c>
      <c r="EV21" s="8">
        <f t="shared" ca="1" si="15"/>
        <v>-2.7514319823949251E-2</v>
      </c>
      <c r="EW21" s="8">
        <f t="shared" ca="1" si="16"/>
        <v>0</v>
      </c>
      <c r="EX21" s="8">
        <f t="shared" ca="1" si="17"/>
        <v>0</v>
      </c>
      <c r="EY21" s="8">
        <f t="shared" ca="1" si="18"/>
        <v>1.452457093761061E-4</v>
      </c>
      <c r="EZ21" s="8">
        <f t="shared" ca="1" si="19"/>
        <v>1.141386569161177E-2</v>
      </c>
      <c r="FA21" s="8">
        <f t="shared" ca="1" si="20"/>
        <v>0</v>
      </c>
      <c r="FB21" s="8">
        <f t="shared" ca="1" si="21"/>
        <v>-2.3784459773028418E-3</v>
      </c>
      <c r="FC21" s="8">
        <f t="shared" ca="1" si="22"/>
        <v>8.6554489961978859E-4</v>
      </c>
      <c r="FD21" s="8">
        <f t="shared" ca="1" si="23"/>
        <v>-3.0663521635251188E-2</v>
      </c>
      <c r="FE21" s="8">
        <f t="shared" ca="1" si="24"/>
        <v>0</v>
      </c>
      <c r="FF21" s="8">
        <f t="shared" ca="1" si="25"/>
        <v>4.491739430340682E-2</v>
      </c>
      <c r="FG21" s="8">
        <f t="shared" ca="1" si="26"/>
        <v>-6.8469557796394118E-2</v>
      </c>
      <c r="FH21" s="8">
        <f t="shared" ca="1" si="27"/>
        <v>0</v>
      </c>
      <c r="FI21" s="8">
        <f t="shared" ca="1" si="28"/>
        <v>1.3780945337560354E-2</v>
      </c>
      <c r="FK21" s="6">
        <f t="shared" ca="1" si="29"/>
        <v>-5.7902849291322556E-2</v>
      </c>
    </row>
    <row r="22" spans="2:167">
      <c r="L22" s="12">
        <f t="shared" ref="L22:N23" ca="1" si="43">L3-L8*$O$20</f>
        <v>-0.36656418966644538</v>
      </c>
      <c r="M22" s="12">
        <f t="shared" ca="1" si="43"/>
        <v>1.816921371398935E-2</v>
      </c>
      <c r="N22" s="12">
        <f t="shared" ca="1" si="43"/>
        <v>0.15548450399074357</v>
      </c>
      <c r="Q22" s="6">
        <f t="array" aca="1" ref="Q22:W22" ca="1">TRANSPOSE(FK2:FK8)</f>
        <v>-0.14311744087957859</v>
      </c>
      <c r="R22" s="6">
        <f ca="1"/>
        <v>-7.7336830670212992E-2</v>
      </c>
      <c r="S22" s="6">
        <f ca="1"/>
        <v>5.0538287501156937E-2</v>
      </c>
      <c r="T22" s="6">
        <f ca="1"/>
        <v>5.3681095024206212E-2</v>
      </c>
      <c r="U22" s="6">
        <f ca="1"/>
        <v>-8.9245261257142432E-3</v>
      </c>
      <c r="V22" s="6">
        <f ca="1"/>
        <v>-2.0354835535232704E-2</v>
      </c>
      <c r="W22" s="6">
        <f ca="1"/>
        <v>-1.0961453300658666E-2</v>
      </c>
      <c r="Y22">
        <f ca="1"/>
        <v>-0.34738644026219839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0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6.1006011025940034E-2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3.0755676829116729E-2</v>
      </c>
      <c r="BD22" s="7">
        <f t="shared" ca="1" si="35"/>
        <v>0</v>
      </c>
      <c r="BE22" s="7">
        <f t="shared" ca="1" si="35"/>
        <v>0</v>
      </c>
      <c r="BF22" s="7">
        <f t="shared" ca="1" si="35"/>
        <v>2.3477866500177646E-2</v>
      </c>
      <c r="BG22" s="7">
        <f t="shared" ca="1" si="35"/>
        <v>1.1944225306981526E-2</v>
      </c>
      <c r="BH22" s="7">
        <f t="shared" ca="1" si="35"/>
        <v>0</v>
      </c>
      <c r="BI22" s="7">
        <f t="shared" ca="1" si="35"/>
        <v>7.1099406864263609E-2</v>
      </c>
      <c r="BJ22" s="6">
        <f t="shared" ca="1" si="36"/>
        <v>7.8722721293764647E-2</v>
      </c>
      <c r="BO22" s="6">
        <f t="shared" ca="1" si="37"/>
        <v>-0.42440826903166634</v>
      </c>
      <c r="BZ22" s="6">
        <f t="shared" ref="BZ22:BZ35" ca="1" si="44">BZ3*$BY$2*$BW$2</f>
        <v>0.79543764656731275</v>
      </c>
      <c r="CC22" s="6">
        <f t="shared" ref="CC22:CC35" ca="1" si="45">$BY$2*BZ3*CC3*$BW$2</f>
        <v>0.79543764656731275</v>
      </c>
      <c r="CE22" s="8">
        <f t="shared" ref="CE22:CS35" ca="1" si="46">CD3*$CC3*$BZ3</f>
        <v>0.19154152247537554</v>
      </c>
      <c r="CF22" s="8">
        <f t="shared" ca="1" si="46"/>
        <v>-7.6674838381140614E-2</v>
      </c>
      <c r="CG22" s="8">
        <f t="shared" ca="1" si="46"/>
        <v>-0.20266766544040113</v>
      </c>
      <c r="CH22" s="8">
        <f t="shared" ca="1" si="46"/>
        <v>-0.38584654108063837</v>
      </c>
      <c r="CI22" s="8">
        <f t="shared" ca="1" si="46"/>
        <v>-8.795918420863863E-2</v>
      </c>
      <c r="CJ22" s="8">
        <f t="shared" ca="1" si="46"/>
        <v>6.7435375848763315E-2</v>
      </c>
      <c r="CK22" s="8">
        <f t="shared" ca="1" si="46"/>
        <v>-0.38045551424445934</v>
      </c>
      <c r="CL22" s="8">
        <f t="shared" ca="1" si="46"/>
        <v>1.95850470896097E-3</v>
      </c>
      <c r="CM22" s="8">
        <f t="shared" ca="1" si="46"/>
        <v>0.15629028807225595</v>
      </c>
      <c r="CN22" s="8">
        <f t="shared" ca="1" si="46"/>
        <v>-0.25152781474730518</v>
      </c>
      <c r="CO22" s="8">
        <f t="shared" ca="1" si="46"/>
        <v>0.28181880779186425</v>
      </c>
      <c r="CP22" s="8">
        <f t="shared" ca="1" si="46"/>
        <v>0.46840172385202455</v>
      </c>
      <c r="CQ22" s="8">
        <f t="shared" ca="1" si="46"/>
        <v>-0.24264355470357638</v>
      </c>
      <c r="CR22" s="8">
        <f t="shared" ca="1" si="46"/>
        <v>-0.47337230512255218</v>
      </c>
      <c r="CS22" s="8">
        <f t="shared" ca="1" si="46"/>
        <v>6.4398529343172528E-2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-0.34738644026219839</v>
      </c>
      <c r="EU22" s="8">
        <f t="shared" ca="1" si="30"/>
        <v>0</v>
      </c>
      <c r="EV22" s="8">
        <f t="shared" ca="1" si="15"/>
        <v>8.1339415646896097E-3</v>
      </c>
      <c r="EW22" s="8">
        <f t="shared" ca="1" si="16"/>
        <v>0</v>
      </c>
      <c r="EX22" s="8">
        <f t="shared" ca="1" si="17"/>
        <v>0</v>
      </c>
      <c r="EY22" s="8">
        <f t="shared" ca="1" si="18"/>
        <v>1.9734048358660305E-5</v>
      </c>
      <c r="EZ22" s="8">
        <f t="shared" ca="1" si="19"/>
        <v>3.1920196774624533E-3</v>
      </c>
      <c r="FA22" s="8">
        <f t="shared" ca="1" si="20"/>
        <v>0</v>
      </c>
      <c r="FB22" s="8">
        <f t="shared" ca="1" si="21"/>
        <v>4.7776150438209892E-3</v>
      </c>
      <c r="FC22" s="8">
        <f t="shared" ca="1" si="22"/>
        <v>-1.2045910519284235E-2</v>
      </c>
      <c r="FD22" s="8">
        <f t="shared" ca="1" si="23"/>
        <v>-4.0880457728755912E-2</v>
      </c>
      <c r="FE22" s="8">
        <f t="shared" ca="1" si="24"/>
        <v>0</v>
      </c>
      <c r="FF22" s="8">
        <f t="shared" ca="1" si="25"/>
        <v>6.9929999119386337E-3</v>
      </c>
      <c r="FG22" s="8">
        <f t="shared" ca="1" si="26"/>
        <v>3.7466227550180249E-3</v>
      </c>
      <c r="FH22" s="8">
        <f t="shared" ca="1" si="27"/>
        <v>0</v>
      </c>
      <c r="FI22" s="8">
        <f t="shared" ca="1" si="28"/>
        <v>5.7650427134600547E-3</v>
      </c>
      <c r="FK22" s="6">
        <f t="shared" ca="1" si="29"/>
        <v>-2.0298392533291722E-2</v>
      </c>
    </row>
    <row r="23" spans="2:167">
      <c r="L23" s="12">
        <f t="shared" ca="1" si="43"/>
        <v>0.73954309100142412</v>
      </c>
      <c r="M23" s="12">
        <f t="shared" ca="1" si="43"/>
        <v>-0.39888135533545227</v>
      </c>
      <c r="N23" s="12">
        <f t="shared" ca="1" si="43"/>
        <v>0.62032283403244215</v>
      </c>
      <c r="Q23" s="6">
        <f t="array" aca="1" ref="Q23:W23" ca="1">TRANSPOSE(FK9:FK15)</f>
        <v>-0.17966960552336025</v>
      </c>
      <c r="R23" s="6">
        <f ca="1"/>
        <v>1.7308113344125964E-2</v>
      </c>
      <c r="S23" s="6">
        <f ca="1"/>
        <v>-3.0983813645006325E-2</v>
      </c>
      <c r="T23" s="6">
        <f ca="1"/>
        <v>5.9323626793287027E-3</v>
      </c>
      <c r="U23" s="6">
        <f ca="1"/>
        <v>-4.887689255726075E-2</v>
      </c>
      <c r="V23" s="6">
        <f ca="1"/>
        <v>-3.6105628408524458E-2</v>
      </c>
      <c r="W23" s="6">
        <f ca="1"/>
        <v>0.18646355225453429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7.0426223489158252E-4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-6.4268954301905087E-2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-3.2400662744761173E-2</v>
      </c>
      <c r="BD23" s="7">
        <f t="shared" ca="1" si="35"/>
        <v>0</v>
      </c>
      <c r="BE23" s="7">
        <f t="shared" ca="1" si="35"/>
        <v>0</v>
      </c>
      <c r="BF23" s="7">
        <f t="shared" ca="1" si="35"/>
        <v>-2.4733594343097687E-2</v>
      </c>
      <c r="BG23" s="7">
        <f t="shared" ca="1" si="35"/>
        <v>-1.2583069397860629E-2</v>
      </c>
      <c r="BH23" s="7">
        <f t="shared" ca="1" si="35"/>
        <v>0</v>
      </c>
      <c r="BI23" s="7">
        <f t="shared" ca="1" si="35"/>
        <v>-7.4902201501241411E-2</v>
      </c>
      <c r="BJ23" s="6">
        <f t="shared" ca="1" si="36"/>
        <v>-8.2933253498565576E-2</v>
      </c>
      <c r="BO23" s="6">
        <f t="shared" ca="1" si="37"/>
        <v>-0.14849650753286836</v>
      </c>
      <c r="BZ23" s="6">
        <f t="shared" ca="1" si="44"/>
        <v>0.28760549960889209</v>
      </c>
      <c r="CC23" s="6">
        <f t="shared" ca="1" si="45"/>
        <v>0.28760549960889209</v>
      </c>
      <c r="CE23" s="8">
        <f t="shared" ca="1" si="46"/>
        <v>-0.1767289037792259</v>
      </c>
      <c r="CF23" s="8">
        <f t="shared" ca="1" si="46"/>
        <v>0.17095517814776226</v>
      </c>
      <c r="CG23" s="8">
        <f t="shared" ca="1" si="46"/>
        <v>-0.16749560801843952</v>
      </c>
      <c r="CH23" s="8">
        <f t="shared" ca="1" si="46"/>
        <v>3.5678450594829041E-2</v>
      </c>
      <c r="CI23" s="8">
        <f t="shared" ca="1" si="46"/>
        <v>-5.6802544807794543E-2</v>
      </c>
      <c r="CJ23" s="8">
        <f t="shared" ca="1" si="46"/>
        <v>-6.9534466186049568E-2</v>
      </c>
      <c r="CK23" s="8">
        <f t="shared" ca="1" si="46"/>
        <v>-2.6722277847239736E-2</v>
      </c>
      <c r="CL23" s="8">
        <f t="shared" ca="1" si="46"/>
        <v>8.5327781839436984E-2</v>
      </c>
      <c r="CM23" s="8">
        <f t="shared" ca="1" si="46"/>
        <v>2.1123794646427056E-2</v>
      </c>
      <c r="CN23" s="8">
        <f t="shared" ca="1" si="46"/>
        <v>1.3455865857232534E-2</v>
      </c>
      <c r="CO23" s="8">
        <f t="shared" ca="1" si="46"/>
        <v>3.340172493308622E-2</v>
      </c>
      <c r="CP23" s="8">
        <f t="shared" ca="1" si="46"/>
        <v>9.8943959731054479E-2</v>
      </c>
      <c r="CQ23" s="8">
        <f t="shared" ca="1" si="46"/>
        <v>-4.5921707978310586E-3</v>
      </c>
      <c r="CR23" s="8">
        <f t="shared" ca="1" si="46"/>
        <v>2.9292822363910932E-2</v>
      </c>
      <c r="CS23" s="8">
        <f t="shared" ca="1" si="46"/>
        <v>-4.1170048454797076E-2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-1.5801593904237621E-2</v>
      </c>
      <c r="EW23" s="8">
        <f t="shared" ca="1" si="16"/>
        <v>0</v>
      </c>
      <c r="EX23" s="8">
        <f t="shared" ca="1" si="17"/>
        <v>0</v>
      </c>
      <c r="EY23" s="8">
        <f t="shared" ca="1" si="18"/>
        <v>1.056552278396452E-4</v>
      </c>
      <c r="EZ23" s="8">
        <f t="shared" ca="1" si="19"/>
        <v>-2.784660907057721E-3</v>
      </c>
      <c r="FA23" s="8">
        <f t="shared" ca="1" si="20"/>
        <v>0</v>
      </c>
      <c r="FB23" s="8">
        <f t="shared" ca="1" si="21"/>
        <v>-8.8149510350064905E-3</v>
      </c>
      <c r="FC23" s="8">
        <f t="shared" ca="1" si="22"/>
        <v>-1.6530282154744769E-2</v>
      </c>
      <c r="FD23" s="8">
        <f t="shared" ca="1" si="23"/>
        <v>-4.4692219860287041E-2</v>
      </c>
      <c r="FE23" s="8">
        <f t="shared" ca="1" si="24"/>
        <v>0</v>
      </c>
      <c r="FF23" s="8">
        <f t="shared" ca="1" si="25"/>
        <v>-2.1760277138635806E-2</v>
      </c>
      <c r="FG23" s="8">
        <f t="shared" ca="1" si="26"/>
        <v>-4.9572917906745497E-4</v>
      </c>
      <c r="FH23" s="8">
        <f t="shared" ca="1" si="27"/>
        <v>0</v>
      </c>
      <c r="FI23" s="8">
        <f t="shared" ca="1" si="28"/>
        <v>3.3707678208605421E-3</v>
      </c>
      <c r="FK23" s="6">
        <f t="shared" ca="1" si="29"/>
        <v>-0.10740329113033671</v>
      </c>
    </row>
    <row r="24" spans="2:167">
      <c r="Q24" s="6">
        <f t="array" aca="1" ref="Q24:W24" ca="1">TRANSPOSE(FK16:FK22)</f>
        <v>9.7801486608605465E-2</v>
      </c>
      <c r="R24" s="6">
        <f ca="1"/>
        <v>5.2917864490148112E-2</v>
      </c>
      <c r="S24" s="6">
        <f ca="1"/>
        <v>8.2682267751163274E-2</v>
      </c>
      <c r="T24" s="6">
        <f ca="1"/>
        <v>-8.5120712408631616E-2</v>
      </c>
      <c r="U24" s="6">
        <f ca="1"/>
        <v>-9.6989939861232236E-2</v>
      </c>
      <c r="V24" s="6">
        <f ca="1"/>
        <v>-5.7902849291322556E-2</v>
      </c>
      <c r="W24" s="6">
        <f ca="1"/>
        <v>-2.0298392533291722E-2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-6.4550970269352095E-2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2.7188800162267258E-2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1.370700914712434E-2</v>
      </c>
      <c r="BD24" s="7">
        <f t="shared" ca="1" si="35"/>
        <v>0</v>
      </c>
      <c r="BE24" s="7">
        <f t="shared" ca="1" si="35"/>
        <v>0</v>
      </c>
      <c r="BF24" s="7">
        <f t="shared" ca="1" si="35"/>
        <v>1.0463477447137071E-2</v>
      </c>
      <c r="BG24" s="7">
        <f t="shared" ca="1" si="35"/>
        <v>5.3232320799753855E-3</v>
      </c>
      <c r="BH24" s="7">
        <f t="shared" ca="1" si="35"/>
        <v>0</v>
      </c>
      <c r="BI24" s="7">
        <f t="shared" ca="1" si="35"/>
        <v>3.168716545106072E-2</v>
      </c>
      <c r="BJ24" s="6">
        <f t="shared" ca="1" si="36"/>
        <v>3.5084679386362942E-2</v>
      </c>
      <c r="BO24" s="6">
        <f t="shared" ca="1" si="37"/>
        <v>-8.7318322307267493E-2</v>
      </c>
      <c r="BZ24" s="6">
        <f t="shared" ca="1" si="44"/>
        <v>-0.16318938880021183</v>
      </c>
      <c r="CC24" s="6">
        <f t="shared" ca="1" si="45"/>
        <v>-0.16318938880021183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-1.2875120467035367E-2</v>
      </c>
      <c r="EW24" s="8">
        <f t="shared" ca="1" si="16"/>
        <v>0</v>
      </c>
      <c r="EX24" s="8">
        <f t="shared" ca="1" si="17"/>
        <v>0</v>
      </c>
      <c r="EY24" s="8">
        <f t="shared" ca="1" si="18"/>
        <v>8.0434274081992205E-5</v>
      </c>
      <c r="EZ24" s="8">
        <f t="shared" ca="1" si="19"/>
        <v>-1.505674031217288E-2</v>
      </c>
      <c r="FA24" s="8">
        <f t="shared" ca="1" si="20"/>
        <v>0</v>
      </c>
      <c r="FB24" s="8">
        <f t="shared" ca="1" si="21"/>
        <v>-4.1887641326306436E-3</v>
      </c>
      <c r="FC24" s="8">
        <f t="shared" ca="1" si="22"/>
        <v>1.7059217056743847E-2</v>
      </c>
      <c r="FD24" s="8">
        <f t="shared" ca="1" si="23"/>
        <v>5.486159421337275E-3</v>
      </c>
      <c r="FE24" s="8">
        <f t="shared" ca="1" si="24"/>
        <v>0</v>
      </c>
      <c r="FF24" s="8">
        <f t="shared" ca="1" si="25"/>
        <v>3.0795243983202571E-2</v>
      </c>
      <c r="FG24" s="8">
        <f t="shared" ca="1" si="26"/>
        <v>-1.8779760983638455E-2</v>
      </c>
      <c r="FH24" s="8">
        <f t="shared" ca="1" si="27"/>
        <v>0</v>
      </c>
      <c r="FI24" s="8">
        <f t="shared" ca="1" si="28"/>
        <v>1.5515558770338651E-2</v>
      </c>
      <c r="FK24" s="6">
        <f t="shared" ca="1" si="29"/>
        <v>1.8036227610226989E-2</v>
      </c>
    </row>
    <row r="25" spans="2:167">
      <c r="L25" s="12">
        <f ca="1">L11-L16*$O$20</f>
        <v>0.32553681452516486</v>
      </c>
      <c r="M25" s="12">
        <f t="shared" ref="M25:N26" ca="1" si="47">M11-M16*$O$20</f>
        <v>-0.58313781668602427</v>
      </c>
      <c r="N25" s="12">
        <f t="shared" ca="1" si="47"/>
        <v>-0.2311382834406327</v>
      </c>
      <c r="O25" s="12">
        <f ca="1">O11-O16*$O$20</f>
        <v>9.9824117321308335E-3</v>
      </c>
      <c r="Q25" s="6">
        <f t="array" aca="1" ref="Q25:W25" ca="1">TRANSPOSE(FK23:FK29)</f>
        <v>-0.10740329113033671</v>
      </c>
      <c r="R25" s="6">
        <f ca="1"/>
        <v>1.8036227610226989E-2</v>
      </c>
      <c r="S25" s="6">
        <f ca="1"/>
        <v>-0.18412038713607976</v>
      </c>
      <c r="T25" s="6">
        <f ca="1"/>
        <v>7.3707038935335464E-2</v>
      </c>
      <c r="U25" s="6">
        <f ca="1"/>
        <v>6.1552473676396713E-2</v>
      </c>
      <c r="V25" s="6">
        <f ca="1"/>
        <v>0.10062635570770065</v>
      </c>
      <c r="W25" s="6">
        <f ca="1"/>
        <v>6.5074593315149309E-2</v>
      </c>
      <c r="Y25">
        <f ca="1"/>
        <v>0.15411821939051057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-0.20333458624532638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-0.10250945304527981</v>
      </c>
      <c r="BD25" s="7">
        <f t="shared" ca="1" si="35"/>
        <v>0</v>
      </c>
      <c r="BE25" s="7">
        <f t="shared" ca="1" si="35"/>
        <v>0</v>
      </c>
      <c r="BF25" s="7">
        <f t="shared" ca="1" si="35"/>
        <v>-7.8252326130727717E-2</v>
      </c>
      <c r="BG25" s="7">
        <f t="shared" ca="1" si="35"/>
        <v>-3.9810406711944531E-2</v>
      </c>
      <c r="BH25" s="7">
        <f t="shared" ca="1" si="35"/>
        <v>0</v>
      </c>
      <c r="BI25" s="7">
        <f t="shared" ca="1" si="35"/>
        <v>-0.23697613126821207</v>
      </c>
      <c r="BJ25" s="6">
        <f t="shared" ca="1" si="36"/>
        <v>-0.26238483213674646</v>
      </c>
      <c r="BO25" s="6">
        <f t="shared" ca="1" si="37"/>
        <v>-7.5124988513131721E-2</v>
      </c>
      <c r="BZ25" s="6">
        <f t="shared" ca="1" si="44"/>
        <v>0.17191767163562108</v>
      </c>
      <c r="CC25" s="6">
        <f t="shared" ca="1" si="45"/>
        <v>0.17191767163562108</v>
      </c>
      <c r="CE25" s="8">
        <f t="shared" ca="1" si="46"/>
        <v>7.7544874980597589E-2</v>
      </c>
      <c r="CF25" s="8">
        <f t="shared" ca="1" si="46"/>
        <v>6.6297023267751665E-2</v>
      </c>
      <c r="CG25" s="8">
        <f t="shared" ca="1" si="46"/>
        <v>2.4860725950995064E-2</v>
      </c>
      <c r="CH25" s="8">
        <f t="shared" ca="1" si="46"/>
        <v>-4.6328096377279814E-3</v>
      </c>
      <c r="CI25" s="8">
        <f t="shared" ca="1" si="46"/>
        <v>8.236838010546671E-3</v>
      </c>
      <c r="CJ25" s="8">
        <f t="shared" ca="1" si="46"/>
        <v>-1.6254911712072866E-2</v>
      </c>
      <c r="CK25" s="8">
        <f t="shared" ca="1" si="46"/>
        <v>9.113842754307122E-4</v>
      </c>
      <c r="CL25" s="8">
        <f t="shared" ca="1" si="46"/>
        <v>-5.3014330296190772E-2</v>
      </c>
      <c r="CM25" s="8">
        <f t="shared" ca="1" si="46"/>
        <v>-3.5296879264651242E-2</v>
      </c>
      <c r="CN25" s="8">
        <f t="shared" ca="1" si="46"/>
        <v>3.0521786217106092E-3</v>
      </c>
      <c r="CO25" s="8">
        <f t="shared" ca="1" si="46"/>
        <v>-3.506285244046959E-2</v>
      </c>
      <c r="CP25" s="8">
        <f t="shared" ca="1" si="46"/>
        <v>1.7757565720390635E-2</v>
      </c>
      <c r="CQ25" s="8">
        <f t="shared" ca="1" si="46"/>
        <v>1.5334435809442689E-2</v>
      </c>
      <c r="CR25" s="8">
        <f t="shared" ca="1" si="46"/>
        <v>0.15048346677776059</v>
      </c>
      <c r="CS25" s="8">
        <f t="shared" ca="1" si="46"/>
        <v>-2.7812378198648631E-2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0.15411821939051057</v>
      </c>
      <c r="EU25" s="8">
        <f t="shared" ca="1" si="30"/>
        <v>0</v>
      </c>
      <c r="EV25" s="8">
        <f t="shared" ca="1" si="15"/>
        <v>-1.7806974555568473E-4</v>
      </c>
      <c r="EW25" s="8">
        <f t="shared" ca="1" si="16"/>
        <v>0</v>
      </c>
      <c r="EX25" s="8">
        <f t="shared" ca="1" si="17"/>
        <v>0</v>
      </c>
      <c r="EY25" s="8">
        <f t="shared" ca="1" si="18"/>
        <v>1.9382874134764415E-5</v>
      </c>
      <c r="EZ25" s="8">
        <f t="shared" ca="1" si="19"/>
        <v>1.3789955853904112E-2</v>
      </c>
      <c r="FA25" s="8">
        <f t="shared" ca="1" si="20"/>
        <v>0</v>
      </c>
      <c r="FB25" s="8">
        <f t="shared" ca="1" si="21"/>
        <v>-1.8012240258028601E-2</v>
      </c>
      <c r="FC25" s="8">
        <f t="shared" ca="1" si="22"/>
        <v>-1.4267692139607546E-2</v>
      </c>
      <c r="FD25" s="8">
        <f t="shared" ca="1" si="23"/>
        <v>-3.5242692597150529E-2</v>
      </c>
      <c r="FE25" s="8">
        <f t="shared" ca="1" si="24"/>
        <v>0</v>
      </c>
      <c r="FF25" s="8">
        <f t="shared" ca="1" si="25"/>
        <v>-7.0829444856824311E-2</v>
      </c>
      <c r="FG25" s="8">
        <f t="shared" ca="1" si="26"/>
        <v>-6.5479752856763662E-2</v>
      </c>
      <c r="FH25" s="8">
        <f t="shared" ca="1" si="27"/>
        <v>0</v>
      </c>
      <c r="FI25" s="8">
        <f t="shared" ca="1" si="28"/>
        <v>6.0801665898117044E-3</v>
      </c>
      <c r="FK25" s="6">
        <f t="shared" ca="1" si="29"/>
        <v>-0.18412038713607976</v>
      </c>
    </row>
    <row r="26" spans="2:167">
      <c r="L26" s="12">
        <f ca="1">L12-L17*$O$20</f>
        <v>-0.66828120831303117</v>
      </c>
      <c r="M26" s="12">
        <f t="shared" ca="1" si="47"/>
        <v>0.42358514497678823</v>
      </c>
      <c r="N26" s="12">
        <f t="shared" ca="1" si="47"/>
        <v>2.2129664876528513E-2</v>
      </c>
      <c r="Q26" s="6">
        <f t="array" aca="1" ref="Q26:W26" ca="1">TRANSPOSE(FK30:FK36)</f>
        <v>-2.6916484186723995E-2</v>
      </c>
      <c r="R26" s="6">
        <f ca="1"/>
        <v>2.8157734575556159E-2</v>
      </c>
      <c r="S26" s="6">
        <f ca="1"/>
        <v>-7.4534498853278015E-3</v>
      </c>
      <c r="T26" s="6">
        <f ca="1"/>
        <v>0.13613600640998638</v>
      </c>
      <c r="U26" s="6">
        <f ca="1"/>
        <v>-0.10284020588685906</v>
      </c>
      <c r="V26" s="6">
        <f ca="1"/>
        <v>0.12407034575384433</v>
      </c>
      <c r="W26" s="6">
        <f ca="1"/>
        <v>5.3384876397133928E-2</v>
      </c>
      <c r="Y26">
        <f ca="1"/>
        <v>0.51832378841936555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9.1365884918093193E-2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-7.2729286935428294E-2</v>
      </c>
      <c r="CC26" s="6">
        <f t="shared" ca="1" si="45"/>
        <v>-7.2729286935428294E-2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0.51832378841936555</v>
      </c>
      <c r="EU26" s="8">
        <f t="shared" ca="1" si="30"/>
        <v>0</v>
      </c>
      <c r="EV26" s="8">
        <f t="shared" ca="1" si="15"/>
        <v>-6.2821510964911464E-3</v>
      </c>
      <c r="EW26" s="8">
        <f t="shared" ca="1" si="16"/>
        <v>0</v>
      </c>
      <c r="EX26" s="8">
        <f t="shared" ca="1" si="17"/>
        <v>0</v>
      </c>
      <c r="EY26" s="8">
        <f t="shared" ca="1" si="18"/>
        <v>-1.2555238424593723E-4</v>
      </c>
      <c r="EZ26" s="8">
        <f t="shared" ca="1" si="19"/>
        <v>2.7636990409829988E-3</v>
      </c>
      <c r="FA26" s="8">
        <f t="shared" ca="1" si="20"/>
        <v>0</v>
      </c>
      <c r="FB26" s="8">
        <f t="shared" ca="1" si="21"/>
        <v>-4.7520550354821162E-3</v>
      </c>
      <c r="FC26" s="8">
        <f t="shared" ca="1" si="22"/>
        <v>7.7891302299664834E-3</v>
      </c>
      <c r="FD26" s="8">
        <f t="shared" ca="1" si="23"/>
        <v>4.1289133886370039E-2</v>
      </c>
      <c r="FE26" s="8">
        <f t="shared" ca="1" si="24"/>
        <v>0</v>
      </c>
      <c r="FF26" s="8">
        <f t="shared" ca="1" si="25"/>
        <v>-1.8659991527217947E-2</v>
      </c>
      <c r="FG26" s="8">
        <f t="shared" ca="1" si="26"/>
        <v>4.3790774411711191E-2</v>
      </c>
      <c r="FH26" s="8">
        <f t="shared" ca="1" si="27"/>
        <v>0</v>
      </c>
      <c r="FI26" s="8">
        <f t="shared" ca="1" si="28"/>
        <v>7.8940514097419097E-3</v>
      </c>
      <c r="FK26" s="6">
        <f t="shared" ca="1" si="29"/>
        <v>7.3707038935335464E-2</v>
      </c>
    </row>
    <row r="27" spans="2:167">
      <c r="L27" s="12">
        <f t="shared" ref="L27:N27" ca="1" si="48">L13-L18*$O$20</f>
        <v>1.066385638932247</v>
      </c>
      <c r="M27" s="12">
        <f t="shared" ca="1" si="48"/>
        <v>0.55293964623786818</v>
      </c>
      <c r="N27" s="12">
        <f t="shared" ca="1" si="48"/>
        <v>-0.20736726398809061</v>
      </c>
      <c r="Q27" s="6">
        <f t="array" aca="1" ref="Q27:W27" ca="1">TRANSPOSE(FK37:FK43)</f>
        <v>-5.6459990705265119E-2</v>
      </c>
      <c r="R27" s="6">
        <f ca="1"/>
        <v>-7.6976960266883762E-2</v>
      </c>
      <c r="S27" s="6">
        <f ca="1"/>
        <v>-8.918854689091104E-3</v>
      </c>
      <c r="T27" s="6">
        <f ca="1"/>
        <v>2.5698569066850006E-2</v>
      </c>
      <c r="U27" s="6">
        <f ca="1"/>
        <v>4.2891470255419326E-2</v>
      </c>
      <c r="V27" s="6">
        <f ca="1"/>
        <v>2.308275370012999E-2</v>
      </c>
      <c r="W27" s="6">
        <f ca="1"/>
        <v>4.0833797731757993E-2</v>
      </c>
      <c r="Y27">
        <f ca="1"/>
        <v>-0.34738644026219839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0.11027643624135643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-0.26980702975736942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-0.13602098668462598</v>
      </c>
      <c r="BD27" s="7">
        <f t="shared" ca="1" si="35"/>
        <v>0</v>
      </c>
      <c r="BE27" s="7">
        <f t="shared" ca="1" si="35"/>
        <v>0</v>
      </c>
      <c r="BF27" s="7">
        <f t="shared" ca="1" si="35"/>
        <v>-0.10383392257460534</v>
      </c>
      <c r="BG27" s="7">
        <f t="shared" ca="1" si="35"/>
        <v>-5.2824892148073906E-2</v>
      </c>
      <c r="BH27" s="7">
        <f t="shared" ca="1" si="35"/>
        <v>0</v>
      </c>
      <c r="BI27" s="7">
        <f t="shared" ca="1" si="35"/>
        <v>-0.31444638751091164</v>
      </c>
      <c r="BJ27" s="6">
        <f t="shared" ca="1" si="36"/>
        <v>-0.34816148850736267</v>
      </c>
      <c r="BO27" s="6">
        <f t="shared" ca="1" si="37"/>
        <v>-0.16563294972819248</v>
      </c>
      <c r="BZ27" s="6">
        <f t="shared" ca="1" si="44"/>
        <v>0.54391438307955609</v>
      </c>
      <c r="CC27" s="6">
        <f t="shared" ca="1" si="45"/>
        <v>0.54391438307955609</v>
      </c>
      <c r="CE27" s="8">
        <f t="shared" ca="1" si="46"/>
        <v>-8.5901713172881131E-2</v>
      </c>
      <c r="CF27" s="8">
        <f t="shared" ca="1" si="46"/>
        <v>6.5537677137827016E-2</v>
      </c>
      <c r="CG27" s="8">
        <f t="shared" ca="1" si="46"/>
        <v>0.10613646594702499</v>
      </c>
      <c r="CH27" s="8">
        <f t="shared" ca="1" si="46"/>
        <v>-0.35639029692777335</v>
      </c>
      <c r="CI27" s="8">
        <f t="shared" ca="1" si="46"/>
        <v>0.24916172545853971</v>
      </c>
      <c r="CJ27" s="8">
        <f t="shared" ca="1" si="46"/>
        <v>-0.17474555531402869</v>
      </c>
      <c r="CK27" s="8">
        <f t="shared" ca="1" si="46"/>
        <v>-1.6024401472209945E-2</v>
      </c>
      <c r="CL27" s="8">
        <f t="shared" ca="1" si="46"/>
        <v>-0.13995762418157637</v>
      </c>
      <c r="CM27" s="8">
        <f t="shared" ca="1" si="46"/>
        <v>-0.11267552490441597</v>
      </c>
      <c r="CN27" s="8">
        <f t="shared" ca="1" si="46"/>
        <v>1.20753124539273E-2</v>
      </c>
      <c r="CO27" s="8">
        <f t="shared" ca="1" si="46"/>
        <v>3.8384389009172563E-2</v>
      </c>
      <c r="CP27" s="8">
        <f t="shared" ca="1" si="46"/>
        <v>-8.9663716320093165E-2</v>
      </c>
      <c r="CQ27" s="8">
        <f t="shared" ca="1" si="46"/>
        <v>-9.1283303589854148E-2</v>
      </c>
      <c r="CR27" s="8">
        <f t="shared" ca="1" si="46"/>
        <v>0.1287373932170649</v>
      </c>
      <c r="CS27" s="8">
        <f t="shared" ca="1" si="46"/>
        <v>-7.1136091786243916E-2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-0.34738644026219839</v>
      </c>
      <c r="EU27" s="8">
        <f t="shared" ca="1" si="30"/>
        <v>0</v>
      </c>
      <c r="EV27" s="8">
        <f t="shared" ca="1" si="15"/>
        <v>2.7205371425270103E-2</v>
      </c>
      <c r="EW27" s="8">
        <f t="shared" ca="1" si="16"/>
        <v>0</v>
      </c>
      <c r="EX27" s="8">
        <f t="shared" ca="1" si="17"/>
        <v>0</v>
      </c>
      <c r="EY27" s="8">
        <f t="shared" ca="1" si="18"/>
        <v>-9.3178397502565506E-6</v>
      </c>
      <c r="EZ27" s="8">
        <f t="shared" ca="1" si="19"/>
        <v>3.8219457561138562E-3</v>
      </c>
      <c r="FA27" s="8">
        <f t="shared" ca="1" si="20"/>
        <v>0</v>
      </c>
      <c r="FB27" s="8">
        <f t="shared" ca="1" si="21"/>
        <v>-2.5888887185382299E-3</v>
      </c>
      <c r="FC27" s="8">
        <f t="shared" ca="1" si="22"/>
        <v>3.4455335890145426E-2</v>
      </c>
      <c r="FD27" s="8">
        <f t="shared" ca="1" si="23"/>
        <v>-3.0725046684037929E-2</v>
      </c>
      <c r="FE27" s="8">
        <f t="shared" ca="1" si="24"/>
        <v>0</v>
      </c>
      <c r="FF27" s="8">
        <f t="shared" ca="1" si="25"/>
        <v>2.8783886081670512E-2</v>
      </c>
      <c r="FG27" s="8">
        <f t="shared" ca="1" si="26"/>
        <v>-1.7955493377764198E-2</v>
      </c>
      <c r="FH27" s="8">
        <f t="shared" ca="1" si="27"/>
        <v>0</v>
      </c>
      <c r="FI27" s="8">
        <f t="shared" ca="1" si="28"/>
        <v>1.8564681143287423E-2</v>
      </c>
      <c r="FK27" s="6">
        <f t="shared" ca="1" si="29"/>
        <v>6.1552473676396713E-2</v>
      </c>
    </row>
    <row r="28" spans="2:167">
      <c r="Q28" s="6">
        <f t="array" aca="1" ref="Q28:W28" ca="1">TRANSPOSE(FK44:FK50)</f>
        <v>-2.672898658507155E-2</v>
      </c>
      <c r="R28" s="6">
        <f ca="1"/>
        <v>4.9802047857426021E-2</v>
      </c>
      <c r="S28" s="6">
        <f ca="1"/>
        <v>-1.1654532585959484E-2</v>
      </c>
      <c r="T28" s="6">
        <f ca="1"/>
        <v>0.14580955226039888</v>
      </c>
      <c r="U28" s="6">
        <f ca="1"/>
        <v>-1.3108671513864488E-2</v>
      </c>
      <c r="V28" s="6">
        <f ca="1"/>
        <v>-2.5106796144809873E-2</v>
      </c>
      <c r="W28" s="6">
        <f ca="1"/>
        <v>-6.8223704446666297E-2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0.21577612394182727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</v>
      </c>
      <c r="BD28" s="7">
        <f t="shared" ca="1" si="35"/>
        <v>0</v>
      </c>
      <c r="BE28" s="7">
        <f t="shared" ca="1" si="35"/>
        <v>0</v>
      </c>
      <c r="BF28" s="7">
        <f t="shared" ca="1" si="35"/>
        <v>0</v>
      </c>
      <c r="BG28" s="7">
        <f t="shared" ca="1" si="35"/>
        <v>0</v>
      </c>
      <c r="BH28" s="7">
        <f t="shared" ca="1" si="35"/>
        <v>0</v>
      </c>
      <c r="BI28" s="7">
        <f t="shared" ca="1" si="35"/>
        <v>0</v>
      </c>
      <c r="BJ28" s="6">
        <f t="shared" ca="1" si="36"/>
        <v>0</v>
      </c>
      <c r="BO28" s="6">
        <f t="shared" ca="1" si="37"/>
        <v>0</v>
      </c>
      <c r="BZ28" s="6">
        <f t="shared" ca="1" si="44"/>
        <v>-0.47879485354647161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6.2783581169676564E-3</v>
      </c>
      <c r="EW28" s="8">
        <f t="shared" ca="1" si="16"/>
        <v>0</v>
      </c>
      <c r="EX28" s="8">
        <f t="shared" ca="1" si="17"/>
        <v>0</v>
      </c>
      <c r="EY28" s="8">
        <f t="shared" ca="1" si="18"/>
        <v>6.5734232781800513E-5</v>
      </c>
      <c r="EZ28" s="8">
        <f t="shared" ca="1" si="19"/>
        <v>7.2228328625968258E-3</v>
      </c>
      <c r="FA28" s="8">
        <f t="shared" ca="1" si="20"/>
        <v>0</v>
      </c>
      <c r="FB28" s="8">
        <f t="shared" ca="1" si="21"/>
        <v>7.5554861849920964E-3</v>
      </c>
      <c r="FC28" s="8">
        <f t="shared" ca="1" si="22"/>
        <v>1.8302277505774137E-2</v>
      </c>
      <c r="FD28" s="8">
        <f t="shared" ca="1" si="23"/>
        <v>-1.8562620061689513E-2</v>
      </c>
      <c r="FE28" s="8">
        <f t="shared" ca="1" si="24"/>
        <v>0</v>
      </c>
      <c r="FF28" s="8">
        <f t="shared" ca="1" si="25"/>
        <v>6.3221825116124189E-2</v>
      </c>
      <c r="FG28" s="8">
        <f t="shared" ca="1" si="26"/>
        <v>3.0748663611019168E-2</v>
      </c>
      <c r="FH28" s="8">
        <f t="shared" ca="1" si="27"/>
        <v>0</v>
      </c>
      <c r="FI28" s="8">
        <f t="shared" ca="1" si="28"/>
        <v>-1.4206201860865715E-2</v>
      </c>
      <c r="FK28" s="6">
        <f t="shared" ca="1" si="29"/>
        <v>0.10062635570770065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9.9436375280685496E-2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5.0130027709747491E-2</v>
      </c>
      <c r="BD29" s="7">
        <f t="shared" ca="1" si="35"/>
        <v>0</v>
      </c>
      <c r="BE29" s="7">
        <f t="shared" ca="1" si="35"/>
        <v>0</v>
      </c>
      <c r="BF29" s="7">
        <f t="shared" ca="1" si="35"/>
        <v>3.8267605189082683E-2</v>
      </c>
      <c r="BG29" s="7">
        <f t="shared" ca="1" si="35"/>
        <v>1.946841712953605E-2</v>
      </c>
      <c r="BH29" s="7">
        <f t="shared" ca="1" si="35"/>
        <v>0</v>
      </c>
      <c r="BI29" s="7">
        <f t="shared" ca="1" si="35"/>
        <v>0.11588804421555973</v>
      </c>
      <c r="BJ29" s="6">
        <f t="shared" ca="1" si="36"/>
        <v>0.12831361903591981</v>
      </c>
      <c r="BO29" s="6">
        <f t="shared" ca="1" si="37"/>
        <v>-0.6013272782982001</v>
      </c>
      <c r="BZ29" s="6">
        <f t="shared" ca="1" si="44"/>
        <v>0.72172632728575037</v>
      </c>
      <c r="CC29" s="6">
        <f t="shared" ca="1" si="45"/>
        <v>0.72172632728575037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-1.0773446653407496E-2</v>
      </c>
      <c r="EW29" s="8">
        <f t="shared" ca="1" si="16"/>
        <v>0</v>
      </c>
      <c r="EX29" s="8">
        <f t="shared" ca="1" si="17"/>
        <v>0</v>
      </c>
      <c r="EY29" s="8">
        <f t="shared" ca="1" si="18"/>
        <v>1.6469623255394879E-5</v>
      </c>
      <c r="EZ29" s="8">
        <f t="shared" ca="1" si="19"/>
        <v>-1.0420470906916768E-2</v>
      </c>
      <c r="FA29" s="8">
        <f t="shared" ca="1" si="20"/>
        <v>0</v>
      </c>
      <c r="FB29" s="8">
        <f t="shared" ca="1" si="21"/>
        <v>2.0246263134522532E-2</v>
      </c>
      <c r="FC29" s="8">
        <f t="shared" ca="1" si="22"/>
        <v>9.998792904016493E-3</v>
      </c>
      <c r="FD29" s="8">
        <f t="shared" ca="1" si="23"/>
        <v>9.9222131040528991E-3</v>
      </c>
      <c r="FE29" s="8">
        <f t="shared" ca="1" si="24"/>
        <v>0</v>
      </c>
      <c r="FF29" s="8">
        <f t="shared" ca="1" si="25"/>
        <v>1.8855941508815012E-2</v>
      </c>
      <c r="FG29" s="8">
        <f t="shared" ca="1" si="26"/>
        <v>3.5566448558413191E-2</v>
      </c>
      <c r="FH29" s="8">
        <f t="shared" ca="1" si="27"/>
        <v>0</v>
      </c>
      <c r="FI29" s="8">
        <f t="shared" ca="1" si="28"/>
        <v>-8.3376179576019494E-3</v>
      </c>
      <c r="FK29" s="6">
        <f t="shared" ca="1" si="29"/>
        <v>6.5074593315149309E-2</v>
      </c>
    </row>
    <row r="30" spans="2:167">
      <c r="Q30" s="6">
        <f t="array" aca="1" ref="Q30:W30" ca="1">TRANSPOSE(FK51:FK57)</f>
        <v>7.4795297370495728E-2</v>
      </c>
      <c r="R30" s="6">
        <f ca="1"/>
        <v>0.10270479786631602</v>
      </c>
      <c r="S30" s="6">
        <f ca="1"/>
        <v>4.2391907919194657E-2</v>
      </c>
      <c r="T30" s="6">
        <f ca="1"/>
        <v>-4.2993055370030078E-2</v>
      </c>
      <c r="U30" s="6">
        <f ca="1"/>
        <v>6.7488602163415123E-2</v>
      </c>
      <c r="V30" s="6">
        <f ca="1"/>
        <v>0.12127144129953796</v>
      </c>
      <c r="W30" s="6">
        <f ca="1"/>
        <v>-2.9659349932755451E-4</v>
      </c>
      <c r="Y30">
        <f t="array" aca="1" ref="Y30:Y36" ca="1">TRANSPOSE(Q6:W6)</f>
        <v>0.62862772680818957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-0.29427847211734726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-0.6170804974572468</v>
      </c>
      <c r="CC30" s="6">
        <f t="shared" ca="1" si="45"/>
        <v>0</v>
      </c>
      <c r="CE30" s="8">
        <f t="shared" ca="1" si="46"/>
        <v>0</v>
      </c>
      <c r="CF30" s="8">
        <f t="shared" ca="1" si="46"/>
        <v>0</v>
      </c>
      <c r="CG30" s="8">
        <f t="shared" ca="1" si="46"/>
        <v>0</v>
      </c>
      <c r="CH30" s="8">
        <f t="shared" ca="1" si="46"/>
        <v>0</v>
      </c>
      <c r="CI30" s="8">
        <f t="shared" ca="1" si="46"/>
        <v>0</v>
      </c>
      <c r="CJ30" s="8">
        <f t="shared" ca="1" si="46"/>
        <v>0</v>
      </c>
      <c r="CK30" s="8">
        <f t="shared" ca="1" si="46"/>
        <v>0</v>
      </c>
      <c r="CL30" s="8">
        <f t="shared" ca="1" si="46"/>
        <v>0</v>
      </c>
      <c r="CM30" s="8">
        <f t="shared" ca="1" si="46"/>
        <v>0</v>
      </c>
      <c r="CN30" s="8">
        <f t="shared" ca="1" si="46"/>
        <v>0</v>
      </c>
      <c r="CO30" s="8">
        <f t="shared" ca="1" si="46"/>
        <v>0</v>
      </c>
      <c r="CP30" s="8">
        <f t="shared" ca="1" si="46"/>
        <v>0</v>
      </c>
      <c r="CQ30" s="8">
        <f t="shared" ca="1" si="46"/>
        <v>0</v>
      </c>
      <c r="CR30" s="8">
        <f t="shared" ca="1" si="46"/>
        <v>0</v>
      </c>
      <c r="CS30" s="8">
        <f t="shared" ca="1" si="46"/>
        <v>0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0.62862772680818957</v>
      </c>
      <c r="EU30" s="8">
        <f t="shared" ca="1" si="30"/>
        <v>0</v>
      </c>
      <c r="EV30" s="8">
        <f t="shared" ca="1" si="15"/>
        <v>2.4169974313420048E-3</v>
      </c>
      <c r="EW30" s="8">
        <f t="shared" ca="1" si="16"/>
        <v>0</v>
      </c>
      <c r="EX30" s="8">
        <f t="shared" ca="1" si="17"/>
        <v>0</v>
      </c>
      <c r="EY30" s="8">
        <f t="shared" ca="1" si="18"/>
        <v>1.3538074995523585E-4</v>
      </c>
      <c r="EZ30" s="8">
        <f t="shared" ca="1" si="19"/>
        <v>1.4873812982007619E-2</v>
      </c>
      <c r="FA30" s="8">
        <f t="shared" ca="1" si="20"/>
        <v>0</v>
      </c>
      <c r="FB30" s="8">
        <f t="shared" ca="1" si="21"/>
        <v>1.1021796321138155E-3</v>
      </c>
      <c r="FC30" s="8">
        <f t="shared" ca="1" si="22"/>
        <v>-6.8138952070827957E-3</v>
      </c>
      <c r="FD30" s="8">
        <f t="shared" ca="1" si="23"/>
        <v>4.0762724154211685E-3</v>
      </c>
      <c r="FE30" s="8">
        <f t="shared" ca="1" si="24"/>
        <v>0</v>
      </c>
      <c r="FF30" s="8">
        <f t="shared" ca="1" si="25"/>
        <v>-2.2101641121189317E-2</v>
      </c>
      <c r="FG30" s="8">
        <f t="shared" ca="1" si="26"/>
        <v>-3.0122214142231749E-2</v>
      </c>
      <c r="FH30" s="8">
        <f t="shared" ca="1" si="27"/>
        <v>0</v>
      </c>
      <c r="FI30" s="8">
        <f t="shared" ca="1" si="28"/>
        <v>9.5166230729400222E-3</v>
      </c>
      <c r="FK30" s="6">
        <f t="shared" ca="1" si="29"/>
        <v>-2.6916484186723995E-2</v>
      </c>
    </row>
    <row r="31" spans="2:167">
      <c r="Q31" s="6">
        <f t="array" aca="1" ref="Q31:W31" ca="1">TRANSPOSE(FK58:FK64)</f>
        <v>4.3107172332770255E-2</v>
      </c>
      <c r="R31" s="6">
        <f ca="1"/>
        <v>-1.4473300243309031E-2</v>
      </c>
      <c r="S31" s="6">
        <f ca="1"/>
        <v>3.4639341758882489E-2</v>
      </c>
      <c r="T31" s="6">
        <f ca="1"/>
        <v>6.5965610197424362E-2</v>
      </c>
      <c r="U31" s="6">
        <f ca="1"/>
        <v>0.13387816669362451</v>
      </c>
      <c r="V31" s="6">
        <f ca="1"/>
        <v>-0.10283420044013272</v>
      </c>
      <c r="W31" s="6">
        <f ca="1"/>
        <v>3.1969575623684438E-2</v>
      </c>
      <c r="Y31">
        <f ca="1"/>
        <v>0.23007054068148058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0.3268643507757687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0.18997657357273021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9.5775121232256913E-2</v>
      </c>
      <c r="BD31" s="7">
        <f t="shared" ca="1" si="35"/>
        <v>0</v>
      </c>
      <c r="BE31" s="7">
        <f t="shared" ca="1" si="35"/>
        <v>0</v>
      </c>
      <c r="BF31" s="7">
        <f t="shared" ca="1" si="35"/>
        <v>7.311155995112055E-2</v>
      </c>
      <c r="BG31" s="7">
        <f t="shared" ca="1" si="35"/>
        <v>3.7195072414031471E-2</v>
      </c>
      <c r="BH31" s="7">
        <f t="shared" ca="1" si="35"/>
        <v>0</v>
      </c>
      <c r="BI31" s="7">
        <f t="shared" ca="1" si="35"/>
        <v>0.22140804605931247</v>
      </c>
      <c r="BJ31" s="6">
        <f t="shared" ca="1" si="36"/>
        <v>0.24514752894352132</v>
      </c>
      <c r="BO31" s="6">
        <f t="shared" ca="1" si="37"/>
        <v>-0.48231669893988671</v>
      </c>
      <c r="BZ31" s="6">
        <f t="shared" ca="1" si="44"/>
        <v>-0.26598954813917897</v>
      </c>
      <c r="CC31" s="6">
        <f t="shared" ca="1" si="45"/>
        <v>-0.26598954813917897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0.23007054068148058</v>
      </c>
      <c r="EU31" s="8">
        <f t="shared" ca="1" si="30"/>
        <v>0</v>
      </c>
      <c r="EV31" s="8">
        <f t="shared" ca="1" si="15"/>
        <v>-2.3272982304453863E-2</v>
      </c>
      <c r="EW31" s="8">
        <f t="shared" ca="1" si="16"/>
        <v>0</v>
      </c>
      <c r="EX31" s="8">
        <f t="shared" ca="1" si="17"/>
        <v>0</v>
      </c>
      <c r="EY31" s="8">
        <f t="shared" ca="1" si="18"/>
        <v>-1.125034780772966E-4</v>
      </c>
      <c r="EZ31" s="8">
        <f t="shared" ca="1" si="19"/>
        <v>-4.1044690031331842E-3</v>
      </c>
      <c r="FA31" s="8">
        <f t="shared" ca="1" si="20"/>
        <v>0</v>
      </c>
      <c r="FB31" s="8">
        <f t="shared" ca="1" si="21"/>
        <v>-3.7505227863959489E-3</v>
      </c>
      <c r="FC31" s="8">
        <f t="shared" ca="1" si="22"/>
        <v>-2.0089660221265078E-2</v>
      </c>
      <c r="FD31" s="8">
        <f t="shared" ca="1" si="23"/>
        <v>1.0687389702117821E-2</v>
      </c>
      <c r="FE31" s="8">
        <f t="shared" ca="1" si="24"/>
        <v>0</v>
      </c>
      <c r="FF31" s="8">
        <f t="shared" ca="1" si="25"/>
        <v>-1.1010295742590414E-2</v>
      </c>
      <c r="FG31" s="8">
        <f t="shared" ca="1" si="26"/>
        <v>7.4772033878311203E-2</v>
      </c>
      <c r="FH31" s="8">
        <f t="shared" ca="1" si="27"/>
        <v>0</v>
      </c>
      <c r="FI31" s="8">
        <f t="shared" ca="1" si="28"/>
        <v>5.0387445310429192E-3</v>
      </c>
      <c r="FK31" s="6">
        <f t="shared" ca="1" si="29"/>
        <v>2.8157734575556159E-2</v>
      </c>
    </row>
    <row r="32" spans="2:167">
      <c r="Q32" s="6">
        <f t="array" aca="1" ref="Q32:W32" ca="1">TRANSPOSE(FK65:FK71)</f>
        <v>-4.6996290376129228E-2</v>
      </c>
      <c r="R32" s="6">
        <f ca="1"/>
        <v>3.5755786695860499E-2</v>
      </c>
      <c r="S32" s="6">
        <f ca="1"/>
        <v>-5.4838227228162055E-2</v>
      </c>
      <c r="T32" s="6">
        <f ca="1"/>
        <v>1.6365491434695911E-2</v>
      </c>
      <c r="U32" s="6">
        <f ca="1"/>
        <v>-8.9930305547207642E-2</v>
      </c>
      <c r="V32" s="6">
        <f ca="1"/>
        <v>4.3224028899329511E-2</v>
      </c>
      <c r="W32" s="6">
        <f ca="1"/>
        <v>-7.8930843605845111E-2</v>
      </c>
      <c r="Y32">
        <f ca="1"/>
        <v>0.97187275625765157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3.0628278272770541E-2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1.5440993642233853E-2</v>
      </c>
      <c r="BD32" s="7">
        <f t="shared" ca="1" si="35"/>
        <v>0</v>
      </c>
      <c r="BE32" s="7">
        <f t="shared" ca="1" si="35"/>
        <v>0</v>
      </c>
      <c r="BF32" s="7">
        <f t="shared" ca="1" si="35"/>
        <v>1.178714386214564E-2</v>
      </c>
      <c r="BG32" s="7">
        <f t="shared" ca="1" si="35"/>
        <v>5.996639516380531E-3</v>
      </c>
      <c r="BH32" s="7">
        <f t="shared" ca="1" si="35"/>
        <v>0</v>
      </c>
      <c r="BI32" s="7">
        <f t="shared" ca="1" si="35"/>
        <v>3.5695702470067259E-2</v>
      </c>
      <c r="BJ32" s="6">
        <f t="shared" ca="1" si="36"/>
        <v>3.952301377564179E-2</v>
      </c>
      <c r="BO32" s="6">
        <f t="shared" ca="1" si="37"/>
        <v>-0.26801616430114378</v>
      </c>
      <c r="BZ32" s="6">
        <f t="shared" ca="1" si="44"/>
        <v>-1.1517407227895669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0.97187275625765157</v>
      </c>
      <c r="EU32" s="8">
        <f t="shared" ca="1" si="30"/>
        <v>0</v>
      </c>
      <c r="EV32" s="8">
        <f t="shared" ca="1" si="15"/>
        <v>-1.1720663016971678E-2</v>
      </c>
      <c r="EW32" s="8">
        <f t="shared" ca="1" si="16"/>
        <v>0</v>
      </c>
      <c r="EX32" s="8">
        <f t="shared" ca="1" si="17"/>
        <v>0</v>
      </c>
      <c r="EY32" s="8">
        <f t="shared" ca="1" si="18"/>
        <v>-5.948956889856757E-5</v>
      </c>
      <c r="EZ32" s="8">
        <f t="shared" ca="1" si="19"/>
        <v>-3.7308661835009656E-4</v>
      </c>
      <c r="FA32" s="8">
        <f t="shared" ca="1" si="20"/>
        <v>0</v>
      </c>
      <c r="FB32" s="8">
        <f t="shared" ca="1" si="21"/>
        <v>-8.6420840179188517E-3</v>
      </c>
      <c r="FC32" s="8">
        <f t="shared" ca="1" si="22"/>
        <v>-1.5449858786325927E-2</v>
      </c>
      <c r="FD32" s="8">
        <f t="shared" ca="1" si="23"/>
        <v>5.298341710379257E-2</v>
      </c>
      <c r="FE32" s="8">
        <f t="shared" ca="1" si="24"/>
        <v>0</v>
      </c>
      <c r="FF32" s="8">
        <f t="shared" ca="1" si="25"/>
        <v>-3.0130198897347114E-2</v>
      </c>
      <c r="FG32" s="8">
        <f t="shared" ca="1" si="26"/>
        <v>1.6696176130109867E-2</v>
      </c>
      <c r="FH32" s="8">
        <f t="shared" ca="1" si="27"/>
        <v>0</v>
      </c>
      <c r="FI32" s="8">
        <f t="shared" ca="1" si="28"/>
        <v>-1.0757662213418007E-2</v>
      </c>
      <c r="FK32" s="6">
        <f t="shared" ca="1" si="29"/>
        <v>-7.4534498853278015E-3</v>
      </c>
    </row>
    <row r="33" spans="17:167">
      <c r="Q33" s="6">
        <f t="array" aca="1" ref="Q33:W33" ca="1">TRANSPOSE(FK72:FK78)</f>
        <v>-5.1575429368273321E-2</v>
      </c>
      <c r="R33" s="6">
        <f ca="1"/>
        <v>-7.5194654710131037E-2</v>
      </c>
      <c r="S33" s="6">
        <f ca="1"/>
        <v>-3.6377625297722267E-2</v>
      </c>
      <c r="T33" s="6">
        <f ca="1"/>
        <v>0.10590389054915347</v>
      </c>
      <c r="U33" s="6">
        <f ca="1"/>
        <v>-5.8389494496431688E-2</v>
      </c>
      <c r="V33" s="6">
        <f ca="1"/>
        <v>-9.0873042265793208E-2</v>
      </c>
      <c r="W33" s="6">
        <f ca="1"/>
        <v>3.0749210506289461E-2</v>
      </c>
      <c r="Y33">
        <f ca="1"/>
        <v>0.97187275625765157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7.2712287571789574E-2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-0.11838857367035817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-5.9684622069739866E-2</v>
      </c>
      <c r="BD33" s="7">
        <f t="shared" ca="1" si="35"/>
        <v>0</v>
      </c>
      <c r="BE33" s="7">
        <f t="shared" ca="1" si="35"/>
        <v>0</v>
      </c>
      <c r="BF33" s="7">
        <f t="shared" ca="1" si="35"/>
        <v>-4.5561266521708076E-2</v>
      </c>
      <c r="BG33" s="7">
        <f t="shared" ca="1" si="35"/>
        <v>-2.3179024065180635E-2</v>
      </c>
      <c r="BH33" s="7">
        <f t="shared" ca="1" si="35"/>
        <v>0</v>
      </c>
      <c r="BI33" s="7">
        <f t="shared" ca="1" si="35"/>
        <v>-0.13797586870397974</v>
      </c>
      <c r="BJ33" s="6">
        <f t="shared" ca="1" si="36"/>
        <v>-0.15276971125771655</v>
      </c>
      <c r="BO33" s="6">
        <f t="shared" ca="1" si="37"/>
        <v>-0.4492110319584125</v>
      </c>
      <c r="BZ33" s="6">
        <f t="shared" ca="1" si="44"/>
        <v>-0.50818206937854138</v>
      </c>
      <c r="CC33" s="6">
        <f t="shared" ca="1" si="45"/>
        <v>-0.50818206937854138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0.97187275625765157</v>
      </c>
      <c r="EU33" s="8">
        <f t="shared" ca="1" si="30"/>
        <v>0</v>
      </c>
      <c r="EV33" s="8">
        <f t="shared" ca="1" si="15"/>
        <v>1.4825012427132977E-2</v>
      </c>
      <c r="EW33" s="8">
        <f t="shared" ca="1" si="16"/>
        <v>0</v>
      </c>
      <c r="EX33" s="8">
        <f t="shared" ca="1" si="17"/>
        <v>0</v>
      </c>
      <c r="EY33" s="8">
        <f t="shared" ca="1" si="18"/>
        <v>5.3199669227056404E-5</v>
      </c>
      <c r="EZ33" s="8">
        <f t="shared" ca="1" si="19"/>
        <v>-2.27709662555206E-3</v>
      </c>
      <c r="FA33" s="8">
        <f t="shared" ca="1" si="20"/>
        <v>0</v>
      </c>
      <c r="FB33" s="8">
        <f t="shared" ca="1" si="21"/>
        <v>1.1708894960929897E-2</v>
      </c>
      <c r="FC33" s="8">
        <f t="shared" ca="1" si="22"/>
        <v>1.2256740746513284E-2</v>
      </c>
      <c r="FD33" s="8">
        <f t="shared" ca="1" si="23"/>
        <v>4.146080275910468E-2</v>
      </c>
      <c r="FE33" s="8">
        <f t="shared" ca="1" si="24"/>
        <v>0</v>
      </c>
      <c r="FF33" s="8">
        <f t="shared" ca="1" si="25"/>
        <v>5.3713474548350564E-2</v>
      </c>
      <c r="FG33" s="8">
        <f t="shared" ca="1" si="26"/>
        <v>2.7111725342960588E-3</v>
      </c>
      <c r="FH33" s="8">
        <f t="shared" ca="1" si="27"/>
        <v>0</v>
      </c>
      <c r="FI33" s="8">
        <f t="shared" ca="1" si="28"/>
        <v>1.6838053899839078E-3</v>
      </c>
      <c r="FK33" s="6">
        <f t="shared" ca="1" si="29"/>
        <v>0.13613600640998638</v>
      </c>
    </row>
    <row r="34" spans="17:167">
      <c r="Q34" s="6">
        <f t="array" aca="1" ref="Q34:W34" ca="1">TRANSPOSE(FK79:FK85)</f>
        <v>-4.842966561413823E-2</v>
      </c>
      <c r="R34" s="6">
        <f ca="1"/>
        <v>5.5014199937718243E-2</v>
      </c>
      <c r="S34" s="6">
        <f ca="1"/>
        <v>5.7239390226403774E-3</v>
      </c>
      <c r="T34" s="6">
        <f ca="1"/>
        <v>-8.8051949498771914E-3</v>
      </c>
      <c r="U34" s="6">
        <f ca="1"/>
        <v>4.0433590989565428E-2</v>
      </c>
      <c r="V34" s="6">
        <f ca="1"/>
        <v>-6.5911806463953657E-2</v>
      </c>
      <c r="W34" s="6">
        <f ca="1"/>
        <v>3.254962282455056E-2</v>
      </c>
      <c r="Y34">
        <f ca="1"/>
        <v>0.97187275625765157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-8.1929795560817295E-2</v>
      </c>
      <c r="CC34" s="6">
        <f t="shared" ca="1" si="45"/>
        <v>-8.1929795560817295E-2</v>
      </c>
      <c r="CE34" s="8">
        <f t="shared" ca="1" si="46"/>
        <v>2.7418295756601811E-2</v>
      </c>
      <c r="CF34" s="8">
        <f t="shared" ca="1" si="46"/>
        <v>-5.1848183399407777E-3</v>
      </c>
      <c r="CG34" s="8">
        <f t="shared" ca="1" si="46"/>
        <v>-4.35727378668362E-2</v>
      </c>
      <c r="CH34" s="8">
        <f t="shared" ca="1" si="46"/>
        <v>3.8622738837363876E-2</v>
      </c>
      <c r="CI34" s="8">
        <f t="shared" ca="1" si="46"/>
        <v>-3.8700998666190138E-2</v>
      </c>
      <c r="CJ34" s="8">
        <f t="shared" ca="1" si="46"/>
        <v>-1.9459869662644898E-2</v>
      </c>
      <c r="CK34" s="8">
        <f t="shared" ca="1" si="46"/>
        <v>-1.52488104504833E-2</v>
      </c>
      <c r="CL34" s="8">
        <f t="shared" ca="1" si="46"/>
        <v>-1.5403830450467969E-2</v>
      </c>
      <c r="CM34" s="8">
        <f t="shared" ca="1" si="46"/>
        <v>-6.6998679797699518E-3</v>
      </c>
      <c r="CN34" s="8">
        <f t="shared" ca="1" si="46"/>
        <v>3.1493639363310025E-2</v>
      </c>
      <c r="CO34" s="8">
        <f t="shared" ca="1" si="46"/>
        <v>8.1193087541338721E-3</v>
      </c>
      <c r="CP34" s="8">
        <f t="shared" ca="1" si="46"/>
        <v>4.0308599826906807E-2</v>
      </c>
      <c r="CQ34" s="8">
        <f t="shared" ca="1" si="46"/>
        <v>-4.9809343046414142E-2</v>
      </c>
      <c r="CR34" s="8">
        <f t="shared" ca="1" si="46"/>
        <v>6.233568315909154E-3</v>
      </c>
      <c r="CS34" s="8">
        <f t="shared" ca="1" si="46"/>
        <v>-1.6062741115983218E-2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0.97187275625765157</v>
      </c>
      <c r="EU34" s="8">
        <f t="shared" ca="1" si="30"/>
        <v>0</v>
      </c>
      <c r="EV34" s="8">
        <f t="shared" ca="1" si="15"/>
        <v>-1.4661991575200341E-2</v>
      </c>
      <c r="EW34" s="8">
        <f t="shared" ca="1" si="16"/>
        <v>0</v>
      </c>
      <c r="EX34" s="8">
        <f t="shared" ca="1" si="17"/>
        <v>0</v>
      </c>
      <c r="EY34" s="8">
        <f t="shared" ca="1" si="18"/>
        <v>8.5612882445804789E-5</v>
      </c>
      <c r="EZ34" s="8">
        <f t="shared" ca="1" si="19"/>
        <v>-1.0375464816165247E-3</v>
      </c>
      <c r="FA34" s="8">
        <f t="shared" ca="1" si="20"/>
        <v>0</v>
      </c>
      <c r="FB34" s="8">
        <f t="shared" ca="1" si="21"/>
        <v>1.4310267736752926E-2</v>
      </c>
      <c r="FC34" s="8">
        <f t="shared" ca="1" si="22"/>
        <v>-1.5093683366164659E-2</v>
      </c>
      <c r="FD34" s="8">
        <f t="shared" ca="1" si="23"/>
        <v>-3.9003398744899005E-2</v>
      </c>
      <c r="FE34" s="8">
        <f t="shared" ca="1" si="24"/>
        <v>0</v>
      </c>
      <c r="FF34" s="8">
        <f t="shared" ca="1" si="25"/>
        <v>-1.7705484395279983E-2</v>
      </c>
      <c r="FG34" s="8">
        <f t="shared" ca="1" si="26"/>
        <v>-2.6143655810259681E-2</v>
      </c>
      <c r="FH34" s="8">
        <f t="shared" ca="1" si="27"/>
        <v>0</v>
      </c>
      <c r="FI34" s="8">
        <f t="shared" ca="1" si="28"/>
        <v>-3.5903261326375993E-3</v>
      </c>
      <c r="FK34" s="6">
        <f t="shared" ca="1" si="29"/>
        <v>-0.10284020588685906</v>
      </c>
    </row>
    <row r="35" spans="17:167">
      <c r="Q35" s="6">
        <f t="array" aca="1" ref="Q35:W35" ca="1">TRANSPOSE(FK86:FK92)</f>
        <v>-5.8967041240292808E-3</v>
      </c>
      <c r="R35" s="6">
        <f ca="1"/>
        <v>-0.12672218184641759</v>
      </c>
      <c r="S35" s="6">
        <f ca="1"/>
        <v>4.4398262749126886E-2</v>
      </c>
      <c r="T35" s="6">
        <f ca="1"/>
        <v>-0.14004448440002343</v>
      </c>
      <c r="U35" s="6">
        <f ca="1"/>
        <v>4.1385020128390362E-2</v>
      </c>
      <c r="V35" s="6">
        <f ca="1"/>
        <v>9.2637759335029088E-2</v>
      </c>
      <c r="W35" s="6">
        <f ca="1"/>
        <v>-8.8207927832472267E-3</v>
      </c>
      <c r="Y35">
        <f ca="1"/>
        <v>0.35324502922594458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0.31668615359853236</v>
      </c>
      <c r="CC35" s="6">
        <f t="shared" ca="1" si="45"/>
        <v>0.31668615359853236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0.35324502922594458</v>
      </c>
      <c r="EU35" s="8">
        <f t="shared" ca="1" si="30"/>
        <v>0</v>
      </c>
      <c r="EV35" s="8">
        <f t="shared" ca="1" si="15"/>
        <v>-7.8447075591290775E-3</v>
      </c>
      <c r="EW35" s="8">
        <f t="shared" ca="1" si="16"/>
        <v>0</v>
      </c>
      <c r="EX35" s="8">
        <f t="shared" ca="1" si="17"/>
        <v>0</v>
      </c>
      <c r="EY35" s="8">
        <f t="shared" ca="1" si="18"/>
        <v>3.7109017039125929E-5</v>
      </c>
      <c r="EZ35" s="8">
        <f t="shared" ca="1" si="19"/>
        <v>4.9329775617169462E-3</v>
      </c>
      <c r="FA35" s="8">
        <f t="shared" ca="1" si="20"/>
        <v>0</v>
      </c>
      <c r="FB35" s="8">
        <f t="shared" ca="1" si="21"/>
        <v>4.9329939017396088E-5</v>
      </c>
      <c r="FC35" s="8">
        <f t="shared" ca="1" si="22"/>
        <v>2.7956869330170837E-2</v>
      </c>
      <c r="FD35" s="8">
        <f t="shared" ca="1" si="23"/>
        <v>1.3907516225363773E-2</v>
      </c>
      <c r="FE35" s="8">
        <f t="shared" ca="1" si="24"/>
        <v>0</v>
      </c>
      <c r="FF35" s="8">
        <f t="shared" ca="1" si="25"/>
        <v>3.0642116607267039E-2</v>
      </c>
      <c r="FG35" s="8">
        <f t="shared" ca="1" si="26"/>
        <v>6.788025196840819E-2</v>
      </c>
      <c r="FH35" s="8">
        <f t="shared" ca="1" si="27"/>
        <v>0</v>
      </c>
      <c r="FI35" s="8">
        <f t="shared" ca="1" si="28"/>
        <v>-1.3491117336009899E-2</v>
      </c>
      <c r="FK35" s="6">
        <f t="shared" ca="1" si="29"/>
        <v>0.12407034575384433</v>
      </c>
    </row>
    <row r="36" spans="17:167">
      <c r="Q36" s="6">
        <f t="array" aca="1" ref="Q36:W36" ca="1">TRANSPOSE(FK93:FK99)</f>
        <v>2.7612563006804451E-3</v>
      </c>
      <c r="R36" s="6">
        <f ca="1"/>
        <v>-7.9903901964104573E-2</v>
      </c>
      <c r="S36" s="6">
        <f ca="1"/>
        <v>9.0926135223964172E-2</v>
      </c>
      <c r="T36" s="6">
        <f ca="1"/>
        <v>3.6599623137176907E-2</v>
      </c>
      <c r="U36" s="6">
        <f ca="1"/>
        <v>5.9283878937317819E-2</v>
      </c>
      <c r="V36" s="6">
        <f ca="1"/>
        <v>-6.2806032767130662E-2</v>
      </c>
      <c r="W36" s="6">
        <f ca="1"/>
        <v>-0.15912097810024339</v>
      </c>
      <c r="Y36">
        <f ca="1"/>
        <v>0.75180221535265357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-1.7471990456828326</v>
      </c>
      <c r="AR36" s="14">
        <f ca="1">AP36+AQ36</f>
        <v>-1.73719904590635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9.9999997764825804E-3</v>
      </c>
      <c r="BK36" s="12">
        <f t="array" aca="1" ref="BK36:BK50" ca="1">MMULT(TRANSPOSE($AU$36:$BI$50),$AS$36:$AS$50)</f>
        <v>-1.2662431969627019E-2</v>
      </c>
      <c r="BL36" s="12">
        <f ca="1">BJ36+BK36</f>
        <v>-2.662432193144439E-3</v>
      </c>
      <c r="BM36" s="12">
        <f ca="1">MAX((BJ36+BK36),0)</f>
        <v>0</v>
      </c>
      <c r="BO36" s="12">
        <f ca="1">BO2-BO19*$BQ$34</f>
        <v>3.1177779659628799E-2</v>
      </c>
      <c r="BP36" s="12">
        <f ca="1">BP2-BP19*$BQ$34</f>
        <v>1.5175989963556407E-2</v>
      </c>
      <c r="BQ36" s="12">
        <f t="array" aca="1" ref="BQ36" ca="1">MMULT(TRANSPOSE($BO$36:$BO$50),BM36:BM50)</f>
        <v>0.15202634593503656</v>
      </c>
      <c r="BR36" s="12">
        <f ca="1">BP36+BQ36</f>
        <v>0.16720233589859296</v>
      </c>
      <c r="BS36" s="12">
        <f ca="1">1/(1+EXP(-BR36))</f>
        <v>0.54170347186748824</v>
      </c>
      <c r="BT36" s="12">
        <f ca="1">IF(BS36&gt;0.5,1,0)</f>
        <v>1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0.75180221535265357</v>
      </c>
      <c r="EU36" s="8">
        <f t="shared" ca="1" si="30"/>
        <v>0</v>
      </c>
      <c r="EV36" s="8">
        <f t="shared" ca="1" si="15"/>
        <v>1.3821425931714443E-2</v>
      </c>
      <c r="EW36" s="8">
        <f t="shared" ca="1" si="16"/>
        <v>0</v>
      </c>
      <c r="EX36" s="8">
        <f t="shared" ca="1" si="17"/>
        <v>0</v>
      </c>
      <c r="EY36" s="8">
        <f t="shared" ca="1" si="18"/>
        <v>1.0686980954199198E-4</v>
      </c>
      <c r="EZ36" s="8">
        <f t="shared" ca="1" si="19"/>
        <v>-8.4571926782387313E-3</v>
      </c>
      <c r="FA36" s="8">
        <f t="shared" ca="1" si="20"/>
        <v>0</v>
      </c>
      <c r="FB36" s="8">
        <f t="shared" ca="1" si="21"/>
        <v>6.0121887016303397E-3</v>
      </c>
      <c r="FC36" s="8">
        <f t="shared" ca="1" si="22"/>
        <v>2.388572993555E-2</v>
      </c>
      <c r="FD36" s="8">
        <f t="shared" ca="1" si="23"/>
        <v>2.0336010865615133E-2</v>
      </c>
      <c r="FE36" s="8">
        <f t="shared" ca="1" si="24"/>
        <v>0</v>
      </c>
      <c r="FF36" s="8">
        <f t="shared" ca="1" si="25"/>
        <v>1.4315875964417421E-2</v>
      </c>
      <c r="FG36" s="8">
        <f t="shared" ca="1" si="26"/>
        <v>-1.3835181839646313E-2</v>
      </c>
      <c r="FH36" s="8">
        <f t="shared" ca="1" si="27"/>
        <v>0</v>
      </c>
      <c r="FI36" s="8">
        <f t="shared" ca="1" si="28"/>
        <v>-2.8008502934503588E-3</v>
      </c>
      <c r="FK36" s="6">
        <f t="shared" ca="1" si="29"/>
        <v>5.3384876397133928E-2</v>
      </c>
    </row>
    <row r="37" spans="17:167">
      <c r="Y37">
        <f t="array" aca="1" ref="Y37:Y43" ca="1">TRANSPOSE(Q7:W7)</f>
        <v>0.77999713458120656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1.1152297408880654E-2</v>
      </c>
      <c r="AQ37" s="12">
        <f ca="1"/>
        <v>1.0400836908500195</v>
      </c>
      <c r="AR37" s="14">
        <f t="shared" ref="AR37:AR50" ca="1" si="53">AP37+AQ37</f>
        <v>1.0512359882589002</v>
      </c>
      <c r="AS37" s="17">
        <f t="shared" ref="AS37:AS50" ca="1" si="54">MAX((AP37+AQ37),0)</f>
        <v>1.0512359882589002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1.3837198789094198E-2</v>
      </c>
      <c r="BK37" s="12">
        <f ca="1"/>
        <v>0.21049680825663666</v>
      </c>
      <c r="BL37" s="12">
        <f t="shared" ref="BL37:BL50" ca="1" si="56">BJ37+BK37</f>
        <v>0.22433400704573087</v>
      </c>
      <c r="BM37" s="12">
        <f t="shared" ref="BM37:BM50" ca="1" si="57">MAX((BJ37+BK37),0)</f>
        <v>0.22433400704573087</v>
      </c>
      <c r="BO37" s="12">
        <f t="shared" ref="BO37:BO50" ca="1" si="58">BO3-BO20*$BQ$34</f>
        <v>0.74185908696551017</v>
      </c>
      <c r="CD37" t="s">
        <v>50</v>
      </c>
      <c r="CE37" s="6">
        <f ca="1">SUM(CE21:CE35)*$BY$2</f>
        <v>-0.21254331944816401</v>
      </c>
      <c r="CF37" s="6">
        <f t="shared" ref="CF37:CS37" ca="1" si="59">SUM(CF21:CF35)*$BY$2</f>
        <v>-0.11522976323980741</v>
      </c>
      <c r="CG37" s="6">
        <f t="shared" ca="1" si="59"/>
        <v>0.14152958058860995</v>
      </c>
      <c r="CH37" s="6">
        <f t="shared" ca="1" si="59"/>
        <v>0.12913094822604315</v>
      </c>
      <c r="CI37" s="6">
        <f t="shared" ca="1" si="59"/>
        <v>7.0426223489158577E-4</v>
      </c>
      <c r="CJ37" s="6">
        <f t="shared" ca="1" si="59"/>
        <v>-6.4550970269352095E-2</v>
      </c>
      <c r="CK37" s="6">
        <f t="shared" ca="1" si="59"/>
        <v>0.2019976311029523</v>
      </c>
      <c r="CL37" s="6">
        <f t="shared" ca="1" si="59"/>
        <v>9.1365884918093193E-2</v>
      </c>
      <c r="CM37" s="6">
        <f t="shared" ca="1" si="59"/>
        <v>0.11027643624135644</v>
      </c>
      <c r="CN37" s="6">
        <f t="shared" ca="1" si="59"/>
        <v>0.21577612394182724</v>
      </c>
      <c r="CO37" s="6">
        <f t="shared" ca="1" si="59"/>
        <v>-0.27865417789988611</v>
      </c>
      <c r="CP37" s="6">
        <f t="shared" ca="1" si="59"/>
        <v>-0.29427847211734731</v>
      </c>
      <c r="CQ37" s="6">
        <f t="shared" ca="1" si="59"/>
        <v>0.3268643507757687</v>
      </c>
      <c r="CR37" s="6">
        <f t="shared" ca="1" si="59"/>
        <v>0.34651312295664416</v>
      </c>
      <c r="CS37" s="6">
        <f t="shared" ca="1" si="59"/>
        <v>7.2712287571789616E-2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0.77999713458120656</v>
      </c>
      <c r="EU37" s="8">
        <f t="shared" ca="1" si="30"/>
        <v>0</v>
      </c>
      <c r="EV37" s="8">
        <f t="shared" ca="1" si="15"/>
        <v>6.5954028699691638E-3</v>
      </c>
      <c r="EW37" s="8">
        <f t="shared" ca="1" si="16"/>
        <v>0</v>
      </c>
      <c r="EX37" s="8">
        <f t="shared" ca="1" si="17"/>
        <v>0</v>
      </c>
      <c r="EY37" s="8">
        <f t="shared" ca="1" si="18"/>
        <v>1.7746634123522206E-4</v>
      </c>
      <c r="EZ37" s="8">
        <f t="shared" ca="1" si="19"/>
        <v>9.5104878528814874E-3</v>
      </c>
      <c r="FA37" s="8">
        <f t="shared" ca="1" si="20"/>
        <v>0</v>
      </c>
      <c r="FB37" s="8">
        <f t="shared" ca="1" si="21"/>
        <v>7.390435297012444E-3</v>
      </c>
      <c r="FC37" s="8">
        <f t="shared" ca="1" si="22"/>
        <v>-1.6487664545036404E-2</v>
      </c>
      <c r="FD37" s="8">
        <f t="shared" ca="1" si="23"/>
        <v>-6.203499771481806E-2</v>
      </c>
      <c r="FE37" s="8">
        <f t="shared" ca="1" si="24"/>
        <v>0</v>
      </c>
      <c r="FF37" s="8">
        <f t="shared" ca="1" si="25"/>
        <v>1.8200492098228323E-2</v>
      </c>
      <c r="FG37" s="8">
        <f t="shared" ca="1" si="26"/>
        <v>-2.1956674700244126E-2</v>
      </c>
      <c r="FH37" s="8">
        <f t="shared" ca="1" si="27"/>
        <v>0</v>
      </c>
      <c r="FI37" s="8">
        <f t="shared" ca="1" si="28"/>
        <v>2.1450617955068221E-3</v>
      </c>
      <c r="FK37" s="6">
        <f t="shared" ca="1" si="29"/>
        <v>-5.6459990705265119E-2</v>
      </c>
    </row>
    <row r="38" spans="17:167" ht="20.399999999999999" customHeight="1">
      <c r="Q38" s="15" t="s">
        <v>69</v>
      </c>
      <c r="Y38">
        <f ca="1"/>
        <v>-0.22072994150221442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-0.46109313589250295</v>
      </c>
      <c r="AR38" s="14">
        <f t="shared" ca="1" si="53"/>
        <v>-0.45109313611602037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1.138741152884741E-2</v>
      </c>
      <c r="BK38" s="12">
        <f ca="1"/>
        <v>0.64299124751970482</v>
      </c>
      <c r="BL38" s="12">
        <f t="shared" ca="1" si="56"/>
        <v>0.65437865904855219</v>
      </c>
      <c r="BM38" s="12">
        <f t="shared" ca="1" si="57"/>
        <v>0.65437865904855219</v>
      </c>
      <c r="BO38" s="12">
        <f t="shared" ca="1" si="58"/>
        <v>0.27114005327229329</v>
      </c>
      <c r="CD38" s="6">
        <f t="array" aca="1" ref="CD38:CD52" ca="1">TRANSPOSE(CE37:CS37)</f>
        <v>-0.21254331944816401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-0.22072994150221442</v>
      </c>
      <c r="EU38" s="8">
        <f t="shared" ca="1" si="30"/>
        <v>0</v>
      </c>
      <c r="EV38" s="8">
        <f t="shared" ca="1" si="15"/>
        <v>2.5390888319043931E-2</v>
      </c>
      <c r="EW38" s="8">
        <f t="shared" ca="1" si="16"/>
        <v>0</v>
      </c>
      <c r="EX38" s="8">
        <f t="shared" ca="1" si="17"/>
        <v>0</v>
      </c>
      <c r="EY38" s="8">
        <f t="shared" ca="1" si="18"/>
        <v>-4.8674207979665867E-6</v>
      </c>
      <c r="EZ38" s="8">
        <f t="shared" ca="1" si="19"/>
        <v>3.1643373654637805E-3</v>
      </c>
      <c r="FA38" s="8">
        <f t="shared" ca="1" si="20"/>
        <v>0</v>
      </c>
      <c r="FB38" s="8">
        <f t="shared" ca="1" si="21"/>
        <v>1.5064366947300891E-2</v>
      </c>
      <c r="FC38" s="8">
        <f t="shared" ca="1" si="22"/>
        <v>2.1675879931347394E-2</v>
      </c>
      <c r="FD38" s="8">
        <f t="shared" ca="1" si="23"/>
        <v>-1.5913832472024582E-2</v>
      </c>
      <c r="FE38" s="8">
        <f t="shared" ca="1" si="24"/>
        <v>0</v>
      </c>
      <c r="FF38" s="8">
        <f t="shared" ca="1" si="25"/>
        <v>-5.5004449708797629E-2</v>
      </c>
      <c r="FG38" s="8">
        <f t="shared" ca="1" si="26"/>
        <v>-7.0000644387310268E-2</v>
      </c>
      <c r="FH38" s="8">
        <f t="shared" ca="1" si="27"/>
        <v>0</v>
      </c>
      <c r="FI38" s="8">
        <f t="shared" ca="1" si="28"/>
        <v>-1.3486388411093149E-3</v>
      </c>
      <c r="FK38" s="6">
        <f t="shared" ca="1" si="29"/>
        <v>-7.6976960266883762E-2</v>
      </c>
    </row>
    <row r="39" spans="17:167">
      <c r="Q39" s="12">
        <f ca="1">SUMPRODUCT($L$21:$N$23,B2:D4)+$O$21</f>
        <v>0.78577100142963208</v>
      </c>
      <c r="R39" s="12">
        <f t="shared" ref="R39:W45" ca="1" si="60">SUMPRODUCT($L$21:$N$23,C2:E4)+$O$21</f>
        <v>-0.3707484782150165</v>
      </c>
      <c r="S39" s="12">
        <f t="shared" ca="1" si="60"/>
        <v>0.38294256474142518</v>
      </c>
      <c r="T39" s="12">
        <f t="shared" ca="1" si="60"/>
        <v>9.9636634064464297E-3</v>
      </c>
      <c r="U39" s="12">
        <f t="shared" ca="1" si="60"/>
        <v>0.78577100142963208</v>
      </c>
      <c r="V39" s="12">
        <f t="shared" ca="1" si="60"/>
        <v>-0.3707484782150165</v>
      </c>
      <c r="W39" s="12">
        <f t="shared" ca="1" si="60"/>
        <v>0.38294256474142518</v>
      </c>
      <c r="Y39">
        <f ca="1"/>
        <v>0.55448303185403258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9.9999997764825804E-3</v>
      </c>
      <c r="AQ39" s="12">
        <f ca="1"/>
        <v>-0.11149504849210616</v>
      </c>
      <c r="AR39" s="14">
        <f t="shared" ca="1" si="53"/>
        <v>-0.10149504871562358</v>
      </c>
      <c r="AS39" s="17">
        <f t="shared" ca="1" si="54"/>
        <v>0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9.212772563544934E-3</v>
      </c>
      <c r="BK39" s="12">
        <f ca="1"/>
        <v>0.75748834000198428</v>
      </c>
      <c r="BL39" s="12">
        <f t="shared" ca="1" si="56"/>
        <v>0.7667011125655292</v>
      </c>
      <c r="BM39" s="12">
        <f t="shared" ca="1" si="57"/>
        <v>0.7667011125655292</v>
      </c>
      <c r="BO39" s="12">
        <f t="shared" ca="1" si="58"/>
        <v>-0.14784801649944132</v>
      </c>
      <c r="CD39" s="6">
        <f ca="1"/>
        <v>-0.11522976323980741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0.55448303185403258</v>
      </c>
      <c r="EU39" s="8">
        <f t="shared" ca="1" si="30"/>
        <v>0</v>
      </c>
      <c r="EV39" s="8">
        <f t="shared" ca="1" si="15"/>
        <v>-1.8818087503267893E-2</v>
      </c>
      <c r="EW39" s="8">
        <f t="shared" ca="1" si="16"/>
        <v>0</v>
      </c>
      <c r="EX39" s="8">
        <f t="shared" ca="1" si="17"/>
        <v>0</v>
      </c>
      <c r="EY39" s="8">
        <f t="shared" ca="1" si="18"/>
        <v>6.5279392991135073E-5</v>
      </c>
      <c r="EZ39" s="8">
        <f t="shared" ca="1" si="19"/>
        <v>4.6483328786242947E-3</v>
      </c>
      <c r="FA39" s="8">
        <f t="shared" ca="1" si="20"/>
        <v>0</v>
      </c>
      <c r="FB39" s="8">
        <f t="shared" ca="1" si="21"/>
        <v>-3.1288622403404812E-2</v>
      </c>
      <c r="FC39" s="8">
        <f t="shared" ca="1" si="22"/>
        <v>9.0787791949653736E-4</v>
      </c>
      <c r="FD39" s="8">
        <f t="shared" ca="1" si="23"/>
        <v>5.3475141627496003E-2</v>
      </c>
      <c r="FE39" s="8">
        <f t="shared" ca="1" si="24"/>
        <v>0</v>
      </c>
      <c r="FF39" s="8">
        <f t="shared" ca="1" si="25"/>
        <v>-1.8048097032481208E-2</v>
      </c>
      <c r="FG39" s="8">
        <f t="shared" ca="1" si="26"/>
        <v>-8.7151923268580624E-4</v>
      </c>
      <c r="FH39" s="8">
        <f t="shared" ca="1" si="27"/>
        <v>0</v>
      </c>
      <c r="FI39" s="8">
        <f t="shared" ca="1" si="28"/>
        <v>1.0108396641406478E-3</v>
      </c>
      <c r="FK39" s="6">
        <f t="shared" ca="1" si="29"/>
        <v>-8.918854689091104E-3</v>
      </c>
    </row>
    <row r="40" spans="17:167">
      <c r="Q40" s="12">
        <f t="shared" ref="Q40:Q45" ca="1" si="61">SUMPRODUCT($L$21:$N$23,B3:D5)+$O$21</f>
        <v>0.31224374630158197</v>
      </c>
      <c r="R40" s="12">
        <f t="shared" ca="1" si="60"/>
        <v>0.53450000437388923</v>
      </c>
      <c r="S40" s="12">
        <f t="shared" ca="1" si="60"/>
        <v>-9.6735451616966797E-2</v>
      </c>
      <c r="T40" s="12">
        <f t="shared" ca="1" si="60"/>
        <v>-0.38891769192900583</v>
      </c>
      <c r="U40" s="12">
        <f t="shared" ca="1" si="60"/>
        <v>1.0517868373030062</v>
      </c>
      <c r="V40" s="12">
        <f t="shared" ca="1" si="60"/>
        <v>0.53450000437388923</v>
      </c>
      <c r="W40" s="12">
        <f t="shared" ca="1" si="60"/>
        <v>-0.71705828564940899</v>
      </c>
      <c r="Y40">
        <f ca="1"/>
        <v>-0.18731918372213846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9.9929571541336644E-3</v>
      </c>
      <c r="AQ40" s="12">
        <f ca="1"/>
        <v>0.86296703713041834</v>
      </c>
      <c r="AR40" s="14">
        <f t="shared" ca="1" si="53"/>
        <v>0.87295999428455195</v>
      </c>
      <c r="AS40" s="17">
        <f t="shared" ca="1" si="54"/>
        <v>0.87295999428455195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1.0829332311468235E-2</v>
      </c>
      <c r="BK40" s="12">
        <f ca="1"/>
        <v>0.30967229008665864</v>
      </c>
      <c r="BL40" s="12">
        <f t="shared" ca="1" si="56"/>
        <v>0.32050162239812685</v>
      </c>
      <c r="BM40" s="12">
        <f t="shared" ca="1" si="57"/>
        <v>0.32050162239812685</v>
      </c>
      <c r="BO40" s="12">
        <f t="shared" ca="1" si="58"/>
        <v>0.1617118018759037</v>
      </c>
      <c r="CD40" s="6">
        <f ca="1"/>
        <v>0.14152958058860995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-0.18731918372213846</v>
      </c>
      <c r="EU40" s="8">
        <f t="shared" ca="1" si="30"/>
        <v>0</v>
      </c>
      <c r="EV40" s="8">
        <f t="shared" ca="1" si="15"/>
        <v>3.1374022476142391E-2</v>
      </c>
      <c r="EW40" s="8">
        <f t="shared" ca="1" si="16"/>
        <v>0</v>
      </c>
      <c r="EX40" s="8">
        <f t="shared" ca="1" si="17"/>
        <v>0</v>
      </c>
      <c r="EY40" s="8">
        <f t="shared" ca="1" si="18"/>
        <v>-1.170237931700238E-4</v>
      </c>
      <c r="EZ40" s="8">
        <f t="shared" ca="1" si="19"/>
        <v>5.0507857980505843E-3</v>
      </c>
      <c r="FA40" s="8">
        <f t="shared" ca="1" si="20"/>
        <v>0</v>
      </c>
      <c r="FB40" s="8">
        <f t="shared" ca="1" si="21"/>
        <v>4.9648757329103701E-3</v>
      </c>
      <c r="FC40" s="8">
        <f t="shared" ca="1" si="22"/>
        <v>5.5468067903039911E-3</v>
      </c>
      <c r="FD40" s="8">
        <f t="shared" ca="1" si="23"/>
        <v>4.3911007683462761E-2</v>
      </c>
      <c r="FE40" s="8">
        <f t="shared" ca="1" si="24"/>
        <v>0</v>
      </c>
      <c r="FF40" s="8">
        <f t="shared" ca="1" si="25"/>
        <v>-2.9944108792748741E-3</v>
      </c>
      <c r="FG40" s="8">
        <f t="shared" ca="1" si="26"/>
        <v>-7.0302737231977788E-2</v>
      </c>
      <c r="FH40" s="8">
        <f t="shared" ca="1" si="27"/>
        <v>0</v>
      </c>
      <c r="FI40" s="8">
        <f t="shared" ca="1" si="28"/>
        <v>8.265242490402603E-3</v>
      </c>
      <c r="FK40" s="6">
        <f t="shared" ca="1" si="29"/>
        <v>2.5698569066850006E-2</v>
      </c>
    </row>
    <row r="41" spans="17:167">
      <c r="Q41" s="12">
        <f t="shared" ca="1" si="61"/>
        <v>0.15675924231083838</v>
      </c>
      <c r="R41" s="12">
        <f t="shared" ca="1" si="60"/>
        <v>0.51633079065989984</v>
      </c>
      <c r="S41" s="12">
        <f t="shared" ca="1" si="60"/>
        <v>-0.19500959199221995</v>
      </c>
      <c r="T41" s="12">
        <f t="shared" ca="1" si="60"/>
        <v>2.813287712043578E-2</v>
      </c>
      <c r="U41" s="12">
        <f t="shared" ca="1" si="60"/>
        <v>-0.20980494735560701</v>
      </c>
      <c r="V41" s="12">
        <f t="shared" ca="1" si="60"/>
        <v>0.51633079065989984</v>
      </c>
      <c r="W41" s="12">
        <f t="shared" ca="1" si="60"/>
        <v>-0.35049409598296349</v>
      </c>
      <c r="Y41">
        <f ca="1"/>
        <v>0.43130854330956853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1.0645509479176101E-2</v>
      </c>
      <c r="AQ41" s="12">
        <f ca="1"/>
        <v>7.5376448761233478E-2</v>
      </c>
      <c r="AR41" s="14">
        <f t="shared" ca="1" si="53"/>
        <v>8.6021958240409577E-2</v>
      </c>
      <c r="AS41" s="17">
        <f t="shared" ca="1" si="54"/>
        <v>8.6021958240409577E-2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9.6491529826189509E-3</v>
      </c>
      <c r="BK41" s="12">
        <f ca="1"/>
        <v>0.21084932089586783</v>
      </c>
      <c r="BL41" s="12">
        <f t="shared" ca="1" si="56"/>
        <v>0.22049847387848678</v>
      </c>
      <c r="BM41" s="12">
        <f t="shared" ca="1" si="57"/>
        <v>0.22049847387848678</v>
      </c>
      <c r="BO41" s="12">
        <f t="shared" ca="1" si="58"/>
        <v>-6.6910328952010434E-2</v>
      </c>
      <c r="CD41" s="6">
        <f ca="1"/>
        <v>0.12913094822604315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0.43130854330956853</v>
      </c>
      <c r="EU41" s="8">
        <f t="shared" ca="1" si="30"/>
        <v>0</v>
      </c>
      <c r="EV41" s="8">
        <f t="shared" ca="1" si="15"/>
        <v>1.5910580680740343E-2</v>
      </c>
      <c r="EW41" s="8">
        <f t="shared" ca="1" si="16"/>
        <v>0</v>
      </c>
      <c r="EX41" s="8">
        <f t="shared" ca="1" si="17"/>
        <v>0</v>
      </c>
      <c r="EY41" s="8">
        <f t="shared" ca="1" si="18"/>
        <v>-7.7464637193941466E-5</v>
      </c>
      <c r="EZ41" s="8">
        <f t="shared" ca="1" si="19"/>
        <v>1.6843835703719999E-3</v>
      </c>
      <c r="FA41" s="8">
        <f t="shared" ca="1" si="20"/>
        <v>0</v>
      </c>
      <c r="FB41" s="8">
        <f t="shared" ca="1" si="21"/>
        <v>1.8217414668206741E-2</v>
      </c>
      <c r="FC41" s="8">
        <f t="shared" ca="1" si="22"/>
        <v>1.7277763971660934E-2</v>
      </c>
      <c r="FD41" s="8">
        <f t="shared" ca="1" si="23"/>
        <v>-3.4565036064239267E-2</v>
      </c>
      <c r="FE41" s="8">
        <f t="shared" ca="1" si="24"/>
        <v>0</v>
      </c>
      <c r="FF41" s="8">
        <f t="shared" ca="1" si="25"/>
        <v>5.6620092618010487E-2</v>
      </c>
      <c r="FG41" s="8">
        <f t="shared" ca="1" si="26"/>
        <v>-9.7316698111114073E-3</v>
      </c>
      <c r="FH41" s="8">
        <f t="shared" ca="1" si="27"/>
        <v>0</v>
      </c>
      <c r="FI41" s="8">
        <f t="shared" ca="1" si="28"/>
        <v>-2.2444594741026561E-2</v>
      </c>
      <c r="FK41" s="6">
        <f t="shared" ca="1" si="29"/>
        <v>4.2891470255419326E-2</v>
      </c>
    </row>
    <row r="42" spans="17:167">
      <c r="Q42" s="12">
        <f t="shared" ca="1" si="61"/>
        <v>9.9636634064464297E-3</v>
      </c>
      <c r="R42" s="12">
        <f t="shared" ca="1" si="60"/>
        <v>9.9636634064464297E-3</v>
      </c>
      <c r="S42" s="12">
        <f t="shared" ca="1" si="60"/>
        <v>0.15675924231083838</v>
      </c>
      <c r="T42" s="12">
        <f t="shared" ca="1" si="60"/>
        <v>0.51633079065989984</v>
      </c>
      <c r="U42" s="12">
        <f t="shared" ca="1" si="60"/>
        <v>-0.35049409598296349</v>
      </c>
      <c r="V42" s="12">
        <f t="shared" ca="1" si="60"/>
        <v>9.9636634064464297E-3</v>
      </c>
      <c r="W42" s="12">
        <f t="shared" ca="1" si="60"/>
        <v>9.9636634064464297E-3</v>
      </c>
      <c r="Y42">
        <f ca="1"/>
        <v>-0.73724577762186438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-0.3731951195309765</v>
      </c>
      <c r="AR42" s="14">
        <f t="shared" ca="1" si="53"/>
        <v>-0.36319511975449392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1.2623848097850044E-2</v>
      </c>
      <c r="BK42" s="12">
        <f ca="1"/>
        <v>0.15004637478608229</v>
      </c>
      <c r="BL42" s="12">
        <f t="shared" ca="1" si="56"/>
        <v>0.16267022288393235</v>
      </c>
      <c r="BM42" s="12">
        <f t="shared" ca="1" si="57"/>
        <v>0.16267022288393235</v>
      </c>
      <c r="BO42" s="12">
        <f t="shared" ca="1" si="58"/>
        <v>0.50767808446841334</v>
      </c>
      <c r="CD42" s="6">
        <f ca="1"/>
        <v>7.0426223489158577E-4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-0.73724577762186438</v>
      </c>
      <c r="EU42" s="8">
        <f t="shared" ca="1" si="30"/>
        <v>0</v>
      </c>
      <c r="EV42" s="8">
        <f t="shared" ca="1" si="15"/>
        <v>-6.0533012734328663E-3</v>
      </c>
      <c r="EW42" s="8">
        <f t="shared" ca="1" si="16"/>
        <v>0</v>
      </c>
      <c r="EX42" s="8">
        <f t="shared" ca="1" si="17"/>
        <v>0</v>
      </c>
      <c r="EY42" s="8">
        <f t="shared" ca="1" si="18"/>
        <v>9.364651917341638E-5</v>
      </c>
      <c r="EZ42" s="8">
        <f t="shared" ca="1" si="19"/>
        <v>1.1410202835766305E-2</v>
      </c>
      <c r="FA42" s="8">
        <f t="shared" ca="1" si="20"/>
        <v>0</v>
      </c>
      <c r="FB42" s="8">
        <f t="shared" ca="1" si="21"/>
        <v>-1.1441119998808867E-4</v>
      </c>
      <c r="FC42" s="8">
        <f t="shared" ca="1" si="22"/>
        <v>1.2373496728969178E-2</v>
      </c>
      <c r="FD42" s="8">
        <f t="shared" ca="1" si="23"/>
        <v>1.2078446618794904E-2</v>
      </c>
      <c r="FE42" s="8">
        <f t="shared" ca="1" si="24"/>
        <v>0</v>
      </c>
      <c r="FF42" s="8">
        <f t="shared" ca="1" si="25"/>
        <v>-3.6075540286592982E-2</v>
      </c>
      <c r="FG42" s="8">
        <f t="shared" ca="1" si="26"/>
        <v>3.5284844138218779E-2</v>
      </c>
      <c r="FH42" s="8">
        <f t="shared" ca="1" si="27"/>
        <v>0</v>
      </c>
      <c r="FI42" s="8">
        <f t="shared" ca="1" si="28"/>
        <v>-5.9146303807786548E-3</v>
      </c>
      <c r="FK42" s="6">
        <f t="shared" ca="1" si="29"/>
        <v>2.308275370012999E-2</v>
      </c>
    </row>
    <row r="43" spans="17:167">
      <c r="Q43" s="12">
        <f t="shared" ca="1" si="61"/>
        <v>0.63028649743888854</v>
      </c>
      <c r="R43" s="12">
        <f t="shared" ca="1" si="60"/>
        <v>0.23140514210343632</v>
      </c>
      <c r="S43" s="12">
        <f t="shared" ca="1" si="60"/>
        <v>0.97094823310486045</v>
      </c>
      <c r="T43" s="12">
        <f t="shared" ca="1" si="60"/>
        <v>0.97094823310486045</v>
      </c>
      <c r="U43" s="12">
        <f t="shared" ca="1" si="60"/>
        <v>0.97094823310486045</v>
      </c>
      <c r="V43" s="12">
        <f t="shared" ca="1" si="60"/>
        <v>0.3506253990724183</v>
      </c>
      <c r="W43" s="12">
        <f t="shared" ca="1" si="60"/>
        <v>0.74950675440787051</v>
      </c>
      <c r="Y43">
        <f ca="1"/>
        <v>0.38665578700602055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9.0863409273016487E-3</v>
      </c>
      <c r="AQ43" s="12">
        <f ca="1"/>
        <v>-3.0483040322686773E-2</v>
      </c>
      <c r="AR43" s="14">
        <f t="shared" ca="1" si="53"/>
        <v>-2.1396699395385126E-2</v>
      </c>
      <c r="AS43" s="17">
        <f t="shared" ca="1" si="54"/>
        <v>0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-0.39540518740484398</v>
      </c>
      <c r="BL43" s="12">
        <f t="shared" ca="1" si="56"/>
        <v>-0.3854051876283614</v>
      </c>
      <c r="BM43" s="12">
        <f t="shared" ca="1" si="57"/>
        <v>0</v>
      </c>
      <c r="BO43" s="12">
        <f t="shared" ca="1" si="58"/>
        <v>-0.44623559713363598</v>
      </c>
      <c r="CD43" s="6">
        <f ca="1"/>
        <v>-6.4550970269352095E-2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0.38665578700602055</v>
      </c>
      <c r="EU43" s="8">
        <f t="shared" ca="1" si="30"/>
        <v>0</v>
      </c>
      <c r="EV43" s="8">
        <f t="shared" ca="1" si="15"/>
        <v>9.5241544129128428E-3</v>
      </c>
      <c r="EW43" s="8">
        <f t="shared" ca="1" si="16"/>
        <v>0</v>
      </c>
      <c r="EX43" s="8">
        <f t="shared" ca="1" si="17"/>
        <v>0</v>
      </c>
      <c r="EY43" s="8">
        <f t="shared" ca="1" si="18"/>
        <v>-4.2690547143827864E-5</v>
      </c>
      <c r="EZ43" s="8">
        <f t="shared" ca="1" si="19"/>
        <v>1.5545088547813787E-3</v>
      </c>
      <c r="FA43" s="8">
        <f t="shared" ca="1" si="20"/>
        <v>0</v>
      </c>
      <c r="FB43" s="8">
        <f t="shared" ca="1" si="21"/>
        <v>5.8865150017131022E-4</v>
      </c>
      <c r="FC43" s="8">
        <f t="shared" ca="1" si="22"/>
        <v>-8.8501156301863341E-3</v>
      </c>
      <c r="FD43" s="8">
        <f t="shared" ca="1" si="23"/>
        <v>-1.5115686839781577E-2</v>
      </c>
      <c r="FE43" s="8">
        <f t="shared" ca="1" si="24"/>
        <v>0</v>
      </c>
      <c r="FF43" s="8">
        <f t="shared" ca="1" si="25"/>
        <v>7.4796655274930466E-3</v>
      </c>
      <c r="FG43" s="8">
        <f t="shared" ca="1" si="26"/>
        <v>5.8235841828661351E-2</v>
      </c>
      <c r="FH43" s="8">
        <f t="shared" ca="1" si="27"/>
        <v>0</v>
      </c>
      <c r="FI43" s="8">
        <f t="shared" ca="1" si="28"/>
        <v>-1.2540531375150198E-2</v>
      </c>
      <c r="FK43" s="6">
        <f t="shared" ca="1" si="29"/>
        <v>4.0833797731757993E-2</v>
      </c>
    </row>
    <row r="44" spans="17:167">
      <c r="Q44" s="12">
        <f t="shared" ca="1" si="61"/>
        <v>0.78577100142963208</v>
      </c>
      <c r="R44" s="12">
        <f t="shared" ca="1" si="60"/>
        <v>-0.2152639742242729</v>
      </c>
      <c r="S44" s="12">
        <f t="shared" ca="1" si="60"/>
        <v>0.556596282446158</v>
      </c>
      <c r="T44" s="12">
        <f t="shared" ca="1" si="60"/>
        <v>-0.18294680855526607</v>
      </c>
      <c r="U44" s="12">
        <f t="shared" ca="1" si="60"/>
        <v>0.43737602547717608</v>
      </c>
      <c r="V44" s="12">
        <f t="shared" ca="1" si="60"/>
        <v>-0.73731266788146188</v>
      </c>
      <c r="W44" s="12">
        <f t="shared" ca="1" si="60"/>
        <v>0.38294256474142518</v>
      </c>
      <c r="Y44">
        <f t="array" aca="1" ref="Y44:Y50" ca="1">TRANSPOSE(Q8:W8)</f>
        <v>0.30548762716352756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8.8972354140690168E-3</v>
      </c>
      <c r="AQ44" s="12">
        <f ca="1"/>
        <v>0.54762384209374637</v>
      </c>
      <c r="AR44" s="14">
        <f t="shared" ca="1" si="53"/>
        <v>0.55652107750781543</v>
      </c>
      <c r="AS44" s="17">
        <f t="shared" ca="1" si="54"/>
        <v>0.55652107750781543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1.3481614661556207E-2</v>
      </c>
      <c r="BK44" s="12">
        <f ca="1"/>
        <v>0.35935849406047771</v>
      </c>
      <c r="BL44" s="12">
        <f t="shared" ca="1" si="56"/>
        <v>0.37284010872203394</v>
      </c>
      <c r="BM44" s="12">
        <f t="shared" ca="1" si="57"/>
        <v>0.37284010872203394</v>
      </c>
      <c r="BO44" s="12">
        <f t="shared" ca="1" si="58"/>
        <v>0.67430344806570186</v>
      </c>
      <c r="CD44" s="6">
        <f ca="1"/>
        <v>0.2019976311029523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0.30548762716352756</v>
      </c>
      <c r="EU44" s="8">
        <f t="shared" ca="1" si="30"/>
        <v>0</v>
      </c>
      <c r="EV44" s="8">
        <f t="shared" ca="1" si="15"/>
        <v>-2.0368353269921514E-2</v>
      </c>
      <c r="EW44" s="8">
        <f t="shared" ca="1" si="16"/>
        <v>0</v>
      </c>
      <c r="EX44" s="8">
        <f t="shared" ca="1" si="17"/>
        <v>0</v>
      </c>
      <c r="EY44" s="8">
        <f t="shared" ca="1" si="18"/>
        <v>-4.8510962194017748E-5</v>
      </c>
      <c r="EZ44" s="8">
        <f t="shared" ca="1" si="19"/>
        <v>-6.3526112245501217E-3</v>
      </c>
      <c r="FA44" s="8">
        <f t="shared" ca="1" si="20"/>
        <v>0</v>
      </c>
      <c r="FB44" s="8">
        <f t="shared" ca="1" si="21"/>
        <v>9.1462486814421456E-4</v>
      </c>
      <c r="FC44" s="8">
        <f t="shared" ca="1" si="22"/>
        <v>-7.5435149296273606E-3</v>
      </c>
      <c r="FD44" s="8">
        <f t="shared" ca="1" si="23"/>
        <v>-8.9104122145276122E-3</v>
      </c>
      <c r="FE44" s="8">
        <f t="shared" ca="1" si="24"/>
        <v>0</v>
      </c>
      <c r="FF44" s="8">
        <f t="shared" ca="1" si="25"/>
        <v>-2.9379833096898816E-2</v>
      </c>
      <c r="FG44" s="8">
        <f t="shared" ca="1" si="26"/>
        <v>3.6801961680902717E-2</v>
      </c>
      <c r="FH44" s="8">
        <f t="shared" ca="1" si="27"/>
        <v>0</v>
      </c>
      <c r="FI44" s="8">
        <f t="shared" ca="1" si="28"/>
        <v>8.1576625636009606E-3</v>
      </c>
      <c r="FK44" s="6">
        <f t="shared" ca="1" si="29"/>
        <v>-2.672898658507155E-2</v>
      </c>
    </row>
    <row r="45" spans="17:167">
      <c r="Q45" s="12">
        <f t="shared" ca="1" si="61"/>
        <v>0.31224374630158197</v>
      </c>
      <c r="R45" s="12">
        <f t="shared" ca="1" si="60"/>
        <v>0.68129558327828121</v>
      </c>
      <c r="S45" s="12">
        <f t="shared" ca="1" si="60"/>
        <v>-6.3895579491563451E-2</v>
      </c>
      <c r="T45" s="12">
        <f t="shared" ca="1" si="60"/>
        <v>0.30266861017488195</v>
      </c>
      <c r="U45" s="12">
        <f t="shared" ca="1" si="60"/>
        <v>0.45815311416562549</v>
      </c>
      <c r="V45" s="12">
        <f t="shared" ca="1" si="60"/>
        <v>0.17404224498447929</v>
      </c>
      <c r="W45" s="12">
        <f t="shared" ca="1" si="60"/>
        <v>-0.71705828564940899</v>
      </c>
      <c r="Y45">
        <f ca="1"/>
        <v>0.67889984510838852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7.8422385370643076E-3</v>
      </c>
      <c r="AQ45" s="12">
        <f ca="1"/>
        <v>0.35213299602511933</v>
      </c>
      <c r="AR45" s="14">
        <f t="shared" ca="1" si="53"/>
        <v>0.35997523456218361</v>
      </c>
      <c r="AS45" s="17">
        <f t="shared" ca="1" si="54"/>
        <v>0.35997523456218361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9.9999997764825804E-3</v>
      </c>
      <c r="BK45" s="12">
        <f ca="1"/>
        <v>-0.46117302804985594</v>
      </c>
      <c r="BL45" s="12">
        <f t="shared" ca="1" si="56"/>
        <v>-0.45117302827337336</v>
      </c>
      <c r="BM45" s="12">
        <f t="shared" ca="1" si="57"/>
        <v>0</v>
      </c>
      <c r="BO45" s="12">
        <f t="shared" ca="1" si="58"/>
        <v>-0.57511746883392301</v>
      </c>
      <c r="CD45" s="6">
        <f ca="1"/>
        <v>9.1365884918093193E-2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0.67889984510838852</v>
      </c>
      <c r="EU45" s="8">
        <f t="shared" ca="1" si="30"/>
        <v>0</v>
      </c>
      <c r="EV45" s="8">
        <f t="shared" ca="1" si="15"/>
        <v>-8.8208932545314461E-3</v>
      </c>
      <c r="EW45" s="8">
        <f t="shared" ca="1" si="16"/>
        <v>0</v>
      </c>
      <c r="EX45" s="8">
        <f t="shared" ca="1" si="17"/>
        <v>0</v>
      </c>
      <c r="EY45" s="8">
        <f t="shared" ca="1" si="18"/>
        <v>4.8028370160665413E-5</v>
      </c>
      <c r="EZ45" s="8">
        <f t="shared" ca="1" si="19"/>
        <v>-9.010907332240956E-4</v>
      </c>
      <c r="FA45" s="8">
        <f t="shared" ca="1" si="20"/>
        <v>0</v>
      </c>
      <c r="FB45" s="8">
        <f t="shared" ca="1" si="21"/>
        <v>-4.4183014893956806E-3</v>
      </c>
      <c r="FC45" s="8">
        <f t="shared" ca="1" si="22"/>
        <v>-1.1852087898011725E-2</v>
      </c>
      <c r="FD45" s="8">
        <f t="shared" ca="1" si="23"/>
        <v>-2.2248386867285988E-2</v>
      </c>
      <c r="FE45" s="8">
        <f t="shared" ca="1" si="24"/>
        <v>0</v>
      </c>
      <c r="FF45" s="8">
        <f t="shared" ca="1" si="25"/>
        <v>2.4793227485987817E-2</v>
      </c>
      <c r="FG45" s="8">
        <f t="shared" ca="1" si="26"/>
        <v>7.2345496226970021E-2</v>
      </c>
      <c r="FH45" s="8">
        <f t="shared" ca="1" si="27"/>
        <v>0</v>
      </c>
      <c r="FI45" s="8">
        <f t="shared" ca="1" si="28"/>
        <v>8.5605601675645343E-4</v>
      </c>
      <c r="FK45" s="6">
        <f t="shared" ca="1" si="29"/>
        <v>4.9802047857426021E-2</v>
      </c>
    </row>
    <row r="46" spans="17:167">
      <c r="Y46">
        <f ca="1"/>
        <v>-6.0090860351920461E-2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-0.63736504549299333</v>
      </c>
      <c r="AR46" s="14">
        <f t="shared" ca="1" si="53"/>
        <v>-0.62736504571651075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8.7168635861233825E-3</v>
      </c>
      <c r="BK46" s="12">
        <f ca="1"/>
        <v>1.2277782449305568</v>
      </c>
      <c r="BL46" s="12">
        <f t="shared" ca="1" si="56"/>
        <v>1.2364951085166802</v>
      </c>
      <c r="BM46" s="12">
        <f t="shared" ca="1" si="57"/>
        <v>1.2364951085166802</v>
      </c>
      <c r="BO46" s="12">
        <f t="shared" ca="1" si="58"/>
        <v>-0.24188831589537699</v>
      </c>
      <c r="CD46" s="6">
        <f ca="1"/>
        <v>0.11027643624135644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-6.0090860351920461E-2</v>
      </c>
      <c r="EU46" s="8">
        <f t="shared" ca="1" si="30"/>
        <v>0</v>
      </c>
      <c r="EV46" s="8">
        <f t="shared" ca="1" si="15"/>
        <v>-8.9111726920081888E-3</v>
      </c>
      <c r="EW46" s="8">
        <f t="shared" ca="1" si="16"/>
        <v>0</v>
      </c>
      <c r="EX46" s="8">
        <f t="shared" ca="1" si="17"/>
        <v>0</v>
      </c>
      <c r="EY46" s="8">
        <f t="shared" ca="1" si="18"/>
        <v>-1.8008785250081418E-5</v>
      </c>
      <c r="EZ46" s="8">
        <f t="shared" ca="1" si="19"/>
        <v>-9.7083282389890824E-3</v>
      </c>
      <c r="FA46" s="8">
        <f t="shared" ca="1" si="20"/>
        <v>0</v>
      </c>
      <c r="FB46" s="8">
        <f t="shared" ca="1" si="21"/>
        <v>-1.2461988905090409E-3</v>
      </c>
      <c r="FC46" s="8">
        <f t="shared" ca="1" si="22"/>
        <v>-7.5124805676859306E-3</v>
      </c>
      <c r="FD46" s="8">
        <f t="shared" ca="1" si="23"/>
        <v>5.898462855965516E-2</v>
      </c>
      <c r="FE46" s="8">
        <f t="shared" ca="1" si="24"/>
        <v>0</v>
      </c>
      <c r="FF46" s="8">
        <f t="shared" ca="1" si="25"/>
        <v>6.9201268261407144E-3</v>
      </c>
      <c r="FG46" s="8">
        <f t="shared" ca="1" si="26"/>
        <v>-2.8430953515178835E-2</v>
      </c>
      <c r="FH46" s="8">
        <f t="shared" ca="1" si="27"/>
        <v>0</v>
      </c>
      <c r="FI46" s="8">
        <f t="shared" ca="1" si="28"/>
        <v>-2.1732145282134196E-2</v>
      </c>
      <c r="FK46" s="6">
        <f t="shared" ca="1" si="29"/>
        <v>-1.1654532585959484E-2</v>
      </c>
    </row>
    <row r="47" spans="17:167">
      <c r="Q47" s="12">
        <f ca="1">SUMPRODUCT($L$25:$N$27,B2:D4)+$O$25</f>
        <v>-0.17525518737943127</v>
      </c>
      <c r="R47" s="12">
        <f t="shared" ref="R47:W53" ca="1" si="62">SUMPRODUCT($L$25:$N$27,C2:E4)+$O$25</f>
        <v>0.98650720294678729</v>
      </c>
      <c r="S47" s="12">
        <f t="shared" ca="1" si="62"/>
        <v>0.40808684235134668</v>
      </c>
      <c r="T47" s="12">
        <f t="shared" ca="1" si="62"/>
        <v>9.9824117321308335E-3</v>
      </c>
      <c r="U47" s="12">
        <f t="shared" ca="1" si="62"/>
        <v>-0.17525518737943127</v>
      </c>
      <c r="V47" s="12">
        <f t="shared" ca="1" si="62"/>
        <v>0.98650720294678729</v>
      </c>
      <c r="W47" s="12">
        <f t="shared" ca="1" si="62"/>
        <v>0.40808684235134668</v>
      </c>
      <c r="Y47">
        <f ca="1"/>
        <v>0.30505556799471256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1.2942784497656052E-2</v>
      </c>
      <c r="AQ47" s="12">
        <f ca="1"/>
        <v>0.65271329997674743</v>
      </c>
      <c r="AR47" s="14">
        <f t="shared" ca="1" si="53"/>
        <v>0.6656560844744035</v>
      </c>
      <c r="AS47" s="17">
        <f t="shared" ca="1" si="54"/>
        <v>0.6656560844744035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-0.2284684934556192</v>
      </c>
      <c r="BL47" s="12">
        <f t="shared" ca="1" si="56"/>
        <v>-0.21846849367913662</v>
      </c>
      <c r="BM47" s="12">
        <f t="shared" ca="1" si="57"/>
        <v>0</v>
      </c>
      <c r="BO47" s="12">
        <f t="shared" ca="1" si="58"/>
        <v>-1.07341945171356</v>
      </c>
      <c r="CD47" s="6">
        <f ca="1"/>
        <v>0.21577612394182724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0.30505556799471256</v>
      </c>
      <c r="EU47" s="8">
        <f t="shared" ca="1" si="30"/>
        <v>0</v>
      </c>
      <c r="EV47" s="8">
        <f t="shared" ca="1" si="15"/>
        <v>2.1192120083544208E-2</v>
      </c>
      <c r="EW47" s="8">
        <f t="shared" ca="1" si="16"/>
        <v>0</v>
      </c>
      <c r="EX47" s="8">
        <f t="shared" ca="1" si="17"/>
        <v>0</v>
      </c>
      <c r="EY47" s="8">
        <f t="shared" ca="1" si="18"/>
        <v>-1.9842449489624321E-5</v>
      </c>
      <c r="EZ47" s="8">
        <f t="shared" ca="1" si="19"/>
        <v>1.0248011764820418E-2</v>
      </c>
      <c r="FA47" s="8">
        <f t="shared" ca="1" si="20"/>
        <v>0</v>
      </c>
      <c r="FB47" s="8">
        <f t="shared" ca="1" si="21"/>
        <v>2.0675324170954987E-3</v>
      </c>
      <c r="FC47" s="8">
        <f t="shared" ca="1" si="22"/>
        <v>1.9227208631330105E-2</v>
      </c>
      <c r="FD47" s="8">
        <f t="shared" ca="1" si="23"/>
        <v>-1.0087649089038669E-2</v>
      </c>
      <c r="FE47" s="8">
        <f t="shared" ca="1" si="24"/>
        <v>0</v>
      </c>
      <c r="FF47" s="8">
        <f t="shared" ca="1" si="25"/>
        <v>2.0729655790552321E-2</v>
      </c>
      <c r="FG47" s="8">
        <f t="shared" ca="1" si="26"/>
        <v>6.5897767370861476E-2</v>
      </c>
      <c r="FH47" s="8">
        <f t="shared" ca="1" si="27"/>
        <v>0</v>
      </c>
      <c r="FI47" s="8">
        <f t="shared" ca="1" si="28"/>
        <v>1.6554747740723123E-2</v>
      </c>
      <c r="FK47" s="6">
        <f t="shared" ca="1" si="29"/>
        <v>0.14580955226039888</v>
      </c>
    </row>
    <row r="48" spans="17:167">
      <c r="Q48" s="12">
        <f t="shared" ref="Q48:Q53" ca="1" si="63">SUMPRODUCT($L$25:$N$27,B3:D5)+$O$25</f>
        <v>-0.19902620683197336</v>
      </c>
      <c r="R48" s="12">
        <f t="shared" ca="1" si="62"/>
        <v>-0.14957025997710521</v>
      </c>
      <c r="S48" s="12">
        <f t="shared" ca="1" si="62"/>
        <v>-0.54012924604382606</v>
      </c>
      <c r="T48" s="12">
        <f t="shared" ca="1" si="62"/>
        <v>0.56292205796999906</v>
      </c>
      <c r="U48" s="12">
        <f t="shared" ca="1" si="62"/>
        <v>0.86735943210027366</v>
      </c>
      <c r="V48" s="12">
        <f t="shared" ca="1" si="62"/>
        <v>-0.14957025997710521</v>
      </c>
      <c r="W48" s="12">
        <f t="shared" ca="1" si="62"/>
        <v>-0.33276198205573548</v>
      </c>
      <c r="Y48">
        <f ca="1"/>
        <v>0.45642497576772956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6.7313562687248939E-3</v>
      </c>
      <c r="AQ48" s="12">
        <f ca="1"/>
        <v>0.21012074040838905</v>
      </c>
      <c r="AR48" s="14">
        <f t="shared" ca="1" si="53"/>
        <v>0.21685209667711394</v>
      </c>
      <c r="AS48" s="17">
        <f t="shared" ca="1" si="54"/>
        <v>0.21685209667711394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7.5485244870473669E-3</v>
      </c>
      <c r="BK48" s="12">
        <f ca="1"/>
        <v>0.84989192735739527</v>
      </c>
      <c r="BL48" s="12">
        <f t="shared" ca="1" si="56"/>
        <v>0.85744045184444262</v>
      </c>
      <c r="BM48" s="12">
        <f t="shared" ca="1" si="57"/>
        <v>0.85744045184444262</v>
      </c>
      <c r="BO48" s="12">
        <f t="shared" ca="1" si="58"/>
        <v>-0.46880124125568712</v>
      </c>
      <c r="CD48" s="6">
        <f ca="1"/>
        <v>-0.27865417789988611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0.45642497576772956</v>
      </c>
      <c r="EU48" s="8">
        <f t="shared" ca="1" si="30"/>
        <v>0</v>
      </c>
      <c r="EV48" s="8">
        <f t="shared" ca="1" si="15"/>
        <v>1.4910180185097969E-2</v>
      </c>
      <c r="EW48" s="8">
        <f t="shared" ca="1" si="16"/>
        <v>0</v>
      </c>
      <c r="EX48" s="8">
        <f t="shared" ca="1" si="17"/>
        <v>0</v>
      </c>
      <c r="EY48" s="8">
        <f t="shared" ca="1" si="18"/>
        <v>-6.078593287630019E-5</v>
      </c>
      <c r="EZ48" s="8">
        <f t="shared" ca="1" si="19"/>
        <v>1.5808337074019138E-3</v>
      </c>
      <c r="FA48" s="8">
        <f t="shared" ca="1" si="20"/>
        <v>0</v>
      </c>
      <c r="FB48" s="8">
        <f t="shared" ca="1" si="21"/>
        <v>-1.0962008072965089E-2</v>
      </c>
      <c r="FC48" s="8">
        <f t="shared" ca="1" si="22"/>
        <v>-2.417432148424479E-3</v>
      </c>
      <c r="FD48" s="8">
        <f t="shared" ca="1" si="23"/>
        <v>2.0780105323459922E-2</v>
      </c>
      <c r="FE48" s="8">
        <f t="shared" ca="1" si="24"/>
        <v>0</v>
      </c>
      <c r="FF48" s="8">
        <f t="shared" ca="1" si="25"/>
        <v>-2.1191640469837226E-2</v>
      </c>
      <c r="FG48" s="8">
        <f t="shared" ca="1" si="26"/>
        <v>-4.2378546497228491E-2</v>
      </c>
      <c r="FH48" s="8">
        <f t="shared" ca="1" si="27"/>
        <v>0</v>
      </c>
      <c r="FI48" s="8">
        <f t="shared" ca="1" si="28"/>
        <v>2.6630622391507291E-2</v>
      </c>
      <c r="FK48" s="6">
        <f t="shared" ca="1" si="29"/>
        <v>-1.3108671513864488E-2</v>
      </c>
    </row>
    <row r="49" spans="17:167">
      <c r="Q49" s="12">
        <f t="shared" ca="1" si="63"/>
        <v>-0.22115587170850187</v>
      </c>
      <c r="R49" s="12">
        <f t="shared" ca="1" si="62"/>
        <v>-0.57315540495389339</v>
      </c>
      <c r="S49" s="12">
        <f t="shared" ca="1" si="62"/>
        <v>0.3576488911338242</v>
      </c>
      <c r="T49" s="12">
        <f t="shared" ca="1" si="62"/>
        <v>0.43356755670891906</v>
      </c>
      <c r="U49" s="12">
        <f t="shared" ca="1" si="62"/>
        <v>-0.88943708002153299</v>
      </c>
      <c r="V49" s="12">
        <f t="shared" ca="1" si="62"/>
        <v>-0.57315540495389339</v>
      </c>
      <c r="W49" s="12">
        <f t="shared" ca="1" si="62"/>
        <v>0.33551922625729569</v>
      </c>
      <c r="Y49">
        <f ca="1"/>
        <v>0.17739518545567956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9.9999997764825804E-3</v>
      </c>
      <c r="AQ49" s="12">
        <f ca="1"/>
        <v>-0.19740722600301241</v>
      </c>
      <c r="AR49" s="14">
        <f t="shared" ca="1" si="53"/>
        <v>-0.18740722622652983</v>
      </c>
      <c r="AS49" s="17">
        <f t="shared" ca="1" si="54"/>
        <v>0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9.6047696387261631E-3</v>
      </c>
      <c r="BK49" s="12">
        <f ca="1"/>
        <v>0.3961185471018015</v>
      </c>
      <c r="BL49" s="12">
        <f t="shared" ca="1" si="56"/>
        <v>0.40572331674052764</v>
      </c>
      <c r="BM49" s="12">
        <f t="shared" ca="1" si="57"/>
        <v>0.40572331674052764</v>
      </c>
      <c r="BO49" s="12">
        <f t="shared" ca="1" si="58"/>
        <v>-7.3678201389329567E-2</v>
      </c>
      <c r="CD49" s="6">
        <f ca="1"/>
        <v>-0.29427847211734731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0.17739518545567956</v>
      </c>
      <c r="EU49" s="8">
        <f t="shared" ca="1" si="30"/>
        <v>0</v>
      </c>
      <c r="EV49" s="8">
        <f t="shared" ca="1" si="15"/>
        <v>-1.2642824939287747E-2</v>
      </c>
      <c r="EW49" s="8">
        <f t="shared" ca="1" si="16"/>
        <v>0</v>
      </c>
      <c r="EX49" s="8">
        <f t="shared" ca="1" si="17"/>
        <v>0</v>
      </c>
      <c r="EY49" s="8">
        <f t="shared" ca="1" si="18"/>
        <v>1.2514327347682905E-4</v>
      </c>
      <c r="EZ49" s="8">
        <f t="shared" ca="1" si="19"/>
        <v>1.4210498452547335E-2</v>
      </c>
      <c r="FA49" s="8">
        <f t="shared" ca="1" si="20"/>
        <v>0</v>
      </c>
      <c r="FB49" s="8">
        <f t="shared" ca="1" si="21"/>
        <v>-1.1727051361867736E-2</v>
      </c>
      <c r="FC49" s="8">
        <f t="shared" ca="1" si="22"/>
        <v>-8.0650741176810231E-3</v>
      </c>
      <c r="FD49" s="8">
        <f t="shared" ca="1" si="23"/>
        <v>3.6090423206653365E-2</v>
      </c>
      <c r="FE49" s="8">
        <f t="shared" ca="1" si="24"/>
        <v>0</v>
      </c>
      <c r="FF49" s="8">
        <f t="shared" ca="1" si="25"/>
        <v>-4.1977366225807486E-2</v>
      </c>
      <c r="FG49" s="8">
        <f t="shared" ca="1" si="26"/>
        <v>1.9643190204964088E-4</v>
      </c>
      <c r="FH49" s="8">
        <f t="shared" ca="1" si="27"/>
        <v>0</v>
      </c>
      <c r="FI49" s="8">
        <f t="shared" ca="1" si="28"/>
        <v>-1.3169763348930487E-3</v>
      </c>
      <c r="FK49" s="6">
        <f t="shared" ca="1" si="29"/>
        <v>-2.5106796144809873E-2</v>
      </c>
    </row>
    <row r="50" spans="17:167">
      <c r="Q50" s="12">
        <f t="shared" ca="1" si="63"/>
        <v>9.9824117321308335E-3</v>
      </c>
      <c r="R50" s="12">
        <f t="shared" ca="1" si="62"/>
        <v>9.9824117321308335E-3</v>
      </c>
      <c r="S50" s="12">
        <f t="shared" ca="1" si="62"/>
        <v>-0.22115587170850187</v>
      </c>
      <c r="T50" s="12">
        <f t="shared" ca="1" si="62"/>
        <v>-0.57315540495389339</v>
      </c>
      <c r="U50" s="12">
        <f t="shared" ca="1" si="62"/>
        <v>0.33551922625729569</v>
      </c>
      <c r="V50" s="12">
        <f t="shared" ca="1" si="62"/>
        <v>9.9824117321308335E-3</v>
      </c>
      <c r="W50" s="12">
        <f t="shared" ca="1" si="62"/>
        <v>9.9824117321308335E-3</v>
      </c>
      <c r="Y50">
        <f ca="1"/>
        <v>-0.71253286860883147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9.2728769007646844E-3</v>
      </c>
      <c r="AQ50" s="12">
        <f ca="1"/>
        <v>0.7986099841717228</v>
      </c>
      <c r="AR50" s="14">
        <f t="shared" ca="1" si="53"/>
        <v>0.80788286107248752</v>
      </c>
      <c r="AS50" s="17">
        <f t="shared" ca="1" si="54"/>
        <v>0.80788286107248752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1.1527696889059746E-2</v>
      </c>
      <c r="BK50" s="12">
        <f ca="1"/>
        <v>0.92765113791723242</v>
      </c>
      <c r="BL50" s="12">
        <f t="shared" ca="1" si="56"/>
        <v>0.93917883480629216</v>
      </c>
      <c r="BM50" s="12">
        <f t="shared" ca="1" si="57"/>
        <v>0.93917883480629216</v>
      </c>
      <c r="BO50" s="12">
        <f t="shared" ca="1" si="58"/>
        <v>0.29964280755087613</v>
      </c>
      <c r="CD50" s="6">
        <f ca="1"/>
        <v>0.3268643507757687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-0.71253286860883147</v>
      </c>
      <c r="EU50" s="8">
        <f t="shared" ca="1" si="30"/>
        <v>0</v>
      </c>
      <c r="EV50" s="8">
        <f t="shared" ca="1" si="15"/>
        <v>-2.6703899696535888E-2</v>
      </c>
      <c r="EW50" s="8">
        <f t="shared" ca="1" si="16"/>
        <v>0</v>
      </c>
      <c r="EX50" s="8">
        <f t="shared" ca="1" si="17"/>
        <v>0</v>
      </c>
      <c r="EY50" s="8">
        <f t="shared" ca="1" si="18"/>
        <v>-6.115470870694467E-5</v>
      </c>
      <c r="EZ50" s="8">
        <f t="shared" ca="1" si="19"/>
        <v>3.0450281085033335E-3</v>
      </c>
      <c r="FA50" s="8">
        <f t="shared" ca="1" si="20"/>
        <v>0</v>
      </c>
      <c r="FB50" s="8">
        <f t="shared" ca="1" si="21"/>
        <v>-1.1094490848689603E-2</v>
      </c>
      <c r="FC50" s="8">
        <f t="shared" ca="1" si="22"/>
        <v>-1.2511692154412026E-2</v>
      </c>
      <c r="FD50" s="8">
        <f t="shared" ca="1" si="23"/>
        <v>6.6625804097166657E-4</v>
      </c>
      <c r="FE50" s="8">
        <f t="shared" ca="1" si="24"/>
        <v>0</v>
      </c>
      <c r="FF50" s="8">
        <f t="shared" ca="1" si="25"/>
        <v>-1.5447768247283918E-3</v>
      </c>
      <c r="FG50" s="8">
        <f t="shared" ca="1" si="26"/>
        <v>-2.242290142631094E-2</v>
      </c>
      <c r="FH50" s="8">
        <f t="shared" ca="1" si="27"/>
        <v>0</v>
      </c>
      <c r="FI50" s="8">
        <f t="shared" ca="1" si="28"/>
        <v>2.4039250632425157E-3</v>
      </c>
      <c r="FK50" s="6">
        <f t="shared" ca="1" si="29"/>
        <v>-6.8223704446666297E-2</v>
      </c>
    </row>
    <row r="51" spans="17:167">
      <c r="Q51" s="12">
        <f t="shared" ca="1" si="63"/>
        <v>-0.19738485225595978</v>
      </c>
      <c r="R51" s="12">
        <f t="shared" ca="1" si="62"/>
        <v>0.35555479398190842</v>
      </c>
      <c r="S51" s="12">
        <f t="shared" ca="1" si="62"/>
        <v>1.4219404329141554</v>
      </c>
      <c r="T51" s="12">
        <f t="shared" ca="1" si="62"/>
        <v>1.4219404329141554</v>
      </c>
      <c r="U51" s="12">
        <f t="shared" ca="1" si="62"/>
        <v>1.4219404329141554</v>
      </c>
      <c r="V51" s="12">
        <f t="shared" ca="1" si="62"/>
        <v>1.629307696902246</v>
      </c>
      <c r="W51" s="12">
        <f t="shared" ca="1" si="62"/>
        <v>1.0763680506643778</v>
      </c>
      <c r="Y51">
        <f t="array" aca="1" ref="Y51:Y57" ca="1">TRANSPOSE(Q10:W10)</f>
        <v>-0.17127815447747702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0.34651312295664416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-0.17127815447747702</v>
      </c>
      <c r="EU51" s="8">
        <f t="shared" ca="1" si="30"/>
        <v>0</v>
      </c>
      <c r="EV51" s="8">
        <f t="shared" ca="1" si="15"/>
        <v>-1.3429269152054762E-3</v>
      </c>
      <c r="EW51" s="8">
        <f t="shared" ca="1" si="16"/>
        <v>0</v>
      </c>
      <c r="EX51" s="8">
        <f t="shared" ca="1" si="17"/>
        <v>0</v>
      </c>
      <c r="EY51" s="8">
        <f t="shared" ca="1" si="18"/>
        <v>-5.9121170863626164E-5</v>
      </c>
      <c r="EZ51" s="8">
        <f t="shared" ca="1" si="19"/>
        <v>6.8186586510130967E-3</v>
      </c>
      <c r="FA51" s="8">
        <f t="shared" ca="1" si="20"/>
        <v>0</v>
      </c>
      <c r="FB51" s="8">
        <f t="shared" ca="1" si="21"/>
        <v>-1.2466272561809193E-2</v>
      </c>
      <c r="FC51" s="8">
        <f t="shared" ca="1" si="22"/>
        <v>3.7203460190400568E-4</v>
      </c>
      <c r="FD51" s="8">
        <f t="shared" ca="1" si="23"/>
        <v>-2.822433559472854E-2</v>
      </c>
      <c r="FE51" s="8">
        <f t="shared" ca="1" si="24"/>
        <v>0</v>
      </c>
      <c r="FF51" s="8">
        <f t="shared" ca="1" si="25"/>
        <v>-9.6596932116929587E-3</v>
      </c>
      <c r="FG51" s="8">
        <f t="shared" ca="1" si="26"/>
        <v>0.10523287323838541</v>
      </c>
      <c r="FH51" s="8">
        <f t="shared" ca="1" si="27"/>
        <v>0</v>
      </c>
      <c r="FI51" s="8">
        <f t="shared" ca="1" si="28"/>
        <v>1.4124080333493008E-2</v>
      </c>
      <c r="FK51" s="6">
        <f t="shared" ca="1" si="29"/>
        <v>7.4795297370495728E-2</v>
      </c>
    </row>
    <row r="52" spans="17:167">
      <c r="Q52" s="12">
        <f t="shared" ca="1" si="63"/>
        <v>-0.17525518737943127</v>
      </c>
      <c r="R52" s="12">
        <f t="shared" ca="1" si="62"/>
        <v>1.0086368678233157</v>
      </c>
      <c r="S52" s="12">
        <f t="shared" ca="1" si="62"/>
        <v>0.85380165220466353</v>
      </c>
      <c r="T52" s="12">
        <f t="shared" ca="1" si="62"/>
        <v>-0.21258398672758361</v>
      </c>
      <c r="U52" s="12">
        <f t="shared" ca="1" si="62"/>
        <v>-0.41995125071567424</v>
      </c>
      <c r="V52" s="12">
        <f t="shared" ca="1" si="62"/>
        <v>0.31822599463375606</v>
      </c>
      <c r="W52" s="12">
        <f t="shared" ca="1" si="62"/>
        <v>0.40808684235134668</v>
      </c>
      <c r="Y52">
        <f ca="1"/>
        <v>0.98826769925653868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7.2712287571789616E-2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0.98826769925653868</v>
      </c>
      <c r="EU52" s="8">
        <f t="shared" ca="1" si="30"/>
        <v>0</v>
      </c>
      <c r="EV52" s="8">
        <f t="shared" ca="1" si="15"/>
        <v>-3.3386326463385732E-3</v>
      </c>
      <c r="EW52" s="8">
        <f t="shared" ca="1" si="16"/>
        <v>0</v>
      </c>
      <c r="EX52" s="8">
        <f t="shared" ca="1" si="17"/>
        <v>0</v>
      </c>
      <c r="EY52" s="8">
        <f t="shared" ca="1" si="18"/>
        <v>-3.4727886160346744E-5</v>
      </c>
      <c r="EZ52" s="8">
        <f t="shared" ca="1" si="19"/>
        <v>1.3927583237629599E-2</v>
      </c>
      <c r="FA52" s="8">
        <f t="shared" ca="1" si="20"/>
        <v>0</v>
      </c>
      <c r="FB52" s="8">
        <f t="shared" ca="1" si="21"/>
        <v>-2.8772527939200342E-3</v>
      </c>
      <c r="FC52" s="8">
        <f t="shared" ca="1" si="22"/>
        <v>-1.1288391749983327E-2</v>
      </c>
      <c r="FD52" s="8">
        <f t="shared" ca="1" si="23"/>
        <v>6.7342718820013973E-3</v>
      </c>
      <c r="FE52" s="8">
        <f t="shared" ca="1" si="24"/>
        <v>0</v>
      </c>
      <c r="FF52" s="8">
        <f t="shared" ca="1" si="25"/>
        <v>2.9553765536841345E-2</v>
      </c>
      <c r="FG52" s="8">
        <f t="shared" ca="1" si="26"/>
        <v>5.4715101031063737E-2</v>
      </c>
      <c r="FH52" s="8">
        <f t="shared" ca="1" si="27"/>
        <v>0</v>
      </c>
      <c r="FI52" s="8">
        <f t="shared" ca="1" si="28"/>
        <v>1.531308125518223E-2</v>
      </c>
      <c r="FK52" s="6">
        <f t="shared" ca="1" si="29"/>
        <v>0.10270479786631602</v>
      </c>
    </row>
    <row r="53" spans="17:167">
      <c r="Q53" s="12">
        <f t="shared" ca="1" si="63"/>
        <v>-0.19902620683197336</v>
      </c>
      <c r="R53" s="12">
        <f t="shared" ca="1" si="62"/>
        <v>-0.38070854341773791</v>
      </c>
      <c r="S53" s="12">
        <f t="shared" ca="1" si="62"/>
        <v>-1.1470380821823924</v>
      </c>
      <c r="T53" s="12">
        <f t="shared" ca="1" si="62"/>
        <v>-0.47875687386936128</v>
      </c>
      <c r="U53" s="12">
        <f t="shared" ca="1" si="62"/>
        <v>-0.45662720899283277</v>
      </c>
      <c r="V53" s="12">
        <f t="shared" ca="1" si="62"/>
        <v>0.17596655454805965</v>
      </c>
      <c r="W53" s="12">
        <f t="shared" ca="1" si="62"/>
        <v>-0.33276198205573548</v>
      </c>
      <c r="Y53">
        <f ca="1"/>
        <v>0.41006118990480367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0.41006118990480367</v>
      </c>
      <c r="EU53" s="8">
        <f t="shared" ca="1" si="30"/>
        <v>0</v>
      </c>
      <c r="EV53" s="8">
        <f t="shared" ca="1" si="15"/>
        <v>5.249189614452799E-3</v>
      </c>
      <c r="EW53" s="8">
        <f t="shared" ca="1" si="16"/>
        <v>0</v>
      </c>
      <c r="EX53" s="8">
        <f t="shared" ca="1" si="17"/>
        <v>0</v>
      </c>
      <c r="EY53" s="8">
        <f t="shared" ca="1" si="18"/>
        <v>-7.3321482897602044E-5</v>
      </c>
      <c r="EZ53" s="8">
        <f t="shared" ca="1" si="19"/>
        <v>-7.432637768213544E-4</v>
      </c>
      <c r="FA53" s="8">
        <f t="shared" ca="1" si="20"/>
        <v>0</v>
      </c>
      <c r="FB53" s="8">
        <f t="shared" ca="1" si="21"/>
        <v>-2.9043212974778007E-3</v>
      </c>
      <c r="FC53" s="8">
        <f t="shared" ca="1" si="22"/>
        <v>1.467160717022763E-2</v>
      </c>
      <c r="FD53" s="8">
        <f t="shared" ca="1" si="23"/>
        <v>-1.666664538083697E-2</v>
      </c>
      <c r="FE53" s="8">
        <f t="shared" ca="1" si="24"/>
        <v>0</v>
      </c>
      <c r="FF53" s="8">
        <f t="shared" ca="1" si="25"/>
        <v>7.5505625816821419E-3</v>
      </c>
      <c r="FG53" s="8">
        <f t="shared" ca="1" si="26"/>
        <v>4.1058870833271595E-2</v>
      </c>
      <c r="FH53" s="8">
        <f t="shared" ca="1" si="27"/>
        <v>0</v>
      </c>
      <c r="FI53" s="8">
        <f t="shared" ca="1" si="28"/>
        <v>-5.7507703424057761E-3</v>
      </c>
      <c r="FK53" s="6">
        <f t="shared" ca="1" si="29"/>
        <v>4.2391907919194657E-2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8.0797417932325019E-3</v>
      </c>
      <c r="EW54" s="8">
        <f t="shared" ca="1" si="16"/>
        <v>0</v>
      </c>
      <c r="EX54" s="8">
        <f t="shared" ca="1" si="17"/>
        <v>0</v>
      </c>
      <c r="EY54" s="8">
        <f t="shared" ca="1" si="18"/>
        <v>-1.5048607159588042E-4</v>
      </c>
      <c r="EZ54" s="8">
        <f t="shared" ca="1" si="19"/>
        <v>1.7456135971912735E-2</v>
      </c>
      <c r="FA54" s="8">
        <f t="shared" ca="1" si="20"/>
        <v>0</v>
      </c>
      <c r="FB54" s="8">
        <f t="shared" ca="1" si="21"/>
        <v>1.7160511590893013E-3</v>
      </c>
      <c r="FC54" s="8">
        <f t="shared" ca="1" si="22"/>
        <v>1.7762879228806171E-3</v>
      </c>
      <c r="FD54" s="8">
        <f t="shared" ca="1" si="23"/>
        <v>-2.5582639381865436E-2</v>
      </c>
      <c r="FE54" s="8">
        <f t="shared" ca="1" si="24"/>
        <v>0</v>
      </c>
      <c r="FF54" s="8">
        <f t="shared" ca="1" si="25"/>
        <v>-3.772588899812071E-2</v>
      </c>
      <c r="FG54" s="8">
        <f t="shared" ca="1" si="26"/>
        <v>-3.6406663917486218E-2</v>
      </c>
      <c r="FH54" s="8">
        <f t="shared" ca="1" si="27"/>
        <v>0</v>
      </c>
      <c r="FI54" s="8">
        <f t="shared" ca="1" si="28"/>
        <v>2.7844406151923008E-2</v>
      </c>
      <c r="FK54" s="6">
        <f t="shared" ca="1" si="29"/>
        <v>-4.2993055370030078E-2</v>
      </c>
    </row>
    <row r="55" spans="17:167">
      <c r="Y55">
        <f ca="1"/>
        <v>-0.17127815447747702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-0.21254331944816401</v>
      </c>
      <c r="CE55" s="8">
        <f t="shared" ref="CE55:CS69" ca="1" si="65">$CC2*CD2*$BZ2*$BY$2</f>
        <v>0</v>
      </c>
      <c r="CF55" s="8">
        <f t="shared" ca="1" si="65"/>
        <v>0</v>
      </c>
      <c r="CG55" s="8">
        <f t="shared" ca="1" si="65"/>
        <v>0</v>
      </c>
      <c r="CH55" s="8">
        <f t="shared" ca="1" si="65"/>
        <v>0</v>
      </c>
      <c r="CI55" s="8">
        <f t="shared" ca="1" si="65"/>
        <v>0</v>
      </c>
      <c r="CJ55" s="8">
        <f t="shared" ca="1" si="65"/>
        <v>0</v>
      </c>
      <c r="CK55" s="8">
        <f t="shared" ca="1" si="65"/>
        <v>0</v>
      </c>
      <c r="CL55" s="8">
        <f t="shared" ca="1" si="65"/>
        <v>0</v>
      </c>
      <c r="CM55" s="8">
        <f t="shared" ca="1" si="65"/>
        <v>0</v>
      </c>
      <c r="CN55" s="8">
        <f t="shared" ca="1" si="65"/>
        <v>0</v>
      </c>
      <c r="CO55" s="8">
        <f t="shared" ca="1" si="65"/>
        <v>0</v>
      </c>
      <c r="CP55" s="8">
        <f t="shared" ca="1" si="65"/>
        <v>0</v>
      </c>
      <c r="CQ55" s="8">
        <f t="shared" ca="1" si="65"/>
        <v>0</v>
      </c>
      <c r="CR55" s="8">
        <f t="shared" ca="1" si="65"/>
        <v>0</v>
      </c>
      <c r="CS55" s="8">
        <f t="shared" ca="1" si="65"/>
        <v>0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-0.17127815447747702</v>
      </c>
      <c r="EU55" s="8">
        <f t="shared" ca="1" si="30"/>
        <v>0</v>
      </c>
      <c r="EV55" s="8">
        <f t="shared" ca="1" si="15"/>
        <v>7.9971908305566906E-3</v>
      </c>
      <c r="EW55" s="8">
        <f t="shared" ca="1" si="16"/>
        <v>0</v>
      </c>
      <c r="EX55" s="8">
        <f t="shared" ca="1" si="17"/>
        <v>0</v>
      </c>
      <c r="EY55" s="8">
        <f t="shared" ca="1" si="18"/>
        <v>-3.5644694011991443E-5</v>
      </c>
      <c r="EZ55" s="8">
        <f t="shared" ca="1" si="19"/>
        <v>-5.2110318937525352E-3</v>
      </c>
      <c r="FA55" s="8">
        <f t="shared" ca="1" si="20"/>
        <v>0</v>
      </c>
      <c r="FB55" s="8">
        <f t="shared" ca="1" si="21"/>
        <v>8.9148575297291529E-3</v>
      </c>
      <c r="FC55" s="8">
        <f t="shared" ca="1" si="22"/>
        <v>-4.6683047857622572E-3</v>
      </c>
      <c r="FD55" s="8">
        <f t="shared" ca="1" si="23"/>
        <v>6.153787789287251E-3</v>
      </c>
      <c r="FE55" s="8">
        <f t="shared" ca="1" si="24"/>
        <v>0</v>
      </c>
      <c r="FF55" s="8">
        <f t="shared" ca="1" si="25"/>
        <v>-2.1731987272515336E-3</v>
      </c>
      <c r="FG55" s="8">
        <f t="shared" ca="1" si="26"/>
        <v>6.5556115038836349E-2</v>
      </c>
      <c r="FH55" s="8">
        <f t="shared" ca="1" si="27"/>
        <v>0</v>
      </c>
      <c r="FI55" s="8">
        <f t="shared" ca="1" si="28"/>
        <v>-9.0451689242160016E-3</v>
      </c>
      <c r="FK55" s="6">
        <f t="shared" ca="1" si="29"/>
        <v>6.7488602163415123E-2</v>
      </c>
    </row>
    <row r="56" spans="17:167">
      <c r="Y56">
        <f ca="1"/>
        <v>0.98826769925653868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-0.11522976323980741</v>
      </c>
      <c r="CE56" s="8">
        <f t="shared" ca="1" si="65"/>
        <v>-9.9141704074972456E-2</v>
      </c>
      <c r="CF56" s="8">
        <f t="shared" ca="1" si="65"/>
        <v>3.9686821105625547E-2</v>
      </c>
      <c r="CG56" s="8">
        <f t="shared" ca="1" si="65"/>
        <v>0.10490058475566776</v>
      </c>
      <c r="CH56" s="8">
        <f t="shared" ca="1" si="65"/>
        <v>0.19971379103497625</v>
      </c>
      <c r="CI56" s="8">
        <f t="shared" ca="1" si="65"/>
        <v>4.5527587432693264E-2</v>
      </c>
      <c r="CJ56" s="8">
        <f t="shared" ca="1" si="65"/>
        <v>-3.4904484365483428E-2</v>
      </c>
      <c r="CK56" s="8">
        <f t="shared" ca="1" si="65"/>
        <v>0.1969234008347448</v>
      </c>
      <c r="CL56" s="8">
        <f t="shared" ca="1" si="65"/>
        <v>-1.0137201154919863E-3</v>
      </c>
      <c r="CM56" s="8">
        <f t="shared" ca="1" si="65"/>
        <v>-8.0895699739693835E-2</v>
      </c>
      <c r="CN56" s="8">
        <f t="shared" ca="1" si="65"/>
        <v>0.13019055009081751</v>
      </c>
      <c r="CO56" s="8">
        <f t="shared" ca="1" si="65"/>
        <v>-0.14586913836635343</v>
      </c>
      <c r="CP56" s="8">
        <f t="shared" ca="1" si="65"/>
        <v>-0.24244427262665436</v>
      </c>
      <c r="CQ56" s="8">
        <f t="shared" ca="1" si="65"/>
        <v>0.12559206581024226</v>
      </c>
      <c r="CR56" s="8">
        <f t="shared" ca="1" si="65"/>
        <v>0.24501704061468474</v>
      </c>
      <c r="CS56" s="8">
        <f t="shared" ca="1" si="65"/>
        <v>-3.3332615594224686E-2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0.98826769925653868</v>
      </c>
      <c r="EU56" s="8">
        <f t="shared" ca="1" si="30"/>
        <v>0</v>
      </c>
      <c r="EV56" s="8">
        <f t="shared" ca="1" si="15"/>
        <v>-3.0778502369209773E-2</v>
      </c>
      <c r="EW56" s="8">
        <f t="shared" ca="1" si="16"/>
        <v>0</v>
      </c>
      <c r="EX56" s="8">
        <f t="shared" ca="1" si="17"/>
        <v>0</v>
      </c>
      <c r="EY56" s="8">
        <f t="shared" ca="1" si="18"/>
        <v>8.947192912628467E-5</v>
      </c>
      <c r="EZ56" s="8">
        <f t="shared" ca="1" si="19"/>
        <v>8.1187853896389269E-3</v>
      </c>
      <c r="FA56" s="8">
        <f t="shared" ca="1" si="20"/>
        <v>0</v>
      </c>
      <c r="FB56" s="8">
        <f t="shared" ca="1" si="21"/>
        <v>-1.80157402256134E-3</v>
      </c>
      <c r="FC56" s="8">
        <f t="shared" ca="1" si="22"/>
        <v>9.8959297529189211E-3</v>
      </c>
      <c r="FD56" s="8">
        <f t="shared" ca="1" si="23"/>
        <v>9.3979825515033526E-3</v>
      </c>
      <c r="FE56" s="8">
        <f t="shared" ca="1" si="24"/>
        <v>0</v>
      </c>
      <c r="FF56" s="8">
        <f t="shared" ca="1" si="25"/>
        <v>2.2345599078494954E-2</v>
      </c>
      <c r="FG56" s="8">
        <f t="shared" ca="1" si="26"/>
        <v>0.10362870241848578</v>
      </c>
      <c r="FH56" s="8">
        <f t="shared" ca="1" si="27"/>
        <v>0</v>
      </c>
      <c r="FI56" s="8">
        <f t="shared" ca="1" si="28"/>
        <v>3.7504657114084612E-4</v>
      </c>
      <c r="FK56" s="6">
        <f t="shared" ca="1" si="29"/>
        <v>0.12127144129953796</v>
      </c>
    </row>
    <row r="57" spans="17:167">
      <c r="Y57">
        <f ca="1"/>
        <v>0.41006118990480367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0.14152958058860987</v>
      </c>
      <c r="CE57" s="8">
        <f t="shared" ca="1" si="65"/>
        <v>9.1474707173358774E-2</v>
      </c>
      <c r="CF57" s="8">
        <f t="shared" ca="1" si="65"/>
        <v>-8.8486232452227531E-2</v>
      </c>
      <c r="CG57" s="8">
        <f t="shared" ca="1" si="65"/>
        <v>8.6695562348140714E-2</v>
      </c>
      <c r="CH57" s="8">
        <f t="shared" ca="1" si="65"/>
        <v>-1.8467131016883347E-2</v>
      </c>
      <c r="CI57" s="8">
        <f t="shared" ca="1" si="65"/>
        <v>2.9400941452596589E-2</v>
      </c>
      <c r="CJ57" s="8">
        <f t="shared" ca="1" si="65"/>
        <v>3.5990971464240941E-2</v>
      </c>
      <c r="CK57" s="8">
        <f t="shared" ca="1" si="65"/>
        <v>1.3831424791357318E-2</v>
      </c>
      <c r="CL57" s="8">
        <f t="shared" ca="1" si="65"/>
        <v>-4.416557614857021E-2</v>
      </c>
      <c r="CM57" s="8">
        <f t="shared" ca="1" si="65"/>
        <v>-1.0933655380366907E-2</v>
      </c>
      <c r="CN57" s="8">
        <f t="shared" ca="1" si="65"/>
        <v>-6.9647429635617342E-3</v>
      </c>
      <c r="CO57" s="8">
        <f t="shared" ca="1" si="65"/>
        <v>-1.7288700048499344E-2</v>
      </c>
      <c r="CP57" s="8">
        <f t="shared" ca="1" si="65"/>
        <v>-5.1213296463816588E-2</v>
      </c>
      <c r="CQ57" s="8">
        <f t="shared" ca="1" si="65"/>
        <v>2.3769030986940543E-3</v>
      </c>
      <c r="CR57" s="8">
        <f t="shared" ca="1" si="65"/>
        <v>-1.5161936110729973E-2</v>
      </c>
      <c r="CS57" s="8">
        <f t="shared" ca="1" si="65"/>
        <v>2.1309576680338362E-2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0.41006118990480367</v>
      </c>
      <c r="EU57" s="8">
        <f t="shared" ca="1" si="30"/>
        <v>0</v>
      </c>
      <c r="EV57" s="8">
        <f t="shared" ca="1" si="15"/>
        <v>1.7513194372578533E-2</v>
      </c>
      <c r="EW57" s="8">
        <f t="shared" ca="1" si="16"/>
        <v>0</v>
      </c>
      <c r="EX57" s="8">
        <f t="shared" ca="1" si="17"/>
        <v>0</v>
      </c>
      <c r="EY57" s="8">
        <f t="shared" ca="1" si="18"/>
        <v>8.9786234162576384E-5</v>
      </c>
      <c r="EZ57" s="8">
        <f t="shared" ca="1" si="19"/>
        <v>8.1069234310552785E-3</v>
      </c>
      <c r="FA57" s="8">
        <f t="shared" ca="1" si="20"/>
        <v>0</v>
      </c>
      <c r="FB57" s="8">
        <f t="shared" ca="1" si="21"/>
        <v>-4.1511804099184455E-3</v>
      </c>
      <c r="FC57" s="8">
        <f t="shared" ca="1" si="22"/>
        <v>1.2559062855929832E-2</v>
      </c>
      <c r="FD57" s="8">
        <f t="shared" ca="1" si="23"/>
        <v>-4.5037975522489462E-2</v>
      </c>
      <c r="FE57" s="8">
        <f t="shared" ca="1" si="24"/>
        <v>0</v>
      </c>
      <c r="FF57" s="8">
        <f t="shared" ca="1" si="25"/>
        <v>-2.407199842234942E-2</v>
      </c>
      <c r="FG57" s="8">
        <f t="shared" ca="1" si="26"/>
        <v>2.3280017969960678E-2</v>
      </c>
      <c r="FH57" s="8">
        <f t="shared" ca="1" si="27"/>
        <v>0</v>
      </c>
      <c r="FI57" s="8">
        <f t="shared" ca="1" si="28"/>
        <v>1.1415575991742878E-2</v>
      </c>
      <c r="FK57" s="6">
        <f t="shared" ca="1" si="29"/>
        <v>-2.9659349932755451E-4</v>
      </c>
    </row>
    <row r="58" spans="17:167">
      <c r="Y58">
        <f t="array" aca="1" ref="Y58:Y64" ca="1">TRANSPOSE(Q11:W11)</f>
        <v>-0.196479177102446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0.12913094822604315</v>
      </c>
      <c r="CE58" s="8">
        <f t="shared" ca="1" si="65"/>
        <v>-2.9829868403569475E-2</v>
      </c>
      <c r="CF58" s="8">
        <f t="shared" ca="1" si="65"/>
        <v>1.8370179966715867E-2</v>
      </c>
      <c r="CG58" s="8">
        <f t="shared" ca="1" si="65"/>
        <v>-2.6715603015459791E-2</v>
      </c>
      <c r="CH58" s="8">
        <f t="shared" ca="1" si="65"/>
        <v>-2.9773789099139969E-2</v>
      </c>
      <c r="CI58" s="8">
        <f t="shared" ca="1" si="65"/>
        <v>1.988382146276791E-2</v>
      </c>
      <c r="CJ58" s="8">
        <f t="shared" ca="1" si="65"/>
        <v>-1.9516602080769638E-2</v>
      </c>
      <c r="CK58" s="8">
        <f t="shared" ca="1" si="65"/>
        <v>-2.6581982101579832E-2</v>
      </c>
      <c r="CL58" s="8">
        <f t="shared" ca="1" si="65"/>
        <v>-8.9307189694747807E-3</v>
      </c>
      <c r="CM58" s="8">
        <f t="shared" ca="1" si="65"/>
        <v>5.6530445694006606E-3</v>
      </c>
      <c r="CN58" s="8">
        <f t="shared" ca="1" si="65"/>
        <v>1.8127439842332314E-2</v>
      </c>
      <c r="CO58" s="8">
        <f t="shared" ca="1" si="65"/>
        <v>4.7959092470100377E-2</v>
      </c>
      <c r="CP58" s="8">
        <f t="shared" ca="1" si="65"/>
        <v>-1.4979053659177373E-2</v>
      </c>
      <c r="CQ58" s="8">
        <f t="shared" ca="1" si="65"/>
        <v>1.7453503112078016E-3</v>
      </c>
      <c r="CR58" s="8">
        <f t="shared" ca="1" si="65"/>
        <v>1.2105897842107409E-2</v>
      </c>
      <c r="CS58" s="8">
        <f t="shared" ca="1" si="65"/>
        <v>3.0403135767474398E-2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-0.196479177102446</v>
      </c>
      <c r="EU58" s="8">
        <f t="shared" ca="1" si="30"/>
        <v>0</v>
      </c>
      <c r="EV58" s="8">
        <f t="shared" ca="1" si="15"/>
        <v>3.7409775853475239E-3</v>
      </c>
      <c r="EW58" s="8">
        <f t="shared" ca="1" si="16"/>
        <v>0</v>
      </c>
      <c r="EX58" s="8">
        <f t="shared" ca="1" si="17"/>
        <v>0</v>
      </c>
      <c r="EY58" s="8">
        <f t="shared" ca="1" si="18"/>
        <v>4.1166174276767212E-6</v>
      </c>
      <c r="EZ58" s="8">
        <f t="shared" ca="1" si="19"/>
        <v>-1.4284789595201072E-2</v>
      </c>
      <c r="FA58" s="8">
        <f t="shared" ca="1" si="20"/>
        <v>0</v>
      </c>
      <c r="FB58" s="8">
        <f t="shared" ca="1" si="21"/>
        <v>7.3851154007418558E-3</v>
      </c>
      <c r="FC58" s="8">
        <f t="shared" ca="1" si="22"/>
        <v>1.2995853506701335E-2</v>
      </c>
      <c r="FD58" s="8">
        <f t="shared" ca="1" si="23"/>
        <v>-6.2470323205361779E-3</v>
      </c>
      <c r="FE58" s="8">
        <f t="shared" ca="1" si="24"/>
        <v>0</v>
      </c>
      <c r="FF58" s="8">
        <f t="shared" ca="1" si="25"/>
        <v>-1.6242065533267451E-2</v>
      </c>
      <c r="FG58" s="8">
        <f t="shared" ca="1" si="26"/>
        <v>5.8663709684660698E-2</v>
      </c>
      <c r="FH58" s="8">
        <f t="shared" ca="1" si="27"/>
        <v>0</v>
      </c>
      <c r="FI58" s="8">
        <f t="shared" ca="1" si="28"/>
        <v>-2.9087130131041335E-3</v>
      </c>
      <c r="FK58" s="6">
        <f t="shared" ca="1" si="29"/>
        <v>4.3107172332770255E-2</v>
      </c>
    </row>
    <row r="59" spans="17:167">
      <c r="Y59">
        <f ca="1"/>
        <v>-0.14951612614095239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7.0426223489158252E-4</v>
      </c>
      <c r="CE59" s="8">
        <f t="shared" ca="1" si="65"/>
        <v>-4.0137151195743979E-2</v>
      </c>
      <c r="CF59" s="8">
        <f t="shared" ca="1" si="65"/>
        <v>-3.4315274186608777E-2</v>
      </c>
      <c r="CG59" s="8">
        <f t="shared" ca="1" si="65"/>
        <v>-1.2867887356588208E-2</v>
      </c>
      <c r="CH59" s="8">
        <f t="shared" ca="1" si="65"/>
        <v>2.397937722346108E-3</v>
      </c>
      <c r="CI59" s="8">
        <f t="shared" ca="1" si="65"/>
        <v>-4.2633792715106268E-3</v>
      </c>
      <c r="CJ59" s="8">
        <f t="shared" ca="1" si="65"/>
        <v>8.4135263513440573E-3</v>
      </c>
      <c r="CK59" s="8">
        <f t="shared" ca="1" si="65"/>
        <v>-4.7173160662827563E-4</v>
      </c>
      <c r="CL59" s="8">
        <f t="shared" ca="1" si="65"/>
        <v>2.7440165338737412E-2</v>
      </c>
      <c r="CM59" s="8">
        <f t="shared" ca="1" si="65"/>
        <v>1.8269630070816445E-2</v>
      </c>
      <c r="CN59" s="8">
        <f t="shared" ca="1" si="65"/>
        <v>-1.5798046595170631E-3</v>
      </c>
      <c r="CO59" s="8">
        <f t="shared" ca="1" si="65"/>
        <v>1.8148498016268819E-2</v>
      </c>
      <c r="CP59" s="8">
        <f t="shared" ca="1" si="65"/>
        <v>-9.1912985915060495E-3</v>
      </c>
      <c r="CQ59" s="8">
        <f t="shared" ca="1" si="65"/>
        <v>-7.9370889273988852E-3</v>
      </c>
      <c r="CR59" s="8">
        <f t="shared" ca="1" si="65"/>
        <v>-7.7890094735853899E-2</v>
      </c>
      <c r="CS59" s="8">
        <f t="shared" ca="1" si="65"/>
        <v>1.4395659663539135E-2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-0.14951612614095239</v>
      </c>
      <c r="EU59" s="8">
        <f t="shared" ca="1" si="30"/>
        <v>0</v>
      </c>
      <c r="EV59" s="8">
        <f t="shared" ca="1" si="15"/>
        <v>-4.1163589300492135E-3</v>
      </c>
      <c r="EW59" s="8">
        <f t="shared" ca="1" si="16"/>
        <v>0</v>
      </c>
      <c r="EX59" s="8">
        <f t="shared" ca="1" si="17"/>
        <v>0</v>
      </c>
      <c r="EY59" s="8">
        <f t="shared" ca="1" si="18"/>
        <v>-6.9754991764675537E-6</v>
      </c>
      <c r="EZ59" s="8">
        <f t="shared" ca="1" si="19"/>
        <v>-1.4175789574910226E-4</v>
      </c>
      <c r="FA59" s="8">
        <f t="shared" ca="1" si="20"/>
        <v>0</v>
      </c>
      <c r="FB59" s="8">
        <f t="shared" ca="1" si="21"/>
        <v>3.3308901854461042E-3</v>
      </c>
      <c r="FC59" s="8">
        <f t="shared" ca="1" si="22"/>
        <v>7.1740604308443649E-3</v>
      </c>
      <c r="FD59" s="8">
        <f t="shared" ca="1" si="23"/>
        <v>9.6999727552850594E-4</v>
      </c>
      <c r="FE59" s="8">
        <f t="shared" ca="1" si="24"/>
        <v>0</v>
      </c>
      <c r="FF59" s="8">
        <f t="shared" ca="1" si="25"/>
        <v>-1.1444762879898235E-2</v>
      </c>
      <c r="FG59" s="8">
        <f t="shared" ca="1" si="26"/>
        <v>-5.700673362194081E-3</v>
      </c>
      <c r="FH59" s="8">
        <f t="shared" ca="1" si="27"/>
        <v>0</v>
      </c>
      <c r="FI59" s="8">
        <f t="shared" ca="1" si="28"/>
        <v>-4.5377195680609064E-3</v>
      </c>
      <c r="FK59" s="6">
        <f t="shared" ca="1" si="29"/>
        <v>-1.4473300243309031E-2</v>
      </c>
    </row>
    <row r="60" spans="17:167">
      <c r="Y60">
        <f ca="1"/>
        <v>-0.53935349546372935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-6.4550970269352095E-2</v>
      </c>
      <c r="CE60" s="8">
        <f t="shared" ca="1" si="65"/>
        <v>4.6331209106602236E-3</v>
      </c>
      <c r="CF60" s="8">
        <f t="shared" ca="1" si="65"/>
        <v>-7.4218229632930042E-3</v>
      </c>
      <c r="CG60" s="8">
        <f t="shared" ca="1" si="65"/>
        <v>-9.293016626659073E-3</v>
      </c>
      <c r="CH60" s="8">
        <f t="shared" ca="1" si="65"/>
        <v>1.7685867790155581E-2</v>
      </c>
      <c r="CI60" s="8">
        <f t="shared" ca="1" si="65"/>
        <v>2.2290032240799267E-2</v>
      </c>
      <c r="CJ60" s="8">
        <f t="shared" ca="1" si="65"/>
        <v>-1.7741276486391032E-2</v>
      </c>
      <c r="CK60" s="8">
        <f t="shared" ca="1" si="65"/>
        <v>5.8184819138053252E-3</v>
      </c>
      <c r="CL60" s="8">
        <f t="shared" ca="1" si="65"/>
        <v>4.9701350623649991E-3</v>
      </c>
      <c r="CM60" s="8">
        <f t="shared" ca="1" si="65"/>
        <v>-8.5376920174551046E-3</v>
      </c>
      <c r="CN60" s="8">
        <f t="shared" ca="1" si="65"/>
        <v>-6.9447055935490457E-3</v>
      </c>
      <c r="CO60" s="8">
        <f t="shared" ca="1" si="65"/>
        <v>3.7539257862108613E-2</v>
      </c>
      <c r="CP60" s="8">
        <f t="shared" ca="1" si="65"/>
        <v>5.0997432823613094E-4</v>
      </c>
      <c r="CQ60" s="8">
        <f t="shared" ca="1" si="65"/>
        <v>-1.6314324805489964E-2</v>
      </c>
      <c r="CR60" s="8">
        <f t="shared" ca="1" si="65"/>
        <v>-7.9652316853416442E-3</v>
      </c>
      <c r="CS60" s="8">
        <f t="shared" ca="1" si="65"/>
        <v>9.5523214202678716E-3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-0.53935349546372935</v>
      </c>
      <c r="EU60" s="8">
        <f t="shared" ca="1" si="30"/>
        <v>0</v>
      </c>
      <c r="EV60" s="8">
        <f t="shared" ca="1" si="15"/>
        <v>-1.912563478320943E-2</v>
      </c>
      <c r="EW60" s="8">
        <f t="shared" ca="1" si="16"/>
        <v>0</v>
      </c>
      <c r="EX60" s="8">
        <f t="shared" ca="1" si="17"/>
        <v>0</v>
      </c>
      <c r="EY60" s="8">
        <f t="shared" ca="1" si="18"/>
        <v>2.6015061960405865E-5</v>
      </c>
      <c r="EZ60" s="8">
        <f t="shared" ca="1" si="19"/>
        <v>2.5461414071136109E-4</v>
      </c>
      <c r="FA60" s="8">
        <f t="shared" ca="1" si="20"/>
        <v>0</v>
      </c>
      <c r="FB60" s="8">
        <f t="shared" ca="1" si="21"/>
        <v>-1.2180085244687864E-5</v>
      </c>
      <c r="FC60" s="8">
        <f t="shared" ca="1" si="22"/>
        <v>8.8207623098771233E-3</v>
      </c>
      <c r="FD60" s="8">
        <f t="shared" ca="1" si="23"/>
        <v>8.971508018787995E-3</v>
      </c>
      <c r="FE60" s="8">
        <f t="shared" ca="1" si="24"/>
        <v>0</v>
      </c>
      <c r="FF60" s="8">
        <f t="shared" ca="1" si="25"/>
        <v>3.9059031193132379E-2</v>
      </c>
      <c r="FG60" s="8">
        <f t="shared" ca="1" si="26"/>
        <v>4.72593468050713E-3</v>
      </c>
      <c r="FH60" s="8">
        <f t="shared" ca="1" si="27"/>
        <v>0</v>
      </c>
      <c r="FI60" s="8">
        <f t="shared" ca="1" si="28"/>
        <v>-8.0807087776397814E-3</v>
      </c>
      <c r="FK60" s="6">
        <f t="shared" ca="1" si="29"/>
        <v>3.4639341758882489E-2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0.20199763110295227</v>
      </c>
      <c r="CE61" s="8">
        <f t="shared" ca="1" si="65"/>
        <v>4.4462642443566319E-2</v>
      </c>
      <c r="CF61" s="8">
        <f t="shared" ca="1" si="65"/>
        <v>-3.3922237374900528E-2</v>
      </c>
      <c r="CG61" s="8">
        <f t="shared" ca="1" si="65"/>
        <v>-5.4936130623249667E-2</v>
      </c>
      <c r="CH61" s="8">
        <f t="shared" ca="1" si="65"/>
        <v>0.18446726796664822</v>
      </c>
      <c r="CI61" s="8">
        <f t="shared" ca="1" si="65"/>
        <v>-0.12896586459677845</v>
      </c>
      <c r="CJ61" s="8">
        <f t="shared" ca="1" si="65"/>
        <v>9.044812795401791E-2</v>
      </c>
      <c r="CK61" s="8">
        <f t="shared" ca="1" si="65"/>
        <v>8.2942144773890062E-3</v>
      </c>
      <c r="CL61" s="8">
        <f t="shared" ca="1" si="65"/>
        <v>7.2441928937000577E-2</v>
      </c>
      <c r="CM61" s="8">
        <f t="shared" ca="1" si="65"/>
        <v>5.8320741122864964E-2</v>
      </c>
      <c r="CN61" s="8">
        <f t="shared" ca="1" si="65"/>
        <v>-6.2501698767378072E-3</v>
      </c>
      <c r="CO61" s="8">
        <f t="shared" ca="1" si="65"/>
        <v>-1.9867722084830165E-2</v>
      </c>
      <c r="CP61" s="8">
        <f t="shared" ca="1" si="65"/>
        <v>4.6409851580937356E-2</v>
      </c>
      <c r="CQ61" s="8">
        <f t="shared" ca="1" si="65"/>
        <v>4.7248148362476608E-2</v>
      </c>
      <c r="CR61" s="8">
        <f t="shared" ca="1" si="65"/>
        <v>-6.6634348400099255E-2</v>
      </c>
      <c r="CS61" s="8">
        <f t="shared" ca="1" si="65"/>
        <v>3.6819971303238157E-2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2.1520250158321864E-3</v>
      </c>
      <c r="EW61" s="8">
        <f t="shared" ca="1" si="16"/>
        <v>0</v>
      </c>
      <c r="EX61" s="8">
        <f t="shared" ca="1" si="17"/>
        <v>0</v>
      </c>
      <c r="EY61" s="8">
        <f t="shared" ca="1" si="18"/>
        <v>4.8045328990002577E-5</v>
      </c>
      <c r="EZ61" s="8">
        <f t="shared" ca="1" si="19"/>
        <v>4.9537242662719863E-4</v>
      </c>
      <c r="FA61" s="8">
        <f t="shared" ca="1" si="20"/>
        <v>0</v>
      </c>
      <c r="FB61" s="8">
        <f t="shared" ca="1" si="21"/>
        <v>-1.4145420386711194E-3</v>
      </c>
      <c r="FC61" s="8">
        <f t="shared" ca="1" si="22"/>
        <v>3.3412462768645694E-3</v>
      </c>
      <c r="FD61" s="8">
        <f t="shared" ca="1" si="23"/>
        <v>1.8309052297908527E-2</v>
      </c>
      <c r="FE61" s="8">
        <f t="shared" ca="1" si="24"/>
        <v>0</v>
      </c>
      <c r="FF61" s="8">
        <f t="shared" ca="1" si="25"/>
        <v>8.3779234534203766E-3</v>
      </c>
      <c r="FG61" s="8">
        <f t="shared" ca="1" si="26"/>
        <v>2.2003243065009885E-2</v>
      </c>
      <c r="FH61" s="8">
        <f t="shared" ca="1" si="27"/>
        <v>0</v>
      </c>
      <c r="FI61" s="8">
        <f t="shared" ca="1" si="28"/>
        <v>1.265324437144274E-2</v>
      </c>
      <c r="FK61" s="6">
        <f t="shared" ca="1" si="29"/>
        <v>6.5965610197424362E-2</v>
      </c>
    </row>
    <row r="62" spans="17:167">
      <c r="Y62">
        <f ca="1"/>
        <v>0.87206187285482406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9.1365884918093193E-2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0.87206187285482406</v>
      </c>
      <c r="EU62" s="8">
        <f t="shared" ca="1" si="30"/>
        <v>0</v>
      </c>
      <c r="EV62" s="8">
        <f t="shared" ca="1" si="15"/>
        <v>2.3148438989027301E-2</v>
      </c>
      <c r="EW62" s="8">
        <f t="shared" ca="1" si="16"/>
        <v>0</v>
      </c>
      <c r="EX62" s="8">
        <f t="shared" ca="1" si="17"/>
        <v>0</v>
      </c>
      <c r="EY62" s="8">
        <f t="shared" ca="1" si="18"/>
        <v>-1.4979839946171938E-4</v>
      </c>
      <c r="EZ62" s="8">
        <f t="shared" ca="1" si="19"/>
        <v>7.1320829157487707E-3</v>
      </c>
      <c r="FA62" s="8">
        <f t="shared" ca="1" si="20"/>
        <v>0</v>
      </c>
      <c r="FB62" s="8">
        <f t="shared" ca="1" si="21"/>
        <v>6.257344361669138E-3</v>
      </c>
      <c r="FC62" s="8">
        <f t="shared" ca="1" si="22"/>
        <v>1.868595102043558E-2</v>
      </c>
      <c r="FD62" s="8">
        <f t="shared" ca="1" si="23"/>
        <v>4.139029733606845E-2</v>
      </c>
      <c r="FE62" s="8">
        <f t="shared" ca="1" si="24"/>
        <v>0</v>
      </c>
      <c r="FF62" s="8">
        <f t="shared" ca="1" si="25"/>
        <v>-1.9685129319069839E-2</v>
      </c>
      <c r="FG62" s="8">
        <f t="shared" ca="1" si="26"/>
        <v>3.1940104581162317E-2</v>
      </c>
      <c r="FH62" s="8">
        <f t="shared" ca="1" si="27"/>
        <v>0</v>
      </c>
      <c r="FI62" s="8">
        <f t="shared" ca="1" si="28"/>
        <v>2.5158875208044485E-2</v>
      </c>
      <c r="FK62" s="6">
        <f t="shared" ca="1" si="29"/>
        <v>0.13387816669362451</v>
      </c>
    </row>
    <row r="63" spans="17:167">
      <c r="Y63">
        <f ca="1"/>
        <v>-0.14951612614095239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0.11027643624135643</v>
      </c>
      <c r="CE63" s="8">
        <f t="shared" ca="1" si="65"/>
        <v>-0.31656903654448254</v>
      </c>
      <c r="CF63" s="8">
        <f t="shared" ca="1" si="65"/>
        <v>-3.9748463547657951E-2</v>
      </c>
      <c r="CG63" s="8">
        <f t="shared" ca="1" si="65"/>
        <v>4.9365014213645794E-2</v>
      </c>
      <c r="CH63" s="8">
        <f t="shared" ca="1" si="65"/>
        <v>-0.11351236152419403</v>
      </c>
      <c r="CI63" s="8">
        <f t="shared" ca="1" si="65"/>
        <v>-9.2164103138957565E-2</v>
      </c>
      <c r="CJ63" s="8">
        <f t="shared" ca="1" si="65"/>
        <v>-5.5113241609073847E-2</v>
      </c>
      <c r="CK63" s="8">
        <f t="shared" ca="1" si="65"/>
        <v>-0.12387738386549169</v>
      </c>
      <c r="CL63" s="8">
        <f t="shared" ca="1" si="65"/>
        <v>2.7487446467045366E-2</v>
      </c>
      <c r="CM63" s="8">
        <f t="shared" ca="1" si="65"/>
        <v>-9.2785219533452826E-3</v>
      </c>
      <c r="CN63" s="8">
        <f t="shared" ca="1" si="65"/>
        <v>3.2939630421495225E-2</v>
      </c>
      <c r="CO63" s="8">
        <f t="shared" ca="1" si="65"/>
        <v>-0.10120774959167131</v>
      </c>
      <c r="CP63" s="8">
        <f t="shared" ca="1" si="65"/>
        <v>-7.3633453235491197E-2</v>
      </c>
      <c r="CQ63" s="8">
        <f t="shared" ca="1" si="65"/>
        <v>1.7099711015946466E-2</v>
      </c>
      <c r="CR63" s="8">
        <f t="shared" ca="1" si="65"/>
        <v>0.17233907726157108</v>
      </c>
      <c r="CS63" s="8">
        <f t="shared" ca="1" si="65"/>
        <v>5.0105581955017076E-2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-0.14951612614095239</v>
      </c>
      <c r="EU63" s="8">
        <f t="shared" ca="1" si="30"/>
        <v>0</v>
      </c>
      <c r="EV63" s="8">
        <f t="shared" ca="1" si="15"/>
        <v>-4.4909371212098976E-3</v>
      </c>
      <c r="EW63" s="8">
        <f t="shared" ca="1" si="16"/>
        <v>0</v>
      </c>
      <c r="EX63" s="8">
        <f t="shared" ca="1" si="17"/>
        <v>0</v>
      </c>
      <c r="EY63" s="8">
        <f t="shared" ca="1" si="18"/>
        <v>-1.4950989997081156E-4</v>
      </c>
      <c r="EZ63" s="8">
        <f t="shared" ca="1" si="19"/>
        <v>1.276072702727969E-2</v>
      </c>
      <c r="FA63" s="8">
        <f t="shared" ca="1" si="20"/>
        <v>0</v>
      </c>
      <c r="FB63" s="8">
        <f t="shared" ca="1" si="21"/>
        <v>-1.6867284218143163E-2</v>
      </c>
      <c r="FC63" s="8">
        <f t="shared" ca="1" si="22"/>
        <v>-1.3901286890950525E-3</v>
      </c>
      <c r="FD63" s="8">
        <f t="shared" ca="1" si="23"/>
        <v>-1.5893138705941917E-2</v>
      </c>
      <c r="FE63" s="8">
        <f t="shared" ca="1" si="24"/>
        <v>0</v>
      </c>
      <c r="FF63" s="8">
        <f t="shared" ca="1" si="25"/>
        <v>-4.5670823089882948E-2</v>
      </c>
      <c r="FG63" s="8">
        <f t="shared" ca="1" si="26"/>
        <v>-3.6090321961729871E-2</v>
      </c>
      <c r="FH63" s="8">
        <f t="shared" ca="1" si="27"/>
        <v>0</v>
      </c>
      <c r="FI63" s="8">
        <f t="shared" ca="1" si="28"/>
        <v>4.9572162185612363E-3</v>
      </c>
      <c r="FK63" s="6">
        <f t="shared" ca="1" si="29"/>
        <v>-0.10283420044013272</v>
      </c>
    </row>
    <row r="64" spans="17:167">
      <c r="Y64">
        <f ca="1"/>
        <v>-0.33454971574246939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0.21577612394182727</v>
      </c>
      <c r="CE64" s="8">
        <f t="shared" ca="1" si="65"/>
        <v>0</v>
      </c>
      <c r="CF64" s="8">
        <f t="shared" ca="1" si="65"/>
        <v>0</v>
      </c>
      <c r="CG64" s="8">
        <f t="shared" ca="1" si="65"/>
        <v>0</v>
      </c>
      <c r="CH64" s="8">
        <f t="shared" ca="1" si="65"/>
        <v>0</v>
      </c>
      <c r="CI64" s="8">
        <f t="shared" ca="1" si="65"/>
        <v>0</v>
      </c>
      <c r="CJ64" s="8">
        <f t="shared" ca="1" si="65"/>
        <v>0</v>
      </c>
      <c r="CK64" s="8">
        <f t="shared" ca="1" si="65"/>
        <v>0</v>
      </c>
      <c r="CL64" s="8">
        <f t="shared" ca="1" si="65"/>
        <v>0</v>
      </c>
      <c r="CM64" s="8">
        <f t="shared" ca="1" si="65"/>
        <v>0</v>
      </c>
      <c r="CN64" s="8">
        <f t="shared" ca="1" si="65"/>
        <v>0</v>
      </c>
      <c r="CO64" s="8">
        <f t="shared" ca="1" si="65"/>
        <v>0</v>
      </c>
      <c r="CP64" s="8">
        <f t="shared" ca="1" si="65"/>
        <v>0</v>
      </c>
      <c r="CQ64" s="8">
        <f t="shared" ca="1" si="65"/>
        <v>0</v>
      </c>
      <c r="CR64" s="8">
        <f t="shared" ca="1" si="65"/>
        <v>0</v>
      </c>
      <c r="CS64" s="8">
        <f t="shared" ca="1" si="65"/>
        <v>0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-0.33454971574246939</v>
      </c>
      <c r="EU64" s="8">
        <f t="shared" ca="1" si="30"/>
        <v>0</v>
      </c>
      <c r="EV64" s="8">
        <f t="shared" ca="1" si="15"/>
        <v>1.4155352362592775E-2</v>
      </c>
      <c r="EW64" s="8">
        <f t="shared" ca="1" si="16"/>
        <v>0</v>
      </c>
      <c r="EX64" s="8">
        <f t="shared" ca="1" si="17"/>
        <v>0</v>
      </c>
      <c r="EY64" s="8">
        <f t="shared" ca="1" si="18"/>
        <v>2.7860019405530759E-5</v>
      </c>
      <c r="EZ64" s="8">
        <f t="shared" ca="1" si="19"/>
        <v>-4.0511854160638098E-3</v>
      </c>
      <c r="FA64" s="8">
        <f t="shared" ca="1" si="20"/>
        <v>0</v>
      </c>
      <c r="FB64" s="8">
        <f t="shared" ca="1" si="21"/>
        <v>4.5354648018288623E-3</v>
      </c>
      <c r="FC64" s="8">
        <f t="shared" ca="1" si="22"/>
        <v>-1.8651033665945834E-2</v>
      </c>
      <c r="FD64" s="8">
        <f t="shared" ca="1" si="23"/>
        <v>2.7704071936819237E-2</v>
      </c>
      <c r="FE64" s="8">
        <f t="shared" ca="1" si="24"/>
        <v>0</v>
      </c>
      <c r="FF64" s="8">
        <f t="shared" ca="1" si="25"/>
        <v>2.0564390482870162E-2</v>
      </c>
      <c r="FG64" s="8">
        <f t="shared" ca="1" si="26"/>
        <v>-1.8502901802370176E-2</v>
      </c>
      <c r="FH64" s="8">
        <f t="shared" ca="1" si="27"/>
        <v>0</v>
      </c>
      <c r="FI64" s="8">
        <f t="shared" ca="1" si="28"/>
        <v>6.1875569045476845E-3</v>
      </c>
      <c r="FK64" s="6">
        <f t="shared" ca="1" si="29"/>
        <v>3.1969575623684438E-2</v>
      </c>
    </row>
    <row r="65" spans="25:167">
      <c r="Y65">
        <f t="array" aca="1" ref="Y65:Y71" ca="1">TRANSPOSE(Q12:W12)</f>
        <v>-0.22000480256974642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-0.27865417789988611</v>
      </c>
      <c r="CE65" s="8">
        <f t="shared" ca="1" si="65"/>
        <v>-5.7408886459531697E-2</v>
      </c>
      <c r="CF65" s="8">
        <f t="shared" ca="1" si="65"/>
        <v>4.573583202430407E-2</v>
      </c>
      <c r="CG65" s="8">
        <f t="shared" ca="1" si="65"/>
        <v>2.2027089076383878E-2</v>
      </c>
      <c r="CH65" s="8">
        <f t="shared" ca="1" si="65"/>
        <v>4.511728337287379E-3</v>
      </c>
      <c r="CI65" s="8">
        <f t="shared" ca="1" si="65"/>
        <v>8.0408827585302586E-2</v>
      </c>
      <c r="CJ65" s="8">
        <f t="shared" ca="1" si="65"/>
        <v>-7.4797876889839618E-3</v>
      </c>
      <c r="CK65" s="8">
        <f t="shared" ca="1" si="65"/>
        <v>-7.9655292098298382E-3</v>
      </c>
      <c r="CL65" s="8">
        <f t="shared" ca="1" si="65"/>
        <v>-3.8475311185132935E-2</v>
      </c>
      <c r="CM65" s="8">
        <f t="shared" ca="1" si="65"/>
        <v>1.1118613010762924E-3</v>
      </c>
      <c r="CN65" s="8">
        <f t="shared" ca="1" si="65"/>
        <v>-4.5754956067553997E-2</v>
      </c>
      <c r="CO65" s="8">
        <f t="shared" ca="1" si="65"/>
        <v>-1.7701466436729124E-2</v>
      </c>
      <c r="CP65" s="8">
        <f t="shared" ca="1" si="65"/>
        <v>6.6409744947026603E-2</v>
      </c>
      <c r="CQ65" s="8">
        <f t="shared" ca="1" si="65"/>
        <v>2.3008417118944965E-2</v>
      </c>
      <c r="CR65" s="8">
        <f t="shared" ca="1" si="65"/>
        <v>4.2916161825833847E-2</v>
      </c>
      <c r="CS65" s="8">
        <f t="shared" ca="1" si="65"/>
        <v>8.1294659693038149E-3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-0.22000480256974642</v>
      </c>
      <c r="EU65" s="8">
        <f t="shared" ca="1" si="30"/>
        <v>0</v>
      </c>
      <c r="EV65" s="8">
        <f t="shared" ca="1" si="15"/>
        <v>1.0050775021045434E-2</v>
      </c>
      <c r="EW65" s="8">
        <f t="shared" ca="1" si="16"/>
        <v>0</v>
      </c>
      <c r="EX65" s="8">
        <f t="shared" ca="1" si="17"/>
        <v>0</v>
      </c>
      <c r="EY65" s="8">
        <f t="shared" ca="1" si="18"/>
        <v>-3.3486341913276116E-6</v>
      </c>
      <c r="EZ65" s="8">
        <f t="shared" ca="1" si="19"/>
        <v>9.5072751589414198E-3</v>
      </c>
      <c r="FA65" s="8">
        <f t="shared" ca="1" si="20"/>
        <v>0</v>
      </c>
      <c r="FB65" s="8">
        <f t="shared" ca="1" si="21"/>
        <v>5.0672137912259304E-3</v>
      </c>
      <c r="FC65" s="8">
        <f t="shared" ca="1" si="22"/>
        <v>-3.7023820433573487E-3</v>
      </c>
      <c r="FD65" s="8">
        <f t="shared" ca="1" si="23"/>
        <v>-2.3534287717106101E-2</v>
      </c>
      <c r="FE65" s="8">
        <f t="shared" ca="1" si="24"/>
        <v>0</v>
      </c>
      <c r="FF65" s="8">
        <f t="shared" ca="1" si="25"/>
        <v>-7.3653592521008199E-2</v>
      </c>
      <c r="FG65" s="8">
        <f t="shared" ca="1" si="26"/>
        <v>2.6371186181125633E-2</v>
      </c>
      <c r="FH65" s="8">
        <f t="shared" ca="1" si="27"/>
        <v>0</v>
      </c>
      <c r="FI65" s="8">
        <f t="shared" ca="1" si="28"/>
        <v>2.900870387195339E-3</v>
      </c>
      <c r="FK65" s="6">
        <f t="shared" ca="1" si="29"/>
        <v>-4.6996290376129228E-2</v>
      </c>
    </row>
    <row r="66" spans="25:167">
      <c r="Y66">
        <f ca="1"/>
        <v>-0.57202105782926038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-0.29427847211734726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-0.57202105782926038</v>
      </c>
      <c r="EU66" s="8">
        <f t="shared" ca="1" si="30"/>
        <v>0</v>
      </c>
      <c r="EV66" s="8">
        <f t="shared" ca="1" si="15"/>
        <v>-1.7497387143292381E-2</v>
      </c>
      <c r="EW66" s="8">
        <f t="shared" ca="1" si="16"/>
        <v>0</v>
      </c>
      <c r="EX66" s="8">
        <f t="shared" ca="1" si="17"/>
        <v>0</v>
      </c>
      <c r="EY66" s="8">
        <f t="shared" ca="1" si="18"/>
        <v>1.0028052776445995E-4</v>
      </c>
      <c r="EZ66" s="8">
        <f t="shared" ca="1" si="19"/>
        <v>1.3153621220349739E-2</v>
      </c>
      <c r="FA66" s="8">
        <f t="shared" ca="1" si="20"/>
        <v>0</v>
      </c>
      <c r="FB66" s="8">
        <f t="shared" ca="1" si="21"/>
        <v>-6.8536615073183319E-3</v>
      </c>
      <c r="FC66" s="8">
        <f t="shared" ca="1" si="22"/>
        <v>4.0725431383298455E-3</v>
      </c>
      <c r="FD66" s="8">
        <f t="shared" ca="1" si="23"/>
        <v>-6.061184311427493E-3</v>
      </c>
      <c r="FE66" s="8">
        <f t="shared" ca="1" si="24"/>
        <v>0</v>
      </c>
      <c r="FF66" s="8">
        <f t="shared" ca="1" si="25"/>
        <v>1.5739228250429851E-2</v>
      </c>
      <c r="FG66" s="8">
        <f t="shared" ca="1" si="26"/>
        <v>3.0616320516862406E-2</v>
      </c>
      <c r="FH66" s="8">
        <f t="shared" ca="1" si="27"/>
        <v>0</v>
      </c>
      <c r="FI66" s="8">
        <f t="shared" ca="1" si="28"/>
        <v>2.4860260041624027E-3</v>
      </c>
      <c r="FK66" s="6">
        <f t="shared" ca="1" si="29"/>
        <v>3.5755786695860499E-2</v>
      </c>
    </row>
    <row r="67" spans="25:167">
      <c r="Y67">
        <f ca="1"/>
        <v>0.35745576955378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0.3268643507757687</v>
      </c>
      <c r="CE67" s="8">
        <f t="shared" ca="1" si="65"/>
        <v>0.17403321691468154</v>
      </c>
      <c r="CF67" s="8">
        <f t="shared" ca="1" si="65"/>
        <v>0.1017702463481098</v>
      </c>
      <c r="CG67" s="8">
        <f t="shared" ca="1" si="65"/>
        <v>-8.7437015641047541E-2</v>
      </c>
      <c r="CH67" s="8">
        <f t="shared" ca="1" si="65"/>
        <v>-4.1848516678274154E-2</v>
      </c>
      <c r="CI67" s="8">
        <f t="shared" ca="1" si="65"/>
        <v>1.4105178641028004E-2</v>
      </c>
      <c r="CJ67" s="8">
        <f t="shared" ca="1" si="65"/>
        <v>-1.1580457903984067E-2</v>
      </c>
      <c r="CK67" s="8">
        <f t="shared" ca="1" si="65"/>
        <v>8.4674666543440899E-2</v>
      </c>
      <c r="CL67" s="8">
        <f t="shared" ca="1" si="65"/>
        <v>6.7013634218219348E-2</v>
      </c>
      <c r="CM67" s="8">
        <f t="shared" ca="1" si="65"/>
        <v>0.12075504659672437</v>
      </c>
      <c r="CN67" s="8">
        <f t="shared" ca="1" si="65"/>
        <v>0.14853171444944907</v>
      </c>
      <c r="CO67" s="8">
        <f t="shared" ca="1" si="65"/>
        <v>-6.1056773540504219E-2</v>
      </c>
      <c r="CP67" s="8">
        <f t="shared" ca="1" si="65"/>
        <v>4.1124093650270123E-2</v>
      </c>
      <c r="CQ67" s="8">
        <f t="shared" ca="1" si="65"/>
        <v>9.5677516626455461E-2</v>
      </c>
      <c r="CR67" s="8">
        <f t="shared" ca="1" si="65"/>
        <v>9.2679791232210013E-2</v>
      </c>
      <c r="CS67" s="8">
        <f t="shared" ca="1" si="65"/>
        <v>-9.7471511113596143E-2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0.35745576955378</v>
      </c>
      <c r="EU67" s="8">
        <f t="shared" ca="1" si="30"/>
        <v>0</v>
      </c>
      <c r="EV67" s="8">
        <f t="shared" ref="EV67:EV99" ca="1" si="67">DL67*$DJ$3*$CD$56</f>
        <v>-2.0118827072405598E-2</v>
      </c>
      <c r="EW67" s="8">
        <f t="shared" ref="EW67:EW99" ca="1" si="68">DM67*$DJ$4*$CD$57</f>
        <v>0</v>
      </c>
      <c r="EX67" s="8">
        <f t="shared" ref="EX67:EX99" ca="1" si="69">DN67*$DJ$5*$CD$58</f>
        <v>0</v>
      </c>
      <c r="EY67" s="8">
        <f t="shared" ref="EY67:EY99" ca="1" si="70">DO67*$DJ$6*$CD$59</f>
        <v>1.0300249333334506E-4</v>
      </c>
      <c r="EZ67" s="8">
        <f t="shared" ref="EZ67:EZ99" ca="1" si="71">DP67*$DJ$7*$CD$60</f>
        <v>-6.6357087165641298E-3</v>
      </c>
      <c r="FA67" s="8">
        <f t="shared" ref="FA67:FA99" ca="1" si="72">DQ67*$DJ$8*$CD$61</f>
        <v>0</v>
      </c>
      <c r="FB67" s="8">
        <f t="shared" ref="FB67:FB99" ca="1" si="73">DR67*$DJ$9*$CD$62</f>
        <v>-1.5859492326554575E-3</v>
      </c>
      <c r="FC67" s="8">
        <f t="shared" ref="FC67:FC99" ca="1" si="74">DS67*$DJ$10*$CD$63</f>
        <v>2.099999274089669E-2</v>
      </c>
      <c r="FD67" s="8">
        <f t="shared" ref="FD67:FD99" ca="1" si="75">DT67*$DJ$11*$CD$64</f>
        <v>-1.1199023455091484E-2</v>
      </c>
      <c r="FE67" s="8">
        <f t="shared" ref="FE67:FE99" ca="1" si="76">DU67*$DJ$12*$CD$65</f>
        <v>0</v>
      </c>
      <c r="FF67" s="8">
        <f t="shared" ref="FF67:FF99" ca="1" si="77">DV67*$DJ$13*$CD$66</f>
        <v>-3.9971559849416444E-2</v>
      </c>
      <c r="FG67" s="8">
        <f t="shared" ref="FG67:FG99" ca="1" si="78">DW67*$DJ$14*$CD$67</f>
        <v>2.7300429869387228E-3</v>
      </c>
      <c r="FH67" s="8">
        <f t="shared" ref="FH67:FH99" ca="1" si="79">DX67*$DJ$15*$CD$68</f>
        <v>0</v>
      </c>
      <c r="FI67" s="8">
        <f t="shared" ref="FI67:FI99" ca="1" si="80">DY67*$DJ$16*$CD$69</f>
        <v>8.3980287680229956E-4</v>
      </c>
      <c r="FK67" s="6">
        <f t="shared" ref="FK67:FK99" ca="1" si="81">SUM(EU67:FI67)</f>
        <v>-5.4838227228162055E-2</v>
      </c>
    </row>
    <row r="68" spans="25:167">
      <c r="Y68">
        <f ca="1"/>
        <v>0.43250493146479058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0.34651312295664416</v>
      </c>
      <c r="CE68" s="8">
        <f t="shared" ca="1" si="65"/>
        <v>-1.4191682978245891E-2</v>
      </c>
      <c r="CF68" s="8">
        <f t="shared" ca="1" si="65"/>
        <v>2.6836568849293876E-3</v>
      </c>
      <c r="CG68" s="8">
        <f t="shared" ca="1" si="65"/>
        <v>2.2553206362268433E-2</v>
      </c>
      <c r="CH68" s="8">
        <f t="shared" ca="1" si="65"/>
        <v>-1.9991091722011061E-2</v>
      </c>
      <c r="CI68" s="8">
        <f t="shared" ca="1" si="65"/>
        <v>2.0031598932615743E-2</v>
      </c>
      <c r="CJ68" s="8">
        <f t="shared" ca="1" si="65"/>
        <v>1.0072409441558565E-2</v>
      </c>
      <c r="CK68" s="8">
        <f t="shared" ca="1" si="65"/>
        <v>7.8927693256250382E-3</v>
      </c>
      <c r="CL68" s="8">
        <f t="shared" ca="1" si="65"/>
        <v>7.9730075254971205E-3</v>
      </c>
      <c r="CM68" s="8">
        <f t="shared" ca="1" si="65"/>
        <v>3.4678450917979414E-3</v>
      </c>
      <c r="CN68" s="8">
        <f t="shared" ca="1" si="65"/>
        <v>-1.630107682997347E-2</v>
      </c>
      <c r="CO68" s="8">
        <f t="shared" ca="1" si="65"/>
        <v>-4.2025462437219538E-3</v>
      </c>
      <c r="CP68" s="8">
        <f t="shared" ca="1" si="65"/>
        <v>-2.086369171587554E-2</v>
      </c>
      <c r="CQ68" s="8">
        <f t="shared" ca="1" si="65"/>
        <v>2.5781267083283356E-2</v>
      </c>
      <c r="CR68" s="8">
        <f t="shared" ca="1" si="65"/>
        <v>-3.2264888433600103E-3</v>
      </c>
      <c r="CS68" s="8">
        <f t="shared" ca="1" si="65"/>
        <v>8.3140590393836426E-3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0.43250493146479058</v>
      </c>
      <c r="EU68" s="8">
        <f t="shared" ref="EU68:EU99" ca="1" si="82">DK68*$DJ$2*$CD$55</f>
        <v>0</v>
      </c>
      <c r="EV68" s="8">
        <f t="shared" ca="1" si="67"/>
        <v>-1.2706405853174278E-2</v>
      </c>
      <c r="EW68" s="8">
        <f t="shared" ca="1" si="68"/>
        <v>0</v>
      </c>
      <c r="EX68" s="8">
        <f t="shared" ca="1" si="69"/>
        <v>0</v>
      </c>
      <c r="EY68" s="8">
        <f t="shared" ca="1" si="70"/>
        <v>-1.2206391317285378E-4</v>
      </c>
      <c r="EZ68" s="8">
        <f t="shared" ca="1" si="71"/>
        <v>-5.4957939267435939E-3</v>
      </c>
      <c r="FA68" s="8">
        <f t="shared" ca="1" si="72"/>
        <v>0</v>
      </c>
      <c r="FB68" s="8">
        <f t="shared" ca="1" si="73"/>
        <v>1.3040907130873408E-2</v>
      </c>
      <c r="FC68" s="8">
        <f t="shared" ca="1" si="74"/>
        <v>1.992765989884758E-3</v>
      </c>
      <c r="FD68" s="8">
        <f t="shared" ca="1" si="75"/>
        <v>-4.7873352653239755E-2</v>
      </c>
      <c r="FE68" s="8">
        <f t="shared" ca="1" si="76"/>
        <v>0</v>
      </c>
      <c r="FF68" s="8">
        <f t="shared" ca="1" si="77"/>
        <v>2.6007439436828914E-2</v>
      </c>
      <c r="FG68" s="8">
        <f t="shared" ca="1" si="78"/>
        <v>3.6806562017741899E-2</v>
      </c>
      <c r="FH68" s="8">
        <f t="shared" ca="1" si="79"/>
        <v>0</v>
      </c>
      <c r="FI68" s="8">
        <f t="shared" ca="1" si="80"/>
        <v>4.715433205697412E-3</v>
      </c>
      <c r="FK68" s="6">
        <f t="shared" ca="1" si="81"/>
        <v>1.6365491434695911E-2</v>
      </c>
    </row>
    <row r="69" spans="25:167">
      <c r="Y69">
        <f ca="1"/>
        <v>-0.88848466239869539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7.2712287571789574E-2</v>
      </c>
      <c r="CE69" s="8">
        <f t="shared" ca="1" si="65"/>
        <v>3.0131322766115159E-2</v>
      </c>
      <c r="CF69" s="8">
        <f t="shared" ca="1" si="65"/>
        <v>-0.11958246904480427</v>
      </c>
      <c r="CG69" s="8">
        <f t="shared" ca="1" si="65"/>
        <v>4.723777709550761E-2</v>
      </c>
      <c r="CH69" s="8">
        <f t="shared" ca="1" si="65"/>
        <v>-5.6052754584867796E-2</v>
      </c>
      <c r="CI69" s="8">
        <f t="shared" ca="1" si="65"/>
        <v>-5.5503785056651468E-3</v>
      </c>
      <c r="CJ69" s="8">
        <f t="shared" ca="1" si="65"/>
        <v>-6.3140155345827592E-2</v>
      </c>
      <c r="CK69" s="8">
        <f t="shared" ca="1" si="65"/>
        <v>4.3459300000119508E-2</v>
      </c>
      <c r="CL69" s="8">
        <f t="shared" ca="1" si="65"/>
        <v>-2.3375106212101721E-2</v>
      </c>
      <c r="CM69" s="8">
        <f t="shared" ca="1" si="65"/>
        <v>1.2343836579536889E-2</v>
      </c>
      <c r="CN69" s="8">
        <f t="shared" ca="1" si="65"/>
        <v>-3.0217754871373754E-2</v>
      </c>
      <c r="CO69" s="8">
        <f t="shared" ca="1" si="65"/>
        <v>-1.5106929936054364E-2</v>
      </c>
      <c r="CP69" s="8">
        <f t="shared" ca="1" si="65"/>
        <v>-3.6407070331296393E-2</v>
      </c>
      <c r="CQ69" s="8">
        <f t="shared" ca="1" si="65"/>
        <v>1.2586385081406569E-2</v>
      </c>
      <c r="CR69" s="8">
        <f t="shared" ca="1" si="65"/>
        <v>-4.7666746044378192E-2</v>
      </c>
      <c r="CS69" s="8">
        <f t="shared" ca="1" si="65"/>
        <v>2.4486642481047958E-2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-0.88848466239869539</v>
      </c>
      <c r="EU69" s="8">
        <f t="shared" ca="1" si="82"/>
        <v>0</v>
      </c>
      <c r="EV69" s="8">
        <f t="shared" ca="1" si="67"/>
        <v>1.6690122967152939E-2</v>
      </c>
      <c r="EW69" s="8">
        <f t="shared" ca="1" si="68"/>
        <v>0</v>
      </c>
      <c r="EX69" s="8">
        <f t="shared" ca="1" si="69"/>
        <v>0</v>
      </c>
      <c r="EY69" s="8">
        <f t="shared" ca="1" si="70"/>
        <v>9.8038719545507269E-5</v>
      </c>
      <c r="EZ69" s="8">
        <f t="shared" ca="1" si="71"/>
        <v>1.6806987114205699E-2</v>
      </c>
      <c r="FA69" s="8">
        <f t="shared" ca="1" si="72"/>
        <v>0</v>
      </c>
      <c r="FB69" s="8">
        <f t="shared" ca="1" si="73"/>
        <v>-3.8919551048292602E-3</v>
      </c>
      <c r="FC69" s="8">
        <f t="shared" ca="1" si="74"/>
        <v>-2.4844538240274866E-3</v>
      </c>
      <c r="FD69" s="8">
        <f t="shared" ca="1" si="75"/>
        <v>-4.6563730818448539E-3</v>
      </c>
      <c r="FE69" s="8">
        <f t="shared" ca="1" si="76"/>
        <v>0</v>
      </c>
      <c r="FF69" s="8">
        <f t="shared" ca="1" si="77"/>
        <v>-4.7542362366509765E-2</v>
      </c>
      <c r="FG69" s="8">
        <f t="shared" ca="1" si="78"/>
        <v>-5.0700811549220147E-2</v>
      </c>
      <c r="FH69" s="8">
        <f t="shared" ca="1" si="79"/>
        <v>0</v>
      </c>
      <c r="FI69" s="8">
        <f t="shared" ca="1" si="80"/>
        <v>-1.4249498421680287E-2</v>
      </c>
      <c r="FK69" s="6">
        <f t="shared" ca="1" si="81"/>
        <v>-8.9930305547207642E-2</v>
      </c>
    </row>
    <row r="70" spans="25:167">
      <c r="Y70">
        <f ca="1"/>
        <v>-0.57202105782926038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-0.57202105782926038</v>
      </c>
      <c r="EU70" s="8">
        <f t="shared" ca="1" si="82"/>
        <v>0</v>
      </c>
      <c r="EV70" s="8">
        <f t="shared" ca="1" si="67"/>
        <v>8.7493057025652254E-3</v>
      </c>
      <c r="EW70" s="8">
        <f t="shared" ca="1" si="68"/>
        <v>0</v>
      </c>
      <c r="EX70" s="8">
        <f t="shared" ca="1" si="69"/>
        <v>0</v>
      </c>
      <c r="EY70" s="8">
        <f t="shared" ca="1" si="70"/>
        <v>4.5598697781206167E-5</v>
      </c>
      <c r="EZ70" s="8">
        <f t="shared" ca="1" si="71"/>
        <v>1.2390338524767485E-3</v>
      </c>
      <c r="FA70" s="8">
        <f t="shared" ca="1" si="72"/>
        <v>0</v>
      </c>
      <c r="FB70" s="8">
        <f t="shared" ca="1" si="73"/>
        <v>-9.8736805079304539E-3</v>
      </c>
      <c r="FC70" s="8">
        <f t="shared" ca="1" si="74"/>
        <v>9.1107978618312387E-3</v>
      </c>
      <c r="FD70" s="8">
        <f t="shared" ca="1" si="75"/>
        <v>-1.645214851490457E-2</v>
      </c>
      <c r="FE70" s="8">
        <f t="shared" ca="1" si="76"/>
        <v>0</v>
      </c>
      <c r="FF70" s="8">
        <f t="shared" ca="1" si="77"/>
        <v>5.0778903716437217E-3</v>
      </c>
      <c r="FG70" s="8">
        <f t="shared" ca="1" si="78"/>
        <v>4.9120774841590754E-2</v>
      </c>
      <c r="FH70" s="8">
        <f t="shared" ca="1" si="79"/>
        <v>0</v>
      </c>
      <c r="FI70" s="8">
        <f t="shared" ca="1" si="80"/>
        <v>-3.7935434057243603E-3</v>
      </c>
      <c r="FK70" s="6">
        <f t="shared" ca="1" si="81"/>
        <v>4.3224028899329511E-2</v>
      </c>
    </row>
    <row r="71" spans="25:167">
      <c r="Y71">
        <f ca="1"/>
        <v>0.33393014408647959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-0.21254331944816401</v>
      </c>
      <c r="CF71" s="6">
        <f t="shared" ref="CF71:CS71" ca="1" si="84">SUM(CF55:CF69)</f>
        <v>-0.11522976323980741</v>
      </c>
      <c r="CG71" s="6">
        <f t="shared" ca="1" si="84"/>
        <v>0.14152958058860987</v>
      </c>
      <c r="CH71" s="6">
        <f t="shared" ca="1" si="84"/>
        <v>0.12913094822604315</v>
      </c>
      <c r="CI71" s="6">
        <f t="shared" ca="1" si="84"/>
        <v>7.0426223489158252E-4</v>
      </c>
      <c r="CJ71" s="6">
        <f t="shared" ca="1" si="84"/>
        <v>-6.4550970269352095E-2</v>
      </c>
      <c r="CK71" s="6">
        <f t="shared" ca="1" si="84"/>
        <v>0.20199763110295227</v>
      </c>
      <c r="CL71" s="6">
        <f t="shared" ca="1" si="84"/>
        <v>9.1365884918093193E-2</v>
      </c>
      <c r="CM71" s="6">
        <f t="shared" ca="1" si="84"/>
        <v>0.11027643624135643</v>
      </c>
      <c r="CN71" s="6">
        <f t="shared" ca="1" si="84"/>
        <v>0.21577612394182727</v>
      </c>
      <c r="CO71" s="6">
        <f t="shared" ca="1" si="84"/>
        <v>-0.27865417789988611</v>
      </c>
      <c r="CP71" s="6">
        <f t="shared" ca="1" si="84"/>
        <v>-0.29427847211734726</v>
      </c>
      <c r="CQ71" s="6">
        <f t="shared" ca="1" si="84"/>
        <v>0.3268643507757687</v>
      </c>
      <c r="CR71" s="6">
        <f t="shared" ca="1" si="84"/>
        <v>0.34651312295664416</v>
      </c>
      <c r="CS71" s="6">
        <f t="shared" ca="1" si="84"/>
        <v>7.2712287571789574E-2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0.33393014408647959</v>
      </c>
      <c r="EU71" s="8">
        <f t="shared" ca="1" si="82"/>
        <v>0</v>
      </c>
      <c r="EV71" s="8">
        <f t="shared" ca="1" si="67"/>
        <v>-2.0694384671443269E-2</v>
      </c>
      <c r="EW71" s="8">
        <f t="shared" ca="1" si="68"/>
        <v>0</v>
      </c>
      <c r="EX71" s="8">
        <f t="shared" ca="1" si="69"/>
        <v>0</v>
      </c>
      <c r="EY71" s="8">
        <f t="shared" ca="1" si="70"/>
        <v>1.1743748995919355E-4</v>
      </c>
      <c r="EZ71" s="8">
        <f t="shared" ca="1" si="71"/>
        <v>-4.5967782787876494E-3</v>
      </c>
      <c r="FA71" s="8">
        <f t="shared" ca="1" si="72"/>
        <v>0</v>
      </c>
      <c r="FB71" s="8">
        <f t="shared" ca="1" si="73"/>
        <v>-2.6726781058934298E-3</v>
      </c>
      <c r="FC71" s="8">
        <f t="shared" ca="1" si="74"/>
        <v>8.1656687663609253E-3</v>
      </c>
      <c r="FD71" s="8">
        <f t="shared" ca="1" si="75"/>
        <v>1.7324328378181823E-2</v>
      </c>
      <c r="FE71" s="8">
        <f t="shared" ca="1" si="76"/>
        <v>0</v>
      </c>
      <c r="FF71" s="8">
        <f t="shared" ca="1" si="77"/>
        <v>-6.7460168996419184E-2</v>
      </c>
      <c r="FG71" s="8">
        <f t="shared" ca="1" si="78"/>
        <v>9.7456248562007696E-3</v>
      </c>
      <c r="FH71" s="8">
        <f t="shared" ca="1" si="79"/>
        <v>0</v>
      </c>
      <c r="FI71" s="8">
        <f t="shared" ca="1" si="80"/>
        <v>-1.8859893044004285E-2</v>
      </c>
      <c r="FK71" s="6">
        <f t="shared" ca="1" si="81"/>
        <v>-7.8930843605845111E-2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-5.2906887425009513E-3</v>
      </c>
      <c r="EW72" s="8">
        <f t="shared" ca="1" si="68"/>
        <v>0</v>
      </c>
      <c r="EX72" s="8">
        <f t="shared" ca="1" si="69"/>
        <v>0</v>
      </c>
      <c r="EY72" s="8">
        <f t="shared" ca="1" si="70"/>
        <v>7.9788636966958619E-5</v>
      </c>
      <c r="EZ72" s="8">
        <f t="shared" ca="1" si="71"/>
        <v>-2.9342510067591038E-3</v>
      </c>
      <c r="FA72" s="8">
        <f t="shared" ca="1" si="72"/>
        <v>0</v>
      </c>
      <c r="FB72" s="8">
        <f t="shared" ca="1" si="73"/>
        <v>1.833865248340736E-2</v>
      </c>
      <c r="FC72" s="8">
        <f t="shared" ca="1" si="74"/>
        <v>1.6760939183482794E-3</v>
      </c>
      <c r="FD72" s="8">
        <f t="shared" ca="1" si="75"/>
        <v>-3.4564529652157537E-3</v>
      </c>
      <c r="FE72" s="8">
        <f t="shared" ca="1" si="76"/>
        <v>0</v>
      </c>
      <c r="FF72" s="8">
        <f t="shared" ca="1" si="77"/>
        <v>-3.6175819094548776E-3</v>
      </c>
      <c r="FG72" s="8">
        <f t="shared" ca="1" si="78"/>
        <v>-6.793162767299453E-2</v>
      </c>
      <c r="FH72" s="8">
        <f t="shared" ca="1" si="79"/>
        <v>0</v>
      </c>
      <c r="FI72" s="8">
        <f t="shared" ca="1" si="80"/>
        <v>1.1560637889929299E-2</v>
      </c>
      <c r="FK72" s="6">
        <f t="shared" ca="1" si="81"/>
        <v>-5.1575429368273321E-2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9.9781900734338029E-4</v>
      </c>
      <c r="EW73" s="8">
        <f t="shared" ca="1" si="68"/>
        <v>0</v>
      </c>
      <c r="EX73" s="8">
        <f t="shared" ca="1" si="69"/>
        <v>0</v>
      </c>
      <c r="EY73" s="8">
        <f t="shared" ca="1" si="70"/>
        <v>-2.2653029139526148E-5</v>
      </c>
      <c r="EZ73" s="8">
        <f t="shared" ca="1" si="71"/>
        <v>2.0572399075817979E-2</v>
      </c>
      <c r="FA73" s="8">
        <f t="shared" ca="1" si="72"/>
        <v>0</v>
      </c>
      <c r="FB73" s="8">
        <f t="shared" ca="1" si="73"/>
        <v>-2.0521202725658914E-2</v>
      </c>
      <c r="FC73" s="8">
        <f t="shared" ca="1" si="74"/>
        <v>-1.1155247665671907E-3</v>
      </c>
      <c r="FD73" s="8">
        <f t="shared" ca="1" si="75"/>
        <v>-1.6804447342734261E-2</v>
      </c>
      <c r="FE73" s="8">
        <f t="shared" ca="1" si="76"/>
        <v>0</v>
      </c>
      <c r="FF73" s="8">
        <f t="shared" ca="1" si="77"/>
        <v>-8.1322721932448508E-2</v>
      </c>
      <c r="FG73" s="8">
        <f t="shared" ca="1" si="78"/>
        <v>1.0851645437350066E-2</v>
      </c>
      <c r="FH73" s="8">
        <f t="shared" ca="1" si="79"/>
        <v>0</v>
      </c>
      <c r="FI73" s="8">
        <f t="shared" ca="1" si="80"/>
        <v>1.2170031565905935E-2</v>
      </c>
      <c r="FK73" s="6">
        <f t="shared" ca="1" si="81"/>
        <v>-7.5194654710131037E-2</v>
      </c>
    </row>
    <row r="74" spans="25:167">
      <c r="Y74">
        <f ca="1"/>
        <v>-0.22000480256974642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-0.22000480256974642</v>
      </c>
      <c r="EU74" s="8">
        <f t="shared" ca="1" si="82"/>
        <v>0</v>
      </c>
      <c r="EV74" s="8">
        <f t="shared" ca="1" si="67"/>
        <v>1.9265950986776723E-2</v>
      </c>
      <c r="EW74" s="8">
        <f t="shared" ca="1" si="68"/>
        <v>0</v>
      </c>
      <c r="EX74" s="8">
        <f t="shared" ca="1" si="69"/>
        <v>0</v>
      </c>
      <c r="EY74" s="8">
        <f t="shared" ca="1" si="70"/>
        <v>-5.7374731518816689E-5</v>
      </c>
      <c r="EZ74" s="8">
        <f t="shared" ca="1" si="71"/>
        <v>9.5077532154947582E-3</v>
      </c>
      <c r="FA74" s="8">
        <f t="shared" ca="1" si="72"/>
        <v>0</v>
      </c>
      <c r="FB74" s="8">
        <f t="shared" ca="1" si="73"/>
        <v>8.4210765345023326E-3</v>
      </c>
      <c r="FC74" s="8">
        <f t="shared" ca="1" si="74"/>
        <v>6.9185823622974416E-3</v>
      </c>
      <c r="FD74" s="8">
        <f t="shared" ca="1" si="75"/>
        <v>1.6193585759574563E-2</v>
      </c>
      <c r="FE74" s="8">
        <f t="shared" ca="1" si="76"/>
        <v>0</v>
      </c>
      <c r="FF74" s="8">
        <f t="shared" ca="1" si="77"/>
        <v>1.8734906420988951E-2</v>
      </c>
      <c r="FG74" s="8">
        <f t="shared" ca="1" si="78"/>
        <v>-9.7516961318707546E-2</v>
      </c>
      <c r="FH74" s="8">
        <f t="shared" ca="1" si="79"/>
        <v>0</v>
      </c>
      <c r="FI74" s="8">
        <f t="shared" ca="1" si="80"/>
        <v>-1.7845144527130673E-2</v>
      </c>
      <c r="FK74" s="6">
        <f t="shared" ca="1" si="81"/>
        <v>-3.6377625297722267E-2</v>
      </c>
    </row>
    <row r="75" spans="25:167">
      <c r="Y75">
        <f ca="1"/>
        <v>-0.57202105782926038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-0.57202105782926038</v>
      </c>
      <c r="EU75" s="8">
        <f t="shared" ca="1" si="82"/>
        <v>0</v>
      </c>
      <c r="EV75" s="8">
        <f t="shared" ca="1" si="67"/>
        <v>4.5657555740001916E-2</v>
      </c>
      <c r="EW75" s="8">
        <f t="shared" ca="1" si="68"/>
        <v>0</v>
      </c>
      <c r="EX75" s="8">
        <f t="shared" ca="1" si="69"/>
        <v>0</v>
      </c>
      <c r="EY75" s="8">
        <f t="shared" ca="1" si="70"/>
        <v>1.9399124597158269E-5</v>
      </c>
      <c r="EZ75" s="8">
        <f t="shared" ca="1" si="71"/>
        <v>-1.8986070122763439E-3</v>
      </c>
      <c r="FA75" s="8">
        <f t="shared" ca="1" si="72"/>
        <v>0</v>
      </c>
      <c r="FB75" s="8">
        <f t="shared" ca="1" si="73"/>
        <v>2.2910124780205049E-3</v>
      </c>
      <c r="FC75" s="8">
        <f t="shared" ca="1" si="74"/>
        <v>-1.3166918800931295E-2</v>
      </c>
      <c r="FD75" s="8">
        <f t="shared" ca="1" si="75"/>
        <v>2.141036811615081E-2</v>
      </c>
      <c r="FE75" s="8">
        <f t="shared" ca="1" si="76"/>
        <v>0</v>
      </c>
      <c r="FF75" s="8">
        <f t="shared" ca="1" si="77"/>
        <v>1.9958987019010534E-2</v>
      </c>
      <c r="FG75" s="8">
        <f t="shared" ca="1" si="78"/>
        <v>3.7185282495364083E-2</v>
      </c>
      <c r="FH75" s="8">
        <f t="shared" ca="1" si="79"/>
        <v>0</v>
      </c>
      <c r="FI75" s="8">
        <f t="shared" ca="1" si="80"/>
        <v>-5.553188610783891E-3</v>
      </c>
      <c r="FK75" s="6">
        <f t="shared" ca="1" si="81"/>
        <v>0.10590389054915347</v>
      </c>
    </row>
    <row r="76" spans="25:167">
      <c r="Y76">
        <f ca="1"/>
        <v>0.33393014408647959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0.33393014408647959</v>
      </c>
      <c r="EU76" s="8">
        <f t="shared" ca="1" si="82"/>
        <v>0</v>
      </c>
      <c r="EV76" s="8">
        <f t="shared" ca="1" si="67"/>
        <v>4.9095105051181619E-4</v>
      </c>
      <c r="EW76" s="8">
        <f t="shared" ca="1" si="68"/>
        <v>0</v>
      </c>
      <c r="EX76" s="8">
        <f t="shared" ca="1" si="69"/>
        <v>0</v>
      </c>
      <c r="EY76" s="8">
        <f t="shared" ca="1" si="70"/>
        <v>3.8708850662499957E-5</v>
      </c>
      <c r="EZ76" s="8">
        <f t="shared" ca="1" si="71"/>
        <v>7.6811568381640024E-3</v>
      </c>
      <c r="FA76" s="8">
        <f t="shared" ca="1" si="72"/>
        <v>0</v>
      </c>
      <c r="FB76" s="8">
        <f t="shared" ca="1" si="73"/>
        <v>5.3946678721699401E-3</v>
      </c>
      <c r="FC76" s="8">
        <f t="shared" ca="1" si="74"/>
        <v>-1.0871125337875757E-2</v>
      </c>
      <c r="FD76" s="8">
        <f t="shared" ca="1" si="75"/>
        <v>2.2518462057273998E-2</v>
      </c>
      <c r="FE76" s="8">
        <f t="shared" ca="1" si="76"/>
        <v>0</v>
      </c>
      <c r="FF76" s="8">
        <f t="shared" ca="1" si="77"/>
        <v>-9.3245336943230256E-2</v>
      </c>
      <c r="FG76" s="8">
        <f t="shared" ca="1" si="78"/>
        <v>2.3170786149814351E-2</v>
      </c>
      <c r="FH76" s="8">
        <f t="shared" ca="1" si="79"/>
        <v>0</v>
      </c>
      <c r="FI76" s="8">
        <f t="shared" ca="1" si="80"/>
        <v>-1.3567765033922295E-2</v>
      </c>
      <c r="FK76" s="6">
        <f t="shared" ca="1" si="81"/>
        <v>-5.8389494496431688E-2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-2.1044566483557046E-2</v>
      </c>
      <c r="EW77" s="8">
        <f t="shared" ca="1" si="68"/>
        <v>0</v>
      </c>
      <c r="EX77" s="8">
        <f t="shared" ca="1" si="69"/>
        <v>0</v>
      </c>
      <c r="EY77" s="8">
        <f t="shared" ca="1" si="70"/>
        <v>-8.6481534463216388E-5</v>
      </c>
      <c r="EZ77" s="8">
        <f t="shared" ca="1" si="71"/>
        <v>7.5641243616095715E-3</v>
      </c>
      <c r="FA77" s="8">
        <f t="shared" ca="1" si="72"/>
        <v>0</v>
      </c>
      <c r="FB77" s="8">
        <f t="shared" ca="1" si="73"/>
        <v>6.0549309878663478E-3</v>
      </c>
      <c r="FC77" s="8">
        <f t="shared" ca="1" si="74"/>
        <v>7.3200037656673059E-3</v>
      </c>
      <c r="FD77" s="8">
        <f t="shared" ca="1" si="75"/>
        <v>-5.7095078077782462E-2</v>
      </c>
      <c r="FE77" s="8">
        <f t="shared" ca="1" si="76"/>
        <v>0</v>
      </c>
      <c r="FF77" s="8">
        <f t="shared" ca="1" si="77"/>
        <v>-5.2135828452210292E-2</v>
      </c>
      <c r="FG77" s="8">
        <f t="shared" ca="1" si="78"/>
        <v>2.815446815694117E-2</v>
      </c>
      <c r="FH77" s="8">
        <f t="shared" ca="1" si="79"/>
        <v>0</v>
      </c>
      <c r="FI77" s="8">
        <f t="shared" ca="1" si="80"/>
        <v>-9.6046149898645853E-3</v>
      </c>
      <c r="FK77" s="6">
        <f t="shared" ca="1" si="81"/>
        <v>-9.0873042265793208E-2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2.5735645947221598E-2</v>
      </c>
      <c r="EW78" s="8">
        <f t="shared" ca="1" si="68"/>
        <v>0</v>
      </c>
      <c r="EX78" s="8">
        <f t="shared" ca="1" si="69"/>
        <v>0</v>
      </c>
      <c r="EY78" s="8">
        <f t="shared" ca="1" si="70"/>
        <v>1.2892775797758123E-4</v>
      </c>
      <c r="EZ78" s="8">
        <f t="shared" ca="1" si="71"/>
        <v>7.5638180014239824E-3</v>
      </c>
      <c r="FA78" s="8">
        <f t="shared" ca="1" si="72"/>
        <v>0</v>
      </c>
      <c r="FB78" s="8">
        <f t="shared" ca="1" si="73"/>
        <v>-3.8931114930301216E-4</v>
      </c>
      <c r="FC78" s="8">
        <f t="shared" ca="1" si="74"/>
        <v>1.5480827418389237E-2</v>
      </c>
      <c r="FD78" s="8">
        <f t="shared" ca="1" si="75"/>
        <v>-3.6673028603309947E-2</v>
      </c>
      <c r="FE78" s="8">
        <f t="shared" ca="1" si="76"/>
        <v>0</v>
      </c>
      <c r="FF78" s="8">
        <f t="shared" ca="1" si="77"/>
        <v>2.7634536203600065E-2</v>
      </c>
      <c r="FG78" s="8">
        <f t="shared" ca="1" si="78"/>
        <v>-2.4404713873001308E-2</v>
      </c>
      <c r="FH78" s="8">
        <f t="shared" ca="1" si="79"/>
        <v>0</v>
      </c>
      <c r="FI78" s="8">
        <f t="shared" ca="1" si="80"/>
        <v>1.5672508803291265E-2</v>
      </c>
      <c r="FK78" s="6">
        <f t="shared" ca="1" si="81"/>
        <v>3.0749210506289461E-2</v>
      </c>
    </row>
    <row r="79" spans="25:167">
      <c r="Y79">
        <f t="array" aca="1" ref="Y79:Y85" ca="1">TRANSPOSE(Q14:W14)</f>
        <v>-0.19480377994477741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-0.19480377994477741</v>
      </c>
      <c r="EU79" s="8">
        <f t="shared" ca="1" si="82"/>
        <v>0</v>
      </c>
      <c r="EV79" s="8">
        <f t="shared" ca="1" si="67"/>
        <v>2.8810208706281294E-2</v>
      </c>
      <c r="EW79" s="8">
        <f t="shared" ca="1" si="68"/>
        <v>0</v>
      </c>
      <c r="EX79" s="8">
        <f t="shared" ca="1" si="69"/>
        <v>0</v>
      </c>
      <c r="EY79" s="8">
        <f t="shared" ca="1" si="70"/>
        <v>9.8988267067835642E-5</v>
      </c>
      <c r="EZ79" s="8">
        <f t="shared" ca="1" si="71"/>
        <v>-8.4091407804927597E-3</v>
      </c>
      <c r="FA79" s="8">
        <f t="shared" ca="1" si="72"/>
        <v>0</v>
      </c>
      <c r="FB79" s="8">
        <f t="shared" ca="1" si="73"/>
        <v>1.6596317360805302E-2</v>
      </c>
      <c r="FC79" s="8">
        <f t="shared" ca="1" si="74"/>
        <v>7.2336453869588004E-3</v>
      </c>
      <c r="FD79" s="8">
        <f t="shared" ca="1" si="75"/>
        <v>-2.0289263403670467E-2</v>
      </c>
      <c r="FE79" s="8">
        <f t="shared" ca="1" si="76"/>
        <v>0</v>
      </c>
      <c r="FF79" s="8">
        <f t="shared" ca="1" si="77"/>
        <v>-7.7708231786180582E-2</v>
      </c>
      <c r="FG79" s="8">
        <f t="shared" ca="1" si="78"/>
        <v>3.196398785452585E-3</v>
      </c>
      <c r="FH79" s="8">
        <f t="shared" ca="1" si="79"/>
        <v>0</v>
      </c>
      <c r="FI79" s="8">
        <f t="shared" ca="1" si="80"/>
        <v>2.0414118496397552E-3</v>
      </c>
      <c r="FK79" s="6">
        <f t="shared" ca="1" si="81"/>
        <v>-4.842966561413823E-2</v>
      </c>
    </row>
    <row r="80" spans="25:167">
      <c r="Y80">
        <f ca="1"/>
        <v>0.36095898784697067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0.36095898784697067</v>
      </c>
      <c r="EU80" s="8">
        <f t="shared" ca="1" si="82"/>
        <v>0</v>
      </c>
      <c r="EV80" s="8">
        <f t="shared" ca="1" si="67"/>
        <v>-8.5990082450504279E-3</v>
      </c>
      <c r="EW80" s="8">
        <f t="shared" ca="1" si="68"/>
        <v>0</v>
      </c>
      <c r="EX80" s="8">
        <f t="shared" ca="1" si="69"/>
        <v>0</v>
      </c>
      <c r="EY80" s="8">
        <f t="shared" ca="1" si="70"/>
        <v>-6.0970284061484689E-6</v>
      </c>
      <c r="EZ80" s="8">
        <f t="shared" ca="1" si="71"/>
        <v>1.4350899429978264E-3</v>
      </c>
      <c r="FA80" s="8">
        <f t="shared" ca="1" si="72"/>
        <v>0</v>
      </c>
      <c r="FB80" s="8">
        <f t="shared" ca="1" si="73"/>
        <v>1.415995326777084E-2</v>
      </c>
      <c r="FC80" s="8">
        <f t="shared" ca="1" si="74"/>
        <v>5.7340753211072518E-3</v>
      </c>
      <c r="FD80" s="8">
        <f t="shared" ca="1" si="75"/>
        <v>-3.451752335737119E-2</v>
      </c>
      <c r="FE80" s="8">
        <f t="shared" ca="1" si="76"/>
        <v>0</v>
      </c>
      <c r="FF80" s="8">
        <f t="shared" ca="1" si="77"/>
        <v>5.030546956468477E-2</v>
      </c>
      <c r="FG80" s="8">
        <f t="shared" ca="1" si="78"/>
        <v>1.5402722873203279E-2</v>
      </c>
      <c r="FH80" s="8">
        <f t="shared" ca="1" si="79"/>
        <v>0</v>
      </c>
      <c r="FI80" s="8">
        <f t="shared" ca="1" si="80"/>
        <v>1.1099517598782039E-2</v>
      </c>
      <c r="FK80" s="6">
        <f t="shared" ca="1" si="81"/>
        <v>5.5014199937718243E-2</v>
      </c>
    </row>
    <row r="81" spans="25:167">
      <c r="Y81">
        <f ca="1"/>
        <v>1.4295000378042406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1.4295000378042406</v>
      </c>
      <c r="EU81" s="8">
        <f t="shared" ca="1" si="82"/>
        <v>0</v>
      </c>
      <c r="EV81" s="8">
        <f t="shared" ca="1" si="67"/>
        <v>-8.5199164015739256E-4</v>
      </c>
      <c r="EW81" s="8">
        <f t="shared" ca="1" si="68"/>
        <v>0</v>
      </c>
      <c r="EX81" s="8">
        <f t="shared" ca="1" si="69"/>
        <v>0</v>
      </c>
      <c r="EY81" s="8">
        <f t="shared" ca="1" si="70"/>
        <v>-3.8648605365769042E-5</v>
      </c>
      <c r="EZ81" s="8">
        <f t="shared" ca="1" si="71"/>
        <v>-3.7728658444012809E-3</v>
      </c>
      <c r="FA81" s="8">
        <f t="shared" ca="1" si="72"/>
        <v>0</v>
      </c>
      <c r="FB81" s="8">
        <f t="shared" ca="1" si="73"/>
        <v>-7.0539162898128564E-3</v>
      </c>
      <c r="FC81" s="8">
        <f t="shared" ca="1" si="74"/>
        <v>3.908233643132605E-3</v>
      </c>
      <c r="FD81" s="8">
        <f t="shared" ca="1" si="75"/>
        <v>-6.8178692630933485E-2</v>
      </c>
      <c r="FE81" s="8">
        <f t="shared" ca="1" si="76"/>
        <v>0</v>
      </c>
      <c r="FF81" s="8">
        <f t="shared" ca="1" si="77"/>
        <v>1.7775181030821791E-2</v>
      </c>
      <c r="FG81" s="8">
        <f t="shared" ca="1" si="78"/>
        <v>5.8897798397034747E-2</v>
      </c>
      <c r="FH81" s="8">
        <f t="shared" ca="1" si="79"/>
        <v>0</v>
      </c>
      <c r="FI81" s="8">
        <f t="shared" ca="1" si="80"/>
        <v>5.0388409623220139E-3</v>
      </c>
      <c r="FK81" s="6">
        <f t="shared" ca="1" si="81"/>
        <v>5.7239390226403774E-3</v>
      </c>
    </row>
    <row r="82" spans="25:167">
      <c r="Y82">
        <f ca="1"/>
        <v>1.4295000378042406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1.4295000378042406</v>
      </c>
      <c r="EU82" s="8">
        <f t="shared" ca="1" si="82"/>
        <v>0</v>
      </c>
      <c r="EV82" s="8">
        <f t="shared" ca="1" si="67"/>
        <v>-7.0128100500385414E-3</v>
      </c>
      <c r="EW82" s="8">
        <f t="shared" ca="1" si="68"/>
        <v>0</v>
      </c>
      <c r="EX82" s="8">
        <f t="shared" ca="1" si="69"/>
        <v>0</v>
      </c>
      <c r="EY82" s="8">
        <f t="shared" ca="1" si="70"/>
        <v>6.0751810578286771E-5</v>
      </c>
      <c r="EZ82" s="8">
        <f t="shared" ca="1" si="71"/>
        <v>-4.6008133839010364E-3</v>
      </c>
      <c r="FA82" s="8">
        <f t="shared" ca="1" si="72"/>
        <v>0</v>
      </c>
      <c r="FB82" s="8">
        <f t="shared" ca="1" si="73"/>
        <v>6.3749736330270994E-3</v>
      </c>
      <c r="FC82" s="8">
        <f t="shared" ca="1" si="74"/>
        <v>-1.7716220053218618E-2</v>
      </c>
      <c r="FD82" s="8">
        <f t="shared" ca="1" si="75"/>
        <v>-1.7738745480379785E-2</v>
      </c>
      <c r="FE82" s="8">
        <f t="shared" ca="1" si="76"/>
        <v>0</v>
      </c>
      <c r="FF82" s="8">
        <f t="shared" ca="1" si="77"/>
        <v>3.078428783346699E-2</v>
      </c>
      <c r="FG82" s="8">
        <f t="shared" ca="1" si="78"/>
        <v>9.8144763308443653E-4</v>
      </c>
      <c r="FH82" s="8">
        <f t="shared" ca="1" si="79"/>
        <v>0</v>
      </c>
      <c r="FI82" s="8">
        <f ca="1">DY82*$DJ$16*$CD$69</f>
        <v>6.1933107503977974E-5</v>
      </c>
      <c r="FK82" s="6">
        <f t="shared" ca="1" si="81"/>
        <v>-8.8051949498771914E-3</v>
      </c>
    </row>
    <row r="83" spans="25:167">
      <c r="Y83">
        <f ca="1"/>
        <v>1.4295000378042406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1.4295000378042406</v>
      </c>
      <c r="EU83" s="8">
        <f t="shared" ca="1" si="82"/>
        <v>0</v>
      </c>
      <c r="EV83" s="8">
        <f t="shared" ca="1" si="67"/>
        <v>-1.5597384282359536E-2</v>
      </c>
      <c r="EW83" s="8">
        <f t="shared" ca="1" si="68"/>
        <v>0</v>
      </c>
      <c r="EX83" s="8">
        <f t="shared" ca="1" si="69"/>
        <v>0</v>
      </c>
      <c r="EY83" s="8">
        <f t="shared" ca="1" si="70"/>
        <v>1.124049048817744E-4</v>
      </c>
      <c r="EZ83" s="8">
        <f t="shared" ca="1" si="71"/>
        <v>9.2482300676217585E-3</v>
      </c>
      <c r="FA83" s="8">
        <f t="shared" ca="1" si="72"/>
        <v>0</v>
      </c>
      <c r="FB83" s="8">
        <f t="shared" ca="1" si="73"/>
        <v>2.0465062333421898E-3</v>
      </c>
      <c r="FC83" s="8">
        <f t="shared" ca="1" si="74"/>
        <v>2.0628116096105962E-2</v>
      </c>
      <c r="FD83" s="8">
        <f t="shared" ca="1" si="75"/>
        <v>1.3314625840475934E-2</v>
      </c>
      <c r="FE83" s="8">
        <f t="shared" ca="1" si="76"/>
        <v>0</v>
      </c>
      <c r="FF83" s="8">
        <f t="shared" ca="1" si="77"/>
        <v>1.6729259004144865E-2</v>
      </c>
      <c r="FG83" s="8">
        <f t="shared" ca="1" si="78"/>
        <v>-2.5470811189495109E-3</v>
      </c>
      <c r="FH83" s="8">
        <f t="shared" ca="1" si="79"/>
        <v>0</v>
      </c>
      <c r="FI83" s="8">
        <f t="shared" ca="1" si="80"/>
        <v>-3.5010857556980143E-3</v>
      </c>
      <c r="FK83" s="6">
        <f t="shared" ca="1" si="81"/>
        <v>4.0433590989565428E-2</v>
      </c>
    </row>
    <row r="84" spans="25:167">
      <c r="Y84">
        <f ca="1"/>
        <v>1.6343038175255007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1.6343038175255007</v>
      </c>
      <c r="EU84" s="8">
        <f t="shared" ca="1" si="82"/>
        <v>0</v>
      </c>
      <c r="EV84" s="8">
        <f t="shared" ca="1" si="67"/>
        <v>-7.1842148633873924E-3</v>
      </c>
      <c r="EW84" s="8">
        <f t="shared" ca="1" si="68"/>
        <v>0</v>
      </c>
      <c r="EX84" s="8">
        <f t="shared" ca="1" si="69"/>
        <v>0</v>
      </c>
      <c r="EY84" s="8">
        <f t="shared" ca="1" si="70"/>
        <v>4.1892789539527071E-5</v>
      </c>
      <c r="EZ84" s="8">
        <f t="shared" ca="1" si="71"/>
        <v>-6.2578324248373804E-4</v>
      </c>
      <c r="FA84" s="8">
        <f t="shared" ca="1" si="72"/>
        <v>0</v>
      </c>
      <c r="FB84" s="8">
        <f t="shared" ca="1" si="73"/>
        <v>4.7487371628752223E-3</v>
      </c>
      <c r="FC84" s="8">
        <f t="shared" ca="1" si="74"/>
        <v>-1.1477479149756894E-3</v>
      </c>
      <c r="FD84" s="8">
        <f t="shared" ca="1" si="75"/>
        <v>2.5701937207061952E-2</v>
      </c>
      <c r="FE84" s="8">
        <f t="shared" ca="1" si="76"/>
        <v>0</v>
      </c>
      <c r="FF84" s="8">
        <f t="shared" ca="1" si="77"/>
        <v>-5.5092445328869213E-2</v>
      </c>
      <c r="FG84" s="8">
        <f t="shared" ca="1" si="78"/>
        <v>-3.7897738049815492E-2</v>
      </c>
      <c r="FH84" s="8">
        <f t="shared" ca="1" si="79"/>
        <v>0</v>
      </c>
      <c r="FI84" s="8">
        <f t="shared" ca="1" si="80"/>
        <v>5.5435557761011733E-3</v>
      </c>
      <c r="FK84" s="6">
        <f t="shared" ca="1" si="81"/>
        <v>-6.5911806463953657E-2</v>
      </c>
    </row>
    <row r="85" spans="25:167">
      <c r="Y85">
        <f ca="1"/>
        <v>1.0785410497337526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1.0785410497337526</v>
      </c>
      <c r="EU85" s="8">
        <f t="shared" ca="1" si="82"/>
        <v>0</v>
      </c>
      <c r="EV85" s="8">
        <f t="shared" ca="1" si="67"/>
        <v>1.6825476875191446E-2</v>
      </c>
      <c r="EW85" s="8">
        <f t="shared" ca="1" si="68"/>
        <v>0</v>
      </c>
      <c r="EX85" s="8">
        <f t="shared" ca="1" si="69"/>
        <v>0</v>
      </c>
      <c r="EY85" s="8">
        <f t="shared" ca="1" si="70"/>
        <v>6.7881644546614794E-5</v>
      </c>
      <c r="EZ85" s="8">
        <f t="shared" ca="1" si="71"/>
        <v>-5.4808914515298412E-3</v>
      </c>
      <c r="FA85" s="8">
        <f t="shared" ca="1" si="72"/>
        <v>0</v>
      </c>
      <c r="FB85" s="8">
        <f t="shared" ca="1" si="73"/>
        <v>4.4338329997360365E-3</v>
      </c>
      <c r="FC85" s="8">
        <f t="shared" ca="1" si="74"/>
        <v>1.7686922603305795E-2</v>
      </c>
      <c r="FD85" s="8">
        <f t="shared" ca="1" si="75"/>
        <v>-3.9031602682536586E-3</v>
      </c>
      <c r="FE85" s="8">
        <f t="shared" ca="1" si="76"/>
        <v>0</v>
      </c>
      <c r="FF85" s="8">
        <f t="shared" ca="1" si="77"/>
        <v>1.3364209275141604E-2</v>
      </c>
      <c r="FG85" s="8">
        <f t="shared" ca="1" si="78"/>
        <v>-1.2190445741433756E-2</v>
      </c>
      <c r="FH85" s="8">
        <f t="shared" ca="1" si="79"/>
        <v>0</v>
      </c>
      <c r="FI85" s="8">
        <f t="shared" ca="1" si="80"/>
        <v>1.7457968878463103E-3</v>
      </c>
      <c r="FK85" s="6">
        <f t="shared" ca="1" si="81"/>
        <v>3.254962282455056E-2</v>
      </c>
    </row>
    <row r="86" spans="25:167">
      <c r="Y86">
        <f t="array" aca="1" ref="Y86:Y92" ca="1">TRANSPOSE(Q15:W15)</f>
        <v>-0.17127815447747702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-0.17127815447747702</v>
      </c>
      <c r="EU86" s="8">
        <f t="shared" ca="1" si="82"/>
        <v>0</v>
      </c>
      <c r="EV86" s="8">
        <f t="shared" ca="1" si="67"/>
        <v>-2.7647390904338969E-3</v>
      </c>
      <c r="EW86" s="8">
        <f t="shared" ca="1" si="68"/>
        <v>0</v>
      </c>
      <c r="EX86" s="8">
        <f t="shared" ca="1" si="69"/>
        <v>0</v>
      </c>
      <c r="EY86" s="8">
        <f t="shared" ca="1" si="70"/>
        <v>2.2635737115367614E-5</v>
      </c>
      <c r="EZ86" s="8">
        <f t="shared" ca="1" si="71"/>
        <v>1.3186237758917091E-2</v>
      </c>
      <c r="FA86" s="8">
        <f t="shared" ca="1" si="72"/>
        <v>0</v>
      </c>
      <c r="FB86" s="8">
        <f t="shared" ca="1" si="73"/>
        <v>1.6617342353283087E-2</v>
      </c>
      <c r="FC86" s="8">
        <f t="shared" ca="1" si="74"/>
        <v>-3.865155102654168E-3</v>
      </c>
      <c r="FD86" s="8">
        <f t="shared" ca="1" si="75"/>
        <v>-1.3928218230690637E-3</v>
      </c>
      <c r="FE86" s="8">
        <f t="shared" ca="1" si="76"/>
        <v>0</v>
      </c>
      <c r="FF86" s="8">
        <f t="shared" ca="1" si="77"/>
        <v>1.5864369975929545E-2</v>
      </c>
      <c r="FG86" s="8">
        <f t="shared" ca="1" si="78"/>
        <v>-3.2340107400573165E-2</v>
      </c>
      <c r="FH86" s="8">
        <f t="shared" ca="1" si="79"/>
        <v>0</v>
      </c>
      <c r="FI86" s="8">
        <f t="shared" ca="1" si="80"/>
        <v>-1.1224466532544072E-2</v>
      </c>
      <c r="FK86" s="6">
        <f t="shared" ca="1" si="81"/>
        <v>-5.8967041240292808E-3</v>
      </c>
    </row>
    <row r="87" spans="25:167">
      <c r="Y87">
        <f ca="1"/>
        <v>1.0117933247238391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1.0117933247238391</v>
      </c>
      <c r="EU87" s="8">
        <f t="shared" ca="1" si="82"/>
        <v>0</v>
      </c>
      <c r="EV87" s="8">
        <f t="shared" ca="1" si="67"/>
        <v>5.4153593347981699E-4</v>
      </c>
      <c r="EW87" s="8">
        <f t="shared" ca="1" si="68"/>
        <v>0</v>
      </c>
      <c r="EX87" s="8">
        <f t="shared" ca="1" si="69"/>
        <v>0</v>
      </c>
      <c r="EY87" s="8">
        <f t="shared" ca="1" si="70"/>
        <v>-5.8533089874520861E-5</v>
      </c>
      <c r="EZ87" s="8">
        <f t="shared" ca="1" si="71"/>
        <v>6.5809164137926304E-3</v>
      </c>
      <c r="FA87" s="8">
        <f t="shared" ca="1" si="72"/>
        <v>0</v>
      </c>
      <c r="FB87" s="8">
        <f t="shared" ca="1" si="73"/>
        <v>-2.0063185184094025E-2</v>
      </c>
      <c r="FC87" s="8">
        <f t="shared" ca="1" si="74"/>
        <v>6.6280542470693636E-3</v>
      </c>
      <c r="FD87" s="8">
        <f t="shared" ca="1" si="75"/>
        <v>5.5682576619015692E-3</v>
      </c>
      <c r="FE87" s="8">
        <f t="shared" ca="1" si="76"/>
        <v>0</v>
      </c>
      <c r="FF87" s="8">
        <f t="shared" ca="1" si="77"/>
        <v>-9.5028586798691597E-2</v>
      </c>
      <c r="FG87" s="8">
        <f t="shared" ca="1" si="78"/>
        <v>-3.9878576364829804E-2</v>
      </c>
      <c r="FH87" s="8">
        <f t="shared" ca="1" si="79"/>
        <v>0</v>
      </c>
      <c r="FI87" s="8">
        <f t="shared" ca="1" si="80"/>
        <v>8.9879353348289639E-3</v>
      </c>
      <c r="FK87" s="6">
        <f t="shared" ca="1" si="81"/>
        <v>-0.12672218184641759</v>
      </c>
    </row>
    <row r="88" spans="25:167">
      <c r="Y88">
        <f ca="1"/>
        <v>0.85609174706041213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0.85609174706041213</v>
      </c>
      <c r="EU88" s="8">
        <f t="shared" ca="1" si="82"/>
        <v>0</v>
      </c>
      <c r="EV88" s="8">
        <f t="shared" ca="1" si="67"/>
        <v>-4.5750261379410148E-3</v>
      </c>
      <c r="EW88" s="8">
        <f t="shared" ca="1" si="68"/>
        <v>0</v>
      </c>
      <c r="EX88" s="8">
        <f t="shared" ca="1" si="69"/>
        <v>0</v>
      </c>
      <c r="EY88" s="8">
        <f t="shared" ca="1" si="70"/>
        <v>8.6995126732869441E-5</v>
      </c>
      <c r="EZ88" s="8">
        <f t="shared" ca="1" si="71"/>
        <v>-1.2537128338470937E-2</v>
      </c>
      <c r="FA88" s="8">
        <f t="shared" ca="1" si="72"/>
        <v>0</v>
      </c>
      <c r="FB88" s="8">
        <f t="shared" ca="1" si="73"/>
        <v>1.3576974323980378E-2</v>
      </c>
      <c r="FC88" s="8">
        <f t="shared" ca="1" si="74"/>
        <v>2.0366215396845855E-2</v>
      </c>
      <c r="FD88" s="8">
        <f t="shared" ca="1" si="75"/>
        <v>6.4832132695110739E-3</v>
      </c>
      <c r="FE88" s="8">
        <f t="shared" ca="1" si="76"/>
        <v>0</v>
      </c>
      <c r="FF88" s="8">
        <f t="shared" ca="1" si="77"/>
        <v>1.3913129478761178E-2</v>
      </c>
      <c r="FG88" s="8">
        <f t="shared" ca="1" si="78"/>
        <v>-3.1199254914855701E-3</v>
      </c>
      <c r="FH88" s="8">
        <f t="shared" ca="1" si="79"/>
        <v>0</v>
      </c>
      <c r="FI88" s="8">
        <f t="shared" ca="1" si="80"/>
        <v>1.0203815121193055E-2</v>
      </c>
      <c r="FK88" s="6">
        <f t="shared" ca="1" si="81"/>
        <v>4.4398262749126886E-2</v>
      </c>
    </row>
    <row r="89" spans="25:167">
      <c r="Y89">
        <f ca="1"/>
        <v>-0.21244930289685798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-0.21244930289685798</v>
      </c>
      <c r="EU89" s="8">
        <f t="shared" ca="1" si="82"/>
        <v>0</v>
      </c>
      <c r="EV89" s="8">
        <f t="shared" ca="1" si="67"/>
        <v>-2.2247578020753153E-2</v>
      </c>
      <c r="EW89" s="8">
        <f t="shared" ca="1" si="68"/>
        <v>0</v>
      </c>
      <c r="EX89" s="8">
        <f t="shared" ca="1" si="69"/>
        <v>0</v>
      </c>
      <c r="EY89" s="8">
        <f t="shared" ca="1" si="70"/>
        <v>1.402677157777781E-4</v>
      </c>
      <c r="EZ89" s="8">
        <f t="shared" ca="1" si="71"/>
        <v>7.8269895768763101E-3</v>
      </c>
      <c r="FA89" s="8">
        <f t="shared" ca="1" si="72"/>
        <v>0</v>
      </c>
      <c r="FB89" s="8">
        <f t="shared" ca="1" si="73"/>
        <v>-1.492323551103665E-2</v>
      </c>
      <c r="FC89" s="8">
        <f t="shared" ca="1" si="74"/>
        <v>-9.7740205480205443E-4</v>
      </c>
      <c r="FD89" s="8">
        <f t="shared" ca="1" si="75"/>
        <v>-2.0198499085878948E-3</v>
      </c>
      <c r="FE89" s="8">
        <f t="shared" ca="1" si="76"/>
        <v>0</v>
      </c>
      <c r="FF89" s="8">
        <f t="shared" ca="1" si="77"/>
        <v>-7.8256219061700993E-2</v>
      </c>
      <c r="FG89" s="8">
        <f t="shared" ca="1" si="78"/>
        <v>-3.7108418635477973E-2</v>
      </c>
      <c r="FH89" s="8">
        <f t="shared" ca="1" si="79"/>
        <v>0</v>
      </c>
      <c r="FI89" s="8">
        <f t="shared" ca="1" si="80"/>
        <v>7.5209614996812179E-3</v>
      </c>
      <c r="FK89" s="6">
        <f t="shared" ca="1" si="81"/>
        <v>-0.14004448440002343</v>
      </c>
    </row>
    <row r="90" spans="25:167">
      <c r="Y90">
        <f ca="1"/>
        <v>-0.417253082618118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-0.417253082618118</v>
      </c>
      <c r="EU90" s="8">
        <f t="shared" ca="1" si="82"/>
        <v>0</v>
      </c>
      <c r="EV90" s="8">
        <f t="shared" ca="1" si="67"/>
        <v>1.4732358299443056E-2</v>
      </c>
      <c r="EW90" s="8">
        <f t="shared" ca="1" si="68"/>
        <v>0</v>
      </c>
      <c r="EX90" s="8">
        <f t="shared" ca="1" si="69"/>
        <v>0</v>
      </c>
      <c r="EY90" s="8">
        <f t="shared" ca="1" si="70"/>
        <v>-4.3851526457222011E-5</v>
      </c>
      <c r="EZ90" s="8">
        <f t="shared" ca="1" si="71"/>
        <v>1.6978541123069252E-2</v>
      </c>
      <c r="FA90" s="8">
        <f t="shared" ca="1" si="72"/>
        <v>0</v>
      </c>
      <c r="FB90" s="8">
        <f t="shared" ca="1" si="73"/>
        <v>-8.2855209485711324E-3</v>
      </c>
      <c r="FC90" s="8">
        <f t="shared" ca="1" si="74"/>
        <v>-2.2039344794989254E-2</v>
      </c>
      <c r="FD90" s="8">
        <f t="shared" ca="1" si="75"/>
        <v>1.883547167601133E-2</v>
      </c>
      <c r="FE90" s="8">
        <f t="shared" ca="1" si="76"/>
        <v>0</v>
      </c>
      <c r="FF90" s="8">
        <f t="shared" ca="1" si="77"/>
        <v>4.8714386453604123E-3</v>
      </c>
      <c r="FG90" s="8">
        <f t="shared" ca="1" si="78"/>
        <v>1.4954224125973005E-2</v>
      </c>
      <c r="FH90" s="8">
        <f t="shared" ca="1" si="79"/>
        <v>0</v>
      </c>
      <c r="FI90" s="8">
        <f t="shared" ca="1" si="80"/>
        <v>1.3817035285509092E-3</v>
      </c>
      <c r="FK90" s="6">
        <f t="shared" ca="1" si="81"/>
        <v>4.1385020128390362E-2</v>
      </c>
    </row>
    <row r="91" spans="25:167">
      <c r="Y91">
        <f ca="1"/>
        <v>0.31978783942758965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0.31978783942758965</v>
      </c>
      <c r="EU91" s="8">
        <f t="shared" ca="1" si="82"/>
        <v>0</v>
      </c>
      <c r="EV91" s="8">
        <f t="shared" ca="1" si="67"/>
        <v>2.6274206113125406E-2</v>
      </c>
      <c r="EW91" s="8">
        <f t="shared" ca="1" si="68"/>
        <v>0</v>
      </c>
      <c r="EX91" s="8">
        <f t="shared" ca="1" si="69"/>
        <v>0</v>
      </c>
      <c r="EY91" s="8">
        <f t="shared" ca="1" si="70"/>
        <v>-9.884369724546624E-5</v>
      </c>
      <c r="EZ91" s="8">
        <f t="shared" ca="1" si="71"/>
        <v>-1.2516010166179063E-2</v>
      </c>
      <c r="FA91" s="8">
        <f t="shared" ca="1" si="72"/>
        <v>0</v>
      </c>
      <c r="FB91" s="8">
        <f t="shared" ca="1" si="73"/>
        <v>1.5406088765402082E-2</v>
      </c>
      <c r="FC91" s="8">
        <f t="shared" ca="1" si="74"/>
        <v>-1.0737190851780324E-2</v>
      </c>
      <c r="FD91" s="8">
        <f t="shared" ca="1" si="75"/>
        <v>2.0495641599721143E-2</v>
      </c>
      <c r="FE91" s="8">
        <f t="shared" ca="1" si="76"/>
        <v>0</v>
      </c>
      <c r="FF91" s="8">
        <f t="shared" ca="1" si="77"/>
        <v>2.8681695922197329E-2</v>
      </c>
      <c r="FG91" s="8">
        <f t="shared" ca="1" si="78"/>
        <v>3.6082161173614902E-2</v>
      </c>
      <c r="FH91" s="8">
        <f t="shared" ca="1" si="79"/>
        <v>0</v>
      </c>
      <c r="FI91" s="8">
        <f t="shared" ca="1" si="80"/>
        <v>-1.0949989523826918E-2</v>
      </c>
      <c r="FK91" s="6">
        <f t="shared" ca="1" si="81"/>
        <v>9.2637759335029088E-2</v>
      </c>
    </row>
    <row r="92" spans="25:167">
      <c r="Y92">
        <f ca="1"/>
        <v>0.41006118990480367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0.41006118990480367</v>
      </c>
      <c r="EU92" s="8">
        <f t="shared" ca="1" si="82"/>
        <v>0</v>
      </c>
      <c r="EV92" s="8">
        <f t="shared" ca="1" si="67"/>
        <v>-1.1090412851038612E-2</v>
      </c>
      <c r="EW92" s="8">
        <f t="shared" ca="1" si="68"/>
        <v>0</v>
      </c>
      <c r="EX92" s="8">
        <f t="shared" ca="1" si="69"/>
        <v>0</v>
      </c>
      <c r="EY92" s="8">
        <f t="shared" ca="1" si="70"/>
        <v>-9.1180625630926139E-5</v>
      </c>
      <c r="EZ92" s="8">
        <f t="shared" ca="1" si="71"/>
        <v>-1.0589531711381328E-2</v>
      </c>
      <c r="FA92" s="8">
        <f t="shared" ca="1" si="72"/>
        <v>0</v>
      </c>
      <c r="FB92" s="8">
        <f t="shared" ca="1" si="73"/>
        <v>3.3025014082073661E-3</v>
      </c>
      <c r="FC92" s="8">
        <f t="shared" ca="1" si="74"/>
        <v>1.3451261323819134E-2</v>
      </c>
      <c r="FD92" s="8">
        <f t="shared" ca="1" si="75"/>
        <v>-7.7051096609155436E-3</v>
      </c>
      <c r="FE92" s="8">
        <f t="shared" ca="1" si="76"/>
        <v>0</v>
      </c>
      <c r="FF92" s="8">
        <f t="shared" ca="1" si="77"/>
        <v>1.3199765075739644E-2</v>
      </c>
      <c r="FG92" s="8">
        <f t="shared" ca="1" si="78"/>
        <v>-7.78236779143914E-3</v>
      </c>
      <c r="FH92" s="8">
        <f t="shared" ca="1" si="79"/>
        <v>0</v>
      </c>
      <c r="FI92" s="8">
        <f t="shared" ca="1" si="80"/>
        <v>-1.5157179506078233E-3</v>
      </c>
      <c r="FK92" s="6">
        <f t="shared" ca="1" si="81"/>
        <v>-8.8207927832472267E-3</v>
      </c>
    </row>
    <row r="93" spans="25:167">
      <c r="Y93">
        <f t="array" aca="1" ref="Y93:Y99" ca="1">TRANSPOSE(Q16:W16)</f>
        <v>-0.196479177102446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-0.196479177102446</v>
      </c>
      <c r="EU93" s="8">
        <f t="shared" ca="1" si="82"/>
        <v>0</v>
      </c>
      <c r="EV93" s="8">
        <f t="shared" ca="1" si="67"/>
        <v>1.1487767377705953E-2</v>
      </c>
      <c r="EW93" s="8">
        <f t="shared" ca="1" si="68"/>
        <v>0</v>
      </c>
      <c r="EX93" s="8">
        <f t="shared" ca="1" si="69"/>
        <v>0</v>
      </c>
      <c r="EY93" s="8">
        <f t="shared" ca="1" si="70"/>
        <v>1.2672306818645393E-4</v>
      </c>
      <c r="EZ93" s="8">
        <f t="shared" ca="1" si="71"/>
        <v>-9.1261121081747144E-3</v>
      </c>
      <c r="FA93" s="8">
        <f t="shared" ca="1" si="72"/>
        <v>0</v>
      </c>
      <c r="FB93" s="8">
        <f t="shared" ca="1" si="73"/>
        <v>1.1610897230013109E-2</v>
      </c>
      <c r="FC93" s="8">
        <f t="shared" ca="1" si="74"/>
        <v>2.4699229198775572E-2</v>
      </c>
      <c r="FD93" s="8">
        <f t="shared" ca="1" si="75"/>
        <v>6.6637580187638547E-3</v>
      </c>
      <c r="FE93" s="8">
        <f t="shared" ca="1" si="76"/>
        <v>0</v>
      </c>
      <c r="FF93" s="8">
        <f t="shared" ca="1" si="77"/>
        <v>-3.7747603968499681E-2</v>
      </c>
      <c r="FG93" s="8">
        <f t="shared" ca="1" si="78"/>
        <v>-5.533023017652895E-4</v>
      </c>
      <c r="FH93" s="8">
        <f t="shared" ca="1" si="79"/>
        <v>0</v>
      </c>
      <c r="FI93" s="8">
        <f t="shared" ca="1" si="80"/>
        <v>-4.4001002143248119E-3</v>
      </c>
      <c r="FK93" s="6">
        <f t="shared" ca="1" si="81"/>
        <v>2.7612563006804451E-3</v>
      </c>
    </row>
    <row r="94" spans="25:167">
      <c r="Y94">
        <f ca="1"/>
        <v>-0.37952092848718139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-0.37952092848718139</v>
      </c>
      <c r="EU94" s="8">
        <f t="shared" ca="1" si="82"/>
        <v>0</v>
      </c>
      <c r="EV94" s="8">
        <f t="shared" ca="1" si="67"/>
        <v>-2.9365206261491781E-2</v>
      </c>
      <c r="EW94" s="8">
        <f t="shared" ca="1" si="68"/>
        <v>0</v>
      </c>
      <c r="EX94" s="8">
        <f t="shared" ca="1" si="69"/>
        <v>0</v>
      </c>
      <c r="EY94" s="8">
        <f t="shared" ca="1" si="70"/>
        <v>3.4837601705527687E-5</v>
      </c>
      <c r="EZ94" s="8">
        <f t="shared" ca="1" si="71"/>
        <v>-1.0931718965253884E-3</v>
      </c>
      <c r="FA94" s="8">
        <f t="shared" ca="1" si="72"/>
        <v>0</v>
      </c>
      <c r="FB94" s="8">
        <f t="shared" ca="1" si="73"/>
        <v>2.6302811534230169E-2</v>
      </c>
      <c r="FC94" s="8">
        <f t="shared" ca="1" si="74"/>
        <v>-9.4486494352273107E-3</v>
      </c>
      <c r="FD94" s="8">
        <f t="shared" ca="1" si="75"/>
        <v>-1.8874246764897896E-2</v>
      </c>
      <c r="FE94" s="8">
        <f t="shared" ca="1" si="76"/>
        <v>0</v>
      </c>
      <c r="FF94" s="8">
        <f t="shared" ca="1" si="77"/>
        <v>-2.6732571231411824E-2</v>
      </c>
      <c r="FG94" s="8">
        <f t="shared" ca="1" si="78"/>
        <v>-5.2694009159872466E-3</v>
      </c>
      <c r="FH94" s="8">
        <f t="shared" ca="1" si="79"/>
        <v>0</v>
      </c>
      <c r="FI94" s="8">
        <f t="shared" ca="1" si="80"/>
        <v>-1.5458304594498823E-2</v>
      </c>
      <c r="FK94" s="6">
        <f t="shared" ca="1" si="81"/>
        <v>-7.9903901964104573E-2</v>
      </c>
    </row>
    <row r="95" spans="25:167">
      <c r="Y95">
        <f ca="1"/>
        <v>-1.1465755756944414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-1.1465755756944414</v>
      </c>
      <c r="EU95" s="8">
        <f t="shared" ca="1" si="82"/>
        <v>0</v>
      </c>
      <c r="EV95" s="8">
        <f t="shared" ca="1" si="67"/>
        <v>-4.7882773541721565E-3</v>
      </c>
      <c r="EW95" s="8">
        <f t="shared" ca="1" si="68"/>
        <v>0</v>
      </c>
      <c r="EX95" s="8">
        <f t="shared" ca="1" si="69"/>
        <v>0</v>
      </c>
      <c r="EY95" s="8">
        <f t="shared" ca="1" si="70"/>
        <v>2.1575591212760676E-5</v>
      </c>
      <c r="EZ95" s="8">
        <f t="shared" ca="1" si="71"/>
        <v>-9.0725370701281362E-3</v>
      </c>
      <c r="FA95" s="8">
        <f t="shared" ca="1" si="72"/>
        <v>0</v>
      </c>
      <c r="FB95" s="8">
        <f t="shared" ca="1" si="73"/>
        <v>1.6038867792553743E-3</v>
      </c>
      <c r="FC95" s="8">
        <f t="shared" ca="1" si="74"/>
        <v>2.0813655520303576E-3</v>
      </c>
      <c r="FD95" s="8">
        <f t="shared" ca="1" si="75"/>
        <v>-7.8486798975723679E-3</v>
      </c>
      <c r="FE95" s="8">
        <f t="shared" ca="1" si="76"/>
        <v>0</v>
      </c>
      <c r="FF95" s="8">
        <f t="shared" ca="1" si="77"/>
        <v>3.5631867747110531E-2</v>
      </c>
      <c r="FG95" s="8">
        <f t="shared" ca="1" si="78"/>
        <v>6.4382339946635433E-2</v>
      </c>
      <c r="FH95" s="8">
        <f t="shared" ca="1" si="79"/>
        <v>0</v>
      </c>
      <c r="FI95" s="8">
        <f t="shared" ca="1" si="80"/>
        <v>8.9145939295923789E-3</v>
      </c>
      <c r="FK95" s="6">
        <f t="shared" ca="1" si="81"/>
        <v>9.0926135223964172E-2</v>
      </c>
    </row>
    <row r="96" spans="25:167">
      <c r="Y96">
        <f ca="1"/>
        <v>-0.47809571586549238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-0.47809571586549238</v>
      </c>
      <c r="EU96" s="8">
        <f t="shared" ca="1" si="82"/>
        <v>0</v>
      </c>
      <c r="EV96" s="8">
        <f t="shared" ca="1" si="67"/>
        <v>-1.8564692775708293E-2</v>
      </c>
      <c r="EW96" s="8">
        <f t="shared" ca="1" si="68"/>
        <v>0</v>
      </c>
      <c r="EX96" s="8">
        <f t="shared" ca="1" si="69"/>
        <v>0</v>
      </c>
      <c r="EY96" s="8">
        <f t="shared" ca="1" si="70"/>
        <v>-2.6874722964800961E-5</v>
      </c>
      <c r="EZ96" s="8">
        <f t="shared" ca="1" si="71"/>
        <v>3.0874666892849504E-3</v>
      </c>
      <c r="FA96" s="8">
        <f t="shared" ca="1" si="72"/>
        <v>0</v>
      </c>
      <c r="FB96" s="8">
        <f t="shared" ca="1" si="73"/>
        <v>3.6958306448711168E-3</v>
      </c>
      <c r="FC96" s="8">
        <f t="shared" ca="1" si="74"/>
        <v>-7.1752731470951679E-3</v>
      </c>
      <c r="FD96" s="8">
        <f t="shared" ca="1" si="75"/>
        <v>1.6029765470278123E-2</v>
      </c>
      <c r="FE96" s="8">
        <f t="shared" ca="1" si="76"/>
        <v>0</v>
      </c>
      <c r="FF96" s="8">
        <f t="shared" ca="1" si="77"/>
        <v>3.9152396905207266E-3</v>
      </c>
      <c r="FG96" s="8">
        <f t="shared" ca="1" si="78"/>
        <v>4.1109297368306132E-3</v>
      </c>
      <c r="FH96" s="8">
        <f t="shared" ca="1" si="79"/>
        <v>0</v>
      </c>
      <c r="FI96" s="8">
        <f t="shared" ca="1" si="80"/>
        <v>3.1527231551159642E-2</v>
      </c>
      <c r="FK96" s="6">
        <f t="shared" ca="1" si="81"/>
        <v>3.6599623137176907E-2</v>
      </c>
    </row>
    <row r="97" spans="25:167">
      <c r="Y97">
        <f ca="1"/>
        <v>-0.45457009039819196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-0.45457009039819196</v>
      </c>
      <c r="EU97" s="8">
        <f t="shared" ca="1" si="82"/>
        <v>0</v>
      </c>
      <c r="EV97" s="8">
        <f t="shared" ca="1" si="67"/>
        <v>2.4700566045768604E-2</v>
      </c>
      <c r="EW97" s="8">
        <f t="shared" ca="1" si="68"/>
        <v>0</v>
      </c>
      <c r="EX97" s="8">
        <f t="shared" ca="1" si="69"/>
        <v>0</v>
      </c>
      <c r="EY97" s="8">
        <f t="shared" ca="1" si="70"/>
        <v>-3.5001777550736456E-5</v>
      </c>
      <c r="EZ97" s="8">
        <f t="shared" ca="1" si="71"/>
        <v>1.6103279210697336E-2</v>
      </c>
      <c r="FA97" s="8">
        <f t="shared" ca="1" si="72"/>
        <v>0</v>
      </c>
      <c r="FB97" s="8">
        <f t="shared" ca="1" si="73"/>
        <v>9.5907709429570564E-3</v>
      </c>
      <c r="FC97" s="8">
        <f t="shared" ca="1" si="74"/>
        <v>1.1185498198817135E-2</v>
      </c>
      <c r="FD97" s="8">
        <f t="shared" ca="1" si="75"/>
        <v>-3.1614193763539349E-2</v>
      </c>
      <c r="FE97" s="8">
        <f t="shared" ca="1" si="76"/>
        <v>0</v>
      </c>
      <c r="FF97" s="8">
        <f t="shared" ca="1" si="77"/>
        <v>5.0795292993858723E-2</v>
      </c>
      <c r="FG97" s="8">
        <f t="shared" ca="1" si="78"/>
        <v>-9.5096859024750048E-3</v>
      </c>
      <c r="FH97" s="8">
        <f t="shared" ca="1" si="79"/>
        <v>0</v>
      </c>
      <c r="FI97" s="8">
        <f t="shared" ca="1" si="80"/>
        <v>-1.1932647011215967E-2</v>
      </c>
      <c r="FK97" s="6">
        <f t="shared" ca="1" si="81"/>
        <v>5.9283878937317819E-2</v>
      </c>
    </row>
    <row r="98" spans="25:167">
      <c r="Y98">
        <f ca="1"/>
        <v>0.17441401816904462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0.17441401816904462</v>
      </c>
      <c r="EU98" s="8">
        <f t="shared" ca="1" si="82"/>
        <v>0</v>
      </c>
      <c r="EV98" s="8">
        <f t="shared" ca="1" si="67"/>
        <v>3.9586875700610641E-3</v>
      </c>
      <c r="EW98" s="8">
        <f t="shared" ca="1" si="68"/>
        <v>0</v>
      </c>
      <c r="EX98" s="8">
        <f t="shared" ca="1" si="69"/>
        <v>0</v>
      </c>
      <c r="EY98" s="8">
        <f t="shared" ca="1" si="70"/>
        <v>1.1862930947043088E-4</v>
      </c>
      <c r="EZ98" s="8">
        <f t="shared" ca="1" si="71"/>
        <v>-2.6857751013717093E-3</v>
      </c>
      <c r="FA98" s="8">
        <f t="shared" ca="1" si="72"/>
        <v>0</v>
      </c>
      <c r="FB98" s="8">
        <f t="shared" ca="1" si="73"/>
        <v>1.8454172175937103E-2</v>
      </c>
      <c r="FC98" s="8">
        <f t="shared" ca="1" si="74"/>
        <v>-2.3836153174998684E-2</v>
      </c>
      <c r="FD98" s="8">
        <f t="shared" ca="1" si="75"/>
        <v>5.433595856825351E-2</v>
      </c>
      <c r="FE98" s="8">
        <f t="shared" ca="1" si="76"/>
        <v>0</v>
      </c>
      <c r="FF98" s="8">
        <f t="shared" ca="1" si="77"/>
        <v>-0.13320431158162346</v>
      </c>
      <c r="FG98" s="8">
        <f t="shared" ca="1" si="78"/>
        <v>1.7693781944055968E-2</v>
      </c>
      <c r="FH98" s="8">
        <f t="shared" ca="1" si="79"/>
        <v>0</v>
      </c>
      <c r="FI98" s="8">
        <f t="shared" ca="1" si="80"/>
        <v>2.3589775230851333E-3</v>
      </c>
      <c r="FK98" s="6">
        <f t="shared" ca="1" si="81"/>
        <v>-6.2806032767130662E-2</v>
      </c>
    </row>
    <row r="99" spans="25:167">
      <c r="Y99">
        <f ca="1"/>
        <v>-0.33454971574246939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-0.33454971574246939</v>
      </c>
      <c r="EU99" s="8">
        <f t="shared" ca="1" si="82"/>
        <v>0</v>
      </c>
      <c r="EV99" s="8">
        <f t="shared" ca="1" si="67"/>
        <v>7.9918078559952869E-3</v>
      </c>
      <c r="EW99" s="8">
        <f t="shared" ca="1" si="68"/>
        <v>0</v>
      </c>
      <c r="EX99" s="8">
        <f t="shared" ca="1" si="69"/>
        <v>0</v>
      </c>
      <c r="EY99" s="8">
        <f t="shared" ca="1" si="70"/>
        <v>-1.0167052211059932E-4</v>
      </c>
      <c r="EZ99" s="8">
        <f t="shared" ca="1" si="71"/>
        <v>4.2152824160140139E-3</v>
      </c>
      <c r="FA99" s="8">
        <f t="shared" ca="1" si="72"/>
        <v>0</v>
      </c>
      <c r="FB99" s="8">
        <f t="shared" ca="1" si="73"/>
        <v>-9.0270768784208981E-4</v>
      </c>
      <c r="FC99" s="8">
        <f t="shared" ca="1" si="74"/>
        <v>-6.3577795613403154E-3</v>
      </c>
      <c r="FD99" s="8">
        <f t="shared" ca="1" si="75"/>
        <v>-8.679633637487473E-2</v>
      </c>
      <c r="FE99" s="8">
        <f t="shared" ca="1" si="76"/>
        <v>0</v>
      </c>
      <c r="FF99" s="8">
        <f t="shared" ca="1" si="77"/>
        <v>-9.6586767476109836E-2</v>
      </c>
      <c r="FG99" s="8">
        <f t="shared" ca="1" si="78"/>
        <v>2.8957379143486218E-2</v>
      </c>
      <c r="FH99" s="8">
        <f t="shared" ca="1" si="79"/>
        <v>0</v>
      </c>
      <c r="FI99" s="8">
        <f t="shared" ca="1" si="80"/>
        <v>-9.5401858934613289E-3</v>
      </c>
      <c r="FK99" s="6">
        <f t="shared" ca="1" si="81"/>
        <v>-0.15912097810024339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-1.9368871681627278E-2</v>
      </c>
      <c r="EW101" s="9">
        <f t="shared" ca="1" si="86"/>
        <v>0</v>
      </c>
      <c r="EX101" s="9">
        <f t="shared" ca="1" si="86"/>
        <v>0</v>
      </c>
      <c r="EY101" s="9">
        <f t="shared" ca="1" si="86"/>
        <v>1.4664457336593271E-3</v>
      </c>
      <c r="EZ101" s="9">
        <f t="shared" ca="1" si="86"/>
        <v>0.20708318071666576</v>
      </c>
      <c r="FA101" s="9">
        <f t="shared" ca="1" si="86"/>
        <v>0</v>
      </c>
      <c r="FB101" s="9">
        <f t="shared" ca="1" si="86"/>
        <v>0.17067003001092049</v>
      </c>
      <c r="FC101" s="9">
        <f t="shared" ca="1" si="86"/>
        <v>0.17026107150658137</v>
      </c>
      <c r="FD101" s="9">
        <f t="shared" ca="1" si="86"/>
        <v>-0.13206807533152012</v>
      </c>
      <c r="FE101" s="9">
        <f t="shared" ca="1" si="86"/>
        <v>0</v>
      </c>
      <c r="FF101" s="9">
        <f t="shared" ca="1" si="86"/>
        <v>-0.74066222001314264</v>
      </c>
      <c r="FG101" s="9">
        <f t="shared" ca="1" si="86"/>
        <v>0.38281991397485893</v>
      </c>
      <c r="FH101" s="9">
        <f t="shared" ca="1" si="86"/>
        <v>0</v>
      </c>
      <c r="FI101" s="9">
        <f t="shared" ca="1" si="86"/>
        <v>0.10830840740197256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-8.9878885145520629E-2</v>
      </c>
      <c r="AC102" s="6">
        <f t="shared" ref="AC102:AC165" ca="1" si="89">$DZ2*$DJ$4*$CD$57</f>
        <v>0</v>
      </c>
      <c r="AD102" s="6">
        <f t="shared" ref="AD102:AD165" ca="1" si="90">$DZ2*$DJ$5*$CD$58</f>
        <v>0</v>
      </c>
      <c r="AE102" s="6">
        <f t="shared" ref="AE102:AE165" ca="1" si="91">$DZ2*$DJ$6*$CD$59</f>
        <v>5.4932252520919101E-4</v>
      </c>
      <c r="AF102" s="6">
        <f t="shared" ref="AF102:AF165" ca="1" si="92">$DZ2*$DJ$7*$CD$60</f>
        <v>-5.0349571844531288E-2</v>
      </c>
      <c r="AG102" s="6">
        <f t="shared" ref="AG102:AG165" ca="1" si="93">$DZ2*$DJ$8*$CD$61</f>
        <v>0</v>
      </c>
      <c r="AH102" s="6">
        <f t="shared" ref="AH102:AH165" ca="1" si="94">$DZ2*$DJ$9*$CD$62</f>
        <v>7.1265128434588973E-2</v>
      </c>
      <c r="AI102" s="6">
        <f t="shared" ref="AI102:AI165" ca="1" si="95">$DZ2*$DJ$10*$CD$63</f>
        <v>8.6015304280085136E-2</v>
      </c>
      <c r="AJ102" s="6">
        <f t="shared" ref="AJ102:AJ165" ca="1" si="96">$DZ2*$DJ$11*$CD$64</f>
        <v>0.16830475838566455</v>
      </c>
      <c r="AK102" s="6">
        <f t="shared" ref="AK102:AK165" ca="1" si="97">$DZ2*$DJ$12*$CD$65</f>
        <v>0</v>
      </c>
      <c r="AL102" s="6">
        <f t="shared" ref="AL102:AL165" ca="1" si="98">$DZ2*$DJ$13*$CD$66</f>
        <v>-0.22953636502046634</v>
      </c>
      <c r="AM102" s="6">
        <f t="shared" ref="AM102:AM165" ca="1" si="99">$DZ2*$DJ$14*$CD$67</f>
        <v>0.25495325700184596</v>
      </c>
      <c r="AN102" s="6">
        <f t="shared" ref="AN102:AN165" ca="1" si="100">$DZ2*$DJ$15*$CD$68</f>
        <v>0</v>
      </c>
      <c r="AO102" s="6">
        <f ca="1">$DZ2*$DJ$16*$CD$69</f>
        <v>5.6715375954840545E-2</v>
      </c>
    </row>
    <row r="103" spans="25:167">
      <c r="AA103" s="6">
        <f t="shared" ca="1" si="87"/>
        <v>0</v>
      </c>
      <c r="AB103" s="6">
        <f t="shared" ca="1" si="88"/>
        <v>4.2876919918671319E-2</v>
      </c>
      <c r="AC103" s="6">
        <f t="shared" ca="1" si="89"/>
        <v>0</v>
      </c>
      <c r="AD103" s="6">
        <f t="shared" ca="1" si="90"/>
        <v>0</v>
      </c>
      <c r="AE103" s="6">
        <f t="shared" ca="1" si="91"/>
        <v>-2.6205551932227802E-4</v>
      </c>
      <c r="AF103" s="6">
        <f t="shared" ca="1" si="92"/>
        <v>2.4019374032310723E-2</v>
      </c>
      <c r="AG103" s="6">
        <f t="shared" ca="1" si="93"/>
        <v>0</v>
      </c>
      <c r="AH103" s="6">
        <f t="shared" ca="1" si="94"/>
        <v>-3.3997186323978155E-2</v>
      </c>
      <c r="AI103" s="6">
        <f t="shared" ca="1" si="95"/>
        <v>-4.103379016580027E-2</v>
      </c>
      <c r="AJ103" s="6">
        <f t="shared" ca="1" si="96"/>
        <v>-8.0290155307885608E-2</v>
      </c>
      <c r="AK103" s="6">
        <f t="shared" ca="1" si="97"/>
        <v>0</v>
      </c>
      <c r="AL103" s="6">
        <f t="shared" ca="1" si="98"/>
        <v>0.10950082798057424</v>
      </c>
      <c r="AM103" s="6">
        <f t="shared" ca="1" si="99"/>
        <v>-0.12162601222493452</v>
      </c>
      <c r="AN103" s="6">
        <f t="shared" ca="1" si="100"/>
        <v>0</v>
      </c>
      <c r="AO103" s="6">
        <f t="shared" ref="AO103:AO166" ca="1" si="101">$DZ3*$DJ$16*$CD$69</f>
        <v>-2.7056194889776397E-2</v>
      </c>
    </row>
    <row r="104" spans="25:167">
      <c r="AA104" s="6">
        <f t="shared" ca="1" si="87"/>
        <v>0</v>
      </c>
      <c r="AB104" s="6">
        <f t="shared" ca="1" si="88"/>
        <v>-4.455425479200515E-2</v>
      </c>
      <c r="AC104" s="6">
        <f t="shared" ca="1" si="89"/>
        <v>0</v>
      </c>
      <c r="AD104" s="6">
        <f t="shared" ca="1" si="90"/>
        <v>0</v>
      </c>
      <c r="AE104" s="6">
        <f t="shared" ca="1" si="91"/>
        <v>2.7230706869062373E-4</v>
      </c>
      <c r="AF104" s="6">
        <f t="shared" ca="1" si="92"/>
        <v>-2.4959006211498568E-2</v>
      </c>
      <c r="AG104" s="6">
        <f t="shared" ca="1" si="93"/>
        <v>0</v>
      </c>
      <c r="AH104" s="6">
        <f t="shared" ca="1" si="94"/>
        <v>3.5327148138506827E-2</v>
      </c>
      <c r="AI104" s="6">
        <f t="shared" ca="1" si="95"/>
        <v>4.2639022243120918E-2</v>
      </c>
      <c r="AJ104" s="6">
        <f t="shared" ca="1" si="96"/>
        <v>8.3431087019835856E-2</v>
      </c>
      <c r="AK104" s="6">
        <f t="shared" ca="1" si="97"/>
        <v>0</v>
      </c>
      <c r="AL104" s="6">
        <f t="shared" ca="1" si="98"/>
        <v>-0.11378447423546217</v>
      </c>
      <c r="AM104" s="6">
        <f t="shared" ca="1" si="99"/>
        <v>0.12638399279341681</v>
      </c>
      <c r="AN104" s="6">
        <f t="shared" ca="1" si="100"/>
        <v>0</v>
      </c>
      <c r="AO104" s="6">
        <f t="shared" ca="1" si="101"/>
        <v>2.8114626776078386E-2</v>
      </c>
    </row>
    <row r="105" spans="25:167">
      <c r="AA105" s="6">
        <f t="shared" ca="1" si="87"/>
        <v>0</v>
      </c>
      <c r="AB105" s="6">
        <f t="shared" ca="1" si="88"/>
        <v>-1.1522976066422148E-3</v>
      </c>
      <c r="AC105" s="6">
        <f t="shared" ca="1" si="89"/>
        <v>0</v>
      </c>
      <c r="AD105" s="6">
        <f t="shared" ca="1" si="90"/>
        <v>0</v>
      </c>
      <c r="AE105" s="6">
        <f t="shared" ca="1" si="91"/>
        <v>7.0426221915009478E-6</v>
      </c>
      <c r="AF105" s="6">
        <f t="shared" ca="1" si="92"/>
        <v>-6.4550968826525463E-4</v>
      </c>
      <c r="AG105" s="6">
        <f t="shared" ca="1" si="93"/>
        <v>0</v>
      </c>
      <c r="AH105" s="6">
        <f t="shared" ca="1" si="94"/>
        <v>9.1365882875906509E-4</v>
      </c>
      <c r="AI105" s="6">
        <f t="shared" ca="1" si="95"/>
        <v>1.1027643377648597E-3</v>
      </c>
      <c r="AJ105" s="6">
        <f t="shared" ca="1" si="96"/>
        <v>2.1577611911885505E-3</v>
      </c>
      <c r="AK105" s="6">
        <f t="shared" ca="1" si="97"/>
        <v>0</v>
      </c>
      <c r="AL105" s="6">
        <f t="shared" ca="1" si="98"/>
        <v>-2.9427846553971076E-3</v>
      </c>
      <c r="AM105" s="6">
        <f t="shared" ca="1" si="99"/>
        <v>3.2686434346978106E-3</v>
      </c>
      <c r="AN105" s="6">
        <f t="shared" ca="1" si="100"/>
        <v>0</v>
      </c>
      <c r="AO105" s="6">
        <f t="shared" ca="1" si="101"/>
        <v>7.2712285946543282E-4</v>
      </c>
    </row>
    <row r="106" spans="25:167">
      <c r="AA106" s="6">
        <f t="shared" ca="1" si="87"/>
        <v>0</v>
      </c>
      <c r="AB106" s="6">
        <f t="shared" ca="1" si="88"/>
        <v>-8.9878885145520629E-2</v>
      </c>
      <c r="AC106" s="6">
        <f t="shared" ca="1" si="89"/>
        <v>0</v>
      </c>
      <c r="AD106" s="6">
        <f t="shared" ca="1" si="90"/>
        <v>0</v>
      </c>
      <c r="AE106" s="6">
        <f t="shared" ca="1" si="91"/>
        <v>5.4932252520919101E-4</v>
      </c>
      <c r="AF106" s="6">
        <f t="shared" ca="1" si="92"/>
        <v>-5.0349571844531288E-2</v>
      </c>
      <c r="AG106" s="6">
        <f t="shared" ca="1" si="93"/>
        <v>0</v>
      </c>
      <c r="AH106" s="6">
        <f t="shared" ca="1" si="94"/>
        <v>7.1265128434588973E-2</v>
      </c>
      <c r="AI106" s="6">
        <f t="shared" ca="1" si="95"/>
        <v>8.6015304280085136E-2</v>
      </c>
      <c r="AJ106" s="6">
        <f t="shared" ca="1" si="96"/>
        <v>0.16830475838566455</v>
      </c>
      <c r="AK106" s="6">
        <f t="shared" ca="1" si="97"/>
        <v>0</v>
      </c>
      <c r="AL106" s="6">
        <f t="shared" ca="1" si="98"/>
        <v>-0.22953636502046634</v>
      </c>
      <c r="AM106" s="6">
        <f t="shared" ca="1" si="99"/>
        <v>0.25495325700184596</v>
      </c>
      <c r="AN106" s="6">
        <f t="shared" ca="1" si="100"/>
        <v>0</v>
      </c>
      <c r="AO106" s="6">
        <f t="shared" ca="1" si="101"/>
        <v>5.6715375954840545E-2</v>
      </c>
    </row>
    <row r="107" spans="25:167">
      <c r="AA107" s="6">
        <f t="shared" ca="1" si="87"/>
        <v>0</v>
      </c>
      <c r="AB107" s="6">
        <f t="shared" ca="1" si="88"/>
        <v>4.2876919918671319E-2</v>
      </c>
      <c r="AC107" s="6">
        <f t="shared" ca="1" si="89"/>
        <v>0</v>
      </c>
      <c r="AD107" s="6">
        <f t="shared" ca="1" si="90"/>
        <v>0</v>
      </c>
      <c r="AE107" s="6">
        <f t="shared" ca="1" si="91"/>
        <v>-2.6205551932227802E-4</v>
      </c>
      <c r="AF107" s="6">
        <f t="shared" ca="1" si="92"/>
        <v>2.4019374032310723E-2</v>
      </c>
      <c r="AG107" s="6">
        <f t="shared" ca="1" si="93"/>
        <v>0</v>
      </c>
      <c r="AH107" s="6">
        <f t="shared" ca="1" si="94"/>
        <v>-3.3997186323978155E-2</v>
      </c>
      <c r="AI107" s="6">
        <f t="shared" ca="1" si="95"/>
        <v>-4.103379016580027E-2</v>
      </c>
      <c r="AJ107" s="6">
        <f t="shared" ca="1" si="96"/>
        <v>-8.0290155307885608E-2</v>
      </c>
      <c r="AK107" s="6">
        <f t="shared" ca="1" si="97"/>
        <v>0</v>
      </c>
      <c r="AL107" s="6">
        <f t="shared" ca="1" si="98"/>
        <v>0.10950082798057424</v>
      </c>
      <c r="AM107" s="6">
        <f t="shared" ca="1" si="99"/>
        <v>-0.12162601222493452</v>
      </c>
      <c r="AN107" s="6">
        <f t="shared" ca="1" si="100"/>
        <v>0</v>
      </c>
      <c r="AO107" s="6">
        <f t="shared" ca="1" si="101"/>
        <v>-2.7056194889776397E-2</v>
      </c>
    </row>
    <row r="108" spans="25:167">
      <c r="AA108" s="6">
        <f t="shared" ca="1" si="87"/>
        <v>0</v>
      </c>
      <c r="AB108" s="6">
        <f t="shared" ca="1" si="88"/>
        <v>-4.455425479200515E-2</v>
      </c>
      <c r="AC108" s="6">
        <f t="shared" ca="1" si="89"/>
        <v>0</v>
      </c>
      <c r="AD108" s="6">
        <f t="shared" ca="1" si="90"/>
        <v>0</v>
      </c>
      <c r="AE108" s="6">
        <f t="shared" ca="1" si="91"/>
        <v>2.7230706869062373E-4</v>
      </c>
      <c r="AF108" s="6">
        <f t="shared" ca="1" si="92"/>
        <v>-2.4959006211498568E-2</v>
      </c>
      <c r="AG108" s="6">
        <f t="shared" ca="1" si="93"/>
        <v>0</v>
      </c>
      <c r="AH108" s="6">
        <f t="shared" ca="1" si="94"/>
        <v>3.5327148138506827E-2</v>
      </c>
      <c r="AI108" s="6">
        <f t="shared" ca="1" si="95"/>
        <v>4.2639022243120918E-2</v>
      </c>
      <c r="AJ108" s="6">
        <f t="shared" ca="1" si="96"/>
        <v>8.3431087019835856E-2</v>
      </c>
      <c r="AK108" s="6">
        <f t="shared" ca="1" si="97"/>
        <v>0</v>
      </c>
      <c r="AL108" s="6">
        <f t="shared" ca="1" si="98"/>
        <v>-0.11378447423546217</v>
      </c>
      <c r="AM108" s="6">
        <f t="shared" ca="1" si="99"/>
        <v>0.12638399279341681</v>
      </c>
      <c r="AN108" s="6">
        <f t="shared" ca="1" si="100"/>
        <v>0</v>
      </c>
      <c r="AO108" s="6">
        <f t="shared" ca="1" si="101"/>
        <v>2.8114626776078386E-2</v>
      </c>
    </row>
    <row r="109" spans="25:167">
      <c r="AA109" s="6">
        <f t="shared" ca="1" si="87"/>
        <v>0</v>
      </c>
      <c r="AB109" s="6">
        <f t="shared" ca="1" si="88"/>
        <v>-3.520126695074384E-2</v>
      </c>
      <c r="AC109" s="6">
        <f t="shared" ca="1" si="89"/>
        <v>0</v>
      </c>
      <c r="AD109" s="6">
        <f t="shared" ca="1" si="90"/>
        <v>0</v>
      </c>
      <c r="AE109" s="6">
        <f t="shared" ca="1" si="91"/>
        <v>2.1514339903791244E-4</v>
      </c>
      <c r="AF109" s="6">
        <f t="shared" ca="1" si="92"/>
        <v>-1.9719522738687784E-2</v>
      </c>
      <c r="AG109" s="6">
        <f t="shared" ca="1" si="93"/>
        <v>0</v>
      </c>
      <c r="AH109" s="6">
        <f t="shared" ca="1" si="94"/>
        <v>2.7911147387324219E-2</v>
      </c>
      <c r="AI109" s="6">
        <f t="shared" ca="1" si="95"/>
        <v>3.368808683942201E-2</v>
      </c>
      <c r="AJ109" s="6">
        <f t="shared" ca="1" si="96"/>
        <v>6.5916936101532042E-2</v>
      </c>
      <c r="AK109" s="6">
        <f t="shared" ca="1" si="97"/>
        <v>0</v>
      </c>
      <c r="AL109" s="6">
        <f t="shared" ca="1" si="98"/>
        <v>-8.9898432172436718E-2</v>
      </c>
      <c r="AM109" s="6">
        <f t="shared" ca="1" si="99"/>
        <v>9.9853014922836519E-2</v>
      </c>
      <c r="AN109" s="6">
        <f t="shared" ca="1" si="100"/>
        <v>0</v>
      </c>
      <c r="AO109" s="6">
        <f t="shared" ca="1" si="101"/>
        <v>2.2212704195938054E-2</v>
      </c>
    </row>
    <row r="110" spans="25:167">
      <c r="AA110" s="6">
        <f t="shared" ca="1" si="87"/>
        <v>0</v>
      </c>
      <c r="AB110" s="6">
        <f t="shared" ca="1" si="88"/>
        <v>-6.1622760090714525E-2</v>
      </c>
      <c r="AC110" s="6">
        <f t="shared" ca="1" si="89"/>
        <v>0</v>
      </c>
      <c r="AD110" s="6">
        <f t="shared" ca="1" si="90"/>
        <v>0</v>
      </c>
      <c r="AE110" s="6">
        <f t="shared" ca="1" si="91"/>
        <v>3.7662650274961171E-4</v>
      </c>
      <c r="AF110" s="6">
        <f t="shared" ca="1" si="92"/>
        <v>-3.4520672807882256E-2</v>
      </c>
      <c r="AG110" s="6">
        <f t="shared" ca="1" si="93"/>
        <v>0</v>
      </c>
      <c r="AH110" s="6">
        <f t="shared" ca="1" si="94"/>
        <v>4.8860796451228559E-2</v>
      </c>
      <c r="AI110" s="6">
        <f t="shared" ca="1" si="95"/>
        <v>5.8973811826877803E-2</v>
      </c>
      <c r="AJ110" s="6">
        <f t="shared" ca="1" si="96"/>
        <v>0.115393106304483</v>
      </c>
      <c r="AK110" s="6">
        <f t="shared" ca="1" si="97"/>
        <v>0</v>
      </c>
      <c r="AL110" s="6">
        <f t="shared" ca="1" si="98"/>
        <v>-0.15737471966691183</v>
      </c>
      <c r="AM110" s="6">
        <f t="shared" ca="1" si="99"/>
        <v>0.17480104882402445</v>
      </c>
      <c r="AN110" s="6">
        <f t="shared" ca="1" si="100"/>
        <v>0</v>
      </c>
      <c r="AO110" s="6">
        <f t="shared" ca="1" si="101"/>
        <v>3.8885195341055022E-2</v>
      </c>
    </row>
    <row r="111" spans="25:167">
      <c r="AA111" s="6">
        <f t="shared" ca="1" si="87"/>
        <v>0</v>
      </c>
      <c r="AB111" s="6">
        <f t="shared" ca="1" si="88"/>
        <v>1.0820667230932649E-2</v>
      </c>
      <c r="AC111" s="6">
        <f t="shared" ca="1" si="89"/>
        <v>0</v>
      </c>
      <c r="AD111" s="6">
        <f t="shared" ca="1" si="90"/>
        <v>0</v>
      </c>
      <c r="AE111" s="6">
        <f t="shared" ca="1" si="91"/>
        <v>-6.6133844874916161E-5</v>
      </c>
      <c r="AF111" s="6">
        <f t="shared" ca="1" si="92"/>
        <v>6.0616680020842617E-3</v>
      </c>
      <c r="AG111" s="6">
        <f t="shared" ca="1" si="93"/>
        <v>0</v>
      </c>
      <c r="AH111" s="6">
        <f t="shared" ca="1" si="94"/>
        <v>-8.5797263585528048E-3</v>
      </c>
      <c r="AI111" s="6">
        <f t="shared" ca="1" si="95"/>
        <v>-1.0355524357865317E-2</v>
      </c>
      <c r="AJ111" s="6">
        <f t="shared" ca="1" si="96"/>
        <v>-2.0262487467720448E-2</v>
      </c>
      <c r="AK111" s="6">
        <f t="shared" ca="1" si="97"/>
        <v>0</v>
      </c>
      <c r="AL111" s="6">
        <f t="shared" ca="1" si="98"/>
        <v>2.7634261587279375E-2</v>
      </c>
      <c r="AM111" s="6">
        <f t="shared" ca="1" si="99"/>
        <v>-3.0694243136113439E-2</v>
      </c>
      <c r="AN111" s="6">
        <f t="shared" ca="1" si="100"/>
        <v>0</v>
      </c>
      <c r="AO111" s="6">
        <f t="shared" ca="1" si="101"/>
        <v>-6.8280576588254892E-3</v>
      </c>
    </row>
    <row r="112" spans="25:167">
      <c r="AA112" s="6">
        <f t="shared" ca="1" si="87"/>
        <v>0</v>
      </c>
      <c r="AB112" s="6">
        <f t="shared" ca="1" si="88"/>
        <v>4.4773352588262316E-2</v>
      </c>
      <c r="AC112" s="6">
        <f t="shared" ca="1" si="89"/>
        <v>0</v>
      </c>
      <c r="AD112" s="6">
        <f t="shared" ca="1" si="90"/>
        <v>0</v>
      </c>
      <c r="AE112" s="6">
        <f t="shared" ca="1" si="91"/>
        <v>-2.7364615244219553E-4</v>
      </c>
      <c r="AF112" s="6">
        <f t="shared" ca="1" si="92"/>
        <v>2.5081743384036567E-2</v>
      </c>
      <c r="AG112" s="6">
        <f t="shared" ca="1" si="93"/>
        <v>0</v>
      </c>
      <c r="AH112" s="6">
        <f t="shared" ca="1" si="94"/>
        <v>-3.5500871172172876E-2</v>
      </c>
      <c r="AI112" s="6">
        <f t="shared" ca="1" si="95"/>
        <v>-4.2848701786671592E-2</v>
      </c>
      <c r="AJ112" s="6">
        <f t="shared" ca="1" si="96"/>
        <v>-8.3841363600394125E-2</v>
      </c>
      <c r="AK112" s="6">
        <f t="shared" ca="1" si="97"/>
        <v>0</v>
      </c>
      <c r="AL112" s="6">
        <f t="shared" ca="1" si="98"/>
        <v>0.11434401512936</v>
      </c>
      <c r="AM112" s="6">
        <f t="shared" ca="1" si="99"/>
        <v>-0.12700549245562612</v>
      </c>
      <c r="AN112" s="6">
        <f t="shared" ca="1" si="100"/>
        <v>0</v>
      </c>
      <c r="AO112" s="6">
        <f t="shared" ca="1" si="101"/>
        <v>-2.8252881871983094E-2</v>
      </c>
    </row>
    <row r="113" spans="27:41">
      <c r="AA113" s="6">
        <f t="shared" ca="1" si="87"/>
        <v>0</v>
      </c>
      <c r="AB113" s="6">
        <f t="shared" ca="1" si="88"/>
        <v>-0.1206789606223506</v>
      </c>
      <c r="AC113" s="6">
        <f t="shared" ca="1" si="89"/>
        <v>0</v>
      </c>
      <c r="AD113" s="6">
        <f t="shared" ca="1" si="90"/>
        <v>0</v>
      </c>
      <c r="AE113" s="6">
        <f t="shared" ca="1" si="91"/>
        <v>7.3756668522711414E-4</v>
      </c>
      <c r="AF113" s="6">
        <f t="shared" ca="1" si="92"/>
        <v>-6.760357550208472E-2</v>
      </c>
      <c r="AG113" s="6">
        <f t="shared" ca="1" si="93"/>
        <v>0</v>
      </c>
      <c r="AH113" s="6">
        <f t="shared" ca="1" si="94"/>
        <v>9.5686563247643228E-2</v>
      </c>
      <c r="AI113" s="6">
        <f t="shared" ca="1" si="95"/>
        <v>0.11549139156910457</v>
      </c>
      <c r="AJ113" s="6">
        <f t="shared" ca="1" si="96"/>
        <v>0.225980142910018</v>
      </c>
      <c r="AK113" s="6">
        <f t="shared" ca="1" si="97"/>
        <v>0</v>
      </c>
      <c r="AL113" s="6">
        <f t="shared" ca="1" si="98"/>
        <v>-0.30819485478545539</v>
      </c>
      <c r="AM113" s="6">
        <f t="shared" ca="1" si="99"/>
        <v>0.3423217145211685</v>
      </c>
      <c r="AN113" s="6">
        <f t="shared" ca="1" si="100"/>
        <v>0</v>
      </c>
      <c r="AO113" s="6">
        <f t="shared" ca="1" si="101"/>
        <v>7.6150840216303251E-2</v>
      </c>
    </row>
    <row r="114" spans="27:41">
      <c r="AA114" s="6">
        <f t="shared" ca="1" si="87"/>
        <v>0</v>
      </c>
      <c r="AB114" s="6">
        <f t="shared" ca="1" si="88"/>
        <v>-6.1622760090714525E-2</v>
      </c>
      <c r="AC114" s="6">
        <f t="shared" ca="1" si="89"/>
        <v>0</v>
      </c>
      <c r="AD114" s="6">
        <f t="shared" ca="1" si="90"/>
        <v>0</v>
      </c>
      <c r="AE114" s="6">
        <f t="shared" ca="1" si="91"/>
        <v>3.7662650274961171E-4</v>
      </c>
      <c r="AF114" s="6">
        <f t="shared" ca="1" si="92"/>
        <v>-3.4520672807882256E-2</v>
      </c>
      <c r="AG114" s="6">
        <f t="shared" ca="1" si="93"/>
        <v>0</v>
      </c>
      <c r="AH114" s="6">
        <f t="shared" ca="1" si="94"/>
        <v>4.8860796451228559E-2</v>
      </c>
      <c r="AI114" s="6">
        <f t="shared" ca="1" si="95"/>
        <v>5.8973811826877803E-2</v>
      </c>
      <c r="AJ114" s="6">
        <f t="shared" ca="1" si="96"/>
        <v>0.115393106304483</v>
      </c>
      <c r="AK114" s="6">
        <f t="shared" ca="1" si="97"/>
        <v>0</v>
      </c>
      <c r="AL114" s="6">
        <f t="shared" ca="1" si="98"/>
        <v>-0.15737471966691183</v>
      </c>
      <c r="AM114" s="6">
        <f t="shared" ca="1" si="99"/>
        <v>0.17480104882402445</v>
      </c>
      <c r="AN114" s="6">
        <f t="shared" ca="1" si="100"/>
        <v>0</v>
      </c>
      <c r="AO114" s="6">
        <f t="shared" ca="1" si="101"/>
        <v>3.8885195341055022E-2</v>
      </c>
    </row>
    <row r="115" spans="27:41">
      <c r="AA115" s="6">
        <f t="shared" ca="1" si="87"/>
        <v>0</v>
      </c>
      <c r="AB115" s="6">
        <f t="shared" ca="1" si="88"/>
        <v>8.2104993750376457E-2</v>
      </c>
      <c r="AC115" s="6">
        <f t="shared" ca="1" si="89"/>
        <v>0</v>
      </c>
      <c r="AD115" s="6">
        <f t="shared" ca="1" si="90"/>
        <v>0</v>
      </c>
      <c r="AE115" s="6">
        <f t="shared" ca="1" si="91"/>
        <v>-5.0180999048016596E-4</v>
      </c>
      <c r="AF115" s="6">
        <f t="shared" ca="1" si="92"/>
        <v>4.5994688017504844E-2</v>
      </c>
      <c r="AG115" s="6">
        <f t="shared" ca="1" si="93"/>
        <v>0</v>
      </c>
      <c r="AH115" s="6">
        <f t="shared" ca="1" si="94"/>
        <v>-6.5101196073673318E-2</v>
      </c>
      <c r="AI115" s="6">
        <f t="shared" ca="1" si="95"/>
        <v>-7.85755854550126E-2</v>
      </c>
      <c r="AJ115" s="6">
        <f t="shared" ca="1" si="96"/>
        <v>-0.15374758056956495</v>
      </c>
      <c r="AK115" s="6">
        <f t="shared" ca="1" si="97"/>
        <v>0</v>
      </c>
      <c r="AL115" s="6">
        <f t="shared" ca="1" si="98"/>
        <v>0.20968308390759746</v>
      </c>
      <c r="AM115" s="6">
        <f t="shared" ca="1" si="99"/>
        <v>-0.23290159350422179</v>
      </c>
      <c r="AN115" s="6">
        <f t="shared" ca="1" si="100"/>
        <v>0</v>
      </c>
      <c r="AO115" s="6">
        <f t="shared" ca="1" si="101"/>
        <v>-5.1809894846637512E-2</v>
      </c>
    </row>
    <row r="116" spans="27:41">
      <c r="AA116" s="6">
        <f t="shared" ca="1" si="87"/>
        <v>0</v>
      </c>
      <c r="AB116" s="6">
        <f t="shared" ca="1" si="88"/>
        <v>-1.7759005931309229E-2</v>
      </c>
      <c r="AC116" s="6">
        <f t="shared" ca="1" si="89"/>
        <v>0</v>
      </c>
      <c r="AD116" s="6">
        <f t="shared" ca="1" si="90"/>
        <v>0</v>
      </c>
      <c r="AE116" s="6">
        <f t="shared" ca="1" si="91"/>
        <v>1.0853964162547221E-4</v>
      </c>
      <c r="AF116" s="6">
        <f t="shared" ca="1" si="92"/>
        <v>-9.9484805978423321E-3</v>
      </c>
      <c r="AG116" s="6">
        <f t="shared" ca="1" si="93"/>
        <v>0</v>
      </c>
      <c r="AH116" s="6">
        <f t="shared" ca="1" si="94"/>
        <v>1.4081147496614828E-2</v>
      </c>
      <c r="AI116" s="6">
        <f t="shared" ca="1" si="95"/>
        <v>1.6995607994249019E-2</v>
      </c>
      <c r="AJ116" s="6">
        <f t="shared" ca="1" si="96"/>
        <v>3.3255032008900537E-2</v>
      </c>
      <c r="AK116" s="6">
        <f t="shared" ca="1" si="97"/>
        <v>0</v>
      </c>
      <c r="AL116" s="6">
        <f t="shared" ca="1" si="98"/>
        <v>-4.5353674127685574E-2</v>
      </c>
      <c r="AM116" s="6">
        <f t="shared" ca="1" si="99"/>
        <v>5.037575172379672E-2</v>
      </c>
      <c r="AN116" s="6">
        <f t="shared" ca="1" si="100"/>
        <v>0</v>
      </c>
      <c r="AO116" s="6">
        <f t="shared" ca="1" si="101"/>
        <v>1.1206288288374961E-2</v>
      </c>
    </row>
    <row r="117" spans="27:41">
      <c r="AA117" s="6">
        <f t="shared" ca="1" si="87"/>
        <v>0</v>
      </c>
      <c r="AB117" s="6">
        <f t="shared" ca="1" si="88"/>
        <v>-5.9726327421123521E-2</v>
      </c>
      <c r="AC117" s="6">
        <f t="shared" ca="1" si="89"/>
        <v>0</v>
      </c>
      <c r="AD117" s="6">
        <f t="shared" ca="1" si="90"/>
        <v>0</v>
      </c>
      <c r="AE117" s="6">
        <f t="shared" ca="1" si="91"/>
        <v>3.6503586962969415E-4</v>
      </c>
      <c r="AF117" s="6">
        <f t="shared" ca="1" si="92"/>
        <v>-3.3458303456156413E-2</v>
      </c>
      <c r="AG117" s="6">
        <f t="shared" ca="1" si="93"/>
        <v>0</v>
      </c>
      <c r="AH117" s="6">
        <f t="shared" ca="1" si="94"/>
        <v>4.7357111603033838E-2</v>
      </c>
      <c r="AI117" s="6">
        <f t="shared" ca="1" si="95"/>
        <v>5.7158900206006481E-2</v>
      </c>
      <c r="AJ117" s="6">
        <f t="shared" ca="1" si="96"/>
        <v>0.11184189801197447</v>
      </c>
      <c r="AK117" s="6">
        <f t="shared" ca="1" si="97"/>
        <v>0</v>
      </c>
      <c r="AL117" s="6">
        <f t="shared" ca="1" si="98"/>
        <v>-0.15253153251812607</v>
      </c>
      <c r="AM117" s="6">
        <f t="shared" ca="1" si="99"/>
        <v>0.16942156859333282</v>
      </c>
      <c r="AN117" s="6">
        <f t="shared" ca="1" si="100"/>
        <v>0</v>
      </c>
      <c r="AO117" s="6">
        <f t="shared" ca="1" si="101"/>
        <v>3.7688508358848322E-2</v>
      </c>
    </row>
    <row r="118" spans="27:41">
      <c r="AA118" s="6">
        <f t="shared" ca="1" si="87"/>
        <v>0</v>
      </c>
      <c r="AB118" s="6">
        <f t="shared" ca="1" si="88"/>
        <v>2.258699624469801E-2</v>
      </c>
      <c r="AC118" s="6">
        <f t="shared" ca="1" si="89"/>
        <v>0</v>
      </c>
      <c r="AD118" s="6">
        <f t="shared" ca="1" si="90"/>
        <v>0</v>
      </c>
      <c r="AE118" s="6">
        <f t="shared" ca="1" si="91"/>
        <v>-1.3804739337764684E-4</v>
      </c>
      <c r="AF118" s="6">
        <f t="shared" ca="1" si="92"/>
        <v>1.2653089636495772E-2</v>
      </c>
      <c r="AG118" s="6">
        <f t="shared" ca="1" si="93"/>
        <v>0</v>
      </c>
      <c r="AH118" s="6">
        <f t="shared" ca="1" si="94"/>
        <v>-1.7909269632392682E-2</v>
      </c>
      <c r="AI118" s="6">
        <f t="shared" ca="1" si="95"/>
        <v>-2.1616059785513102E-2</v>
      </c>
      <c r="AJ118" s="6">
        <f t="shared" ca="1" si="96"/>
        <v>-4.2295795497094786E-2</v>
      </c>
      <c r="AK118" s="6">
        <f t="shared" ca="1" si="97"/>
        <v>0</v>
      </c>
      <c r="AL118" s="6">
        <f t="shared" ca="1" si="98"/>
        <v>5.7683592829892716E-2</v>
      </c>
      <c r="AM118" s="6">
        <f t="shared" ca="1" si="99"/>
        <v>-6.4070980065569036E-2</v>
      </c>
      <c r="AN118" s="6">
        <f t="shared" ca="1" si="100"/>
        <v>0</v>
      </c>
      <c r="AO118" s="6">
        <f t="shared" ca="1" si="101"/>
        <v>-1.4252846835322177E-2</v>
      </c>
    </row>
    <row r="119" spans="27:41">
      <c r="AA119" s="6">
        <f t="shared" ca="1" si="87"/>
        <v>0</v>
      </c>
      <c r="AB119" s="6">
        <f t="shared" ca="1" si="88"/>
        <v>-3.0487302762332133E-3</v>
      </c>
      <c r="AC119" s="6">
        <f t="shared" ca="1" si="89"/>
        <v>0</v>
      </c>
      <c r="AD119" s="6">
        <f t="shared" ca="1" si="90"/>
        <v>0</v>
      </c>
      <c r="AE119" s="6">
        <f t="shared" ca="1" si="91"/>
        <v>1.8633255311418473E-5</v>
      </c>
      <c r="AF119" s="6">
        <f t="shared" ca="1" si="92"/>
        <v>-1.7078790399910977E-3</v>
      </c>
      <c r="AG119" s="6">
        <f t="shared" ca="1" si="93"/>
        <v>0</v>
      </c>
      <c r="AH119" s="6">
        <f t="shared" ca="1" si="94"/>
        <v>2.4173436769537857E-3</v>
      </c>
      <c r="AI119" s="6">
        <f t="shared" ca="1" si="95"/>
        <v>2.917675958636178E-3</v>
      </c>
      <c r="AJ119" s="6">
        <f t="shared" ca="1" si="96"/>
        <v>5.7089694836970715E-3</v>
      </c>
      <c r="AK119" s="6">
        <f t="shared" ca="1" si="97"/>
        <v>0</v>
      </c>
      <c r="AL119" s="6">
        <f t="shared" ca="1" si="98"/>
        <v>-7.7859718041828679E-3</v>
      </c>
      <c r="AM119" s="6">
        <f t="shared" ca="1" si="99"/>
        <v>8.6481236653894282E-3</v>
      </c>
      <c r="AN119" s="6">
        <f t="shared" ca="1" si="100"/>
        <v>0</v>
      </c>
      <c r="AO119" s="6">
        <f t="shared" ca="1" si="101"/>
        <v>1.9238098416721296E-3</v>
      </c>
    </row>
    <row r="120" spans="27:41">
      <c r="AA120" s="6">
        <f t="shared" ca="1" si="87"/>
        <v>0</v>
      </c>
      <c r="AB120" s="6">
        <f t="shared" ca="1" si="88"/>
        <v>2.4316730554934596E-2</v>
      </c>
      <c r="AC120" s="6">
        <f t="shared" ca="1" si="89"/>
        <v>0</v>
      </c>
      <c r="AD120" s="6">
        <f t="shared" ca="1" si="90"/>
        <v>0</v>
      </c>
      <c r="AE120" s="6">
        <f t="shared" ca="1" si="91"/>
        <v>-1.4861919806460666E-4</v>
      </c>
      <c r="AF120" s="6">
        <f t="shared" ca="1" si="92"/>
        <v>1.3622075642321282E-2</v>
      </c>
      <c r="AG120" s="6">
        <f t="shared" ca="1" si="93"/>
        <v>0</v>
      </c>
      <c r="AH120" s="6">
        <f t="shared" ca="1" si="94"/>
        <v>-1.9280779053956407E-2</v>
      </c>
      <c r="AI120" s="6">
        <f t="shared" ca="1" si="95"/>
        <v>-2.3271438830077477E-2</v>
      </c>
      <c r="AJ120" s="6">
        <f t="shared" ca="1" si="96"/>
        <v>-4.5534848970938104E-2</v>
      </c>
      <c r="AK120" s="6">
        <f t="shared" ca="1" si="97"/>
        <v>0</v>
      </c>
      <c r="AL120" s="6">
        <f t="shared" ca="1" si="98"/>
        <v>6.2101058905268014E-2</v>
      </c>
      <c r="AM120" s="6">
        <f t="shared" ca="1" si="99"/>
        <v>-6.8977598515816224E-2</v>
      </c>
      <c r="AN120" s="6">
        <f t="shared" ca="1" si="100"/>
        <v>0</v>
      </c>
      <c r="AO120" s="6">
        <f t="shared" ca="1" si="101"/>
        <v>-1.5344343815377276E-2</v>
      </c>
    </row>
    <row r="121" spans="27:41">
      <c r="AA121" s="6">
        <f t="shared" ca="1" si="87"/>
        <v>0</v>
      </c>
      <c r="AB121" s="6">
        <f t="shared" ca="1" si="88"/>
        <v>-5.9726327421123521E-2</v>
      </c>
      <c r="AC121" s="6">
        <f t="shared" ca="1" si="89"/>
        <v>0</v>
      </c>
      <c r="AD121" s="6">
        <f t="shared" ca="1" si="90"/>
        <v>0</v>
      </c>
      <c r="AE121" s="6">
        <f t="shared" ca="1" si="91"/>
        <v>3.6503586962969415E-4</v>
      </c>
      <c r="AF121" s="6">
        <f t="shared" ca="1" si="92"/>
        <v>-3.3458303456156413E-2</v>
      </c>
      <c r="AG121" s="6">
        <f t="shared" ca="1" si="93"/>
        <v>0</v>
      </c>
      <c r="AH121" s="6">
        <f t="shared" ca="1" si="94"/>
        <v>4.7357111603033838E-2</v>
      </c>
      <c r="AI121" s="6">
        <f t="shared" ca="1" si="95"/>
        <v>5.7158900206006481E-2</v>
      </c>
      <c r="AJ121" s="6">
        <f t="shared" ca="1" si="96"/>
        <v>0.11184189801197447</v>
      </c>
      <c r="AK121" s="6">
        <f t="shared" ca="1" si="97"/>
        <v>0</v>
      </c>
      <c r="AL121" s="6">
        <f t="shared" ca="1" si="98"/>
        <v>-0.15253153251812607</v>
      </c>
      <c r="AM121" s="6">
        <f t="shared" ca="1" si="99"/>
        <v>0.16942156859333282</v>
      </c>
      <c r="AN121" s="6">
        <f t="shared" ca="1" si="100"/>
        <v>0</v>
      </c>
      <c r="AO121" s="6">
        <f t="shared" ca="1" si="101"/>
        <v>3.7688508358848322E-2</v>
      </c>
    </row>
    <row r="122" spans="27:41">
      <c r="AA122" s="6">
        <f t="shared" ca="1" si="87"/>
        <v>0</v>
      </c>
      <c r="AB122" s="6">
        <f t="shared" ca="1" si="88"/>
        <v>4.0029257264132624E-2</v>
      </c>
      <c r="AC122" s="6">
        <f t="shared" ca="1" si="89"/>
        <v>0</v>
      </c>
      <c r="AD122" s="6">
        <f t="shared" ca="1" si="90"/>
        <v>0</v>
      </c>
      <c r="AE122" s="6">
        <f t="shared" ca="1" si="91"/>
        <v>-2.4465115079008704E-4</v>
      </c>
      <c r="AF122" s="6">
        <f t="shared" ca="1" si="92"/>
        <v>2.2424131777341226E-2</v>
      </c>
      <c r="AG122" s="6">
        <f t="shared" ca="1" si="93"/>
        <v>0</v>
      </c>
      <c r="AH122" s="6">
        <f t="shared" ca="1" si="94"/>
        <v>-3.1739269523102076E-2</v>
      </c>
      <c r="AI122" s="6">
        <f t="shared" ca="1" si="95"/>
        <v>-3.8308538630686097E-2</v>
      </c>
      <c r="AJ122" s="6">
        <f t="shared" ca="1" si="96"/>
        <v>-7.4957699589726298E-2</v>
      </c>
      <c r="AK122" s="6">
        <f t="shared" ca="1" si="97"/>
        <v>0</v>
      </c>
      <c r="AL122" s="6">
        <f t="shared" ca="1" si="98"/>
        <v>0.10222835087464387</v>
      </c>
      <c r="AM122" s="6">
        <f t="shared" ca="1" si="99"/>
        <v>-0.11354824326460883</v>
      </c>
      <c r="AN122" s="6">
        <f t="shared" ca="1" si="100"/>
        <v>0</v>
      </c>
      <c r="AO122" s="6">
        <f t="shared" ca="1" si="101"/>
        <v>-2.5259262742885268E-2</v>
      </c>
    </row>
    <row r="123" spans="27:41">
      <c r="AA123" s="6">
        <f t="shared" ca="1" si="87"/>
        <v>0</v>
      </c>
      <c r="AB123" s="6">
        <f t="shared" ca="1" si="88"/>
        <v>-1.1522976066422148E-3</v>
      </c>
      <c r="AC123" s="6">
        <f t="shared" ca="1" si="89"/>
        <v>0</v>
      </c>
      <c r="AD123" s="6">
        <f t="shared" ca="1" si="90"/>
        <v>0</v>
      </c>
      <c r="AE123" s="6">
        <f t="shared" ca="1" si="91"/>
        <v>7.0426221915009478E-6</v>
      </c>
      <c r="AF123" s="6">
        <f t="shared" ca="1" si="92"/>
        <v>-6.4550968826525463E-4</v>
      </c>
      <c r="AG123" s="6">
        <f t="shared" ca="1" si="93"/>
        <v>0</v>
      </c>
      <c r="AH123" s="6">
        <f t="shared" ca="1" si="94"/>
        <v>9.1365882875906509E-4</v>
      </c>
      <c r="AI123" s="6">
        <f t="shared" ca="1" si="95"/>
        <v>1.1027643377648597E-3</v>
      </c>
      <c r="AJ123" s="6">
        <f t="shared" ca="1" si="96"/>
        <v>2.1577611911885505E-3</v>
      </c>
      <c r="AK123" s="6">
        <f t="shared" ca="1" si="97"/>
        <v>0</v>
      </c>
      <c r="AL123" s="6">
        <f t="shared" ca="1" si="98"/>
        <v>-2.9427846553971076E-3</v>
      </c>
      <c r="AM123" s="6">
        <f t="shared" ca="1" si="99"/>
        <v>3.2686434346978106E-3</v>
      </c>
      <c r="AN123" s="6">
        <f t="shared" ca="1" si="100"/>
        <v>0</v>
      </c>
      <c r="AO123" s="6">
        <f t="shared" ca="1" si="101"/>
        <v>7.2712285946543282E-4</v>
      </c>
    </row>
    <row r="124" spans="27:41">
      <c r="AA124" s="6">
        <f t="shared" ca="1" si="87"/>
        <v>0</v>
      </c>
      <c r="AB124" s="6">
        <f t="shared" ca="1" si="88"/>
        <v>-1.1522976066422148E-3</v>
      </c>
      <c r="AC124" s="6">
        <f t="shared" ca="1" si="89"/>
        <v>0</v>
      </c>
      <c r="AD124" s="6">
        <f t="shared" ca="1" si="90"/>
        <v>0</v>
      </c>
      <c r="AE124" s="6">
        <f t="shared" ca="1" si="91"/>
        <v>7.0426221915009478E-6</v>
      </c>
      <c r="AF124" s="6">
        <f t="shared" ca="1" si="92"/>
        <v>-6.4550968826525463E-4</v>
      </c>
      <c r="AG124" s="6">
        <f t="shared" ca="1" si="93"/>
        <v>0</v>
      </c>
      <c r="AH124" s="6">
        <f t="shared" ca="1" si="94"/>
        <v>9.1365882875906509E-4</v>
      </c>
      <c r="AI124" s="6">
        <f t="shared" ca="1" si="95"/>
        <v>1.1027643377648597E-3</v>
      </c>
      <c r="AJ124" s="6">
        <f t="shared" ca="1" si="96"/>
        <v>2.1577611911885505E-3</v>
      </c>
      <c r="AK124" s="6">
        <f t="shared" ca="1" si="97"/>
        <v>0</v>
      </c>
      <c r="AL124" s="6">
        <f t="shared" ca="1" si="98"/>
        <v>-2.9427846553971076E-3</v>
      </c>
      <c r="AM124" s="6">
        <f t="shared" ca="1" si="99"/>
        <v>3.2686434346978106E-3</v>
      </c>
      <c r="AN124" s="6">
        <f t="shared" ca="1" si="100"/>
        <v>0</v>
      </c>
      <c r="AO124" s="6">
        <f t="shared" ca="1" si="101"/>
        <v>7.2712285946543282E-4</v>
      </c>
    </row>
    <row r="125" spans="27:41">
      <c r="AA125" s="6">
        <f t="shared" ca="1" si="87"/>
        <v>0</v>
      </c>
      <c r="AB125" s="6">
        <f t="shared" ca="1" si="88"/>
        <v>-1.7759005931309229E-2</v>
      </c>
      <c r="AC125" s="6">
        <f t="shared" ca="1" si="89"/>
        <v>0</v>
      </c>
      <c r="AD125" s="6">
        <f t="shared" ca="1" si="90"/>
        <v>0</v>
      </c>
      <c r="AE125" s="6">
        <f t="shared" ca="1" si="91"/>
        <v>1.0853964162547221E-4</v>
      </c>
      <c r="AF125" s="6">
        <f t="shared" ca="1" si="92"/>
        <v>-9.9484805978423321E-3</v>
      </c>
      <c r="AG125" s="6">
        <f t="shared" ca="1" si="93"/>
        <v>0</v>
      </c>
      <c r="AH125" s="6">
        <f t="shared" ca="1" si="94"/>
        <v>1.4081147496614828E-2</v>
      </c>
      <c r="AI125" s="6">
        <f t="shared" ca="1" si="95"/>
        <v>1.6995607994249019E-2</v>
      </c>
      <c r="AJ125" s="6">
        <f t="shared" ca="1" si="96"/>
        <v>3.3255032008900537E-2</v>
      </c>
      <c r="AK125" s="6">
        <f t="shared" ca="1" si="97"/>
        <v>0</v>
      </c>
      <c r="AL125" s="6">
        <f t="shared" ca="1" si="98"/>
        <v>-4.5353674127685574E-2</v>
      </c>
      <c r="AM125" s="6">
        <f t="shared" ca="1" si="99"/>
        <v>5.037575172379672E-2</v>
      </c>
      <c r="AN125" s="6">
        <f t="shared" ca="1" si="100"/>
        <v>0</v>
      </c>
      <c r="AO125" s="6">
        <f t="shared" ca="1" si="101"/>
        <v>1.1206288288374961E-2</v>
      </c>
    </row>
    <row r="126" spans="27:41">
      <c r="AA126" s="6">
        <f t="shared" ca="1" si="87"/>
        <v>0</v>
      </c>
      <c r="AB126" s="6">
        <f t="shared" ca="1" si="88"/>
        <v>-5.9726327421123521E-2</v>
      </c>
      <c r="AC126" s="6">
        <f t="shared" ca="1" si="89"/>
        <v>0</v>
      </c>
      <c r="AD126" s="6">
        <f t="shared" ca="1" si="90"/>
        <v>0</v>
      </c>
      <c r="AE126" s="6">
        <f t="shared" ca="1" si="91"/>
        <v>3.6503586962969415E-4</v>
      </c>
      <c r="AF126" s="6">
        <f t="shared" ca="1" si="92"/>
        <v>-3.3458303456156413E-2</v>
      </c>
      <c r="AG126" s="6">
        <f t="shared" ca="1" si="93"/>
        <v>0</v>
      </c>
      <c r="AH126" s="6">
        <f t="shared" ca="1" si="94"/>
        <v>4.7357111603033838E-2</v>
      </c>
      <c r="AI126" s="6">
        <f t="shared" ca="1" si="95"/>
        <v>5.7158900206006481E-2</v>
      </c>
      <c r="AJ126" s="6">
        <f t="shared" ca="1" si="96"/>
        <v>0.11184189801197447</v>
      </c>
      <c r="AK126" s="6">
        <f t="shared" ca="1" si="97"/>
        <v>0</v>
      </c>
      <c r="AL126" s="6">
        <f t="shared" ca="1" si="98"/>
        <v>-0.15253153251812607</v>
      </c>
      <c r="AM126" s="6">
        <f t="shared" ca="1" si="99"/>
        <v>0.16942156859333282</v>
      </c>
      <c r="AN126" s="6">
        <f t="shared" ca="1" si="100"/>
        <v>0</v>
      </c>
      <c r="AO126" s="6">
        <f t="shared" ca="1" si="101"/>
        <v>3.7688508358848322E-2</v>
      </c>
    </row>
    <row r="127" spans="27:41">
      <c r="AA127" s="6">
        <f t="shared" ca="1" si="87"/>
        <v>0</v>
      </c>
      <c r="AB127" s="6">
        <f t="shared" ca="1" si="88"/>
        <v>4.0029257264132624E-2</v>
      </c>
      <c r="AC127" s="6">
        <f t="shared" ca="1" si="89"/>
        <v>0</v>
      </c>
      <c r="AD127" s="6">
        <f t="shared" ca="1" si="90"/>
        <v>0</v>
      </c>
      <c r="AE127" s="6">
        <f t="shared" ca="1" si="91"/>
        <v>-2.4465115079008704E-4</v>
      </c>
      <c r="AF127" s="6">
        <f t="shared" ca="1" si="92"/>
        <v>2.2424131777341226E-2</v>
      </c>
      <c r="AG127" s="6">
        <f t="shared" ca="1" si="93"/>
        <v>0</v>
      </c>
      <c r="AH127" s="6">
        <f t="shared" ca="1" si="94"/>
        <v>-3.1739269523102076E-2</v>
      </c>
      <c r="AI127" s="6">
        <f t="shared" ca="1" si="95"/>
        <v>-3.8308538630686097E-2</v>
      </c>
      <c r="AJ127" s="6">
        <f t="shared" ca="1" si="96"/>
        <v>-7.4957699589726298E-2</v>
      </c>
      <c r="AK127" s="6">
        <f t="shared" ca="1" si="97"/>
        <v>0</v>
      </c>
      <c r="AL127" s="6">
        <f t="shared" ca="1" si="98"/>
        <v>0.10222835087464387</v>
      </c>
      <c r="AM127" s="6">
        <f t="shared" ca="1" si="99"/>
        <v>-0.11354824326460883</v>
      </c>
      <c r="AN127" s="6">
        <f t="shared" ca="1" si="100"/>
        <v>0</v>
      </c>
      <c r="AO127" s="6">
        <f t="shared" ca="1" si="101"/>
        <v>-2.5259262742885268E-2</v>
      </c>
    </row>
    <row r="128" spans="27:41">
      <c r="AA128" s="6">
        <f t="shared" ca="1" si="87"/>
        <v>0</v>
      </c>
      <c r="AB128" s="6">
        <f t="shared" ca="1" si="88"/>
        <v>-1.1522976066422148E-3</v>
      </c>
      <c r="AC128" s="6">
        <f t="shared" ca="1" si="89"/>
        <v>0</v>
      </c>
      <c r="AD128" s="6">
        <f t="shared" ca="1" si="90"/>
        <v>0</v>
      </c>
      <c r="AE128" s="6">
        <f t="shared" ca="1" si="91"/>
        <v>7.0426221915009478E-6</v>
      </c>
      <c r="AF128" s="6">
        <f t="shared" ca="1" si="92"/>
        <v>-6.4550968826525463E-4</v>
      </c>
      <c r="AG128" s="6">
        <f t="shared" ca="1" si="93"/>
        <v>0</v>
      </c>
      <c r="AH128" s="6">
        <f t="shared" ca="1" si="94"/>
        <v>9.1365882875906509E-4</v>
      </c>
      <c r="AI128" s="6">
        <f t="shared" ca="1" si="95"/>
        <v>1.1027643377648597E-3</v>
      </c>
      <c r="AJ128" s="6">
        <f t="shared" ca="1" si="96"/>
        <v>2.1577611911885505E-3</v>
      </c>
      <c r="AK128" s="6">
        <f t="shared" ca="1" si="97"/>
        <v>0</v>
      </c>
      <c r="AL128" s="6">
        <f t="shared" ca="1" si="98"/>
        <v>-2.9427846553971076E-3</v>
      </c>
      <c r="AM128" s="6">
        <f t="shared" ca="1" si="99"/>
        <v>3.2686434346978106E-3</v>
      </c>
      <c r="AN128" s="6">
        <f t="shared" ca="1" si="100"/>
        <v>0</v>
      </c>
      <c r="AO128" s="6">
        <f t="shared" ca="1" si="101"/>
        <v>7.2712285946543282E-4</v>
      </c>
    </row>
    <row r="129" spans="27:41">
      <c r="AA129" s="6">
        <f t="shared" ca="1" si="87"/>
        <v>0</v>
      </c>
      <c r="AB129" s="6">
        <f t="shared" ca="1" si="88"/>
        <v>-1.1522976066422148E-3</v>
      </c>
      <c r="AC129" s="6">
        <f t="shared" ca="1" si="89"/>
        <v>0</v>
      </c>
      <c r="AD129" s="6">
        <f t="shared" ca="1" si="90"/>
        <v>0</v>
      </c>
      <c r="AE129" s="6">
        <f t="shared" ca="1" si="91"/>
        <v>7.0426221915009478E-6</v>
      </c>
      <c r="AF129" s="6">
        <f t="shared" ca="1" si="92"/>
        <v>-6.4550968826525463E-4</v>
      </c>
      <c r="AG129" s="6">
        <f t="shared" ca="1" si="93"/>
        <v>0</v>
      </c>
      <c r="AH129" s="6">
        <f t="shared" ca="1" si="94"/>
        <v>9.1365882875906509E-4</v>
      </c>
      <c r="AI129" s="6">
        <f t="shared" ca="1" si="95"/>
        <v>1.1027643377648597E-3</v>
      </c>
      <c r="AJ129" s="6">
        <f t="shared" ca="1" si="96"/>
        <v>2.1577611911885505E-3</v>
      </c>
      <c r="AK129" s="6">
        <f t="shared" ca="1" si="97"/>
        <v>0</v>
      </c>
      <c r="AL129" s="6">
        <f t="shared" ca="1" si="98"/>
        <v>-2.9427846553971076E-3</v>
      </c>
      <c r="AM129" s="6">
        <f t="shared" ca="1" si="99"/>
        <v>3.2686434346978106E-3</v>
      </c>
      <c r="AN129" s="6">
        <f t="shared" ca="1" si="100"/>
        <v>0</v>
      </c>
      <c r="AO129" s="6">
        <f t="shared" ca="1" si="101"/>
        <v>7.2712285946543282E-4</v>
      </c>
    </row>
    <row r="130" spans="27:41">
      <c r="AA130" s="6">
        <f t="shared" ca="1" si="87"/>
        <v>0</v>
      </c>
      <c r="AB130" s="6">
        <f t="shared" ca="1" si="88"/>
        <v>-7.2436624126086022E-2</v>
      </c>
      <c r="AC130" s="6">
        <f t="shared" ca="1" si="89"/>
        <v>0</v>
      </c>
      <c r="AD130" s="6">
        <f t="shared" ca="1" si="90"/>
        <v>0</v>
      </c>
      <c r="AE130" s="6">
        <f t="shared" ca="1" si="91"/>
        <v>4.4271876779675075E-4</v>
      </c>
      <c r="AF130" s="6">
        <f t="shared" ca="1" si="92"/>
        <v>-4.0578529703685834E-2</v>
      </c>
      <c r="AG130" s="6">
        <f t="shared" ca="1" si="93"/>
        <v>0</v>
      </c>
      <c r="AH130" s="6">
        <f t="shared" ca="1" si="94"/>
        <v>5.7435128543879575E-2</v>
      </c>
      <c r="AI130" s="6">
        <f t="shared" ca="1" si="95"/>
        <v>6.9322825434912139E-2</v>
      </c>
      <c r="AJ130" s="6">
        <f t="shared" ca="1" si="96"/>
        <v>0.13564285429303305</v>
      </c>
      <c r="AK130" s="6">
        <f t="shared" ca="1" si="97"/>
        <v>0</v>
      </c>
      <c r="AL130" s="6">
        <f t="shared" ca="1" si="98"/>
        <v>-0.18499160697571521</v>
      </c>
      <c r="AM130" s="6">
        <f t="shared" ca="1" si="99"/>
        <v>0.20547599380280618</v>
      </c>
      <c r="AN130" s="6">
        <f t="shared" ca="1" si="100"/>
        <v>0</v>
      </c>
      <c r="AO130" s="6">
        <f t="shared" ca="1" si="101"/>
        <v>4.5708960047277453E-2</v>
      </c>
    </row>
    <row r="131" spans="27:41">
      <c r="AA131" s="6">
        <f t="shared" ca="1" si="87"/>
        <v>0</v>
      </c>
      <c r="AB131" s="6">
        <f t="shared" ca="1" si="88"/>
        <v>-2.6510973931181486E-2</v>
      </c>
      <c r="AC131" s="6">
        <f t="shared" ca="1" si="89"/>
        <v>0</v>
      </c>
      <c r="AD131" s="6">
        <f t="shared" ca="1" si="90"/>
        <v>0</v>
      </c>
      <c r="AE131" s="6">
        <f t="shared" ca="1" si="91"/>
        <v>1.6202999316305427E-4</v>
      </c>
      <c r="AF131" s="6">
        <f t="shared" ca="1" si="92"/>
        <v>-1.4851276631384015E-2</v>
      </c>
      <c r="AG131" s="6">
        <f t="shared" ca="1" si="93"/>
        <v>0</v>
      </c>
      <c r="AH131" s="6">
        <f t="shared" ca="1" si="94"/>
        <v>2.1020598542947633E-2</v>
      </c>
      <c r="AI131" s="6">
        <f t="shared" ca="1" si="95"/>
        <v>2.5371359310475693E-2</v>
      </c>
      <c r="AJ131" s="6">
        <f t="shared" ca="1" si="96"/>
        <v>4.9643729501450365E-2</v>
      </c>
      <c r="AK131" s="6">
        <f t="shared" ca="1" si="97"/>
        <v>0</v>
      </c>
      <c r="AL131" s="6">
        <f t="shared" ca="1" si="98"/>
        <v>-6.7704807190958088E-2</v>
      </c>
      <c r="AM131" s="6">
        <f t="shared" ca="1" si="99"/>
        <v>7.5201857912482226E-2</v>
      </c>
      <c r="AN131" s="6">
        <f t="shared" ca="1" si="100"/>
        <v>0</v>
      </c>
      <c r="AO131" s="6">
        <f t="shared" ca="1" si="101"/>
        <v>1.6728955315828929E-2</v>
      </c>
    </row>
    <row r="132" spans="27:41">
      <c r="AA132" s="6">
        <f t="shared" ca="1" si="87"/>
        <v>0</v>
      </c>
      <c r="AB132" s="6">
        <f t="shared" ca="1" si="88"/>
        <v>-0.11198866760278825</v>
      </c>
      <c r="AC132" s="6">
        <f t="shared" ca="1" si="89"/>
        <v>0</v>
      </c>
      <c r="AD132" s="6">
        <f t="shared" ca="1" si="90"/>
        <v>0</v>
      </c>
      <c r="AE132" s="6">
        <f t="shared" ca="1" si="91"/>
        <v>6.8445327935225597E-4</v>
      </c>
      <c r="AF132" s="6">
        <f t="shared" ca="1" si="92"/>
        <v>-6.2735329394780937E-2</v>
      </c>
      <c r="AG132" s="6">
        <f t="shared" ca="1" si="93"/>
        <v>0</v>
      </c>
      <c r="AH132" s="6">
        <f t="shared" ca="1" si="94"/>
        <v>8.8796014403266635E-2</v>
      </c>
      <c r="AI132" s="6">
        <f t="shared" ca="1" si="95"/>
        <v>0.10717466404015825</v>
      </c>
      <c r="AJ132" s="6">
        <f t="shared" ca="1" si="96"/>
        <v>0.20970693630993631</v>
      </c>
      <c r="AK132" s="6">
        <f t="shared" ca="1" si="97"/>
        <v>0</v>
      </c>
      <c r="AL132" s="6">
        <f t="shared" ca="1" si="98"/>
        <v>-0.28600122980397674</v>
      </c>
      <c r="AM132" s="6">
        <f t="shared" ca="1" si="99"/>
        <v>0.31767055751081419</v>
      </c>
      <c r="AN132" s="6">
        <f t="shared" ca="1" si="100"/>
        <v>0</v>
      </c>
      <c r="AO132" s="6">
        <f t="shared" ca="1" si="101"/>
        <v>7.0667091336194116E-2</v>
      </c>
    </row>
    <row r="133" spans="27:41">
      <c r="AA133" s="6">
        <f t="shared" ca="1" si="87"/>
        <v>0</v>
      </c>
      <c r="AB133" s="6">
        <f t="shared" ca="1" si="88"/>
        <v>-0.11198866760278825</v>
      </c>
      <c r="AC133" s="6">
        <f t="shared" ca="1" si="89"/>
        <v>0</v>
      </c>
      <c r="AD133" s="6">
        <f t="shared" ca="1" si="90"/>
        <v>0</v>
      </c>
      <c r="AE133" s="6">
        <f t="shared" ca="1" si="91"/>
        <v>6.8445327935225597E-4</v>
      </c>
      <c r="AF133" s="6">
        <f t="shared" ca="1" si="92"/>
        <v>-6.2735329394780937E-2</v>
      </c>
      <c r="AG133" s="6">
        <f t="shared" ca="1" si="93"/>
        <v>0</v>
      </c>
      <c r="AH133" s="6">
        <f t="shared" ca="1" si="94"/>
        <v>8.8796014403266635E-2</v>
      </c>
      <c r="AI133" s="6">
        <f t="shared" ca="1" si="95"/>
        <v>0.10717466404015825</v>
      </c>
      <c r="AJ133" s="6">
        <f t="shared" ca="1" si="96"/>
        <v>0.20970693630993631</v>
      </c>
      <c r="AK133" s="6">
        <f t="shared" ca="1" si="97"/>
        <v>0</v>
      </c>
      <c r="AL133" s="6">
        <f t="shared" ca="1" si="98"/>
        <v>-0.28600122980397674</v>
      </c>
      <c r="AM133" s="6">
        <f t="shared" ca="1" si="99"/>
        <v>0.31767055751081419</v>
      </c>
      <c r="AN133" s="6">
        <f t="shared" ca="1" si="100"/>
        <v>0</v>
      </c>
      <c r="AO133" s="6">
        <f t="shared" ca="1" si="101"/>
        <v>7.0667091336194116E-2</v>
      </c>
    </row>
    <row r="134" spans="27:41">
      <c r="AA134" s="6">
        <f t="shared" ca="1" si="87"/>
        <v>0</v>
      </c>
      <c r="AB134" s="6">
        <f t="shared" ca="1" si="88"/>
        <v>-0.11198866760278825</v>
      </c>
      <c r="AC134" s="6">
        <f t="shared" ca="1" si="89"/>
        <v>0</v>
      </c>
      <c r="AD134" s="6">
        <f t="shared" ca="1" si="90"/>
        <v>0</v>
      </c>
      <c r="AE134" s="6">
        <f t="shared" ca="1" si="91"/>
        <v>6.8445327935225597E-4</v>
      </c>
      <c r="AF134" s="6">
        <f t="shared" ca="1" si="92"/>
        <v>-6.2735329394780937E-2</v>
      </c>
      <c r="AG134" s="6">
        <f t="shared" ca="1" si="93"/>
        <v>0</v>
      </c>
      <c r="AH134" s="6">
        <f t="shared" ca="1" si="94"/>
        <v>8.8796014403266635E-2</v>
      </c>
      <c r="AI134" s="6">
        <f t="shared" ca="1" si="95"/>
        <v>0.10717466404015825</v>
      </c>
      <c r="AJ134" s="6">
        <f t="shared" ca="1" si="96"/>
        <v>0.20970693630993631</v>
      </c>
      <c r="AK134" s="6">
        <f t="shared" ca="1" si="97"/>
        <v>0</v>
      </c>
      <c r="AL134" s="6">
        <f t="shared" ca="1" si="98"/>
        <v>-0.28600122980397674</v>
      </c>
      <c r="AM134" s="6">
        <f t="shared" ca="1" si="99"/>
        <v>0.31767055751081419</v>
      </c>
      <c r="AN134" s="6">
        <f t="shared" ca="1" si="100"/>
        <v>0</v>
      </c>
      <c r="AO134" s="6">
        <f t="shared" ca="1" si="101"/>
        <v>7.0667091336194116E-2</v>
      </c>
    </row>
    <row r="135" spans="27:41">
      <c r="AA135" s="6">
        <f t="shared" ca="1" si="87"/>
        <v>0</v>
      </c>
      <c r="AB135" s="6">
        <f t="shared" ca="1" si="88"/>
        <v>-4.0704341083344441E-2</v>
      </c>
      <c r="AC135" s="6">
        <f t="shared" ca="1" si="89"/>
        <v>0</v>
      </c>
      <c r="AD135" s="6">
        <f t="shared" ca="1" si="90"/>
        <v>0</v>
      </c>
      <c r="AE135" s="6">
        <f t="shared" ca="1" si="91"/>
        <v>2.4877713374700614E-4</v>
      </c>
      <c r="AF135" s="6">
        <f t="shared" ca="1" si="92"/>
        <v>-2.2802309379360362E-2</v>
      </c>
      <c r="AG135" s="6">
        <f t="shared" ca="1" si="93"/>
        <v>0</v>
      </c>
      <c r="AH135" s="6">
        <f t="shared" ca="1" si="94"/>
        <v>3.2274544688146119E-2</v>
      </c>
      <c r="AI135" s="6">
        <f t="shared" ca="1" si="95"/>
        <v>3.8954602943010966E-2</v>
      </c>
      <c r="AJ135" s="6">
        <f t="shared" ca="1" si="96"/>
        <v>7.6221843208091819E-2</v>
      </c>
      <c r="AK135" s="6">
        <f t="shared" ca="1" si="97"/>
        <v>0</v>
      </c>
      <c r="AL135" s="6">
        <f t="shared" ca="1" si="98"/>
        <v>-0.10395240748365865</v>
      </c>
      <c r="AM135" s="6">
        <f t="shared" ca="1" si="99"/>
        <v>0.11546320714270582</v>
      </c>
      <c r="AN135" s="6">
        <f t="shared" ca="1" si="100"/>
        <v>0</v>
      </c>
      <c r="AO135" s="6">
        <f t="shared" ca="1" si="101"/>
        <v>2.5685254148382096E-2</v>
      </c>
    </row>
    <row r="136" spans="27:41">
      <c r="AA136" s="6">
        <f t="shared" ca="1" si="87"/>
        <v>0</v>
      </c>
      <c r="AB136" s="6">
        <f t="shared" ca="1" si="88"/>
        <v>-8.6629991278248969E-2</v>
      </c>
      <c r="AC136" s="6">
        <f t="shared" ca="1" si="89"/>
        <v>0</v>
      </c>
      <c r="AD136" s="6">
        <f t="shared" ca="1" si="90"/>
        <v>0</v>
      </c>
      <c r="AE136" s="6">
        <f t="shared" ca="1" si="91"/>
        <v>5.2946590838070259E-4</v>
      </c>
      <c r="AF136" s="6">
        <f t="shared" ca="1" si="92"/>
        <v>-4.8529562451662185E-2</v>
      </c>
      <c r="AG136" s="6">
        <f t="shared" ca="1" si="93"/>
        <v>0</v>
      </c>
      <c r="AH136" s="6">
        <f t="shared" ca="1" si="94"/>
        <v>6.8689074689078061E-2</v>
      </c>
      <c r="AI136" s="6">
        <f t="shared" ca="1" si="95"/>
        <v>8.2906069067447422E-2</v>
      </c>
      <c r="AJ136" s="6">
        <f t="shared" ca="1" si="96"/>
        <v>0.1622209679996745</v>
      </c>
      <c r="AK136" s="6">
        <f t="shared" ca="1" si="97"/>
        <v>0</v>
      </c>
      <c r="AL136" s="6">
        <f t="shared" ca="1" si="98"/>
        <v>-0.22123920726841576</v>
      </c>
      <c r="AM136" s="6">
        <f t="shared" ca="1" si="99"/>
        <v>0.24573734303302974</v>
      </c>
      <c r="AN136" s="6">
        <f t="shared" ca="1" si="100"/>
        <v>0</v>
      </c>
      <c r="AO136" s="6">
        <f t="shared" ca="1" si="101"/>
        <v>5.4665258879830619E-2</v>
      </c>
    </row>
    <row r="137" spans="27:41">
      <c r="AA137" s="6">
        <f t="shared" ca="1" si="87"/>
        <v>0</v>
      </c>
      <c r="AB137" s="6">
        <f t="shared" ca="1" si="88"/>
        <v>-8.9878885145520629E-2</v>
      </c>
      <c r="AC137" s="6">
        <f t="shared" ca="1" si="89"/>
        <v>0</v>
      </c>
      <c r="AD137" s="6">
        <f t="shared" ca="1" si="90"/>
        <v>0</v>
      </c>
      <c r="AE137" s="6">
        <f t="shared" ca="1" si="91"/>
        <v>5.4932252520919101E-4</v>
      </c>
      <c r="AF137" s="6">
        <f t="shared" ca="1" si="92"/>
        <v>-5.0349571844531288E-2</v>
      </c>
      <c r="AG137" s="6">
        <f t="shared" ca="1" si="93"/>
        <v>0</v>
      </c>
      <c r="AH137" s="6">
        <f t="shared" ca="1" si="94"/>
        <v>7.1265128434588973E-2</v>
      </c>
      <c r="AI137" s="6">
        <f t="shared" ca="1" si="95"/>
        <v>8.6015304280085136E-2</v>
      </c>
      <c r="AJ137" s="6">
        <f t="shared" ca="1" si="96"/>
        <v>0.16830475838566455</v>
      </c>
      <c r="AK137" s="6">
        <f t="shared" ca="1" si="97"/>
        <v>0</v>
      </c>
      <c r="AL137" s="6">
        <f t="shared" ca="1" si="98"/>
        <v>-0.22953636502046634</v>
      </c>
      <c r="AM137" s="6">
        <f t="shared" ca="1" si="99"/>
        <v>0.25495325700184596</v>
      </c>
      <c r="AN137" s="6">
        <f t="shared" ca="1" si="100"/>
        <v>0</v>
      </c>
      <c r="AO137" s="6">
        <f t="shared" ca="1" si="101"/>
        <v>5.6715375954840545E-2</v>
      </c>
    </row>
    <row r="138" spans="27:41">
      <c r="AA138" s="6">
        <f t="shared" ca="1" si="87"/>
        <v>0</v>
      </c>
      <c r="AB138" s="6">
        <f t="shared" ca="1" si="88"/>
        <v>2.5434658899236708E-2</v>
      </c>
      <c r="AC138" s="6">
        <f t="shared" ca="1" si="89"/>
        <v>0</v>
      </c>
      <c r="AD138" s="6">
        <f t="shared" ca="1" si="90"/>
        <v>0</v>
      </c>
      <c r="AE138" s="6">
        <f t="shared" ca="1" si="91"/>
        <v>-1.5545176190983779E-4</v>
      </c>
      <c r="AF138" s="6">
        <f t="shared" ca="1" si="92"/>
        <v>1.4248331891465271E-2</v>
      </c>
      <c r="AG138" s="6">
        <f t="shared" ca="1" si="93"/>
        <v>0</v>
      </c>
      <c r="AH138" s="6">
        <f t="shared" ca="1" si="94"/>
        <v>-2.0167186433268765E-2</v>
      </c>
      <c r="AI138" s="6">
        <f t="shared" ca="1" si="95"/>
        <v>-2.4341311320627283E-2</v>
      </c>
      <c r="AJ138" s="6">
        <f t="shared" ca="1" si="96"/>
        <v>-4.7628251215254103E-2</v>
      </c>
      <c r="AK138" s="6">
        <f t="shared" ca="1" si="97"/>
        <v>0</v>
      </c>
      <c r="AL138" s="6">
        <f t="shared" ca="1" si="98"/>
        <v>6.4956069935823091E-2</v>
      </c>
      <c r="AM138" s="6">
        <f t="shared" ca="1" si="99"/>
        <v>-7.2148749025894715E-2</v>
      </c>
      <c r="AN138" s="6">
        <f t="shared" ca="1" si="100"/>
        <v>0</v>
      </c>
      <c r="AO138" s="6">
        <f t="shared" ca="1" si="101"/>
        <v>-1.6049778982213304E-2</v>
      </c>
    </row>
    <row r="139" spans="27:41">
      <c r="AA139" s="6">
        <f t="shared" ca="1" si="87"/>
        <v>0</v>
      </c>
      <c r="AB139" s="6">
        <f t="shared" ca="1" si="88"/>
        <v>-6.3892948481030762E-2</v>
      </c>
      <c r="AC139" s="6">
        <f t="shared" ca="1" si="89"/>
        <v>0</v>
      </c>
      <c r="AD139" s="6">
        <f t="shared" ca="1" si="90"/>
        <v>0</v>
      </c>
      <c r="AE139" s="6">
        <f t="shared" ca="1" si="91"/>
        <v>3.9050145922298155E-4</v>
      </c>
      <c r="AF139" s="6">
        <f t="shared" ca="1" si="92"/>
        <v>-3.5792417704069865E-2</v>
      </c>
      <c r="AG139" s="6">
        <f t="shared" ca="1" si="93"/>
        <v>0</v>
      </c>
      <c r="AH139" s="6">
        <f t="shared" ca="1" si="94"/>
        <v>5.0660832877410945E-2</v>
      </c>
      <c r="AI139" s="6">
        <f t="shared" ca="1" si="95"/>
        <v>6.1146412709165231E-2</v>
      </c>
      <c r="AJ139" s="6">
        <f t="shared" ca="1" si="96"/>
        <v>0.11964419940497589</v>
      </c>
      <c r="AK139" s="6">
        <f t="shared" ca="1" si="97"/>
        <v>0</v>
      </c>
      <c r="AL139" s="6">
        <f t="shared" ca="1" si="98"/>
        <v>-0.1631724194289991</v>
      </c>
      <c r="AM139" s="6">
        <f t="shared" ca="1" si="99"/>
        <v>0.18124073622314824</v>
      </c>
      <c r="AN139" s="6">
        <f t="shared" ca="1" si="100"/>
        <v>0</v>
      </c>
      <c r="AO139" s="6">
        <f t="shared" ca="1" si="101"/>
        <v>4.0317729665848179E-2</v>
      </c>
    </row>
    <row r="140" spans="27:41">
      <c r="AA140" s="6">
        <f t="shared" ca="1" si="87"/>
        <v>0</v>
      </c>
      <c r="AB140" s="6">
        <f t="shared" ca="1" si="88"/>
        <v>2.1584745190576002E-2</v>
      </c>
      <c r="AC140" s="6">
        <f t="shared" ca="1" si="89"/>
        <v>0</v>
      </c>
      <c r="AD140" s="6">
        <f t="shared" ca="1" si="90"/>
        <v>0</v>
      </c>
      <c r="AE140" s="6">
        <f t="shared" ca="1" si="91"/>
        <v>-1.3192182696622018E-4</v>
      </c>
      <c r="AF140" s="6">
        <f t="shared" ca="1" si="92"/>
        <v>1.2091635059327062E-2</v>
      </c>
      <c r="AG140" s="6">
        <f t="shared" ca="1" si="93"/>
        <v>0</v>
      </c>
      <c r="AH140" s="6">
        <f t="shared" ca="1" si="94"/>
        <v>-1.7114582982908057E-2</v>
      </c>
      <c r="AI140" s="6">
        <f t="shared" ca="1" si="95"/>
        <v>-2.0656892020517334E-2</v>
      </c>
      <c r="AJ140" s="6">
        <f t="shared" ca="1" si="96"/>
        <v>-4.0419007403510059E-2</v>
      </c>
      <c r="AK140" s="6">
        <f t="shared" ca="1" si="97"/>
        <v>0</v>
      </c>
      <c r="AL140" s="6">
        <f t="shared" ca="1" si="98"/>
        <v>5.5124003184019568E-2</v>
      </c>
      <c r="AM140" s="6">
        <f t="shared" ca="1" si="99"/>
        <v>-6.1227963375183728E-2</v>
      </c>
      <c r="AN140" s="6">
        <f t="shared" ca="1" si="100"/>
        <v>0</v>
      </c>
      <c r="AO140" s="6">
        <f t="shared" ca="1" si="101"/>
        <v>-1.3620406354517016E-2</v>
      </c>
    </row>
    <row r="141" spans="27:41">
      <c r="AA141" s="6">
        <f t="shared" ca="1" si="87"/>
        <v>0</v>
      </c>
      <c r="AB141" s="6">
        <f t="shared" ca="1" si="88"/>
        <v>-4.9699581328867801E-2</v>
      </c>
      <c r="AC141" s="6">
        <f t="shared" ca="1" si="89"/>
        <v>0</v>
      </c>
      <c r="AD141" s="6">
        <f t="shared" ca="1" si="90"/>
        <v>0</v>
      </c>
      <c r="AE141" s="6">
        <f t="shared" ca="1" si="91"/>
        <v>3.0375431863902965E-4</v>
      </c>
      <c r="AF141" s="6">
        <f t="shared" ca="1" si="92"/>
        <v>-2.7841384956093517E-2</v>
      </c>
      <c r="AG141" s="6">
        <f t="shared" ca="1" si="93"/>
        <v>0</v>
      </c>
      <c r="AH141" s="6">
        <f t="shared" ca="1" si="94"/>
        <v>3.9406886732212452E-2</v>
      </c>
      <c r="AI141" s="6">
        <f t="shared" ca="1" si="95"/>
        <v>4.7563169076629948E-2</v>
      </c>
      <c r="AJ141" s="6">
        <f t="shared" ca="1" si="96"/>
        <v>9.3066085698334439E-2</v>
      </c>
      <c r="AK141" s="6">
        <f t="shared" ca="1" si="97"/>
        <v>0</v>
      </c>
      <c r="AL141" s="6">
        <f t="shared" ca="1" si="98"/>
        <v>-0.12692481913629852</v>
      </c>
      <c r="AM141" s="6">
        <f t="shared" ca="1" si="99"/>
        <v>0.14097938699292464</v>
      </c>
      <c r="AN141" s="6">
        <f t="shared" ca="1" si="100"/>
        <v>0</v>
      </c>
      <c r="AO141" s="6">
        <f t="shared" ca="1" si="101"/>
        <v>3.1361430833295005E-2</v>
      </c>
    </row>
    <row r="142" spans="27:41">
      <c r="AA142" s="6">
        <f t="shared" ca="1" si="87"/>
        <v>0</v>
      </c>
      <c r="AB142" s="6">
        <f t="shared" ca="1" si="88"/>
        <v>8.4952656404915131E-2</v>
      </c>
      <c r="AC142" s="6">
        <f t="shared" ca="1" si="89"/>
        <v>0</v>
      </c>
      <c r="AD142" s="6">
        <f t="shared" ca="1" si="90"/>
        <v>0</v>
      </c>
      <c r="AE142" s="6">
        <f t="shared" ca="1" si="91"/>
        <v>-5.1921435901235689E-4</v>
      </c>
      <c r="AF142" s="6">
        <f t="shared" ca="1" si="92"/>
        <v>4.7589930272474337E-2</v>
      </c>
      <c r="AG142" s="6">
        <f t="shared" ca="1" si="93"/>
        <v>0</v>
      </c>
      <c r="AH142" s="6">
        <f t="shared" ca="1" si="94"/>
        <v>-6.735911287454939E-2</v>
      </c>
      <c r="AI142" s="6">
        <f t="shared" ca="1" si="95"/>
        <v>-8.130083699012676E-2</v>
      </c>
      <c r="AJ142" s="6">
        <f t="shared" ca="1" si="96"/>
        <v>-0.15908003628772424</v>
      </c>
      <c r="AK142" s="6">
        <f t="shared" ca="1" si="97"/>
        <v>0</v>
      </c>
      <c r="AL142" s="6">
        <f t="shared" ca="1" si="98"/>
        <v>0.21695556101352781</v>
      </c>
      <c r="AM142" s="6">
        <f t="shared" ca="1" si="99"/>
        <v>-0.24097936246454743</v>
      </c>
      <c r="AN142" s="6">
        <f t="shared" ca="1" si="100"/>
        <v>0</v>
      </c>
      <c r="AO142" s="6">
        <f t="shared" ca="1" si="101"/>
        <v>-5.3606826993528631E-2</v>
      </c>
    </row>
    <row r="143" spans="27:41">
      <c r="AA143" s="6">
        <f t="shared" ca="1" si="87"/>
        <v>0</v>
      </c>
      <c r="AB143" s="6">
        <f t="shared" ca="1" si="88"/>
        <v>-4.455425479200515E-2</v>
      </c>
      <c r="AC143" s="6">
        <f t="shared" ca="1" si="89"/>
        <v>0</v>
      </c>
      <c r="AD143" s="6">
        <f t="shared" ca="1" si="90"/>
        <v>0</v>
      </c>
      <c r="AE143" s="6">
        <f t="shared" ca="1" si="91"/>
        <v>2.7230706869062373E-4</v>
      </c>
      <c r="AF143" s="6">
        <f t="shared" ca="1" si="92"/>
        <v>-2.4959006211498568E-2</v>
      </c>
      <c r="AG143" s="6">
        <f t="shared" ca="1" si="93"/>
        <v>0</v>
      </c>
      <c r="AH143" s="6">
        <f t="shared" ca="1" si="94"/>
        <v>3.5327148138506827E-2</v>
      </c>
      <c r="AI143" s="6">
        <f t="shared" ca="1" si="95"/>
        <v>4.2639022243120918E-2</v>
      </c>
      <c r="AJ143" s="6">
        <f t="shared" ca="1" si="96"/>
        <v>8.3431087019835856E-2</v>
      </c>
      <c r="AK143" s="6">
        <f t="shared" ca="1" si="97"/>
        <v>0</v>
      </c>
      <c r="AL143" s="6">
        <f t="shared" ca="1" si="98"/>
        <v>-0.11378447423546217</v>
      </c>
      <c r="AM143" s="6">
        <f t="shared" ca="1" si="99"/>
        <v>0.12638399279341681</v>
      </c>
      <c r="AN143" s="6">
        <f t="shared" ca="1" si="100"/>
        <v>0</v>
      </c>
      <c r="AO143" s="6">
        <f t="shared" ca="1" si="101"/>
        <v>2.8114626776078386E-2</v>
      </c>
    </row>
    <row r="144" spans="27:41">
      <c r="AA144" s="6">
        <f t="shared" ca="1" si="87"/>
        <v>0</v>
      </c>
      <c r="AB144" s="6">
        <f t="shared" ca="1" si="88"/>
        <v>-3.520126695074384E-2</v>
      </c>
      <c r="AC144" s="6">
        <f t="shared" ca="1" si="89"/>
        <v>0</v>
      </c>
      <c r="AD144" s="6">
        <f t="shared" ca="1" si="90"/>
        <v>0</v>
      </c>
      <c r="AE144" s="6">
        <f t="shared" ca="1" si="91"/>
        <v>2.1514339903791244E-4</v>
      </c>
      <c r="AF144" s="6">
        <f t="shared" ca="1" si="92"/>
        <v>-1.9719522738687784E-2</v>
      </c>
      <c r="AG144" s="6">
        <f t="shared" ca="1" si="93"/>
        <v>0</v>
      </c>
      <c r="AH144" s="6">
        <f t="shared" ca="1" si="94"/>
        <v>2.7911147387324219E-2</v>
      </c>
      <c r="AI144" s="6">
        <f t="shared" ca="1" si="95"/>
        <v>3.368808683942201E-2</v>
      </c>
      <c r="AJ144" s="6">
        <f t="shared" ca="1" si="96"/>
        <v>6.5916936101532042E-2</v>
      </c>
      <c r="AK144" s="6">
        <f t="shared" ca="1" si="97"/>
        <v>0</v>
      </c>
      <c r="AL144" s="6">
        <f t="shared" ca="1" si="98"/>
        <v>-8.9898432172436718E-2</v>
      </c>
      <c r="AM144" s="6">
        <f t="shared" ca="1" si="99"/>
        <v>9.9853014922836519E-2</v>
      </c>
      <c r="AN144" s="6">
        <f t="shared" ca="1" si="100"/>
        <v>0</v>
      </c>
      <c r="AO144" s="6">
        <f t="shared" ca="1" si="101"/>
        <v>2.2212704195938054E-2</v>
      </c>
    </row>
    <row r="145" spans="27:41">
      <c r="AA145" s="6">
        <f t="shared" ca="1" si="87"/>
        <v>0</v>
      </c>
      <c r="AB145" s="6">
        <f t="shared" ca="1" si="88"/>
        <v>-7.8229468415381531E-2</v>
      </c>
      <c r="AC145" s="6">
        <f t="shared" ca="1" si="89"/>
        <v>0</v>
      </c>
      <c r="AD145" s="6">
        <f t="shared" ca="1" si="90"/>
        <v>0</v>
      </c>
      <c r="AE145" s="6">
        <f t="shared" ca="1" si="91"/>
        <v>4.7812352218358289E-4</v>
      </c>
      <c r="AF145" s="6">
        <f t="shared" ca="1" si="92"/>
        <v>-4.382364371745933E-2</v>
      </c>
      <c r="AG145" s="6">
        <f t="shared" ca="1" si="93"/>
        <v>0</v>
      </c>
      <c r="AH145" s="6">
        <f t="shared" ca="1" si="94"/>
        <v>6.2028285119084321E-2</v>
      </c>
      <c r="AI145" s="6">
        <f t="shared" ca="1" si="95"/>
        <v>7.4866655483361966E-2</v>
      </c>
      <c r="AJ145" s="6">
        <f t="shared" ca="1" si="96"/>
        <v>0.14649037712219498</v>
      </c>
      <c r="AK145" s="6">
        <f t="shared" ca="1" si="97"/>
        <v>0</v>
      </c>
      <c r="AL145" s="6">
        <f t="shared" ca="1" si="98"/>
        <v>-0.19978560913920029</v>
      </c>
      <c r="AM145" s="6">
        <f t="shared" ca="1" si="99"/>
        <v>0.22190815711312334</v>
      </c>
      <c r="AN145" s="6">
        <f t="shared" ca="1" si="100"/>
        <v>0</v>
      </c>
      <c r="AO145" s="6">
        <f t="shared" ca="1" si="101"/>
        <v>4.9364360769964546E-2</v>
      </c>
    </row>
    <row r="146" spans="27:41">
      <c r="AA146" s="6">
        <f t="shared" ca="1" si="87"/>
        <v>0</v>
      </c>
      <c r="AB146" s="6">
        <f t="shared" ca="1" si="88"/>
        <v>6.9242556112281252E-3</v>
      </c>
      <c r="AC146" s="6">
        <f t="shared" ca="1" si="89"/>
        <v>0</v>
      </c>
      <c r="AD146" s="6">
        <f t="shared" ca="1" si="90"/>
        <v>0</v>
      </c>
      <c r="AE146" s="6">
        <f t="shared" ca="1" si="91"/>
        <v>-4.2319723608001493E-5</v>
      </c>
      <c r="AF146" s="6">
        <f t="shared" ca="1" si="92"/>
        <v>3.8789233400366063E-3</v>
      </c>
      <c r="AG146" s="6">
        <f t="shared" ca="1" si="93"/>
        <v>0</v>
      </c>
      <c r="AH146" s="6">
        <f t="shared" ca="1" si="94"/>
        <v>-5.4902546315427738E-3</v>
      </c>
      <c r="AI146" s="6">
        <f t="shared" ca="1" si="95"/>
        <v>-6.6266059302868092E-3</v>
      </c>
      <c r="AJ146" s="6">
        <f t="shared" ca="1" si="96"/>
        <v>-1.2966172931067024E-2</v>
      </c>
      <c r="AK146" s="6">
        <f t="shared" ca="1" si="97"/>
        <v>0</v>
      </c>
      <c r="AL146" s="6">
        <f t="shared" ca="1" si="98"/>
        <v>1.7683446572580034E-2</v>
      </c>
      <c r="AM146" s="6">
        <f t="shared" ca="1" si="99"/>
        <v>-1.9641560056487862E-2</v>
      </c>
      <c r="AN146" s="6">
        <f t="shared" ca="1" si="100"/>
        <v>0</v>
      </c>
      <c r="AO146" s="6">
        <f t="shared" ca="1" si="101"/>
        <v>-4.3693439183450887E-3</v>
      </c>
    </row>
    <row r="147" spans="27:41">
      <c r="AA147" s="6">
        <f t="shared" ca="1" si="87"/>
        <v>0</v>
      </c>
      <c r="AB147" s="6">
        <f t="shared" ca="1" si="88"/>
        <v>-3.5151480875015698E-2</v>
      </c>
      <c r="AC147" s="6">
        <f t="shared" ca="1" si="89"/>
        <v>0</v>
      </c>
      <c r="AD147" s="6">
        <f t="shared" ca="1" si="90"/>
        <v>0</v>
      </c>
      <c r="AE147" s="6">
        <f t="shared" ca="1" si="91"/>
        <v>2.1483911608207739E-4</v>
      </c>
      <c r="AF147" s="6">
        <f t="shared" ca="1" si="92"/>
        <v>-1.9691632900127008E-2</v>
      </c>
      <c r="AG147" s="6">
        <f t="shared" ca="1" si="93"/>
        <v>0</v>
      </c>
      <c r="AH147" s="6">
        <f t="shared" ca="1" si="94"/>
        <v>2.7871671919028462E-2</v>
      </c>
      <c r="AI147" s="6">
        <f t="shared" ca="1" si="95"/>
        <v>3.364044089403969E-2</v>
      </c>
      <c r="AJ147" s="6">
        <f t="shared" ca="1" si="96"/>
        <v>6.582370804877162E-2</v>
      </c>
      <c r="AK147" s="6">
        <f t="shared" ca="1" si="97"/>
        <v>0</v>
      </c>
      <c r="AL147" s="6">
        <f t="shared" ca="1" si="98"/>
        <v>-8.9771286460373551E-2</v>
      </c>
      <c r="AM147" s="6">
        <f t="shared" ca="1" si="99"/>
        <v>9.9711790183125079E-2</v>
      </c>
      <c r="AN147" s="6">
        <f t="shared" ca="1" si="100"/>
        <v>0</v>
      </c>
      <c r="AO147" s="6">
        <f t="shared" ca="1" si="101"/>
        <v>2.2181288185407148E-2</v>
      </c>
    </row>
    <row r="148" spans="27:41">
      <c r="AA148" s="6">
        <f t="shared" ca="1" si="87"/>
        <v>0</v>
      </c>
      <c r="AB148" s="6">
        <f t="shared" ca="1" si="88"/>
        <v>-5.2593741894450312E-2</v>
      </c>
      <c r="AC148" s="6">
        <f t="shared" ca="1" si="89"/>
        <v>0</v>
      </c>
      <c r="AD148" s="6">
        <f t="shared" ca="1" si="90"/>
        <v>0</v>
      </c>
      <c r="AE148" s="6">
        <f t="shared" ca="1" si="91"/>
        <v>3.2144287349451762E-4</v>
      </c>
      <c r="AF148" s="6">
        <f t="shared" ca="1" si="92"/>
        <v>-2.9462675040972462E-2</v>
      </c>
      <c r="AG148" s="6">
        <f t="shared" ca="1" si="93"/>
        <v>0</v>
      </c>
      <c r="AH148" s="6">
        <f t="shared" ca="1" si="94"/>
        <v>4.1701671809737856E-2</v>
      </c>
      <c r="AI148" s="6">
        <f t="shared" ca="1" si="95"/>
        <v>5.0332919739212681E-2</v>
      </c>
      <c r="AJ148" s="6">
        <f t="shared" ca="1" si="96"/>
        <v>9.8485612141403125E-2</v>
      </c>
      <c r="AK148" s="6">
        <f t="shared" ca="1" si="97"/>
        <v>0</v>
      </c>
      <c r="AL148" s="6">
        <f t="shared" ca="1" si="98"/>
        <v>-0.13431604450512469</v>
      </c>
      <c r="AM148" s="6">
        <f t="shared" ca="1" si="99"/>
        <v>0.14918905338216487</v>
      </c>
      <c r="AN148" s="6">
        <f t="shared" ca="1" si="100"/>
        <v>0</v>
      </c>
      <c r="AO148" s="6">
        <f t="shared" ca="1" si="101"/>
        <v>3.3187704092970241E-2</v>
      </c>
    </row>
    <row r="149" spans="27:41">
      <c r="AA149" s="6">
        <f t="shared" ca="1" si="87"/>
        <v>0</v>
      </c>
      <c r="AB149" s="6">
        <f t="shared" ca="1" si="88"/>
        <v>-2.0441205219939682E-2</v>
      </c>
      <c r="AC149" s="6">
        <f t="shared" ca="1" si="89"/>
        <v>0</v>
      </c>
      <c r="AD149" s="6">
        <f t="shared" ca="1" si="90"/>
        <v>0</v>
      </c>
      <c r="AE149" s="6">
        <f t="shared" ca="1" si="91"/>
        <v>1.2493272976802364E-4</v>
      </c>
      <c r="AF149" s="6">
        <f t="shared" ca="1" si="92"/>
        <v>-1.1451031342275772E-2</v>
      </c>
      <c r="AG149" s="6">
        <f t="shared" ca="1" si="93"/>
        <v>0</v>
      </c>
      <c r="AH149" s="6">
        <f t="shared" ca="1" si="94"/>
        <v>1.6207868099367417E-2</v>
      </c>
      <c r="AI149" s="6">
        <f t="shared" ca="1" si="95"/>
        <v>1.9562508858426846E-2</v>
      </c>
      <c r="AJ149" s="6">
        <f t="shared" ca="1" si="96"/>
        <v>3.8277645523568146E-2</v>
      </c>
      <c r="AK149" s="6">
        <f t="shared" ca="1" si="97"/>
        <v>0</v>
      </c>
      <c r="AL149" s="6">
        <f t="shared" ca="1" si="98"/>
        <v>-5.2203584136870845E-2</v>
      </c>
      <c r="AM149" s="6">
        <f t="shared" ca="1" si="99"/>
        <v>5.7984162124717784E-2</v>
      </c>
      <c r="AN149" s="6">
        <f t="shared" ca="1" si="100"/>
        <v>0</v>
      </c>
      <c r="AO149" s="6">
        <f t="shared" ca="1" si="101"/>
        <v>1.2898809738704315E-2</v>
      </c>
    </row>
    <row r="150" spans="27:41">
      <c r="AA150" s="6">
        <f t="shared" ca="1" si="87"/>
        <v>0</v>
      </c>
      <c r="AB150" s="6">
        <f t="shared" ca="1" si="88"/>
        <v>8.2104993750376457E-2</v>
      </c>
      <c r="AC150" s="6">
        <f t="shared" ca="1" si="89"/>
        <v>0</v>
      </c>
      <c r="AD150" s="6">
        <f t="shared" ca="1" si="90"/>
        <v>0</v>
      </c>
      <c r="AE150" s="6">
        <f t="shared" ca="1" si="91"/>
        <v>-5.0180999048016596E-4</v>
      </c>
      <c r="AF150" s="6">
        <f t="shared" ca="1" si="92"/>
        <v>4.5994688017504844E-2</v>
      </c>
      <c r="AG150" s="6">
        <f t="shared" ca="1" si="93"/>
        <v>0</v>
      </c>
      <c r="AH150" s="6">
        <f t="shared" ca="1" si="94"/>
        <v>-6.5101196073673318E-2</v>
      </c>
      <c r="AI150" s="6">
        <f t="shared" ca="1" si="95"/>
        <v>-7.85755854550126E-2</v>
      </c>
      <c r="AJ150" s="6">
        <f t="shared" ca="1" si="96"/>
        <v>-0.15374758056956495</v>
      </c>
      <c r="AK150" s="6">
        <f t="shared" ca="1" si="97"/>
        <v>0</v>
      </c>
      <c r="AL150" s="6">
        <f t="shared" ca="1" si="98"/>
        <v>0.20968308390759746</v>
      </c>
      <c r="AM150" s="6">
        <f t="shared" ca="1" si="99"/>
        <v>-0.23290159350422179</v>
      </c>
      <c r="AN150" s="6">
        <f t="shared" ca="1" si="100"/>
        <v>0</v>
      </c>
      <c r="AO150" s="6">
        <f t="shared" ca="1" si="101"/>
        <v>-5.1809894846637512E-2</v>
      </c>
    </row>
    <row r="151" spans="27:41">
      <c r="AA151" s="6">
        <f t="shared" ca="1" si="87"/>
        <v>0</v>
      </c>
      <c r="AB151" s="6">
        <f t="shared" ca="1" si="88"/>
        <v>1.9736341188590835E-2</v>
      </c>
      <c r="AC151" s="6">
        <f t="shared" ca="1" si="89"/>
        <v>0</v>
      </c>
      <c r="AD151" s="6">
        <f t="shared" ca="1" si="90"/>
        <v>0</v>
      </c>
      <c r="AE151" s="6">
        <f t="shared" ca="1" si="91"/>
        <v>-1.2062473586041368E-4</v>
      </c>
      <c r="AF151" s="6">
        <f t="shared" ca="1" si="92"/>
        <v>1.1056171057465114E-2</v>
      </c>
      <c r="AG151" s="6">
        <f t="shared" ca="1" si="93"/>
        <v>0</v>
      </c>
      <c r="AH151" s="6">
        <f t="shared" ca="1" si="94"/>
        <v>-1.5648980150972554E-2</v>
      </c>
      <c r="AI151" s="6">
        <f t="shared" ca="1" si="95"/>
        <v>-1.8887944481772691E-2</v>
      </c>
      <c r="AJ151" s="6">
        <f t="shared" ca="1" si="96"/>
        <v>-3.6957736289059517E-2</v>
      </c>
      <c r="AK151" s="6">
        <f t="shared" ca="1" si="97"/>
        <v>0</v>
      </c>
      <c r="AL151" s="6">
        <f t="shared" ca="1" si="98"/>
        <v>5.0403473606710915E-2</v>
      </c>
      <c r="AM151" s="6">
        <f t="shared" ca="1" si="99"/>
        <v>-5.5984722765352345E-2</v>
      </c>
      <c r="AN151" s="6">
        <f t="shared" ca="1" si="100"/>
        <v>0</v>
      </c>
      <c r="AO151" s="6">
        <f t="shared" ca="1" si="101"/>
        <v>-1.2454026423131707E-2</v>
      </c>
    </row>
    <row r="152" spans="27:41">
      <c r="AA152" s="6">
        <f t="shared" ca="1" si="87"/>
        <v>0</v>
      </c>
      <c r="AB152" s="6">
        <f t="shared" ca="1" si="88"/>
        <v>-0.11387785300288014</v>
      </c>
      <c r="AC152" s="6">
        <f t="shared" ca="1" si="89"/>
        <v>0</v>
      </c>
      <c r="AD152" s="6">
        <f t="shared" ca="1" si="90"/>
        <v>0</v>
      </c>
      <c r="AE152" s="6">
        <f t="shared" ca="1" si="91"/>
        <v>6.9599961854957223E-4</v>
      </c>
      <c r="AF152" s="6">
        <f t="shared" ca="1" si="92"/>
        <v>-6.3793638872869832E-2</v>
      </c>
      <c r="AG152" s="6">
        <f t="shared" ca="1" si="93"/>
        <v>0</v>
      </c>
      <c r="AH152" s="6">
        <f t="shared" ca="1" si="94"/>
        <v>9.0293952878541653E-2</v>
      </c>
      <c r="AI152" s="6">
        <f t="shared" ca="1" si="95"/>
        <v>0.1089826399264557</v>
      </c>
      <c r="AJ152" s="6">
        <f t="shared" ca="1" si="96"/>
        <v>0.21324457356248336</v>
      </c>
      <c r="AK152" s="6">
        <f t="shared" ca="1" si="97"/>
        <v>0</v>
      </c>
      <c r="AL152" s="6">
        <f t="shared" ca="1" si="98"/>
        <v>-0.29082590858014024</v>
      </c>
      <c r="AM152" s="6">
        <f t="shared" ca="1" si="99"/>
        <v>0.32302947991015113</v>
      </c>
      <c r="AN152" s="6">
        <f t="shared" ca="1" si="100"/>
        <v>0</v>
      </c>
      <c r="AO152" s="6">
        <f t="shared" ca="1" si="101"/>
        <v>7.1859205146252297E-2</v>
      </c>
    </row>
    <row r="153" spans="27:41">
      <c r="AA153" s="6">
        <f t="shared" ca="1" si="87"/>
        <v>0</v>
      </c>
      <c r="AB153" s="6">
        <f t="shared" ca="1" si="88"/>
        <v>-4.7251253826564234E-2</v>
      </c>
      <c r="AC153" s="6">
        <f t="shared" ca="1" si="89"/>
        <v>0</v>
      </c>
      <c r="AD153" s="6">
        <f t="shared" ca="1" si="90"/>
        <v>0</v>
      </c>
      <c r="AE153" s="6">
        <f t="shared" ca="1" si="91"/>
        <v>2.8879061004465865E-4</v>
      </c>
      <c r="AF153" s="6">
        <f t="shared" ca="1" si="92"/>
        <v>-2.6469847678160126E-2</v>
      </c>
      <c r="AG153" s="6">
        <f t="shared" ca="1" si="93"/>
        <v>0</v>
      </c>
      <c r="AH153" s="6">
        <f t="shared" ca="1" si="94"/>
        <v>3.7465603486218649E-2</v>
      </c>
      <c r="AI153" s="6">
        <f t="shared" ca="1" si="95"/>
        <v>4.5220086663591834E-2</v>
      </c>
      <c r="AJ153" s="6">
        <f t="shared" ca="1" si="96"/>
        <v>8.8481414136632089E-2</v>
      </c>
      <c r="AK153" s="6">
        <f t="shared" ca="1" si="97"/>
        <v>0</v>
      </c>
      <c r="AL153" s="6">
        <f t="shared" ca="1" si="98"/>
        <v>-0.120672180439807</v>
      </c>
      <c r="AM153" s="6">
        <f t="shared" ca="1" si="99"/>
        <v>0.13403438461657285</v>
      </c>
      <c r="AN153" s="6">
        <f t="shared" ca="1" si="100"/>
        <v>0</v>
      </c>
      <c r="AO153" s="6">
        <f t="shared" ca="1" si="101"/>
        <v>2.98164871623883E-2</v>
      </c>
    </row>
    <row r="154" spans="27:41">
      <c r="AA154" s="6">
        <f t="shared" ca="1" si="87"/>
        <v>0</v>
      </c>
      <c r="AB154" s="6">
        <f t="shared" ca="1" si="88"/>
        <v>-1.1522976066422148E-3</v>
      </c>
      <c r="AC154" s="6">
        <f t="shared" ca="1" si="89"/>
        <v>0</v>
      </c>
      <c r="AD154" s="6">
        <f t="shared" ca="1" si="90"/>
        <v>0</v>
      </c>
      <c r="AE154" s="6">
        <f t="shared" ca="1" si="91"/>
        <v>7.0426221915009478E-6</v>
      </c>
      <c r="AF154" s="6">
        <f t="shared" ca="1" si="92"/>
        <v>-6.4550968826525463E-4</v>
      </c>
      <c r="AG154" s="6">
        <f t="shared" ca="1" si="93"/>
        <v>0</v>
      </c>
      <c r="AH154" s="6">
        <f t="shared" ca="1" si="94"/>
        <v>9.1365882875906509E-4</v>
      </c>
      <c r="AI154" s="6">
        <f t="shared" ca="1" si="95"/>
        <v>1.1027643377648597E-3</v>
      </c>
      <c r="AJ154" s="6">
        <f t="shared" ca="1" si="96"/>
        <v>2.1577611911885505E-3</v>
      </c>
      <c r="AK154" s="6">
        <f t="shared" ca="1" si="97"/>
        <v>0</v>
      </c>
      <c r="AL154" s="6">
        <f t="shared" ca="1" si="98"/>
        <v>-2.9427846553971076E-3</v>
      </c>
      <c r="AM154" s="6">
        <f t="shared" ca="1" si="99"/>
        <v>3.2686434346978106E-3</v>
      </c>
      <c r="AN154" s="6">
        <f t="shared" ca="1" si="100"/>
        <v>0</v>
      </c>
      <c r="AO154" s="6">
        <f t="shared" ca="1" si="101"/>
        <v>7.2712285946543282E-4</v>
      </c>
    </row>
    <row r="155" spans="27:41">
      <c r="AA155" s="6">
        <f t="shared" ca="1" si="87"/>
        <v>0</v>
      </c>
      <c r="AB155" s="6">
        <f t="shared" ca="1" si="88"/>
        <v>1.9736341188590835E-2</v>
      </c>
      <c r="AC155" s="6">
        <f t="shared" ca="1" si="89"/>
        <v>0</v>
      </c>
      <c r="AD155" s="6">
        <f t="shared" ca="1" si="90"/>
        <v>0</v>
      </c>
      <c r="AE155" s="6">
        <f t="shared" ca="1" si="91"/>
        <v>-1.2062473586041368E-4</v>
      </c>
      <c r="AF155" s="6">
        <f t="shared" ca="1" si="92"/>
        <v>1.1056171057465114E-2</v>
      </c>
      <c r="AG155" s="6">
        <f t="shared" ca="1" si="93"/>
        <v>0</v>
      </c>
      <c r="AH155" s="6">
        <f t="shared" ca="1" si="94"/>
        <v>-1.5648980150972554E-2</v>
      </c>
      <c r="AI155" s="6">
        <f t="shared" ca="1" si="95"/>
        <v>-1.8887944481772691E-2</v>
      </c>
      <c r="AJ155" s="6">
        <f t="shared" ca="1" si="96"/>
        <v>-3.6957736289059517E-2</v>
      </c>
      <c r="AK155" s="6">
        <f t="shared" ca="1" si="97"/>
        <v>0</v>
      </c>
      <c r="AL155" s="6">
        <f t="shared" ca="1" si="98"/>
        <v>5.0403473606710915E-2</v>
      </c>
      <c r="AM155" s="6">
        <f t="shared" ca="1" si="99"/>
        <v>-5.5984722765352345E-2</v>
      </c>
      <c r="AN155" s="6">
        <f t="shared" ca="1" si="100"/>
        <v>0</v>
      </c>
      <c r="AO155" s="6">
        <f t="shared" ca="1" si="101"/>
        <v>-1.2454026423131707E-2</v>
      </c>
    </row>
    <row r="156" spans="27:41">
      <c r="AA156" s="6">
        <f t="shared" ca="1" si="87"/>
        <v>0</v>
      </c>
      <c r="AB156" s="6">
        <f t="shared" ca="1" si="88"/>
        <v>-0.11387785300288014</v>
      </c>
      <c r="AC156" s="6">
        <f t="shared" ca="1" si="89"/>
        <v>0</v>
      </c>
      <c r="AD156" s="6">
        <f t="shared" ca="1" si="90"/>
        <v>0</v>
      </c>
      <c r="AE156" s="6">
        <f t="shared" ca="1" si="91"/>
        <v>6.9599961854957223E-4</v>
      </c>
      <c r="AF156" s="6">
        <f t="shared" ca="1" si="92"/>
        <v>-6.3793638872869832E-2</v>
      </c>
      <c r="AG156" s="6">
        <f t="shared" ca="1" si="93"/>
        <v>0</v>
      </c>
      <c r="AH156" s="6">
        <f t="shared" ca="1" si="94"/>
        <v>9.0293952878541653E-2</v>
      </c>
      <c r="AI156" s="6">
        <f t="shared" ca="1" si="95"/>
        <v>0.1089826399264557</v>
      </c>
      <c r="AJ156" s="6">
        <f t="shared" ca="1" si="96"/>
        <v>0.21324457356248336</v>
      </c>
      <c r="AK156" s="6">
        <f t="shared" ca="1" si="97"/>
        <v>0</v>
      </c>
      <c r="AL156" s="6">
        <f t="shared" ca="1" si="98"/>
        <v>-0.29082590858014024</v>
      </c>
      <c r="AM156" s="6">
        <f t="shared" ca="1" si="99"/>
        <v>0.32302947991015113</v>
      </c>
      <c r="AN156" s="6">
        <f t="shared" ca="1" si="100"/>
        <v>0</v>
      </c>
      <c r="AO156" s="6">
        <f t="shared" ca="1" si="101"/>
        <v>7.1859205146252297E-2</v>
      </c>
    </row>
    <row r="157" spans="27:41">
      <c r="AA157" s="6">
        <f t="shared" ca="1" si="87"/>
        <v>0</v>
      </c>
      <c r="AB157" s="6">
        <f t="shared" ca="1" si="88"/>
        <v>-4.7251253826564234E-2</v>
      </c>
      <c r="AC157" s="6">
        <f t="shared" ca="1" si="89"/>
        <v>0</v>
      </c>
      <c r="AD157" s="6">
        <f t="shared" ca="1" si="90"/>
        <v>0</v>
      </c>
      <c r="AE157" s="6">
        <f t="shared" ca="1" si="91"/>
        <v>2.8879061004465865E-4</v>
      </c>
      <c r="AF157" s="6">
        <f t="shared" ca="1" si="92"/>
        <v>-2.6469847678160126E-2</v>
      </c>
      <c r="AG157" s="6">
        <f t="shared" ca="1" si="93"/>
        <v>0</v>
      </c>
      <c r="AH157" s="6">
        <f t="shared" ca="1" si="94"/>
        <v>3.7465603486218649E-2</v>
      </c>
      <c r="AI157" s="6">
        <f t="shared" ca="1" si="95"/>
        <v>4.5220086663591834E-2</v>
      </c>
      <c r="AJ157" s="6">
        <f t="shared" ca="1" si="96"/>
        <v>8.8481414136632089E-2</v>
      </c>
      <c r="AK157" s="6">
        <f t="shared" ca="1" si="97"/>
        <v>0</v>
      </c>
      <c r="AL157" s="6">
        <f t="shared" ca="1" si="98"/>
        <v>-0.120672180439807</v>
      </c>
      <c r="AM157" s="6">
        <f t="shared" ca="1" si="99"/>
        <v>0.13403438461657285</v>
      </c>
      <c r="AN157" s="6">
        <f t="shared" ca="1" si="100"/>
        <v>0</v>
      </c>
      <c r="AO157" s="6">
        <f t="shared" ca="1" si="101"/>
        <v>2.98164871623883E-2</v>
      </c>
    </row>
    <row r="158" spans="27:41">
      <c r="AA158" s="6">
        <f t="shared" ca="1" si="87"/>
        <v>0</v>
      </c>
      <c r="AB158" s="6">
        <f t="shared" ca="1" si="88"/>
        <v>2.2640249059067041E-2</v>
      </c>
      <c r="AC158" s="6">
        <f t="shared" ca="1" si="89"/>
        <v>0</v>
      </c>
      <c r="AD158" s="6">
        <f t="shared" ca="1" si="90"/>
        <v>0</v>
      </c>
      <c r="AE158" s="6">
        <f t="shared" ca="1" si="91"/>
        <v>-1.3837286437582766E-4</v>
      </c>
      <c r="AF158" s="6">
        <f t="shared" ca="1" si="92"/>
        <v>1.2682921519686757E-2</v>
      </c>
      <c r="AG158" s="6">
        <f t="shared" ca="1" si="93"/>
        <v>0</v>
      </c>
      <c r="AH158" s="6">
        <f t="shared" ca="1" si="94"/>
        <v>-1.7951493883943733E-2</v>
      </c>
      <c r="AI158" s="6">
        <f t="shared" ca="1" si="95"/>
        <v>-2.1667023446492063E-2</v>
      </c>
      <c r="AJ158" s="6">
        <f t="shared" ca="1" si="96"/>
        <v>-4.2395515270445619E-2</v>
      </c>
      <c r="AK158" s="6">
        <f t="shared" ca="1" si="97"/>
        <v>0</v>
      </c>
      <c r="AL158" s="6">
        <f t="shared" ca="1" si="98"/>
        <v>5.7819592040581486E-2</v>
      </c>
      <c r="AM158" s="6">
        <f t="shared" ca="1" si="99"/>
        <v>-6.4222038664548287E-2</v>
      </c>
      <c r="AN158" s="6">
        <f t="shared" ca="1" si="100"/>
        <v>0</v>
      </c>
      <c r="AO158" s="6">
        <f t="shared" ca="1" si="101"/>
        <v>-1.4286450427341627E-2</v>
      </c>
    </row>
    <row r="159" spans="27:41">
      <c r="AA159" s="6">
        <f t="shared" ca="1" si="87"/>
        <v>0</v>
      </c>
      <c r="AB159" s="6">
        <f t="shared" ca="1" si="88"/>
        <v>1.7228707815755123E-2</v>
      </c>
      <c r="AC159" s="6">
        <f t="shared" ca="1" si="89"/>
        <v>0</v>
      </c>
      <c r="AD159" s="6">
        <f t="shared" ca="1" si="90"/>
        <v>0</v>
      </c>
      <c r="AE159" s="6">
        <f t="shared" ca="1" si="91"/>
        <v>-1.0529856114835889E-4</v>
      </c>
      <c r="AF159" s="6">
        <f t="shared" ca="1" si="92"/>
        <v>9.6514110133133161E-3</v>
      </c>
      <c r="AG159" s="6">
        <f t="shared" ca="1" si="93"/>
        <v>0</v>
      </c>
      <c r="AH159" s="6">
        <f t="shared" ca="1" si="94"/>
        <v>-1.3660673174393361E-2</v>
      </c>
      <c r="AI159" s="6">
        <f t="shared" ca="1" si="95"/>
        <v>-1.648810555143734E-2</v>
      </c>
      <c r="AJ159" s="6">
        <f t="shared" ca="1" si="96"/>
        <v>-3.2262010165492024E-2</v>
      </c>
      <c r="AK159" s="6">
        <f t="shared" ca="1" si="97"/>
        <v>0</v>
      </c>
      <c r="AL159" s="6">
        <f t="shared" ca="1" si="98"/>
        <v>4.3999377157664034E-2</v>
      </c>
      <c r="AM159" s="6">
        <f t="shared" ca="1" si="99"/>
        <v>-4.8871491501570344E-2</v>
      </c>
      <c r="AN159" s="6">
        <f t="shared" ca="1" si="100"/>
        <v>0</v>
      </c>
      <c r="AO159" s="6">
        <f t="shared" ca="1" si="101"/>
        <v>-1.0871659560580895E-2</v>
      </c>
    </row>
    <row r="160" spans="27:41">
      <c r="AA160" s="6">
        <f t="shared" ca="1" si="87"/>
        <v>0</v>
      </c>
      <c r="AB160" s="6">
        <f t="shared" ca="1" si="88"/>
        <v>6.2149575584848071E-2</v>
      </c>
      <c r="AC160" s="6">
        <f t="shared" ca="1" si="89"/>
        <v>0</v>
      </c>
      <c r="AD160" s="6">
        <f t="shared" ca="1" si="90"/>
        <v>0</v>
      </c>
      <c r="AE160" s="6">
        <f t="shared" ca="1" si="91"/>
        <v>-3.7984629811187306E-4</v>
      </c>
      <c r="AF160" s="6">
        <f t="shared" ca="1" si="92"/>
        <v>3.4815791450350325E-2</v>
      </c>
      <c r="AG160" s="6">
        <f t="shared" ca="1" si="93"/>
        <v>0</v>
      </c>
      <c r="AH160" s="6">
        <f t="shared" ca="1" si="94"/>
        <v>-4.9278509396710392E-2</v>
      </c>
      <c r="AI160" s="6">
        <f t="shared" ca="1" si="95"/>
        <v>-5.947798135405867E-2</v>
      </c>
      <c r="AJ160" s="6">
        <f t="shared" ca="1" si="96"/>
        <v>-0.11637960668563943</v>
      </c>
      <c r="AK160" s="6">
        <f t="shared" ca="1" si="97"/>
        <v>0</v>
      </c>
      <c r="AL160" s="6">
        <f t="shared" ca="1" si="98"/>
        <v>0.15872012257621684</v>
      </c>
      <c r="AM160" s="6">
        <f t="shared" ca="1" si="99"/>
        <v>-0.17629543013339341</v>
      </c>
      <c r="AN160" s="6">
        <f t="shared" ca="1" si="100"/>
        <v>0</v>
      </c>
      <c r="AO160" s="6">
        <f t="shared" ca="1" si="101"/>
        <v>-3.9217626465008593E-2</v>
      </c>
    </row>
    <row r="161" spans="27:41">
      <c r="AA161" s="6">
        <f t="shared" ca="1" si="87"/>
        <v>0</v>
      </c>
      <c r="AB161" s="6">
        <f t="shared" ca="1" si="88"/>
        <v>-6.51927097567854E-2</v>
      </c>
      <c r="AC161" s="6">
        <f t="shared" ca="1" si="89"/>
        <v>0</v>
      </c>
      <c r="AD161" s="6">
        <f t="shared" ca="1" si="90"/>
        <v>0</v>
      </c>
      <c r="AE161" s="6">
        <f t="shared" ca="1" si="91"/>
        <v>3.9844535110604906E-4</v>
      </c>
      <c r="AF161" s="6">
        <f t="shared" ca="1" si="92"/>
        <v>-3.6520535588803214E-2</v>
      </c>
      <c r="AG161" s="6">
        <f t="shared" ca="1" si="93"/>
        <v>0</v>
      </c>
      <c r="AH161" s="6">
        <f t="shared" ca="1" si="94"/>
        <v>5.1691415912580869E-2</v>
      </c>
      <c r="AI161" s="6">
        <f t="shared" ca="1" si="95"/>
        <v>6.2390301765471341E-2</v>
      </c>
      <c r="AJ161" s="6">
        <f t="shared" ca="1" si="96"/>
        <v>0.12207809705647374</v>
      </c>
      <c r="AK161" s="6">
        <f t="shared" ca="1" si="97"/>
        <v>0</v>
      </c>
      <c r="AL161" s="6">
        <f t="shared" ca="1" si="98"/>
        <v>-0.16649180282086076</v>
      </c>
      <c r="AM161" s="6">
        <f t="shared" ca="1" si="99"/>
        <v>0.18492767971429183</v>
      </c>
      <c r="AN161" s="6">
        <f t="shared" ca="1" si="100"/>
        <v>0</v>
      </c>
      <c r="AO161" s="6">
        <f t="shared" ca="1" si="101"/>
        <v>4.1137905052832727E-2</v>
      </c>
    </row>
    <row r="162" spans="27:41">
      <c r="AA162" s="6">
        <f t="shared" ca="1" si="87"/>
        <v>0</v>
      </c>
      <c r="AB162" s="6">
        <f t="shared" ca="1" si="88"/>
        <v>-0.10048748313952441</v>
      </c>
      <c r="AC162" s="6">
        <f t="shared" ca="1" si="89"/>
        <v>0</v>
      </c>
      <c r="AD162" s="6">
        <f t="shared" ca="1" si="90"/>
        <v>0</v>
      </c>
      <c r="AE162" s="6">
        <f t="shared" ca="1" si="91"/>
        <v>6.1416024354047749E-4</v>
      </c>
      <c r="AF162" s="6">
        <f t="shared" ca="1" si="92"/>
        <v>-5.6292440027687254E-2</v>
      </c>
      <c r="AG162" s="6">
        <f t="shared" ca="1" si="93"/>
        <v>0</v>
      </c>
      <c r="AH162" s="6">
        <f t="shared" ca="1" si="94"/>
        <v>7.9676704716710678E-2</v>
      </c>
      <c r="AI162" s="6">
        <f t="shared" ca="1" si="95"/>
        <v>9.6167875520392881E-2</v>
      </c>
      <c r="AJ162" s="6">
        <f t="shared" ca="1" si="96"/>
        <v>0.18817013076206454</v>
      </c>
      <c r="AK162" s="6">
        <f t="shared" ca="1" si="97"/>
        <v>0</v>
      </c>
      <c r="AL162" s="6">
        <f t="shared" ca="1" si="98"/>
        <v>-0.25662903553550998</v>
      </c>
      <c r="AM162" s="6">
        <f t="shared" ca="1" si="99"/>
        <v>0.28504593790699301</v>
      </c>
      <c r="AN162" s="6">
        <f t="shared" ca="1" si="100"/>
        <v>0</v>
      </c>
      <c r="AO162" s="6">
        <f t="shared" ca="1" si="101"/>
        <v>6.3409613679413362E-2</v>
      </c>
    </row>
    <row r="163" spans="27:41">
      <c r="AA163" s="6">
        <f t="shared" ca="1" si="87"/>
        <v>0</v>
      </c>
      <c r="AB163" s="6">
        <f t="shared" ca="1" si="88"/>
        <v>1.7228707815755123E-2</v>
      </c>
      <c r="AC163" s="6">
        <f t="shared" ca="1" si="89"/>
        <v>0</v>
      </c>
      <c r="AD163" s="6">
        <f t="shared" ca="1" si="90"/>
        <v>0</v>
      </c>
      <c r="AE163" s="6">
        <f t="shared" ca="1" si="91"/>
        <v>-1.0529856114835889E-4</v>
      </c>
      <c r="AF163" s="6">
        <f t="shared" ca="1" si="92"/>
        <v>9.6514110133133161E-3</v>
      </c>
      <c r="AG163" s="6">
        <f t="shared" ca="1" si="93"/>
        <v>0</v>
      </c>
      <c r="AH163" s="6">
        <f t="shared" ca="1" si="94"/>
        <v>-1.3660673174393361E-2</v>
      </c>
      <c r="AI163" s="6">
        <f t="shared" ca="1" si="95"/>
        <v>-1.648810555143734E-2</v>
      </c>
      <c r="AJ163" s="6">
        <f t="shared" ca="1" si="96"/>
        <v>-3.2262010165492024E-2</v>
      </c>
      <c r="AK163" s="6">
        <f t="shared" ca="1" si="97"/>
        <v>0</v>
      </c>
      <c r="AL163" s="6">
        <f t="shared" ca="1" si="98"/>
        <v>4.3999377157664034E-2</v>
      </c>
      <c r="AM163" s="6">
        <f t="shared" ca="1" si="99"/>
        <v>-4.8871491501570344E-2</v>
      </c>
      <c r="AN163" s="6">
        <f t="shared" ca="1" si="100"/>
        <v>0</v>
      </c>
      <c r="AO163" s="6">
        <f t="shared" ca="1" si="101"/>
        <v>-1.0871659560580895E-2</v>
      </c>
    </row>
    <row r="164" spans="27:41">
      <c r="AA164" s="6">
        <f t="shared" ca="1" si="87"/>
        <v>0</v>
      </c>
      <c r="AB164" s="6">
        <f t="shared" ca="1" si="88"/>
        <v>3.8550084536949615E-2</v>
      </c>
      <c r="AC164" s="6">
        <f t="shared" ca="1" si="89"/>
        <v>0</v>
      </c>
      <c r="AD164" s="6">
        <f t="shared" ca="1" si="90"/>
        <v>0</v>
      </c>
      <c r="AE164" s="6">
        <f t="shared" ca="1" si="91"/>
        <v>-2.3561073049113514E-4</v>
      </c>
      <c r="AF164" s="6">
        <f t="shared" ca="1" si="92"/>
        <v>2.1595508754512337E-2</v>
      </c>
      <c r="AG164" s="6">
        <f t="shared" ca="1" si="93"/>
        <v>0</v>
      </c>
      <c r="AH164" s="6">
        <f t="shared" ca="1" si="94"/>
        <v>-3.0566430827907248E-2</v>
      </c>
      <c r="AI164" s="6">
        <f t="shared" ca="1" si="95"/>
        <v>-3.689295039763834E-2</v>
      </c>
      <c r="AJ164" s="6">
        <f t="shared" ca="1" si="96"/>
        <v>-7.2187840928750163E-2</v>
      </c>
      <c r="AK164" s="6">
        <f t="shared" ca="1" si="97"/>
        <v>0</v>
      </c>
      <c r="AL164" s="6">
        <f t="shared" ca="1" si="98"/>
        <v>9.8450779195986729E-2</v>
      </c>
      <c r="AM164" s="6">
        <f t="shared" ca="1" si="99"/>
        <v>-0.10935237563838023</v>
      </c>
      <c r="AN164" s="6">
        <f t="shared" ca="1" si="100"/>
        <v>0</v>
      </c>
      <c r="AO164" s="6">
        <f t="shared" ca="1" si="101"/>
        <v>-2.4325875138126892E-2</v>
      </c>
    </row>
    <row r="165" spans="27:41">
      <c r="AA165" s="6">
        <f t="shared" ca="1" si="87"/>
        <v>0</v>
      </c>
      <c r="AB165" s="6">
        <f t="shared" ca="1" si="88"/>
        <v>2.5351101311732453E-2</v>
      </c>
      <c r="AC165" s="6">
        <f t="shared" ca="1" si="89"/>
        <v>0</v>
      </c>
      <c r="AD165" s="6">
        <f t="shared" ca="1" si="90"/>
        <v>0</v>
      </c>
      <c r="AE165" s="6">
        <f t="shared" ca="1" si="91"/>
        <v>-1.5494107394465099E-4</v>
      </c>
      <c r="AF165" s="6">
        <f t="shared" ca="1" si="92"/>
        <v>1.4201523469794378E-2</v>
      </c>
      <c r="AG165" s="6">
        <f t="shared" ca="1" si="93"/>
        <v>0</v>
      </c>
      <c r="AH165" s="6">
        <f t="shared" ca="1" si="94"/>
        <v>-2.0100933473015264E-2</v>
      </c>
      <c r="AI165" s="6">
        <f t="shared" ca="1" si="95"/>
        <v>-2.4261345583374849E-2</v>
      </c>
      <c r="AJ165" s="6">
        <f t="shared" ca="1" si="96"/>
        <v>-4.7471783547086845E-2</v>
      </c>
      <c r="AK165" s="6">
        <f t="shared" ca="1" si="97"/>
        <v>0</v>
      </c>
      <c r="AL165" s="6">
        <f t="shared" ca="1" si="98"/>
        <v>6.4742677158703604E-2</v>
      </c>
      <c r="AM165" s="6">
        <f t="shared" ca="1" si="99"/>
        <v>-7.1911726959511327E-2</v>
      </c>
      <c r="AN165" s="6">
        <f t="shared" ca="1" si="100"/>
        <v>0</v>
      </c>
      <c r="AO165" s="6">
        <f t="shared" ca="1" si="101"/>
        <v>-1.5997052471626191E-2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6.5913851061849854E-2</v>
      </c>
      <c r="AC166" s="6">
        <f t="shared" ref="AC166:AC199" ca="1" si="104">$DZ66*$DJ$4*$CD$57</f>
        <v>0</v>
      </c>
      <c r="AD166" s="6">
        <f t="shared" ref="AD166:AD199" ca="1" si="105">$DZ66*$DJ$5*$CD$58</f>
        <v>0</v>
      </c>
      <c r="AE166" s="6">
        <f t="shared" ref="AE166:AE199" ca="1" si="106">$DZ66*$DJ$6*$CD$59</f>
        <v>-4.028528285918821E-4</v>
      </c>
      <c r="AF166" s="6">
        <f t="shared" ref="AF166:AF199" ca="1" si="107">$DZ66*$DJ$7*$CD$60</f>
        <v>3.6924514297379925E-2</v>
      </c>
      <c r="AG166" s="6">
        <f t="shared" ref="AG166:AG199" ca="1" si="108">$DZ66*$DJ$8*$CD$61</f>
        <v>0</v>
      </c>
      <c r="AH166" s="6">
        <f t="shared" ref="AH166:AH199" ca="1" si="109">$DZ66*$DJ$9*$CD$62</f>
        <v>-5.2263210140354135E-2</v>
      </c>
      <c r="AI166" s="6">
        <f t="shared" ref="AI166:AI199" ca="1" si="110">$DZ66*$DJ$10*$CD$63</f>
        <v>-6.3080443712421691E-2</v>
      </c>
      <c r="AJ166" s="6">
        <f t="shared" ref="AJ166:AJ199" ca="1" si="111">$DZ66*$DJ$11*$CD$64</f>
        <v>-0.12342848667150164</v>
      </c>
      <c r="AK166" s="6">
        <f t="shared" ref="AK166:AK199" ca="1" si="112">$DZ66*$DJ$12*$CD$65</f>
        <v>0</v>
      </c>
      <c r="AL166" s="6">
        <f t="shared" ref="AL166:AL199" ca="1" si="113">$DZ66*$DJ$13*$CD$66</f>
        <v>0.16833348291694347</v>
      </c>
      <c r="AM166" s="6">
        <f t="shared" ref="AM166:AM199" ca="1" si="114">$DZ66*$DJ$14*$CD$67</f>
        <v>-0.18697329169742963</v>
      </c>
      <c r="AN166" s="6">
        <f t="shared" ref="AN166:AN199" ca="1" si="115">$DZ66*$DJ$15*$CD$68</f>
        <v>0</v>
      </c>
      <c r="AO166" s="6">
        <f t="shared" ca="1" si="101"/>
        <v>-4.1592959654000457E-2</v>
      </c>
    </row>
    <row r="167" spans="27:41">
      <c r="AA167" s="6">
        <f t="shared" ca="1" si="102"/>
        <v>0</v>
      </c>
      <c r="AB167" s="6">
        <f t="shared" ca="1" si="103"/>
        <v>-4.1189543694385225E-2</v>
      </c>
      <c r="AC167" s="6">
        <f t="shared" ca="1" si="104"/>
        <v>0</v>
      </c>
      <c r="AD167" s="6">
        <f t="shared" ca="1" si="105"/>
        <v>0</v>
      </c>
      <c r="AE167" s="6">
        <f t="shared" ca="1" si="106"/>
        <v>2.5174259914083558E-4</v>
      </c>
      <c r="AF167" s="6">
        <f t="shared" ca="1" si="107"/>
        <v>-2.3074116753074428E-2</v>
      </c>
      <c r="AG167" s="6">
        <f t="shared" ca="1" si="108"/>
        <v>0</v>
      </c>
      <c r="AH167" s="6">
        <f t="shared" ca="1" si="109"/>
        <v>3.2659262704359107E-2</v>
      </c>
      <c r="AI167" s="6">
        <f t="shared" ca="1" si="110"/>
        <v>3.9418948380302417E-2</v>
      </c>
      <c r="AJ167" s="6">
        <f t="shared" ca="1" si="111"/>
        <v>7.7130420434957686E-2</v>
      </c>
      <c r="AK167" s="6">
        <f t="shared" ca="1" si="112"/>
        <v>0</v>
      </c>
      <c r="AL167" s="6">
        <f t="shared" ca="1" si="113"/>
        <v>-0.10519153771381695</v>
      </c>
      <c r="AM167" s="6">
        <f t="shared" ca="1" si="114"/>
        <v>0.11683954804624909</v>
      </c>
      <c r="AN167" s="6">
        <f t="shared" ca="1" si="115"/>
        <v>0</v>
      </c>
      <c r="AO167" s="6">
        <f t="shared" ref="AO167:AO199" ca="1" si="116">$DZ67*$DJ$16*$CD$69</f>
        <v>2.5991426709989794E-2</v>
      </c>
    </row>
    <row r="168" spans="27:41">
      <c r="AA168" s="6">
        <f t="shared" ca="1" si="102"/>
        <v>0</v>
      </c>
      <c r="AB168" s="6">
        <f t="shared" ca="1" si="103"/>
        <v>-4.9837440852736947E-2</v>
      </c>
      <c r="AC168" s="6">
        <f t="shared" ca="1" si="104"/>
        <v>0</v>
      </c>
      <c r="AD168" s="6">
        <f t="shared" ca="1" si="105"/>
        <v>0</v>
      </c>
      <c r="AE168" s="6">
        <f t="shared" ca="1" si="106"/>
        <v>3.0459688963502415E-4</v>
      </c>
      <c r="AF168" s="6">
        <f t="shared" ca="1" si="107"/>
        <v>-2.7918612972331863E-2</v>
      </c>
      <c r="AG168" s="6">
        <f t="shared" ca="1" si="108"/>
        <v>0</v>
      </c>
      <c r="AH168" s="6">
        <f t="shared" ca="1" si="109"/>
        <v>3.9516195794719843E-2</v>
      </c>
      <c r="AI168" s="6">
        <f t="shared" ca="1" si="110"/>
        <v>4.7695102498749212E-2</v>
      </c>
      <c r="AJ168" s="6">
        <f t="shared" ca="1" si="111"/>
        <v>9.3324237697198165E-2</v>
      </c>
      <c r="AK168" s="6">
        <f t="shared" ca="1" si="112"/>
        <v>0</v>
      </c>
      <c r="AL168" s="6">
        <f t="shared" ca="1" si="113"/>
        <v>-0.12727689041467655</v>
      </c>
      <c r="AM168" s="6">
        <f t="shared" ca="1" si="114"/>
        <v>0.14137044363055712</v>
      </c>
      <c r="AN168" s="6">
        <f t="shared" ca="1" si="115"/>
        <v>0</v>
      </c>
      <c r="AO168" s="6">
        <f t="shared" ca="1" si="116"/>
        <v>3.1448422952884997E-2</v>
      </c>
    </row>
    <row r="169" spans="27:41">
      <c r="AA169" s="6">
        <f t="shared" ca="1" si="102"/>
        <v>0</v>
      </c>
      <c r="AB169" s="6">
        <f t="shared" ca="1" si="103"/>
        <v>0.10237987729040189</v>
      </c>
      <c r="AC169" s="6">
        <f t="shared" ca="1" si="104"/>
        <v>0</v>
      </c>
      <c r="AD169" s="6">
        <f t="shared" ca="1" si="105"/>
        <v>0</v>
      </c>
      <c r="AE169" s="6">
        <f t="shared" ca="1" si="106"/>
        <v>-6.2572619400779838E-4</v>
      </c>
      <c r="AF169" s="6">
        <f t="shared" ca="1" si="107"/>
        <v>5.735254702727352E-2</v>
      </c>
      <c r="AG169" s="6">
        <f t="shared" ca="1" si="108"/>
        <v>0</v>
      </c>
      <c r="AH169" s="6">
        <f t="shared" ca="1" si="109"/>
        <v>-8.1177187416210092E-2</v>
      </c>
      <c r="AI169" s="6">
        <f t="shared" ca="1" si="110"/>
        <v>-9.7978922224432816E-2</v>
      </c>
      <c r="AJ169" s="6">
        <f t="shared" ca="1" si="111"/>
        <v>-0.19171377663415345</v>
      </c>
      <c r="AK169" s="6">
        <f t="shared" ca="1" si="112"/>
        <v>0</v>
      </c>
      <c r="AL169" s="6">
        <f t="shared" ca="1" si="113"/>
        <v>0.26146190895038518</v>
      </c>
      <c r="AM169" s="6">
        <f t="shared" ca="1" si="114"/>
        <v>-0.2904139623491776</v>
      </c>
      <c r="AN169" s="6">
        <f t="shared" ca="1" si="115"/>
        <v>0</v>
      </c>
      <c r="AO169" s="6">
        <f t="shared" ca="1" si="116"/>
        <v>-6.4603752275458309E-2</v>
      </c>
    </row>
    <row r="170" spans="27:41">
      <c r="AA170" s="6">
        <f t="shared" ca="1" si="102"/>
        <v>0</v>
      </c>
      <c r="AB170" s="6">
        <f t="shared" ca="1" si="103"/>
        <v>6.5913851061849854E-2</v>
      </c>
      <c r="AC170" s="6">
        <f t="shared" ca="1" si="104"/>
        <v>0</v>
      </c>
      <c r="AD170" s="6">
        <f t="shared" ca="1" si="105"/>
        <v>0</v>
      </c>
      <c r="AE170" s="6">
        <f t="shared" ca="1" si="106"/>
        <v>-4.028528285918821E-4</v>
      </c>
      <c r="AF170" s="6">
        <f t="shared" ca="1" si="107"/>
        <v>3.6924514297379925E-2</v>
      </c>
      <c r="AG170" s="6">
        <f t="shared" ca="1" si="108"/>
        <v>0</v>
      </c>
      <c r="AH170" s="6">
        <f t="shared" ca="1" si="109"/>
        <v>-5.2263210140354135E-2</v>
      </c>
      <c r="AI170" s="6">
        <f t="shared" ca="1" si="110"/>
        <v>-6.3080443712421691E-2</v>
      </c>
      <c r="AJ170" s="6">
        <f t="shared" ca="1" si="111"/>
        <v>-0.12342848667150164</v>
      </c>
      <c r="AK170" s="6">
        <f t="shared" ca="1" si="112"/>
        <v>0</v>
      </c>
      <c r="AL170" s="6">
        <f t="shared" ca="1" si="113"/>
        <v>0.16833348291694347</v>
      </c>
      <c r="AM170" s="6">
        <f t="shared" ca="1" si="114"/>
        <v>-0.18697329169742963</v>
      </c>
      <c r="AN170" s="6">
        <f t="shared" ca="1" si="115"/>
        <v>0</v>
      </c>
      <c r="AO170" s="6">
        <f t="shared" ca="1" si="116"/>
        <v>-4.1592959654000457E-2</v>
      </c>
    </row>
    <row r="171" spans="27:41">
      <c r="AA171" s="6">
        <f t="shared" ca="1" si="102"/>
        <v>0</v>
      </c>
      <c r="AB171" s="6">
        <f t="shared" ca="1" si="103"/>
        <v>-3.8478691441719816E-2</v>
      </c>
      <c r="AC171" s="6">
        <f t="shared" ca="1" si="104"/>
        <v>0</v>
      </c>
      <c r="AD171" s="6">
        <f t="shared" ca="1" si="105"/>
        <v>0</v>
      </c>
      <c r="AE171" s="6">
        <f t="shared" ca="1" si="106"/>
        <v>2.3517438957201229E-4</v>
      </c>
      <c r="AF171" s="6">
        <f t="shared" ca="1" si="107"/>
        <v>-2.1555514802966805E-2</v>
      </c>
      <c r="AG171" s="6">
        <f t="shared" ca="1" si="108"/>
        <v>0</v>
      </c>
      <c r="AH171" s="6">
        <f t="shared" ca="1" si="109"/>
        <v>3.0509823115287573E-2</v>
      </c>
      <c r="AI171" s="6">
        <f t="shared" ca="1" si="110"/>
        <v>3.6824626243419631E-2</v>
      </c>
      <c r="AJ171" s="6">
        <f t="shared" ca="1" si="111"/>
        <v>7.2054152158316453E-2</v>
      </c>
      <c r="AK171" s="6">
        <f t="shared" ca="1" si="112"/>
        <v>0</v>
      </c>
      <c r="AL171" s="6">
        <f t="shared" ca="1" si="113"/>
        <v>-9.8268452595694833E-2</v>
      </c>
      <c r="AM171" s="6">
        <f t="shared" ca="1" si="114"/>
        <v>0.10914985975128605</v>
      </c>
      <c r="AN171" s="6">
        <f t="shared" ca="1" si="115"/>
        <v>0</v>
      </c>
      <c r="AO171" s="6">
        <f t="shared" ca="1" si="116"/>
        <v>2.428082466570523E-2</v>
      </c>
    </row>
    <row r="172" spans="27:41">
      <c r="AA172" s="6">
        <f t="shared" ca="1" si="102"/>
        <v>0</v>
      </c>
      <c r="AB172" s="6">
        <f t="shared" ca="1" si="103"/>
        <v>-1.1522976066422148E-3</v>
      </c>
      <c r="AC172" s="6">
        <f t="shared" ca="1" si="104"/>
        <v>0</v>
      </c>
      <c r="AD172" s="6">
        <f t="shared" ca="1" si="105"/>
        <v>0</v>
      </c>
      <c r="AE172" s="6">
        <f t="shared" ca="1" si="106"/>
        <v>7.0426221915009478E-6</v>
      </c>
      <c r="AF172" s="6">
        <f t="shared" ca="1" si="107"/>
        <v>-6.4550968826525463E-4</v>
      </c>
      <c r="AG172" s="6">
        <f t="shared" ca="1" si="108"/>
        <v>0</v>
      </c>
      <c r="AH172" s="6">
        <f t="shared" ca="1" si="109"/>
        <v>9.1365882875906509E-4</v>
      </c>
      <c r="AI172" s="6">
        <f t="shared" ca="1" si="110"/>
        <v>1.1027643377648597E-3</v>
      </c>
      <c r="AJ172" s="6">
        <f t="shared" ca="1" si="111"/>
        <v>2.1577611911885505E-3</v>
      </c>
      <c r="AK172" s="6">
        <f t="shared" ca="1" si="112"/>
        <v>0</v>
      </c>
      <c r="AL172" s="6">
        <f t="shared" ca="1" si="113"/>
        <v>-2.9427846553971076E-3</v>
      </c>
      <c r="AM172" s="6">
        <f t="shared" ca="1" si="114"/>
        <v>3.2686434346978106E-3</v>
      </c>
      <c r="AN172" s="6">
        <f t="shared" ca="1" si="115"/>
        <v>0</v>
      </c>
      <c r="AO172" s="6">
        <f t="shared" ca="1" si="116"/>
        <v>7.2712285946543282E-4</v>
      </c>
    </row>
    <row r="173" spans="27:41">
      <c r="AA173" s="6">
        <f t="shared" ca="1" si="102"/>
        <v>0</v>
      </c>
      <c r="AB173" s="6">
        <f t="shared" ca="1" si="103"/>
        <v>-1.1522976066422148E-3</v>
      </c>
      <c r="AC173" s="6">
        <f t="shared" ca="1" si="104"/>
        <v>0</v>
      </c>
      <c r="AD173" s="6">
        <f t="shared" ca="1" si="105"/>
        <v>0</v>
      </c>
      <c r="AE173" s="6">
        <f t="shared" ca="1" si="106"/>
        <v>7.0426221915009478E-6</v>
      </c>
      <c r="AF173" s="6">
        <f t="shared" ca="1" si="107"/>
        <v>-6.4550968826525463E-4</v>
      </c>
      <c r="AG173" s="6">
        <f t="shared" ca="1" si="108"/>
        <v>0</v>
      </c>
      <c r="AH173" s="6">
        <f t="shared" ca="1" si="109"/>
        <v>9.1365882875906509E-4</v>
      </c>
      <c r="AI173" s="6">
        <f t="shared" ca="1" si="110"/>
        <v>1.1027643377648597E-3</v>
      </c>
      <c r="AJ173" s="6">
        <f t="shared" ca="1" si="111"/>
        <v>2.1577611911885505E-3</v>
      </c>
      <c r="AK173" s="6">
        <f t="shared" ca="1" si="112"/>
        <v>0</v>
      </c>
      <c r="AL173" s="6">
        <f t="shared" ca="1" si="113"/>
        <v>-2.9427846553971076E-3</v>
      </c>
      <c r="AM173" s="6">
        <f t="shared" ca="1" si="114"/>
        <v>3.2686434346978106E-3</v>
      </c>
      <c r="AN173" s="6">
        <f t="shared" ca="1" si="115"/>
        <v>0</v>
      </c>
      <c r="AO173" s="6">
        <f t="shared" ca="1" si="116"/>
        <v>7.2712285946543282E-4</v>
      </c>
    </row>
    <row r="174" spans="27:41">
      <c r="AA174" s="6">
        <f t="shared" ca="1" si="102"/>
        <v>0</v>
      </c>
      <c r="AB174" s="6">
        <f t="shared" ca="1" si="103"/>
        <v>2.5351101311732453E-2</v>
      </c>
      <c r="AC174" s="6">
        <f t="shared" ca="1" si="104"/>
        <v>0</v>
      </c>
      <c r="AD174" s="6">
        <f t="shared" ca="1" si="105"/>
        <v>0</v>
      </c>
      <c r="AE174" s="6">
        <f t="shared" ca="1" si="106"/>
        <v>-1.5494107394465099E-4</v>
      </c>
      <c r="AF174" s="6">
        <f t="shared" ca="1" si="107"/>
        <v>1.4201523469794378E-2</v>
      </c>
      <c r="AG174" s="6">
        <f t="shared" ca="1" si="108"/>
        <v>0</v>
      </c>
      <c r="AH174" s="6">
        <f t="shared" ca="1" si="109"/>
        <v>-2.0100933473015264E-2</v>
      </c>
      <c r="AI174" s="6">
        <f t="shared" ca="1" si="110"/>
        <v>-2.4261345583374849E-2</v>
      </c>
      <c r="AJ174" s="6">
        <f t="shared" ca="1" si="111"/>
        <v>-4.7471783547086845E-2</v>
      </c>
      <c r="AK174" s="6">
        <f t="shared" ca="1" si="112"/>
        <v>0</v>
      </c>
      <c r="AL174" s="6">
        <f t="shared" ca="1" si="113"/>
        <v>6.4742677158703604E-2</v>
      </c>
      <c r="AM174" s="6">
        <f t="shared" ca="1" si="114"/>
        <v>-7.1911726959511327E-2</v>
      </c>
      <c r="AN174" s="6">
        <f t="shared" ca="1" si="115"/>
        <v>0</v>
      </c>
      <c r="AO174" s="6">
        <f t="shared" ca="1" si="116"/>
        <v>-1.5997052471626191E-2</v>
      </c>
    </row>
    <row r="175" spans="27:41">
      <c r="AA175" s="6">
        <f t="shared" ca="1" si="102"/>
        <v>0</v>
      </c>
      <c r="AB175" s="6">
        <f t="shared" ca="1" si="103"/>
        <v>6.5913851061849854E-2</v>
      </c>
      <c r="AC175" s="6">
        <f t="shared" ca="1" si="104"/>
        <v>0</v>
      </c>
      <c r="AD175" s="6">
        <f t="shared" ca="1" si="105"/>
        <v>0</v>
      </c>
      <c r="AE175" s="6">
        <f t="shared" ca="1" si="106"/>
        <v>-4.028528285918821E-4</v>
      </c>
      <c r="AF175" s="6">
        <f t="shared" ca="1" si="107"/>
        <v>3.6924514297379925E-2</v>
      </c>
      <c r="AG175" s="6">
        <f t="shared" ca="1" si="108"/>
        <v>0</v>
      </c>
      <c r="AH175" s="6">
        <f t="shared" ca="1" si="109"/>
        <v>-5.2263210140354135E-2</v>
      </c>
      <c r="AI175" s="6">
        <f t="shared" ca="1" si="110"/>
        <v>-6.3080443712421691E-2</v>
      </c>
      <c r="AJ175" s="6">
        <f t="shared" ca="1" si="111"/>
        <v>-0.12342848667150164</v>
      </c>
      <c r="AK175" s="6">
        <f t="shared" ca="1" si="112"/>
        <v>0</v>
      </c>
      <c r="AL175" s="6">
        <f t="shared" ca="1" si="113"/>
        <v>0.16833348291694347</v>
      </c>
      <c r="AM175" s="6">
        <f t="shared" ca="1" si="114"/>
        <v>-0.18697329169742963</v>
      </c>
      <c r="AN175" s="6">
        <f t="shared" ca="1" si="115"/>
        <v>0</v>
      </c>
      <c r="AO175" s="6">
        <f t="shared" ca="1" si="116"/>
        <v>-4.1592959654000457E-2</v>
      </c>
    </row>
    <row r="176" spans="27:41">
      <c r="AA176" s="6">
        <f t="shared" ca="1" si="102"/>
        <v>0</v>
      </c>
      <c r="AB176" s="6">
        <f t="shared" ca="1" si="103"/>
        <v>-3.8478691441719816E-2</v>
      </c>
      <c r="AC176" s="6">
        <f t="shared" ca="1" si="104"/>
        <v>0</v>
      </c>
      <c r="AD176" s="6">
        <f t="shared" ca="1" si="105"/>
        <v>0</v>
      </c>
      <c r="AE176" s="6">
        <f t="shared" ca="1" si="106"/>
        <v>2.3517438957201229E-4</v>
      </c>
      <c r="AF176" s="6">
        <f t="shared" ca="1" si="107"/>
        <v>-2.1555514802966805E-2</v>
      </c>
      <c r="AG176" s="6">
        <f t="shared" ca="1" si="108"/>
        <v>0</v>
      </c>
      <c r="AH176" s="6">
        <f t="shared" ca="1" si="109"/>
        <v>3.0509823115287573E-2</v>
      </c>
      <c r="AI176" s="6">
        <f t="shared" ca="1" si="110"/>
        <v>3.6824626243419631E-2</v>
      </c>
      <c r="AJ176" s="6">
        <f t="shared" ca="1" si="111"/>
        <v>7.2054152158316453E-2</v>
      </c>
      <c r="AK176" s="6">
        <f t="shared" ca="1" si="112"/>
        <v>0</v>
      </c>
      <c r="AL176" s="6">
        <f t="shared" ca="1" si="113"/>
        <v>-9.8268452595694833E-2</v>
      </c>
      <c r="AM176" s="6">
        <f t="shared" ca="1" si="114"/>
        <v>0.10914985975128605</v>
      </c>
      <c r="AN176" s="6">
        <f t="shared" ca="1" si="115"/>
        <v>0</v>
      </c>
      <c r="AO176" s="6">
        <f t="shared" ca="1" si="116"/>
        <v>2.428082466570523E-2</v>
      </c>
    </row>
    <row r="177" spans="27:41">
      <c r="AA177" s="6">
        <f t="shared" ca="1" si="102"/>
        <v>0</v>
      </c>
      <c r="AB177" s="6">
        <f t="shared" ca="1" si="103"/>
        <v>-1.1522976066422148E-3</v>
      </c>
      <c r="AC177" s="6">
        <f t="shared" ca="1" si="104"/>
        <v>0</v>
      </c>
      <c r="AD177" s="6">
        <f t="shared" ca="1" si="105"/>
        <v>0</v>
      </c>
      <c r="AE177" s="6">
        <f t="shared" ca="1" si="106"/>
        <v>7.0426221915009478E-6</v>
      </c>
      <c r="AF177" s="6">
        <f t="shared" ca="1" si="107"/>
        <v>-6.4550968826525463E-4</v>
      </c>
      <c r="AG177" s="6">
        <f t="shared" ca="1" si="108"/>
        <v>0</v>
      </c>
      <c r="AH177" s="6">
        <f t="shared" ca="1" si="109"/>
        <v>9.1365882875906509E-4</v>
      </c>
      <c r="AI177" s="6">
        <f t="shared" ca="1" si="110"/>
        <v>1.1027643377648597E-3</v>
      </c>
      <c r="AJ177" s="6">
        <f t="shared" ca="1" si="111"/>
        <v>2.1577611911885505E-3</v>
      </c>
      <c r="AK177" s="6">
        <f t="shared" ca="1" si="112"/>
        <v>0</v>
      </c>
      <c r="AL177" s="6">
        <f t="shared" ca="1" si="113"/>
        <v>-2.9427846553971076E-3</v>
      </c>
      <c r="AM177" s="6">
        <f t="shared" ca="1" si="114"/>
        <v>3.2686434346978106E-3</v>
      </c>
      <c r="AN177" s="6">
        <f t="shared" ca="1" si="115"/>
        <v>0</v>
      </c>
      <c r="AO177" s="6">
        <f t="shared" ca="1" si="116"/>
        <v>7.2712285946543282E-4</v>
      </c>
    </row>
    <row r="178" spans="27:41">
      <c r="AA178" s="6">
        <f t="shared" ca="1" si="102"/>
        <v>0</v>
      </c>
      <c r="AB178" s="6">
        <f t="shared" ca="1" si="103"/>
        <v>-1.1522976066422148E-3</v>
      </c>
      <c r="AC178" s="6">
        <f t="shared" ca="1" si="104"/>
        <v>0</v>
      </c>
      <c r="AD178" s="6">
        <f t="shared" ca="1" si="105"/>
        <v>0</v>
      </c>
      <c r="AE178" s="6">
        <f t="shared" ca="1" si="106"/>
        <v>7.0426221915009478E-6</v>
      </c>
      <c r="AF178" s="6">
        <f t="shared" ca="1" si="107"/>
        <v>-6.4550968826525463E-4</v>
      </c>
      <c r="AG178" s="6">
        <f t="shared" ca="1" si="108"/>
        <v>0</v>
      </c>
      <c r="AH178" s="6">
        <f t="shared" ca="1" si="109"/>
        <v>9.1365882875906509E-4</v>
      </c>
      <c r="AI178" s="6">
        <f t="shared" ca="1" si="110"/>
        <v>1.1027643377648597E-3</v>
      </c>
      <c r="AJ178" s="6">
        <f t="shared" ca="1" si="111"/>
        <v>2.1577611911885505E-3</v>
      </c>
      <c r="AK178" s="6">
        <f t="shared" ca="1" si="112"/>
        <v>0</v>
      </c>
      <c r="AL178" s="6">
        <f t="shared" ca="1" si="113"/>
        <v>-2.9427846553971076E-3</v>
      </c>
      <c r="AM178" s="6">
        <f t="shared" ca="1" si="114"/>
        <v>3.2686434346978106E-3</v>
      </c>
      <c r="AN178" s="6">
        <f t="shared" ca="1" si="115"/>
        <v>0</v>
      </c>
      <c r="AO178" s="6">
        <f t="shared" ca="1" si="116"/>
        <v>7.2712285946543282E-4</v>
      </c>
    </row>
    <row r="179" spans="27:41">
      <c r="AA179" s="6">
        <f t="shared" ca="1" si="102"/>
        <v>0</v>
      </c>
      <c r="AB179" s="6">
        <f t="shared" ca="1" si="103"/>
        <v>2.2447193441256244E-2</v>
      </c>
      <c r="AC179" s="6">
        <f t="shared" ca="1" si="104"/>
        <v>0</v>
      </c>
      <c r="AD179" s="6">
        <f t="shared" ca="1" si="105"/>
        <v>0</v>
      </c>
      <c r="AE179" s="6">
        <f t="shared" ca="1" si="106"/>
        <v>-1.3719294542923697E-4</v>
      </c>
      <c r="AF179" s="6">
        <f t="shared" ca="1" si="107"/>
        <v>1.2574773007572735E-2</v>
      </c>
      <c r="AG179" s="6">
        <f t="shared" ca="1" si="108"/>
        <v>0</v>
      </c>
      <c r="AH179" s="6">
        <f t="shared" ca="1" si="109"/>
        <v>-1.7798419740044084E-2</v>
      </c>
      <c r="AI179" s="6">
        <f t="shared" ca="1" si="110"/>
        <v>-2.1482266618655474E-2</v>
      </c>
      <c r="AJ179" s="6">
        <f t="shared" ca="1" si="111"/>
        <v>-4.2034004565700736E-2</v>
      </c>
      <c r="AK179" s="6">
        <f t="shared" ca="1" si="112"/>
        <v>0</v>
      </c>
      <c r="AL179" s="6">
        <f t="shared" ca="1" si="113"/>
        <v>5.7326558724833027E-2</v>
      </c>
      <c r="AM179" s="6">
        <f t="shared" ca="1" si="114"/>
        <v>-6.3674411060315378E-2</v>
      </c>
      <c r="AN179" s="6">
        <f t="shared" ca="1" si="115"/>
        <v>0</v>
      </c>
      <c r="AO179" s="6">
        <f t="shared" ca="1" si="116"/>
        <v>-1.4164628467416269E-2</v>
      </c>
    </row>
    <row r="180" spans="27:41">
      <c r="AA180" s="6">
        <f t="shared" ca="1" si="102"/>
        <v>0</v>
      </c>
      <c r="AB180" s="6">
        <f t="shared" ca="1" si="103"/>
        <v>-4.159321870888695E-2</v>
      </c>
      <c r="AC180" s="6">
        <f t="shared" ca="1" si="104"/>
        <v>0</v>
      </c>
      <c r="AD180" s="6">
        <f t="shared" ca="1" si="105"/>
        <v>0</v>
      </c>
      <c r="AE180" s="6">
        <f t="shared" ca="1" si="106"/>
        <v>2.5420978348531111E-4</v>
      </c>
      <c r="AF180" s="6">
        <f t="shared" ca="1" si="107"/>
        <v>-2.3300252892965227E-2</v>
      </c>
      <c r="AG180" s="6">
        <f t="shared" ca="1" si="108"/>
        <v>0</v>
      </c>
      <c r="AH180" s="6">
        <f t="shared" ca="1" si="109"/>
        <v>3.2979337343777719E-2</v>
      </c>
      <c r="AI180" s="6">
        <f t="shared" ca="1" si="110"/>
        <v>3.980527080905101E-2</v>
      </c>
      <c r="AJ180" s="6">
        <f t="shared" ca="1" si="111"/>
        <v>7.7886331299584471E-2</v>
      </c>
      <c r="AK180" s="6">
        <f t="shared" ca="1" si="112"/>
        <v>0</v>
      </c>
      <c r="AL180" s="6">
        <f t="shared" ca="1" si="113"/>
        <v>-0.10622245944063065</v>
      </c>
      <c r="AM180" s="6">
        <f t="shared" ca="1" si="114"/>
        <v>0.11798462521927865</v>
      </c>
      <c r="AN180" s="6">
        <f t="shared" ca="1" si="115"/>
        <v>0</v>
      </c>
      <c r="AO180" s="6">
        <f t="shared" ca="1" si="116"/>
        <v>2.624615372595103E-2</v>
      </c>
    </row>
    <row r="181" spans="27:41">
      <c r="AA181" s="6">
        <f t="shared" ca="1" si="102"/>
        <v>0</v>
      </c>
      <c r="AB181" s="6">
        <f t="shared" ca="1" si="103"/>
        <v>-0.16472095090747838</v>
      </c>
      <c r="AC181" s="6">
        <f t="shared" ca="1" si="104"/>
        <v>0</v>
      </c>
      <c r="AD181" s="6">
        <f t="shared" ca="1" si="105"/>
        <v>0</v>
      </c>
      <c r="AE181" s="6">
        <f t="shared" ca="1" si="106"/>
        <v>1.0067428914016163E-3</v>
      </c>
      <c r="AF181" s="6">
        <f t="shared" ca="1" si="107"/>
        <v>-9.2275614440339229E-2</v>
      </c>
      <c r="AG181" s="6">
        <f t="shared" ca="1" si="108"/>
        <v>0</v>
      </c>
      <c r="AH181" s="6">
        <f t="shared" ca="1" si="109"/>
        <v>0.13060753594443211</v>
      </c>
      <c r="AI181" s="6">
        <f t="shared" ca="1" si="110"/>
        <v>0.15764016977593595</v>
      </c>
      <c r="AJ181" s="6">
        <f t="shared" ca="1" si="111"/>
        <v>0.30845197733209462</v>
      </c>
      <c r="AK181" s="6">
        <f t="shared" ca="1" si="112"/>
        <v>0</v>
      </c>
      <c r="AL181" s="6">
        <f t="shared" ca="1" si="113"/>
        <v>-0.42067108701672207</v>
      </c>
      <c r="AM181" s="6">
        <f t="shared" ca="1" si="114"/>
        <v>0.4672526017908199</v>
      </c>
      <c r="AN181" s="6">
        <f t="shared" ca="1" si="115"/>
        <v>0</v>
      </c>
      <c r="AO181" s="6">
        <f t="shared" ca="1" si="116"/>
        <v>0.10394221783270602</v>
      </c>
    </row>
    <row r="182" spans="27:41">
      <c r="AA182" s="6">
        <f t="shared" ca="1" si="102"/>
        <v>0</v>
      </c>
      <c r="AB182" s="6">
        <f t="shared" ca="1" si="103"/>
        <v>-0.16472095090747838</v>
      </c>
      <c r="AC182" s="6">
        <f t="shared" ca="1" si="104"/>
        <v>0</v>
      </c>
      <c r="AD182" s="6">
        <f t="shared" ca="1" si="105"/>
        <v>0</v>
      </c>
      <c r="AE182" s="6">
        <f t="shared" ca="1" si="106"/>
        <v>1.0067428914016163E-3</v>
      </c>
      <c r="AF182" s="6">
        <f t="shared" ca="1" si="107"/>
        <v>-9.2275614440339229E-2</v>
      </c>
      <c r="AG182" s="6">
        <f t="shared" ca="1" si="108"/>
        <v>0</v>
      </c>
      <c r="AH182" s="6">
        <f t="shared" ca="1" si="109"/>
        <v>0.13060753594443211</v>
      </c>
      <c r="AI182" s="6">
        <f t="shared" ca="1" si="110"/>
        <v>0.15764016977593595</v>
      </c>
      <c r="AJ182" s="6">
        <f t="shared" ca="1" si="111"/>
        <v>0.30845197733209462</v>
      </c>
      <c r="AK182" s="6">
        <f t="shared" ca="1" si="112"/>
        <v>0</v>
      </c>
      <c r="AL182" s="6">
        <f t="shared" ca="1" si="113"/>
        <v>-0.42067108701672207</v>
      </c>
      <c r="AM182" s="6">
        <f t="shared" ca="1" si="114"/>
        <v>0.4672526017908199</v>
      </c>
      <c r="AN182" s="6">
        <f t="shared" ca="1" si="115"/>
        <v>0</v>
      </c>
      <c r="AO182" s="6">
        <f t="shared" ca="1" si="116"/>
        <v>0.10394221783270602</v>
      </c>
    </row>
    <row r="183" spans="27:41">
      <c r="AA183" s="6">
        <f t="shared" ca="1" si="102"/>
        <v>0</v>
      </c>
      <c r="AB183" s="6">
        <f t="shared" ca="1" si="103"/>
        <v>-0.16472095090747838</v>
      </c>
      <c r="AC183" s="6">
        <f t="shared" ca="1" si="104"/>
        <v>0</v>
      </c>
      <c r="AD183" s="6">
        <f t="shared" ca="1" si="105"/>
        <v>0</v>
      </c>
      <c r="AE183" s="6">
        <f t="shared" ca="1" si="106"/>
        <v>1.0067428914016163E-3</v>
      </c>
      <c r="AF183" s="6">
        <f t="shared" ca="1" si="107"/>
        <v>-9.2275614440339229E-2</v>
      </c>
      <c r="AG183" s="6">
        <f t="shared" ca="1" si="108"/>
        <v>0</v>
      </c>
      <c r="AH183" s="6">
        <f t="shared" ca="1" si="109"/>
        <v>0.13060753594443211</v>
      </c>
      <c r="AI183" s="6">
        <f t="shared" ca="1" si="110"/>
        <v>0.15764016977593595</v>
      </c>
      <c r="AJ183" s="6">
        <f t="shared" ca="1" si="111"/>
        <v>0.30845197733209462</v>
      </c>
      <c r="AK183" s="6">
        <f t="shared" ca="1" si="112"/>
        <v>0</v>
      </c>
      <c r="AL183" s="6">
        <f t="shared" ca="1" si="113"/>
        <v>-0.42067108701672207</v>
      </c>
      <c r="AM183" s="6">
        <f t="shared" ca="1" si="114"/>
        <v>0.4672526017908199</v>
      </c>
      <c r="AN183" s="6">
        <f t="shared" ca="1" si="115"/>
        <v>0</v>
      </c>
      <c r="AO183" s="6">
        <f t="shared" ca="1" si="116"/>
        <v>0.10394221783270602</v>
      </c>
    </row>
    <row r="184" spans="27:41">
      <c r="AA184" s="6">
        <f t="shared" ca="1" si="102"/>
        <v>0</v>
      </c>
      <c r="AB184" s="6">
        <f t="shared" ca="1" si="103"/>
        <v>-0.18832044195537687</v>
      </c>
      <c r="AC184" s="6">
        <f t="shared" ca="1" si="104"/>
        <v>0</v>
      </c>
      <c r="AD184" s="6">
        <f t="shared" ca="1" si="105"/>
        <v>0</v>
      </c>
      <c r="AE184" s="6">
        <f t="shared" ca="1" si="106"/>
        <v>1.1509784590223542E-3</v>
      </c>
      <c r="AF184" s="6">
        <f t="shared" ca="1" si="107"/>
        <v>-0.10549589713617723</v>
      </c>
      <c r="AG184" s="6">
        <f t="shared" ca="1" si="108"/>
        <v>0</v>
      </c>
      <c r="AH184" s="6">
        <f t="shared" ca="1" si="109"/>
        <v>0.14931961451323528</v>
      </c>
      <c r="AI184" s="6">
        <f t="shared" ca="1" si="110"/>
        <v>0.18022520073235629</v>
      </c>
      <c r="AJ184" s="6">
        <f t="shared" ca="1" si="111"/>
        <v>0.35264374308898389</v>
      </c>
      <c r="AK184" s="6">
        <f t="shared" ca="1" si="112"/>
        <v>0</v>
      </c>
      <c r="AL184" s="6">
        <f t="shared" ca="1" si="113"/>
        <v>-0.48094043039695222</v>
      </c>
      <c r="AM184" s="6">
        <f t="shared" ca="1" si="114"/>
        <v>0.5341956562858331</v>
      </c>
      <c r="AN184" s="6">
        <f t="shared" ca="1" si="115"/>
        <v>0</v>
      </c>
      <c r="AO184" s="6">
        <f t="shared" ca="1" si="116"/>
        <v>0.11883396915958772</v>
      </c>
    </row>
    <row r="185" spans="27:41">
      <c r="AA185" s="6">
        <f t="shared" ca="1" si="102"/>
        <v>0</v>
      </c>
      <c r="AB185" s="6">
        <f t="shared" ca="1" si="103"/>
        <v>-0.12428002980523367</v>
      </c>
      <c r="AC185" s="6">
        <f t="shared" ca="1" si="104"/>
        <v>0</v>
      </c>
      <c r="AD185" s="6">
        <f t="shared" ca="1" si="105"/>
        <v>0</v>
      </c>
      <c r="AE185" s="6">
        <f t="shared" ca="1" si="106"/>
        <v>7.595757301078061E-4</v>
      </c>
      <c r="AF185" s="6">
        <f t="shared" ca="1" si="107"/>
        <v>-6.9620871235639273E-2</v>
      </c>
      <c r="AG185" s="6">
        <f t="shared" ca="1" si="108"/>
        <v>0</v>
      </c>
      <c r="AH185" s="6">
        <f t="shared" ca="1" si="109"/>
        <v>9.8541857429413474E-2</v>
      </c>
      <c r="AI185" s="6">
        <f t="shared" ca="1" si="110"/>
        <v>0.1189376633046498</v>
      </c>
      <c r="AJ185" s="6">
        <f t="shared" ca="1" si="111"/>
        <v>0.23272340722369869</v>
      </c>
      <c r="AK185" s="6">
        <f t="shared" ca="1" si="112"/>
        <v>0</v>
      </c>
      <c r="AL185" s="6">
        <f t="shared" ca="1" si="113"/>
        <v>-0.31739141223148859</v>
      </c>
      <c r="AM185" s="6">
        <f t="shared" ca="1" si="114"/>
        <v>0.35253662000623914</v>
      </c>
      <c r="AN185" s="6">
        <f t="shared" ca="1" si="115"/>
        <v>0</v>
      </c>
      <c r="AO185" s="6">
        <f t="shared" ca="1" si="116"/>
        <v>7.8423186966220429E-2</v>
      </c>
    </row>
    <row r="186" spans="27:41">
      <c r="AA186" s="6">
        <f t="shared" ca="1" si="102"/>
        <v>0</v>
      </c>
      <c r="AB186" s="6">
        <f t="shared" ca="1" si="103"/>
        <v>1.9736341188590835E-2</v>
      </c>
      <c r="AC186" s="6">
        <f t="shared" ca="1" si="104"/>
        <v>0</v>
      </c>
      <c r="AD186" s="6">
        <f t="shared" ca="1" si="105"/>
        <v>0</v>
      </c>
      <c r="AE186" s="6">
        <f t="shared" ca="1" si="106"/>
        <v>-1.2062473586041368E-4</v>
      </c>
      <c r="AF186" s="6">
        <f t="shared" ca="1" si="107"/>
        <v>1.1056171057465114E-2</v>
      </c>
      <c r="AG186" s="6">
        <f t="shared" ca="1" si="108"/>
        <v>0</v>
      </c>
      <c r="AH186" s="6">
        <f t="shared" ca="1" si="109"/>
        <v>-1.5648980150972554E-2</v>
      </c>
      <c r="AI186" s="6">
        <f t="shared" ca="1" si="110"/>
        <v>-1.8887944481772691E-2</v>
      </c>
      <c r="AJ186" s="6">
        <f t="shared" ca="1" si="111"/>
        <v>-3.6957736289059517E-2</v>
      </c>
      <c r="AK186" s="6">
        <f t="shared" ca="1" si="112"/>
        <v>0</v>
      </c>
      <c r="AL186" s="6">
        <f t="shared" ca="1" si="113"/>
        <v>5.0403473606710915E-2</v>
      </c>
      <c r="AM186" s="6">
        <f t="shared" ca="1" si="114"/>
        <v>-5.5984722765352345E-2</v>
      </c>
      <c r="AN186" s="6">
        <f t="shared" ca="1" si="115"/>
        <v>0</v>
      </c>
      <c r="AO186" s="6">
        <f t="shared" ca="1" si="116"/>
        <v>-1.2454026423131707E-2</v>
      </c>
    </row>
    <row r="187" spans="27:41">
      <c r="AA187" s="6">
        <f t="shared" ca="1" si="102"/>
        <v>0</v>
      </c>
      <c r="AB187" s="6">
        <f t="shared" ca="1" si="103"/>
        <v>-0.11658870525554556</v>
      </c>
      <c r="AC187" s="6">
        <f t="shared" ca="1" si="104"/>
        <v>0</v>
      </c>
      <c r="AD187" s="6">
        <f t="shared" ca="1" si="105"/>
        <v>0</v>
      </c>
      <c r="AE187" s="6">
        <f t="shared" ca="1" si="106"/>
        <v>7.1256782811839558E-4</v>
      </c>
      <c r="AF187" s="6">
        <f t="shared" ca="1" si="107"/>
        <v>-6.5312240822977444E-2</v>
      </c>
      <c r="AG187" s="6">
        <f t="shared" ca="1" si="108"/>
        <v>0</v>
      </c>
      <c r="AH187" s="6">
        <f t="shared" ca="1" si="109"/>
        <v>9.2443392467613184E-2</v>
      </c>
      <c r="AI187" s="6">
        <f t="shared" ca="1" si="110"/>
        <v>0.11157696206333848</v>
      </c>
      <c r="AJ187" s="6">
        <f t="shared" ca="1" si="111"/>
        <v>0.21832084183912459</v>
      </c>
      <c r="AK187" s="6">
        <f t="shared" ca="1" si="112"/>
        <v>0</v>
      </c>
      <c r="AL187" s="6">
        <f t="shared" ca="1" si="113"/>
        <v>-0.29774899369826235</v>
      </c>
      <c r="AM187" s="6">
        <f t="shared" ca="1" si="114"/>
        <v>0.33071916820511421</v>
      </c>
      <c r="AN187" s="6">
        <f t="shared" ca="1" si="115"/>
        <v>0</v>
      </c>
      <c r="AO187" s="6">
        <f t="shared" ca="1" si="116"/>
        <v>7.3569807190536865E-2</v>
      </c>
    </row>
    <row r="188" spans="27:41">
      <c r="AA188" s="6">
        <f t="shared" ca="1" si="102"/>
        <v>0</v>
      </c>
      <c r="AB188" s="6">
        <f t="shared" ca="1" si="103"/>
        <v>-9.8647249325324385E-2</v>
      </c>
      <c r="AC188" s="6">
        <f t="shared" ca="1" si="104"/>
        <v>0</v>
      </c>
      <c r="AD188" s="6">
        <f t="shared" ca="1" si="105"/>
        <v>0</v>
      </c>
      <c r="AE188" s="6">
        <f t="shared" ca="1" si="106"/>
        <v>6.0291308705700522E-4</v>
      </c>
      <c r="AF188" s="6">
        <f t="shared" ca="1" si="107"/>
        <v>-5.5261552912334359E-2</v>
      </c>
      <c r="AG188" s="6">
        <f t="shared" ca="1" si="108"/>
        <v>0</v>
      </c>
      <c r="AH188" s="6">
        <f t="shared" ca="1" si="109"/>
        <v>7.8217580041250956E-2</v>
      </c>
      <c r="AI188" s="6">
        <f t="shared" ca="1" si="110"/>
        <v>9.4406746961458968E-2</v>
      </c>
      <c r="AJ188" s="6">
        <f t="shared" ca="1" si="111"/>
        <v>0.18472415891928293</v>
      </c>
      <c r="AK188" s="6">
        <f t="shared" ca="1" si="112"/>
        <v>0</v>
      </c>
      <c r="AL188" s="6">
        <f t="shared" ca="1" si="113"/>
        <v>-0.25192937131720861</v>
      </c>
      <c r="AM188" s="6">
        <f t="shared" ca="1" si="114"/>
        <v>0.27982587310739521</v>
      </c>
      <c r="AN188" s="6">
        <f t="shared" ca="1" si="115"/>
        <v>0</v>
      </c>
      <c r="AO188" s="6">
        <f t="shared" ca="1" si="116"/>
        <v>6.2248389300092431E-2</v>
      </c>
    </row>
    <row r="189" spans="27:41">
      <c r="AA189" s="6">
        <f t="shared" ca="1" si="102"/>
        <v>0</v>
      </c>
      <c r="AB189" s="6">
        <f t="shared" ca="1" si="103"/>
        <v>2.4480482873267075E-2</v>
      </c>
      <c r="AC189" s="6">
        <f t="shared" ca="1" si="104"/>
        <v>0</v>
      </c>
      <c r="AD189" s="6">
        <f t="shared" ca="1" si="105"/>
        <v>0</v>
      </c>
      <c r="AE189" s="6">
        <f t="shared" ca="1" si="106"/>
        <v>-1.4962002085929996E-4</v>
      </c>
      <c r="AF189" s="6">
        <f t="shared" ca="1" si="107"/>
        <v>1.3713808635039657E-2</v>
      </c>
      <c r="AG189" s="6">
        <f t="shared" ca="1" si="108"/>
        <v>0</v>
      </c>
      <c r="AH189" s="6">
        <f t="shared" ca="1" si="109"/>
        <v>-1.9410618559403448E-2</v>
      </c>
      <c r="AI189" s="6">
        <f t="shared" ca="1" si="110"/>
        <v>-2.342815200542598E-2</v>
      </c>
      <c r="AJ189" s="6">
        <f t="shared" ca="1" si="111"/>
        <v>-4.5841487113227233E-2</v>
      </c>
      <c r="AK189" s="6">
        <f t="shared" ca="1" si="112"/>
        <v>0</v>
      </c>
      <c r="AL189" s="6">
        <f t="shared" ca="1" si="113"/>
        <v>6.2519256258882883E-2</v>
      </c>
      <c r="AM189" s="6">
        <f t="shared" ca="1" si="114"/>
        <v>-6.9442103464146115E-2</v>
      </c>
      <c r="AN189" s="6">
        <f t="shared" ca="1" si="115"/>
        <v>0</v>
      </c>
      <c r="AO189" s="6">
        <f t="shared" ca="1" si="116"/>
        <v>-1.5447674806662566E-2</v>
      </c>
    </row>
    <row r="190" spans="27:41">
      <c r="AA190" s="6">
        <f t="shared" ca="1" si="102"/>
        <v>0</v>
      </c>
      <c r="AB190" s="6">
        <f t="shared" ca="1" si="103"/>
        <v>4.8079973921165538E-2</v>
      </c>
      <c r="AC190" s="6">
        <f t="shared" ca="1" si="104"/>
        <v>0</v>
      </c>
      <c r="AD190" s="6">
        <f t="shared" ca="1" si="105"/>
        <v>0</v>
      </c>
      <c r="AE190" s="6">
        <f t="shared" ca="1" si="106"/>
        <v>-2.938555884800379E-4</v>
      </c>
      <c r="AF190" s="6">
        <f t="shared" ca="1" si="107"/>
        <v>2.6934091330877648E-2</v>
      </c>
      <c r="AG190" s="6">
        <f t="shared" ca="1" si="108"/>
        <v>0</v>
      </c>
      <c r="AH190" s="6">
        <f t="shared" ca="1" si="109"/>
        <v>-3.8122697128206602E-2</v>
      </c>
      <c r="AI190" s="6">
        <f t="shared" ca="1" si="110"/>
        <v>-4.6013182961846318E-2</v>
      </c>
      <c r="AJ190" s="6">
        <f t="shared" ca="1" si="111"/>
        <v>-9.0033252870116529E-2</v>
      </c>
      <c r="AK190" s="6">
        <f t="shared" ca="1" si="112"/>
        <v>0</v>
      </c>
      <c r="AL190" s="6">
        <f t="shared" ca="1" si="113"/>
        <v>0.12278859963911302</v>
      </c>
      <c r="AM190" s="6">
        <f t="shared" ca="1" si="114"/>
        <v>-0.13638515795915931</v>
      </c>
      <c r="AN190" s="6">
        <f t="shared" ca="1" si="115"/>
        <v>0</v>
      </c>
      <c r="AO190" s="6">
        <f t="shared" ca="1" si="116"/>
        <v>-3.0339426133544269E-2</v>
      </c>
    </row>
    <row r="191" spans="27:41">
      <c r="AA191" s="6">
        <f t="shared" ca="1" si="102"/>
        <v>0</v>
      </c>
      <c r="AB191" s="6">
        <f t="shared" ca="1" si="103"/>
        <v>-3.6849077024210704E-2</v>
      </c>
      <c r="AC191" s="6">
        <f t="shared" ca="1" si="104"/>
        <v>0</v>
      </c>
      <c r="AD191" s="6">
        <f t="shared" ca="1" si="105"/>
        <v>0</v>
      </c>
      <c r="AE191" s="6">
        <f t="shared" ca="1" si="106"/>
        <v>2.252144984864248E-4</v>
      </c>
      <c r="AF191" s="6">
        <f t="shared" ca="1" si="107"/>
        <v>-2.0642615315390682E-2</v>
      </c>
      <c r="AG191" s="6">
        <f t="shared" ca="1" si="108"/>
        <v>0</v>
      </c>
      <c r="AH191" s="6">
        <f t="shared" ca="1" si="109"/>
        <v>2.9217698935346821E-2</v>
      </c>
      <c r="AI191" s="6">
        <f t="shared" ca="1" si="110"/>
        <v>3.5265063285397719E-2</v>
      </c>
      <c r="AJ191" s="6">
        <f t="shared" ca="1" si="111"/>
        <v>6.9002580475416742E-2</v>
      </c>
      <c r="AK191" s="6">
        <f t="shared" ca="1" si="112"/>
        <v>0</v>
      </c>
      <c r="AL191" s="6">
        <f t="shared" ca="1" si="113"/>
        <v>-9.410667678845866E-2</v>
      </c>
      <c r="AM191" s="6">
        <f t="shared" ca="1" si="114"/>
        <v>0.10452724452048485</v>
      </c>
      <c r="AN191" s="6">
        <f t="shared" ca="1" si="115"/>
        <v>0</v>
      </c>
      <c r="AO191" s="6">
        <f t="shared" ca="1" si="116"/>
        <v>2.3252505342420168E-2</v>
      </c>
    </row>
    <row r="192" spans="27:41">
      <c r="AA192" s="6">
        <f t="shared" ca="1" si="102"/>
        <v>0</v>
      </c>
      <c r="AB192" s="6">
        <f t="shared" ca="1" si="103"/>
        <v>-4.7251253826564234E-2</v>
      </c>
      <c r="AC192" s="6">
        <f t="shared" ca="1" si="104"/>
        <v>0</v>
      </c>
      <c r="AD192" s="6">
        <f t="shared" ca="1" si="105"/>
        <v>0</v>
      </c>
      <c r="AE192" s="6">
        <f t="shared" ca="1" si="106"/>
        <v>2.8879061004465865E-4</v>
      </c>
      <c r="AF192" s="6">
        <f t="shared" ca="1" si="107"/>
        <v>-2.6469847678160126E-2</v>
      </c>
      <c r="AG192" s="6">
        <f t="shared" ca="1" si="108"/>
        <v>0</v>
      </c>
      <c r="AH192" s="6">
        <f t="shared" ca="1" si="109"/>
        <v>3.7465603486218649E-2</v>
      </c>
      <c r="AI192" s="6">
        <f t="shared" ca="1" si="110"/>
        <v>4.5220086663591834E-2</v>
      </c>
      <c r="AJ192" s="6">
        <f t="shared" ca="1" si="111"/>
        <v>8.8481414136632089E-2</v>
      </c>
      <c r="AK192" s="6">
        <f t="shared" ca="1" si="112"/>
        <v>0</v>
      </c>
      <c r="AL192" s="6">
        <f t="shared" ca="1" si="113"/>
        <v>-0.120672180439807</v>
      </c>
      <c r="AM192" s="6">
        <f t="shared" ca="1" si="114"/>
        <v>0.13403438461657285</v>
      </c>
      <c r="AN192" s="6">
        <f t="shared" ca="1" si="115"/>
        <v>0</v>
      </c>
      <c r="AO192" s="6">
        <f t="shared" ca="1" si="116"/>
        <v>2.98164871623883E-2</v>
      </c>
    </row>
    <row r="193" spans="25:41">
      <c r="AA193" s="6">
        <f t="shared" ca="1" si="102"/>
        <v>0</v>
      </c>
      <c r="AB193" s="6">
        <f t="shared" ca="1" si="103"/>
        <v>2.2640249059067041E-2</v>
      </c>
      <c r="AC193" s="6">
        <f t="shared" ca="1" si="104"/>
        <v>0</v>
      </c>
      <c r="AD193" s="6">
        <f t="shared" ca="1" si="105"/>
        <v>0</v>
      </c>
      <c r="AE193" s="6">
        <f t="shared" ca="1" si="106"/>
        <v>-1.3837286437582766E-4</v>
      </c>
      <c r="AF193" s="6">
        <f t="shared" ca="1" si="107"/>
        <v>1.2682921519686757E-2</v>
      </c>
      <c r="AG193" s="6">
        <f t="shared" ca="1" si="108"/>
        <v>0</v>
      </c>
      <c r="AH193" s="6">
        <f t="shared" ca="1" si="109"/>
        <v>-1.7951493883943733E-2</v>
      </c>
      <c r="AI193" s="6">
        <f t="shared" ca="1" si="110"/>
        <v>-2.1667023446492063E-2</v>
      </c>
      <c r="AJ193" s="6">
        <f t="shared" ca="1" si="111"/>
        <v>-4.2395515270445619E-2</v>
      </c>
      <c r="AK193" s="6">
        <f t="shared" ca="1" si="112"/>
        <v>0</v>
      </c>
      <c r="AL193" s="6">
        <f t="shared" ca="1" si="113"/>
        <v>5.7819592040581486E-2</v>
      </c>
      <c r="AM193" s="6">
        <f t="shared" ca="1" si="114"/>
        <v>-6.4222038664548287E-2</v>
      </c>
      <c r="AN193" s="6">
        <f t="shared" ca="1" si="115"/>
        <v>0</v>
      </c>
      <c r="AO193" s="6">
        <f t="shared" ca="1" si="116"/>
        <v>-1.4286450427341627E-2</v>
      </c>
    </row>
    <row r="194" spans="25:41">
      <c r="AA194" s="6">
        <f t="shared" ca="1" si="102"/>
        <v>0</v>
      </c>
      <c r="AB194" s="6">
        <f t="shared" ca="1" si="103"/>
        <v>4.3732106734129791E-2</v>
      </c>
      <c r="AC194" s="6">
        <f t="shared" ca="1" si="104"/>
        <v>0</v>
      </c>
      <c r="AD194" s="6">
        <f t="shared" ca="1" si="105"/>
        <v>0</v>
      </c>
      <c r="AE194" s="6">
        <f t="shared" ca="1" si="106"/>
        <v>-2.6728225728451084E-4</v>
      </c>
      <c r="AF194" s="6">
        <f t="shared" ca="1" si="107"/>
        <v>2.4498444171372948E-2</v>
      </c>
      <c r="AG194" s="6">
        <f t="shared" ca="1" si="108"/>
        <v>0</v>
      </c>
      <c r="AH194" s="6">
        <f t="shared" ca="1" si="109"/>
        <v>-3.4675265476167692E-2</v>
      </c>
      <c r="AI194" s="6">
        <f t="shared" ca="1" si="110"/>
        <v>-4.1852215472577052E-2</v>
      </c>
      <c r="AJ194" s="6">
        <f t="shared" ca="1" si="111"/>
        <v>-8.1891554903767413E-2</v>
      </c>
      <c r="AK194" s="6">
        <f t="shared" ca="1" si="112"/>
        <v>0</v>
      </c>
      <c r="AL194" s="6">
        <f t="shared" ca="1" si="113"/>
        <v>0.11168483897176475</v>
      </c>
      <c r="AM194" s="6">
        <f t="shared" ca="1" si="114"/>
        <v>-0.12405186189577948</v>
      </c>
      <c r="AN194" s="6">
        <f t="shared" ca="1" si="115"/>
        <v>0</v>
      </c>
      <c r="AO194" s="6">
        <f t="shared" ca="1" si="116"/>
        <v>-2.759583489167252E-2</v>
      </c>
    </row>
    <row r="195" spans="25:41">
      <c r="AA195" s="6">
        <f t="shared" ca="1" si="102"/>
        <v>0</v>
      </c>
      <c r="AB195" s="6">
        <f t="shared" ca="1" si="103"/>
        <v>0.13211963212381636</v>
      </c>
      <c r="AC195" s="6">
        <f t="shared" ca="1" si="104"/>
        <v>0</v>
      </c>
      <c r="AD195" s="6">
        <f t="shared" ca="1" si="105"/>
        <v>0</v>
      </c>
      <c r="AE195" s="6">
        <f t="shared" ca="1" si="106"/>
        <v>-8.0748987741067015E-4</v>
      </c>
      <c r="AF195" s="6">
        <f t="shared" ca="1" si="107"/>
        <v>7.4012565898217142E-2</v>
      </c>
      <c r="AG195" s="6">
        <f t="shared" ca="1" si="108"/>
        <v>0</v>
      </c>
      <c r="AH195" s="6">
        <f t="shared" ca="1" si="109"/>
        <v>-0.10475789209879478</v>
      </c>
      <c r="AI195" s="6">
        <f t="shared" ca="1" si="110"/>
        <v>-0.1264402683689646</v>
      </c>
      <c r="AJ195" s="6">
        <f t="shared" ca="1" si="111"/>
        <v>-0.24740363352971573</v>
      </c>
      <c r="AK195" s="6">
        <f t="shared" ca="1" si="112"/>
        <v>0</v>
      </c>
      <c r="AL195" s="6">
        <f t="shared" ca="1" si="113"/>
        <v>0.33741250858242805</v>
      </c>
      <c r="AM195" s="6">
        <f t="shared" ca="1" si="114"/>
        <v>-0.37477468116471679</v>
      </c>
      <c r="AN195" s="6">
        <f t="shared" ca="1" si="115"/>
        <v>0</v>
      </c>
      <c r="AO195" s="6">
        <f t="shared" ca="1" si="116"/>
        <v>-8.3370132982684406E-2</v>
      </c>
    </row>
    <row r="196" spans="25:41">
      <c r="AA196" s="6">
        <f t="shared" ca="1" si="102"/>
        <v>0</v>
      </c>
      <c r="AB196" s="6">
        <f t="shared" ca="1" si="103"/>
        <v>5.5090856145146923E-2</v>
      </c>
      <c r="AC196" s="6">
        <f t="shared" ca="1" si="104"/>
        <v>0</v>
      </c>
      <c r="AD196" s="6">
        <f t="shared" ca="1" si="105"/>
        <v>0</v>
      </c>
      <c r="AE196" s="6">
        <f t="shared" ca="1" si="106"/>
        <v>-3.367047573475227E-4</v>
      </c>
      <c r="AF196" s="6">
        <f t="shared" ca="1" si="107"/>
        <v>3.0861542340738006E-2</v>
      </c>
      <c r="AG196" s="6">
        <f t="shared" ca="1" si="108"/>
        <v>0</v>
      </c>
      <c r="AH196" s="6">
        <f t="shared" ca="1" si="109"/>
        <v>-4.3681638155599958E-2</v>
      </c>
      <c r="AI196" s="6">
        <f t="shared" ca="1" si="110"/>
        <v>-5.2722691727906626E-2</v>
      </c>
      <c r="AJ196" s="6">
        <f t="shared" ca="1" si="111"/>
        <v>-0.10316164044264911</v>
      </c>
      <c r="AK196" s="6">
        <f t="shared" ca="1" si="112"/>
        <v>0</v>
      </c>
      <c r="AL196" s="6">
        <f t="shared" ca="1" si="113"/>
        <v>0.14069327679074647</v>
      </c>
      <c r="AM196" s="6">
        <f t="shared" ca="1" si="114"/>
        <v>-0.15627244577505053</v>
      </c>
      <c r="AN196" s="6">
        <f t="shared" ca="1" si="115"/>
        <v>0</v>
      </c>
      <c r="AO196" s="6">
        <f t="shared" ca="1" si="116"/>
        <v>-3.4763433178852284E-2</v>
      </c>
    </row>
    <row r="197" spans="25:41">
      <c r="AA197" s="6">
        <f t="shared" ca="1" si="102"/>
        <v>0</v>
      </c>
      <c r="AB197" s="6">
        <f t="shared" ca="1" si="103"/>
        <v>5.2380003892481514E-2</v>
      </c>
      <c r="AC197" s="6">
        <f t="shared" ca="1" si="104"/>
        <v>0</v>
      </c>
      <c r="AD197" s="6">
        <f t="shared" ca="1" si="105"/>
        <v>0</v>
      </c>
      <c r="AE197" s="6">
        <f t="shared" ca="1" si="106"/>
        <v>-3.2013654777869935E-4</v>
      </c>
      <c r="AF197" s="6">
        <f t="shared" ca="1" si="107"/>
        <v>2.9342940390630384E-2</v>
      </c>
      <c r="AG197" s="6">
        <f t="shared" ca="1" si="108"/>
        <v>0</v>
      </c>
      <c r="AH197" s="6">
        <f t="shared" ca="1" si="109"/>
        <v>-4.1532198566528428E-2</v>
      </c>
      <c r="AI197" s="6">
        <f t="shared" ca="1" si="110"/>
        <v>-5.012836959102384E-2</v>
      </c>
      <c r="AJ197" s="6">
        <f t="shared" ca="1" si="111"/>
        <v>-9.8085372166007892E-2</v>
      </c>
      <c r="AK197" s="6">
        <f t="shared" ca="1" si="112"/>
        <v>0</v>
      </c>
      <c r="AL197" s="6">
        <f t="shared" ca="1" si="113"/>
        <v>0.13377019167262436</v>
      </c>
      <c r="AM197" s="6">
        <f t="shared" ca="1" si="114"/>
        <v>-0.14858275748008751</v>
      </c>
      <c r="AN197" s="6">
        <f t="shared" ca="1" si="115"/>
        <v>0</v>
      </c>
      <c r="AO197" s="6">
        <f t="shared" ca="1" si="116"/>
        <v>-3.3052831134567716E-2</v>
      </c>
    </row>
    <row r="198" spans="25:41">
      <c r="AA198" s="6">
        <f t="shared" ca="1" si="102"/>
        <v>0</v>
      </c>
      <c r="AB198" s="6">
        <f t="shared" ca="1" si="103"/>
        <v>-2.0097686019322478E-2</v>
      </c>
      <c r="AC198" s="6">
        <f t="shared" ca="1" si="104"/>
        <v>0</v>
      </c>
      <c r="AD198" s="6">
        <f t="shared" ca="1" si="105"/>
        <v>0</v>
      </c>
      <c r="AE198" s="6">
        <f t="shared" ca="1" si="106"/>
        <v>1.2283320623215243E-4</v>
      </c>
      <c r="AF198" s="6">
        <f t="shared" ca="1" si="107"/>
        <v>-1.1258594101388235E-2</v>
      </c>
      <c r="AG198" s="6">
        <f t="shared" ca="1" si="108"/>
        <v>0</v>
      </c>
      <c r="AH198" s="6">
        <f t="shared" ca="1" si="109"/>
        <v>1.5935491112135144E-2</v>
      </c>
      <c r="AI198" s="6">
        <f t="shared" ca="1" si="110"/>
        <v>1.9233756354217431E-2</v>
      </c>
      <c r="AJ198" s="6">
        <f t="shared" ca="1" si="111"/>
        <v>3.7634380801635885E-2</v>
      </c>
      <c r="AK198" s="6">
        <f t="shared" ca="1" si="112"/>
        <v>0</v>
      </c>
      <c r="AL198" s="6">
        <f t="shared" ca="1" si="113"/>
        <v>-5.1326290782633691E-2</v>
      </c>
      <c r="AM198" s="6">
        <f t="shared" ca="1" si="114"/>
        <v>5.7009724815017891E-2</v>
      </c>
      <c r="AN198" s="6">
        <f t="shared" ca="1" si="115"/>
        <v>0</v>
      </c>
      <c r="AO198" s="6">
        <f t="shared" ca="1" si="116"/>
        <v>1.2682042245658904E-2</v>
      </c>
    </row>
    <row r="199" spans="25:41">
      <c r="AA199" s="6">
        <f t="shared" ca="1" si="102"/>
        <v>0</v>
      </c>
      <c r="AB199" s="6">
        <f t="shared" ca="1" si="103"/>
        <v>3.8550084536949615E-2</v>
      </c>
      <c r="AC199" s="6">
        <f t="shared" ca="1" si="104"/>
        <v>0</v>
      </c>
      <c r="AD199" s="6">
        <f t="shared" ca="1" si="105"/>
        <v>0</v>
      </c>
      <c r="AE199" s="6">
        <f t="shared" ca="1" si="106"/>
        <v>-2.3561073049113514E-4</v>
      </c>
      <c r="AF199" s="6">
        <f t="shared" ca="1" si="107"/>
        <v>2.1595508754512337E-2</v>
      </c>
      <c r="AG199" s="6">
        <f t="shared" ca="1" si="108"/>
        <v>0</v>
      </c>
      <c r="AH199" s="6">
        <f t="shared" ca="1" si="109"/>
        <v>-3.0566430827907248E-2</v>
      </c>
      <c r="AI199" s="6">
        <f t="shared" ca="1" si="110"/>
        <v>-3.689295039763834E-2</v>
      </c>
      <c r="AJ199" s="6">
        <f t="shared" ca="1" si="111"/>
        <v>-7.2187840928750163E-2</v>
      </c>
      <c r="AK199" s="6">
        <f t="shared" ca="1" si="112"/>
        <v>0</v>
      </c>
      <c r="AL199" s="6">
        <f t="shared" ca="1" si="113"/>
        <v>9.8450779195986729E-2</v>
      </c>
      <c r="AM199" s="6">
        <f t="shared" ca="1" si="114"/>
        <v>-0.10935237563838023</v>
      </c>
      <c r="AN199" s="6">
        <f t="shared" ca="1" si="115"/>
        <v>0</v>
      </c>
      <c r="AO199" s="6">
        <f t="shared" ca="1" si="116"/>
        <v>-2.4325875138126892E-2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0.78577100142963208</v>
      </c>
      <c r="AA202" s="12">
        <f ca="1">AA2-AA102*$AD$201</f>
        <v>-0.111595213413238</v>
      </c>
      <c r="AB202" s="12">
        <f t="shared" ref="AB202:AO202" ca="1" si="117">AB2-AB102*$AD$201</f>
        <v>-1.7715192579176435E-3</v>
      </c>
      <c r="AC202" s="12">
        <f t="shared" ca="1" si="117"/>
        <v>-9.4521772116422601E-3</v>
      </c>
      <c r="AD202" s="12">
        <f t="shared" ca="1" si="117"/>
        <v>4.9781341105699498E-2</v>
      </c>
      <c r="AE202" s="12">
        <f t="shared" ca="1" si="117"/>
        <v>9.9619274674261113E-2</v>
      </c>
      <c r="AF202" s="12">
        <f t="shared" ca="1" si="117"/>
        <v>-8.8104880963359292E-2</v>
      </c>
      <c r="AG202" s="12">
        <f t="shared" ca="1" si="117"/>
        <v>0.13717758655548001</v>
      </c>
      <c r="AH202" s="12">
        <f t="shared" ca="1" si="117"/>
        <v>1.3501896066656709E-2</v>
      </c>
      <c r="AI202" s="12">
        <f t="shared" ca="1" si="117"/>
        <v>-0.23087587794018485</v>
      </c>
      <c r="AJ202" s="12">
        <f t="shared" ca="1" si="117"/>
        <v>-6.4894168248930045E-2</v>
      </c>
      <c r="AK202" s="12">
        <f t="shared" ca="1" si="117"/>
        <v>-4.0536116808652801E-2</v>
      </c>
      <c r="AL202" s="12">
        <f t="shared" ca="1" si="117"/>
        <v>0.22635117541301367</v>
      </c>
      <c r="AM202" s="12">
        <f t="shared" ca="1" si="117"/>
        <v>-0.10170985362686126</v>
      </c>
      <c r="AN202" s="12">
        <f t="shared" ca="1" si="117"/>
        <v>-1.28393806517124E-2</v>
      </c>
      <c r="AO202" s="12">
        <f t="shared" ca="1" si="117"/>
        <v>-0.1815852827506754</v>
      </c>
    </row>
    <row r="203" spans="25:41">
      <c r="Y203" s="12">
        <f ca="1"/>
        <v>-0.3707484782150165</v>
      </c>
      <c r="AA203" s="12">
        <f t="shared" ref="AA203:AO218" ca="1" si="118">AA3-AA103*$AD$201</f>
        <v>9.8181769251823398E-2</v>
      </c>
      <c r="AB203" s="12">
        <f t="shared" ca="1" si="118"/>
        <v>0.23615297356433229</v>
      </c>
      <c r="AC203" s="12">
        <f t="shared" ca="1" si="118"/>
        <v>0.129862710833549</v>
      </c>
      <c r="AD203" s="12">
        <f t="shared" ca="1" si="118"/>
        <v>5.21234720945358E-2</v>
      </c>
      <c r="AE203" s="12">
        <f t="shared" ca="1" si="118"/>
        <v>0.11917696688297422</v>
      </c>
      <c r="AF203" s="12">
        <f t="shared" ca="1" si="118"/>
        <v>-0.20807993604321712</v>
      </c>
      <c r="AG203" s="12">
        <f t="shared" ca="1" si="118"/>
        <v>-0.155584812164306</v>
      </c>
      <c r="AH203" s="12">
        <f t="shared" ca="1" si="118"/>
        <v>3.1303254895418582E-2</v>
      </c>
      <c r="AI203" s="12">
        <f t="shared" ca="1" si="118"/>
        <v>0.24951008424813101</v>
      </c>
      <c r="AJ203" s="12">
        <f t="shared" ca="1" si="118"/>
        <v>-0.17996959669692814</v>
      </c>
      <c r="AK203" s="12">
        <f t="shared" ca="1" si="118"/>
        <v>0.28093805909156799</v>
      </c>
      <c r="AL203" s="12">
        <f t="shared" ca="1" si="118"/>
        <v>2.5105297390694059E-2</v>
      </c>
      <c r="AM203" s="12">
        <f t="shared" ca="1" si="118"/>
        <v>-0.13901657111745067</v>
      </c>
      <c r="AN203" s="12">
        <f t="shared" ca="1" si="118"/>
        <v>0.17280896008014601</v>
      </c>
      <c r="AO203" s="12">
        <f t="shared" ca="1" si="118"/>
        <v>-1.7895436211941236E-2</v>
      </c>
    </row>
    <row r="204" spans="25:41">
      <c r="Y204" s="12">
        <f ca="1"/>
        <v>0.38294256474142518</v>
      </c>
      <c r="AA204" s="12">
        <f t="shared" ca="1" si="118"/>
        <v>0.11194139719009399</v>
      </c>
      <c r="AB204" s="12">
        <f t="shared" ca="1" si="118"/>
        <v>0.15274810573838007</v>
      </c>
      <c r="AC204" s="12">
        <f t="shared" ca="1" si="118"/>
        <v>4.2526710778474801E-2</v>
      </c>
      <c r="AD204" s="12">
        <f t="shared" ca="1" si="118"/>
        <v>6.5968390554189604E-3</v>
      </c>
      <c r="AE204" s="12">
        <f t="shared" ca="1" si="118"/>
        <v>-0.15695884439617891</v>
      </c>
      <c r="AF204" s="12">
        <f t="shared" ca="1" si="118"/>
        <v>-8.400138906338471E-2</v>
      </c>
      <c r="AG204" s="12">
        <f t="shared" ca="1" si="118"/>
        <v>-0.18020744621753601</v>
      </c>
      <c r="AH204" s="12">
        <f t="shared" ca="1" si="118"/>
        <v>0.20801353979409695</v>
      </c>
      <c r="AI204" s="12">
        <f t="shared" ca="1" si="118"/>
        <v>-5.581398402822111E-2</v>
      </c>
      <c r="AJ204" s="12">
        <f t="shared" ca="1" si="118"/>
        <v>0.21117590882298465</v>
      </c>
      <c r="AK204" s="12">
        <f t="shared" ca="1" si="118"/>
        <v>6.2924250960349995E-2</v>
      </c>
      <c r="AL204" s="12">
        <f t="shared" ca="1" si="118"/>
        <v>7.6818987625508119E-3</v>
      </c>
      <c r="AM204" s="12">
        <f t="shared" ca="1" si="118"/>
        <v>-9.2011287710294688E-3</v>
      </c>
      <c r="AN204" s="12">
        <f t="shared" ca="1" si="118"/>
        <v>0.12524512410163799</v>
      </c>
      <c r="AO204" s="12">
        <f t="shared" ca="1" si="118"/>
        <v>0.11804696311582222</v>
      </c>
    </row>
    <row r="205" spans="25:41">
      <c r="Y205" s="12">
        <f ca="1"/>
        <v>9.9636634064464297E-3</v>
      </c>
      <c r="AA205" s="12">
        <f t="shared" ca="1" si="118"/>
        <v>-0.158696174621582</v>
      </c>
      <c r="AB205" s="12">
        <f t="shared" ca="1" si="118"/>
        <v>-0.15736521342644458</v>
      </c>
      <c r="AC205" s="12">
        <f t="shared" ca="1" si="118"/>
        <v>-6.3656605780124595E-2</v>
      </c>
      <c r="AD205" s="12">
        <f t="shared" ca="1" si="118"/>
        <v>1.34142246097326E-2</v>
      </c>
      <c r="AE205" s="12">
        <f t="shared" ca="1" si="118"/>
        <v>8.1068005767110693E-2</v>
      </c>
      <c r="AF205" s="12">
        <f t="shared" ca="1" si="118"/>
        <v>0.21323365262476765</v>
      </c>
      <c r="AG205" s="12">
        <f t="shared" ca="1" si="118"/>
        <v>-0.29355102777481001</v>
      </c>
      <c r="AH205" s="12">
        <f t="shared" ca="1" si="118"/>
        <v>0.25318906983642542</v>
      </c>
      <c r="AI205" s="12">
        <f t="shared" ca="1" si="118"/>
        <v>0.11032152842551934</v>
      </c>
      <c r="AJ205" s="12">
        <f t="shared" ca="1" si="118"/>
        <v>0.2526707641925921</v>
      </c>
      <c r="AK205" s="12">
        <f t="shared" ca="1" si="118"/>
        <v>-8.4906227886676705E-2</v>
      </c>
      <c r="AL205" s="12">
        <f t="shared" ca="1" si="118"/>
        <v>-1.5247808853503929E-2</v>
      </c>
      <c r="AM205" s="12">
        <f t="shared" ca="1" si="118"/>
        <v>-0.14959123059328197</v>
      </c>
      <c r="AN205" s="12">
        <f t="shared" ca="1" si="118"/>
        <v>-0.268551796674728</v>
      </c>
      <c r="AO205" s="12">
        <f t="shared" ca="1" si="118"/>
        <v>5.2492816539244744E-2</v>
      </c>
    </row>
    <row r="206" spans="25:41">
      <c r="Y206" s="12">
        <f ca="1"/>
        <v>0.78577100142963208</v>
      </c>
      <c r="AA206" s="12">
        <f t="shared" ca="1" si="118"/>
        <v>-0.44376116991043002</v>
      </c>
      <c r="AB206" s="12">
        <f t="shared" ca="1" si="118"/>
        <v>0.19950724689359919</v>
      </c>
      <c r="AC206" s="12">
        <f t="shared" ca="1" si="118"/>
        <v>-0.28860989212989802</v>
      </c>
      <c r="AD206" s="12">
        <f t="shared" ca="1" si="118"/>
        <v>-0.19376464188098899</v>
      </c>
      <c r="AE206" s="12">
        <f t="shared" ca="1" si="118"/>
        <v>0.1183348872645739</v>
      </c>
      <c r="AF206" s="12">
        <f t="shared" ca="1" si="118"/>
        <v>0.16403813698431433</v>
      </c>
      <c r="AG206" s="12">
        <f t="shared" ca="1" si="118"/>
        <v>-6.9833889603614793E-2</v>
      </c>
      <c r="AH206" s="12">
        <f t="shared" ca="1" si="118"/>
        <v>4.6381596950879712E-2</v>
      </c>
      <c r="AI206" s="12">
        <f t="shared" ca="1" si="118"/>
        <v>3.1527837461702353E-2</v>
      </c>
      <c r="AJ206" s="12">
        <f t="shared" ca="1" si="118"/>
        <v>0.17402433736010534</v>
      </c>
      <c r="AK206" s="12">
        <f t="shared" ca="1" si="118"/>
        <v>-4.6384204179048497E-2</v>
      </c>
      <c r="AL206" s="12">
        <f t="shared" ca="1" si="118"/>
        <v>5.2736133292796063E-2</v>
      </c>
      <c r="AM206" s="12">
        <f t="shared" ca="1" si="118"/>
        <v>-2.562461584068736E-2</v>
      </c>
      <c r="AN206" s="12">
        <f t="shared" ca="1" si="118"/>
        <v>0.187504798173904</v>
      </c>
      <c r="AO206" s="12">
        <f t="shared" ca="1" si="118"/>
        <v>1.3628700084736593E-2</v>
      </c>
    </row>
    <row r="207" spans="25:41">
      <c r="Y207" s="12">
        <f ca="1"/>
        <v>-0.3707484782150165</v>
      </c>
      <c r="AA207" s="12">
        <f t="shared" ca="1" si="118"/>
        <v>-7.6825238764286E-2</v>
      </c>
      <c r="AB207" s="12">
        <f t="shared" ca="1" si="118"/>
        <v>-9.1504092721277616E-2</v>
      </c>
      <c r="AC207" s="12">
        <f t="shared" ca="1" si="118"/>
        <v>-9.6278734505176503E-2</v>
      </c>
      <c r="AD207" s="12">
        <f t="shared" ca="1" si="118"/>
        <v>-0.151476070284843</v>
      </c>
      <c r="AE207" s="12">
        <f t="shared" ca="1" si="118"/>
        <v>-8.0421533229475416E-4</v>
      </c>
      <c r="AF207" s="12">
        <f t="shared" ca="1" si="118"/>
        <v>3.8824086948439494E-2</v>
      </c>
      <c r="AG207" s="12">
        <f t="shared" ca="1" si="118"/>
        <v>4.55798394978046E-2</v>
      </c>
      <c r="AH207" s="12">
        <f t="shared" ca="1" si="118"/>
        <v>9.4444843017071178E-2</v>
      </c>
      <c r="AI207" s="12">
        <f t="shared" ca="1" si="118"/>
        <v>-5.44146290356455E-2</v>
      </c>
      <c r="AJ207" s="12">
        <f t="shared" ca="1" si="118"/>
        <v>4.3044307248755652E-2</v>
      </c>
      <c r="AK207" s="12">
        <f t="shared" ca="1" si="118"/>
        <v>4.4912163168191903E-2</v>
      </c>
      <c r="AL207" s="12">
        <f t="shared" ca="1" si="118"/>
        <v>4.6071741555208559E-2</v>
      </c>
      <c r="AM207" s="12">
        <f t="shared" ca="1" si="118"/>
        <v>-7.3500583542396747E-2</v>
      </c>
      <c r="AN207" s="12">
        <f t="shared" ca="1" si="118"/>
        <v>0.16702394187450401</v>
      </c>
      <c r="AO207" s="12">
        <f t="shared" ca="1" si="118"/>
        <v>-2.2992989345905834E-2</v>
      </c>
    </row>
    <row r="208" spans="25:41">
      <c r="Y208" s="12">
        <f ca="1"/>
        <v>0.38294256474142518</v>
      </c>
      <c r="AA208" s="12">
        <f t="shared" ca="1" si="118"/>
        <v>-6.9572404026985099E-2</v>
      </c>
      <c r="AB208" s="12">
        <f t="shared" ca="1" si="118"/>
        <v>-2.113210068263735E-2</v>
      </c>
      <c r="AC208" s="12">
        <f t="shared" ca="1" si="118"/>
        <v>-0.13131603598594599</v>
      </c>
      <c r="AD208" s="12">
        <f t="shared" ca="1" si="118"/>
        <v>0.152200818061828</v>
      </c>
      <c r="AE208" s="12">
        <f t="shared" ca="1" si="118"/>
        <v>4.5488778618270297E-2</v>
      </c>
      <c r="AF208" s="12">
        <f t="shared" ca="1" si="118"/>
        <v>-2.6674448243763617E-2</v>
      </c>
      <c r="AG208" s="12">
        <f t="shared" ca="1" si="118"/>
        <v>0.117246218025684</v>
      </c>
      <c r="AH208" s="12">
        <f t="shared" ca="1" si="118"/>
        <v>9.1480841520438325E-2</v>
      </c>
      <c r="AI208" s="12">
        <f t="shared" ca="1" si="118"/>
        <v>-0.11015942042243521</v>
      </c>
      <c r="AJ208" s="12">
        <f t="shared" ca="1" si="118"/>
        <v>9.1548850316973532E-2</v>
      </c>
      <c r="AK208" s="12">
        <f t="shared" ca="1" si="118"/>
        <v>-9.5590623095631599E-3</v>
      </c>
      <c r="AL208" s="12">
        <f t="shared" ca="1" si="118"/>
        <v>-7.4706480382862775E-2</v>
      </c>
      <c r="AM208" s="12">
        <f t="shared" ca="1" si="118"/>
        <v>-0.17176916989447916</v>
      </c>
      <c r="AN208" s="12">
        <f t="shared" ca="1" si="118"/>
        <v>-0.29424822330474798</v>
      </c>
      <c r="AO208" s="12">
        <f t="shared" ca="1" si="118"/>
        <v>2.6829720934521115E-2</v>
      </c>
    </row>
    <row r="209" spans="25:41">
      <c r="Y209" s="12">
        <f t="array" aca="1" ref="Y209:Y215" ca="1">TRANSPOSE(Q40:W40)</f>
        <v>0.31224374630158197</v>
      </c>
      <c r="AA209" s="12">
        <f t="shared" ca="1" si="118"/>
        <v>0.17792902886867501</v>
      </c>
      <c r="AB209" s="12">
        <f t="shared" ca="1" si="118"/>
        <v>2.0028589969340638E-2</v>
      </c>
      <c r="AC209" s="12">
        <f t="shared" ca="1" si="118"/>
        <v>0.173149690032005</v>
      </c>
      <c r="AD209" s="12">
        <f t="shared" ca="1" si="118"/>
        <v>0.123997002840042</v>
      </c>
      <c r="AE209" s="12">
        <f t="shared" ca="1" si="118"/>
        <v>-3.432755366401468E-2</v>
      </c>
      <c r="AF209" s="12">
        <f t="shared" ca="1" si="118"/>
        <v>-8.296012062287092E-2</v>
      </c>
      <c r="AG209" s="12">
        <f t="shared" ca="1" si="118"/>
        <v>3.83645966649055E-2</v>
      </c>
      <c r="AH209" s="12">
        <f t="shared" ca="1" si="118"/>
        <v>-0.14841766437800225</v>
      </c>
      <c r="AI209" s="12">
        <f t="shared" ca="1" si="118"/>
        <v>-0.14368181962342924</v>
      </c>
      <c r="AJ209" s="12">
        <f t="shared" ca="1" si="118"/>
        <v>-3.3616417750736226E-2</v>
      </c>
      <c r="AK209" s="12">
        <f t="shared" ca="1" si="118"/>
        <v>-9.35263112187385E-2</v>
      </c>
      <c r="AL209" s="12">
        <f t="shared" ca="1" si="118"/>
        <v>0.28075170243657638</v>
      </c>
      <c r="AM209" s="12">
        <f t="shared" ca="1" si="118"/>
        <v>-0.15665491259074837</v>
      </c>
      <c r="AN209" s="12">
        <f t="shared" ca="1" si="118"/>
        <v>0.218416303396224</v>
      </c>
      <c r="AO209" s="12">
        <f t="shared" ca="1" si="118"/>
        <v>-0.17982135256304638</v>
      </c>
    </row>
    <row r="210" spans="25:41">
      <c r="Y210" s="12">
        <f ca="1"/>
        <v>0.53450000437388923</v>
      </c>
      <c r="AA210" s="12">
        <f t="shared" ca="1" si="118"/>
        <v>-6.6772125661373097E-2</v>
      </c>
      <c r="AB210" s="12">
        <f t="shared" ca="1" si="118"/>
        <v>0.17562807104382316</v>
      </c>
      <c r="AC210" s="12">
        <f t="shared" ca="1" si="118"/>
        <v>-0.19233563542366</v>
      </c>
      <c r="AD210" s="12">
        <f t="shared" ca="1" si="118"/>
        <v>-7.9748563468456199E-2</v>
      </c>
      <c r="AE210" s="12">
        <f t="shared" ca="1" si="118"/>
        <v>0.1462547369335955</v>
      </c>
      <c r="AF210" s="12">
        <f t="shared" ca="1" si="118"/>
        <v>-6.1819796541831978E-2</v>
      </c>
      <c r="AG210" s="12">
        <f t="shared" ca="1" si="118"/>
        <v>7.6415769755840302E-2</v>
      </c>
      <c r="AH210" s="12">
        <f t="shared" ca="1" si="118"/>
        <v>-4.2999244115349188E-2</v>
      </c>
      <c r="AI210" s="12">
        <f t="shared" ca="1" si="118"/>
        <v>0.2086486271742802</v>
      </c>
      <c r="AJ210" s="12">
        <f t="shared" ca="1" si="118"/>
        <v>5.5387910414110772E-2</v>
      </c>
      <c r="AK210" s="12">
        <f t="shared" ca="1" si="118"/>
        <v>0.147644743323326</v>
      </c>
      <c r="AL210" s="12">
        <f t="shared" ca="1" si="118"/>
        <v>-6.5326416692262093E-2</v>
      </c>
      <c r="AM210" s="12">
        <f t="shared" ca="1" si="118"/>
        <v>-6.4125493140904349E-2</v>
      </c>
      <c r="AN210" s="12">
        <f t="shared" ca="1" si="118"/>
        <v>4.8266913741826997E-2</v>
      </c>
      <c r="AO210" s="12">
        <f t="shared" ca="1" si="118"/>
        <v>3.6333271669483649E-2</v>
      </c>
    </row>
    <row r="211" spans="25:41">
      <c r="Y211" s="12">
        <f ca="1"/>
        <v>-9.6735451616966797E-2</v>
      </c>
      <c r="AA211" s="12">
        <f t="shared" ca="1" si="118"/>
        <v>7.8774251043796498E-2</v>
      </c>
      <c r="AB211" s="12">
        <f t="shared" ca="1" si="118"/>
        <v>-0.10928825478040934</v>
      </c>
      <c r="AC211" s="12">
        <f t="shared" ca="1" si="118"/>
        <v>-0.14940139651298501</v>
      </c>
      <c r="AD211" s="12">
        <f t="shared" ca="1" si="118"/>
        <v>-0.252603739500045</v>
      </c>
      <c r="AE211" s="12">
        <f t="shared" ca="1" si="118"/>
        <v>0.3046749291073077</v>
      </c>
      <c r="AF211" s="12">
        <f t="shared" ca="1" si="118"/>
        <v>-0.18403412277304584</v>
      </c>
      <c r="AG211" s="12">
        <f t="shared" ca="1" si="118"/>
        <v>4.0410220623016302E-2</v>
      </c>
      <c r="AH211" s="12">
        <f t="shared" ca="1" si="118"/>
        <v>-0.12158919488052147</v>
      </c>
      <c r="AI211" s="12">
        <f t="shared" ca="1" si="118"/>
        <v>4.1724197190371258E-2</v>
      </c>
      <c r="AJ211" s="12">
        <f t="shared" ca="1" si="118"/>
        <v>-1.9203677026067196E-2</v>
      </c>
      <c r="AK211" s="12">
        <f t="shared" ca="1" si="118"/>
        <v>-4.4753562659025102E-2</v>
      </c>
      <c r="AL211" s="12">
        <f t="shared" ca="1" si="118"/>
        <v>0.19006356538793423</v>
      </c>
      <c r="AM211" s="12">
        <f t="shared" ca="1" si="118"/>
        <v>-9.1421087168836552E-4</v>
      </c>
      <c r="AN211" s="12">
        <f t="shared" ca="1" si="118"/>
        <v>2.73622646927833E-2</v>
      </c>
      <c r="AO211" s="12">
        <f t="shared" ca="1" si="118"/>
        <v>0.15783843743693926</v>
      </c>
    </row>
    <row r="212" spans="25:41">
      <c r="Y212" s="12">
        <f ca="1"/>
        <v>-0.38891769192900583</v>
      </c>
      <c r="AA212" s="12">
        <f t="shared" ca="1" si="118"/>
        <v>0.37927743792533802</v>
      </c>
      <c r="AB212" s="12">
        <f t="shared" ca="1" si="118"/>
        <v>0.13074991273437839</v>
      </c>
      <c r="AC212" s="12">
        <f t="shared" ca="1" si="118"/>
        <v>-0.120283633470535</v>
      </c>
      <c r="AD212" s="12">
        <f t="shared" ca="1" si="118"/>
        <v>4.0798287838697399E-2</v>
      </c>
      <c r="AE212" s="12">
        <f t="shared" ca="1" si="118"/>
        <v>3.3356348288421017E-2</v>
      </c>
      <c r="AF212" s="12">
        <f t="shared" ca="1" si="118"/>
        <v>0.27532219777917161</v>
      </c>
      <c r="AG212" s="12">
        <f t="shared" ca="1" si="118"/>
        <v>3.6568365991115501E-2</v>
      </c>
      <c r="AH212" s="12">
        <f t="shared" ca="1" si="118"/>
        <v>0.25049749361505674</v>
      </c>
      <c r="AI212" s="12">
        <f t="shared" ca="1" si="118"/>
        <v>-0.16564289812732028</v>
      </c>
      <c r="AJ212" s="12">
        <f t="shared" ca="1" si="118"/>
        <v>3.6435853491341041E-2</v>
      </c>
      <c r="AK212" s="12">
        <f t="shared" ca="1" si="118"/>
        <v>-2.6183744892477899E-2</v>
      </c>
      <c r="AL212" s="12">
        <f t="shared" ca="1" si="118"/>
        <v>-4.4987409854014199E-2</v>
      </c>
      <c r="AM212" s="12">
        <f t="shared" ca="1" si="118"/>
        <v>7.6414431364026109E-3</v>
      </c>
      <c r="AN212" s="12">
        <f t="shared" ca="1" si="118"/>
        <v>2.3360382765531498E-2</v>
      </c>
      <c r="AO212" s="12">
        <f t="shared" ca="1" si="118"/>
        <v>0.15993270558225381</v>
      </c>
    </row>
    <row r="213" spans="25:41">
      <c r="Y213" s="12">
        <f ca="1"/>
        <v>1.0517868373030062</v>
      </c>
      <c r="AA213" s="12">
        <f t="shared" ca="1" si="118"/>
        <v>0.151177883148193</v>
      </c>
      <c r="AB213" s="12">
        <f t="shared" ca="1" si="118"/>
        <v>-7.6842788166393797E-2</v>
      </c>
      <c r="AC213" s="12">
        <f t="shared" ca="1" si="118"/>
        <v>-7.3077067732810905E-2</v>
      </c>
      <c r="AD213" s="12">
        <f t="shared" ca="1" si="118"/>
        <v>2.9061739332973901E-3</v>
      </c>
      <c r="AE213" s="12">
        <f t="shared" ca="1" si="118"/>
        <v>0.17149089317584473</v>
      </c>
      <c r="AF213" s="12">
        <f t="shared" ca="1" si="118"/>
        <v>-1.9158793739336252E-2</v>
      </c>
      <c r="AG213" s="12">
        <f t="shared" ca="1" si="118"/>
        <v>-0.15675027668476099</v>
      </c>
      <c r="AH213" s="12">
        <f t="shared" ca="1" si="118"/>
        <v>-1.1127268569113832E-2</v>
      </c>
      <c r="AI213" s="12">
        <f t="shared" ca="1" si="118"/>
        <v>-6.9492667330798744E-2</v>
      </c>
      <c r="AJ213" s="12">
        <f t="shared" ca="1" si="118"/>
        <v>0.15709493001144381</v>
      </c>
      <c r="AK213" s="12">
        <f t="shared" ca="1" si="118"/>
        <v>-2.5481289252638799E-2</v>
      </c>
      <c r="AL213" s="12">
        <f t="shared" ca="1" si="118"/>
        <v>0.20577527680922955</v>
      </c>
      <c r="AM213" s="12">
        <f t="shared" ca="1" si="118"/>
        <v>-5.3957044539458682E-2</v>
      </c>
      <c r="AN213" s="12">
        <f t="shared" ca="1" si="118"/>
        <v>4.3587606400251298E-2</v>
      </c>
      <c r="AO213" s="12">
        <f t="shared" ca="1" si="118"/>
        <v>-0.12488563304834903</v>
      </c>
    </row>
    <row r="214" spans="25:41">
      <c r="Y214" s="12">
        <f ca="1"/>
        <v>0.53450000437388923</v>
      </c>
      <c r="AA214" s="12">
        <f t="shared" ca="1" si="118"/>
        <v>-2.0973738282918899E-2</v>
      </c>
      <c r="AB214" s="12">
        <f t="shared" ca="1" si="118"/>
        <v>8.018161109480744E-2</v>
      </c>
      <c r="AC214" s="12">
        <f t="shared" ca="1" si="118"/>
        <v>-0.41644749045371998</v>
      </c>
      <c r="AD214" s="12">
        <f t="shared" ca="1" si="118"/>
        <v>0.13270130753517101</v>
      </c>
      <c r="AE214" s="12">
        <f t="shared" ca="1" si="118"/>
        <v>-0.18098602816116049</v>
      </c>
      <c r="AF214" s="12">
        <f t="shared" ca="1" si="118"/>
        <v>-6.1369017789266581E-2</v>
      </c>
      <c r="AG214" s="12">
        <f t="shared" ca="1" si="118"/>
        <v>0.142805635929107</v>
      </c>
      <c r="AH214" s="12">
        <f t="shared" ca="1" si="118"/>
        <v>-4.6068026504513186E-2</v>
      </c>
      <c r="AI214" s="12">
        <f t="shared" ca="1" si="118"/>
        <v>0.19755603886880621</v>
      </c>
      <c r="AJ214" s="12">
        <f t="shared" ca="1" si="118"/>
        <v>-0.26816277210079487</v>
      </c>
      <c r="AK214" s="12">
        <f t="shared" ca="1" si="118"/>
        <v>3.6001823842525399E-2</v>
      </c>
      <c r="AL214" s="12">
        <f t="shared" ca="1" si="118"/>
        <v>-6.3658105036740686E-2</v>
      </c>
      <c r="AM214" s="12">
        <f t="shared" ca="1" si="118"/>
        <v>2.0755181116970056E-2</v>
      </c>
      <c r="AN214" s="12">
        <f t="shared" ca="1" si="118"/>
        <v>0.103465288877487</v>
      </c>
      <c r="AO214" s="12">
        <f t="shared" ca="1" si="118"/>
        <v>-0.23993126173105153</v>
      </c>
    </row>
    <row r="215" spans="25:41">
      <c r="Y215" s="12">
        <f ca="1"/>
        <v>-0.71705828564940899</v>
      </c>
      <c r="AA215" s="12">
        <f t="shared" ca="1" si="118"/>
        <v>-0.18833535909652699</v>
      </c>
      <c r="AB215" s="12">
        <f t="shared" ca="1" si="118"/>
        <v>8.9230475411839951E-3</v>
      </c>
      <c r="AC215" s="12">
        <f t="shared" ca="1" si="118"/>
        <v>0.15477585792541501</v>
      </c>
      <c r="AD215" s="12">
        <f t="shared" ca="1" si="118"/>
        <v>-0.13198463618755299</v>
      </c>
      <c r="AE215" s="12">
        <f t="shared" ca="1" si="118"/>
        <v>-9.5134507730840895E-2</v>
      </c>
      <c r="AF215" s="12">
        <f t="shared" ca="1" si="118"/>
        <v>-5.8933861741854048E-2</v>
      </c>
      <c r="AG215" s="12">
        <f t="shared" ca="1" si="118"/>
        <v>-5.8854497969150502E-2</v>
      </c>
      <c r="AH215" s="12">
        <f t="shared" ca="1" si="118"/>
        <v>0.14066956450246876</v>
      </c>
      <c r="AI215" s="12">
        <f t="shared" ca="1" si="118"/>
        <v>-6.1230436969098273E-2</v>
      </c>
      <c r="AJ215" s="12">
        <f t="shared" ca="1" si="118"/>
        <v>0.15718129656832966</v>
      </c>
      <c r="AK215" s="12">
        <f t="shared" ca="1" si="118"/>
        <v>0.14047005772590601</v>
      </c>
      <c r="AL215" s="12">
        <f t="shared" ca="1" si="118"/>
        <v>-0.23032653235808798</v>
      </c>
      <c r="AM215" s="12">
        <f t="shared" ca="1" si="118"/>
        <v>0.21707546135244624</v>
      </c>
      <c r="AN215" s="12">
        <f t="shared" ca="1" si="118"/>
        <v>-1.2552532367408199E-2</v>
      </c>
      <c r="AO215" s="12">
        <f t="shared" ca="1" si="118"/>
        <v>9.6575558660494873E-2</v>
      </c>
    </row>
    <row r="216" spans="25:41">
      <c r="Y216" s="12">
        <f t="array" aca="1" ref="Y216:Y222" ca="1">TRANSPOSE(Q41:W41)</f>
        <v>0.15675924231083838</v>
      </c>
      <c r="AA216" s="12">
        <f t="shared" ca="1" si="118"/>
        <v>-0.184202656149864</v>
      </c>
      <c r="AB216" s="12">
        <f t="shared" ca="1" si="118"/>
        <v>-2.8112253291335709E-2</v>
      </c>
      <c r="AC216" s="12">
        <f t="shared" ca="1" si="118"/>
        <v>1.10444761812686E-2</v>
      </c>
      <c r="AD216" s="12">
        <f t="shared" ca="1" si="118"/>
        <v>0.163912042975425</v>
      </c>
      <c r="AE216" s="12">
        <f t="shared" ca="1" si="118"/>
        <v>-0.24915855884135424</v>
      </c>
      <c r="AF216" s="12">
        <f t="shared" ca="1" si="118"/>
        <v>7.4370359067834416E-2</v>
      </c>
      <c r="AG216" s="12">
        <f t="shared" ca="1" si="118"/>
        <v>0.25601404905319203</v>
      </c>
      <c r="AH216" s="12">
        <f t="shared" ca="1" si="118"/>
        <v>1.6940138144446254E-2</v>
      </c>
      <c r="AI216" s="12">
        <f t="shared" ca="1" si="118"/>
        <v>4.1678986557501012E-2</v>
      </c>
      <c r="AJ216" s="12">
        <f t="shared" ca="1" si="118"/>
        <v>0.30109633394771801</v>
      </c>
      <c r="AK216" s="12">
        <f t="shared" ca="1" si="118"/>
        <v>3.8932632654905298E-2</v>
      </c>
      <c r="AL216" s="12">
        <f t="shared" ca="1" si="118"/>
        <v>0.11096078657342985</v>
      </c>
      <c r="AM216" s="12">
        <f t="shared" ca="1" si="118"/>
        <v>0.12234663822184003</v>
      </c>
      <c r="AN216" s="12">
        <f t="shared" ca="1" si="118"/>
        <v>3.6183737218379898E-2</v>
      </c>
      <c r="AO216" s="12">
        <f t="shared" ca="1" si="118"/>
        <v>0.28400977830936125</v>
      </c>
    </row>
    <row r="217" spans="25:41">
      <c r="Y217" s="12">
        <f ca="1"/>
        <v>0.51633079065989984</v>
      </c>
      <c r="AA217" s="12">
        <f t="shared" ca="1" si="118"/>
        <v>-0.13507308065891199</v>
      </c>
      <c r="AB217" s="12">
        <f t="shared" ca="1" si="118"/>
        <v>-0.21055068582532876</v>
      </c>
      <c r="AC217" s="12">
        <f t="shared" ca="1" si="118"/>
        <v>0.17595031857490501</v>
      </c>
      <c r="AD217" s="12">
        <f t="shared" ca="1" si="118"/>
        <v>0.13451091945171301</v>
      </c>
      <c r="AE217" s="12">
        <f t="shared" ca="1" si="118"/>
        <v>1.6271267512063606E-2</v>
      </c>
      <c r="AF217" s="12">
        <f t="shared" ca="1" si="118"/>
        <v>-0.10746672023291644</v>
      </c>
      <c r="AG217" s="12">
        <f t="shared" ca="1" si="118"/>
        <v>-0.10960999131202601</v>
      </c>
      <c r="AH217" s="12">
        <f t="shared" ca="1" si="118"/>
        <v>-1.8723555946648238E-2</v>
      </c>
      <c r="AI217" s="12">
        <f t="shared" ca="1" si="118"/>
        <v>1.5925348719907535E-2</v>
      </c>
      <c r="AJ217" s="12">
        <f t="shared" ca="1" si="118"/>
        <v>-8.0866773832319244E-2</v>
      </c>
      <c r="AK217" s="12">
        <f t="shared" ca="1" si="118"/>
        <v>0.102890141308307</v>
      </c>
      <c r="AL217" s="12">
        <f t="shared" ca="1" si="118"/>
        <v>-1.1232175063867738E-2</v>
      </c>
      <c r="AM217" s="12">
        <f t="shared" ca="1" si="118"/>
        <v>7.9213859289080382E-2</v>
      </c>
      <c r="AN217" s="12">
        <f t="shared" ca="1" si="118"/>
        <v>-2.8428573161363602E-2</v>
      </c>
      <c r="AO217" s="12">
        <f t="shared" ca="1" si="118"/>
        <v>0.11615044877203952</v>
      </c>
    </row>
    <row r="218" spans="25:41">
      <c r="Y218" s="12">
        <f ca="1"/>
        <v>-0.19500959199221995</v>
      </c>
      <c r="AA218" s="12">
        <f t="shared" ca="1" si="118"/>
        <v>-0.10576582700014101</v>
      </c>
      <c r="AB218" s="12">
        <f t="shared" ca="1" si="118"/>
        <v>-8.465806955980569E-2</v>
      </c>
      <c r="AC218" s="12">
        <f t="shared" ca="1" si="118"/>
        <v>0.41706338524818398</v>
      </c>
      <c r="AD218" s="12">
        <f t="shared" ca="1" si="118"/>
        <v>6.3059903681278201E-2</v>
      </c>
      <c r="AE218" s="12">
        <f t="shared" ca="1" si="118"/>
        <v>0.10248410913403978</v>
      </c>
      <c r="AF218" s="12">
        <f t="shared" ca="1" si="118"/>
        <v>-4.8995646792047275E-3</v>
      </c>
      <c r="AG218" s="12">
        <f t="shared" ca="1" si="118"/>
        <v>-0.18685394525527901</v>
      </c>
      <c r="AH218" s="12">
        <f t="shared" ca="1" si="118"/>
        <v>5.1287657877817625E-2</v>
      </c>
      <c r="AI218" s="12">
        <f t="shared" ca="1" si="118"/>
        <v>-0.16026462179178488</v>
      </c>
      <c r="AJ218" s="12">
        <f t="shared" ca="1" si="118"/>
        <v>5.5837165234653048E-2</v>
      </c>
      <c r="AK218" s="12">
        <f t="shared" ca="1" si="118"/>
        <v>0.12527272105216899</v>
      </c>
      <c r="AL218" s="12">
        <f t="shared" ca="1" si="118"/>
        <v>-0.40606979733500592</v>
      </c>
      <c r="AM218" s="12">
        <f t="shared" ca="1" si="118"/>
        <v>-9.2464330689971522E-2</v>
      </c>
      <c r="AN218" s="12">
        <f t="shared" ca="1" si="118"/>
        <v>8.7163105607032706E-2</v>
      </c>
      <c r="AO218" s="12">
        <f t="shared" ca="1" si="118"/>
        <v>-0.20961070174576479</v>
      </c>
    </row>
    <row r="219" spans="25:41">
      <c r="Y219" s="12">
        <f ca="1"/>
        <v>2.813287712043578E-2</v>
      </c>
      <c r="AA219" s="12">
        <f t="shared" ref="AA219:AO234" ca="1" si="119">AA19-AA119*$AD$201</f>
        <v>-0.123796343803405</v>
      </c>
      <c r="AB219" s="12">
        <f t="shared" ca="1" si="119"/>
        <v>0.11942309093854934</v>
      </c>
      <c r="AC219" s="12">
        <f t="shared" ca="1" si="119"/>
        <v>6.6214106976985904E-2</v>
      </c>
      <c r="AD219" s="12">
        <f t="shared" ca="1" si="119"/>
        <v>0.23686748743057201</v>
      </c>
      <c r="AE219" s="12">
        <f t="shared" ca="1" si="119"/>
        <v>-3.2897025414794119E-2</v>
      </c>
      <c r="AF219" s="12">
        <f t="shared" ca="1" si="119"/>
        <v>-0.11821857633855508</v>
      </c>
      <c r="AG219" s="12">
        <f t="shared" ca="1" si="119"/>
        <v>-0.24653573334216999</v>
      </c>
      <c r="AH219" s="12">
        <f t="shared" ca="1" si="119"/>
        <v>-0.16056943315089553</v>
      </c>
      <c r="AI219" s="12">
        <f t="shared" ca="1" si="119"/>
        <v>-0.11354106693254436</v>
      </c>
      <c r="AJ219" s="12">
        <f t="shared" ca="1" si="119"/>
        <v>-0.32531626857171297</v>
      </c>
      <c r="AK219" s="12">
        <f t="shared" ca="1" si="119"/>
        <v>-0.12240408360958099</v>
      </c>
      <c r="AL219" s="12">
        <f t="shared" ca="1" si="119"/>
        <v>6.5156490761475935E-2</v>
      </c>
      <c r="AM219" s="12">
        <f t="shared" ca="1" si="119"/>
        <v>0.16314913842753812</v>
      </c>
      <c r="AN219" s="12">
        <f t="shared" ca="1" si="119"/>
        <v>-0.20559088885784099</v>
      </c>
      <c r="AO219" s="12">
        <f t="shared" ca="1" si="119"/>
        <v>-0.21741911838844771</v>
      </c>
    </row>
    <row r="220" spans="25:41">
      <c r="Y220" s="12">
        <f ca="1"/>
        <v>-0.20980494735560701</v>
      </c>
      <c r="AA220" s="12">
        <f t="shared" ca="1" si="119"/>
        <v>-4.3770637363195398E-2</v>
      </c>
      <c r="AB220" s="12">
        <f t="shared" ca="1" si="119"/>
        <v>-3.2993084663709343E-2</v>
      </c>
      <c r="AC220" s="12">
        <f t="shared" ca="1" si="119"/>
        <v>9.7786448895931202E-2</v>
      </c>
      <c r="AD220" s="12">
        <f t="shared" ca="1" si="119"/>
        <v>0.101477272808551</v>
      </c>
      <c r="AE220" s="12">
        <f t="shared" ca="1" si="119"/>
        <v>0.10211112702869565</v>
      </c>
      <c r="AF220" s="12">
        <f t="shared" ca="1" si="119"/>
        <v>-5.0481466505181517E-2</v>
      </c>
      <c r="AG220" s="12">
        <f t="shared" ca="1" si="119"/>
        <v>-4.6182195656001498E-3</v>
      </c>
      <c r="AH220" s="12">
        <f t="shared" ca="1" si="119"/>
        <v>1.8983045396111266E-2</v>
      </c>
      <c r="AI220" s="12">
        <f t="shared" ca="1" si="119"/>
        <v>-8.1120882954667128E-2</v>
      </c>
      <c r="AJ220" s="12">
        <f t="shared" ca="1" si="119"/>
        <v>5.3750755933947979E-2</v>
      </c>
      <c r="AK220" s="12">
        <f t="shared" ca="1" si="119"/>
        <v>-0.20988936722278501</v>
      </c>
      <c r="AL220" s="12">
        <f t="shared" ca="1" si="119"/>
        <v>0.20492004878575631</v>
      </c>
      <c r="AM220" s="12">
        <f t="shared" ca="1" si="119"/>
        <v>-0.10699999954136483</v>
      </c>
      <c r="AN220" s="12">
        <f t="shared" ca="1" si="119"/>
        <v>0.23743820190429599</v>
      </c>
      <c r="AO220" s="12">
        <f t="shared" ca="1" si="119"/>
        <v>-0.17374388255443024</v>
      </c>
    </row>
    <row r="221" spans="25:41">
      <c r="Y221" s="12">
        <f ca="1"/>
        <v>0.51633079065989984</v>
      </c>
      <c r="AA221" s="12">
        <f t="shared" ca="1" si="119"/>
        <v>-7.6562464237213093E-2</v>
      </c>
      <c r="AB221" s="12">
        <f t="shared" ca="1" si="119"/>
        <v>0.23937515407564022</v>
      </c>
      <c r="AC221" s="12">
        <f t="shared" ca="1" si="119"/>
        <v>0.216912686824798</v>
      </c>
      <c r="AD221" s="12">
        <f t="shared" ca="1" si="119"/>
        <v>-1.4537085779011199E-2</v>
      </c>
      <c r="AE221" s="12">
        <f t="shared" ca="1" si="119"/>
        <v>0.2062344555344387</v>
      </c>
      <c r="AF221" s="12">
        <f t="shared" ca="1" si="119"/>
        <v>-0.17648484576697443</v>
      </c>
      <c r="AG221" s="12">
        <f t="shared" ca="1" si="119"/>
        <v>-8.0770477652549702E-2</v>
      </c>
      <c r="AH221" s="12">
        <f t="shared" ca="1" si="119"/>
        <v>-2.6505672478973938E-2</v>
      </c>
      <c r="AI221" s="12">
        <f t="shared" ca="1" si="119"/>
        <v>7.2772763505109458E-3</v>
      </c>
      <c r="AJ221" s="12">
        <f t="shared" ca="1" si="119"/>
        <v>-0.14322645704793674</v>
      </c>
      <c r="AK221" s="12">
        <f t="shared" ca="1" si="119"/>
        <v>0.132295697927474</v>
      </c>
      <c r="AL221" s="12">
        <f t="shared" ca="1" si="119"/>
        <v>-0.15111036332376673</v>
      </c>
      <c r="AM221" s="12">
        <f t="shared" ca="1" si="119"/>
        <v>-0.21116813853463434</v>
      </c>
      <c r="AN221" s="12">
        <f t="shared" ca="1" si="119"/>
        <v>2.11658235639333E-2</v>
      </c>
      <c r="AO221" s="12">
        <f t="shared" ca="1" si="119"/>
        <v>0.18915016457709352</v>
      </c>
    </row>
    <row r="222" spans="25:41">
      <c r="Y222" s="12">
        <f ca="1"/>
        <v>-0.35049409598296349</v>
      </c>
      <c r="AA222" s="12">
        <f t="shared" ca="1" si="119"/>
        <v>-5.1072590053081499E-2</v>
      </c>
      <c r="AB222" s="12">
        <f t="shared" ca="1" si="119"/>
        <v>-7.098918676104532E-2</v>
      </c>
      <c r="AC222" s="12">
        <f t="shared" ca="1" si="119"/>
        <v>0.152800172567367</v>
      </c>
      <c r="AD222" s="12">
        <f t="shared" ca="1" si="119"/>
        <v>-0.138048470020294</v>
      </c>
      <c r="AE222" s="12">
        <f t="shared" ca="1" si="119"/>
        <v>2.8023327627898102E-2</v>
      </c>
      <c r="AF222" s="12">
        <f t="shared" ca="1" si="119"/>
        <v>-4.9673841597104612E-2</v>
      </c>
      <c r="AG222" s="12">
        <f t="shared" ca="1" si="119"/>
        <v>2.7334306389093399E-2</v>
      </c>
      <c r="AH222" s="12">
        <f t="shared" ca="1" si="119"/>
        <v>5.2608409720940115E-2</v>
      </c>
      <c r="AI222" s="12">
        <f t="shared" ca="1" si="119"/>
        <v>-0.10885068140789714</v>
      </c>
      <c r="AJ222" s="12">
        <f t="shared" ca="1" si="119"/>
        <v>-0.18870816736407275</v>
      </c>
      <c r="AK222" s="12">
        <f t="shared" ca="1" si="119"/>
        <v>8.7485864758491502E-2</v>
      </c>
      <c r="AL222" s="12">
        <f t="shared" ca="1" si="119"/>
        <v>-2.4785489364831239E-2</v>
      </c>
      <c r="AM222" s="12">
        <f t="shared" ca="1" si="119"/>
        <v>1.2597799280983688E-2</v>
      </c>
      <c r="AN222" s="12">
        <f t="shared" ca="1" si="119"/>
        <v>-0.16132870316505399</v>
      </c>
      <c r="AO222" s="12">
        <f t="shared" ca="1" si="119"/>
        <v>7.9538266424559356E-2</v>
      </c>
    </row>
    <row r="223" spans="25:41">
      <c r="Y223" s="12">
        <f t="array" aca="1" ref="Y223:Y229" ca="1">TRANSPOSE(Q42:W42)</f>
        <v>9.9636634064464297E-3</v>
      </c>
      <c r="AA223" s="12">
        <f t="shared" ca="1" si="119"/>
        <v>-0.20673467218875799</v>
      </c>
      <c r="AB223" s="12">
        <f t="shared" ca="1" si="119"/>
        <v>0.13714270731558945</v>
      </c>
      <c r="AC223" s="12">
        <f t="shared" ca="1" si="119"/>
        <v>-6.5168909728527E-2</v>
      </c>
      <c r="AD223" s="12">
        <f t="shared" ca="1" si="119"/>
        <v>-0.20330767333507499</v>
      </c>
      <c r="AE223" s="12">
        <f t="shared" ca="1" si="119"/>
        <v>0.15002249589228908</v>
      </c>
      <c r="AF223" s="12">
        <f t="shared" ca="1" si="119"/>
        <v>4.3145402434748452E-2</v>
      </c>
      <c r="AG223" s="12">
        <f t="shared" ca="1" si="119"/>
        <v>0.196678146719932</v>
      </c>
      <c r="AH223" s="12">
        <f t="shared" ca="1" si="119"/>
        <v>-9.6488813252163089E-2</v>
      </c>
      <c r="AI223" s="12">
        <f t="shared" ca="1" si="119"/>
        <v>-0.14990961630075667</v>
      </c>
      <c r="AJ223" s="12">
        <f t="shared" ca="1" si="119"/>
        <v>-0.20714467836950987</v>
      </c>
      <c r="AK223" s="12">
        <f t="shared" ca="1" si="119"/>
        <v>-8.2642927765846197E-2</v>
      </c>
      <c r="AL223" s="12">
        <f t="shared" ca="1" si="119"/>
        <v>7.3973936875942364E-2</v>
      </c>
      <c r="AM223" s="12">
        <f t="shared" ca="1" si="119"/>
        <v>-1.5493069464673982E-3</v>
      </c>
      <c r="AN223" s="12">
        <f t="shared" ca="1" si="119"/>
        <v>0.196776732802391</v>
      </c>
      <c r="AO223" s="12">
        <f t="shared" ca="1" si="119"/>
        <v>4.6350338103013144E-2</v>
      </c>
    </row>
    <row r="224" spans="25:41">
      <c r="Y224" s="12">
        <f ca="1"/>
        <v>9.9636634064464297E-3</v>
      </c>
      <c r="AA224" s="12">
        <f t="shared" ca="1" si="119"/>
        <v>-0.24238495528697901</v>
      </c>
      <c r="AB224" s="12">
        <f t="shared" ca="1" si="119"/>
        <v>0.11174585363021042</v>
      </c>
      <c r="AC224" s="12">
        <f t="shared" ca="1" si="119"/>
        <v>0.19478453695774001</v>
      </c>
      <c r="AD224" s="12">
        <f t="shared" ca="1" si="119"/>
        <v>-0.112092539668083</v>
      </c>
      <c r="AE224" s="12">
        <f t="shared" ca="1" si="119"/>
        <v>0.11421061715150209</v>
      </c>
      <c r="AF224" s="12">
        <f t="shared" ca="1" si="119"/>
        <v>0.23325996390311066</v>
      </c>
      <c r="AG224" s="12">
        <f t="shared" ca="1" si="119"/>
        <v>9.8457783460616996E-2</v>
      </c>
      <c r="AH224" s="12">
        <f t="shared" ca="1" si="119"/>
        <v>-4.5855177880239691E-2</v>
      </c>
      <c r="AI224" s="12">
        <f t="shared" ca="1" si="119"/>
        <v>0.15468400638372135</v>
      </c>
      <c r="AJ224" s="12">
        <f t="shared" ca="1" si="119"/>
        <v>2.5403660922896216E-2</v>
      </c>
      <c r="AK224" s="12">
        <f t="shared" ca="1" si="119"/>
        <v>-0.103677280247211</v>
      </c>
      <c r="AL224" s="12">
        <f t="shared" ca="1" si="119"/>
        <v>-0.10461718038689703</v>
      </c>
      <c r="AM224" s="12">
        <f t="shared" ca="1" si="119"/>
        <v>-5.7486981890756378E-2</v>
      </c>
      <c r="AN224" s="12">
        <f t="shared" ca="1" si="119"/>
        <v>-7.8286439180374104E-2</v>
      </c>
      <c r="AO224" s="12">
        <f t="shared" ca="1" si="119"/>
        <v>0.21337562853260436</v>
      </c>
    </row>
    <row r="225" spans="25:41">
      <c r="Y225" s="12">
        <f ca="1"/>
        <v>0.15675924231083838</v>
      </c>
      <c r="AA225" s="12">
        <f t="shared" ca="1" si="119"/>
        <v>-0.31006991863250699</v>
      </c>
      <c r="AB225" s="12">
        <f t="shared" ca="1" si="119"/>
        <v>1.7229351207717323E-3</v>
      </c>
      <c r="AC225" s="12">
        <f t="shared" ca="1" si="119"/>
        <v>-0.345997303724288</v>
      </c>
      <c r="AD225" s="12">
        <f t="shared" ca="1" si="119"/>
        <v>0.246226817369461</v>
      </c>
      <c r="AE225" s="12">
        <f t="shared" ca="1" si="119"/>
        <v>2.7521154437653943E-2</v>
      </c>
      <c r="AF225" s="12">
        <f t="shared" ca="1" si="119"/>
        <v>-0.21352946292885355</v>
      </c>
      <c r="AG225" s="12">
        <f t="shared" ca="1" si="119"/>
        <v>6.2745124101638794E-2</v>
      </c>
      <c r="AH225" s="12">
        <f t="shared" ca="1" si="119"/>
        <v>-0.19728485790078515</v>
      </c>
      <c r="AI225" s="12">
        <f t="shared" ca="1" si="119"/>
        <v>-0.1295511060871895</v>
      </c>
      <c r="AJ225" s="12">
        <f t="shared" ca="1" si="119"/>
        <v>-0.16366244963115401</v>
      </c>
      <c r="AK225" s="12">
        <f t="shared" ca="1" si="119"/>
        <v>0.26636186242103499</v>
      </c>
      <c r="AL225" s="12">
        <f t="shared" ca="1" si="119"/>
        <v>0.24114203952981986</v>
      </c>
      <c r="AM225" s="12">
        <f t="shared" ca="1" si="119"/>
        <v>-0.20083075157870797</v>
      </c>
      <c r="AN225" s="12">
        <f t="shared" ca="1" si="119"/>
        <v>-0.151374861598014</v>
      </c>
      <c r="AO225" s="12">
        <f t="shared" ca="1" si="119"/>
        <v>8.350745718528485E-2</v>
      </c>
    </row>
    <row r="226" spans="25:41">
      <c r="Y226" s="12">
        <f ca="1"/>
        <v>0.51633079065989984</v>
      </c>
      <c r="AA226" s="12">
        <f t="shared" ca="1" si="119"/>
        <v>0.16246816515922499</v>
      </c>
      <c r="AB226" s="12">
        <f t="shared" ca="1" si="119"/>
        <v>5.511573940278934E-2</v>
      </c>
      <c r="AC226" s="12">
        <f t="shared" ca="1" si="119"/>
        <v>-1.18685876950621E-2</v>
      </c>
      <c r="AD226" s="12">
        <f t="shared" ca="1" si="119"/>
        <v>2.1728478372097002E-2</v>
      </c>
      <c r="AE226" s="12">
        <f t="shared" ca="1" si="119"/>
        <v>-0.1782786990914533</v>
      </c>
      <c r="AF226" s="12">
        <f t="shared" ca="1" si="119"/>
        <v>-4.2479630747987336E-2</v>
      </c>
      <c r="AG226" s="12">
        <f t="shared" ca="1" si="119"/>
        <v>-6.8771224468946396E-3</v>
      </c>
      <c r="AH226" s="12">
        <f t="shared" ca="1" si="119"/>
        <v>-5.2484833741486138E-2</v>
      </c>
      <c r="AI226" s="12">
        <f t="shared" ca="1" si="119"/>
        <v>7.0061181655479227E-2</v>
      </c>
      <c r="AJ226" s="12">
        <f t="shared" ca="1" si="119"/>
        <v>0.19023330767107124</v>
      </c>
      <c r="AK226" s="12">
        <f t="shared" ca="1" si="119"/>
        <v>-0.12055880576372099</v>
      </c>
      <c r="AL226" s="12">
        <f t="shared" ca="1" si="119"/>
        <v>6.4934613983552159E-2</v>
      </c>
      <c r="AM226" s="12">
        <f t="shared" ca="1" si="119"/>
        <v>0.13227810129442766</v>
      </c>
      <c r="AN226" s="12">
        <f t="shared" ca="1" si="119"/>
        <v>2.48580686748027E-2</v>
      </c>
      <c r="AO226" s="12">
        <f t="shared" ca="1" si="119"/>
        <v>0.10818869129094152</v>
      </c>
    </row>
    <row r="227" spans="25:41">
      <c r="Y227" s="12">
        <f ca="1"/>
        <v>-0.35049409598296349</v>
      </c>
      <c r="AA227" s="12">
        <f t="shared" ca="1" si="119"/>
        <v>3.1322807073593098E-2</v>
      </c>
      <c r="AB227" s="12">
        <f t="shared" ca="1" si="119"/>
        <v>-0.23649703234162231</v>
      </c>
      <c r="AC227" s="12">
        <f t="shared" ca="1" si="119"/>
        <v>9.7627483308315194E-2</v>
      </c>
      <c r="AD227" s="12">
        <f t="shared" ca="1" si="119"/>
        <v>2.8786057606339399E-2</v>
      </c>
      <c r="AE227" s="12">
        <f t="shared" ca="1" si="119"/>
        <v>-1.3228192998348797E-2</v>
      </c>
      <c r="AF227" s="12">
        <f t="shared" ca="1" si="119"/>
        <v>-5.9432425798440512E-2</v>
      </c>
      <c r="AG227" s="12">
        <f t="shared" ca="1" si="119"/>
        <v>-4.7359481453895499E-2</v>
      </c>
      <c r="AH227" s="12">
        <f t="shared" ca="1" si="119"/>
        <v>-2.8018005367832579E-2</v>
      </c>
      <c r="AI227" s="12">
        <f t="shared" ca="1" si="119"/>
        <v>0.31282821931079086</v>
      </c>
      <c r="AJ227" s="12">
        <f t="shared" ca="1" si="119"/>
        <v>-0.14164359479136374</v>
      </c>
      <c r="AK227" s="12">
        <f t="shared" ca="1" si="119"/>
        <v>-0.151516422629356</v>
      </c>
      <c r="AL227" s="12">
        <f t="shared" ca="1" si="119"/>
        <v>-9.8834012224643039E-2</v>
      </c>
      <c r="AM227" s="12">
        <f t="shared" ca="1" si="119"/>
        <v>-5.3797070888477017E-2</v>
      </c>
      <c r="AN227" s="12">
        <f t="shared" ca="1" si="119"/>
        <v>5.45943602919578E-2</v>
      </c>
      <c r="AO227" s="12">
        <f t="shared" ca="1" si="119"/>
        <v>0.25556956535997183</v>
      </c>
    </row>
    <row r="228" spans="25:41">
      <c r="Y228" s="12">
        <f ca="1"/>
        <v>9.9636634064464297E-3</v>
      </c>
      <c r="AA228" s="12">
        <f t="shared" ca="1" si="119"/>
        <v>5.90521730482578E-2</v>
      </c>
      <c r="AB228" s="12">
        <f t="shared" ca="1" si="119"/>
        <v>-5.4474036487434478E-2</v>
      </c>
      <c r="AC228" s="12">
        <f t="shared" ca="1" si="119"/>
        <v>0.33621695637702897</v>
      </c>
      <c r="AD228" s="12">
        <f t="shared" ca="1" si="119"/>
        <v>-0.250875324010849</v>
      </c>
      <c r="AE228" s="12">
        <f t="shared" ca="1" si="119"/>
        <v>9.3337651696447296E-2</v>
      </c>
      <c r="AF228" s="12">
        <f t="shared" ca="1" si="119"/>
        <v>-0.11188702740939234</v>
      </c>
      <c r="AG228" s="12">
        <f t="shared" ca="1" si="119"/>
        <v>-3.37605588138103E-2</v>
      </c>
      <c r="AH228" s="12">
        <f t="shared" ca="1" si="119"/>
        <v>8.2685691921996804E-2</v>
      </c>
      <c r="AI228" s="12">
        <f t="shared" ca="1" si="119"/>
        <v>0.16595622818738634</v>
      </c>
      <c r="AJ228" s="12">
        <f t="shared" ca="1" si="119"/>
        <v>-8.6048797503459992E-2</v>
      </c>
      <c r="AK228" s="12">
        <f t="shared" ca="1" si="119"/>
        <v>0.14934146404266299</v>
      </c>
      <c r="AL228" s="12">
        <f t="shared" ca="1" si="119"/>
        <v>-0.21480730370652304</v>
      </c>
      <c r="AM228" s="12">
        <f t="shared" ca="1" si="119"/>
        <v>9.4038947679441626E-2</v>
      </c>
      <c r="AN228" s="12">
        <f t="shared" ca="1" si="119"/>
        <v>-2.7968799695372502E-2</v>
      </c>
      <c r="AO228" s="12">
        <f t="shared" ca="1" si="119"/>
        <v>-0.19538280314044365</v>
      </c>
    </row>
    <row r="229" spans="25:41">
      <c r="Y229" s="12">
        <f ca="1"/>
        <v>9.9636634064464297E-3</v>
      </c>
      <c r="AA229" s="12">
        <f t="shared" ca="1" si="119"/>
        <v>8.7892136070877303E-4</v>
      </c>
      <c r="AB229" s="12">
        <f t="shared" ca="1" si="119"/>
        <v>9.3506869581844121E-2</v>
      </c>
      <c r="AC229" s="12">
        <f t="shared" ca="1" si="119"/>
        <v>6.1932760290801499E-3</v>
      </c>
      <c r="AD229" s="12">
        <f t="shared" ca="1" si="119"/>
        <v>0.20370106399059201</v>
      </c>
      <c r="AE229" s="12">
        <f t="shared" ca="1" si="119"/>
        <v>2.3385569807533185E-2</v>
      </c>
      <c r="AF229" s="12">
        <f t="shared" ca="1" si="119"/>
        <v>0.16143657556502167</v>
      </c>
      <c r="AG229" s="12">
        <f t="shared" ca="1" si="119"/>
        <v>0.33164125680923401</v>
      </c>
      <c r="AH229" s="12">
        <f t="shared" ca="1" si="119"/>
        <v>0.22158629974632141</v>
      </c>
      <c r="AI229" s="12">
        <f t="shared" ca="1" si="119"/>
        <v>9.0659230163400245E-2</v>
      </c>
      <c r="AJ229" s="12">
        <f t="shared" ca="1" si="119"/>
        <v>4.5962254717599717E-2</v>
      </c>
      <c r="AK229" s="12">
        <f t="shared" ca="1" si="119"/>
        <v>0.16495847702026301</v>
      </c>
      <c r="AL229" s="12">
        <f t="shared" ca="1" si="119"/>
        <v>-6.4045736650344631E-2</v>
      </c>
      <c r="AM229" s="12">
        <f t="shared" ca="1" si="119"/>
        <v>0.10877834931794902</v>
      </c>
      <c r="AN229" s="12">
        <f t="shared" ca="1" si="119"/>
        <v>-0.29618096351623502</v>
      </c>
      <c r="AO229" s="12">
        <f t="shared" ca="1" si="119"/>
        <v>-0.11467314457730667</v>
      </c>
    </row>
    <row r="230" spans="25:41">
      <c r="Y230" s="12">
        <f t="array" aca="1" ref="Y230:Y236" ca="1">TRANSPOSE(Q43:W43)</f>
        <v>0.63028649743888854</v>
      </c>
      <c r="AA230" s="12">
        <f t="shared" ca="1" si="119"/>
        <v>-8.1039927899837494E-2</v>
      </c>
      <c r="AB230" s="12">
        <f t="shared" ca="1" si="119"/>
        <v>-2.025109498842104E-2</v>
      </c>
      <c r="AC230" s="12">
        <f t="shared" ca="1" si="119"/>
        <v>5.41244857013225E-2</v>
      </c>
      <c r="AD230" s="12">
        <f t="shared" ca="1" si="119"/>
        <v>7.3245488107204396E-2</v>
      </c>
      <c r="AE230" s="12">
        <f t="shared" ca="1" si="119"/>
        <v>0.19222616995072606</v>
      </c>
      <c r="AF230" s="12">
        <f t="shared" ca="1" si="119"/>
        <v>-0.23001388027799013</v>
      </c>
      <c r="AG230" s="12">
        <f t="shared" ca="1" si="119"/>
        <v>-3.47791388630867E-2</v>
      </c>
      <c r="AH230" s="12">
        <f t="shared" ca="1" si="119"/>
        <v>1.1489009487588103E-2</v>
      </c>
      <c r="AI230" s="12">
        <f t="shared" ca="1" si="119"/>
        <v>-6.2482450315983123E-2</v>
      </c>
      <c r="AJ230" s="12">
        <f t="shared" ca="1" si="119"/>
        <v>1.7534783056181173E-2</v>
      </c>
      <c r="AK230" s="12">
        <f t="shared" ca="1" si="119"/>
        <v>8.6058214306831304E-2</v>
      </c>
      <c r="AL230" s="12">
        <f t="shared" ca="1" si="119"/>
        <v>7.6954428344022358E-2</v>
      </c>
      <c r="AM230" s="12">
        <f t="shared" ca="1" si="119"/>
        <v>-9.4209851402547562E-2</v>
      </c>
      <c r="AN230" s="12">
        <f t="shared" ca="1" si="119"/>
        <v>9.4274766743183094E-2</v>
      </c>
      <c r="AO230" s="12">
        <f t="shared" ca="1" si="119"/>
        <v>0.13042344504842221</v>
      </c>
    </row>
    <row r="231" spans="25:41">
      <c r="Y231" s="12">
        <f ca="1"/>
        <v>0.23140514210343632</v>
      </c>
      <c r="AA231" s="12">
        <f t="shared" ca="1" si="119"/>
        <v>1.4292605221271499E-2</v>
      </c>
      <c r="AB231" s="12">
        <f t="shared" ca="1" si="119"/>
        <v>0.20223534425259382</v>
      </c>
      <c r="AC231" s="12">
        <f t="shared" ca="1" si="119"/>
        <v>3.4936703741550397E-2</v>
      </c>
      <c r="AD231" s="12">
        <f t="shared" ca="1" si="119"/>
        <v>-5.7524744421243598E-2</v>
      </c>
      <c r="AE231" s="12">
        <f t="shared" ca="1" si="119"/>
        <v>-0.15974819267522863</v>
      </c>
      <c r="AF231" s="12">
        <f t="shared" ca="1" si="119"/>
        <v>6.3733443961096037E-2</v>
      </c>
      <c r="AG231" s="12">
        <f t="shared" ca="1" si="119"/>
        <v>-0.20169916749000499</v>
      </c>
      <c r="AH231" s="12">
        <f t="shared" ca="1" si="119"/>
        <v>-4.1259693874242477E-2</v>
      </c>
      <c r="AI231" s="12">
        <f t="shared" ca="1" si="119"/>
        <v>-0.18242917107067375</v>
      </c>
      <c r="AJ231" s="12">
        <f t="shared" ca="1" si="119"/>
        <v>4.90335547489575E-2</v>
      </c>
      <c r="AK231" s="12">
        <f t="shared" ca="1" si="119"/>
        <v>-1.9850570708513201E-2</v>
      </c>
      <c r="AL231" s="12">
        <f t="shared" ca="1" si="119"/>
        <v>3.8091595127869284E-2</v>
      </c>
      <c r="AM231" s="12">
        <f t="shared" ca="1" si="119"/>
        <v>0.22800353001725718</v>
      </c>
      <c r="AN231" s="12">
        <f t="shared" ca="1" si="119"/>
        <v>0.25243434309959401</v>
      </c>
      <c r="AO231" s="12">
        <f t="shared" ca="1" si="119"/>
        <v>6.9129726113803316E-2</v>
      </c>
    </row>
    <row r="232" spans="25:41">
      <c r="Y232" s="12">
        <f ca="1"/>
        <v>0.97094823310486045</v>
      </c>
      <c r="AA232" s="12">
        <f t="shared" ca="1" si="119"/>
        <v>-3.5503022372722598E-2</v>
      </c>
      <c r="AB232" s="12">
        <f t="shared" ca="1" si="119"/>
        <v>0.10283547375555288</v>
      </c>
      <c r="AC232" s="12">
        <f t="shared" ca="1" si="119"/>
        <v>-0.12736843526363301</v>
      </c>
      <c r="AD232" s="12">
        <f t="shared" ca="1" si="119"/>
        <v>0.28243824839591902</v>
      </c>
      <c r="AE232" s="12">
        <f t="shared" ca="1" si="119"/>
        <v>-8.4477608335321822E-2</v>
      </c>
      <c r="AF232" s="12">
        <f t="shared" ca="1" si="119"/>
        <v>6.4070746024473798E-3</v>
      </c>
      <c r="AG232" s="12">
        <f t="shared" ca="1" si="119"/>
        <v>-0.15005545318126601</v>
      </c>
      <c r="AH232" s="12">
        <f t="shared" ca="1" si="119"/>
        <v>-9.5475606568802968E-2</v>
      </c>
      <c r="AI232" s="12">
        <f t="shared" ca="1" si="119"/>
        <v>-0.14117292612095358</v>
      </c>
      <c r="AJ232" s="12">
        <f t="shared" ca="1" si="119"/>
        <v>0.24345102991630363</v>
      </c>
      <c r="AK232" s="12">
        <f t="shared" ca="1" si="119"/>
        <v>-7.4272476136684404E-2</v>
      </c>
      <c r="AL232" s="12">
        <f t="shared" ca="1" si="119"/>
        <v>0.10524670297425177</v>
      </c>
      <c r="AM232" s="12">
        <f t="shared" ca="1" si="119"/>
        <v>4.7903126442313558E-2</v>
      </c>
      <c r="AN232" s="12">
        <f t="shared" ca="1" si="119"/>
        <v>-0.155331641435623</v>
      </c>
      <c r="AO232" s="12">
        <f t="shared" ca="1" si="119"/>
        <v>-0.14865501049485094</v>
      </c>
    </row>
    <row r="233" spans="25:41">
      <c r="Y233" s="12">
        <f ca="1"/>
        <v>0.97094823310486045</v>
      </c>
      <c r="AA233" s="12">
        <f t="shared" ca="1" si="119"/>
        <v>-0.130364939570426</v>
      </c>
      <c r="AB233" s="12">
        <f t="shared" ca="1" si="119"/>
        <v>-0.1275362175310101</v>
      </c>
      <c r="AC233" s="12">
        <f t="shared" ca="1" si="119"/>
        <v>0.204911679029464</v>
      </c>
      <c r="AD233" s="12">
        <f t="shared" ca="1" si="119"/>
        <v>-4.4022602960467304E-3</v>
      </c>
      <c r="AE233" s="12">
        <f t="shared" ca="1" si="119"/>
        <v>7.5532729494267883E-2</v>
      </c>
      <c r="AF233" s="12">
        <f t="shared" ca="1" si="119"/>
        <v>3.5903300596527611E-2</v>
      </c>
      <c r="AG233" s="12">
        <f t="shared" ca="1" si="119"/>
        <v>0.15865975618362399</v>
      </c>
      <c r="AH233" s="12">
        <f t="shared" ca="1" si="119"/>
        <v>0.12726594512845033</v>
      </c>
      <c r="AI233" s="12">
        <f t="shared" ca="1" si="119"/>
        <v>0.11007385403613443</v>
      </c>
      <c r="AJ233" s="12">
        <f t="shared" ca="1" si="119"/>
        <v>0.19005024518539262</v>
      </c>
      <c r="AK233" s="12">
        <f t="shared" ca="1" si="119"/>
        <v>-6.1395805329084299E-2</v>
      </c>
      <c r="AL233" s="12">
        <f t="shared" ca="1" si="119"/>
        <v>-0.17966599499661426</v>
      </c>
      <c r="AM233" s="12">
        <f t="shared" ca="1" si="119"/>
        <v>5.1177827282551779E-3</v>
      </c>
      <c r="AN233" s="12">
        <f t="shared" ca="1" si="119"/>
        <v>-0.18931540846824599</v>
      </c>
      <c r="AO233" s="12">
        <f t="shared" ca="1" si="119"/>
        <v>2.2450424623227661E-2</v>
      </c>
    </row>
    <row r="234" spans="25:41">
      <c r="Y234" s="12">
        <f ca="1"/>
        <v>0.97094823310486045</v>
      </c>
      <c r="AA234" s="12">
        <f t="shared" ca="1" si="119"/>
        <v>-0.19518326222896501</v>
      </c>
      <c r="AB234" s="12">
        <f t="shared" ca="1" si="119"/>
        <v>0.1283612448369999</v>
      </c>
      <c r="AC234" s="12">
        <f t="shared" ca="1" si="119"/>
        <v>-0.275595843791961</v>
      </c>
      <c r="AD234" s="12">
        <f t="shared" ca="1" si="119"/>
        <v>-0.24819628894328999</v>
      </c>
      <c r="AE234" s="12">
        <f t="shared" ca="1" si="119"/>
        <v>0.12155708180635548</v>
      </c>
      <c r="AF234" s="12">
        <f t="shared" ca="1" si="119"/>
        <v>1.6700643552593809E-2</v>
      </c>
      <c r="AG234" s="12">
        <f t="shared" ca="1" si="119"/>
        <v>3.0527429655194199E-2</v>
      </c>
      <c r="AH234" s="12">
        <f t="shared" ca="1" si="119"/>
        <v>0.15573798125172633</v>
      </c>
      <c r="AI234" s="12">
        <f t="shared" ca="1" si="119"/>
        <v>-0.13794308453102658</v>
      </c>
      <c r="AJ234" s="12">
        <f t="shared" ca="1" si="119"/>
        <v>-0.18285570953319635</v>
      </c>
      <c r="AK234" s="12">
        <f t="shared" ca="1" si="119"/>
        <v>-0.13328950107097601</v>
      </c>
      <c r="AL234" s="12">
        <f t="shared" ca="1" si="119"/>
        <v>6.3025760298184672E-2</v>
      </c>
      <c r="AM234" s="12">
        <f t="shared" ca="1" si="119"/>
        <v>-8.3159902727722737E-2</v>
      </c>
      <c r="AN234" s="12">
        <f t="shared" ca="1" si="119"/>
        <v>5.3889293223619399E-2</v>
      </c>
      <c r="AO234" s="12">
        <f t="shared" ca="1" si="119"/>
        <v>-5.0083829197549244E-2</v>
      </c>
    </row>
    <row r="235" spans="25:41">
      <c r="Y235" s="12">
        <f ca="1"/>
        <v>0.3506253990724183</v>
      </c>
      <c r="AA235" s="12">
        <f t="shared" ref="AA235:AO250" ca="1" si="120">AA35-AA135*$AD$201</f>
        <v>-6.6074631176888899E-3</v>
      </c>
      <c r="AB235" s="12">
        <f t="shared" ca="1" si="120"/>
        <v>6.8485874249036849E-2</v>
      </c>
      <c r="AC235" s="12">
        <f t="shared" ca="1" si="120"/>
        <v>-0.239046186208724</v>
      </c>
      <c r="AD235" s="12">
        <f t="shared" ca="1" si="120"/>
        <v>0.173947304487228</v>
      </c>
      <c r="AE235" s="12">
        <f t="shared" ca="1" si="120"/>
        <v>5.2689556755001032E-2</v>
      </c>
      <c r="AF235" s="12">
        <f t="shared" ca="1" si="120"/>
        <v>-7.6191859382536198E-2</v>
      </c>
      <c r="AG235" s="12">
        <f t="shared" ca="1" si="120"/>
        <v>0.13331776857376099</v>
      </c>
      <c r="AH235" s="12">
        <f t="shared" ca="1" si="120"/>
        <v>2.1717094599996183E-4</v>
      </c>
      <c r="AI235" s="12">
        <f t="shared" ca="1" si="120"/>
        <v>0.25312671077980392</v>
      </c>
      <c r="AJ235" s="12">
        <f t="shared" ca="1" si="120"/>
        <v>6.3691234393465274E-2</v>
      </c>
      <c r="AK235" s="12">
        <f t="shared" ca="1" si="120"/>
        <v>4.9225301481783303E-3</v>
      </c>
      <c r="AL235" s="12">
        <f t="shared" ca="1" si="120"/>
        <v>-0.10308673560972542</v>
      </c>
      <c r="AM235" s="12">
        <f t="shared" ca="1" si="120"/>
        <v>0.20651638438326894</v>
      </c>
      <c r="AN235" s="12">
        <f t="shared" ca="1" si="120"/>
        <v>-8.3450106903910602E-3</v>
      </c>
      <c r="AO235" s="12">
        <f t="shared" ca="1" si="120"/>
        <v>-0.18579794589093984</v>
      </c>
    </row>
    <row r="236" spans="25:41">
      <c r="Y236" s="12">
        <f ca="1"/>
        <v>0.74950675440787051</v>
      </c>
      <c r="AA236" s="12">
        <f t="shared" ca="1" si="120"/>
        <v>-8.7851211428642204E-2</v>
      </c>
      <c r="AB236" s="12">
        <f t="shared" ca="1" si="120"/>
        <v>-0.11908036614909551</v>
      </c>
      <c r="AC236" s="12">
        <f t="shared" ca="1" si="120"/>
        <v>0.131885141134262</v>
      </c>
      <c r="AD236" s="12">
        <f t="shared" ca="1" si="120"/>
        <v>-7.5475186109542805E-2</v>
      </c>
      <c r="AE236" s="12">
        <f t="shared" ca="1" si="120"/>
        <v>0.1517418873525202</v>
      </c>
      <c r="AF236" s="12">
        <f t="shared" ca="1" si="120"/>
        <v>0.13150102850892362</v>
      </c>
      <c r="AG236" s="12">
        <f t="shared" ca="1" si="120"/>
        <v>0.10489261895418101</v>
      </c>
      <c r="AH236" s="12">
        <f t="shared" ca="1" si="120"/>
        <v>6.5116540227592626E-2</v>
      </c>
      <c r="AI236" s="12">
        <f t="shared" ca="1" si="120"/>
        <v>0.21576961396428551</v>
      </c>
      <c r="AJ236" s="12">
        <f t="shared" ca="1" si="120"/>
        <v>9.2623671162212068E-2</v>
      </c>
      <c r="AK236" s="12">
        <f t="shared" ca="1" si="120"/>
        <v>7.2701148688793099E-2</v>
      </c>
      <c r="AL236" s="12">
        <f t="shared" ca="1" si="120"/>
        <v>-4.6434985567324741E-2</v>
      </c>
      <c r="AM236" s="12">
        <f t="shared" ca="1" si="120"/>
        <v>-4.4784356494743299E-2</v>
      </c>
      <c r="AN236" s="12">
        <f t="shared" ca="1" si="120"/>
        <v>-0.210945039987564</v>
      </c>
      <c r="AO236" s="12">
        <f t="shared" ca="1" si="120"/>
        <v>-3.9066280934764601E-2</v>
      </c>
    </row>
    <row r="237" spans="25:41">
      <c r="Y237" s="12">
        <f t="array" aca="1" ref="Y237:Y243" ca="1">TRANSPOSE(Q44:W44)</f>
        <v>0.78577100142963208</v>
      </c>
      <c r="AA237" s="12">
        <f t="shared" ca="1" si="120"/>
        <v>0.17667064070701599</v>
      </c>
      <c r="AB237" s="12">
        <f t="shared" ca="1" si="120"/>
        <v>-5.6338184344812789E-2</v>
      </c>
      <c r="AC237" s="12">
        <f t="shared" ca="1" si="120"/>
        <v>-2.9282891191542101E-3</v>
      </c>
      <c r="AD237" s="12">
        <f t="shared" ca="1" si="120"/>
        <v>-6.6332876682281494E-2</v>
      </c>
      <c r="AE237" s="12">
        <f t="shared" ca="1" si="120"/>
        <v>0.25198351377090189</v>
      </c>
      <c r="AF237" s="12">
        <f t="shared" ca="1" si="120"/>
        <v>-0.14682950041154369</v>
      </c>
      <c r="AG237" s="12">
        <f t="shared" ca="1" si="120"/>
        <v>-0.27712011337280201</v>
      </c>
      <c r="AH237" s="12">
        <f t="shared" ca="1" si="120"/>
        <v>8.0175694553247107E-2</v>
      </c>
      <c r="AI237" s="12">
        <f t="shared" ca="1" si="120"/>
        <v>-0.15037228008461684</v>
      </c>
      <c r="AJ237" s="12">
        <f t="shared" ca="1" si="120"/>
        <v>-0.2891800911934756</v>
      </c>
      <c r="AK237" s="12">
        <f t="shared" ca="1" si="120"/>
        <v>9.2430166900157901E-2</v>
      </c>
      <c r="AL237" s="12">
        <f t="shared" ca="1" si="120"/>
        <v>-5.9552490755436838E-2</v>
      </c>
      <c r="AM237" s="12">
        <f t="shared" ca="1" si="120"/>
        <v>-6.9723192371501555E-2</v>
      </c>
      <c r="AN237" s="12">
        <f t="shared" ca="1" si="120"/>
        <v>-0.15637153387069699</v>
      </c>
      <c r="AO237" s="12">
        <f t="shared" ca="1" si="120"/>
        <v>2.8933524422099795E-2</v>
      </c>
    </row>
    <row r="238" spans="25:41">
      <c r="Y238" s="12">
        <f ca="1"/>
        <v>-0.2152639742242729</v>
      </c>
      <c r="AA238" s="12">
        <f t="shared" ca="1" si="120"/>
        <v>-0.116336598992347</v>
      </c>
      <c r="AB238" s="12">
        <f t="shared" ca="1" si="120"/>
        <v>-0.22060443327798737</v>
      </c>
      <c r="AC238" s="12">
        <f t="shared" ca="1" si="120"/>
        <v>0.13641066849231701</v>
      </c>
      <c r="AD238" s="12">
        <f t="shared" ca="1" si="120"/>
        <v>-2.2384651005268E-2</v>
      </c>
      <c r="AE238" s="12">
        <f t="shared" ca="1" si="120"/>
        <v>-6.9098210422473211E-3</v>
      </c>
      <c r="AF238" s="12">
        <f t="shared" ca="1" si="120"/>
        <v>-4.9163239354957748E-2</v>
      </c>
      <c r="AG238" s="12">
        <f t="shared" ca="1" si="120"/>
        <v>-0.12859532237052901</v>
      </c>
      <c r="AH238" s="12">
        <f t="shared" ca="1" si="120"/>
        <v>0.16508123233491367</v>
      </c>
      <c r="AI238" s="12">
        <f t="shared" ca="1" si="120"/>
        <v>0.19680290188655128</v>
      </c>
      <c r="AJ238" s="12">
        <f t="shared" ca="1" si="120"/>
        <v>-7.3275308633839659E-2</v>
      </c>
      <c r="AK238" s="12">
        <f t="shared" ca="1" si="120"/>
        <v>0.120912671089172</v>
      </c>
      <c r="AL238" s="12">
        <f t="shared" ca="1" si="120"/>
        <v>0.18626336335192578</v>
      </c>
      <c r="AM238" s="12">
        <f t="shared" ca="1" si="120"/>
        <v>-0.21343660047856705</v>
      </c>
      <c r="AN238" s="12">
        <f t="shared" ca="1" si="120"/>
        <v>-0.12368728220462701</v>
      </c>
      <c r="AO238" s="12">
        <f t="shared" ca="1" si="120"/>
        <v>-1.8387107933320466E-2</v>
      </c>
    </row>
    <row r="239" spans="25:41">
      <c r="Y239" s="12">
        <f ca="1"/>
        <v>0.556596282446158</v>
      </c>
      <c r="AA239" s="12">
        <f t="shared" ca="1" si="120"/>
        <v>-0.114069081842899</v>
      </c>
      <c r="AB239" s="12">
        <f t="shared" ca="1" si="120"/>
        <v>0.16394819068762231</v>
      </c>
      <c r="AC239" s="12">
        <f t="shared" ca="1" si="120"/>
        <v>2.64041349291801E-2</v>
      </c>
      <c r="AD239" s="12">
        <f t="shared" ca="1" si="120"/>
        <v>-0.22805902361869801</v>
      </c>
      <c r="AE239" s="12">
        <f t="shared" ca="1" si="120"/>
        <v>9.2687978430193774E-2</v>
      </c>
      <c r="AF239" s="12">
        <f t="shared" ca="1" si="120"/>
        <v>-7.1652347074160905E-2</v>
      </c>
      <c r="AG239" s="12">
        <f t="shared" ca="1" si="120"/>
        <v>0.30031695961952198</v>
      </c>
      <c r="AH239" s="12">
        <f t="shared" ca="1" si="120"/>
        <v>-0.3429607139443891</v>
      </c>
      <c r="AI239" s="12">
        <f t="shared" ca="1" si="120"/>
        <v>7.6212821461875378E-3</v>
      </c>
      <c r="AJ239" s="12">
        <f t="shared" ca="1" si="120"/>
        <v>0.24663052166905125</v>
      </c>
      <c r="AK239" s="12">
        <f t="shared" ca="1" si="120"/>
        <v>2.6521966792643001E-3</v>
      </c>
      <c r="AL239" s="12">
        <f t="shared" ca="1" si="120"/>
        <v>6.2961718544961687E-2</v>
      </c>
      <c r="AM239" s="12">
        <f t="shared" ca="1" si="120"/>
        <v>-4.4787098532109125E-3</v>
      </c>
      <c r="AN239" s="12">
        <f t="shared" ca="1" si="120"/>
        <v>0.11953593045473</v>
      </c>
      <c r="AO239" s="12">
        <f t="shared" ca="1" si="120"/>
        <v>1.3498732516626318E-2</v>
      </c>
    </row>
    <row r="240" spans="25:41">
      <c r="Y240" s="12">
        <f ca="1"/>
        <v>-0.18294680855526607</v>
      </c>
      <c r="AA240" s="12">
        <f t="shared" ca="1" si="120"/>
        <v>7.4033543467521598E-2</v>
      </c>
      <c r="AB240" s="12">
        <f t="shared" ca="1" si="120"/>
        <v>-0.27248944755337579</v>
      </c>
      <c r="AC240" s="12">
        <f t="shared" ca="1" si="120"/>
        <v>-1.6681700944900499E-2</v>
      </c>
      <c r="AD240" s="12">
        <f t="shared" ca="1" si="120"/>
        <v>-0.21888992190361001</v>
      </c>
      <c r="AE240" s="12">
        <f t="shared" ca="1" si="120"/>
        <v>-0.16616376442850433</v>
      </c>
      <c r="AF240" s="12">
        <f t="shared" ca="1" si="120"/>
        <v>-7.8365840895881278E-2</v>
      </c>
      <c r="AG240" s="12">
        <f t="shared" ca="1" si="120"/>
        <v>1.9018946215510299E-2</v>
      </c>
      <c r="AH240" s="12">
        <f t="shared" ca="1" si="120"/>
        <v>5.4511731896075076E-2</v>
      </c>
      <c r="AI240" s="12">
        <f t="shared" ca="1" si="120"/>
        <v>5.0505680673907274E-2</v>
      </c>
      <c r="AJ240" s="12">
        <f t="shared" ca="1" si="120"/>
        <v>0.2039068153010091</v>
      </c>
      <c r="AK240" s="12">
        <f t="shared" ca="1" si="120"/>
        <v>-0.23936453461647</v>
      </c>
      <c r="AL240" s="12">
        <f t="shared" ca="1" si="120"/>
        <v>9.6241929780227047E-3</v>
      </c>
      <c r="AM240" s="12">
        <f t="shared" ca="1" si="120"/>
        <v>-0.21447002305580015</v>
      </c>
      <c r="AN240" s="12">
        <f t="shared" ca="1" si="120"/>
        <v>-0.195147484540939</v>
      </c>
      <c r="AO240" s="12">
        <f t="shared" ca="1" si="120"/>
        <v>0.11380670964683116</v>
      </c>
    </row>
    <row r="241" spans="25:41">
      <c r="Y241" s="12">
        <f ca="1"/>
        <v>0.43737602547717608</v>
      </c>
      <c r="AA241" s="12">
        <f t="shared" ca="1" si="120"/>
        <v>-0.165831759572029</v>
      </c>
      <c r="AB241" s="12">
        <f t="shared" ca="1" si="120"/>
        <v>-0.1375800099306913</v>
      </c>
      <c r="AC241" s="12">
        <f t="shared" ca="1" si="120"/>
        <v>-3.2730095088481903E-2</v>
      </c>
      <c r="AD241" s="12">
        <f t="shared" ca="1" si="120"/>
        <v>-1.6297865658998399E-2</v>
      </c>
      <c r="AE241" s="12">
        <f t="shared" ca="1" si="120"/>
        <v>-0.1099970615815004</v>
      </c>
      <c r="AF241" s="12">
        <f t="shared" ca="1" si="120"/>
        <v>-2.5815439788015166E-2</v>
      </c>
      <c r="AG241" s="12">
        <f t="shared" ca="1" si="120"/>
        <v>3.2035759650170799E-3</v>
      </c>
      <c r="AH241" s="12">
        <f t="shared" ca="1" si="120"/>
        <v>0.19899561235273186</v>
      </c>
      <c r="AI241" s="12">
        <f t="shared" ca="1" si="120"/>
        <v>0.15620121207163068</v>
      </c>
      <c r="AJ241" s="12">
        <f t="shared" ca="1" si="120"/>
        <v>-0.16112000633599435</v>
      </c>
      <c r="AK241" s="12">
        <f t="shared" ca="1" si="120"/>
        <v>-0.27767765522003102</v>
      </c>
      <c r="AL241" s="12">
        <f t="shared" ca="1" si="120"/>
        <v>-0.19113385969018301</v>
      </c>
      <c r="AM241" s="12">
        <f t="shared" ca="1" si="120"/>
        <v>-3.1182602645234946E-2</v>
      </c>
      <c r="AN241" s="12">
        <f t="shared" ca="1" si="120"/>
        <v>-9.5836237072944599E-2</v>
      </c>
      <c r="AO241" s="12">
        <f t="shared" ca="1" si="120"/>
        <v>-0.30899039357850494</v>
      </c>
    </row>
    <row r="242" spans="25:41">
      <c r="Y242" s="12">
        <f ca="1"/>
        <v>-0.73731266788146188</v>
      </c>
      <c r="AA242" s="12">
        <f t="shared" ca="1" si="120"/>
        <v>9.5972828567028004E-2</v>
      </c>
      <c r="AB242" s="12">
        <f t="shared" ca="1" si="120"/>
        <v>5.1682919075322652E-2</v>
      </c>
      <c r="AC242" s="12">
        <f t="shared" ca="1" si="120"/>
        <v>-4.9265053123235703E-2</v>
      </c>
      <c r="AD242" s="12">
        <f t="shared" ca="1" si="120"/>
        <v>-0.139449298381805</v>
      </c>
      <c r="AE242" s="12">
        <f t="shared" ca="1" si="120"/>
        <v>0.13297628520217614</v>
      </c>
      <c r="AF242" s="12">
        <f t="shared" ca="1" si="120"/>
        <v>-0.17723858448243474</v>
      </c>
      <c r="AG242" s="12">
        <f t="shared" ca="1" si="120"/>
        <v>-3.9992731064558001E-2</v>
      </c>
      <c r="AH242" s="12">
        <f t="shared" ca="1" si="120"/>
        <v>-5.7863994295763595E-4</v>
      </c>
      <c r="AI242" s="12">
        <f t="shared" ca="1" si="120"/>
        <v>0.11301736635158227</v>
      </c>
      <c r="AJ242" s="12">
        <f t="shared" ca="1" si="120"/>
        <v>5.7567552554659243E-2</v>
      </c>
      <c r="AK242" s="12">
        <f t="shared" ca="1" si="120"/>
        <v>1.40936095267534E-2</v>
      </c>
      <c r="AL242" s="12">
        <f t="shared" ca="1" si="120"/>
        <v>0.12042024862198472</v>
      </c>
      <c r="AM242" s="12">
        <f t="shared" ca="1" si="120"/>
        <v>0.11035929639077746</v>
      </c>
      <c r="AN242" s="12">
        <f t="shared" ca="1" si="120"/>
        <v>0.13601560890674499</v>
      </c>
      <c r="AO242" s="12">
        <f t="shared" ca="1" si="120"/>
        <v>-8.0806859841617812E-2</v>
      </c>
    </row>
    <row r="243" spans="25:41">
      <c r="Y243" s="12">
        <f ca="1"/>
        <v>0.38294256474142518</v>
      </c>
      <c r="AA243" s="12">
        <f t="shared" ca="1" si="120"/>
        <v>0.132032826542854</v>
      </c>
      <c r="AB243" s="12">
        <f t="shared" ca="1" si="120"/>
        <v>-8.2208054449340956E-2</v>
      </c>
      <c r="AC243" s="12">
        <f t="shared" ca="1" si="120"/>
        <v>6.6211454570293399E-2</v>
      </c>
      <c r="AD243" s="12">
        <f t="shared" ca="1" si="120"/>
        <v>6.9496542215347207E-2</v>
      </c>
      <c r="AE243" s="12">
        <f t="shared" ca="1" si="120"/>
        <v>-6.0620125266617302E-2</v>
      </c>
      <c r="AF243" s="12">
        <f t="shared" ca="1" si="120"/>
        <v>-2.3832292027261417E-2</v>
      </c>
      <c r="AG243" s="12">
        <f t="shared" ca="1" si="120"/>
        <v>-1.8968559801578501E-2</v>
      </c>
      <c r="AH243" s="12">
        <f t="shared" ca="1" si="120"/>
        <v>6.0895216979183313E-3</v>
      </c>
      <c r="AI243" s="12">
        <f t="shared" ca="1" si="120"/>
        <v>-8.0680304221035018E-2</v>
      </c>
      <c r="AJ243" s="12">
        <f t="shared" ca="1" si="120"/>
        <v>-7.0886949520138756E-2</v>
      </c>
      <c r="AK243" s="12">
        <f t="shared" ca="1" si="120"/>
        <v>0.36759170889854398</v>
      </c>
      <c r="AL243" s="12">
        <f t="shared" ca="1" si="120"/>
        <v>-2.4279119922700577E-2</v>
      </c>
      <c r="AM243" s="12">
        <f t="shared" ca="1" si="120"/>
        <v>0.17690132764217983</v>
      </c>
      <c r="AN243" s="12">
        <f t="shared" ca="1" si="120"/>
        <v>0.210706546902656</v>
      </c>
      <c r="AO243" s="12">
        <f t="shared" ca="1" si="120"/>
        <v>-0.1727489889658578</v>
      </c>
    </row>
    <row r="244" spans="25:41">
      <c r="Y244" s="12">
        <f t="array" aca="1" ref="Y244:Y250" ca="1">TRANSPOSE(Q45:W45)</f>
        <v>0.31224374630158197</v>
      </c>
      <c r="AA244" s="12">
        <f t="shared" ca="1" si="120"/>
        <v>3.8530815392732599E-2</v>
      </c>
      <c r="AB244" s="12">
        <f t="shared" ca="1" si="120"/>
        <v>0.17711496607011842</v>
      </c>
      <c r="AC244" s="12">
        <f t="shared" ca="1" si="120"/>
        <v>0.20965127646923001</v>
      </c>
      <c r="AD244" s="12">
        <f t="shared" ca="1" si="120"/>
        <v>-7.8135356307029707E-3</v>
      </c>
      <c r="AE244" s="12">
        <f t="shared" ca="1" si="120"/>
        <v>-6.8884110157058573E-2</v>
      </c>
      <c r="AF244" s="12">
        <f t="shared" ca="1" si="120"/>
        <v>9.860952269578209E-2</v>
      </c>
      <c r="AG244" s="12">
        <f t="shared" ca="1" si="120"/>
        <v>-0.168807223439216</v>
      </c>
      <c r="AH244" s="12">
        <f t="shared" ca="1" si="120"/>
        <v>9.7314616077988567E-3</v>
      </c>
      <c r="AI244" s="12">
        <f t="shared" ca="1" si="120"/>
        <v>-6.8742382412869715E-2</v>
      </c>
      <c r="AJ244" s="12">
        <f t="shared" ca="1" si="120"/>
        <v>-4.1953878209014826E-2</v>
      </c>
      <c r="AK244" s="12">
        <f t="shared" ca="1" si="120"/>
        <v>-0.100738123059272</v>
      </c>
      <c r="AL244" s="12">
        <f t="shared" ca="1" si="120"/>
        <v>0.10073582554734836</v>
      </c>
      <c r="AM244" s="12">
        <f t="shared" ca="1" si="120"/>
        <v>0.11159240120672463</v>
      </c>
      <c r="AN244" s="12">
        <f t="shared" ca="1" si="120"/>
        <v>-0.210804253816604</v>
      </c>
      <c r="AO244" s="12">
        <f t="shared" ca="1" si="120"/>
        <v>0.11196884969696962</v>
      </c>
    </row>
    <row r="245" spans="25:41">
      <c r="Y245" s="12">
        <f ca="1"/>
        <v>0.68129558327828121</v>
      </c>
      <c r="AA245" s="12">
        <f t="shared" ca="1" si="120"/>
        <v>8.9791022241115501E-2</v>
      </c>
      <c r="AB245" s="12">
        <f t="shared" ca="1" si="120"/>
        <v>7.7332770937186421E-2</v>
      </c>
      <c r="AC245" s="12">
        <f t="shared" ca="1" si="120"/>
        <v>0.22395771741866999</v>
      </c>
      <c r="AD245" s="12">
        <f t="shared" ca="1" si="120"/>
        <v>6.8161161616444501E-3</v>
      </c>
      <c r="AE245" s="12">
        <f t="shared" ca="1" si="120"/>
        <v>6.8191932689186066E-2</v>
      </c>
      <c r="AF245" s="12">
        <f t="shared" ca="1" si="120"/>
        <v>1.4397604196700293E-2</v>
      </c>
      <c r="AG245" s="12">
        <f t="shared" ca="1" si="120"/>
        <v>-7.4206829071044894E-2</v>
      </c>
      <c r="AH245" s="12">
        <f t="shared" ca="1" si="120"/>
        <v>-4.8978611491651738E-2</v>
      </c>
      <c r="AI245" s="12">
        <f t="shared" ca="1" si="120"/>
        <v>-0.10822482648506263</v>
      </c>
      <c r="AJ245" s="12">
        <f t="shared" ca="1" si="120"/>
        <v>-0.10457356315785594</v>
      </c>
      <c r="AK245" s="12">
        <f t="shared" ca="1" si="120"/>
        <v>-0.165575101971626</v>
      </c>
      <c r="AL245" s="12">
        <f t="shared" ca="1" si="120"/>
        <v>-8.2253048528301703E-2</v>
      </c>
      <c r="AM245" s="12">
        <f t="shared" ca="1" si="120"/>
        <v>0.21911278302428178</v>
      </c>
      <c r="AN245" s="12">
        <f t="shared" ca="1" si="120"/>
        <v>0.12119729816913601</v>
      </c>
      <c r="AO245" s="12">
        <f t="shared" ca="1" si="120"/>
        <v>1.1279552441334854E-2</v>
      </c>
    </row>
    <row r="246" spans="25:41">
      <c r="Y246" s="12">
        <f ca="1"/>
        <v>-6.3895579491563451E-2</v>
      </c>
      <c r="AA246" s="12">
        <f t="shared" ca="1" si="120"/>
        <v>-0.100945554673671</v>
      </c>
      <c r="AB246" s="12">
        <f t="shared" ca="1" si="120"/>
        <v>7.7264706950170528E-2</v>
      </c>
      <c r="AC246" s="12">
        <f t="shared" ca="1" si="120"/>
        <v>8.3446837961673702E-3</v>
      </c>
      <c r="AD246" s="12">
        <f t="shared" ca="1" si="120"/>
        <v>-0.123393602669239</v>
      </c>
      <c r="AE246" s="12">
        <f t="shared" ca="1" si="120"/>
        <v>-2.5570712606821019E-2</v>
      </c>
      <c r="AF246" s="12">
        <f t="shared" ca="1" si="120"/>
        <v>0.15035907773093962</v>
      </c>
      <c r="AG246" s="12">
        <f t="shared" ca="1" si="120"/>
        <v>0.16941182315349501</v>
      </c>
      <c r="AH246" s="12">
        <f t="shared" ca="1" si="120"/>
        <v>-1.3584749623925372E-2</v>
      </c>
      <c r="AI246" s="12">
        <f t="shared" ca="1" si="120"/>
        <v>-6.805781215486563E-2</v>
      </c>
      <c r="AJ246" s="12">
        <f t="shared" ca="1" si="120"/>
        <v>0.27348997371432565</v>
      </c>
      <c r="AK246" s="12">
        <f t="shared" ca="1" si="120"/>
        <v>1.8896741792559599E-2</v>
      </c>
      <c r="AL246" s="12">
        <f t="shared" ca="1" si="120"/>
        <v>-2.3692407237155801E-2</v>
      </c>
      <c r="AM246" s="12">
        <f t="shared" ca="1" si="120"/>
        <v>-8.6784478607389526E-2</v>
      </c>
      <c r="AN246" s="12">
        <f t="shared" ca="1" si="120"/>
        <v>-1.3415684923529601E-2</v>
      </c>
      <c r="AO246" s="12">
        <f t="shared" ca="1" si="120"/>
        <v>-0.29883488689261856</v>
      </c>
    </row>
    <row r="247" spans="25:41">
      <c r="Y247" s="12">
        <f ca="1"/>
        <v>0.30266861017488195</v>
      </c>
      <c r="AA247" s="12">
        <f t="shared" ca="1" si="120"/>
        <v>-5.3817718289792503E-3</v>
      </c>
      <c r="AB247" s="12">
        <f t="shared" ca="1" si="120"/>
        <v>-0.18356034518041586</v>
      </c>
      <c r="AC247" s="12">
        <f t="shared" ca="1" si="120"/>
        <v>0.301429092884063</v>
      </c>
      <c r="AD247" s="12">
        <f t="shared" ca="1" si="120"/>
        <v>-0.163128182291984</v>
      </c>
      <c r="AE247" s="12">
        <f t="shared" ca="1" si="120"/>
        <v>-2.8176951052102821E-2</v>
      </c>
      <c r="AF247" s="12">
        <f t="shared" ca="1" si="120"/>
        <v>-0.15856153024520975</v>
      </c>
      <c r="AG247" s="12">
        <f t="shared" ca="1" si="120"/>
        <v>6.37971386313438E-2</v>
      </c>
      <c r="AH247" s="12">
        <f t="shared" ca="1" si="120"/>
        <v>2.2350434401591613E-2</v>
      </c>
      <c r="AI247" s="12">
        <f t="shared" ca="1" si="120"/>
        <v>0.1740182382206826</v>
      </c>
      <c r="AJ247" s="12">
        <f t="shared" ca="1" si="120"/>
        <v>-4.7408771406325712E-2</v>
      </c>
      <c r="AK247" s="12">
        <f t="shared" ca="1" si="120"/>
        <v>-0.11326719075441299</v>
      </c>
      <c r="AL247" s="12">
        <f t="shared" ca="1" si="120"/>
        <v>-6.9544598601136473E-2</v>
      </c>
      <c r="AM247" s="12">
        <f t="shared" ca="1" si="120"/>
        <v>0.20060873851677777</v>
      </c>
      <c r="AN247" s="12">
        <f t="shared" ca="1" si="120"/>
        <v>-1.8787212669849299E-2</v>
      </c>
      <c r="AO247" s="12">
        <f t="shared" ca="1" si="120"/>
        <v>0.22745287998733194</v>
      </c>
    </row>
    <row r="248" spans="25:41">
      <c r="Y248" s="12">
        <f ca="1"/>
        <v>0.45815311416562549</v>
      </c>
      <c r="AA248" s="12">
        <f t="shared" ca="1" si="120"/>
        <v>-0.21223083138465801</v>
      </c>
      <c r="AB248" s="12">
        <f t="shared" ca="1" si="120"/>
        <v>-0.12886927928446951</v>
      </c>
      <c r="AC248" s="12">
        <f t="shared" ca="1" si="120"/>
        <v>0.11037340760231</v>
      </c>
      <c r="AD248" s="12">
        <f t="shared" ca="1" si="120"/>
        <v>-0.118462957441806</v>
      </c>
      <c r="AE248" s="12">
        <f t="shared" ca="1" si="120"/>
        <v>-8.6314718673539251E-2</v>
      </c>
      <c r="AF248" s="12">
        <f t="shared" ca="1" si="120"/>
        <v>-2.4195070318519876E-2</v>
      </c>
      <c r="AG248" s="12">
        <f t="shared" ca="1" si="120"/>
        <v>0.16144339740276301</v>
      </c>
      <c r="AH248" s="12">
        <f t="shared" ca="1" si="120"/>
        <v>-0.12039624181718338</v>
      </c>
      <c r="AI248" s="12">
        <f t="shared" ca="1" si="120"/>
        <v>-2.2424894953593826E-2</v>
      </c>
      <c r="AJ248" s="12">
        <f t="shared" ca="1" si="120"/>
        <v>9.5319150753147258E-2</v>
      </c>
      <c r="AK248" s="12">
        <f t="shared" ca="1" si="120"/>
        <v>0.17567278444766901</v>
      </c>
      <c r="AL248" s="12">
        <f t="shared" ca="1" si="120"/>
        <v>7.3355361396627447E-2</v>
      </c>
      <c r="AM248" s="12">
        <f t="shared" ca="1" si="120"/>
        <v>-0.13114367543067165</v>
      </c>
      <c r="AN248" s="12">
        <f t="shared" ca="1" si="120"/>
        <v>-1.07154166325926E-2</v>
      </c>
      <c r="AO248" s="12">
        <f t="shared" ca="1" si="120"/>
        <v>0.36591464443200034</v>
      </c>
    </row>
    <row r="249" spans="25:41">
      <c r="Y249" s="12">
        <f ca="1"/>
        <v>0.17404224498447929</v>
      </c>
      <c r="AA249" s="12">
        <f t="shared" ca="1" si="120"/>
        <v>-3.4108780324459E-2</v>
      </c>
      <c r="AB249" s="12">
        <f t="shared" ca="1" si="120"/>
        <v>0.1099228093119114</v>
      </c>
      <c r="AC249" s="12">
        <f t="shared" ca="1" si="120"/>
        <v>-4.8950698226690202E-2</v>
      </c>
      <c r="AD249" s="12">
        <f t="shared" ca="1" si="120"/>
        <v>4.6611014753580003E-2</v>
      </c>
      <c r="AE249" s="12">
        <f t="shared" ca="1" si="120"/>
        <v>0.17769289253747833</v>
      </c>
      <c r="AF249" s="12">
        <f t="shared" ca="1" si="120"/>
        <v>-0.22002932940348827</v>
      </c>
      <c r="AG249" s="12">
        <f t="shared" ca="1" si="120"/>
        <v>-4.7622706741094499E-2</v>
      </c>
      <c r="AH249" s="12">
        <f t="shared" ca="1" si="120"/>
        <v>-0.12851470583915769</v>
      </c>
      <c r="AI249" s="12">
        <f t="shared" ca="1" si="120"/>
        <v>-7.3330688140761671E-2</v>
      </c>
      <c r="AJ249" s="12">
        <f t="shared" ca="1" si="120"/>
        <v>0.16687587360923231</v>
      </c>
      <c r="AK249" s="12">
        <f t="shared" ca="1" si="120"/>
        <v>1.11048584803938E-2</v>
      </c>
      <c r="AL249" s="12">
        <f t="shared" ca="1" si="120"/>
        <v>0.14316708195628969</v>
      </c>
      <c r="AM249" s="12">
        <f t="shared" ca="1" si="120"/>
        <v>2.1116854595893135E-5</v>
      </c>
      <c r="AN249" s="12">
        <f t="shared" ca="1" si="120"/>
        <v>5.7982038706540999E-2</v>
      </c>
      <c r="AO249" s="12">
        <f t="shared" ca="1" si="120"/>
        <v>-1.8241144637542443E-2</v>
      </c>
    </row>
    <row r="250" spans="25:41">
      <c r="Y250" s="12">
        <f ca="1"/>
        <v>-0.71705828564940899</v>
      </c>
      <c r="AA250" s="12">
        <f t="shared" ca="1" si="120"/>
        <v>5.4870992898940998E-2</v>
      </c>
      <c r="AB250" s="12">
        <f t="shared" ca="1" si="120"/>
        <v>0.23092376100133125</v>
      </c>
      <c r="AC250" s="12">
        <f t="shared" ca="1" si="120"/>
        <v>0.17671516537666301</v>
      </c>
      <c r="AD250" s="12">
        <f t="shared" ca="1" si="120"/>
        <v>-2.0147610455751402E-2</v>
      </c>
      <c r="AE250" s="12">
        <f t="shared" ca="1" si="120"/>
        <v>-8.68301203998319E-2</v>
      </c>
      <c r="AF250" s="12">
        <f t="shared" ca="1" si="120"/>
        <v>-4.7632407585216849E-2</v>
      </c>
      <c r="AG250" s="12">
        <f t="shared" ca="1" si="120"/>
        <v>0.12765127420425401</v>
      </c>
      <c r="AH250" s="12">
        <f t="shared" ca="1" si="120"/>
        <v>-0.12077823768354226</v>
      </c>
      <c r="AI250" s="12">
        <f t="shared" ca="1" si="120"/>
        <v>-0.11267177488237287</v>
      </c>
      <c r="AJ250" s="12">
        <f t="shared" ca="1" si="120"/>
        <v>4.6252040899950192E-3</v>
      </c>
      <c r="AK250" s="12">
        <f t="shared" ca="1" si="120"/>
        <v>0.25765869021415699</v>
      </c>
      <c r="AL250" s="12">
        <f t="shared" ca="1" si="120"/>
        <v>3.1525399817443553E-3</v>
      </c>
      <c r="AM250" s="12">
        <f t="shared" ca="1" si="120"/>
        <v>-6.6271005367657787E-2</v>
      </c>
      <c r="AN250" s="12">
        <f t="shared" ca="1" si="120"/>
        <v>7.6445266604423495E-2</v>
      </c>
      <c r="AO250" s="12">
        <f t="shared" ca="1" si="120"/>
        <v>3.3578880606162077E-2</v>
      </c>
    </row>
    <row r="251" spans="25:41">
      <c r="Y251" s="12">
        <f t="array" aca="1" ref="Y251:Y257" ca="1">TRANSPOSE(Q47:W47)</f>
        <v>-0.17525518737943127</v>
      </c>
      <c r="AA251" s="12">
        <f t="shared" ref="AA251:AO266" ca="1" si="121">AA51-AA151*$AD$201</f>
        <v>-0.11165399104356701</v>
      </c>
      <c r="AB251" s="12">
        <f t="shared" ca="1" si="121"/>
        <v>1.1456977250176192E-2</v>
      </c>
      <c r="AC251" s="12">
        <f t="shared" ca="1" si="121"/>
        <v>0.169817239046096</v>
      </c>
      <c r="AD251" s="12">
        <f t="shared" ca="1" si="121"/>
        <v>0.114400684833526</v>
      </c>
      <c r="AE251" s="12">
        <f t="shared" ca="1" si="121"/>
        <v>-8.3946459742040291E-2</v>
      </c>
      <c r="AF251" s="12">
        <f t="shared" ca="1" si="121"/>
        <v>-0.10574272529480665</v>
      </c>
      <c r="AG251" s="12">
        <f t="shared" ca="1" si="121"/>
        <v>-0.27830860018730103</v>
      </c>
      <c r="AH251" s="12">
        <f t="shared" ca="1" si="121"/>
        <v>-0.13628691654195027</v>
      </c>
      <c r="AI251" s="12">
        <f t="shared" ca="1" si="121"/>
        <v>3.5625340040723666E-3</v>
      </c>
      <c r="AJ251" s="12">
        <f t="shared" ca="1" si="121"/>
        <v>-0.13043421630585542</v>
      </c>
      <c r="AK251" s="12">
        <f t="shared" ca="1" si="121"/>
        <v>-0.18665064871311099</v>
      </c>
      <c r="AL251" s="12">
        <f t="shared" ca="1" si="121"/>
        <v>3.2320973298638991E-2</v>
      </c>
      <c r="AM251" s="12">
        <f t="shared" ca="1" si="121"/>
        <v>0.32250646816881551</v>
      </c>
      <c r="AN251" s="12">
        <f t="shared" ca="1" si="121"/>
        <v>-9.8262755200266803E-3</v>
      </c>
      <c r="AO251" s="12">
        <f t="shared" ca="1" si="121"/>
        <v>0.1943706684657153</v>
      </c>
    </row>
    <row r="252" spans="25:41">
      <c r="Y252" s="12">
        <f ca="1"/>
        <v>0.98650720294678729</v>
      </c>
      <c r="AA252" s="12">
        <f t="shared" ca="1" si="121"/>
        <v>-2.1563045680522901E-2</v>
      </c>
      <c r="AB252" s="12">
        <f t="shared" ca="1" si="121"/>
        <v>3.0112479008701704E-2</v>
      </c>
      <c r="AC252" s="12">
        <f t="shared" ca="1" si="121"/>
        <v>0.143154472112655</v>
      </c>
      <c r="AD252" s="12">
        <f t="shared" ca="1" si="121"/>
        <v>-0.19149342179298401</v>
      </c>
      <c r="AE252" s="12">
        <f t="shared" ca="1" si="121"/>
        <v>-4.9317975751123594E-2</v>
      </c>
      <c r="AF252" s="12">
        <f t="shared" ca="1" si="121"/>
        <v>-0.21512308439088029</v>
      </c>
      <c r="AG252" s="12">
        <f t="shared" ca="1" si="121"/>
        <v>-0.19520252943038899</v>
      </c>
      <c r="AH252" s="12">
        <f t="shared" ca="1" si="121"/>
        <v>-3.2394483626447319E-2</v>
      </c>
      <c r="AI252" s="12">
        <f t="shared" ca="1" si="121"/>
        <v>-0.10345432179587856</v>
      </c>
      <c r="AJ252" s="12">
        <f t="shared" ca="1" si="121"/>
        <v>2.9077086435862966E-2</v>
      </c>
      <c r="AK252" s="12">
        <f t="shared" ca="1" si="121"/>
        <v>0.158004850149154</v>
      </c>
      <c r="AL252" s="12">
        <f t="shared" ca="1" si="121"/>
        <v>-9.7519629247995593E-2</v>
      </c>
      <c r="AM252" s="12">
        <f t="shared" ca="1" si="121"/>
        <v>0.16416361310552249</v>
      </c>
      <c r="AN252" s="12">
        <f t="shared" ca="1" si="121"/>
        <v>-8.7926335632801E-2</v>
      </c>
      <c r="AO252" s="12">
        <f t="shared" ca="1" si="121"/>
        <v>0.20987966811279749</v>
      </c>
    </row>
    <row r="253" spans="25:41">
      <c r="Y253" s="12">
        <f ca="1"/>
        <v>0.40808684235134668</v>
      </c>
      <c r="AA253" s="12">
        <f t="shared" ca="1" si="121"/>
        <v>5.9990245848894098E-2</v>
      </c>
      <c r="AB253" s="12">
        <f t="shared" ca="1" si="121"/>
        <v>-4.508160010473776E-2</v>
      </c>
      <c r="AC253" s="12">
        <f t="shared" ca="1" si="121"/>
        <v>-0.20923645794391599</v>
      </c>
      <c r="AD253" s="12">
        <f t="shared" ca="1" si="121"/>
        <v>-7.9454816877841894E-2</v>
      </c>
      <c r="AE253" s="12">
        <f t="shared" ca="1" si="121"/>
        <v>-0.10411394095566445</v>
      </c>
      <c r="AF253" s="12">
        <f t="shared" ca="1" si="121"/>
        <v>1.1779068806459601E-2</v>
      </c>
      <c r="AG253" s="12">
        <f t="shared" ca="1" si="121"/>
        <v>0.194692552089691</v>
      </c>
      <c r="AH253" s="12">
        <f t="shared" ca="1" si="121"/>
        <v>-3.2162465019380186E-2</v>
      </c>
      <c r="AI253" s="12">
        <f t="shared" ca="1" si="121"/>
        <v>0.13259169926554309</v>
      </c>
      <c r="AJ253" s="12">
        <f t="shared" ca="1" si="121"/>
        <v>-7.8125266311738314E-2</v>
      </c>
      <c r="AK253" s="12">
        <f t="shared" ca="1" si="121"/>
        <v>0.13165041804313601</v>
      </c>
      <c r="AL253" s="12">
        <f t="shared" ca="1" si="121"/>
        <v>-2.4451161109549029E-2</v>
      </c>
      <c r="AM253" s="12">
        <f t="shared" ca="1" si="121"/>
        <v>0.12427406083217828</v>
      </c>
      <c r="AN253" s="12">
        <f t="shared" ca="1" si="121"/>
        <v>0.155690193176269</v>
      </c>
      <c r="AO253" s="12">
        <f t="shared" ca="1" si="121"/>
        <v>-7.9387553122928486E-2</v>
      </c>
    </row>
    <row r="254" spans="25:41">
      <c r="Y254" s="12">
        <f ca="1"/>
        <v>9.9824117321308335E-3</v>
      </c>
      <c r="AA254" s="12">
        <f t="shared" ca="1" si="121"/>
        <v>0.20084781944751701</v>
      </c>
      <c r="AB254" s="12">
        <f t="shared" ca="1" si="121"/>
        <v>-7.010700860867318E-2</v>
      </c>
      <c r="AC254" s="12">
        <f t="shared" ca="1" si="121"/>
        <v>-6.99777752161026E-2</v>
      </c>
      <c r="AD254" s="12">
        <f t="shared" ca="1" si="121"/>
        <v>0.16758631169795901</v>
      </c>
      <c r="AE254" s="12">
        <f t="shared" ca="1" si="121"/>
        <v>-0.21367910096382692</v>
      </c>
      <c r="AF254" s="12">
        <f t="shared" ca="1" si="121"/>
        <v>-0.27041761287720739</v>
      </c>
      <c r="AG254" s="12">
        <f t="shared" ca="1" si="121"/>
        <v>9.0061351656913702E-2</v>
      </c>
      <c r="AH254" s="12">
        <f t="shared" ca="1" si="121"/>
        <v>1.8773050664949109E-2</v>
      </c>
      <c r="AI254" s="12">
        <f t="shared" ca="1" si="121"/>
        <v>1.609656508833655E-2</v>
      </c>
      <c r="AJ254" s="12">
        <f t="shared" ca="1" si="121"/>
        <v>-0.1185826070461159</v>
      </c>
      <c r="AK254" s="12">
        <f t="shared" ca="1" si="121"/>
        <v>-0.18728177249431599</v>
      </c>
      <c r="AL254" s="12">
        <f t="shared" ca="1" si="121"/>
        <v>0.12822735114920397</v>
      </c>
      <c r="AM254" s="12">
        <f t="shared" ca="1" si="121"/>
        <v>-0.11141425444896798</v>
      </c>
      <c r="AN254" s="12">
        <f t="shared" ca="1" si="121"/>
        <v>-6.8668767809867803E-2</v>
      </c>
      <c r="AO254" s="12">
        <f t="shared" ca="1" si="121"/>
        <v>0.38293221646709835</v>
      </c>
    </row>
    <row r="255" spans="25:41">
      <c r="Y255" s="12">
        <f ca="1"/>
        <v>-0.17525518737943127</v>
      </c>
      <c r="AA255" s="12">
        <f t="shared" ca="1" si="121"/>
        <v>0.18835812807083099</v>
      </c>
      <c r="AB255" s="12">
        <f t="shared" ca="1" si="121"/>
        <v>-6.9599491869908908E-2</v>
      </c>
      <c r="AC255" s="12">
        <f t="shared" ca="1" si="121"/>
        <v>5.7098258286714498E-2</v>
      </c>
      <c r="AD255" s="12">
        <f t="shared" ca="1" si="121"/>
        <v>9.7999185323715196E-2</v>
      </c>
      <c r="AE255" s="12">
        <f t="shared" ca="1" si="121"/>
        <v>-5.0611608477086699E-2</v>
      </c>
      <c r="AF255" s="12">
        <f t="shared" ca="1" si="121"/>
        <v>8.0616836684963653E-2</v>
      </c>
      <c r="AG255" s="12">
        <f t="shared" ca="1" si="121"/>
        <v>0.123328372836112</v>
      </c>
      <c r="AH255" s="12">
        <f t="shared" ca="1" si="121"/>
        <v>9.7729643476112224E-2</v>
      </c>
      <c r="AI255" s="12">
        <f t="shared" ca="1" si="121"/>
        <v>-4.2143870368977272E-2</v>
      </c>
      <c r="AJ255" s="12">
        <f t="shared" ca="1" si="121"/>
        <v>2.8888894870634396E-2</v>
      </c>
      <c r="AK255" s="12">
        <f t="shared" ca="1" si="121"/>
        <v>4.3988842517137501E-3</v>
      </c>
      <c r="AL255" s="12">
        <f t="shared" ca="1" si="121"/>
        <v>6.8808028689920312E-3</v>
      </c>
      <c r="AM255" s="12">
        <f t="shared" ca="1" si="121"/>
        <v>0.20112046169432055</v>
      </c>
      <c r="AN255" s="12">
        <f t="shared" ca="1" si="121"/>
        <v>-9.0006731450557695E-2</v>
      </c>
      <c r="AO255" s="12">
        <f t="shared" ca="1" si="121"/>
        <v>-0.12427216387309367</v>
      </c>
    </row>
    <row r="256" spans="25:41">
      <c r="Y256" s="12">
        <f ca="1"/>
        <v>0.98650720294678729</v>
      </c>
      <c r="AA256" s="12">
        <f t="shared" ca="1" si="121"/>
        <v>4.0703253034735098E-6</v>
      </c>
      <c r="AB256" s="12">
        <f t="shared" ca="1" si="121"/>
        <v>0.26824426849928179</v>
      </c>
      <c r="AC256" s="12">
        <f t="shared" ca="1" si="121"/>
        <v>9.9742263555526706E-2</v>
      </c>
      <c r="AD256" s="12">
        <f t="shared" ca="1" si="121"/>
        <v>0.12323017418384501</v>
      </c>
      <c r="AE256" s="12">
        <f t="shared" ca="1" si="121"/>
        <v>0.1270365256452935</v>
      </c>
      <c r="AF256" s="12">
        <f t="shared" ca="1" si="121"/>
        <v>-0.12513531466794231</v>
      </c>
      <c r="AG256" s="12">
        <f t="shared" ca="1" si="121"/>
        <v>0.16313777863979301</v>
      </c>
      <c r="AH256" s="12">
        <f t="shared" ca="1" si="121"/>
        <v>-2.0621174887381216E-2</v>
      </c>
      <c r="AI256" s="12">
        <f t="shared" ca="1" si="121"/>
        <v>8.8647655969681452E-2</v>
      </c>
      <c r="AJ256" s="12">
        <f t="shared" ca="1" si="121"/>
        <v>4.1421875195809761E-2</v>
      </c>
      <c r="AK256" s="12">
        <f t="shared" ca="1" si="121"/>
        <v>-8.4598511457443196E-2</v>
      </c>
      <c r="AL256" s="12">
        <f t="shared" ca="1" si="121"/>
        <v>-7.3025256939741795E-2</v>
      </c>
      <c r="AM256" s="12">
        <f t="shared" ca="1" si="121"/>
        <v>0.31380856909822147</v>
      </c>
      <c r="AN256" s="12">
        <f t="shared" ca="1" si="121"/>
        <v>-9.1036714613437597E-2</v>
      </c>
      <c r="AO256" s="12">
        <f t="shared" ca="1" si="121"/>
        <v>4.4393610767561268E-3</v>
      </c>
    </row>
    <row r="257" spans="25:41">
      <c r="Y257" s="12">
        <f ca="1"/>
        <v>0.40808684235134668</v>
      </c>
      <c r="AA257" s="12">
        <f t="shared" ca="1" si="121"/>
        <v>0.20345076918601901</v>
      </c>
      <c r="AB257" s="12">
        <f t="shared" ca="1" si="121"/>
        <v>-0.15151247710483037</v>
      </c>
      <c r="AC257" s="12">
        <f t="shared" ca="1" si="121"/>
        <v>7.4443314224481496E-3</v>
      </c>
      <c r="AD257" s="12">
        <f t="shared" ca="1" si="121"/>
        <v>-6.9666616618633201E-2</v>
      </c>
      <c r="AE257" s="12">
        <f t="shared" ca="1" si="121"/>
        <v>0.12748688751313456</v>
      </c>
      <c r="AF257" s="12">
        <f t="shared" ca="1" si="121"/>
        <v>-0.12532479146004641</v>
      </c>
      <c r="AG257" s="12">
        <f t="shared" ca="1" si="121"/>
        <v>4.44179251790046E-2</v>
      </c>
      <c r="AH257" s="12">
        <f t="shared" ca="1" si="121"/>
        <v>-4.5809343321477486E-2</v>
      </c>
      <c r="AI257" s="12">
        <f t="shared" ca="1" si="121"/>
        <v>0.11343489309460209</v>
      </c>
      <c r="AJ257" s="12">
        <f t="shared" ca="1" si="121"/>
        <v>-0.20961029636678433</v>
      </c>
      <c r="AK257" s="12">
        <f t="shared" ca="1" si="121"/>
        <v>-0.16815973818302099</v>
      </c>
      <c r="AL257" s="12">
        <f t="shared" ca="1" si="121"/>
        <v>8.3006787739056065E-2</v>
      </c>
      <c r="AM257" s="12">
        <f t="shared" ca="1" si="121"/>
        <v>6.9881916748202169E-2</v>
      </c>
      <c r="AN257" s="12">
        <f t="shared" ca="1" si="121"/>
        <v>-0.10879331827163601</v>
      </c>
      <c r="AO257" s="12">
        <f t="shared" ca="1" si="121"/>
        <v>0.15669835350186512</v>
      </c>
    </row>
    <row r="258" spans="25:41">
      <c r="Y258" s="12">
        <f t="array" aca="1" ref="Y258:Y264" ca="1">TRANSPOSE(Q48:W48)</f>
        <v>-0.19902620683197336</v>
      </c>
      <c r="AA258" s="12">
        <f t="shared" ca="1" si="121"/>
        <v>0.169357940554618</v>
      </c>
      <c r="AB258" s="12">
        <f t="shared" ca="1" si="121"/>
        <v>-3.2691778450463872E-2</v>
      </c>
      <c r="AC258" s="12">
        <f t="shared" ca="1" si="121"/>
        <v>4.1172355413436799E-2</v>
      </c>
      <c r="AD258" s="12">
        <f t="shared" ca="1" si="121"/>
        <v>9.2434778809547397E-2</v>
      </c>
      <c r="AE258" s="12">
        <f t="shared" ca="1" si="121"/>
        <v>5.8466743373478481E-3</v>
      </c>
      <c r="AF258" s="12">
        <f t="shared" ca="1" si="121"/>
        <v>0.22116790168652115</v>
      </c>
      <c r="AG258" s="12">
        <f t="shared" ca="1" si="121"/>
        <v>-1.52035253122448E-2</v>
      </c>
      <c r="AH258" s="12">
        <f t="shared" ca="1" si="121"/>
        <v>8.1009634489067547E-2</v>
      </c>
      <c r="AI258" s="12">
        <f t="shared" ca="1" si="121"/>
        <v>0.11806463440205892</v>
      </c>
      <c r="AJ258" s="12">
        <f t="shared" ca="1" si="121"/>
        <v>-2.8527497892306044E-2</v>
      </c>
      <c r="AK258" s="12">
        <f t="shared" ca="1" si="121"/>
        <v>0.24870631098747201</v>
      </c>
      <c r="AL258" s="12">
        <f t="shared" ca="1" si="121"/>
        <v>5.4614647159161082E-2</v>
      </c>
      <c r="AM258" s="12">
        <f t="shared" ca="1" si="121"/>
        <v>0.18011639536299348</v>
      </c>
      <c r="AN258" s="12">
        <f t="shared" ca="1" si="121"/>
        <v>-6.6718548536300604E-2</v>
      </c>
      <c r="AO258" s="12">
        <f t="shared" ca="1" si="121"/>
        <v>-3.9860181889120987E-2</v>
      </c>
    </row>
    <row r="259" spans="25:41">
      <c r="Y259" s="12">
        <f ca="1"/>
        <v>-0.14957025997710521</v>
      </c>
      <c r="AA259" s="12">
        <f t="shared" ca="1" si="121"/>
        <v>0.169722095131874</v>
      </c>
      <c r="AB259" s="12">
        <f t="shared" ca="1" si="121"/>
        <v>3.5550765840753347E-2</v>
      </c>
      <c r="AC259" s="12">
        <f t="shared" ca="1" si="121"/>
        <v>5.0286825746297802E-2</v>
      </c>
      <c r="AD259" s="12">
        <f t="shared" ca="1" si="121"/>
        <v>-0.26467272639274497</v>
      </c>
      <c r="AE259" s="12">
        <f t="shared" ca="1" si="121"/>
        <v>-9.9036371012300953E-3</v>
      </c>
      <c r="AF259" s="12">
        <f t="shared" ca="1" si="121"/>
        <v>2.0995473147778867E-3</v>
      </c>
      <c r="AG259" s="12">
        <f t="shared" ca="1" si="121"/>
        <v>-0.17698356509208599</v>
      </c>
      <c r="AH259" s="12">
        <f t="shared" ca="1" si="121"/>
        <v>3.6593214013905632E-2</v>
      </c>
      <c r="AI259" s="12">
        <f t="shared" ca="1" si="121"/>
        <v>6.5220124726454776E-2</v>
      </c>
      <c r="AJ259" s="12">
        <f t="shared" ca="1" si="121"/>
        <v>4.8180075328890402E-3</v>
      </c>
      <c r="AK259" s="12">
        <f t="shared" ca="1" si="121"/>
        <v>6.70333020025282E-6</v>
      </c>
      <c r="AL259" s="12">
        <f t="shared" ca="1" si="121"/>
        <v>3.8450934258437361E-2</v>
      </c>
      <c r="AM259" s="12">
        <f t="shared" ca="1" si="121"/>
        <v>-1.6951771784326997E-2</v>
      </c>
      <c r="AN259" s="12">
        <f t="shared" ca="1" si="121"/>
        <v>-0.17183320224285101</v>
      </c>
      <c r="AO259" s="12">
        <f t="shared" ca="1" si="121"/>
        <v>-6.2297786068483393E-2</v>
      </c>
    </row>
    <row r="260" spans="25:41">
      <c r="Y260" s="12">
        <f ca="1"/>
        <v>-0.54012924604382606</v>
      </c>
      <c r="AA260" s="12">
        <f t="shared" ca="1" si="121"/>
        <v>0.29365998506545998</v>
      </c>
      <c r="AB260" s="12">
        <f t="shared" ca="1" si="121"/>
        <v>0.16535675713187653</v>
      </c>
      <c r="AC260" s="12">
        <f t="shared" ca="1" si="121"/>
        <v>-5.5170107632875401E-2</v>
      </c>
      <c r="AD260" s="12">
        <f t="shared" ca="1" si="121"/>
        <v>0.106241330504417</v>
      </c>
      <c r="AE260" s="12">
        <f t="shared" ca="1" si="121"/>
        <v>3.6943251796597319E-2</v>
      </c>
      <c r="AF260" s="12">
        <f t="shared" ca="1" si="121"/>
        <v>-4.292546970917863E-3</v>
      </c>
      <c r="AG260" s="12">
        <f t="shared" ca="1" si="121"/>
        <v>-0.16874061524868</v>
      </c>
      <c r="AH260" s="12">
        <f t="shared" ca="1" si="121"/>
        <v>3.5947400902979989E-4</v>
      </c>
      <c r="AI260" s="12">
        <f t="shared" ca="1" si="121"/>
        <v>8.0582514369738692E-2</v>
      </c>
      <c r="AJ260" s="12">
        <f t="shared" ca="1" si="121"/>
        <v>4.2741649329280797E-2</v>
      </c>
      <c r="AK260" s="12">
        <f t="shared" ca="1" si="121"/>
        <v>8.1254944205284105E-2</v>
      </c>
      <c r="AL260" s="12">
        <f t="shared" ca="1" si="121"/>
        <v>-0.13431533085108216</v>
      </c>
      <c r="AM260" s="12">
        <f t="shared" ca="1" si="121"/>
        <v>1.6221351704693333E-2</v>
      </c>
      <c r="AN260" s="12">
        <f t="shared" ca="1" si="121"/>
        <v>-0.35125380754470797</v>
      </c>
      <c r="AO260" s="12">
        <f t="shared" ca="1" si="121"/>
        <v>-0.11074046785222791</v>
      </c>
    </row>
    <row r="261" spans="25:41">
      <c r="Y261" s="12">
        <f ca="1"/>
        <v>0.56292205796999906</v>
      </c>
      <c r="AA261" s="12">
        <f t="shared" ca="1" si="121"/>
        <v>9.4323597848415305E-2</v>
      </c>
      <c r="AB261" s="12">
        <f t="shared" ca="1" si="121"/>
        <v>-1.8024020464292148E-2</v>
      </c>
      <c r="AC261" s="12">
        <f t="shared" ca="1" si="121"/>
        <v>5.0970368087291697E-2</v>
      </c>
      <c r="AD261" s="12">
        <f t="shared" ca="1" si="121"/>
        <v>-4.6810023486614201E-3</v>
      </c>
      <c r="AE261" s="12">
        <f t="shared" ca="1" si="121"/>
        <v>6.8216809747386142E-2</v>
      </c>
      <c r="AF261" s="12">
        <f t="shared" ca="1" si="121"/>
        <v>-7.3089229269271781E-3</v>
      </c>
      <c r="AG261" s="12">
        <f t="shared" ca="1" si="121"/>
        <v>-1.4740352518856499E-2</v>
      </c>
      <c r="AH261" s="12">
        <f t="shared" ca="1" si="121"/>
        <v>-1.5999082803792409E-2</v>
      </c>
      <c r="AI261" s="12">
        <f t="shared" ca="1" si="121"/>
        <v>2.9674920473084086E-2</v>
      </c>
      <c r="AJ261" s="12">
        <f t="shared" ca="1" si="121"/>
        <v>8.3631296096333574E-2</v>
      </c>
      <c r="AK261" s="12">
        <f t="shared" ca="1" si="121"/>
        <v>0.11768615245819</v>
      </c>
      <c r="AL261" s="12">
        <f t="shared" ca="1" si="121"/>
        <v>-2.6804454512503694E-2</v>
      </c>
      <c r="AM261" s="12">
        <f t="shared" ca="1" si="121"/>
        <v>6.5466853006514586E-2</v>
      </c>
      <c r="AN261" s="12">
        <f t="shared" ca="1" si="121"/>
        <v>-7.9060554504394503E-2</v>
      </c>
      <c r="AO261" s="12">
        <f t="shared" ca="1" si="121"/>
        <v>0.17360658674308069</v>
      </c>
    </row>
    <row r="262" spans="25:41">
      <c r="Y262" s="12">
        <f ca="1"/>
        <v>0.86735943210027366</v>
      </c>
      <c r="AA262" s="12">
        <f t="shared" ca="1" si="121"/>
        <v>-0.15826256573200201</v>
      </c>
      <c r="AB262" s="12">
        <f t="shared" ca="1" si="121"/>
        <v>-0.19988453375701376</v>
      </c>
      <c r="AC262" s="12">
        <f t="shared" ca="1" si="121"/>
        <v>-9.8940961062908103E-2</v>
      </c>
      <c r="AD262" s="12">
        <f t="shared" ca="1" si="121"/>
        <v>0.151432484388351</v>
      </c>
      <c r="AE262" s="12">
        <f t="shared" ca="1" si="121"/>
        <v>-0.2127087288493294</v>
      </c>
      <c r="AF262" s="12">
        <f t="shared" ca="1" si="121"/>
        <v>-0.10992469315200312</v>
      </c>
      <c r="AG262" s="12">
        <f t="shared" ca="1" si="121"/>
        <v>-0.24190357327461201</v>
      </c>
      <c r="AH262" s="12">
        <f t="shared" ca="1" si="121"/>
        <v>6.7689893671750698E-2</v>
      </c>
      <c r="AI262" s="12">
        <f t="shared" ca="1" si="121"/>
        <v>0.16848477469690609</v>
      </c>
      <c r="AJ262" s="12">
        <f t="shared" ca="1" si="121"/>
        <v>0.18993886057821235</v>
      </c>
      <c r="AK262" s="12">
        <f t="shared" ca="1" si="121"/>
        <v>-0.18585808575153301</v>
      </c>
      <c r="AL262" s="12">
        <f t="shared" ca="1" si="121"/>
        <v>6.9459152675301311E-2</v>
      </c>
      <c r="AM262" s="12">
        <f t="shared" ca="1" si="121"/>
        <v>9.4866237181312874E-2</v>
      </c>
      <c r="AN262" s="12">
        <f t="shared" ca="1" si="121"/>
        <v>4.8213385045528398E-2</v>
      </c>
      <c r="AO262" s="12">
        <f t="shared" ca="1" si="121"/>
        <v>0.34537173105169683</v>
      </c>
    </row>
    <row r="263" spans="25:41">
      <c r="Y263" s="12">
        <f ca="1"/>
        <v>-0.14957025997710521</v>
      </c>
      <c r="AA263" s="12">
        <f t="shared" ca="1" si="121"/>
        <v>6.5269917249679496E-2</v>
      </c>
      <c r="AB263" s="12">
        <f t="shared" ca="1" si="121"/>
        <v>3.8801472781642747E-2</v>
      </c>
      <c r="AC263" s="12">
        <f t="shared" ca="1" si="121"/>
        <v>-0.120610974729061</v>
      </c>
      <c r="AD263" s="12">
        <f t="shared" ca="1" si="121"/>
        <v>5.5848929332569198E-4</v>
      </c>
      <c r="AE263" s="12">
        <f t="shared" ca="1" si="121"/>
        <v>-0.21229188643890251</v>
      </c>
      <c r="AF263" s="12">
        <f t="shared" ca="1" si="121"/>
        <v>-0.19778102565245315</v>
      </c>
      <c r="AG263" s="12">
        <f t="shared" ca="1" si="121"/>
        <v>4.1336938738822902E-2</v>
      </c>
      <c r="AH263" s="12">
        <f t="shared" ca="1" si="121"/>
        <v>-0.18447589095559508</v>
      </c>
      <c r="AI263" s="12">
        <f t="shared" ca="1" si="121"/>
        <v>-1.2440973254580927E-2</v>
      </c>
      <c r="AJ263" s="12">
        <f t="shared" ca="1" si="121"/>
        <v>-7.333306717089369E-2</v>
      </c>
      <c r="AK263" s="12">
        <f t="shared" ca="1" si="121"/>
        <v>0.18712225556373499</v>
      </c>
      <c r="AL263" s="12">
        <f t="shared" ca="1" si="121"/>
        <v>0.15475594278905336</v>
      </c>
      <c r="AM263" s="12">
        <f t="shared" ca="1" si="121"/>
        <v>-0.10992504503180729</v>
      </c>
      <c r="AN263" s="12">
        <f t="shared" ca="1" si="121"/>
        <v>0.139778763055801</v>
      </c>
      <c r="AO263" s="12">
        <f t="shared" ca="1" si="121"/>
        <v>6.8284486937955816E-2</v>
      </c>
    </row>
    <row r="264" spans="25:41">
      <c r="Y264" s="12">
        <f ca="1"/>
        <v>-0.33276198205573548</v>
      </c>
      <c r="AA264" s="12">
        <f t="shared" ca="1" si="121"/>
        <v>-8.6201362311840002E-2</v>
      </c>
      <c r="AB264" s="12">
        <f t="shared" ca="1" si="121"/>
        <v>-0.1232300851315815</v>
      </c>
      <c r="AC264" s="12">
        <f t="shared" ca="1" si="121"/>
        <v>-4.7029126435518202E-2</v>
      </c>
      <c r="AD264" s="12">
        <f t="shared" ca="1" si="121"/>
        <v>-9.9309429526328999E-2</v>
      </c>
      <c r="AE264" s="12">
        <f t="shared" ca="1" si="121"/>
        <v>3.9561511809895811E-2</v>
      </c>
      <c r="AF264" s="12">
        <f t="shared" ca="1" si="121"/>
        <v>6.2543526282903869E-2</v>
      </c>
      <c r="AG264" s="12">
        <f t="shared" ca="1" si="121"/>
        <v>1.8541658297181102E-2</v>
      </c>
      <c r="AH264" s="12">
        <f t="shared" ca="1" si="121"/>
        <v>4.9946345902889273E-2</v>
      </c>
      <c r="AI264" s="12">
        <f t="shared" ca="1" si="121"/>
        <v>-0.16876088917392562</v>
      </c>
      <c r="AJ264" s="12">
        <f t="shared" ca="1" si="121"/>
        <v>0.12911454498757949</v>
      </c>
      <c r="AK264" s="12">
        <f t="shared" ca="1" si="121"/>
        <v>-3.8090061396360397E-2</v>
      </c>
      <c r="AL264" s="12">
        <f t="shared" ca="1" si="121"/>
        <v>-7.0865224294626272E-2</v>
      </c>
      <c r="AM264" s="12">
        <f t="shared" ca="1" si="121"/>
        <v>-5.5513756170154596E-2</v>
      </c>
      <c r="AN264" s="12">
        <f t="shared" ca="1" si="121"/>
        <v>-6.0925949364900499E-2</v>
      </c>
      <c r="AO264" s="12">
        <f t="shared" ca="1" si="121"/>
        <v>8.5339699960697471E-2</v>
      </c>
    </row>
    <row r="265" spans="25:41">
      <c r="Y265" s="12">
        <f t="array" aca="1" ref="Y265:Y271" ca="1">TRANSPOSE(Q49:W49)</f>
        <v>-0.22115587170850187</v>
      </c>
      <c r="AA265" s="12">
        <f t="shared" ca="1" si="121"/>
        <v>6.6096760332584298E-2</v>
      </c>
      <c r="AB265" s="12">
        <f t="shared" ca="1" si="121"/>
        <v>-8.7477286697950823E-2</v>
      </c>
      <c r="AC265" s="12">
        <f t="shared" ca="1" si="121"/>
        <v>-1.6289845108985901E-2</v>
      </c>
      <c r="AD265" s="12">
        <f t="shared" ca="1" si="121"/>
        <v>0.17910890281200401</v>
      </c>
      <c r="AE265" s="12">
        <f t="shared" ca="1" si="121"/>
        <v>-4.7532621146053932E-3</v>
      </c>
      <c r="AF265" s="12">
        <f t="shared" ca="1" si="121"/>
        <v>-0.14742524148629996</v>
      </c>
      <c r="AG265" s="12">
        <f t="shared" ca="1" si="121"/>
        <v>0.11465386301279</v>
      </c>
      <c r="AH265" s="12">
        <f t="shared" ca="1" si="121"/>
        <v>5.5661685885595252E-2</v>
      </c>
      <c r="AI265" s="12">
        <f t="shared" ca="1" si="121"/>
        <v>-3.3331032642541551E-2</v>
      </c>
      <c r="AJ265" s="12">
        <f t="shared" ca="1" si="121"/>
        <v>-0.10859336294741913</v>
      </c>
      <c r="AK265" s="12">
        <f t="shared" ca="1" si="121"/>
        <v>2.8139820322394302E-2</v>
      </c>
      <c r="AL265" s="12">
        <f t="shared" ca="1" si="121"/>
        <v>0.24963793046527499</v>
      </c>
      <c r="AM265" s="12">
        <f t="shared" ca="1" si="121"/>
        <v>8.1398414716799622E-2</v>
      </c>
      <c r="AN265" s="12">
        <f t="shared" ca="1" si="121"/>
        <v>-0.211814850568771</v>
      </c>
      <c r="AO265" s="12">
        <f t="shared" ca="1" si="121"/>
        <v>4.0055158588099361E-2</v>
      </c>
    </row>
    <row r="266" spans="25:41">
      <c r="Y266" s="12">
        <f ca="1"/>
        <v>-0.57315540495389339</v>
      </c>
      <c r="AA266" s="12">
        <f t="shared" ca="1" si="121"/>
        <v>-5.9041429311037001E-2</v>
      </c>
      <c r="AB266" s="12">
        <f t="shared" ca="1" si="121"/>
        <v>0.15118867104252751</v>
      </c>
      <c r="AC266" s="12">
        <f t="shared" ca="1" si="121"/>
        <v>-0.12074578553438101</v>
      </c>
      <c r="AD266" s="12">
        <f t="shared" ca="1" si="121"/>
        <v>1.28832915797829E-2</v>
      </c>
      <c r="AE266" s="12">
        <f t="shared" ca="1" si="121"/>
        <v>0.14239492043788493</v>
      </c>
      <c r="AF266" s="12">
        <f t="shared" ca="1" si="121"/>
        <v>-0.20414032969001578</v>
      </c>
      <c r="AG266" s="12">
        <f t="shared" ca="1" si="121"/>
        <v>2.88468915969133E-2</v>
      </c>
      <c r="AH266" s="12">
        <f t="shared" ca="1" si="121"/>
        <v>-7.4490722319258351E-2</v>
      </c>
      <c r="AI266" s="12">
        <f t="shared" ca="1" si="121"/>
        <v>3.7561115908348021E-2</v>
      </c>
      <c r="AJ266" s="12">
        <f t="shared" ca="1" si="121"/>
        <v>-2.6855868022775082E-2</v>
      </c>
      <c r="AK266" s="12">
        <f t="shared" ca="1" si="121"/>
        <v>-9.9887765944004003E-2</v>
      </c>
      <c r="AL266" s="12">
        <f t="shared" ca="1" si="121"/>
        <v>-5.5167465479928138E-2</v>
      </c>
      <c r="AM266" s="12">
        <f t="shared" ca="1" si="121"/>
        <v>9.5536480129384205E-2</v>
      </c>
      <c r="AN266" s="12">
        <f t="shared" ca="1" si="121"/>
        <v>-6.4349383115768405E-2</v>
      </c>
      <c r="AO266" s="12">
        <f t="shared" ca="1" si="121"/>
        <v>3.4605831842538307E-2</v>
      </c>
    </row>
    <row r="267" spans="25:41">
      <c r="Y267" s="12">
        <f ca="1"/>
        <v>0.3576488911338242</v>
      </c>
      <c r="AA267" s="12">
        <f t="shared" ref="AA267:AO282" ca="1" si="122">AA67-AA167*$AD$201</f>
        <v>5.6374374777078601E-2</v>
      </c>
      <c r="AB267" s="12">
        <f t="shared" ca="1" si="122"/>
        <v>0.17500938229054286</v>
      </c>
      <c r="AC267" s="12">
        <f t="shared" ca="1" si="122"/>
        <v>7.5189426541328402E-2</v>
      </c>
      <c r="AD267" s="12">
        <f t="shared" ca="1" si="122"/>
        <v>0.28485640883445701</v>
      </c>
      <c r="AE267" s="12">
        <f t="shared" ca="1" si="122"/>
        <v>0.1462533631682616</v>
      </c>
      <c r="AF267" s="12">
        <f t="shared" ca="1" si="122"/>
        <v>0.10302871134327375</v>
      </c>
      <c r="AG267" s="12">
        <f t="shared" ca="1" si="122"/>
        <v>6.4383357763290405E-2</v>
      </c>
      <c r="AH267" s="12">
        <f t="shared" ca="1" si="122"/>
        <v>-1.7684813740725291E-2</v>
      </c>
      <c r="AI267" s="12">
        <f t="shared" ca="1" si="122"/>
        <v>0.19003627287657898</v>
      </c>
      <c r="AJ267" s="12">
        <f t="shared" ca="1" si="122"/>
        <v>-5.2672428622131381E-2</v>
      </c>
      <c r="AK267" s="12">
        <f t="shared" ca="1" si="122"/>
        <v>8.3966404199600206E-2</v>
      </c>
      <c r="AL267" s="12">
        <f t="shared" ca="1" si="122"/>
        <v>0.13688094684457516</v>
      </c>
      <c r="AM267" s="12">
        <f t="shared" ca="1" si="122"/>
        <v>7.1838245779786694E-3</v>
      </c>
      <c r="AN267" s="12">
        <f t="shared" ca="1" si="122"/>
        <v>0.126994848251342</v>
      </c>
      <c r="AO267" s="12">
        <f t="shared" ca="1" si="122"/>
        <v>1.1289755050801202E-2</v>
      </c>
    </row>
    <row r="268" spans="25:41">
      <c r="Y268" s="12">
        <f ca="1"/>
        <v>0.43356755670891906</v>
      </c>
      <c r="AA268" s="12">
        <f t="shared" ca="1" si="122"/>
        <v>0.161496385931968</v>
      </c>
      <c r="AB268" s="12">
        <f t="shared" ca="1" si="122"/>
        <v>0.11076854676608637</v>
      </c>
      <c r="AC268" s="12">
        <f t="shared" ca="1" si="122"/>
        <v>1.79344248026609E-2</v>
      </c>
      <c r="AD268" s="12">
        <f t="shared" ca="1" si="122"/>
        <v>0.254443109035491</v>
      </c>
      <c r="AE268" s="12">
        <f t="shared" ca="1" si="122"/>
        <v>-0.17332472520340036</v>
      </c>
      <c r="AF268" s="12">
        <f t="shared" ca="1" si="122"/>
        <v>8.5418013692055414E-2</v>
      </c>
      <c r="AG268" s="12">
        <f t="shared" ca="1" si="122"/>
        <v>0.11721055209636599</v>
      </c>
      <c r="AH268" s="12">
        <f t="shared" ca="1" si="122"/>
        <v>0.1423376221940828</v>
      </c>
      <c r="AI268" s="12">
        <f t="shared" ca="1" si="122"/>
        <v>1.7593690880081808E-2</v>
      </c>
      <c r="AJ268" s="12">
        <f t="shared" ca="1" si="122"/>
        <v>-0.22279909008376597</v>
      </c>
      <c r="AK268" s="12">
        <f t="shared" ca="1" si="122"/>
        <v>-0.10952803492546</v>
      </c>
      <c r="AL268" s="12">
        <f t="shared" ca="1" si="122"/>
        <v>-8.7104200194898035E-2</v>
      </c>
      <c r="AM268" s="12">
        <f t="shared" ca="1" si="122"/>
        <v>0.11119130106639442</v>
      </c>
      <c r="AN268" s="12">
        <f t="shared" ca="1" si="122"/>
        <v>-0.164650678634643</v>
      </c>
      <c r="AO268" s="12">
        <f t="shared" ca="1" si="122"/>
        <v>6.4536084541833461E-2</v>
      </c>
    </row>
    <row r="269" spans="25:41">
      <c r="Y269" s="12">
        <f ca="1"/>
        <v>-0.88943708002153299</v>
      </c>
      <c r="AA269" s="12">
        <f t="shared" ca="1" si="122"/>
        <v>0.117976903915405</v>
      </c>
      <c r="AB269" s="12">
        <f t="shared" ca="1" si="122"/>
        <v>-0.14586591679773001</v>
      </c>
      <c r="AC269" s="12">
        <f t="shared" ca="1" si="122"/>
        <v>-0.25039243698120101</v>
      </c>
      <c r="AD269" s="12">
        <f t="shared" ca="1" si="122"/>
        <v>-4.1954588145017603E-2</v>
      </c>
      <c r="AE269" s="12">
        <f t="shared" ca="1" si="122"/>
        <v>0.1392139482161481</v>
      </c>
      <c r="AF269" s="12">
        <f t="shared" ca="1" si="122"/>
        <v>-0.26094121698714873</v>
      </c>
      <c r="AG269" s="12">
        <f t="shared" ca="1" si="122"/>
        <v>-0.10691223293542799</v>
      </c>
      <c r="AH269" s="12">
        <f t="shared" ca="1" si="122"/>
        <v>-4.1785693342951298E-2</v>
      </c>
      <c r="AI269" s="12">
        <f t="shared" ca="1" si="122"/>
        <v>-2.1549537157054773E-2</v>
      </c>
      <c r="AJ269" s="12">
        <f t="shared" ca="1" si="122"/>
        <v>-1.9662511533041566E-2</v>
      </c>
      <c r="AK269" s="12">
        <f t="shared" ca="1" si="122"/>
        <v>2.0506020635366402E-2</v>
      </c>
      <c r="AL269" s="12">
        <f t="shared" ca="1" si="122"/>
        <v>0.15894107346401615</v>
      </c>
      <c r="AM269" s="12">
        <f t="shared" ca="1" si="122"/>
        <v>-0.15220855905070921</v>
      </c>
      <c r="AN269" s="12">
        <f t="shared" ca="1" si="122"/>
        <v>0.25707960128784102</v>
      </c>
      <c r="AO269" s="12">
        <f t="shared" ca="1" si="122"/>
        <v>-0.19532494479040141</v>
      </c>
    </row>
    <row r="270" spans="25:41">
      <c r="Y270" s="12">
        <f ca="1"/>
        <v>-0.57315540495389339</v>
      </c>
      <c r="AA270" s="12">
        <f t="shared" ca="1" si="122"/>
        <v>0.13511824607849099</v>
      </c>
      <c r="AB270" s="12">
        <f t="shared" ca="1" si="122"/>
        <v>-7.65883555511572E-2</v>
      </c>
      <c r="AC270" s="12">
        <f t="shared" ca="1" si="122"/>
        <v>4.5888353139162001E-2</v>
      </c>
      <c r="AD270" s="12">
        <f t="shared" ca="1" si="122"/>
        <v>7.4899554252624498E-2</v>
      </c>
      <c r="AE270" s="12">
        <f t="shared" ca="1" si="122"/>
        <v>6.4750788360191214E-2</v>
      </c>
      <c r="AF270" s="12">
        <f t="shared" ca="1" si="122"/>
        <v>-1.9563903988636801E-2</v>
      </c>
      <c r="AG270" s="12">
        <f t="shared" ca="1" si="122"/>
        <v>-3.6776132881641298E-2</v>
      </c>
      <c r="AH270" s="12">
        <f t="shared" ca="1" si="122"/>
        <v>-0.10754484315790046</v>
      </c>
      <c r="AI270" s="12">
        <f t="shared" ca="1" si="122"/>
        <v>8.3248616295778205E-2</v>
      </c>
      <c r="AJ270" s="12">
        <f t="shared" ca="1" si="122"/>
        <v>-7.5012095939254175E-2</v>
      </c>
      <c r="AK270" s="12">
        <f t="shared" ca="1" si="122"/>
        <v>5.0658270716667099E-2</v>
      </c>
      <c r="AL270" s="12">
        <f t="shared" ca="1" si="122"/>
        <v>-1.8938726754742737E-2</v>
      </c>
      <c r="AM270" s="12">
        <f t="shared" ca="1" si="122"/>
        <v>0.1521485098010523</v>
      </c>
      <c r="AN270" s="12">
        <f t="shared" ca="1" si="122"/>
        <v>0.23183389008045099</v>
      </c>
      <c r="AO270" s="12">
        <f t="shared" ca="1" si="122"/>
        <v>-5.1756042052391496E-2</v>
      </c>
    </row>
    <row r="271" spans="25:41">
      <c r="Y271" s="12">
        <f ca="1"/>
        <v>0.33551922625729569</v>
      </c>
      <c r="AA271" s="12">
        <f t="shared" ca="1" si="122"/>
        <v>-0.161329075694084</v>
      </c>
      <c r="AB271" s="12">
        <f t="shared" ca="1" si="122"/>
        <v>0.17997714300019421</v>
      </c>
      <c r="AC271" s="12">
        <f t="shared" ca="1" si="122"/>
        <v>4.1318595409393297E-2</v>
      </c>
      <c r="AD271" s="12">
        <f t="shared" ca="1" si="122"/>
        <v>0.145518809556961</v>
      </c>
      <c r="AE271" s="12">
        <f t="shared" ca="1" si="122"/>
        <v>0.16675015057830028</v>
      </c>
      <c r="AF271" s="12">
        <f t="shared" ca="1" si="122"/>
        <v>7.1427161412143961E-2</v>
      </c>
      <c r="AG271" s="12">
        <f t="shared" ca="1" si="122"/>
        <v>9.5337966922670603E-4</v>
      </c>
      <c r="AH271" s="12">
        <f t="shared" ca="1" si="122"/>
        <v>-2.9557571496085476E-2</v>
      </c>
      <c r="AI271" s="12">
        <f t="shared" ca="1" si="122"/>
        <v>7.3679021174546999E-2</v>
      </c>
      <c r="AJ271" s="12">
        <f t="shared" ca="1" si="122"/>
        <v>7.9567898467506726E-2</v>
      </c>
      <c r="AK271" s="12">
        <f t="shared" ca="1" si="122"/>
        <v>-6.0547061264514902E-2</v>
      </c>
      <c r="AL271" s="12">
        <f t="shared" ca="1" si="122"/>
        <v>0.23022190991352995</v>
      </c>
      <c r="AM271" s="12">
        <f t="shared" ca="1" si="122"/>
        <v>2.8724003867258339E-2</v>
      </c>
      <c r="AN271" s="12">
        <f t="shared" ca="1" si="122"/>
        <v>3.4564472734928103E-2</v>
      </c>
      <c r="AO271" s="12">
        <f t="shared" ca="1" si="122"/>
        <v>-0.25961978116039908</v>
      </c>
    </row>
    <row r="272" spans="25:41">
      <c r="Y272" s="12">
        <f t="array" aca="1" ref="Y272:Y278" ca="1">TRANSPOSE(Q50:W50)</f>
        <v>9.9824117321308335E-3</v>
      </c>
      <c r="AA272" s="12">
        <f t="shared" ca="1" si="122"/>
        <v>-0.23591661453247001</v>
      </c>
      <c r="AB272" s="12">
        <f t="shared" ca="1" si="122"/>
        <v>4.5925778058673622E-2</v>
      </c>
      <c r="AC272" s="12">
        <f t="shared" ca="1" si="122"/>
        <v>5.0281010568141903E-2</v>
      </c>
      <c r="AD272" s="12">
        <f t="shared" ca="1" si="122"/>
        <v>-2.1613650023937201E-2</v>
      </c>
      <c r="AE272" s="12">
        <f t="shared" ca="1" si="122"/>
        <v>0.1132938604619531</v>
      </c>
      <c r="AF272" s="12">
        <f t="shared" ca="1" si="122"/>
        <v>4.5462797496002953E-2</v>
      </c>
      <c r="AG272" s="12">
        <f t="shared" ca="1" si="122"/>
        <v>-7.7649161219596793E-2</v>
      </c>
      <c r="AH272" s="12">
        <f t="shared" ca="1" si="122"/>
        <v>0.20070749303607843</v>
      </c>
      <c r="AI272" s="12">
        <f t="shared" ca="1" si="122"/>
        <v>1.5187993792896351E-2</v>
      </c>
      <c r="AJ272" s="12">
        <f t="shared" ca="1" si="122"/>
        <v>-1.6040277466524182E-2</v>
      </c>
      <c r="AK272" s="12">
        <f t="shared" ca="1" si="122"/>
        <v>0.15302509069442699</v>
      </c>
      <c r="AL272" s="12">
        <f t="shared" ca="1" si="122"/>
        <v>1.2322484431448571E-2</v>
      </c>
      <c r="AM272" s="12">
        <f t="shared" ca="1" si="122"/>
        <v>-0.20786088033731598</v>
      </c>
      <c r="AN272" s="12">
        <f t="shared" ca="1" si="122"/>
        <v>-3.9617896080017E-2</v>
      </c>
      <c r="AO272" s="12">
        <f t="shared" ca="1" si="122"/>
        <v>0.15898425930901036</v>
      </c>
    </row>
    <row r="273" spans="25:41">
      <c r="Y273" s="12">
        <f ca="1"/>
        <v>9.9824117321308335E-3</v>
      </c>
      <c r="AA273" s="12">
        <f t="shared" ca="1" si="122"/>
        <v>0.175057083368301</v>
      </c>
      <c r="AB273" s="12">
        <f t="shared" ca="1" si="122"/>
        <v>-8.6478630999666881E-3</v>
      </c>
      <c r="AC273" s="12">
        <f t="shared" ca="1" si="122"/>
        <v>0.299825608730316</v>
      </c>
      <c r="AD273" s="12">
        <f t="shared" ca="1" si="122"/>
        <v>-0.13884715735912301</v>
      </c>
      <c r="AE273" s="12">
        <f t="shared" ca="1" si="122"/>
        <v>-3.2165687176939017E-2</v>
      </c>
      <c r="AF273" s="12">
        <f t="shared" ca="1" si="122"/>
        <v>-0.31869362005265339</v>
      </c>
      <c r="AG273" s="12">
        <f t="shared" ca="1" si="122"/>
        <v>-0.20193152129650099</v>
      </c>
      <c r="AH273" s="12">
        <f t="shared" ca="1" si="122"/>
        <v>-0.22461378792018857</v>
      </c>
      <c r="AI273" s="12">
        <f t="shared" ca="1" si="122"/>
        <v>-1.0126740524465848E-2</v>
      </c>
      <c r="AJ273" s="12">
        <f t="shared" ca="1" si="122"/>
        <v>-7.7900663748729795E-2</v>
      </c>
      <c r="AK273" s="12">
        <f t="shared" ca="1" si="122"/>
        <v>0.387497037649154</v>
      </c>
      <c r="AL273" s="12">
        <f t="shared" ca="1" si="122"/>
        <v>0.27637557490694797</v>
      </c>
      <c r="AM273" s="12">
        <f t="shared" ca="1" si="122"/>
        <v>3.3166545637291121E-2</v>
      </c>
      <c r="AN273" s="12">
        <f t="shared" ca="1" si="122"/>
        <v>-3.4950926899909897E-2</v>
      </c>
      <c r="AO273" s="12">
        <f t="shared" ca="1" si="122"/>
        <v>0.16736514920158835</v>
      </c>
    </row>
    <row r="274" spans="25:41">
      <c r="Y274" s="12">
        <f ca="1"/>
        <v>-0.22115587170850187</v>
      </c>
      <c r="AA274" s="12">
        <f t="shared" ca="1" si="122"/>
        <v>-0.141838103532791</v>
      </c>
      <c r="AB274" s="12">
        <f t="shared" ca="1" si="122"/>
        <v>-0.16744947189244233</v>
      </c>
      <c r="AC274" s="12">
        <f t="shared" ca="1" si="122"/>
        <v>-7.5509712100028895E-2</v>
      </c>
      <c r="AD274" s="12">
        <f t="shared" ca="1" si="122"/>
        <v>-0.15311966836452401</v>
      </c>
      <c r="AE274" s="12">
        <f t="shared" ca="1" si="122"/>
        <v>-8.1466302585682354E-2</v>
      </c>
      <c r="AF274" s="12">
        <f t="shared" ca="1" si="122"/>
        <v>-0.14743264736341294</v>
      </c>
      <c r="AG274" s="12">
        <f t="shared" ca="1" si="122"/>
        <v>0.39825144410133301</v>
      </c>
      <c r="AH274" s="12">
        <f t="shared" ca="1" si="122"/>
        <v>9.2369727911161353E-2</v>
      </c>
      <c r="AI274" s="12">
        <f t="shared" ca="1" si="122"/>
        <v>6.2981151244224848E-2</v>
      </c>
      <c r="AJ274" s="12">
        <f t="shared" ca="1" si="122"/>
        <v>7.5522806862875574E-2</v>
      </c>
      <c r="AK274" s="12">
        <f t="shared" ca="1" si="122"/>
        <v>-2.7646914124488799E-2</v>
      </c>
      <c r="AL274" s="12">
        <f t="shared" ca="1" si="122"/>
        <v>-6.4311296867793633E-2</v>
      </c>
      <c r="AM274" s="12">
        <f t="shared" ca="1" si="122"/>
        <v>-0.2976216503523989</v>
      </c>
      <c r="AN274" s="12">
        <f t="shared" ca="1" si="122"/>
        <v>-0.28400331735610901</v>
      </c>
      <c r="AO274" s="12">
        <f t="shared" ca="1" si="122"/>
        <v>-0.24526133477408874</v>
      </c>
    </row>
    <row r="275" spans="25:41">
      <c r="Y275" s="12">
        <f ca="1"/>
        <v>-0.57315540495389339</v>
      </c>
      <c r="AA275" s="12">
        <f t="shared" ca="1" si="122"/>
        <v>0.166203647851943</v>
      </c>
      <c r="AB275" s="12">
        <f t="shared" ca="1" si="122"/>
        <v>-0.39688971693316449</v>
      </c>
      <c r="AC275" s="12">
        <f t="shared" ca="1" si="122"/>
        <v>-6.6553123295307104E-2</v>
      </c>
      <c r="AD275" s="12">
        <f t="shared" ca="1" si="122"/>
        <v>0.179415732622146</v>
      </c>
      <c r="AE275" s="12">
        <f t="shared" ca="1" si="122"/>
        <v>2.7549342810464717E-2</v>
      </c>
      <c r="AF275" s="12">
        <f t="shared" ca="1" si="122"/>
        <v>2.9043279631696801E-2</v>
      </c>
      <c r="AG275" s="12">
        <f t="shared" ca="1" si="122"/>
        <v>-8.5720293223857796E-2</v>
      </c>
      <c r="AH275" s="12">
        <f t="shared" ca="1" si="122"/>
        <v>2.5597773441897641E-2</v>
      </c>
      <c r="AI275" s="12">
        <f t="shared" ca="1" si="122"/>
        <v>-0.1187684004130718</v>
      </c>
      <c r="AJ275" s="12">
        <f t="shared" ca="1" si="122"/>
        <v>0.10045920245733313</v>
      </c>
      <c r="AK275" s="12">
        <f t="shared" ca="1" si="122"/>
        <v>-8.3397410809993702E-2</v>
      </c>
      <c r="AL275" s="12">
        <f t="shared" ca="1" si="122"/>
        <v>-6.950680446799383E-2</v>
      </c>
      <c r="AM275" s="12">
        <f t="shared" ca="1" si="122"/>
        <v>0.1156333856588833</v>
      </c>
      <c r="AN275" s="12">
        <f t="shared" ca="1" si="122"/>
        <v>-0.180913716554641</v>
      </c>
      <c r="AO275" s="12">
        <f t="shared" ca="1" si="122"/>
        <v>-7.5956149954679891E-2</v>
      </c>
    </row>
    <row r="276" spans="25:41">
      <c r="Y276" s="12">
        <f ca="1"/>
        <v>0.33551922625729569</v>
      </c>
      <c r="AA276" s="12">
        <f t="shared" ca="1" si="122"/>
        <v>0.22992278635501801</v>
      </c>
      <c r="AB276" s="12">
        <f t="shared" ca="1" si="122"/>
        <v>-3.8758401727884417E-3</v>
      </c>
      <c r="AC276" s="12">
        <f t="shared" ca="1" si="122"/>
        <v>7.0234388113021795E-2</v>
      </c>
      <c r="AD276" s="12">
        <f t="shared" ca="1" si="122"/>
        <v>-0.152913272380828</v>
      </c>
      <c r="AE276" s="12">
        <f t="shared" ca="1" si="122"/>
        <v>5.4961337553541878E-2</v>
      </c>
      <c r="AF276" s="12">
        <f t="shared" ca="1" si="122"/>
        <v>-0.11877811460027633</v>
      </c>
      <c r="AG276" s="12">
        <f t="shared" ca="1" si="122"/>
        <v>-8.5048526525497395E-2</v>
      </c>
      <c r="AH276" s="12">
        <f t="shared" ca="1" si="122"/>
        <v>5.8739564631863223E-2</v>
      </c>
      <c r="AI276" s="12">
        <f t="shared" ca="1" si="122"/>
        <v>-9.8948919599416901E-2</v>
      </c>
      <c r="AJ276" s="12">
        <f t="shared" ca="1" si="122"/>
        <v>0.10363976325126983</v>
      </c>
      <c r="AK276" s="12">
        <f t="shared" ca="1" si="122"/>
        <v>-0.101154580712318</v>
      </c>
      <c r="AL276" s="12">
        <f t="shared" ca="1" si="122"/>
        <v>0.31784356895398097</v>
      </c>
      <c r="AM276" s="12">
        <f t="shared" ca="1" si="122"/>
        <v>6.9796581105341246E-2</v>
      </c>
      <c r="AN276" s="12">
        <f t="shared" ca="1" si="122"/>
        <v>-4.3888814747333499E-2</v>
      </c>
      <c r="AO276" s="12">
        <f t="shared" ca="1" si="122"/>
        <v>-0.18683802464012703</v>
      </c>
    </row>
    <row r="277" spans="25:41">
      <c r="Y277" s="12">
        <f ca="1"/>
        <v>9.9824117321308335E-3</v>
      </c>
      <c r="AA277" s="12">
        <f t="shared" ca="1" si="122"/>
        <v>-4.2023651301860802E-2</v>
      </c>
      <c r="AB277" s="12">
        <f t="shared" ca="1" si="122"/>
        <v>0.18264286657920042</v>
      </c>
      <c r="AC277" s="12">
        <f t="shared" ca="1" si="122"/>
        <v>-3.7976901978254297E-2</v>
      </c>
      <c r="AD277" s="12">
        <f t="shared" ca="1" si="122"/>
        <v>-8.7992355227470398E-2</v>
      </c>
      <c r="AE277" s="12">
        <f t="shared" ca="1" si="122"/>
        <v>-0.1227974180314499</v>
      </c>
      <c r="AF277" s="12">
        <f t="shared" ca="1" si="122"/>
        <v>-0.11717419036896734</v>
      </c>
      <c r="AG277" s="12">
        <f t="shared" ca="1" si="122"/>
        <v>-6.1780635267496102E-2</v>
      </c>
      <c r="AH277" s="12">
        <f t="shared" ca="1" si="122"/>
        <v>6.6262108891296106E-2</v>
      </c>
      <c r="AI277" s="12">
        <f t="shared" ca="1" si="122"/>
        <v>6.6367647757833048E-2</v>
      </c>
      <c r="AJ277" s="12">
        <f t="shared" ca="1" si="122"/>
        <v>-0.26462489439581688</v>
      </c>
      <c r="AK277" s="12">
        <f t="shared" ca="1" si="122"/>
        <v>-0.167688578367233</v>
      </c>
      <c r="AL277" s="12">
        <f t="shared" ca="1" si="122"/>
        <v>0.17719436987269196</v>
      </c>
      <c r="AM277" s="12">
        <f t="shared" ca="1" si="122"/>
        <v>8.6102335907858027E-2</v>
      </c>
      <c r="AN277" s="12">
        <f t="shared" ca="1" si="122"/>
        <v>4.6292357146739897E-2</v>
      </c>
      <c r="AO277" s="12">
        <f t="shared" ca="1" si="122"/>
        <v>-0.13209794407920264</v>
      </c>
    </row>
    <row r="278" spans="25:41">
      <c r="Y278" s="12">
        <f ca="1"/>
        <v>9.9824117321308335E-3</v>
      </c>
      <c r="AA278" s="12">
        <f t="shared" ca="1" si="122"/>
        <v>0.15456157922744701</v>
      </c>
      <c r="AB278" s="12">
        <f t="shared" ca="1" si="122"/>
        <v>-0.22333047846207357</v>
      </c>
      <c r="AC278" s="12">
        <f t="shared" ca="1" si="122"/>
        <v>6.7598111927509294E-2</v>
      </c>
      <c r="AD278" s="12">
        <f t="shared" ca="1" si="122"/>
        <v>-0.145636081695556</v>
      </c>
      <c r="AE278" s="12">
        <f t="shared" ca="1" si="122"/>
        <v>0.1830677579906021</v>
      </c>
      <c r="AF278" s="12">
        <f t="shared" ca="1" si="122"/>
        <v>-0.11716944434912735</v>
      </c>
      <c r="AG278" s="12">
        <f t="shared" ca="1" si="122"/>
        <v>3.4994732588529497E-2</v>
      </c>
      <c r="AH278" s="12">
        <f t="shared" ca="1" si="122"/>
        <v>-4.2701487773778406E-3</v>
      </c>
      <c r="AI278" s="12">
        <f t="shared" ca="1" si="122"/>
        <v>0.14037097912103336</v>
      </c>
      <c r="AJ278" s="12">
        <f t="shared" ca="1" si="122"/>
        <v>-0.16998027338122187</v>
      </c>
      <c r="AK278" s="12">
        <f t="shared" ca="1" si="122"/>
        <v>0.113930806517601</v>
      </c>
      <c r="AL278" s="12">
        <f t="shared" ca="1" si="122"/>
        <v>-9.387664691579034E-2</v>
      </c>
      <c r="AM278" s="12">
        <f t="shared" ca="1" si="122"/>
        <v>-7.4695811412889279E-2</v>
      </c>
      <c r="AN278" s="12">
        <f t="shared" ca="1" si="122"/>
        <v>8.4214247763156794E-2</v>
      </c>
      <c r="AO278" s="12">
        <f t="shared" ca="1" si="122"/>
        <v>0.21553413623733936</v>
      </c>
    </row>
    <row r="279" spans="25:41">
      <c r="Y279" s="12">
        <f t="array" aca="1" ref="Y279:Y285" ca="1">TRANSPOSE(Q51:W51)</f>
        <v>-0.19738485225595978</v>
      </c>
      <c r="AA279" s="12">
        <f t="shared" ca="1" si="122"/>
        <v>9.5573753118515001E-2</v>
      </c>
      <c r="AB279" s="12">
        <f t="shared" ca="1" si="122"/>
        <v>-0.25024849260625653</v>
      </c>
      <c r="AC279" s="12">
        <f t="shared" ca="1" si="122"/>
        <v>8.3954289555549594E-2</v>
      </c>
      <c r="AD279" s="12">
        <f t="shared" ca="1" si="122"/>
        <v>5.4973788559436798E-2</v>
      </c>
      <c r="AE279" s="12">
        <f t="shared" ca="1" si="122"/>
        <v>0.14055734975080428</v>
      </c>
      <c r="AF279" s="12">
        <f t="shared" ca="1" si="122"/>
        <v>0.13014558274573126</v>
      </c>
      <c r="AG279" s="12">
        <f t="shared" ca="1" si="122"/>
        <v>0.186526909470558</v>
      </c>
      <c r="AH279" s="12">
        <f t="shared" ca="1" si="122"/>
        <v>0.18182474847581145</v>
      </c>
      <c r="AI279" s="12">
        <f t="shared" ca="1" si="122"/>
        <v>6.5810389892596452E-2</v>
      </c>
      <c r="AJ279" s="12">
        <f t="shared" ca="1" si="122"/>
        <v>-9.3608892813954486E-2</v>
      </c>
      <c r="AK279" s="12">
        <f t="shared" ca="1" si="122"/>
        <v>-0.109789155423641</v>
      </c>
      <c r="AL279" s="12">
        <f t="shared" ca="1" si="122"/>
        <v>0.26349033113821463</v>
      </c>
      <c r="AM279" s="12">
        <f t="shared" ca="1" si="122"/>
        <v>1.0415720551032834E-2</v>
      </c>
      <c r="AN279" s="12">
        <f t="shared" ca="1" si="122"/>
        <v>0.112691141664981</v>
      </c>
      <c r="AO279" s="12">
        <f t="shared" ca="1" si="122"/>
        <v>2.8216843996261062E-2</v>
      </c>
    </row>
    <row r="280" spans="25:41">
      <c r="Y280" s="12">
        <f ca="1"/>
        <v>0.35555479398190842</v>
      </c>
      <c r="AA280" s="12">
        <f t="shared" ca="1" si="122"/>
        <v>9.4161383807659094E-2</v>
      </c>
      <c r="AB280" s="12">
        <f t="shared" ca="1" si="122"/>
        <v>7.5040820786007767E-2</v>
      </c>
      <c r="AC280" s="12">
        <f t="shared" ca="1" si="122"/>
        <v>2.62827631086111E-2</v>
      </c>
      <c r="AD280" s="12">
        <f t="shared" ca="1" si="122"/>
        <v>4.2049851268529802E-2</v>
      </c>
      <c r="AE280" s="12">
        <f t="shared" ca="1" si="122"/>
        <v>-8.6598690196554931E-3</v>
      </c>
      <c r="AF280" s="12">
        <f t="shared" ca="1" si="122"/>
        <v>-2.1998885497069347E-2</v>
      </c>
      <c r="AG280" s="12">
        <f t="shared" ca="1" si="122"/>
        <v>-0.15157625079154899</v>
      </c>
      <c r="AH280" s="12">
        <f t="shared" ca="1" si="122"/>
        <v>0.15465095551839222</v>
      </c>
      <c r="AI280" s="12">
        <f t="shared" ca="1" si="122"/>
        <v>5.1599232628165487E-2</v>
      </c>
      <c r="AJ280" s="12">
        <f t="shared" ca="1" si="122"/>
        <v>-0.16074801433304584</v>
      </c>
      <c r="AK280" s="12">
        <f t="shared" ca="1" si="122"/>
        <v>0.219652250409126</v>
      </c>
      <c r="AL280" s="12">
        <f t="shared" ca="1" si="122"/>
        <v>-0.16988289824361369</v>
      </c>
      <c r="AM280" s="12">
        <f t="shared" ca="1" si="122"/>
        <v>4.5942829673300413E-2</v>
      </c>
      <c r="AN280" s="12">
        <f t="shared" ca="1" si="122"/>
        <v>4.8838313668966203E-2</v>
      </c>
      <c r="AO280" s="12">
        <f t="shared" ca="1" si="122"/>
        <v>0.15238735831366149</v>
      </c>
    </row>
    <row r="281" spans="25:41">
      <c r="Y281" s="12">
        <f ca="1"/>
        <v>1.4219404329141554</v>
      </c>
      <c r="AA281" s="12">
        <f t="shared" ca="1" si="122"/>
        <v>-1.2184632010757901E-2</v>
      </c>
      <c r="AB281" s="12">
        <f t="shared" ca="1" si="122"/>
        <v>9.0410599883497637E-3</v>
      </c>
      <c r="AC281" s="12">
        <f t="shared" ca="1" si="122"/>
        <v>-0.12036982923746101</v>
      </c>
      <c r="AD281" s="12">
        <f t="shared" ca="1" si="122"/>
        <v>9.0733312070369707E-2</v>
      </c>
      <c r="AE281" s="12">
        <f t="shared" ca="1" si="122"/>
        <v>-5.4888212885228015E-2</v>
      </c>
      <c r="AF281" s="12">
        <f t="shared" ca="1" si="122"/>
        <v>5.9370612600444697E-2</v>
      </c>
      <c r="AG281" s="12">
        <f t="shared" ca="1" si="122"/>
        <v>-5.8170156553387599E-3</v>
      </c>
      <c r="AH281" s="12">
        <f t="shared" ca="1" si="122"/>
        <v>-7.8511219228367429E-2</v>
      </c>
      <c r="AI281" s="12">
        <f t="shared" ca="1" si="122"/>
        <v>3.3863931489820739E-2</v>
      </c>
      <c r="AJ281" s="12">
        <f t="shared" ca="1" si="122"/>
        <v>-0.31905410614569596</v>
      </c>
      <c r="AK281" s="12">
        <f t="shared" ca="1" si="122"/>
        <v>-0.25387316942214899</v>
      </c>
      <c r="AL281" s="12">
        <f t="shared" ca="1" si="122"/>
        <v>-5.6195876185992678E-2</v>
      </c>
      <c r="AM281" s="12">
        <f t="shared" ca="1" si="122"/>
        <v>0.17551781366657782</v>
      </c>
      <c r="AN281" s="12">
        <f t="shared" ca="1" si="122"/>
        <v>8.4766544401645605E-2</v>
      </c>
      <c r="AO281" s="12">
        <f t="shared" ca="1" si="122"/>
        <v>6.8258919691980835E-2</v>
      </c>
    </row>
    <row r="282" spans="25:41">
      <c r="Y282" s="12">
        <f ca="1"/>
        <v>1.4219404329141554</v>
      </c>
      <c r="AA282" s="12">
        <f t="shared" ca="1" si="122"/>
        <v>0.14006017148494701</v>
      </c>
      <c r="AB282" s="12">
        <f t="shared" ca="1" si="122"/>
        <v>6.2506573035180577E-2</v>
      </c>
      <c r="AC282" s="12">
        <f t="shared" ca="1" si="122"/>
        <v>-0.242456495761871</v>
      </c>
      <c r="AD282" s="12">
        <f t="shared" ca="1" si="122"/>
        <v>2.9080601409077599E-2</v>
      </c>
      <c r="AE282" s="12">
        <f t="shared" ca="1" si="122"/>
        <v>8.6252985690268485E-2</v>
      </c>
      <c r="AF282" s="12">
        <f t="shared" ca="1" si="122"/>
        <v>7.219687277972589E-2</v>
      </c>
      <c r="AG282" s="12">
        <f t="shared" ca="1" si="122"/>
        <v>-0.28116193413734403</v>
      </c>
      <c r="AH282" s="12">
        <f t="shared" ca="1" si="122"/>
        <v>6.8468038236041279E-2</v>
      </c>
      <c r="AI282" s="12">
        <f t="shared" ca="1" si="122"/>
        <v>-0.16222921799338236</v>
      </c>
      <c r="AJ282" s="12">
        <f t="shared" ca="1" si="122"/>
        <v>-8.5293548076944142E-2</v>
      </c>
      <c r="AK282" s="12">
        <f t="shared" ca="1" si="122"/>
        <v>-0.15208745002746499</v>
      </c>
      <c r="AL282" s="12">
        <f t="shared" ca="1" si="122"/>
        <v>-0.10040266681204178</v>
      </c>
      <c r="AM282" s="12">
        <f t="shared" ca="1" si="122"/>
        <v>-1.6699115365335789E-3</v>
      </c>
      <c r="AN282" s="12">
        <f t="shared" ca="1" si="122"/>
        <v>0.27390617132186801</v>
      </c>
      <c r="AO282" s="12">
        <f t="shared" ca="1" si="122"/>
        <v>-1.8766644938192432E-4</v>
      </c>
    </row>
    <row r="283" spans="25:41">
      <c r="Y283" s="12">
        <f ca="1"/>
        <v>1.4219404329141554</v>
      </c>
      <c r="AA283" s="12">
        <f t="shared" ref="AA283:AO298" ca="1" si="123">AA83-AA183*$AD$201</f>
        <v>-2.5047620758414199E-2</v>
      </c>
      <c r="AB283" s="12">
        <f t="shared" ca="1" si="123"/>
        <v>0.13700619874781381</v>
      </c>
      <c r="AC283" s="12">
        <f t="shared" ca="1" si="123"/>
        <v>2.9529500752687399E-2</v>
      </c>
      <c r="AD283" s="12">
        <f t="shared" ca="1" si="123"/>
        <v>-2.5860624387860201E-2</v>
      </c>
      <c r="AE283" s="12">
        <f t="shared" ca="1" si="123"/>
        <v>0.159596538339289</v>
      </c>
      <c r="AF283" s="12">
        <f t="shared" ca="1" si="123"/>
        <v>-0.1423474383860836</v>
      </c>
      <c r="AG283" s="12">
        <f t="shared" ca="1" si="123"/>
        <v>-0.24484893679618799</v>
      </c>
      <c r="AH283" s="12">
        <f t="shared" ca="1" si="123"/>
        <v>2.1092944090504877E-2</v>
      </c>
      <c r="AI283" s="12">
        <f t="shared" ca="1" si="123"/>
        <v>0.18548183847748764</v>
      </c>
      <c r="AJ283" s="12">
        <f t="shared" ca="1" si="123"/>
        <v>5.862122225801486E-2</v>
      </c>
      <c r="AK283" s="12">
        <f t="shared" ca="1" si="123"/>
        <v>-6.0149095952510799E-2</v>
      </c>
      <c r="AL283" s="12">
        <f t="shared" ca="1" si="123"/>
        <v>-5.2641684745648884E-2</v>
      </c>
      <c r="AM283" s="12">
        <f t="shared" ca="1" si="123"/>
        <v>-1.2464997460279799E-2</v>
      </c>
      <c r="AN283" s="12">
        <f t="shared" ca="1" si="123"/>
        <v>-6.8379290401935494E-2</v>
      </c>
      <c r="AO283" s="12">
        <f t="shared" ca="1" si="123"/>
        <v>-4.9189272397815162E-2</v>
      </c>
    </row>
    <row r="284" spans="25:41">
      <c r="Y284" s="12">
        <f ca="1"/>
        <v>1.629307696902246</v>
      </c>
      <c r="AA284" s="12">
        <f t="shared" ca="1" si="123"/>
        <v>-1.7538454383611599E-2</v>
      </c>
      <c r="AB284" s="12">
        <f t="shared" ca="1" si="123"/>
        <v>6.4230072636545163E-2</v>
      </c>
      <c r="AC284" s="12">
        <f t="shared" ca="1" si="123"/>
        <v>-6.9877907633781405E-2</v>
      </c>
      <c r="AD284" s="12">
        <f t="shared" ca="1" si="123"/>
        <v>-9.84929278492927E-2</v>
      </c>
      <c r="AE284" s="12">
        <f t="shared" ca="1" si="123"/>
        <v>5.9473135939706274E-2</v>
      </c>
      <c r="AF284" s="12">
        <f t="shared" ca="1" si="123"/>
        <v>1.0749363871435772E-2</v>
      </c>
      <c r="AG284" s="12">
        <f t="shared" ca="1" si="123"/>
        <v>5.5435344576835598E-2</v>
      </c>
      <c r="AH284" s="12">
        <f t="shared" ca="1" si="123"/>
        <v>5.0481752350494048E-2</v>
      </c>
      <c r="AI284" s="12">
        <f t="shared" ca="1" si="123"/>
        <v>-1.2210168277519962E-2</v>
      </c>
      <c r="AJ284" s="12">
        <f t="shared" ca="1" si="123"/>
        <v>0.11558746978708916</v>
      </c>
      <c r="AK284" s="12">
        <f t="shared" ca="1" si="123"/>
        <v>-9.4813302159309304E-2</v>
      </c>
      <c r="AL284" s="12">
        <f t="shared" ca="1" si="123"/>
        <v>0.19202134995693054</v>
      </c>
      <c r="AM284" s="12">
        <f t="shared" ca="1" si="123"/>
        <v>-0.12128527665839733</v>
      </c>
      <c r="AN284" s="12">
        <f t="shared" ca="1" si="123"/>
        <v>-8.2605769857764192E-3</v>
      </c>
      <c r="AO284" s="12">
        <f t="shared" ca="1" si="123"/>
        <v>7.5051261086030122E-2</v>
      </c>
    </row>
    <row r="285" spans="25:41">
      <c r="Y285" s="12">
        <f ca="1"/>
        <v>1.0763680506643778</v>
      </c>
      <c r="AA285" s="12">
        <f t="shared" ca="1" si="123"/>
        <v>0.10591527819633401</v>
      </c>
      <c r="AB285" s="12">
        <f t="shared" ca="1" si="123"/>
        <v>-0.14477396136252266</v>
      </c>
      <c r="AC285" s="12">
        <f t="shared" ca="1" si="123"/>
        <v>3.49094122648239E-2</v>
      </c>
      <c r="AD285" s="12">
        <f t="shared" ca="1" si="123"/>
        <v>-4.0425825864076601E-2</v>
      </c>
      <c r="AE285" s="12">
        <f t="shared" ca="1" si="123"/>
        <v>9.6379291375820311E-2</v>
      </c>
      <c r="AF285" s="12">
        <f t="shared" ca="1" si="123"/>
        <v>8.5604172584312188E-2</v>
      </c>
      <c r="AG285" s="12">
        <f t="shared" ca="1" si="123"/>
        <v>-6.6969050094485196E-3</v>
      </c>
      <c r="AH285" s="12">
        <f t="shared" ca="1" si="123"/>
        <v>4.7542902513066164E-2</v>
      </c>
      <c r="AI285" s="12">
        <f t="shared" ca="1" si="123"/>
        <v>0.15919776685965151</v>
      </c>
      <c r="AJ285" s="12">
        <f t="shared" ca="1" si="123"/>
        <v>-2.0416169015316888E-2</v>
      </c>
      <c r="AK285" s="12">
        <f t="shared" ca="1" si="123"/>
        <v>0.208559140563011</v>
      </c>
      <c r="AL285" s="12">
        <f t="shared" ca="1" si="123"/>
        <v>-4.2239565086631313E-2</v>
      </c>
      <c r="AM285" s="12">
        <f t="shared" ca="1" si="123"/>
        <v>-4.0820487899633995E-2</v>
      </c>
      <c r="AN285" s="12">
        <f t="shared" ca="1" si="123"/>
        <v>-9.64175909757614E-2</v>
      </c>
      <c r="AO285" s="12">
        <f t="shared" ca="1" si="123"/>
        <v>2.3225422428762497E-2</v>
      </c>
    </row>
    <row r="286" spans="25:41">
      <c r="Y286" s="12">
        <f t="array" aca="1" ref="Y286:Y292" ca="1">TRANSPOSE(Q52:W52)</f>
        <v>-0.17525518737943127</v>
      </c>
      <c r="AA286" s="12">
        <f t="shared" ca="1" si="123"/>
        <v>5.0564561039209303E-2</v>
      </c>
      <c r="AB286" s="12">
        <f t="shared" ca="1" si="123"/>
        <v>2.379590892245129E-2</v>
      </c>
      <c r="AC286" s="12">
        <f t="shared" ca="1" si="123"/>
        <v>-2.5224620476364999E-2</v>
      </c>
      <c r="AD286" s="12">
        <f t="shared" ca="1" si="123"/>
        <v>9.4286136329174E-2</v>
      </c>
      <c r="AE286" s="12">
        <f t="shared" ca="1" si="123"/>
        <v>3.2142269609718603E-2</v>
      </c>
      <c r="AF286" s="12">
        <f t="shared" ca="1" si="123"/>
        <v>-0.20438692973253966</v>
      </c>
      <c r="AG286" s="12">
        <f t="shared" ca="1" si="123"/>
        <v>-7.9209702089428902E-3</v>
      </c>
      <c r="AH286" s="12">
        <f t="shared" ca="1" si="123"/>
        <v>0.18203337271223774</v>
      </c>
      <c r="AI286" s="12">
        <f t="shared" ca="1" si="123"/>
        <v>-3.4860812351484971E-2</v>
      </c>
      <c r="AJ286" s="12">
        <f t="shared" ca="1" si="123"/>
        <v>-6.0853621254309447E-3</v>
      </c>
      <c r="AK286" s="12">
        <f t="shared" ca="1" si="123"/>
        <v>-0.15522055327892301</v>
      </c>
      <c r="AL286" s="12">
        <f t="shared" ca="1" si="123"/>
        <v>-5.4413414724975809E-2</v>
      </c>
      <c r="AM286" s="12">
        <f t="shared" ca="1" si="123"/>
        <v>-9.8380607195773975E-2</v>
      </c>
      <c r="AN286" s="12">
        <f t="shared" ca="1" si="123"/>
        <v>-0.17904695868492099</v>
      </c>
      <c r="AO286" s="12">
        <f t="shared" ca="1" si="123"/>
        <v>-0.15424368149556469</v>
      </c>
    </row>
    <row r="287" spans="25:41">
      <c r="Y287" s="12">
        <f ca="1"/>
        <v>1.0086368678233157</v>
      </c>
      <c r="AA287" s="12">
        <f t="shared" ca="1" si="123"/>
        <v>-0.21133734285831399</v>
      </c>
      <c r="AB287" s="12">
        <f t="shared" ca="1" si="123"/>
        <v>-3.5337315030499541E-3</v>
      </c>
      <c r="AC287" s="12">
        <f t="shared" ca="1" si="123"/>
        <v>7.4491880834102603E-2</v>
      </c>
      <c r="AD287" s="12">
        <f t="shared" ca="1" si="123"/>
        <v>-2.31334809213876E-2</v>
      </c>
      <c r="AE287" s="12">
        <f t="shared" ca="1" si="123"/>
        <v>-8.3119760396699272E-2</v>
      </c>
      <c r="AF287" s="12">
        <f t="shared" ca="1" si="123"/>
        <v>-0.10129602547184723</v>
      </c>
      <c r="AG287" s="12">
        <f t="shared" ca="1" si="123"/>
        <v>9.2677362263202598E-2</v>
      </c>
      <c r="AH287" s="12">
        <f t="shared" ca="1" si="123"/>
        <v>-0.22051608131122613</v>
      </c>
      <c r="AI287" s="12">
        <f t="shared" ca="1" si="123"/>
        <v>5.8988224242233912E-2</v>
      </c>
      <c r="AJ287" s="12">
        <f t="shared" ca="1" si="123"/>
        <v>2.3622508915759954E-2</v>
      </c>
      <c r="AK287" s="12">
        <f t="shared" ca="1" si="123"/>
        <v>0.30708152055740301</v>
      </c>
      <c r="AL287" s="12">
        <f t="shared" ca="1" si="123"/>
        <v>0.32589811037841859</v>
      </c>
      <c r="AM287" s="12">
        <f t="shared" ca="1" si="123"/>
        <v>-0.12531063522119315</v>
      </c>
      <c r="AN287" s="12">
        <f t="shared" ca="1" si="123"/>
        <v>-7.0039071142673395E-2</v>
      </c>
      <c r="AO287" s="12">
        <f t="shared" ca="1" si="123"/>
        <v>0.12287388202767664</v>
      </c>
    </row>
    <row r="288" spans="25:41">
      <c r="Y288" s="12">
        <f ca="1"/>
        <v>0.85380165220466353</v>
      </c>
      <c r="AA288" s="12">
        <f t="shared" ca="1" si="123"/>
        <v>-0.10425586998462601</v>
      </c>
      <c r="AB288" s="12">
        <f t="shared" ca="1" si="123"/>
        <v>4.0689983194909546E-2</v>
      </c>
      <c r="AC288" s="12">
        <f t="shared" ca="1" si="123"/>
        <v>-0.33673542737960799</v>
      </c>
      <c r="AD288" s="12">
        <f t="shared" ca="1" si="123"/>
        <v>0.126583471894264</v>
      </c>
      <c r="AE288" s="12">
        <f t="shared" ca="1" si="123"/>
        <v>0.12352058130318443</v>
      </c>
      <c r="AF288" s="12">
        <f t="shared" ca="1" si="123"/>
        <v>0.19477321804148234</v>
      </c>
      <c r="AG288" s="12">
        <f t="shared" ca="1" si="123"/>
        <v>-0.217782407999038</v>
      </c>
      <c r="AH288" s="12">
        <f t="shared" ca="1" si="123"/>
        <v>0.14781786606588948</v>
      </c>
      <c r="AI288" s="12">
        <f t="shared" ca="1" si="123"/>
        <v>0.18373922563455641</v>
      </c>
      <c r="AJ288" s="12">
        <f t="shared" ca="1" si="123"/>
        <v>2.8198776251311772E-2</v>
      </c>
      <c r="AK288" s="12">
        <f t="shared" ca="1" si="123"/>
        <v>-0.13231749832630099</v>
      </c>
      <c r="AL288" s="12">
        <f t="shared" ca="1" si="123"/>
        <v>-4.4759494227568419E-2</v>
      </c>
      <c r="AM288" s="12">
        <f t="shared" ca="1" si="123"/>
        <v>-1.2343274833566762E-2</v>
      </c>
      <c r="AN288" s="12">
        <f t="shared" ca="1" si="123"/>
        <v>-9.3323700129985792E-3</v>
      </c>
      <c r="AO288" s="12">
        <f t="shared" ca="1" si="123"/>
        <v>0.13970888872567408</v>
      </c>
    </row>
    <row r="289" spans="25:41">
      <c r="Y289" s="12">
        <f ca="1"/>
        <v>-0.21258398672758361</v>
      </c>
      <c r="AA289" s="12">
        <f t="shared" ca="1" si="123"/>
        <v>0.14315827190875999</v>
      </c>
      <c r="AB289" s="12">
        <f t="shared" ca="1" si="123"/>
        <v>0.19282664993467932</v>
      </c>
      <c r="AC289" s="12">
        <f t="shared" ca="1" si="123"/>
        <v>-0.119302332401275</v>
      </c>
      <c r="AD289" s="12">
        <f t="shared" ca="1" si="123"/>
        <v>0.259464710950851</v>
      </c>
      <c r="AE289" s="12">
        <f t="shared" ca="1" si="123"/>
        <v>0.19917122137988058</v>
      </c>
      <c r="AF289" s="12">
        <f t="shared" ca="1" si="123"/>
        <v>-0.1213899952349974</v>
      </c>
      <c r="AG289" s="12">
        <f t="shared" ca="1" si="123"/>
        <v>-6.6135644912719699E-2</v>
      </c>
      <c r="AH289" s="12">
        <f t="shared" ca="1" si="123"/>
        <v>-0.16314077011330996</v>
      </c>
      <c r="AI289" s="12">
        <f t="shared" ca="1" si="123"/>
        <v>-8.6289179821754311E-3</v>
      </c>
      <c r="AJ289" s="12">
        <f t="shared" ca="1" si="123"/>
        <v>-8.9024442994237868E-3</v>
      </c>
      <c r="AK289" s="12">
        <f t="shared" ca="1" si="123"/>
        <v>-0.123113930225372</v>
      </c>
      <c r="AL289" s="12">
        <f t="shared" ca="1" si="123"/>
        <v>0.26530054267262521</v>
      </c>
      <c r="AM289" s="12">
        <f t="shared" ca="1" si="123"/>
        <v>-0.11283407648246654</v>
      </c>
      <c r="AN289" s="12">
        <f t="shared" ca="1" si="123"/>
        <v>2.0900167524814599E-2</v>
      </c>
      <c r="AO289" s="12">
        <f t="shared" ca="1" si="123"/>
        <v>0.10358900962884962</v>
      </c>
    </row>
    <row r="290" spans="25:41">
      <c r="Y290" s="12">
        <f ca="1"/>
        <v>-0.41995125071567424</v>
      </c>
      <c r="AA290" s="12">
        <f t="shared" ca="1" si="123"/>
        <v>2.6243917644023802E-2</v>
      </c>
      <c r="AB290" s="12">
        <f t="shared" ca="1" si="123"/>
        <v>-0.12833282238706867</v>
      </c>
      <c r="AC290" s="12">
        <f t="shared" ca="1" si="123"/>
        <v>-0.32314836978912298</v>
      </c>
      <c r="AD290" s="12">
        <f t="shared" ca="1" si="123"/>
        <v>2.9545463621616301E-2</v>
      </c>
      <c r="AE290" s="12">
        <f t="shared" ca="1" si="123"/>
        <v>-6.2262967927050106E-2</v>
      </c>
      <c r="AF290" s="12">
        <f t="shared" ca="1" si="123"/>
        <v>-0.26329468433142977</v>
      </c>
      <c r="AG290" s="12">
        <f t="shared" ca="1" si="123"/>
        <v>-0.23208253085613201</v>
      </c>
      <c r="AH290" s="12">
        <f t="shared" ca="1" si="123"/>
        <v>-9.0303835139141933E-2</v>
      </c>
      <c r="AI290" s="12">
        <f t="shared" ca="1" si="123"/>
        <v>-0.19939530008471054</v>
      </c>
      <c r="AJ290" s="12">
        <f t="shared" ca="1" si="123"/>
        <v>8.8192064959159169E-2</v>
      </c>
      <c r="AK290" s="12">
        <f t="shared" ca="1" si="123"/>
        <v>-1.8979487940668999E-3</v>
      </c>
      <c r="AL290" s="12">
        <f t="shared" ca="1" si="123"/>
        <v>-1.7781725665022632E-2</v>
      </c>
      <c r="AM290" s="12">
        <f t="shared" ca="1" si="123"/>
        <v>4.71144025053232E-2</v>
      </c>
      <c r="AN290" s="12">
        <f t="shared" ca="1" si="123"/>
        <v>0.16224572062492301</v>
      </c>
      <c r="AO290" s="12">
        <f t="shared" ca="1" si="123"/>
        <v>1.9305733132695242E-2</v>
      </c>
    </row>
    <row r="291" spans="25:41">
      <c r="Y291" s="12">
        <f ca="1"/>
        <v>0.31822599463375606</v>
      </c>
      <c r="AA291" s="12">
        <f t="shared" ca="1" si="123"/>
        <v>-6.7528270184993702E-2</v>
      </c>
      <c r="AB291" s="12">
        <f t="shared" ca="1" si="123"/>
        <v>-0.22764730457983187</v>
      </c>
      <c r="AC291" s="12">
        <f t="shared" ca="1" si="123"/>
        <v>-0.14432692527770899</v>
      </c>
      <c r="AD291" s="12">
        <f t="shared" ca="1" si="123"/>
        <v>1.71181093901395E-2</v>
      </c>
      <c r="AE291" s="12">
        <f t="shared" ca="1" si="123"/>
        <v>-0.14035295156972785</v>
      </c>
      <c r="AF291" s="12">
        <f t="shared" ca="1" si="123"/>
        <v>0.19409987367150192</v>
      </c>
      <c r="AG291" s="12">
        <f t="shared" ca="1" si="123"/>
        <v>-2.6464020833373E-2</v>
      </c>
      <c r="AH291" s="12">
        <f t="shared" ca="1" si="123"/>
        <v>0.16832753023739955</v>
      </c>
      <c r="AI291" s="12">
        <f t="shared" ca="1" si="123"/>
        <v>-9.771878992557087E-2</v>
      </c>
      <c r="AJ291" s="12">
        <f t="shared" ca="1" si="123"/>
        <v>9.429565298724564E-2</v>
      </c>
      <c r="AK291" s="12">
        <f t="shared" ca="1" si="123"/>
        <v>-7.4037150479853101E-3</v>
      </c>
      <c r="AL291" s="12">
        <f t="shared" ca="1" si="123"/>
        <v>-9.6523405287550518E-2</v>
      </c>
      <c r="AM291" s="12">
        <f t="shared" ca="1" si="123"/>
        <v>0.10934352060603715</v>
      </c>
      <c r="AN291" s="12">
        <f t="shared" ca="1" si="123"/>
        <v>-3.8407713174819898E-2</v>
      </c>
      <c r="AO291" s="12">
        <f t="shared" ca="1" si="123"/>
        <v>-0.15082591015378818</v>
      </c>
    </row>
    <row r="292" spans="25:41">
      <c r="Y292" s="12">
        <f ca="1"/>
        <v>0.40808684235134668</v>
      </c>
      <c r="AA292" s="12">
        <f t="shared" ca="1" si="123"/>
        <v>-0.13697496056556699</v>
      </c>
      <c r="AB292" s="12">
        <f t="shared" ca="1" si="123"/>
        <v>9.6718591148685848E-2</v>
      </c>
      <c r="AC292" s="12">
        <f t="shared" ca="1" si="123"/>
        <v>7.5176827609539004E-2</v>
      </c>
      <c r="AD292" s="12">
        <f t="shared" ca="1" si="123"/>
        <v>-9.5336906611919403E-2</v>
      </c>
      <c r="AE292" s="12">
        <f t="shared" ca="1" si="123"/>
        <v>-0.12947259551432244</v>
      </c>
      <c r="AF292" s="12">
        <f t="shared" ca="1" si="123"/>
        <v>0.1643138470363516</v>
      </c>
      <c r="AG292" s="12">
        <f t="shared" ca="1" si="123"/>
        <v>-4.90778610110282E-2</v>
      </c>
      <c r="AH292" s="12">
        <f t="shared" ca="1" si="123"/>
        <v>3.5771235959375716E-2</v>
      </c>
      <c r="AI292" s="12">
        <f t="shared" ca="1" si="123"/>
        <v>0.12152545621306009</v>
      </c>
      <c r="AJ292" s="12">
        <f t="shared" ca="1" si="123"/>
        <v>-3.6593629000756522E-2</v>
      </c>
      <c r="AK292" s="12">
        <f t="shared" ca="1" si="123"/>
        <v>5.87891563773155E-2</v>
      </c>
      <c r="AL292" s="12">
        <f t="shared" ca="1" si="123"/>
        <v>-4.3647952683907927E-2</v>
      </c>
      <c r="AM292" s="12">
        <f t="shared" ca="1" si="123"/>
        <v>-2.5149510471307729E-2</v>
      </c>
      <c r="AN292" s="12">
        <f t="shared" ca="1" si="123"/>
        <v>-0.13038203120231601</v>
      </c>
      <c r="AO292" s="12">
        <f t="shared" ca="1" si="123"/>
        <v>-2.1143581804921985E-2</v>
      </c>
    </row>
    <row r="293" spans="25:41">
      <c r="Y293" s="12">
        <f t="array" aca="1" ref="Y293:Y299" ca="1">TRANSPOSE(Q53:W53)</f>
        <v>-0.19902620683197336</v>
      </c>
      <c r="AA293" s="12">
        <f t="shared" ca="1" si="123"/>
        <v>-0.21605044603347701</v>
      </c>
      <c r="AB293" s="12">
        <f t="shared" ca="1" si="123"/>
        <v>-9.9920848219846273E-2</v>
      </c>
      <c r="AC293" s="12">
        <f t="shared" ca="1" si="123"/>
        <v>-8.9181609451770699E-2</v>
      </c>
      <c r="AD293" s="12">
        <f t="shared" ca="1" si="123"/>
        <v>0.23118834197521199</v>
      </c>
      <c r="AE293" s="12">
        <f t="shared" ca="1" si="123"/>
        <v>0.17993871659721974</v>
      </c>
      <c r="AF293" s="12">
        <f t="shared" ca="1" si="123"/>
        <v>0.14125155859360214</v>
      </c>
      <c r="AG293" s="12">
        <f t="shared" ca="1" si="123"/>
        <v>-0.14039778709411599</v>
      </c>
      <c r="AH293" s="12">
        <f t="shared" ca="1" si="123"/>
        <v>0.12726083462858945</v>
      </c>
      <c r="AI293" s="12">
        <f t="shared" ca="1" si="123"/>
        <v>0.22419225414540692</v>
      </c>
      <c r="AJ293" s="12">
        <f t="shared" ca="1" si="123"/>
        <v>3.1306695545985357E-2</v>
      </c>
      <c r="AK293" s="12">
        <f t="shared" ca="1" si="123"/>
        <v>-4.2378943413495997E-2</v>
      </c>
      <c r="AL293" s="12">
        <f t="shared" ca="1" si="123"/>
        <v>0.12769351793247619</v>
      </c>
      <c r="AM293" s="12">
        <f t="shared" ca="1" si="123"/>
        <v>-1.0505377879676272E-3</v>
      </c>
      <c r="AN293" s="12">
        <f t="shared" ca="1" si="123"/>
        <v>-0.15268385410308799</v>
      </c>
      <c r="AO293" s="12">
        <f t="shared" ca="1" si="123"/>
        <v>-6.0370982071940388E-2</v>
      </c>
    </row>
    <row r="294" spans="25:41">
      <c r="Y294" s="12">
        <f ca="1"/>
        <v>-0.38070854341773791</v>
      </c>
      <c r="AA294" s="12">
        <f t="shared" ca="1" si="123"/>
        <v>0.21525192260742099</v>
      </c>
      <c r="AB294" s="12">
        <f t="shared" ca="1" si="123"/>
        <v>0.25440314233254568</v>
      </c>
      <c r="AC294" s="12">
        <f t="shared" ca="1" si="123"/>
        <v>-6.5812602639198303E-2</v>
      </c>
      <c r="AD294" s="12">
        <f t="shared" ca="1" si="123"/>
        <v>-3.7772096693515701E-2</v>
      </c>
      <c r="AE294" s="12">
        <f t="shared" ca="1" si="123"/>
        <v>4.9469476492502343E-2</v>
      </c>
      <c r="AF294" s="12">
        <f t="shared" ca="1" si="123"/>
        <v>1.6690034380836972E-2</v>
      </c>
      <c r="AG294" s="12">
        <f t="shared" ca="1" si="123"/>
        <v>-0.198501616716384</v>
      </c>
      <c r="AH294" s="12">
        <f t="shared" ca="1" si="123"/>
        <v>0.28823113704845371</v>
      </c>
      <c r="AI294" s="12">
        <f t="shared" ca="1" si="123"/>
        <v>-8.5262968445383336E-2</v>
      </c>
      <c r="AJ294" s="12">
        <f t="shared" ca="1" si="123"/>
        <v>-8.6652517434837525E-2</v>
      </c>
      <c r="AK294" s="12">
        <f t="shared" ca="1" si="123"/>
        <v>0.173382267355918</v>
      </c>
      <c r="AL294" s="12">
        <f t="shared" ca="1" si="123"/>
        <v>8.9724221427825351E-2</v>
      </c>
      <c r="AM294" s="12">
        <f t="shared" ca="1" si="123"/>
        <v>-1.4880544762475606E-2</v>
      </c>
      <c r="AN294" s="12">
        <f t="shared" ca="1" si="123"/>
        <v>5.4311372339725397E-2</v>
      </c>
      <c r="AO294" s="12">
        <f t="shared" ca="1" si="123"/>
        <v>-0.21231953425247727</v>
      </c>
    </row>
    <row r="295" spans="25:41">
      <c r="Y295" s="12">
        <f ca="1"/>
        <v>-1.1470380821823924</v>
      </c>
      <c r="AA295" s="12">
        <f t="shared" ca="1" si="123"/>
        <v>0.23517651855945501</v>
      </c>
      <c r="AB295" s="12">
        <f t="shared" ca="1" si="123"/>
        <v>4.0232975270758933E-2</v>
      </c>
      <c r="AC295" s="12">
        <f t="shared" ca="1" si="123"/>
        <v>-0.12572583556175199</v>
      </c>
      <c r="AD295" s="12">
        <f t="shared" ca="1" si="123"/>
        <v>0.193448275327682</v>
      </c>
      <c r="AE295" s="12">
        <f t="shared" ca="1" si="123"/>
        <v>3.0643809918815507E-2</v>
      </c>
      <c r="AF295" s="12">
        <f t="shared" ca="1" si="123"/>
        <v>0.13980829727364183</v>
      </c>
      <c r="AG295" s="12">
        <f t="shared" ca="1" si="123"/>
        <v>-0.122181385755538</v>
      </c>
      <c r="AH295" s="12">
        <f t="shared" ca="1" si="123"/>
        <v>1.8602126558688946E-2</v>
      </c>
      <c r="AI295" s="12">
        <f t="shared" ca="1" si="123"/>
        <v>2.0138476084783044E-2</v>
      </c>
      <c r="AJ295" s="12">
        <f t="shared" ca="1" si="123"/>
        <v>-3.3900145173720746E-2</v>
      </c>
      <c r="AK295" s="12">
        <f t="shared" ca="1" si="123"/>
        <v>-0.25836941599845797</v>
      </c>
      <c r="AL295" s="12">
        <f t="shared" ca="1" si="123"/>
        <v>-0.12445626708125328</v>
      </c>
      <c r="AM295" s="12">
        <f t="shared" ca="1" si="123"/>
        <v>0.20071734534337016</v>
      </c>
      <c r="AN295" s="12">
        <f t="shared" ca="1" si="123"/>
        <v>2.1774999797344201E-2</v>
      </c>
      <c r="AO295" s="12">
        <f t="shared" ca="1" si="123"/>
        <v>0.12343462927877784</v>
      </c>
    </row>
    <row r="296" spans="25:41">
      <c r="Y296" s="12">
        <f ca="1"/>
        <v>-0.47875687386936128</v>
      </c>
      <c r="AA296" s="12">
        <f t="shared" ca="1" si="123"/>
        <v>-9.9099047482013702E-2</v>
      </c>
      <c r="AB296" s="12">
        <f t="shared" ca="1" si="123"/>
        <v>0.16055931377817853</v>
      </c>
      <c r="AC296" s="12">
        <f t="shared" ca="1" si="123"/>
        <v>-0.21094769239425601</v>
      </c>
      <c r="AD296" s="12">
        <f t="shared" ca="1" si="123"/>
        <v>-1.0132605209946599E-2</v>
      </c>
      <c r="AE296" s="12">
        <f t="shared" ca="1" si="123"/>
        <v>-3.8156740982268823E-2</v>
      </c>
      <c r="AF296" s="12">
        <f t="shared" ca="1" si="123"/>
        <v>-4.8138519085612078E-2</v>
      </c>
      <c r="AG296" s="12">
        <f t="shared" ca="1" si="123"/>
        <v>-0.219075873494148</v>
      </c>
      <c r="AH296" s="12">
        <f t="shared" ca="1" si="123"/>
        <v>4.0887698548180001E-2</v>
      </c>
      <c r="AI296" s="12">
        <f t="shared" ca="1" si="123"/>
        <v>-6.4539013810622339E-2</v>
      </c>
      <c r="AJ296" s="12">
        <f t="shared" ca="1" si="123"/>
        <v>7.5320491269004697E-2</v>
      </c>
      <c r="AK296" s="12">
        <f t="shared" ca="1" si="123"/>
        <v>2.7751022949814699E-2</v>
      </c>
      <c r="AL296" s="12">
        <f t="shared" ca="1" si="123"/>
        <v>-1.4711472724059864E-2</v>
      </c>
      <c r="AM296" s="12">
        <f t="shared" ca="1" si="123"/>
        <v>1.4139592284033406E-2</v>
      </c>
      <c r="AN296" s="12">
        <f t="shared" ca="1" si="123"/>
        <v>-0.16409277915954501</v>
      </c>
      <c r="AO296" s="12">
        <f t="shared" ca="1" si="123"/>
        <v>0.4339364073439495</v>
      </c>
    </row>
    <row r="297" spans="25:41">
      <c r="Y297" s="12">
        <f ca="1"/>
        <v>-0.45662720899283277</v>
      </c>
      <c r="AA297" s="12">
        <f t="shared" ca="1" si="123"/>
        <v>0.18382446467876401</v>
      </c>
      <c r="AB297" s="12">
        <f t="shared" ca="1" si="123"/>
        <v>-0.21488305368386781</v>
      </c>
      <c r="AC297" s="12">
        <f t="shared" ca="1" si="123"/>
        <v>0.14041918516158999</v>
      </c>
      <c r="AD297" s="12">
        <f t="shared" ca="1" si="123"/>
        <v>0.31037557125091497</v>
      </c>
      <c r="AE297" s="12">
        <f t="shared" ca="1" si="123"/>
        <v>-4.9696719795458512E-2</v>
      </c>
      <c r="AF297" s="12">
        <f t="shared" ca="1" si="123"/>
        <v>-0.2497595356994913</v>
      </c>
      <c r="AG297" s="12">
        <f t="shared" ca="1" si="123"/>
        <v>1.8412172794341999E-2</v>
      </c>
      <c r="AH297" s="12">
        <f t="shared" ca="1" si="123"/>
        <v>0.10538635085004829</v>
      </c>
      <c r="AI297" s="12">
        <f t="shared" ca="1" si="123"/>
        <v>0.10193272798321024</v>
      </c>
      <c r="AJ297" s="12">
        <f t="shared" ca="1" si="123"/>
        <v>-0.14553301067634192</v>
      </c>
      <c r="AK297" s="12">
        <f t="shared" ca="1" si="123"/>
        <v>9.5421880483627305E-2</v>
      </c>
      <c r="AL297" s="12">
        <f t="shared" ca="1" si="123"/>
        <v>-0.17394731426242124</v>
      </c>
      <c r="AM297" s="12">
        <f t="shared" ca="1" si="123"/>
        <v>-2.7607849603224325E-2</v>
      </c>
      <c r="AN297" s="12">
        <f t="shared" ca="1" si="123"/>
        <v>-0.113080188632011</v>
      </c>
      <c r="AO297" s="12">
        <f t="shared" ca="1" si="123"/>
        <v>-0.16377718181171633</v>
      </c>
    </row>
    <row r="298" spans="25:41">
      <c r="Y298" s="12">
        <f ca="1"/>
        <v>0.17596655454805965</v>
      </c>
      <c r="AA298" s="12">
        <f t="shared" ca="1" si="123"/>
        <v>-6.2748998403549194E-2</v>
      </c>
      <c r="AB298" s="12">
        <f t="shared" ca="1" si="123"/>
        <v>-3.4153754580350873E-2</v>
      </c>
      <c r="AC298" s="12">
        <f t="shared" ca="1" si="123"/>
        <v>4.8708394169807399E-3</v>
      </c>
      <c r="AD298" s="12">
        <f t="shared" ca="1" si="123"/>
        <v>0.31905946135520902</v>
      </c>
      <c r="AE298" s="12">
        <f t="shared" ca="1" si="123"/>
        <v>0.16844356906459668</v>
      </c>
      <c r="AF298" s="12">
        <f t="shared" ca="1" si="123"/>
        <v>4.1719630578217086E-2</v>
      </c>
      <c r="AG298" s="12">
        <f t="shared" ca="1" si="123"/>
        <v>4.1301261633634498E-2</v>
      </c>
      <c r="AH298" s="12">
        <f t="shared" ca="1" si="123"/>
        <v>0.20182163824054267</v>
      </c>
      <c r="AI298" s="12">
        <f t="shared" ca="1" si="123"/>
        <v>-0.21634144418528417</v>
      </c>
      <c r="AJ298" s="12">
        <f t="shared" ca="1" si="123"/>
        <v>0.2514400183345456</v>
      </c>
      <c r="AK298" s="12">
        <f t="shared" ca="1" si="123"/>
        <v>-0.16555283963680201</v>
      </c>
      <c r="AL298" s="12">
        <f t="shared" ca="1" si="123"/>
        <v>0.45316041247066136</v>
      </c>
      <c r="AM298" s="12">
        <f t="shared" ca="1" si="123"/>
        <v>5.3561783154414823E-2</v>
      </c>
      <c r="AN298" s="12">
        <f t="shared" ca="1" si="123"/>
        <v>-4.5908298343420001E-2</v>
      </c>
      <c r="AO298" s="12">
        <f t="shared" ca="1" si="123"/>
        <v>3.2315805189563812E-2</v>
      </c>
    </row>
    <row r="299" spans="25:41">
      <c r="Y299" s="12">
        <f ca="1"/>
        <v>-0.33276198205573548</v>
      </c>
      <c r="AA299" s="12">
        <f t="shared" ref="AA299:AO299" ca="1" si="124">AA99-AA199*$AD$201</f>
        <v>-1.9872441887855499E-2</v>
      </c>
      <c r="AB299" s="12">
        <f t="shared" ca="1" si="124"/>
        <v>-6.9740914163049797E-2</v>
      </c>
      <c r="AC299" s="12">
        <f t="shared" ca="1" si="124"/>
        <v>-6.5953895449638297E-2</v>
      </c>
      <c r="AD299" s="12">
        <f t="shared" ca="1" si="124"/>
        <v>3.1791042536497102E-2</v>
      </c>
      <c r="AE299" s="12">
        <f t="shared" ca="1" si="124"/>
        <v>-0.14436222440474109</v>
      </c>
      <c r="AF299" s="12">
        <f t="shared" ca="1" si="124"/>
        <v>-6.5517567107083924E-2</v>
      </c>
      <c r="AG299" s="12">
        <f t="shared" ca="1" si="124"/>
        <v>8.6390741169452598E-2</v>
      </c>
      <c r="AH299" s="12">
        <f t="shared" ca="1" si="124"/>
        <v>-9.5744751841730664E-3</v>
      </c>
      <c r="AI299" s="12">
        <f t="shared" ca="1" si="124"/>
        <v>-5.7284180970371613E-2</v>
      </c>
      <c r="AJ299" s="12">
        <f t="shared" ca="1" si="124"/>
        <v>-0.40152993142614551</v>
      </c>
      <c r="AK299" s="12">
        <f t="shared" ca="1" si="124"/>
        <v>0.12393745034933</v>
      </c>
      <c r="AL299" s="12">
        <f t="shared" ca="1" si="124"/>
        <v>0.32723103166345313</v>
      </c>
      <c r="AM299" s="12">
        <f t="shared" ca="1" si="124"/>
        <v>8.9684950367330402E-2</v>
      </c>
      <c r="AN299" s="12">
        <f t="shared" ca="1" si="124"/>
        <v>7.7946953475475297E-2</v>
      </c>
      <c r="AO299" s="12">
        <f t="shared" ca="1" si="124"/>
        <v>-0.13096133144999575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D1BA-05C3-41F5-B2B8-14CA09211324}">
  <sheetPr codeName="Sheet21"/>
  <dimension ref="B2:J12"/>
  <sheetViews>
    <sheetView workbookViewId="0">
      <selection activeCell="E12" sqref="E12: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0</v>
      </c>
      <c r="E8" s="11">
        <v>1</v>
      </c>
      <c r="F8" s="11">
        <v>1</v>
      </c>
      <c r="G8" s="11">
        <v>1</v>
      </c>
      <c r="H8" s="11">
        <v>0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1</v>
      </c>
      <c r="E9" s="11">
        <v>0</v>
      </c>
      <c r="F9" s="11">
        <v>0</v>
      </c>
      <c r="G9" s="11">
        <v>0</v>
      </c>
      <c r="H9" s="11">
        <v>1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41238-6B28-4758-A38D-1856E5A3B10C}">
  <sheetPr codeName="Sheet35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0.16136940754949958</v>
      </c>
      <c r="R2">
        <f t="shared" ref="R2:W8" ca="1" si="1">SUMPRODUCT($L$2:$N$4,C2:E4)+$O$2</f>
        <v>2.6457836851477581E-2</v>
      </c>
      <c r="S2">
        <f t="shared" ca="1" si="1"/>
        <v>-0.35514642857015044</v>
      </c>
      <c r="T2">
        <f t="shared" ca="1" si="1"/>
        <v>9.9999997764825804E-3</v>
      </c>
      <c r="U2">
        <f t="shared" ca="1" si="1"/>
        <v>0.16136940754949958</v>
      </c>
      <c r="V2">
        <f t="shared" ca="1" si="1"/>
        <v>2.6457836851477581E-2</v>
      </c>
      <c r="W2">
        <f t="shared" ca="1" si="1"/>
        <v>-0.35514642857015044</v>
      </c>
      <c r="Y2">
        <f t="array" aca="1" ref="Y2:Y8" ca="1">TRANSPOSE(Q2:W2)</f>
        <v>0.16136940754949958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-1.4308305713256613</v>
      </c>
      <c r="AR2">
        <f ca="1">AP2+AQ2</f>
        <v>-1.4208305715491787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0.21888477695280406</v>
      </c>
      <c r="BL2">
        <f ca="1">BJ2+BK2</f>
        <v>0.22888477672928664</v>
      </c>
      <c r="BM2" s="3">
        <f ca="1">MAX((BK2+BJ2),0)</f>
        <v>0.22888477672928664</v>
      </c>
      <c r="BO2">
        <v>3.1177779659628799E-2</v>
      </c>
      <c r="BP2">
        <v>9.9999997764825804E-3</v>
      </c>
      <c r="BQ2">
        <f t="array" aca="1" ref="BQ2" ca="1">MMULT(TRANSPOSE(BO2:BO16),BM2:BM16)</f>
        <v>-0.19425890128040946</v>
      </c>
      <c r="BR2">
        <f ca="1">BQ2+BP2</f>
        <v>-0.18425890150392688</v>
      </c>
      <c r="BS2">
        <f ca="1">1/(1+EXP(-BR2))</f>
        <v>0.45406516359147187</v>
      </c>
      <c r="BT2">
        <f ca="1">IF(BS2&gt;0.5,1,0)</f>
        <v>0</v>
      </c>
      <c r="BV2">
        <f ca="1">BV6</f>
        <v>0.7895145591007352</v>
      </c>
      <c r="BW2" s="6">
        <f ca="1">BW6</f>
        <v>-2.202327067089676</v>
      </c>
      <c r="BX2">
        <v>0</v>
      </c>
      <c r="BY2" s="6">
        <f ca="1">BS2*(1-BS2)*BW2</f>
        <v>-0.54593483640852813</v>
      </c>
      <c r="BZ2">
        <f>BO2</f>
        <v>3.1177779659628799E-2</v>
      </c>
      <c r="CA2" s="3">
        <f ca="1">BM2</f>
        <v>0.22888477672928664</v>
      </c>
      <c r="CB2" s="5">
        <v>1</v>
      </c>
      <c r="CC2">
        <f ca="1">IF(BL2&gt;0,1,0)</f>
        <v>1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0.16136940754949958</v>
      </c>
      <c r="EA2">
        <v>1</v>
      </c>
      <c r="EU2" s="8">
        <f ca="1">DK2*$DJ$2*$CD$55</f>
        <v>0</v>
      </c>
      <c r="EV2" s="8">
        <f ca="1">DL2*$DJ$3*$CD$56</f>
        <v>4.5247781065784054E-5</v>
      </c>
      <c r="EW2" s="8">
        <f ca="1">DM2*$DJ$4*$CD$57</f>
        <v>0</v>
      </c>
      <c r="EX2" s="8">
        <f ca="1">DN2*$DJ$5*$CD$58</f>
        <v>0</v>
      </c>
      <c r="EY2" s="8">
        <f ca="1">DO2*$DJ$6*$CD$59</f>
        <v>-1.9768534975788718E-2</v>
      </c>
      <c r="EZ2" s="8">
        <f ca="1">DP2*$DJ$7*$CD$60</f>
        <v>1.2418605626471001E-2</v>
      </c>
      <c r="FA2" s="8">
        <f ca="1">DQ2*$DJ$8*$CD$61</f>
        <v>0</v>
      </c>
      <c r="FB2" s="8">
        <f ca="1">DR2*$DJ$9*$CD$62</f>
        <v>4.3621356800279329E-3</v>
      </c>
      <c r="FC2" s="8">
        <f ca="1">DS2*$DJ$10*$CD$63</f>
        <v>-4.5947295090058994E-2</v>
      </c>
      <c r="FD2" s="8">
        <f ca="1">DT2*$DJ$11*$CD$64</f>
        <v>-6.0271693432743991E-3</v>
      </c>
      <c r="FE2" s="8">
        <f ca="1">DU2*$DJ$12*$CD$65</f>
        <v>0</v>
      </c>
      <c r="FF2" s="8">
        <f ca="1">DV2*$DJ$13*$CD$66</f>
        <v>-6.5145072927727699E-2</v>
      </c>
      <c r="FG2" s="8">
        <f ca="1">DW2*$DJ$14*$CD$67</f>
        <v>-2.7360353475659176E-2</v>
      </c>
      <c r="FH2" s="8">
        <f ca="1">DX2*$DJ$15*$CD$68</f>
        <v>0</v>
      </c>
      <c r="FI2" s="8">
        <f ca="1">DY2*$DJ$16*$CD$69</f>
        <v>-1.5215590370114988E-2</v>
      </c>
      <c r="FK2" s="6">
        <f ca="1">SUM(EU2:FI2)</f>
        <v>-0.16263802709505926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0.15411821939051057</v>
      </c>
      <c r="R3">
        <f t="shared" ca="1" si="1"/>
        <v>0.51832378841936555</v>
      </c>
      <c r="S3">
        <f t="shared" ca="1" si="1"/>
        <v>0.27124128676950859</v>
      </c>
      <c r="T3">
        <f t="shared" ca="1" si="1"/>
        <v>-0.3885571863502264</v>
      </c>
      <c r="U3">
        <f t="shared" ca="1" si="1"/>
        <v>0.89592043496668161</v>
      </c>
      <c r="V3">
        <f t="shared" ca="1" si="1"/>
        <v>0.51832378841936555</v>
      </c>
      <c r="W3">
        <f t="shared" ca="1" si="1"/>
        <v>-0.34738644026219839</v>
      </c>
      <c r="Y3">
        <f ca="1"/>
        <v>2.6457836851477581E-2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1.0940800530541033</v>
      </c>
      <c r="AR3">
        <f t="shared" ref="AR3:AR16" ca="1" si="5">AP3+AQ3</f>
        <v>1.1040800528305859</v>
      </c>
      <c r="AS3" s="2">
        <f t="shared" ref="AS3:AS16" ca="1" si="6">MAX((AQ3+AP3),0)</f>
        <v>1.1040800528305859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-0.45349614358320561</v>
      </c>
      <c r="BL3">
        <f t="shared" ref="BL3:BL16" ca="1" si="7">BJ3+BK3</f>
        <v>-0.44349614380672303</v>
      </c>
      <c r="BM3" s="3">
        <f t="shared" ref="BM3:BM16" ca="1" si="8">MAX((BK3+BJ3),0)</f>
        <v>0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</v>
      </c>
      <c r="CB3" s="5">
        <v>1</v>
      </c>
      <c r="CC3">
        <f t="shared" ref="CC3:CC16" ca="1" si="11">IF(BL3&gt;0,1,0)</f>
        <v>0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1.1040800528305859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1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2.6457836851477581E-2</v>
      </c>
      <c r="EA3">
        <v>1</v>
      </c>
      <c r="EU3" s="8">
        <f ca="1">DK3*$DJ$2*$CD$55</f>
        <v>0</v>
      </c>
      <c r="EV3" s="8">
        <f t="shared" ref="EV3:EV66" ca="1" si="15">DL3*$DJ$3*$CD$56</f>
        <v>-4.0088253723048776E-3</v>
      </c>
      <c r="EW3" s="8">
        <f t="shared" ref="EW3:EW66" ca="1" si="16">DM3*$DJ$4*$CD$57</f>
        <v>0</v>
      </c>
      <c r="EX3" s="8">
        <f t="shared" ref="EX3:EX66" ca="1" si="17">DN3*$DJ$5*$CD$58</f>
        <v>0</v>
      </c>
      <c r="EY3" s="8">
        <f t="shared" ref="EY3:EY66" ca="1" si="18">DO3*$DJ$6*$CD$59</f>
        <v>-2.3647756308690062E-2</v>
      </c>
      <c r="EZ3" s="8">
        <f t="shared" ref="EZ3:EZ66" ca="1" si="19">DP3*$DJ$7*$CD$60</f>
        <v>2.9129072101565963E-2</v>
      </c>
      <c r="FA3" s="8">
        <f t="shared" ref="FA3:FA66" ca="1" si="20">DQ3*$DJ$8*$CD$61</f>
        <v>0</v>
      </c>
      <c r="FB3" s="8">
        <f t="shared" ref="FB3:FB66" ca="1" si="21">DR3*$DJ$9*$CD$62</f>
        <v>9.5019586871293495E-3</v>
      </c>
      <c r="FC3" s="8">
        <f t="shared" ref="FC3:FC66" ca="1" si="22">DS3*$DJ$10*$CD$63</f>
        <v>4.9759465607607287E-2</v>
      </c>
      <c r="FD3" s="8">
        <f t="shared" ref="FD3:FD66" ca="1" si="23">DT3*$DJ$11*$CD$64</f>
        <v>-1.7236626215386557E-2</v>
      </c>
      <c r="FE3" s="8">
        <f t="shared" ref="FE3:FE66" ca="1" si="24">DU3*$DJ$12*$CD$65</f>
        <v>0</v>
      </c>
      <c r="FF3" s="8">
        <f t="shared" ref="FF3:FF66" ca="1" si="25">DV3*$DJ$13*$CD$66</f>
        <v>-7.6178377619606202E-3</v>
      </c>
      <c r="FG3" s="8">
        <f t="shared" ref="FG3:FG66" ca="1" si="26">DW3*$DJ$14*$CD$67</f>
        <v>-3.8693096096484282E-2</v>
      </c>
      <c r="FH3" s="8">
        <f t="shared" ref="FH3:FH66" ca="1" si="27">DX3*$DJ$15*$CD$68</f>
        <v>0</v>
      </c>
      <c r="FI3" s="8">
        <f t="shared" ref="FI3:FI66" ca="1" si="28">DY3*$DJ$16*$CD$69</f>
        <v>-1.5269541687348738E-3</v>
      </c>
      <c r="FK3" s="6">
        <f t="shared" ref="FK3:FK66" ca="1" si="29">SUM(EU3:FI3)</f>
        <v>-4.3405995272586782E-3</v>
      </c>
    </row>
    <row r="4" spans="2:167">
      <c r="B4" s="11">
        <f t="shared" ca="1" si="3"/>
        <v>0</v>
      </c>
      <c r="C4" s="11"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9.9999997764825804E-3</v>
      </c>
      <c r="R4">
        <f t="shared" ca="1" si="1"/>
        <v>9.9999997764825804E-3</v>
      </c>
      <c r="S4">
        <f t="shared" ca="1" si="1"/>
        <v>0.16136940754949958</v>
      </c>
      <c r="T4">
        <f t="shared" ca="1" si="1"/>
        <v>2.6457836851477581E-2</v>
      </c>
      <c r="U4">
        <f t="shared" ca="1" si="1"/>
        <v>-0.35514642857015044</v>
      </c>
      <c r="V4">
        <f t="shared" ca="1" si="1"/>
        <v>9.9999997764825804E-3</v>
      </c>
      <c r="W4">
        <f t="shared" ca="1" si="1"/>
        <v>9.9999997764825804E-3</v>
      </c>
      <c r="Y4">
        <f ca="1"/>
        <v>-0.35514642857015044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-0.2073521675043897</v>
      </c>
      <c r="AR4">
        <f t="shared" ca="1" si="5"/>
        <v>-0.19735216772790712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0.59064168134100392</v>
      </c>
      <c r="BL4">
        <f t="shared" ca="1" si="7"/>
        <v>0.6006416811174865</v>
      </c>
      <c r="BM4" s="3">
        <f t="shared" ca="1" si="8"/>
        <v>0.6006416811174865</v>
      </c>
      <c r="BO4">
        <v>0.26804760098457298</v>
      </c>
      <c r="BV4">
        <f ca="1">(BS2-F12)^2</f>
        <v>0.29804484560440636</v>
      </c>
      <c r="BW4">
        <f ca="1">2*BS2-2*F12</f>
        <v>-1.0918696728170563</v>
      </c>
      <c r="BZ4">
        <f t="shared" si="9"/>
        <v>0.26804760098457298</v>
      </c>
      <c r="CA4" s="3">
        <f t="shared" ca="1" si="10"/>
        <v>0.6006416811174865</v>
      </c>
      <c r="CB4" s="5">
        <v>1</v>
      </c>
      <c r="CC4">
        <f t="shared" ca="1" si="11"/>
        <v>1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-0.35514642857015044</v>
      </c>
      <c r="EA4">
        <v>1</v>
      </c>
      <c r="EU4" s="8">
        <f t="shared" ref="EU4:EU67" ca="1" si="30">DK4*$DJ$2*$CD$55</f>
        <v>0</v>
      </c>
      <c r="EV4" s="8">
        <f t="shared" ca="1" si="15"/>
        <v>-2.5807332909677542E-3</v>
      </c>
      <c r="EW4" s="8">
        <f t="shared" ca="1" si="16"/>
        <v>0</v>
      </c>
      <c r="EX4" s="8">
        <f t="shared" ca="1" si="17"/>
        <v>0</v>
      </c>
      <c r="EY4" s="8">
        <f t="shared" ca="1" si="18"/>
        <v>3.1144790994311437E-2</v>
      </c>
      <c r="EZ4" s="8">
        <f t="shared" ca="1" si="19"/>
        <v>1.1807909393948655E-2</v>
      </c>
      <c r="FA4" s="8">
        <f t="shared" ca="1" si="20"/>
        <v>0</v>
      </c>
      <c r="FB4" s="8">
        <f t="shared" ca="1" si="21"/>
        <v>6.3943246278209298E-2</v>
      </c>
      <c r="FC4" s="8">
        <f t="shared" ca="1" si="22"/>
        <v>-1.1064070154587486E-2</v>
      </c>
      <c r="FD4" s="8">
        <f t="shared" ca="1" si="23"/>
        <v>2.0215137513005191E-2</v>
      </c>
      <c r="FE4" s="8">
        <f t="shared" ca="1" si="24"/>
        <v>0</v>
      </c>
      <c r="FF4" s="8">
        <f t="shared" ca="1" si="25"/>
        <v>-1.9027084057073051E-3</v>
      </c>
      <c r="FG4" s="8">
        <f t="shared" ca="1" si="26"/>
        <v>-2.1900597544556575E-3</v>
      </c>
      <c r="FH4" s="8">
        <f t="shared" ca="1" si="27"/>
        <v>0</v>
      </c>
      <c r="FI4" s="8">
        <f t="shared" ca="1" si="28"/>
        <v>9.9461421443540095E-3</v>
      </c>
      <c r="FK4" s="6">
        <f t="shared" ca="1" si="29"/>
        <v>0.11931965471811037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0.15411821939051057</v>
      </c>
      <c r="T5">
        <f t="shared" ca="1" si="1"/>
        <v>0.51832378841936555</v>
      </c>
      <c r="U5">
        <f t="shared" ca="1" si="1"/>
        <v>-0.34738644026219839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-5.1310810739191914E-2</v>
      </c>
      <c r="AR5">
        <f t="shared" ca="1" si="5"/>
        <v>-4.1310810962709332E-2</v>
      </c>
      <c r="AS5" s="2">
        <f t="shared" ca="1" si="6"/>
        <v>0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0.64939285408227965</v>
      </c>
      <c r="BL5">
        <f t="shared" ca="1" si="7"/>
        <v>0.65939285385876223</v>
      </c>
      <c r="BM5" s="3">
        <f t="shared" ca="1" si="8"/>
        <v>0.65939285385876223</v>
      </c>
      <c r="BO5">
        <v>-0.152092099189758</v>
      </c>
      <c r="BZ5">
        <f t="shared" si="9"/>
        <v>-0.152092099189758</v>
      </c>
      <c r="CA5" s="3">
        <f t="shared" ca="1" si="10"/>
        <v>0.65939285385876223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0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2.6667140352057937E-3</v>
      </c>
      <c r="EW5" s="8">
        <f t="shared" ca="1" si="16"/>
        <v>0</v>
      </c>
      <c r="EX5" s="8">
        <f t="shared" ca="1" si="17"/>
        <v>0</v>
      </c>
      <c r="EY5" s="8">
        <f t="shared" ca="1" si="18"/>
        <v>-1.6086332078226413E-2</v>
      </c>
      <c r="EZ5" s="8">
        <f t="shared" ca="1" si="19"/>
        <v>-2.9884132562832403E-2</v>
      </c>
      <c r="FA5" s="8">
        <f t="shared" ca="1" si="20"/>
        <v>0</v>
      </c>
      <c r="FB5" s="8">
        <f t="shared" ca="1" si="21"/>
        <v>7.770102720058937E-2</v>
      </c>
      <c r="FC5" s="8">
        <f t="shared" ca="1" si="22"/>
        <v>2.2039721475563104E-2</v>
      </c>
      <c r="FD5" s="8">
        <f t="shared" ca="1" si="23"/>
        <v>2.4094170769002835E-2</v>
      </c>
      <c r="FE5" s="8">
        <f t="shared" ca="1" si="24"/>
        <v>0</v>
      </c>
      <c r="FF5" s="8">
        <f t="shared" ca="1" si="25"/>
        <v>4.4419142316781852E-3</v>
      </c>
      <c r="FG5" s="8">
        <f t="shared" ca="1" si="26"/>
        <v>-4.1266250349751829E-2</v>
      </c>
      <c r="FH5" s="8">
        <f t="shared" ca="1" si="27"/>
        <v>0</v>
      </c>
      <c r="FI5" s="8">
        <f t="shared" ca="1" si="28"/>
        <v>4.4129272262541435E-3</v>
      </c>
      <c r="FK5" s="6">
        <f t="shared" ca="1" si="29"/>
        <v>4.8119759947482778E-2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9.9999997764825804E-3</v>
      </c>
      <c r="R6">
        <f t="shared" ca="1" si="1"/>
        <v>0.62862772680818957</v>
      </c>
      <c r="S6">
        <f t="shared" ca="1" si="1"/>
        <v>0.23007054068148058</v>
      </c>
      <c r="T6">
        <f t="shared" ca="1" si="1"/>
        <v>0.97187275625765157</v>
      </c>
      <c r="U6">
        <f t="shared" ca="1" si="1"/>
        <v>0.35324502922594458</v>
      </c>
      <c r="V6">
        <f t="shared" ca="1" si="1"/>
        <v>0.75180221535265357</v>
      </c>
      <c r="W6">
        <f t="shared" ca="1" si="1"/>
        <v>9.9999997764825804E-3</v>
      </c>
      <c r="Y6">
        <f ca="1"/>
        <v>0.16136940754949958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0.80606555488997267</v>
      </c>
      <c r="AR6">
        <f t="shared" ca="1" si="5"/>
        <v>0.81606555466645525</v>
      </c>
      <c r="AS6" s="2">
        <f t="shared" ca="1" si="6"/>
        <v>0.81606555466645525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0.30753971473951841</v>
      </c>
      <c r="BL6">
        <f t="shared" ca="1" si="7"/>
        <v>0.31753971451600099</v>
      </c>
      <c r="BM6" s="3">
        <f t="shared" ca="1" si="8"/>
        <v>0.31753971451600099</v>
      </c>
      <c r="BO6">
        <v>0.16022683680057501</v>
      </c>
      <c r="BV6">
        <f ca="1">-(F12*LN(BS2)+(1-F12)*LN(1-BS2))</f>
        <v>0.7895145591007352</v>
      </c>
      <c r="BW6">
        <f ca="1">(-F12+BS2)/(BS2*(-BS2+1))</f>
        <v>-2.202327067089676</v>
      </c>
      <c r="BZ6">
        <f t="shared" si="9"/>
        <v>0.16022683680057501</v>
      </c>
      <c r="CA6" s="3">
        <f t="shared" ca="1" si="10"/>
        <v>0.31753971451600099</v>
      </c>
      <c r="CB6" s="5">
        <v>1</v>
      </c>
      <c r="CC6">
        <f t="shared" ca="1" si="11"/>
        <v>1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0.81606555466645525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0.16136940754949958</v>
      </c>
      <c r="EA6">
        <v>1</v>
      </c>
      <c r="EU6" s="8">
        <f t="shared" ca="1" si="30"/>
        <v>0</v>
      </c>
      <c r="EV6" s="8">
        <f t="shared" ca="1" si="15"/>
        <v>-3.3653764506652705E-3</v>
      </c>
      <c r="EW6" s="8">
        <f t="shared" ca="1" si="16"/>
        <v>0</v>
      </c>
      <c r="EX6" s="8">
        <f t="shared" ca="1" si="17"/>
        <v>0</v>
      </c>
      <c r="EY6" s="8">
        <f t="shared" ca="1" si="18"/>
        <v>-2.3482272532076846E-2</v>
      </c>
      <c r="EZ6" s="8">
        <f t="shared" ca="1" si="19"/>
        <v>-2.2919641372509982E-2</v>
      </c>
      <c r="FA6" s="8">
        <f t="shared" ca="1" si="20"/>
        <v>0</v>
      </c>
      <c r="FB6" s="8">
        <f t="shared" ca="1" si="21"/>
        <v>1.4452201359509373E-2</v>
      </c>
      <c r="FC6" s="8">
        <f t="shared" ca="1" si="22"/>
        <v>6.4697340051352373E-3</v>
      </c>
      <c r="FD6" s="8">
        <f t="shared" ca="1" si="23"/>
        <v>1.6753668544059054E-2</v>
      </c>
      <c r="FE6" s="8">
        <f t="shared" ca="1" si="24"/>
        <v>0</v>
      </c>
      <c r="FF6" s="8">
        <f t="shared" ca="1" si="25"/>
        <v>-1.4665844153044939E-2</v>
      </c>
      <c r="FG6" s="8">
        <f t="shared" ca="1" si="26"/>
        <v>-6.3668857466068415E-3</v>
      </c>
      <c r="FH6" s="8">
        <f t="shared" ca="1" si="27"/>
        <v>0</v>
      </c>
      <c r="FI6" s="8">
        <f t="shared" ca="1" si="28"/>
        <v>1.193241241926936E-3</v>
      </c>
      <c r="FK6" s="6">
        <f t="shared" ca="1" si="29"/>
        <v>-3.1931175104273277E-2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0.2308893044422036</v>
      </c>
      <c r="M7" s="6">
        <f t="shared" ca="1" si="31"/>
        <v>0.22608253341121914</v>
      </c>
      <c r="N7" s="6">
        <f t="shared" ca="1" si="31"/>
        <v>-0.37320638066219186</v>
      </c>
      <c r="O7">
        <f ca="1">SUM(Q22:W28)</f>
        <v>-4.6434921459856782E-2</v>
      </c>
      <c r="Q7">
        <f t="shared" ca="1" si="4"/>
        <v>0.62862772680818957</v>
      </c>
      <c r="R7">
        <f t="shared" ca="1" si="1"/>
        <v>-0.23718777857720941</v>
      </c>
      <c r="S7">
        <f t="shared" ca="1" si="1"/>
        <v>0.9196294602006656</v>
      </c>
      <c r="T7">
        <f t="shared" ca="1" si="1"/>
        <v>-0.18731918372213846</v>
      </c>
      <c r="U7">
        <f t="shared" ca="1" si="1"/>
        <v>0.27993913553655153</v>
      </c>
      <c r="V7">
        <f t="shared" ca="1" si="1"/>
        <v>-0.75370361469685943</v>
      </c>
      <c r="W7">
        <f t="shared" ca="1" si="1"/>
        <v>0.75180221535265357</v>
      </c>
      <c r="Y7">
        <f ca="1"/>
        <v>2.6457836851477581E-2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0.41646254206961808</v>
      </c>
      <c r="AR7">
        <f t="shared" ca="1" si="5"/>
        <v>0.42646254184610066</v>
      </c>
      <c r="AS7" s="2">
        <f t="shared" ca="1" si="6"/>
        <v>0.42646254184610066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-0.34959509707447939</v>
      </c>
      <c r="BL7">
        <f t="shared" ca="1" si="7"/>
        <v>-0.33959509729799681</v>
      </c>
      <c r="BM7" s="3">
        <f t="shared" ca="1" si="8"/>
        <v>0</v>
      </c>
      <c r="BO7">
        <v>-6.7783512175083105E-2</v>
      </c>
      <c r="BZ7">
        <f t="shared" si="9"/>
        <v>-6.7783512175083105E-2</v>
      </c>
      <c r="CA7" s="3">
        <f t="shared" ca="1" si="10"/>
        <v>0</v>
      </c>
      <c r="CB7" s="5">
        <v>1</v>
      </c>
      <c r="CC7">
        <f t="shared" ca="1" si="11"/>
        <v>0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0.42646254184610066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1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2.6457836851477581E-2</v>
      </c>
      <c r="EA7">
        <v>1</v>
      </c>
      <c r="EU7" s="8">
        <f t="shared" ca="1" si="30"/>
        <v>0</v>
      </c>
      <c r="EV7" s="8">
        <f t="shared" ca="1" si="15"/>
        <v>1.5432512393451375E-3</v>
      </c>
      <c r="EW7" s="8">
        <f t="shared" ca="1" si="16"/>
        <v>0</v>
      </c>
      <c r="EX7" s="8">
        <f t="shared" ca="1" si="17"/>
        <v>0</v>
      </c>
      <c r="EY7" s="8">
        <f t="shared" ca="1" si="18"/>
        <v>1.6010038264395836E-4</v>
      </c>
      <c r="EZ7" s="8">
        <f t="shared" ca="1" si="19"/>
        <v>-5.4749213801490179E-3</v>
      </c>
      <c r="FA7" s="8">
        <f t="shared" ca="1" si="20"/>
        <v>0</v>
      </c>
      <c r="FB7" s="8">
        <f t="shared" ca="1" si="21"/>
        <v>2.8878739926643218E-2</v>
      </c>
      <c r="FC7" s="8">
        <f t="shared" ca="1" si="22"/>
        <v>-1.0951681391760625E-2</v>
      </c>
      <c r="FD7" s="8">
        <f t="shared" ca="1" si="23"/>
        <v>4.0277106741199425E-3</v>
      </c>
      <c r="FE7" s="8">
        <f t="shared" ca="1" si="24"/>
        <v>0</v>
      </c>
      <c r="FF7" s="8">
        <f t="shared" ca="1" si="25"/>
        <v>-1.3713910536802817E-2</v>
      </c>
      <c r="FG7" s="8">
        <f t="shared" ca="1" si="26"/>
        <v>-2.0615899902930099E-2</v>
      </c>
      <c r="FH7" s="8">
        <f t="shared" ca="1" si="27"/>
        <v>0</v>
      </c>
      <c r="FI7" s="8">
        <f t="shared" ca="1" si="28"/>
        <v>-1.9554321383646622E-3</v>
      </c>
      <c r="FK7" s="6">
        <f t="shared" ca="1" si="29"/>
        <v>-1.8102043127254969E-2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0</v>
      </c>
      <c r="E8" s="11">
        <f t="shared" ca="1" si="0"/>
        <v>1</v>
      </c>
      <c r="F8" s="11">
        <f t="shared" ca="1" si="0"/>
        <v>1</v>
      </c>
      <c r="G8" s="11">
        <f t="shared" ca="1" si="0"/>
        <v>1</v>
      </c>
      <c r="H8" s="11">
        <f t="shared" ca="1" si="0"/>
        <v>0</v>
      </c>
      <c r="I8" s="11">
        <f t="shared" ca="1" si="0"/>
        <v>0</v>
      </c>
      <c r="J8" s="11">
        <f t="shared" ca="1" si="0"/>
        <v>0</v>
      </c>
      <c r="L8" s="6">
        <f t="shared" ca="1" si="31"/>
        <v>5.6833098777886948E-2</v>
      </c>
      <c r="M8" s="6">
        <f t="shared" ca="1" si="31"/>
        <v>-9.9534075343711614E-2</v>
      </c>
      <c r="N8" s="6">
        <f t="shared" ca="1" si="31"/>
        <v>-0.27723123669667271</v>
      </c>
      <c r="Q8">
        <f t="shared" ca="1" si="4"/>
        <v>0.16136940754949958</v>
      </c>
      <c r="R8">
        <f t="shared" ca="1" si="1"/>
        <v>0.17057605646550555</v>
      </c>
      <c r="S8">
        <f t="shared" ca="1" si="1"/>
        <v>0.29729557968676046</v>
      </c>
      <c r="T8">
        <f t="shared" ca="1" si="1"/>
        <v>0.30505556799471256</v>
      </c>
      <c r="U8">
        <f t="shared" ca="1" si="1"/>
        <v>0.31230675615370157</v>
      </c>
      <c r="V8">
        <f t="shared" ca="1" si="1"/>
        <v>-0.33092860318720341</v>
      </c>
      <c r="W8">
        <f t="shared" ca="1" si="1"/>
        <v>-0.35514642857015044</v>
      </c>
      <c r="Y8">
        <f ca="1"/>
        <v>-0.35514642857015044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-0.66354239993832809</v>
      </c>
      <c r="AR8">
        <f t="shared" ca="1" si="5"/>
        <v>-0.6535424001618455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0.14755908156194367</v>
      </c>
      <c r="BL8">
        <f t="shared" ca="1" si="7"/>
        <v>0.15755908133842625</v>
      </c>
      <c r="BM8" s="3">
        <f t="shared" ca="1" si="8"/>
        <v>0.15755908133842625</v>
      </c>
      <c r="BO8">
        <v>0.50692683458328203</v>
      </c>
      <c r="BZ8">
        <f t="shared" si="9"/>
        <v>0.50692683458328203</v>
      </c>
      <c r="CA8" s="3">
        <f t="shared" ca="1" si="10"/>
        <v>0.15755908133842625</v>
      </c>
      <c r="CB8" s="5">
        <v>1</v>
      </c>
      <c r="CC8">
        <f t="shared" ca="1" si="11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-0.35514642857015044</v>
      </c>
      <c r="EA8">
        <v>1</v>
      </c>
      <c r="EU8" s="8">
        <f t="shared" ca="1" si="30"/>
        <v>0</v>
      </c>
      <c r="EV8" s="8">
        <f t="shared" ca="1" si="15"/>
        <v>3.6562839823048082E-4</v>
      </c>
      <c r="EW8" s="8">
        <f t="shared" ca="1" si="16"/>
        <v>0</v>
      </c>
      <c r="EX8" s="8">
        <f t="shared" ca="1" si="17"/>
        <v>0</v>
      </c>
      <c r="EY8" s="8">
        <f t="shared" ca="1" si="18"/>
        <v>-9.0268751556478784E-3</v>
      </c>
      <c r="EZ8" s="8">
        <f t="shared" ca="1" si="19"/>
        <v>3.77344700482888E-3</v>
      </c>
      <c r="FA8" s="8">
        <f t="shared" ca="1" si="20"/>
        <v>0</v>
      </c>
      <c r="FB8" s="8">
        <f t="shared" ca="1" si="21"/>
        <v>2.8181893596542544E-2</v>
      </c>
      <c r="FC8" s="8">
        <f t="shared" ca="1" si="22"/>
        <v>-2.191996187206452E-2</v>
      </c>
      <c r="FD8" s="8">
        <f t="shared" ca="1" si="23"/>
        <v>8.8087183249348465E-3</v>
      </c>
      <c r="FE8" s="8">
        <f t="shared" ca="1" si="24"/>
        <v>0</v>
      </c>
      <c r="FF8" s="8">
        <f t="shared" ca="1" si="25"/>
        <v>2.2052023790693358E-2</v>
      </c>
      <c r="FG8" s="8">
        <f t="shared" ca="1" si="26"/>
        <v>-4.7045895451410982E-2</v>
      </c>
      <c r="FH8" s="8">
        <f t="shared" ca="1" si="27"/>
        <v>0</v>
      </c>
      <c r="FI8" s="8">
        <f t="shared" ca="1" si="28"/>
        <v>2.2788206475646798E-3</v>
      </c>
      <c r="FK8" s="6">
        <f t="shared" ca="1" si="29"/>
        <v>-1.253220071632859E-2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1</v>
      </c>
      <c r="E9" s="11">
        <f t="shared" ca="1" si="0"/>
        <v>0</v>
      </c>
      <c r="F9" s="11">
        <f t="shared" ca="1" si="0"/>
        <v>0</v>
      </c>
      <c r="G9" s="11">
        <f t="shared" ca="1" si="0"/>
        <v>0</v>
      </c>
      <c r="H9" s="11">
        <f t="shared" ca="1" si="0"/>
        <v>1</v>
      </c>
      <c r="I9" s="11">
        <f t="shared" ca="1" si="0"/>
        <v>0</v>
      </c>
      <c r="J9" s="11">
        <f t="shared" ca="1" si="0"/>
        <v>0</v>
      </c>
      <c r="L9" s="6">
        <f t="shared" ca="1" si="31"/>
        <v>-6.2945497705602094E-3</v>
      </c>
      <c r="M9" s="6">
        <f t="shared" ca="1" si="31"/>
        <v>2.2589739614603265E-2</v>
      </c>
      <c r="N9" s="6">
        <f t="shared" ca="1" si="31"/>
        <v>6.6871687780300115E-2</v>
      </c>
      <c r="Y9">
        <f t="array" aca="1" ref="Y9:Y15" ca="1">TRANSPOSE(Q3:W3)</f>
        <v>0.15411821939051057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0.2118518516544205</v>
      </c>
      <c r="AR9">
        <f t="shared" ca="1" si="5"/>
        <v>0.22185185143090308</v>
      </c>
      <c r="AS9" s="2">
        <f t="shared" ca="1" si="6"/>
        <v>0.22185185143090308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-0.65688970956171089</v>
      </c>
      <c r="BL9">
        <f t="shared" ca="1" si="7"/>
        <v>-0.64688970978522831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0.22185185143090308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1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0.15411821939051057</v>
      </c>
      <c r="EA9">
        <v>1</v>
      </c>
      <c r="EU9" s="8">
        <f t="shared" ca="1" si="30"/>
        <v>0</v>
      </c>
      <c r="EV9" s="8">
        <f t="shared" ca="1" si="15"/>
        <v>-3.3341525596307706E-4</v>
      </c>
      <c r="EW9" s="8">
        <f t="shared" ca="1" si="16"/>
        <v>0</v>
      </c>
      <c r="EX9" s="8">
        <f t="shared" ca="1" si="17"/>
        <v>0</v>
      </c>
      <c r="EY9" s="8">
        <f t="shared" ca="1" si="18"/>
        <v>6.811186905114658E-3</v>
      </c>
      <c r="EZ9" s="8">
        <f t="shared" ca="1" si="19"/>
        <v>1.1654630737776494E-2</v>
      </c>
      <c r="FA9" s="8">
        <f t="shared" ca="1" si="20"/>
        <v>0</v>
      </c>
      <c r="FB9" s="8">
        <f t="shared" ca="1" si="21"/>
        <v>-4.5460502628332233E-2</v>
      </c>
      <c r="FC9" s="8">
        <f t="shared" ca="1" si="22"/>
        <v>-2.8634182308980623E-2</v>
      </c>
      <c r="FD9" s="8">
        <f t="shared" ca="1" si="23"/>
        <v>-3.1424678924093351E-3</v>
      </c>
      <c r="FE9" s="8">
        <f t="shared" ca="1" si="24"/>
        <v>0</v>
      </c>
      <c r="FF9" s="8">
        <f t="shared" ca="1" si="25"/>
        <v>-8.1368234044804283E-2</v>
      </c>
      <c r="FG9" s="8">
        <f t="shared" ca="1" si="26"/>
        <v>-4.2948768206398272E-2</v>
      </c>
      <c r="FH9" s="8">
        <f t="shared" ca="1" si="27"/>
        <v>0</v>
      </c>
      <c r="FI9" s="8">
        <f t="shared" ca="1" si="28"/>
        <v>-1.5096323564656396E-2</v>
      </c>
      <c r="FK9" s="6">
        <f t="shared" ca="1" si="29"/>
        <v>-0.19851807625865309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3.3525625243782983E-2</v>
      </c>
      <c r="R10">
        <f t="shared" ca="1" si="32"/>
        <v>0.43250493146479058</v>
      </c>
      <c r="S10">
        <f t="shared" ca="1" si="32"/>
        <v>-0.65847986005246639</v>
      </c>
      <c r="T10">
        <f t="shared" ca="1" si="32"/>
        <v>9.9999997764825804E-3</v>
      </c>
      <c r="U10">
        <f t="shared" ca="1" si="32"/>
        <v>3.3525625243782983E-2</v>
      </c>
      <c r="V10">
        <f t="shared" ca="1" si="32"/>
        <v>0.43250493146479058</v>
      </c>
      <c r="W10">
        <f t="shared" ca="1" si="32"/>
        <v>-0.65847986005246639</v>
      </c>
      <c r="Y10">
        <f ca="1"/>
        <v>0.51832378841936555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0.505534412617894</v>
      </c>
      <c r="AR10">
        <f t="shared" ca="1" si="5"/>
        <v>0.51553441239437658</v>
      </c>
      <c r="AS10" s="2">
        <f t="shared" ca="1" si="6"/>
        <v>0.51553441239437658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0.29158897143165291</v>
      </c>
      <c r="BL10">
        <f t="shared" ca="1" si="7"/>
        <v>0.30158897120813549</v>
      </c>
      <c r="BM10" s="3">
        <f t="shared" ca="1" si="8"/>
        <v>0.30158897120813549</v>
      </c>
      <c r="BO10">
        <v>0.67264711856841997</v>
      </c>
      <c r="BZ10">
        <f t="shared" si="9"/>
        <v>0.67264711856841997</v>
      </c>
      <c r="CA10" s="3">
        <f t="shared" ca="1" si="10"/>
        <v>0.30158897120813549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0.51553441239437658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0.51832378841936555</v>
      </c>
      <c r="EA10">
        <v>1</v>
      </c>
      <c r="EU10" s="8">
        <f t="shared" ca="1" si="30"/>
        <v>0</v>
      </c>
      <c r="EV10" s="8">
        <f t="shared" ca="1" si="15"/>
        <v>-2.9655370285656571E-3</v>
      </c>
      <c r="EW10" s="8">
        <f t="shared" ca="1" si="16"/>
        <v>0</v>
      </c>
      <c r="EX10" s="8">
        <f t="shared" ca="1" si="17"/>
        <v>0</v>
      </c>
      <c r="EY10" s="8">
        <f t="shared" ca="1" si="18"/>
        <v>-2.9022063458203674E-2</v>
      </c>
      <c r="EZ10" s="8">
        <f t="shared" ca="1" si="19"/>
        <v>8.7125245748445167E-3</v>
      </c>
      <c r="FA10" s="8">
        <f t="shared" ca="1" si="20"/>
        <v>0</v>
      </c>
      <c r="FB10" s="8">
        <f t="shared" ca="1" si="21"/>
        <v>-1.3045590419111831E-2</v>
      </c>
      <c r="FC10" s="8">
        <f t="shared" ca="1" si="22"/>
        <v>4.1796868099115106E-2</v>
      </c>
      <c r="FD10" s="8">
        <f t="shared" ca="1" si="23"/>
        <v>5.3912547345753882E-3</v>
      </c>
      <c r="FE10" s="8">
        <f t="shared" ca="1" si="24"/>
        <v>0</v>
      </c>
      <c r="FF10" s="8">
        <f t="shared" ca="1" si="25"/>
        <v>1.9451475153142078E-2</v>
      </c>
      <c r="FG10" s="8">
        <f t="shared" ca="1" si="26"/>
        <v>-1.7211218722460106E-2</v>
      </c>
      <c r="FH10" s="8">
        <f t="shared" ca="1" si="27"/>
        <v>0</v>
      </c>
      <c r="FI10" s="8">
        <f t="shared" ca="1" si="28"/>
        <v>3.0867007281578378E-3</v>
      </c>
      <c r="FK10" s="6">
        <f t="shared" ca="1" si="29"/>
        <v>1.619441366149366E-2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-0.22000480256974642</v>
      </c>
      <c r="R11">
        <f t="shared" ca="1" si="32"/>
        <v>-0.57202105782926038</v>
      </c>
      <c r="S11">
        <f t="shared" ca="1" si="32"/>
        <v>0.1291263643652196</v>
      </c>
      <c r="T11">
        <f t="shared" ca="1" si="32"/>
        <v>0.56576276756823063</v>
      </c>
      <c r="U11">
        <f t="shared" ca="1" si="32"/>
        <v>0.84853624738752365</v>
      </c>
      <c r="V11">
        <f t="shared" ca="1" si="32"/>
        <v>-0.57202105782926038</v>
      </c>
      <c r="W11">
        <f t="shared" ca="1" si="32"/>
        <v>0.33393014408647959</v>
      </c>
      <c r="Y11">
        <f ca="1"/>
        <v>0.27124128676950859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1.0165610209465026</v>
      </c>
      <c r="AR11">
        <f t="shared" ca="1" si="5"/>
        <v>1.0265610207229852</v>
      </c>
      <c r="AS11" s="2">
        <f t="shared" ca="1" si="6"/>
        <v>1.0265610207229852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9.4250143579579962E-2</v>
      </c>
      <c r="BL11">
        <f t="shared" ca="1" si="7"/>
        <v>0.10425014335606254</v>
      </c>
      <c r="BM11" s="3">
        <f t="shared" ca="1" si="8"/>
        <v>0.10425014335606254</v>
      </c>
      <c r="BO11">
        <v>-0.57511746883392301</v>
      </c>
      <c r="BZ11">
        <f t="shared" si="9"/>
        <v>-0.57511746883392301</v>
      </c>
      <c r="CA11" s="3">
        <f t="shared" ca="1" si="10"/>
        <v>0.10425014335606254</v>
      </c>
      <c r="CB11" s="5">
        <v>1</v>
      </c>
      <c r="CC11">
        <f t="shared" ca="1" si="11"/>
        <v>1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1.0265610207229852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0.27124128676950859</v>
      </c>
      <c r="EA11">
        <v>1</v>
      </c>
      <c r="EU11" s="8">
        <f t="shared" ca="1" si="30"/>
        <v>0</v>
      </c>
      <c r="EV11" s="8">
        <f t="shared" ca="1" si="15"/>
        <v>1.8500317982808835E-3</v>
      </c>
      <c r="EW11" s="8">
        <f t="shared" ca="1" si="16"/>
        <v>0</v>
      </c>
      <c r="EX11" s="8">
        <f t="shared" ca="1" si="17"/>
        <v>0</v>
      </c>
      <c r="EY11" s="8">
        <f t="shared" ca="1" si="18"/>
        <v>-6.0456491348482591E-2</v>
      </c>
      <c r="EZ11" s="8">
        <f t="shared" ca="1" si="19"/>
        <v>2.578418094818332E-2</v>
      </c>
      <c r="FA11" s="8">
        <f t="shared" ca="1" si="20"/>
        <v>0</v>
      </c>
      <c r="FB11" s="8">
        <f t="shared" ca="1" si="21"/>
        <v>-3.7339410921269411E-2</v>
      </c>
      <c r="FC11" s="8">
        <f t="shared" ca="1" si="22"/>
        <v>8.3140225226780422E-3</v>
      </c>
      <c r="FD11" s="8">
        <f t="shared" ca="1" si="23"/>
        <v>-1.8503875054239009E-3</v>
      </c>
      <c r="FE11" s="8">
        <f t="shared" ca="1" si="24"/>
        <v>0</v>
      </c>
      <c r="FF11" s="8">
        <f t="shared" ca="1" si="25"/>
        <v>-5.5342046655284367E-2</v>
      </c>
      <c r="FG11" s="8">
        <f t="shared" ca="1" si="26"/>
        <v>-3.3694108352322089E-4</v>
      </c>
      <c r="FH11" s="8">
        <f t="shared" ca="1" si="27"/>
        <v>0</v>
      </c>
      <c r="FI11" s="8">
        <f t="shared" ca="1" si="28"/>
        <v>1.3261467747982066E-2</v>
      </c>
      <c r="FK11" s="6">
        <f t="shared" ca="1" si="29"/>
        <v>-0.10611557449685918</v>
      </c>
    </row>
    <row r="12" spans="2:167">
      <c r="B12" t="s">
        <v>62</v>
      </c>
      <c r="C12">
        <v>8</v>
      </c>
      <c r="E12" t="s">
        <v>86</v>
      </c>
      <c r="F12">
        <f ca="1">INDIRECT($C$12&amp;"!"&amp;(CHAR(64+COLUMN())&amp;ROW()))</f>
        <v>1</v>
      </c>
      <c r="L12">
        <v>-0.66847985982894897</v>
      </c>
      <c r="M12">
        <v>0.42250493168830799</v>
      </c>
      <c r="N12">
        <v>2.3525625467300401E-2</v>
      </c>
      <c r="Q12">
        <f t="shared" ca="1" si="32"/>
        <v>9.9999997764825804E-3</v>
      </c>
      <c r="R12">
        <f t="shared" ca="1" si="32"/>
        <v>9.9999997764825804E-3</v>
      </c>
      <c r="S12">
        <f t="shared" ca="1" si="32"/>
        <v>3.3525625243782983E-2</v>
      </c>
      <c r="T12">
        <f t="shared" ca="1" si="32"/>
        <v>0.43250493146479058</v>
      </c>
      <c r="U12">
        <f t="shared" ca="1" si="32"/>
        <v>-0.65847986005246639</v>
      </c>
      <c r="V12">
        <f t="shared" ca="1" si="32"/>
        <v>9.9999997764825804E-3</v>
      </c>
      <c r="W12">
        <f t="shared" ca="1" si="32"/>
        <v>9.9999997764825804E-3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-0.39049049279862502</v>
      </c>
      <c r="AR12">
        <f t="shared" ca="1" si="5"/>
        <v>-0.38049049302214244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0.57066533478042769</v>
      </c>
      <c r="BL12">
        <f t="shared" ca="1" si="7"/>
        <v>0.58066533455691027</v>
      </c>
      <c r="BM12" s="3">
        <f t="shared" ca="1" si="8"/>
        <v>0.58066533455691027</v>
      </c>
      <c r="BO12">
        <v>-0.24790158867835899</v>
      </c>
      <c r="BZ12">
        <f t="shared" si="9"/>
        <v>-0.24790158867835899</v>
      </c>
      <c r="CA12" s="3">
        <f t="shared" ca="1" si="10"/>
        <v>0.58066533455691027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-2.2231151354757707E-3</v>
      </c>
      <c r="EW12" s="8">
        <f t="shared" ca="1" si="16"/>
        <v>0</v>
      </c>
      <c r="EX12" s="8">
        <f t="shared" ca="1" si="17"/>
        <v>0</v>
      </c>
      <c r="EY12" s="8">
        <f t="shared" ca="1" si="18"/>
        <v>-6.6183546107122966E-3</v>
      </c>
      <c r="EZ12" s="8">
        <f t="shared" ca="1" si="19"/>
        <v>-3.862199856698912E-2</v>
      </c>
      <c r="FA12" s="8">
        <f t="shared" ca="1" si="20"/>
        <v>0</v>
      </c>
      <c r="FB12" s="8">
        <f t="shared" ca="1" si="21"/>
        <v>7.6763292670780928E-2</v>
      </c>
      <c r="FC12" s="8">
        <f t="shared" ca="1" si="22"/>
        <v>-3.3173953401163872E-2</v>
      </c>
      <c r="FD12" s="8">
        <f t="shared" ca="1" si="23"/>
        <v>3.3942096887026123E-3</v>
      </c>
      <c r="FE12" s="8">
        <f t="shared" ca="1" si="24"/>
        <v>0</v>
      </c>
      <c r="FF12" s="8">
        <f t="shared" ca="1" si="25"/>
        <v>1.2747799672112413E-2</v>
      </c>
      <c r="FG12" s="8">
        <f t="shared" ca="1" si="26"/>
        <v>1.7579958571012971E-3</v>
      </c>
      <c r="FH12" s="8">
        <f t="shared" ca="1" si="27"/>
        <v>0</v>
      </c>
      <c r="FI12" s="8">
        <f t="shared" ca="1" si="28"/>
        <v>1.3419493979354161E-2</v>
      </c>
      <c r="FK12" s="6">
        <f t="shared" ca="1" si="29"/>
        <v>2.7445370153710354E-2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-0.22000480256974642</v>
      </c>
      <c r="T13">
        <f t="shared" ca="1" si="32"/>
        <v>-0.57202105782926038</v>
      </c>
      <c r="U13">
        <f t="shared" ca="1" si="32"/>
        <v>0.33393014408647959</v>
      </c>
      <c r="V13">
        <f t="shared" ca="1" si="32"/>
        <v>9.9999997764825804E-3</v>
      </c>
      <c r="W13">
        <f t="shared" ca="1" si="32"/>
        <v>9.9999997764825804E-3</v>
      </c>
      <c r="Y13">
        <f ca="1"/>
        <v>0.89592043496668161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8.2963160054700891E-2</v>
      </c>
      <c r="AR13">
        <f t="shared" ca="1" si="5"/>
        <v>9.2963159831183473E-2</v>
      </c>
      <c r="AS13" s="2">
        <f t="shared" ca="1" si="6"/>
        <v>9.2963159831183473E-2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-3.2464330981459982E-2</v>
      </c>
      <c r="BL13">
        <f t="shared" ca="1" si="7"/>
        <v>-2.24643312049774E-2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9.2963159831183473E-2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0.89592043496668161</v>
      </c>
      <c r="EA13">
        <v>1</v>
      </c>
      <c r="EU13" s="8">
        <f t="shared" ca="1" si="30"/>
        <v>0</v>
      </c>
      <c r="EV13" s="8">
        <f t="shared" ca="1" si="15"/>
        <v>1.322532854892801E-3</v>
      </c>
      <c r="EW13" s="8">
        <f t="shared" ca="1" si="16"/>
        <v>0</v>
      </c>
      <c r="EX13" s="8">
        <f t="shared" ca="1" si="17"/>
        <v>0</v>
      </c>
      <c r="EY13" s="8">
        <f t="shared" ca="1" si="18"/>
        <v>-3.4030388199485465E-2</v>
      </c>
      <c r="EZ13" s="8">
        <f t="shared" ca="1" si="19"/>
        <v>2.7798830582718161E-3</v>
      </c>
      <c r="FA13" s="8">
        <f t="shared" ca="1" si="20"/>
        <v>0</v>
      </c>
      <c r="FB13" s="8">
        <f t="shared" ca="1" si="21"/>
        <v>-3.1210756441736208E-3</v>
      </c>
      <c r="FC13" s="8">
        <f t="shared" ca="1" si="22"/>
        <v>-1.3650957661074896E-2</v>
      </c>
      <c r="FD13" s="8">
        <f t="shared" ca="1" si="23"/>
        <v>1.5194445881337809E-2</v>
      </c>
      <c r="FE13" s="8">
        <f t="shared" ca="1" si="24"/>
        <v>0</v>
      </c>
      <c r="FF13" s="8">
        <f t="shared" ca="1" si="25"/>
        <v>-5.8933850220898094E-2</v>
      </c>
      <c r="FG13" s="8">
        <f t="shared" ca="1" si="26"/>
        <v>-1.3943312861925586E-2</v>
      </c>
      <c r="FH13" s="8">
        <f t="shared" ca="1" si="27"/>
        <v>0</v>
      </c>
      <c r="FI13" s="8">
        <f t="shared" ca="1" si="28"/>
        <v>-1.0433329778577234E-2</v>
      </c>
      <c r="FK13" s="6">
        <f t="shared" ca="1" si="29"/>
        <v>-0.11481605257163247</v>
      </c>
    </row>
    <row r="14" spans="2:167">
      <c r="Q14">
        <f t="shared" ca="1" si="32"/>
        <v>9.9999997764825804E-3</v>
      </c>
      <c r="R14">
        <f t="shared" ca="1" si="32"/>
        <v>-0.19480377994477741</v>
      </c>
      <c r="S14">
        <f t="shared" ca="1" si="32"/>
        <v>0.36095898784697067</v>
      </c>
      <c r="T14">
        <f t="shared" ca="1" si="32"/>
        <v>1.4295000378042406</v>
      </c>
      <c r="U14">
        <f t="shared" ca="1" si="32"/>
        <v>1.6343038175255007</v>
      </c>
      <c r="V14">
        <f t="shared" ca="1" si="32"/>
        <v>1.0785410497337526</v>
      </c>
      <c r="W14">
        <f t="shared" ca="1" si="32"/>
        <v>9.9999997764825804E-3</v>
      </c>
      <c r="Y14">
        <f ca="1"/>
        <v>0.51832378841936555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0.33506316788909257</v>
      </c>
      <c r="AR14">
        <f t="shared" ca="1" si="5"/>
        <v>0.34506316766557515</v>
      </c>
      <c r="AS14" s="2">
        <f t="shared" ca="1" si="6"/>
        <v>0.34506316766557515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1.5172649855868152</v>
      </c>
      <c r="BL14">
        <f t="shared" ca="1" si="7"/>
        <v>1.5272649853632978</v>
      </c>
      <c r="BM14" s="3">
        <f t="shared" ca="1" si="8"/>
        <v>1.5272649853632978</v>
      </c>
      <c r="BO14">
        <v>-0.473624408245086</v>
      </c>
      <c r="BZ14">
        <f t="shared" si="9"/>
        <v>-0.473624408245086</v>
      </c>
      <c r="CA14" s="3">
        <f t="shared" ca="1" si="10"/>
        <v>1.5272649853632978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0.34506316766557515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1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0.51832378841936555</v>
      </c>
      <c r="EA14">
        <v>1</v>
      </c>
      <c r="EU14" s="8">
        <f t="shared" ca="1" si="30"/>
        <v>0</v>
      </c>
      <c r="EV14" s="8">
        <f t="shared" ca="1" si="15"/>
        <v>-1.3482178480118102E-3</v>
      </c>
      <c r="EW14" s="8">
        <f t="shared" ca="1" si="16"/>
        <v>0</v>
      </c>
      <c r="EX14" s="8">
        <f t="shared" ca="1" si="17"/>
        <v>0</v>
      </c>
      <c r="EY14" s="8">
        <f t="shared" ca="1" si="18"/>
        <v>3.5912296206298523E-2</v>
      </c>
      <c r="EZ14" s="8">
        <f t="shared" ca="1" si="19"/>
        <v>8.6493472121330316E-3</v>
      </c>
      <c r="FA14" s="8">
        <f t="shared" ca="1" si="20"/>
        <v>0</v>
      </c>
      <c r="FB14" s="8">
        <f t="shared" ca="1" si="21"/>
        <v>-1.3987333045412869E-2</v>
      </c>
      <c r="FC14" s="8">
        <f t="shared" ca="1" si="22"/>
        <v>3.9581043818355477E-2</v>
      </c>
      <c r="FD14" s="8">
        <f t="shared" ca="1" si="23"/>
        <v>-2.5459246476785834E-2</v>
      </c>
      <c r="FE14" s="8">
        <f t="shared" ca="1" si="24"/>
        <v>0</v>
      </c>
      <c r="FF14" s="8">
        <f t="shared" ca="1" si="25"/>
        <v>1.8966407242561951E-2</v>
      </c>
      <c r="FG14" s="8">
        <f t="shared" ca="1" si="26"/>
        <v>6.2090891809043055E-3</v>
      </c>
      <c r="FH14" s="8">
        <f t="shared" ca="1" si="27"/>
        <v>0</v>
      </c>
      <c r="FI14" s="8">
        <f t="shared" ca="1" si="28"/>
        <v>-2.0134884852475023E-2</v>
      </c>
      <c r="FK14" s="6">
        <f t="shared" ca="1" si="29"/>
        <v>4.8388501437567732E-2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-0.19480377994477741</v>
      </c>
      <c r="R15">
        <f t="shared" ca="1" si="32"/>
        <v>0.58928839303553104</v>
      </c>
      <c r="S15">
        <f t="shared" ca="1" si="32"/>
        <v>1.5245716068893611</v>
      </c>
      <c r="T15">
        <f t="shared" ca="1" si="32"/>
        <v>-0.21244930289685798</v>
      </c>
      <c r="U15">
        <f t="shared" ca="1" si="32"/>
        <v>-0.44077870808541841</v>
      </c>
      <c r="V15">
        <f t="shared" ca="1" si="32"/>
        <v>-0.10271709226071835</v>
      </c>
      <c r="W15">
        <f t="shared" ca="1" si="32"/>
        <v>1.0785410497337526</v>
      </c>
      <c r="Y15">
        <f ca="1"/>
        <v>-0.34738644026219839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-5.8271735206483558E-2</v>
      </c>
      <c r="AR15">
        <f t="shared" ca="1" si="5"/>
        <v>-4.8271735430000975E-2</v>
      </c>
      <c r="AS15" s="2">
        <f t="shared" ca="1" si="6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0.46881815871730859</v>
      </c>
      <c r="BL15">
        <f t="shared" ca="1" si="7"/>
        <v>0.47881815849379117</v>
      </c>
      <c r="BM15" s="3">
        <f t="shared" ca="1" si="8"/>
        <v>0.47881815849379117</v>
      </c>
      <c r="BO15">
        <v>-7.6358363032341003E-2</v>
      </c>
      <c r="BZ15">
        <f t="shared" si="9"/>
        <v>-7.6358363032341003E-2</v>
      </c>
      <c r="CA15" s="3">
        <f t="shared" ca="1" si="10"/>
        <v>0.47881815849379117</v>
      </c>
      <c r="CB15" s="5">
        <v>1</v>
      </c>
      <c r="CC15">
        <f t="shared" ca="1" si="11"/>
        <v>1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0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-0.34738644026219839</v>
      </c>
      <c r="EA15">
        <v>1</v>
      </c>
      <c r="EU15" s="8">
        <f t="shared" ca="1" si="30"/>
        <v>0</v>
      </c>
      <c r="EV15" s="8">
        <f t="shared" ca="1" si="15"/>
        <v>-1.6511157939106582E-4</v>
      </c>
      <c r="EW15" s="8">
        <f t="shared" ca="1" si="16"/>
        <v>0</v>
      </c>
      <c r="EX15" s="8">
        <f t="shared" ca="1" si="17"/>
        <v>0</v>
      </c>
      <c r="EY15" s="8">
        <f t="shared" ca="1" si="18"/>
        <v>1.8878528739581037E-2</v>
      </c>
      <c r="EZ15" s="8">
        <f t="shared" ca="1" si="19"/>
        <v>8.1952126344748653E-3</v>
      </c>
      <c r="FA15" s="8">
        <f t="shared" ca="1" si="20"/>
        <v>0</v>
      </c>
      <c r="FB15" s="8">
        <f t="shared" ca="1" si="21"/>
        <v>4.2968650976077313E-2</v>
      </c>
      <c r="FC15" s="8">
        <f t="shared" ca="1" si="22"/>
        <v>-1.2388180474623625E-2</v>
      </c>
      <c r="FD15" s="8">
        <f t="shared" ca="1" si="23"/>
        <v>1.4840611194684532E-2</v>
      </c>
      <c r="FE15" s="8">
        <f t="shared" ca="1" si="24"/>
        <v>0</v>
      </c>
      <c r="FF15" s="8">
        <f t="shared" ca="1" si="25"/>
        <v>6.635864712792737E-2</v>
      </c>
      <c r="FG15" s="8">
        <f t="shared" ca="1" si="26"/>
        <v>5.9252920842132212E-2</v>
      </c>
      <c r="FH15" s="8">
        <f t="shared" ca="1" si="27"/>
        <v>0</v>
      </c>
      <c r="FI15" s="8">
        <f t="shared" ca="1" si="28"/>
        <v>8.0741689637267855E-3</v>
      </c>
      <c r="FK15" s="6">
        <f t="shared" ca="1" si="29"/>
        <v>0.20601544842458941</v>
      </c>
    </row>
    <row r="16" spans="2:167">
      <c r="C16">
        <f ca="1">BS2</f>
        <v>0.45406516359147187</v>
      </c>
      <c r="E16">
        <f ca="1">1-C16</f>
        <v>0.54593483640852813</v>
      </c>
      <c r="L16" s="6">
        <f t="shared" ref="L16:N18" ca="1" si="33">SUMPRODUCT(B2:H8,$Q$30:$W$36)</f>
        <v>2.7851729948136283E-2</v>
      </c>
      <c r="M16" s="6">
        <f t="shared" ca="1" si="33"/>
        <v>0.22875980209394237</v>
      </c>
      <c r="N16" s="6">
        <f t="shared" ca="1" si="33"/>
        <v>0.3566437195022743</v>
      </c>
      <c r="O16">
        <f ca="1">SUM(Q30:W36)</f>
        <v>0.45725077426523059</v>
      </c>
      <c r="Q16">
        <f t="shared" ca="1" si="32"/>
        <v>3.3525625243782983E-2</v>
      </c>
      <c r="R16">
        <f t="shared" ca="1" si="32"/>
        <v>0.20250012911856158</v>
      </c>
      <c r="S16">
        <f t="shared" ca="1" si="32"/>
        <v>-1.4705057200044385</v>
      </c>
      <c r="T16">
        <f t="shared" ca="1" si="32"/>
        <v>-0.47809571586549238</v>
      </c>
      <c r="U16">
        <f t="shared" ca="1" si="32"/>
        <v>-0.22456528805196296</v>
      </c>
      <c r="V16">
        <f t="shared" ca="1" si="32"/>
        <v>0.75643507577478752</v>
      </c>
      <c r="W16">
        <f t="shared" ca="1" si="32"/>
        <v>-0.65847986005246639</v>
      </c>
      <c r="Y16">
        <f t="array" aca="1" ref="Y16:Y22" ca="1">TRANSPOSE(Q4:W4)</f>
        <v>9.9999997764825804E-3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0.12764040018022704</v>
      </c>
      <c r="AR16">
        <f t="shared" ca="1" si="5"/>
        <v>0.13764039995670962</v>
      </c>
      <c r="AS16" s="2">
        <f t="shared" ca="1" si="6"/>
        <v>0.13764039995670962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1.2371469154794397</v>
      </c>
      <c r="BL16">
        <f t="shared" ca="1" si="7"/>
        <v>1.2471469152559223</v>
      </c>
      <c r="BM16" s="3">
        <f t="shared" ca="1" si="8"/>
        <v>1.2471469152559223</v>
      </c>
      <c r="BO16">
        <v>0.295150697231292</v>
      </c>
      <c r="BZ16">
        <f t="shared" si="9"/>
        <v>0.295150697231292</v>
      </c>
      <c r="CA16" s="3">
        <f t="shared" ca="1" si="10"/>
        <v>1.2471469152559223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0.13764039995670962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9.9999997764825804E-3</v>
      </c>
      <c r="EA16">
        <v>1</v>
      </c>
      <c r="EU16" s="8">
        <f t="shared" ca="1" si="30"/>
        <v>0</v>
      </c>
      <c r="EV16" s="8">
        <f t="shared" ca="1" si="15"/>
        <v>4.7936514659955014E-4</v>
      </c>
      <c r="EW16" s="8">
        <f t="shared" ca="1" si="16"/>
        <v>0</v>
      </c>
      <c r="EX16" s="8">
        <f t="shared" ca="1" si="17"/>
        <v>0</v>
      </c>
      <c r="EY16" s="8">
        <f t="shared" ca="1" si="18"/>
        <v>4.9440298151996728E-2</v>
      </c>
      <c r="EZ16" s="8">
        <f t="shared" ca="1" si="19"/>
        <v>-1.0409181744784231E-2</v>
      </c>
      <c r="FA16" s="8">
        <f t="shared" ca="1" si="20"/>
        <v>0</v>
      </c>
      <c r="FB16" s="8">
        <f t="shared" ca="1" si="21"/>
        <v>5.2417722452725857E-3</v>
      </c>
      <c r="FC16" s="8">
        <f t="shared" ca="1" si="22"/>
        <v>8.359627227344563E-3</v>
      </c>
      <c r="FD16" s="8">
        <f t="shared" ca="1" si="23"/>
        <v>2.8741191602384697E-2</v>
      </c>
      <c r="FE16" s="8">
        <f t="shared" ca="1" si="24"/>
        <v>0</v>
      </c>
      <c r="FF16" s="8">
        <f t="shared" ca="1" si="25"/>
        <v>-3.2130399978105781E-2</v>
      </c>
      <c r="FG16" s="8">
        <f t="shared" ca="1" si="26"/>
        <v>3.3896927886296287E-2</v>
      </c>
      <c r="FH16" s="8">
        <f t="shared" ca="1" si="27"/>
        <v>0</v>
      </c>
      <c r="FI16" s="8">
        <f t="shared" ca="1" si="28"/>
        <v>2.3882036428494784E-2</v>
      </c>
      <c r="FK16" s="6">
        <f t="shared" ca="1" si="29"/>
        <v>0.10750163696549919</v>
      </c>
    </row>
    <row r="17" spans="2:167">
      <c r="L17" s="6">
        <f t="shared" ca="1" si="33"/>
        <v>-0.14935054074834381</v>
      </c>
      <c r="M17" s="6">
        <f t="shared" ca="1" si="33"/>
        <v>0.10462649337985475</v>
      </c>
      <c r="N17" s="6">
        <f t="shared" ca="1" si="33"/>
        <v>-7.1349078732651283E-2</v>
      </c>
      <c r="Y17">
        <f ca="1"/>
        <v>9.9999997764825804E-3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9.9999997764825804E-3</v>
      </c>
      <c r="EU17" s="8">
        <f t="shared" ca="1" si="30"/>
        <v>0</v>
      </c>
      <c r="EV17" s="8">
        <f t="shared" ca="1" si="15"/>
        <v>3.5778553567697301E-3</v>
      </c>
      <c r="EW17" s="8">
        <f t="shared" ca="1" si="16"/>
        <v>0</v>
      </c>
      <c r="EX17" s="8">
        <f t="shared" ca="1" si="17"/>
        <v>0</v>
      </c>
      <c r="EY17" s="8">
        <f t="shared" ca="1" si="18"/>
        <v>-3.2294306921821E-3</v>
      </c>
      <c r="EZ17" s="8">
        <f t="shared" ca="1" si="19"/>
        <v>1.5108524966052275E-2</v>
      </c>
      <c r="FA17" s="8">
        <f t="shared" ca="1" si="20"/>
        <v>0</v>
      </c>
      <c r="FB17" s="8">
        <f t="shared" ca="1" si="21"/>
        <v>-5.6005237468213717E-3</v>
      </c>
      <c r="FC17" s="8">
        <f t="shared" ca="1" si="22"/>
        <v>3.2953819393510149E-3</v>
      </c>
      <c r="FD17" s="8">
        <f t="shared" ca="1" si="23"/>
        <v>-7.6039917420310287E-3</v>
      </c>
      <c r="FE17" s="8">
        <f t="shared" ca="1" si="24"/>
        <v>0</v>
      </c>
      <c r="FF17" s="8">
        <f t="shared" ca="1" si="25"/>
        <v>3.7092884814306538E-3</v>
      </c>
      <c r="FG17" s="8">
        <f t="shared" ca="1" si="26"/>
        <v>2.2324186799299893E-2</v>
      </c>
      <c r="FH17" s="8">
        <f t="shared" ca="1" si="27"/>
        <v>0</v>
      </c>
      <c r="FI17" s="8">
        <f t="shared" ca="1" si="28"/>
        <v>9.7947768477696321E-3</v>
      </c>
      <c r="FK17" s="6">
        <f t="shared" ca="1" si="29"/>
        <v>4.1376068209638697E-2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0.22677645400025587</v>
      </c>
      <c r="M18" s="6">
        <f t="shared" ca="1" si="33"/>
        <v>5.1698897413841038E-2</v>
      </c>
      <c r="N18" s="6">
        <f t="shared" ca="1" si="33"/>
        <v>0.23538017743282272</v>
      </c>
      <c r="Y18">
        <f ca="1"/>
        <v>0.16136940754949958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0.16136940754949958</v>
      </c>
      <c r="EU18" s="8">
        <f t="shared" ca="1" si="30"/>
        <v>0</v>
      </c>
      <c r="EV18" s="8">
        <f t="shared" ca="1" si="15"/>
        <v>1.430684971848107E-3</v>
      </c>
      <c r="EW18" s="8">
        <f t="shared" ca="1" si="16"/>
        <v>0</v>
      </c>
      <c r="EX18" s="8">
        <f t="shared" ca="1" si="17"/>
        <v>0</v>
      </c>
      <c r="EY18" s="8">
        <f t="shared" ca="1" si="18"/>
        <v>-2.0335639908090262E-2</v>
      </c>
      <c r="EZ18" s="8">
        <f t="shared" ca="1" si="19"/>
        <v>6.6894831403769433E-4</v>
      </c>
      <c r="FA18" s="8">
        <f t="shared" ca="1" si="20"/>
        <v>0</v>
      </c>
      <c r="FB18" s="8">
        <f t="shared" ca="1" si="21"/>
        <v>1.5684107993597284E-2</v>
      </c>
      <c r="FC18" s="8">
        <f t="shared" ca="1" si="22"/>
        <v>-3.2057190298749844E-2</v>
      </c>
      <c r="FD18" s="8">
        <f t="shared" ca="1" si="23"/>
        <v>5.2837350102937801E-3</v>
      </c>
      <c r="FE18" s="8">
        <f t="shared" ca="1" si="24"/>
        <v>0</v>
      </c>
      <c r="FF18" s="8">
        <f t="shared" ca="1" si="25"/>
        <v>0.11789860898803503</v>
      </c>
      <c r="FG18" s="8">
        <f t="shared" ca="1" si="26"/>
        <v>-2.5689578160289057E-2</v>
      </c>
      <c r="FH18" s="8">
        <f t="shared" ca="1" si="27"/>
        <v>0</v>
      </c>
      <c r="FI18" s="8">
        <f t="shared" ca="1" si="28"/>
        <v>-1.7630937009093083E-2</v>
      </c>
      <c r="FK18" s="6">
        <f t="shared" ca="1" si="29"/>
        <v>4.5252739901589636E-2</v>
      </c>
    </row>
    <row r="19" spans="2:167">
      <c r="C19">
        <f ca="1">BS36</f>
        <v>0.50561606823609184</v>
      </c>
      <c r="E19">
        <f ca="1">1-C19</f>
        <v>0.49438393176390816</v>
      </c>
      <c r="Y19">
        <f ca="1"/>
        <v>2.6457836851477581E-2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-1.3190416885310259E-2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-6.6498397804345827E-3</v>
      </c>
      <c r="BD19" s="7">
        <f t="shared" ca="1" si="35"/>
        <v>0</v>
      </c>
      <c r="BE19" s="7">
        <f t="shared" ca="1" si="35"/>
        <v>0</v>
      </c>
      <c r="BF19" s="7">
        <f t="shared" ca="1" si="35"/>
        <v>-5.0762677563580523E-3</v>
      </c>
      <c r="BG19" s="7">
        <f t="shared" ca="1" si="35"/>
        <v>-2.5825211077014779E-3</v>
      </c>
      <c r="BH19" s="7">
        <f t="shared" ca="1" si="35"/>
        <v>0</v>
      </c>
      <c r="BI19" s="7">
        <f t="shared" ca="1" si="35"/>
        <v>-1.5372760832357271E-2</v>
      </c>
      <c r="BJ19" s="6">
        <f t="shared" ref="BJ19:BJ33" ca="1" si="36">DI2*CC2*BZ2*$BY$2</f>
        <v>-1.7021036038060586E-2</v>
      </c>
      <c r="BO19" s="6">
        <f t="shared" ref="BO19:BO33" ca="1" si="37">$BY$2*CA2</f>
        <v>-0.1249561731401056</v>
      </c>
      <c r="BP19" s="6">
        <f t="shared" ref="BP19" ca="1" si="38">CB2*$BY$2</f>
        <v>-0.54593483640852813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2.6457836851477581E-2</v>
      </c>
      <c r="EU19" s="8">
        <f t="shared" ca="1" si="30"/>
        <v>0</v>
      </c>
      <c r="EV19" s="8">
        <f t="shared" ca="1" si="15"/>
        <v>-2.0230812958339853E-3</v>
      </c>
      <c r="EW19" s="8">
        <f t="shared" ca="1" si="16"/>
        <v>0</v>
      </c>
      <c r="EX19" s="8">
        <f t="shared" ca="1" si="17"/>
        <v>0</v>
      </c>
      <c r="EY19" s="8">
        <f t="shared" ca="1" si="18"/>
        <v>6.5277172303791348E-3</v>
      </c>
      <c r="EZ19" s="8">
        <f t="shared" ca="1" si="19"/>
        <v>1.6570916058046236E-2</v>
      </c>
      <c r="FA19" s="8">
        <f t="shared" ca="1" si="20"/>
        <v>0</v>
      </c>
      <c r="FB19" s="8">
        <f t="shared" ca="1" si="21"/>
        <v>-4.9267851333229001E-2</v>
      </c>
      <c r="FC19" s="8">
        <f t="shared" ca="1" si="22"/>
        <v>-2.2674816325423262E-2</v>
      </c>
      <c r="FD19" s="8">
        <f t="shared" ca="1" si="23"/>
        <v>-3.1013406041834408E-2</v>
      </c>
      <c r="FE19" s="8">
        <f t="shared" ca="1" si="24"/>
        <v>0</v>
      </c>
      <c r="FF19" s="8">
        <f t="shared" ca="1" si="25"/>
        <v>-1.8921857603271156E-2</v>
      </c>
      <c r="FG19" s="8">
        <f t="shared" ca="1" si="26"/>
        <v>4.5040034221655582E-2</v>
      </c>
      <c r="FH19" s="8">
        <f t="shared" ca="1" si="27"/>
        <v>0</v>
      </c>
      <c r="FI19" s="8">
        <f t="shared" ca="1" si="28"/>
        <v>-1.8273680892852945E-2</v>
      </c>
      <c r="FK19" s="6">
        <f t="shared" ca="1" si="29"/>
        <v>-7.4036025982363807E-2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-0.35514642857015044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-1.6944779108808899E-2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</v>
      </c>
      <c r="BD20" s="7">
        <f t="shared" ca="1" si="35"/>
        <v>0</v>
      </c>
      <c r="BE20" s="7">
        <f t="shared" ca="1" si="35"/>
        <v>0</v>
      </c>
      <c r="BF20" s="7">
        <f t="shared" ca="1" si="35"/>
        <v>0</v>
      </c>
      <c r="BG20" s="7">
        <f t="shared" ca="1" si="35"/>
        <v>0</v>
      </c>
      <c r="BH20" s="7">
        <f t="shared" ca="1" si="35"/>
        <v>0</v>
      </c>
      <c r="BI20" s="7">
        <f t="shared" ca="1" si="35"/>
        <v>0</v>
      </c>
      <c r="BJ20" s="6">
        <f t="shared" ca="1" si="36"/>
        <v>0</v>
      </c>
      <c r="BO20" s="6">
        <f t="shared" ca="1" si="37"/>
        <v>0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-0.35514642857015044</v>
      </c>
      <c r="EU20" s="8">
        <f t="shared" ca="1" si="30"/>
        <v>0</v>
      </c>
      <c r="EV20" s="8">
        <f t="shared" ca="1" si="15"/>
        <v>5.5494011546576745E-4</v>
      </c>
      <c r="EW20" s="8">
        <f t="shared" ca="1" si="16"/>
        <v>0</v>
      </c>
      <c r="EX20" s="8">
        <f t="shared" ca="1" si="17"/>
        <v>0</v>
      </c>
      <c r="EY20" s="8">
        <f t="shared" ca="1" si="18"/>
        <v>-2.0261608120200076E-2</v>
      </c>
      <c r="EZ20" s="8">
        <f t="shared" ca="1" si="19"/>
        <v>7.0559666651694936E-3</v>
      </c>
      <c r="FA20" s="8">
        <f t="shared" ca="1" si="20"/>
        <v>0</v>
      </c>
      <c r="FB20" s="8">
        <f t="shared" ca="1" si="21"/>
        <v>5.7663155830062823E-3</v>
      </c>
      <c r="FC20" s="8">
        <f t="shared" ca="1" si="22"/>
        <v>-1.6250966082526724E-2</v>
      </c>
      <c r="FD20" s="8">
        <f t="shared" ca="1" si="23"/>
        <v>5.0817078151047541E-3</v>
      </c>
      <c r="FE20" s="8">
        <f t="shared" ca="1" si="24"/>
        <v>0</v>
      </c>
      <c r="FF20" s="8">
        <f t="shared" ca="1" si="25"/>
        <v>-5.9761838790369379E-2</v>
      </c>
      <c r="FG20" s="8">
        <f t="shared" ca="1" si="26"/>
        <v>-2.9713803794877224E-2</v>
      </c>
      <c r="FH20" s="8">
        <f t="shared" ca="1" si="27"/>
        <v>0</v>
      </c>
      <c r="FI20" s="8">
        <f t="shared" ca="1" si="28"/>
        <v>-1.4617046886454148E-2</v>
      </c>
      <c r="FK20" s="6">
        <f t="shared" ca="1" si="29"/>
        <v>-0.12214633349568127</v>
      </c>
    </row>
    <row r="21" spans="2:167">
      <c r="B21" t="s">
        <v>76</v>
      </c>
      <c r="C21">
        <f ca="1">C19-C16</f>
        <v>5.1550904644619977E-2</v>
      </c>
      <c r="E21">
        <f ca="1">E19-E16</f>
        <v>-5.1550904644619977E-2</v>
      </c>
      <c r="L21" s="12">
        <f ca="1">L2-L7*$O$20</f>
        <v>-0.35969533308310303</v>
      </c>
      <c r="M21" s="12">
        <f t="shared" ref="M21:N21" ca="1" si="41">M2-M7*$O$20</f>
        <v>0.50606296330877076</v>
      </c>
      <c r="N21" s="12">
        <f t="shared" ca="1" si="41"/>
        <v>0.1478502834206499</v>
      </c>
      <c r="O21" s="12">
        <f ca="1">O2-O7*$O$20</f>
        <v>1.0464348991081148E-2</v>
      </c>
      <c r="Y21">
        <f ca="1"/>
        <v>9.9999997764825804E-3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-0.11340318780532151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-5.7171280942284117E-2</v>
      </c>
      <c r="BD21" s="7">
        <f t="shared" ca="1" si="35"/>
        <v>0</v>
      </c>
      <c r="BE21" s="7">
        <f t="shared" ca="1" si="35"/>
        <v>0</v>
      </c>
      <c r="BF21" s="7">
        <f t="shared" ca="1" si="35"/>
        <v>-4.3642665029447997E-2</v>
      </c>
      <c r="BG21" s="7">
        <f t="shared" ca="1" si="35"/>
        <v>-2.220294693748711E-2</v>
      </c>
      <c r="BH21" s="7">
        <f t="shared" ca="1" si="35"/>
        <v>0</v>
      </c>
      <c r="BI21" s="7">
        <f t="shared" ca="1" si="35"/>
        <v>-0.13216565472616576</v>
      </c>
      <c r="BJ21" s="6">
        <f t="shared" ca="1" si="36"/>
        <v>-0.14633652319321128</v>
      </c>
      <c r="BO21" s="6">
        <f t="shared" ca="1" si="37"/>
        <v>-0.32791121792101829</v>
      </c>
      <c r="BZ21" s="6">
        <f ca="1">BZ2*$BY$2*$BW$2</f>
        <v>3.748588837652965E-2</v>
      </c>
      <c r="CC21" s="6">
        <f ca="1">$BY$2*BZ2*CC2*$BW$2</f>
        <v>3.748588837652965E-2</v>
      </c>
      <c r="CE21" s="8">
        <f ca="1">CD2*$CC2*$BZ2</f>
        <v>-5.6846890850826802E-3</v>
      </c>
      <c r="CF21" s="8">
        <f t="shared" ref="CF21:CS21" ca="1" si="42">CE2*$CC2*$BZ2</f>
        <v>1.6058349377271745E-2</v>
      </c>
      <c r="CG21" s="8">
        <f t="shared" ca="1" si="42"/>
        <v>1.0356906888163224E-2</v>
      </c>
      <c r="CH21" s="8">
        <f t="shared" ca="1" si="42"/>
        <v>9.517973944514993E-3</v>
      </c>
      <c r="CI21" s="8">
        <f t="shared" ca="1" si="42"/>
        <v>-5.1761825520132065E-3</v>
      </c>
      <c r="CJ21" s="8">
        <f t="shared" ca="1" si="42"/>
        <v>-1.6333714088553983E-3</v>
      </c>
      <c r="CK21" s="8">
        <f t="shared" ca="1" si="42"/>
        <v>1.2397171701730048E-3</v>
      </c>
      <c r="CL21" s="8">
        <f t="shared" ca="1" si="42"/>
        <v>1.0677803728752866E-3</v>
      </c>
      <c r="CM21" s="8">
        <f t="shared" ca="1" si="42"/>
        <v>4.9394541330966962E-3</v>
      </c>
      <c r="CN21" s="8">
        <f t="shared" ca="1" si="42"/>
        <v>1.875036625407308E-3</v>
      </c>
      <c r="CO21" s="8">
        <f t="shared" ca="1" si="42"/>
        <v>1.0586740863893399E-2</v>
      </c>
      <c r="CP21" s="8">
        <f t="shared" ca="1" si="42"/>
        <v>4.9082047441449464E-3</v>
      </c>
      <c r="CQ21" s="8">
        <f t="shared" ca="1" si="42"/>
        <v>-2.5508575661193283E-2</v>
      </c>
      <c r="CR21" s="8">
        <f t="shared" ca="1" si="42"/>
        <v>3.9611233532503573E-3</v>
      </c>
      <c r="CS21" s="8">
        <f t="shared" ca="1" si="42"/>
        <v>-1.7052299508865068E-2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9.9999997764825804E-3</v>
      </c>
      <c r="EU21" s="8">
        <f t="shared" ca="1" si="30"/>
        <v>0</v>
      </c>
      <c r="EV21" s="8">
        <f t="shared" ca="1" si="15"/>
        <v>-4.0460386156975069E-3</v>
      </c>
      <c r="EW21" s="8">
        <f t="shared" ca="1" si="16"/>
        <v>0</v>
      </c>
      <c r="EX21" s="8">
        <f t="shared" ca="1" si="17"/>
        <v>0</v>
      </c>
      <c r="EY21" s="8">
        <f t="shared" ca="1" si="18"/>
        <v>-4.0923811373906126E-2</v>
      </c>
      <c r="EZ21" s="8">
        <f t="shared" ca="1" si="19"/>
        <v>2.478152558047092E-2</v>
      </c>
      <c r="FA21" s="8">
        <f t="shared" ca="1" si="20"/>
        <v>0</v>
      </c>
      <c r="FB21" s="8">
        <f t="shared" ca="1" si="21"/>
        <v>-7.9886861943156157E-3</v>
      </c>
      <c r="FC21" s="8">
        <f t="shared" ca="1" si="22"/>
        <v>1.5678672953234323E-3</v>
      </c>
      <c r="FD21" s="8">
        <f t="shared" ca="1" si="23"/>
        <v>-1.3549976672830489E-2</v>
      </c>
      <c r="FE21" s="8">
        <f t="shared" ca="1" si="24"/>
        <v>0</v>
      </c>
      <c r="FF21" s="8">
        <f t="shared" ca="1" si="25"/>
        <v>4.437939966263995E-2</v>
      </c>
      <c r="FG21" s="8">
        <f t="shared" ca="1" si="26"/>
        <v>-5.779812441095275E-2</v>
      </c>
      <c r="FH21" s="8">
        <f t="shared" ca="1" si="27"/>
        <v>0</v>
      </c>
      <c r="FI21" s="8">
        <f t="shared" ca="1" si="28"/>
        <v>1.5930812939927871E-2</v>
      </c>
      <c r="FK21" s="6">
        <f t="shared" ca="1" si="29"/>
        <v>-3.7647031789340313E-2</v>
      </c>
    </row>
    <row r="22" spans="2:167">
      <c r="L22" s="12">
        <f t="shared" ref="L22:N23" ca="1" si="43">L3-L8*$O$20</f>
        <v>-0.36571475933441189</v>
      </c>
      <c r="M22" s="12">
        <f t="shared" ca="1" si="43"/>
        <v>1.7453177828432115E-2</v>
      </c>
      <c r="N22" s="12">
        <f t="shared" ca="1" si="43"/>
        <v>0.15414172013998373</v>
      </c>
      <c r="Q22" s="6">
        <f t="array" aca="1" ref="Q22:W22" ca="1">TRANSPOSE(FK2:FK8)</f>
        <v>-0.16263802709505926</v>
      </c>
      <c r="R22" s="6">
        <f ca="1"/>
        <v>-4.3405995272586782E-3</v>
      </c>
      <c r="S22" s="6">
        <f ca="1"/>
        <v>0.11931965471811037</v>
      </c>
      <c r="T22" s="6">
        <f ca="1"/>
        <v>4.8119759947482778E-2</v>
      </c>
      <c r="U22" s="6">
        <f ca="1"/>
        <v>-3.1931175104273277E-2</v>
      </c>
      <c r="V22" s="6">
        <f ca="1"/>
        <v>-1.8102043127254969E-2</v>
      </c>
      <c r="W22" s="6">
        <f ca="1"/>
        <v>-1.253220071632859E-2</v>
      </c>
      <c r="Y22">
        <f ca="1"/>
        <v>9.9999997764825804E-3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0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6.4345768530546854E-2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3.2439388003997989E-2</v>
      </c>
      <c r="BD22" s="7">
        <f t="shared" ca="1" si="35"/>
        <v>0</v>
      </c>
      <c r="BE22" s="7">
        <f t="shared" ca="1" si="35"/>
        <v>0</v>
      </c>
      <c r="BF22" s="7">
        <f t="shared" ca="1" si="35"/>
        <v>2.476315592522766E-2</v>
      </c>
      <c r="BG22" s="7">
        <f t="shared" ca="1" si="35"/>
        <v>1.2598108677404556E-2</v>
      </c>
      <c r="BH22" s="7">
        <f t="shared" ca="1" si="35"/>
        <v>0</v>
      </c>
      <c r="BI22" s="7">
        <f t="shared" ca="1" si="35"/>
        <v>7.4991724582710265E-2</v>
      </c>
      <c r="BJ22" s="6">
        <f t="shared" ca="1" si="36"/>
        <v>8.3032375290190169E-2</v>
      </c>
      <c r="BO22" s="6">
        <f t="shared" ca="1" si="37"/>
        <v>-0.35998552980033588</v>
      </c>
      <c r="BZ22" s="6">
        <f t="shared" ref="BZ22:BZ35" ca="1" si="44">BZ3*$BY$2*$BW$2</f>
        <v>0.89134022050396167</v>
      </c>
      <c r="CC22" s="6">
        <f t="shared" ref="CC22:CC35" ca="1" si="45">$BY$2*BZ3*CC3*$BW$2</f>
        <v>0</v>
      </c>
      <c r="CE22" s="8">
        <f t="shared" ref="CE22:CS35" ca="1" si="46">CD3*$CC3*$BZ3</f>
        <v>0</v>
      </c>
      <c r="CF22" s="8">
        <f t="shared" ca="1" si="46"/>
        <v>0</v>
      </c>
      <c r="CG22" s="8">
        <f t="shared" ca="1" si="46"/>
        <v>0</v>
      </c>
      <c r="CH22" s="8">
        <f t="shared" ca="1" si="46"/>
        <v>0</v>
      </c>
      <c r="CI22" s="8">
        <f t="shared" ca="1" si="46"/>
        <v>0</v>
      </c>
      <c r="CJ22" s="8">
        <f t="shared" ca="1" si="46"/>
        <v>0</v>
      </c>
      <c r="CK22" s="8">
        <f t="shared" ca="1" si="46"/>
        <v>0</v>
      </c>
      <c r="CL22" s="8">
        <f t="shared" ca="1" si="46"/>
        <v>0</v>
      </c>
      <c r="CM22" s="8">
        <f t="shared" ca="1" si="46"/>
        <v>0</v>
      </c>
      <c r="CN22" s="8">
        <f t="shared" ca="1" si="46"/>
        <v>0</v>
      </c>
      <c r="CO22" s="8">
        <f t="shared" ca="1" si="46"/>
        <v>0</v>
      </c>
      <c r="CP22" s="8">
        <f t="shared" ca="1" si="46"/>
        <v>0</v>
      </c>
      <c r="CQ22" s="8">
        <f t="shared" ca="1" si="46"/>
        <v>0</v>
      </c>
      <c r="CR22" s="8">
        <f t="shared" ca="1" si="46"/>
        <v>0</v>
      </c>
      <c r="CS22" s="8">
        <f t="shared" ca="1" si="46"/>
        <v>0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9.9999997764825804E-3</v>
      </c>
      <c r="EU22" s="8">
        <f t="shared" ca="1" si="30"/>
        <v>0</v>
      </c>
      <c r="EV22" s="8">
        <f t="shared" ca="1" si="15"/>
        <v>1.1961132195575899E-3</v>
      </c>
      <c r="EW22" s="8">
        <f t="shared" ca="1" si="16"/>
        <v>0</v>
      </c>
      <c r="EX22" s="8">
        <f t="shared" ca="1" si="17"/>
        <v>0</v>
      </c>
      <c r="EY22" s="8">
        <f t="shared" ca="1" si="18"/>
        <v>-5.5601812689842559E-3</v>
      </c>
      <c r="EZ22" s="8">
        <f t="shared" ca="1" si="19"/>
        <v>6.9304405210003873E-3</v>
      </c>
      <c r="FA22" s="8">
        <f t="shared" ca="1" si="20"/>
        <v>0</v>
      </c>
      <c r="FB22" s="8">
        <f t="shared" ca="1" si="21"/>
        <v>1.6046976768254607E-2</v>
      </c>
      <c r="FC22" s="8">
        <f t="shared" ca="1" si="22"/>
        <v>-2.1820230416555578E-2</v>
      </c>
      <c r="FD22" s="8">
        <f t="shared" ca="1" si="23"/>
        <v>-1.8064762918896804E-2</v>
      </c>
      <c r="FE22" s="8">
        <f t="shared" ca="1" si="24"/>
        <v>0</v>
      </c>
      <c r="FF22" s="8">
        <f t="shared" ca="1" si="25"/>
        <v>6.9092417925318535E-3</v>
      </c>
      <c r="FG22" s="8">
        <f t="shared" ca="1" si="26"/>
        <v>3.1626868214832057E-3</v>
      </c>
      <c r="FH22" s="8">
        <f t="shared" ca="1" si="27"/>
        <v>0</v>
      </c>
      <c r="FI22" s="8">
        <f t="shared" ca="1" si="28"/>
        <v>6.6644061643948956E-3</v>
      </c>
      <c r="FK22" s="6">
        <f t="shared" ca="1" si="29"/>
        <v>-4.5353093172140991E-3</v>
      </c>
    </row>
    <row r="23" spans="2:167">
      <c r="L23" s="12">
        <f t="shared" ca="1" si="43"/>
        <v>0.74186516107387657</v>
      </c>
      <c r="M23" s="12">
        <f t="shared" ca="1" si="43"/>
        <v>-0.39878308352285502</v>
      </c>
      <c r="N23" s="12">
        <f t="shared" ca="1" si="43"/>
        <v>0.61795901015390398</v>
      </c>
      <c r="Q23" s="6">
        <f t="array" aca="1" ref="Q23:W23" ca="1">TRANSPOSE(FK9:FK15)</f>
        <v>-0.19851807625865309</v>
      </c>
      <c r="R23" s="6">
        <f ca="1"/>
        <v>1.619441366149366E-2</v>
      </c>
      <c r="S23" s="6">
        <f ca="1"/>
        <v>-0.10611557449685918</v>
      </c>
      <c r="T23" s="6">
        <f ca="1"/>
        <v>2.7445370153710354E-2</v>
      </c>
      <c r="U23" s="6">
        <f ca="1"/>
        <v>-0.11481605257163247</v>
      </c>
      <c r="V23" s="6">
        <f ca="1"/>
        <v>4.8388501437567732E-2</v>
      </c>
      <c r="W23" s="6">
        <f ca="1"/>
        <v>0.20601544842458941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-0.19842992252416894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-6.7787340749951214E-2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-3.4174428226822262E-2</v>
      </c>
      <c r="BD23" s="7">
        <f t="shared" ca="1" si="35"/>
        <v>0</v>
      </c>
      <c r="BE23" s="7">
        <f t="shared" ca="1" si="35"/>
        <v>0</v>
      </c>
      <c r="BF23" s="7">
        <f t="shared" ca="1" si="35"/>
        <v>-2.6087628247857295E-2</v>
      </c>
      <c r="BG23" s="7">
        <f t="shared" ca="1" si="35"/>
        <v>-1.3271926114531129E-2</v>
      </c>
      <c r="BH23" s="7">
        <f t="shared" ca="1" si="35"/>
        <v>0</v>
      </c>
      <c r="BI23" s="7">
        <f t="shared" ca="1" si="35"/>
        <v>-7.9002702179264361E-2</v>
      </c>
      <c r="BJ23" s="6">
        <f t="shared" ca="1" si="36"/>
        <v>-8.7473411936977857E-2</v>
      </c>
      <c r="BO23" s="6">
        <f t="shared" ca="1" si="37"/>
        <v>-0.17335599209750374</v>
      </c>
      <c r="BZ23" s="6">
        <f t="shared" ca="1" si="44"/>
        <v>0.32228088593220533</v>
      </c>
      <c r="CC23" s="6">
        <f t="shared" ca="1" si="45"/>
        <v>0.32228088593220533</v>
      </c>
      <c r="CE23" s="8">
        <f t="shared" ca="1" si="46"/>
        <v>-0.1767289037792259</v>
      </c>
      <c r="CF23" s="8">
        <f t="shared" ca="1" si="46"/>
        <v>0.17095517814776226</v>
      </c>
      <c r="CG23" s="8">
        <f t="shared" ca="1" si="46"/>
        <v>-0.16749560801843952</v>
      </c>
      <c r="CH23" s="8">
        <f t="shared" ca="1" si="46"/>
        <v>3.5678450594829041E-2</v>
      </c>
      <c r="CI23" s="8">
        <f t="shared" ca="1" si="46"/>
        <v>-5.6802544807794543E-2</v>
      </c>
      <c r="CJ23" s="8">
        <f t="shared" ca="1" si="46"/>
        <v>-6.9534466186049568E-2</v>
      </c>
      <c r="CK23" s="8">
        <f t="shared" ca="1" si="46"/>
        <v>-2.6722277847239736E-2</v>
      </c>
      <c r="CL23" s="8">
        <f t="shared" ca="1" si="46"/>
        <v>8.5327781839436984E-2</v>
      </c>
      <c r="CM23" s="8">
        <f t="shared" ca="1" si="46"/>
        <v>2.1123794646427056E-2</v>
      </c>
      <c r="CN23" s="8">
        <f t="shared" ca="1" si="46"/>
        <v>1.3455865857232534E-2</v>
      </c>
      <c r="CO23" s="8">
        <f t="shared" ca="1" si="46"/>
        <v>3.340172493308622E-2</v>
      </c>
      <c r="CP23" s="8">
        <f t="shared" ca="1" si="46"/>
        <v>9.8943959731054479E-2</v>
      </c>
      <c r="CQ23" s="8">
        <f t="shared" ca="1" si="46"/>
        <v>-4.5921707978310586E-3</v>
      </c>
      <c r="CR23" s="8">
        <f t="shared" ca="1" si="46"/>
        <v>2.9292822363910932E-2</v>
      </c>
      <c r="CS23" s="8">
        <f t="shared" ca="1" si="46"/>
        <v>-4.1170048454797076E-2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-2.3236576275625716E-3</v>
      </c>
      <c r="EW23" s="8">
        <f t="shared" ca="1" si="16"/>
        <v>0</v>
      </c>
      <c r="EX23" s="8">
        <f t="shared" ca="1" si="17"/>
        <v>0</v>
      </c>
      <c r="EY23" s="8">
        <f t="shared" ca="1" si="18"/>
        <v>-2.9768966211459132E-2</v>
      </c>
      <c r="EZ23" s="8">
        <f t="shared" ca="1" si="19"/>
        <v>-6.0459924241007537E-3</v>
      </c>
      <c r="FA23" s="8">
        <f t="shared" ca="1" si="20"/>
        <v>0</v>
      </c>
      <c r="FB23" s="8">
        <f t="shared" ca="1" si="21"/>
        <v>-2.9607516129830556E-2</v>
      </c>
      <c r="FC23" s="8">
        <f t="shared" ca="1" si="22"/>
        <v>-2.9943321004234066E-2</v>
      </c>
      <c r="FD23" s="8">
        <f t="shared" ca="1" si="23"/>
        <v>-1.974915157389228E-2</v>
      </c>
      <c r="FE23" s="8">
        <f t="shared" ca="1" si="24"/>
        <v>0</v>
      </c>
      <c r="FF23" s="8">
        <f t="shared" ca="1" si="25"/>
        <v>-2.1499645090322622E-2</v>
      </c>
      <c r="FG23" s="8">
        <f t="shared" ca="1" si="26"/>
        <v>-4.1846650815363054E-4</v>
      </c>
      <c r="FH23" s="8">
        <f t="shared" ca="1" si="27"/>
        <v>0</v>
      </c>
      <c r="FI23" s="8">
        <f t="shared" ca="1" si="28"/>
        <v>3.8966174164916877E-3</v>
      </c>
      <c r="FK23" s="6">
        <f t="shared" ca="1" si="29"/>
        <v>-0.13546009915306392</v>
      </c>
    </row>
    <row r="24" spans="2:167">
      <c r="Q24" s="6">
        <f t="array" aca="1" ref="Q24:W24" ca="1">TRANSPOSE(FK16:FK22)</f>
        <v>0.10750163696549919</v>
      </c>
      <c r="R24" s="6">
        <f ca="1"/>
        <v>4.1376068209638697E-2</v>
      </c>
      <c r="S24" s="6">
        <f ca="1"/>
        <v>4.5252739901589636E-2</v>
      </c>
      <c r="T24" s="6">
        <f ca="1"/>
        <v>-7.4036025982363807E-2</v>
      </c>
      <c r="U24" s="6">
        <f ca="1"/>
        <v>-0.12214633349568127</v>
      </c>
      <c r="V24" s="6">
        <f ca="1"/>
        <v>-3.7647031789340313E-2</v>
      </c>
      <c r="W24" s="6">
        <f ca="1"/>
        <v>-4.5353093172140991E-3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-0.14015159843257929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0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0</v>
      </c>
      <c r="BD24" s="7">
        <f t="shared" ca="1" si="35"/>
        <v>0</v>
      </c>
      <c r="BE24" s="7">
        <f t="shared" ca="1" si="35"/>
        <v>0</v>
      </c>
      <c r="BF24" s="7">
        <f t="shared" ca="1" si="35"/>
        <v>0</v>
      </c>
      <c r="BG24" s="7">
        <f t="shared" ca="1" si="35"/>
        <v>0</v>
      </c>
      <c r="BH24" s="7">
        <f t="shared" ca="1" si="35"/>
        <v>0</v>
      </c>
      <c r="BI24" s="7">
        <f t="shared" ca="1" si="35"/>
        <v>0</v>
      </c>
      <c r="BJ24" s="6">
        <f t="shared" ca="1" si="36"/>
        <v>0</v>
      </c>
      <c r="BO24" s="6">
        <f t="shared" ca="1" si="37"/>
        <v>0</v>
      </c>
      <c r="BZ24" s="6">
        <f t="shared" ca="1" si="44"/>
        <v>-0.1828644475463338</v>
      </c>
      <c r="CC24" s="6">
        <f t="shared" ca="1" si="45"/>
        <v>-0.1828644475463338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-1.8933135518050849E-3</v>
      </c>
      <c r="EW24" s="8">
        <f t="shared" ca="1" si="16"/>
        <v>0</v>
      </c>
      <c r="EX24" s="8">
        <f t="shared" ca="1" si="17"/>
        <v>0</v>
      </c>
      <c r="EY24" s="8">
        <f t="shared" ca="1" si="18"/>
        <v>-2.2662817887479838E-2</v>
      </c>
      <c r="EZ24" s="8">
        <f t="shared" ca="1" si="19"/>
        <v>-3.2690852099200564E-2</v>
      </c>
      <c r="FA24" s="8">
        <f t="shared" ca="1" si="20"/>
        <v>0</v>
      </c>
      <c r="FB24" s="8">
        <f t="shared" ca="1" si="21"/>
        <v>-1.4069153773901387E-2</v>
      </c>
      <c r="FC24" s="8">
        <f t="shared" ca="1" si="22"/>
        <v>3.090144545804778E-2</v>
      </c>
      <c r="FD24" s="8">
        <f t="shared" ca="1" si="23"/>
        <v>2.4242920649104479E-3</v>
      </c>
      <c r="FE24" s="8">
        <f t="shared" ca="1" si="24"/>
        <v>0</v>
      </c>
      <c r="FF24" s="8">
        <f t="shared" ca="1" si="25"/>
        <v>3.0426396313363128E-2</v>
      </c>
      <c r="FG24" s="8">
        <f t="shared" ca="1" si="26"/>
        <v>-1.5852811040024787E-2</v>
      </c>
      <c r="FH24" s="8">
        <f t="shared" ca="1" si="27"/>
        <v>0</v>
      </c>
      <c r="FI24" s="8">
        <f t="shared" ca="1" si="28"/>
        <v>1.7936031119362955E-2</v>
      </c>
      <c r="FK24" s="6">
        <f t="shared" ca="1" si="29"/>
        <v>-5.4807833967273449E-3</v>
      </c>
    </row>
    <row r="25" spans="2:167">
      <c r="L25" s="12">
        <f ca="1">L11-L16*$O$20</f>
        <v>0.32365162701051564</v>
      </c>
      <c r="M25" s="12">
        <f t="shared" ref="M25:N26" ca="1" si="47">M11-M16*$O$20</f>
        <v>-0.58430865562668244</v>
      </c>
      <c r="N25" s="12">
        <f t="shared" ca="1" si="47"/>
        <v>-0.23357123954125175</v>
      </c>
      <c r="O25" s="12">
        <f ca="1">O11-O16*$O$20</f>
        <v>5.4274920338302744E-3</v>
      </c>
      <c r="Q25" s="6">
        <f t="array" aca="1" ref="Q25:W25" ca="1">TRANSPOSE(FK23:FK29)</f>
        <v>-0.13546009915306392</v>
      </c>
      <c r="R25" s="6">
        <f ca="1"/>
        <v>-5.4807833967273449E-3</v>
      </c>
      <c r="S25" s="6">
        <f ca="1"/>
        <v>-0.19569119980351246</v>
      </c>
      <c r="T25" s="6">
        <f ca="1"/>
        <v>8.4500158634473993E-2</v>
      </c>
      <c r="U25" s="6">
        <f ca="1"/>
        <v>8.9807507609960757E-2</v>
      </c>
      <c r="V25" s="6">
        <f ca="1"/>
        <v>0.12041047829744166</v>
      </c>
      <c r="W25" s="6">
        <f ca="1"/>
        <v>0.10066501966789436</v>
      </c>
      <c r="Y25">
        <f ca="1"/>
        <v>0.15411821939051057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-0.21446608294440084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-0.10812130521105315</v>
      </c>
      <c r="BD25" s="7">
        <f t="shared" ca="1" si="35"/>
        <v>0</v>
      </c>
      <c r="BE25" s="7">
        <f t="shared" ca="1" si="35"/>
        <v>0</v>
      </c>
      <c r="BF25" s="7">
        <f t="shared" ca="1" si="35"/>
        <v>-8.2536228471710368E-2</v>
      </c>
      <c r="BG25" s="7">
        <f t="shared" ca="1" si="35"/>
        <v>-4.198981661502986E-2</v>
      </c>
      <c r="BH25" s="7">
        <f t="shared" ca="1" si="35"/>
        <v>0</v>
      </c>
      <c r="BI25" s="7">
        <f t="shared" ca="1" si="35"/>
        <v>-0.24994932521264449</v>
      </c>
      <c r="BJ25" s="6">
        <f t="shared" ca="1" si="36"/>
        <v>-0.2767490185093171</v>
      </c>
      <c r="BO25" s="6">
        <f t="shared" ca="1" si="37"/>
        <v>-8.6016991295171707E-2</v>
      </c>
      <c r="BZ25" s="6">
        <f t="shared" ca="1" si="44"/>
        <v>0.1926450627594915</v>
      </c>
      <c r="CC25" s="6">
        <f t="shared" ca="1" si="45"/>
        <v>0.1926450627594915</v>
      </c>
      <c r="CE25" s="8">
        <f t="shared" ca="1" si="46"/>
        <v>7.7544874980597589E-2</v>
      </c>
      <c r="CF25" s="8">
        <f t="shared" ca="1" si="46"/>
        <v>6.6297023267751665E-2</v>
      </c>
      <c r="CG25" s="8">
        <f t="shared" ca="1" si="46"/>
        <v>2.4860725950995064E-2</v>
      </c>
      <c r="CH25" s="8">
        <f t="shared" ca="1" si="46"/>
        <v>-4.6328096377279814E-3</v>
      </c>
      <c r="CI25" s="8">
        <f t="shared" ca="1" si="46"/>
        <v>8.236838010546671E-3</v>
      </c>
      <c r="CJ25" s="8">
        <f t="shared" ca="1" si="46"/>
        <v>-1.6254911712072866E-2</v>
      </c>
      <c r="CK25" s="8">
        <f t="shared" ca="1" si="46"/>
        <v>9.113842754307122E-4</v>
      </c>
      <c r="CL25" s="8">
        <f t="shared" ca="1" si="46"/>
        <v>-5.3014330296190772E-2</v>
      </c>
      <c r="CM25" s="8">
        <f t="shared" ca="1" si="46"/>
        <v>-3.5296879264651242E-2</v>
      </c>
      <c r="CN25" s="8">
        <f t="shared" ca="1" si="46"/>
        <v>3.0521786217106092E-3</v>
      </c>
      <c r="CO25" s="8">
        <f t="shared" ca="1" si="46"/>
        <v>-3.506285244046959E-2</v>
      </c>
      <c r="CP25" s="8">
        <f t="shared" ca="1" si="46"/>
        <v>1.7757565720390635E-2</v>
      </c>
      <c r="CQ25" s="8">
        <f t="shared" ca="1" si="46"/>
        <v>1.5334435809442689E-2</v>
      </c>
      <c r="CR25" s="8">
        <f t="shared" ca="1" si="46"/>
        <v>0.15048346677776059</v>
      </c>
      <c r="CS25" s="8">
        <f t="shared" ca="1" si="46"/>
        <v>-2.7812378198648631E-2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0.15411821939051057</v>
      </c>
      <c r="EU25" s="8">
        <f t="shared" ca="1" si="30"/>
        <v>0</v>
      </c>
      <c r="EV25" s="8">
        <f t="shared" ca="1" si="15"/>
        <v>-2.6185530713305368E-5</v>
      </c>
      <c r="EW25" s="8">
        <f t="shared" ca="1" si="16"/>
        <v>0</v>
      </c>
      <c r="EX25" s="8">
        <f t="shared" ca="1" si="17"/>
        <v>0</v>
      </c>
      <c r="EY25" s="8">
        <f t="shared" ca="1" si="18"/>
        <v>-5.4612359179661459E-3</v>
      </c>
      <c r="EZ25" s="8">
        <f t="shared" ca="1" si="19"/>
        <v>2.9940438496506641E-2</v>
      </c>
      <c r="FA25" s="8">
        <f t="shared" ca="1" si="20"/>
        <v>0</v>
      </c>
      <c r="FB25" s="8">
        <f t="shared" ca="1" si="21"/>
        <v>-6.0499223632224347E-2</v>
      </c>
      <c r="FC25" s="8">
        <f t="shared" ca="1" si="22"/>
        <v>-2.5844815093082257E-2</v>
      </c>
      <c r="FD25" s="8">
        <f t="shared" ca="1" si="23"/>
        <v>-1.5573477445269754E-2</v>
      </c>
      <c r="FE25" s="8">
        <f t="shared" ca="1" si="24"/>
        <v>0</v>
      </c>
      <c r="FF25" s="8">
        <f t="shared" ca="1" si="25"/>
        <v>-6.9981090620510708E-2</v>
      </c>
      <c r="FG25" s="8">
        <f t="shared" ca="1" si="26"/>
        <v>-5.5274300343341458E-2</v>
      </c>
      <c r="FH25" s="8">
        <f t="shared" ca="1" si="27"/>
        <v>0</v>
      </c>
      <c r="FI25" s="8">
        <f t="shared" ca="1" si="28"/>
        <v>7.0286902830888768E-3</v>
      </c>
      <c r="FK25" s="6">
        <f t="shared" ca="1" si="29"/>
        <v>-0.19569119980351246</v>
      </c>
    </row>
    <row r="26" spans="2:167">
      <c r="L26" s="12">
        <f ca="1">L12-L17*$O$20</f>
        <v>-0.66698635442146559</v>
      </c>
      <c r="M26" s="12">
        <f t="shared" ca="1" si="47"/>
        <v>0.42145866675450944</v>
      </c>
      <c r="N26" s="12">
        <f t="shared" ca="1" si="47"/>
        <v>2.4239116254626915E-2</v>
      </c>
      <c r="Q26" s="6">
        <f t="array" aca="1" ref="Q26:W26" ca="1">TRANSPOSE(FK30:FK36)</f>
        <v>-4.8597922220879108E-2</v>
      </c>
      <c r="R26" s="6">
        <f ca="1"/>
        <v>3.3163952410545296E-2</v>
      </c>
      <c r="S26" s="6">
        <f ca="1"/>
        <v>-4.7483439896661907E-2</v>
      </c>
      <c r="T26" s="6">
        <f ca="1"/>
        <v>0.1194029793905609</v>
      </c>
      <c r="U26" s="6">
        <f ca="1"/>
        <v>-6.8754775574468824E-2</v>
      </c>
      <c r="V26" s="6">
        <f ca="1"/>
        <v>0.12803411693147998</v>
      </c>
      <c r="W26" s="6">
        <f ca="1"/>
        <v>2.5234078224209432E-2</v>
      </c>
      <c r="Y26">
        <f ca="1"/>
        <v>0.51832378841936555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0.30687826860137457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-8.1497951390505002E-2</v>
      </c>
      <c r="CC26" s="6">
        <f t="shared" ca="1" si="45"/>
        <v>0</v>
      </c>
      <c r="CE26" s="8">
        <f t="shared" ca="1" si="46"/>
        <v>0</v>
      </c>
      <c r="CF26" s="8">
        <f t="shared" ca="1" si="46"/>
        <v>0</v>
      </c>
      <c r="CG26" s="8">
        <f t="shared" ca="1" si="46"/>
        <v>0</v>
      </c>
      <c r="CH26" s="8">
        <f t="shared" ca="1" si="46"/>
        <v>0</v>
      </c>
      <c r="CI26" s="8">
        <f t="shared" ca="1" si="46"/>
        <v>0</v>
      </c>
      <c r="CJ26" s="8">
        <f t="shared" ca="1" si="46"/>
        <v>0</v>
      </c>
      <c r="CK26" s="8">
        <f t="shared" ca="1" si="46"/>
        <v>0</v>
      </c>
      <c r="CL26" s="8">
        <f t="shared" ca="1" si="46"/>
        <v>0</v>
      </c>
      <c r="CM26" s="8">
        <f t="shared" ca="1" si="46"/>
        <v>0</v>
      </c>
      <c r="CN26" s="8">
        <f t="shared" ca="1" si="46"/>
        <v>0</v>
      </c>
      <c r="CO26" s="8">
        <f t="shared" ca="1" si="46"/>
        <v>0</v>
      </c>
      <c r="CP26" s="8">
        <f t="shared" ca="1" si="46"/>
        <v>0</v>
      </c>
      <c r="CQ26" s="8">
        <f t="shared" ca="1" si="46"/>
        <v>0</v>
      </c>
      <c r="CR26" s="8">
        <f t="shared" ca="1" si="46"/>
        <v>0</v>
      </c>
      <c r="CS26" s="8">
        <f t="shared" ca="1" si="46"/>
        <v>0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0.51832378841936555</v>
      </c>
      <c r="EU26" s="8">
        <f t="shared" ca="1" si="30"/>
        <v>0</v>
      </c>
      <c r="EV26" s="8">
        <f t="shared" ca="1" si="15"/>
        <v>-9.2380353534762696E-4</v>
      </c>
      <c r="EW26" s="8">
        <f t="shared" ca="1" si="16"/>
        <v>0</v>
      </c>
      <c r="EX26" s="8">
        <f t="shared" ca="1" si="17"/>
        <v>0</v>
      </c>
      <c r="EY26" s="8">
        <f t="shared" ca="1" si="18"/>
        <v>3.5375104108033413E-2</v>
      </c>
      <c r="EZ26" s="8">
        <f t="shared" ca="1" si="19"/>
        <v>6.0004804972583949E-3</v>
      </c>
      <c r="FA26" s="8">
        <f t="shared" ca="1" si="20"/>
        <v>0</v>
      </c>
      <c r="FB26" s="8">
        <f t="shared" ca="1" si="21"/>
        <v>-1.596112622227126E-2</v>
      </c>
      <c r="FC26" s="8">
        <f t="shared" ca="1" si="22"/>
        <v>1.4109403858706916E-2</v>
      </c>
      <c r="FD26" s="8">
        <f t="shared" ca="1" si="23"/>
        <v>1.8245353800410143E-2</v>
      </c>
      <c r="FE26" s="8">
        <f t="shared" ca="1" si="24"/>
        <v>0</v>
      </c>
      <c r="FF26" s="8">
        <f t="shared" ca="1" si="25"/>
        <v>-1.8436492911724191E-2</v>
      </c>
      <c r="FG26" s="8">
        <f t="shared" ca="1" si="26"/>
        <v>3.6965692622500677E-2</v>
      </c>
      <c r="FH26" s="8">
        <f t="shared" ca="1" si="27"/>
        <v>0</v>
      </c>
      <c r="FI26" s="8">
        <f t="shared" ca="1" si="28"/>
        <v>9.1255464169075189E-3</v>
      </c>
      <c r="FK26" s="6">
        <f t="shared" ca="1" si="29"/>
        <v>8.4500158634473993E-2</v>
      </c>
    </row>
    <row r="27" spans="2:167">
      <c r="L27" s="12">
        <f t="shared" ref="L27:N27" ca="1" si="48">L13-L18*$O$20</f>
        <v>1.0662732854172674</v>
      </c>
      <c r="M27" s="12">
        <f t="shared" ca="1" si="48"/>
        <v>0.55524577881760961</v>
      </c>
      <c r="N27" s="12">
        <f t="shared" ca="1" si="48"/>
        <v>-0.20715758149558822</v>
      </c>
      <c r="Q27" s="6">
        <f t="array" aca="1" ref="Q27:W27" ca="1">TRANSPOSE(FK37:FK43)</f>
        <v>-5.8911763338087939E-2</v>
      </c>
      <c r="R27" s="6">
        <f ca="1"/>
        <v>-2.0189780999831569E-2</v>
      </c>
      <c r="S27" s="6">
        <f ca="1"/>
        <v>-0.10828372385262271</v>
      </c>
      <c r="T27" s="6">
        <f ca="1"/>
        <v>4.1929894158198991E-2</v>
      </c>
      <c r="U27" s="6">
        <f ca="1"/>
        <v>0.12681553371080295</v>
      </c>
      <c r="V27" s="6">
        <f ca="1"/>
        <v>1.2169386541294316E-2</v>
      </c>
      <c r="W27" s="6">
        <f ca="1"/>
        <v>3.8122905906122911E-2</v>
      </c>
      <c r="Y27">
        <f ca="1"/>
        <v>-0.34738644026219839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0.19975719099447342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-0.28457754232283944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-0.14346741865787602</v>
      </c>
      <c r="BD27" s="7">
        <f t="shared" ca="1" si="35"/>
        <v>0</v>
      </c>
      <c r="BE27" s="7">
        <f t="shared" ca="1" si="35"/>
        <v>0</v>
      </c>
      <c r="BF27" s="7">
        <f t="shared" ca="1" si="35"/>
        <v>-0.10951828246504054</v>
      </c>
      <c r="BG27" s="7">
        <f t="shared" ca="1" si="35"/>
        <v>-5.5716776521673748E-2</v>
      </c>
      <c r="BH27" s="7">
        <f t="shared" ca="1" si="35"/>
        <v>0</v>
      </c>
      <c r="BI27" s="7">
        <f t="shared" ca="1" si="35"/>
        <v>-0.3316606695927139</v>
      </c>
      <c r="BJ27" s="6">
        <f t="shared" ca="1" si="36"/>
        <v>-0.3672214946363182</v>
      </c>
      <c r="BO27" s="6">
        <f t="shared" ca="1" si="37"/>
        <v>-0.16464792565912975</v>
      </c>
      <c r="BZ27" s="6">
        <f t="shared" ca="1" si="44"/>
        <v>0.60949185425357078</v>
      </c>
      <c r="CC27" s="6">
        <f t="shared" ca="1" si="45"/>
        <v>0.60949185425357078</v>
      </c>
      <c r="CE27" s="8">
        <f t="shared" ca="1" si="46"/>
        <v>-8.5901713172881131E-2</v>
      </c>
      <c r="CF27" s="8">
        <f t="shared" ca="1" si="46"/>
        <v>6.5537677137827016E-2</v>
      </c>
      <c r="CG27" s="8">
        <f t="shared" ca="1" si="46"/>
        <v>0.10613646594702499</v>
      </c>
      <c r="CH27" s="8">
        <f t="shared" ca="1" si="46"/>
        <v>-0.35639029692777335</v>
      </c>
      <c r="CI27" s="8">
        <f t="shared" ca="1" si="46"/>
        <v>0.24916172545853971</v>
      </c>
      <c r="CJ27" s="8">
        <f t="shared" ca="1" si="46"/>
        <v>-0.17474555531402869</v>
      </c>
      <c r="CK27" s="8">
        <f t="shared" ca="1" si="46"/>
        <v>-1.6024401472209945E-2</v>
      </c>
      <c r="CL27" s="8">
        <f t="shared" ca="1" si="46"/>
        <v>-0.13995762418157637</v>
      </c>
      <c r="CM27" s="8">
        <f t="shared" ca="1" si="46"/>
        <v>-0.11267552490441597</v>
      </c>
      <c r="CN27" s="8">
        <f t="shared" ca="1" si="46"/>
        <v>1.20753124539273E-2</v>
      </c>
      <c r="CO27" s="8">
        <f t="shared" ca="1" si="46"/>
        <v>3.8384389009172563E-2</v>
      </c>
      <c r="CP27" s="8">
        <f t="shared" ca="1" si="46"/>
        <v>-8.9663716320093165E-2</v>
      </c>
      <c r="CQ27" s="8">
        <f t="shared" ca="1" si="46"/>
        <v>-9.1283303589854148E-2</v>
      </c>
      <c r="CR27" s="8">
        <f t="shared" ca="1" si="46"/>
        <v>0.1287373932170649</v>
      </c>
      <c r="CS27" s="8">
        <f t="shared" ca="1" si="46"/>
        <v>-7.1136091786243916E-2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-0.34738644026219839</v>
      </c>
      <c r="EU27" s="8">
        <f t="shared" ca="1" si="30"/>
        <v>0</v>
      </c>
      <c r="EV27" s="8">
        <f t="shared" ca="1" si="15"/>
        <v>4.0006071036953203E-3</v>
      </c>
      <c r="EW27" s="8">
        <f t="shared" ca="1" si="16"/>
        <v>0</v>
      </c>
      <c r="EX27" s="8">
        <f t="shared" ca="1" si="17"/>
        <v>0</v>
      </c>
      <c r="EY27" s="8">
        <f t="shared" ca="1" si="18"/>
        <v>2.6253547728860732E-3</v>
      </c>
      <c r="EZ27" s="8">
        <f t="shared" ca="1" si="19"/>
        <v>8.298121695256528E-3</v>
      </c>
      <c r="FA27" s="8">
        <f t="shared" ca="1" si="20"/>
        <v>0</v>
      </c>
      <c r="FB27" s="8">
        <f t="shared" ca="1" si="21"/>
        <v>-8.6955178977237008E-3</v>
      </c>
      <c r="FC27" s="8">
        <f t="shared" ca="1" si="22"/>
        <v>6.241316229264697E-2</v>
      </c>
      <c r="FD27" s="8">
        <f t="shared" ca="1" si="23"/>
        <v>-1.357716412330574E-2</v>
      </c>
      <c r="FE27" s="8">
        <f t="shared" ca="1" si="24"/>
        <v>0</v>
      </c>
      <c r="FF27" s="8">
        <f t="shared" ca="1" si="25"/>
        <v>2.8439129296631265E-2</v>
      </c>
      <c r="FG27" s="8">
        <f t="shared" ca="1" si="26"/>
        <v>-1.5157010991572489E-2</v>
      </c>
      <c r="FH27" s="8">
        <f t="shared" ca="1" si="27"/>
        <v>0</v>
      </c>
      <c r="FI27" s="8">
        <f t="shared" ca="1" si="28"/>
        <v>2.146082546144654E-2</v>
      </c>
      <c r="FK27" s="6">
        <f t="shared" ca="1" si="29"/>
        <v>8.9807507609960757E-2</v>
      </c>
    </row>
    <row r="28" spans="2:167">
      <c r="Q28" s="6">
        <f t="array" aca="1" ref="Q28:W28" ca="1">TRANSPOSE(FK44:FK50)</f>
        <v>-6.1810434137804671E-3</v>
      </c>
      <c r="R28" s="6">
        <f ca="1"/>
        <v>2.3629368003028423E-2</v>
      </c>
      <c r="S28" s="6">
        <f ca="1"/>
        <v>-5.1328941953070625E-2</v>
      </c>
      <c r="T28" s="6">
        <f ca="1"/>
        <v>0.16351852192164834</v>
      </c>
      <c r="U28" s="6">
        <f ca="1"/>
        <v>-3.5190120290893981E-2</v>
      </c>
      <c r="V28" s="6">
        <f ca="1"/>
        <v>-8.7146478726241788E-2</v>
      </c>
      <c r="W28" s="6">
        <f ca="1"/>
        <v>-5.7393894185439207E-2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9.5349825787927292E-2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0.24331556816301503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0.12266553501969937</v>
      </c>
      <c r="BD28" s="7">
        <f t="shared" ca="1" si="35"/>
        <v>0</v>
      </c>
      <c r="BE28" s="7">
        <f t="shared" ca="1" si="35"/>
        <v>0</v>
      </c>
      <c r="BF28" s="7">
        <f t="shared" ca="1" si="35"/>
        <v>9.3638812482218281E-2</v>
      </c>
      <c r="BG28" s="7">
        <f t="shared" ca="1" si="35"/>
        <v>4.7638190367823532E-2</v>
      </c>
      <c r="BH28" s="7">
        <f t="shared" ca="1" si="35"/>
        <v>0</v>
      </c>
      <c r="BI28" s="7">
        <f t="shared" ca="1" si="35"/>
        <v>0.28357193473731307</v>
      </c>
      <c r="BJ28" s="6">
        <f t="shared" ca="1" si="36"/>
        <v>0.31397666126353452</v>
      </c>
      <c r="BO28" s="6">
        <f t="shared" ca="1" si="37"/>
        <v>-5.6913784958657614E-2</v>
      </c>
      <c r="BZ28" s="6">
        <f t="shared" ca="1" si="44"/>
        <v>-0.53652113673269464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9.2324576972889504E-4</v>
      </c>
      <c r="EW28" s="8">
        <f t="shared" ca="1" si="16"/>
        <v>0</v>
      </c>
      <c r="EX28" s="8">
        <f t="shared" ca="1" si="17"/>
        <v>0</v>
      </c>
      <c r="EY28" s="8">
        <f t="shared" ca="1" si="18"/>
        <v>-1.8520996969383658E-2</v>
      </c>
      <c r="EZ28" s="8">
        <f t="shared" ca="1" si="19"/>
        <v>1.5682050427442289E-2</v>
      </c>
      <c r="FA28" s="8">
        <f t="shared" ca="1" si="20"/>
        <v>0</v>
      </c>
      <c r="FB28" s="8">
        <f t="shared" ca="1" si="21"/>
        <v>2.5377245795523664E-2</v>
      </c>
      <c r="FC28" s="8">
        <f t="shared" ca="1" si="22"/>
        <v>3.3153152821814559E-2</v>
      </c>
      <c r="FD28" s="8">
        <f t="shared" ca="1" si="23"/>
        <v>-8.2026804296788242E-3</v>
      </c>
      <c r="FE28" s="8">
        <f t="shared" ca="1" si="24"/>
        <v>0</v>
      </c>
      <c r="FF28" s="8">
        <f t="shared" ca="1" si="25"/>
        <v>6.2464590561015651E-2</v>
      </c>
      <c r="FG28" s="8">
        <f t="shared" ca="1" si="26"/>
        <v>2.5956281040182459E-2</v>
      </c>
      <c r="FH28" s="8">
        <f t="shared" ca="1" si="27"/>
        <v>0</v>
      </c>
      <c r="FI28" s="8">
        <f t="shared" ca="1" si="28"/>
        <v>-1.6422410719203376E-2</v>
      </c>
      <c r="FK28" s="6">
        <f t="shared" ca="1" si="29"/>
        <v>0.12041047829744166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0.10487999263887274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5.2874382461586426E-2</v>
      </c>
      <c r="BD29" s="7">
        <f t="shared" ca="1" si="35"/>
        <v>0</v>
      </c>
      <c r="BE29" s="7">
        <f t="shared" ca="1" si="35"/>
        <v>0</v>
      </c>
      <c r="BF29" s="7">
        <f t="shared" ca="1" si="35"/>
        <v>4.0362554841818166E-2</v>
      </c>
      <c r="BG29" s="7">
        <f t="shared" ca="1" si="35"/>
        <v>2.0534210337741998E-2</v>
      </c>
      <c r="BH29" s="7">
        <f t="shared" ca="1" si="35"/>
        <v>0</v>
      </c>
      <c r="BI29" s="7">
        <f t="shared" ca="1" si="35"/>
        <v>0.12223230372137388</v>
      </c>
      <c r="BJ29" s="6">
        <f t="shared" ca="1" si="36"/>
        <v>0.13533811326053413</v>
      </c>
      <c r="BO29" s="6">
        <f t="shared" ca="1" si="37"/>
        <v>-0.31700543442943008</v>
      </c>
      <c r="BZ29" s="6">
        <f t="shared" ca="1" si="44"/>
        <v>0.80874183725468984</v>
      </c>
      <c r="CC29" s="6">
        <f t="shared" ca="1" si="45"/>
        <v>0.80874183725468984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-1.584257995936429E-3</v>
      </c>
      <c r="EW29" s="8">
        <f t="shared" ca="1" si="16"/>
        <v>0</v>
      </c>
      <c r="EX29" s="8">
        <f t="shared" ca="1" si="17"/>
        <v>0</v>
      </c>
      <c r="EY29" s="8">
        <f t="shared" ca="1" si="18"/>
        <v>-4.6404107797621127E-3</v>
      </c>
      <c r="EZ29" s="8">
        <f t="shared" ca="1" si="19"/>
        <v>-2.2624689418773519E-2</v>
      </c>
      <c r="FA29" s="8">
        <f t="shared" ca="1" si="20"/>
        <v>0</v>
      </c>
      <c r="FB29" s="8">
        <f t="shared" ca="1" si="21"/>
        <v>6.800282383233093E-2</v>
      </c>
      <c r="FC29" s="8">
        <f t="shared" ca="1" si="22"/>
        <v>1.8112036006226677E-2</v>
      </c>
      <c r="FD29" s="8">
        <f t="shared" ca="1" si="23"/>
        <v>4.3845504016801901E-3</v>
      </c>
      <c r="FE29" s="8">
        <f t="shared" ca="1" si="24"/>
        <v>0</v>
      </c>
      <c r="FF29" s="8">
        <f t="shared" ca="1" si="25"/>
        <v>1.8630095917464968E-2</v>
      </c>
      <c r="FG29" s="8">
        <f t="shared" ca="1" si="26"/>
        <v>3.002318234255015E-2</v>
      </c>
      <c r="FH29" s="8">
        <f t="shared" ca="1" si="27"/>
        <v>0</v>
      </c>
      <c r="FI29" s="8">
        <f t="shared" ca="1" si="28"/>
        <v>-9.6383106378864856E-3</v>
      </c>
      <c r="FK29" s="6">
        <f t="shared" ca="1" si="29"/>
        <v>0.10066501966789436</v>
      </c>
    </row>
    <row r="30" spans="2:167">
      <c r="Q30" s="6">
        <f t="array" aca="1" ref="Q30:W30" ca="1">TRANSPOSE(FK51:FK57)</f>
        <v>7.3210158755577417E-2</v>
      </c>
      <c r="R30" s="6">
        <f ca="1"/>
        <v>0.1054859336876339</v>
      </c>
      <c r="S30" s="6">
        <f ca="1"/>
        <v>6.4745312807153982E-2</v>
      </c>
      <c r="T30" s="6">
        <f ca="1"/>
        <v>4.3347240918216338E-2</v>
      </c>
      <c r="U30" s="6">
        <f ca="1"/>
        <v>6.6846497898471843E-2</v>
      </c>
      <c r="V30" s="6">
        <f ca="1"/>
        <v>0.11390855116687723</v>
      </c>
      <c r="W30" s="6">
        <f ca="1"/>
        <v>-7.1515225848488469E-3</v>
      </c>
      <c r="Y30">
        <f t="array" aca="1" ref="Y30:Y36" ca="1">TRANSPOSE(Q6:W6)</f>
        <v>9.9999997764825804E-3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-0.29075377431714144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-0.69147929953512866</v>
      </c>
      <c r="CC30" s="6">
        <f t="shared" ca="1" si="45"/>
        <v>-0.69147929953512866</v>
      </c>
      <c r="CE30" s="8">
        <f t="shared" ca="1" si="46"/>
        <v>0.15876143516443578</v>
      </c>
      <c r="CF30" s="8">
        <f t="shared" ca="1" si="46"/>
        <v>-0.26997975845626193</v>
      </c>
      <c r="CG30" s="8">
        <f t="shared" ca="1" si="46"/>
        <v>0.28004894945816244</v>
      </c>
      <c r="CH30" s="8">
        <f t="shared" ca="1" si="46"/>
        <v>-0.19808512143935492</v>
      </c>
      <c r="CI30" s="8">
        <f t="shared" ca="1" si="46"/>
        <v>0.23898149052619941</v>
      </c>
      <c r="CJ30" s="8">
        <f t="shared" ca="1" si="46"/>
        <v>0.23535108467724389</v>
      </c>
      <c r="CK30" s="8">
        <f t="shared" ca="1" si="46"/>
        <v>0.13905627966085571</v>
      </c>
      <c r="CL30" s="8">
        <f t="shared" ca="1" si="46"/>
        <v>-0.39430810251275228</v>
      </c>
      <c r="CM30" s="8">
        <f t="shared" ca="1" si="46"/>
        <v>1.5000100134895335E-2</v>
      </c>
      <c r="CN30" s="8">
        <f t="shared" ca="1" si="46"/>
        <v>2.2390050589733632E-3</v>
      </c>
      <c r="CO30" s="8">
        <f t="shared" ca="1" si="46"/>
        <v>6.4265464528938263E-2</v>
      </c>
      <c r="CP30" s="8">
        <f t="shared" ca="1" si="46"/>
        <v>0.426542615409637</v>
      </c>
      <c r="CQ30" s="8">
        <f t="shared" ca="1" si="46"/>
        <v>-5.9523643140328507E-2</v>
      </c>
      <c r="CR30" s="8">
        <f t="shared" ca="1" si="46"/>
        <v>-8.1069994130009398E-2</v>
      </c>
      <c r="CS30" s="8">
        <f t="shared" ca="1" si="46"/>
        <v>4.9509333893995526E-2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9.9999997764825804E-3</v>
      </c>
      <c r="EU30" s="8">
        <f t="shared" ca="1" si="30"/>
        <v>0</v>
      </c>
      <c r="EV30" s="8">
        <f t="shared" ca="1" si="15"/>
        <v>3.554245572423449E-4</v>
      </c>
      <c r="EW30" s="8">
        <f t="shared" ca="1" si="16"/>
        <v>0</v>
      </c>
      <c r="EX30" s="8">
        <f t="shared" ca="1" si="17"/>
        <v>0</v>
      </c>
      <c r="EY30" s="8">
        <f t="shared" ca="1" si="18"/>
        <v>-3.8144302496948237E-2</v>
      </c>
      <c r="EZ30" s="8">
        <f t="shared" ca="1" si="19"/>
        <v>3.2293684440640395E-2</v>
      </c>
      <c r="FA30" s="8">
        <f t="shared" ca="1" si="20"/>
        <v>0</v>
      </c>
      <c r="FB30" s="8">
        <f t="shared" ca="1" si="21"/>
        <v>3.7019832675402346E-3</v>
      </c>
      <c r="FC30" s="8">
        <f t="shared" ca="1" si="22"/>
        <v>-1.2342841432765754E-2</v>
      </c>
      <c r="FD30" s="8">
        <f t="shared" ca="1" si="23"/>
        <v>1.8012737348981531E-3</v>
      </c>
      <c r="FE30" s="8">
        <f t="shared" ca="1" si="24"/>
        <v>0</v>
      </c>
      <c r="FF30" s="8">
        <f t="shared" ca="1" si="25"/>
        <v>-2.1836920411990684E-2</v>
      </c>
      <c r="FG30" s="8">
        <f t="shared" ca="1" si="26"/>
        <v>-2.5427467863941129E-2</v>
      </c>
      <c r="FH30" s="8">
        <f t="shared" ca="1" si="27"/>
        <v>0</v>
      </c>
      <c r="FI30" s="8">
        <f t="shared" ca="1" si="28"/>
        <v>1.1001243984445568E-2</v>
      </c>
      <c r="FK30" s="6">
        <f t="shared" ca="1" si="29"/>
        <v>-4.8597922220879108E-2</v>
      </c>
    </row>
    <row r="31" spans="2:167">
      <c r="Q31" s="6">
        <f t="array" aca="1" ref="Q31:W31" ca="1">TRANSPOSE(FK58:FK64)</f>
        <v>4.4071471643481519E-2</v>
      </c>
      <c r="R31" s="6">
        <f ca="1"/>
        <v>4.2984269274017588E-3</v>
      </c>
      <c r="S31" s="6">
        <f ca="1"/>
        <v>4.3551358971085904E-2</v>
      </c>
      <c r="T31" s="6">
        <f ca="1"/>
        <v>3.8725508752225205E-2</v>
      </c>
      <c r="U31" s="6">
        <f ca="1"/>
        <v>0.17084728222041329</v>
      </c>
      <c r="V31" s="6">
        <f ca="1"/>
        <v>-6.6882715141915849E-2</v>
      </c>
      <c r="W31" s="6">
        <f ca="1"/>
        <v>-9.0212064867848489E-3</v>
      </c>
      <c r="Y31">
        <f ca="1"/>
        <v>0.62862772680818957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0.27592038008807057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0.20037678949603052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0.10101830423194608</v>
      </c>
      <c r="BD31" s="7">
        <f t="shared" ca="1" si="35"/>
        <v>0</v>
      </c>
      <c r="BE31" s="7">
        <f t="shared" ca="1" si="35"/>
        <v>0</v>
      </c>
      <c r="BF31" s="7">
        <f t="shared" ca="1" si="35"/>
        <v>7.7114032443813804E-2</v>
      </c>
      <c r="BG31" s="7">
        <f t="shared" ca="1" si="35"/>
        <v>3.9231306551292727E-2</v>
      </c>
      <c r="BH31" s="7">
        <f t="shared" ca="1" si="35"/>
        <v>0</v>
      </c>
      <c r="BI31" s="7">
        <f t="shared" ca="1" si="35"/>
        <v>0.23352896940721835</v>
      </c>
      <c r="BJ31" s="6">
        <f t="shared" ca="1" si="36"/>
        <v>0.25856806383436698</v>
      </c>
      <c r="BO31" s="6">
        <f t="shared" ca="1" si="37"/>
        <v>-0.83378715993678509</v>
      </c>
      <c r="BZ31" s="6">
        <f t="shared" ca="1" si="44"/>
        <v>-0.2980587900425225</v>
      </c>
      <c r="CC31" s="6">
        <f t="shared" ca="1" si="45"/>
        <v>-0.2980587900425225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0.62862772680818957</v>
      </c>
      <c r="EU31" s="8">
        <f t="shared" ca="1" si="30"/>
        <v>0</v>
      </c>
      <c r="EV31" s="8">
        <f t="shared" ca="1" si="15"/>
        <v>-3.4223410103818952E-3</v>
      </c>
      <c r="EW31" s="8">
        <f t="shared" ca="1" si="16"/>
        <v>0</v>
      </c>
      <c r="EX31" s="8">
        <f t="shared" ca="1" si="17"/>
        <v>0</v>
      </c>
      <c r="EY31" s="8">
        <f t="shared" ca="1" si="18"/>
        <v>3.1698499979931731E-2</v>
      </c>
      <c r="EZ31" s="8">
        <f t="shared" ca="1" si="19"/>
        <v>-8.9115297431742995E-3</v>
      </c>
      <c r="FA31" s="8">
        <f t="shared" ca="1" si="20"/>
        <v>0</v>
      </c>
      <c r="FB31" s="8">
        <f t="shared" ca="1" si="21"/>
        <v>-1.2597195770292028E-2</v>
      </c>
      <c r="FC31" s="8">
        <f t="shared" ca="1" si="22"/>
        <v>-3.6390857653852318E-2</v>
      </c>
      <c r="FD31" s="8">
        <f t="shared" ca="1" si="23"/>
        <v>4.7226761126701548E-3</v>
      </c>
      <c r="FE31" s="8">
        <f t="shared" ca="1" si="24"/>
        <v>0</v>
      </c>
      <c r="FF31" s="8">
        <f t="shared" ca="1" si="25"/>
        <v>-1.0878420770886577E-2</v>
      </c>
      <c r="FG31" s="8">
        <f t="shared" ca="1" si="26"/>
        <v>6.3118317915968822E-2</v>
      </c>
      <c r="FH31" s="8">
        <f t="shared" ca="1" si="27"/>
        <v>0</v>
      </c>
      <c r="FI31" s="8">
        <f t="shared" ca="1" si="28"/>
        <v>5.8248033505617107E-3</v>
      </c>
      <c r="FK31" s="6">
        <f t="shared" ca="1" si="29"/>
        <v>3.3163952410545296E-2</v>
      </c>
    </row>
    <row r="32" spans="2:167">
      <c r="Q32" s="6">
        <f t="array" aca="1" ref="Q32:W32" ca="1">TRANSPOSE(FK65:FK71)</f>
        <v>-2.4179994507472914E-2</v>
      </c>
      <c r="R32" s="6">
        <f ca="1"/>
        <v>2.3679068389171165E-2</v>
      </c>
      <c r="S32" s="6">
        <f ca="1"/>
        <v>-5.4840569767204937E-2</v>
      </c>
      <c r="T32" s="6">
        <f ca="1"/>
        <v>0.10906482907372467</v>
      </c>
      <c r="U32" s="6">
        <f ca="1"/>
        <v>-0.11455209643197151</v>
      </c>
      <c r="V32" s="6">
        <f ca="1"/>
        <v>9.2956349315996833E-3</v>
      </c>
      <c r="W32" s="6">
        <f ca="1"/>
        <v>-0.11286980131165608</v>
      </c>
      <c r="Y32">
        <f ca="1"/>
        <v>0.23007054068148058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3.2305015048285611E-2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1.6286306645460848E-2</v>
      </c>
      <c r="BD32" s="7">
        <f t="shared" ca="1" si="35"/>
        <v>0</v>
      </c>
      <c r="BE32" s="7">
        <f t="shared" ca="1" si="35"/>
        <v>0</v>
      </c>
      <c r="BF32" s="7">
        <f t="shared" ca="1" si="35"/>
        <v>1.2432427851533872E-2</v>
      </c>
      <c r="BG32" s="7">
        <f t="shared" ca="1" si="35"/>
        <v>6.3249239180395407E-3</v>
      </c>
      <c r="BH32" s="7">
        <f t="shared" ca="1" si="35"/>
        <v>0</v>
      </c>
      <c r="BI32" s="7">
        <f t="shared" ca="1" si="35"/>
        <v>3.7649854006969553E-2</v>
      </c>
      <c r="BJ32" s="6">
        <f t="shared" ca="1" si="36"/>
        <v>4.1686690430484091E-2</v>
      </c>
      <c r="BO32" s="6">
        <f t="shared" ca="1" si="37"/>
        <v>-0.26140351302674059</v>
      </c>
      <c r="BZ32" s="6">
        <f t="shared" ca="1" si="44"/>
        <v>-1.2906012611357724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0.23007054068148058</v>
      </c>
      <c r="EU32" s="8">
        <f t="shared" ca="1" si="30"/>
        <v>0</v>
      </c>
      <c r="EV32" s="8">
        <f t="shared" ca="1" si="15"/>
        <v>-1.7235481549853675E-3</v>
      </c>
      <c r="EW32" s="8">
        <f t="shared" ca="1" si="16"/>
        <v>0</v>
      </c>
      <c r="EX32" s="8">
        <f t="shared" ca="1" si="17"/>
        <v>0</v>
      </c>
      <c r="EY32" s="8">
        <f t="shared" ca="1" si="18"/>
        <v>1.6761527116893063E-2</v>
      </c>
      <c r="EZ32" s="8">
        <f t="shared" ca="1" si="19"/>
        <v>-8.1003717988105352E-4</v>
      </c>
      <c r="FA32" s="8">
        <f t="shared" ca="1" si="20"/>
        <v>0</v>
      </c>
      <c r="FB32" s="8">
        <f t="shared" ca="1" si="21"/>
        <v>-2.9026893165912507E-2</v>
      </c>
      <c r="FC32" s="8">
        <f t="shared" ca="1" si="22"/>
        <v>-2.7986218068047627E-2</v>
      </c>
      <c r="FD32" s="8">
        <f t="shared" ca="1" si="23"/>
        <v>2.341296848884775E-2</v>
      </c>
      <c r="FE32" s="8">
        <f t="shared" ca="1" si="24"/>
        <v>0</v>
      </c>
      <c r="FF32" s="8">
        <f t="shared" ca="1" si="25"/>
        <v>-2.9769316753950316E-2</v>
      </c>
      <c r="FG32" s="8">
        <f t="shared" ca="1" si="26"/>
        <v>1.4093966665081793E-2</v>
      </c>
      <c r="FH32" s="8">
        <f t="shared" ca="1" si="27"/>
        <v>0</v>
      </c>
      <c r="FI32" s="8">
        <f t="shared" ca="1" si="28"/>
        <v>-1.2435888844707648E-2</v>
      </c>
      <c r="FK32" s="6">
        <f t="shared" ca="1" si="29"/>
        <v>-4.7483439896661907E-2</v>
      </c>
    </row>
    <row r="33" spans="17:167">
      <c r="Q33" s="6">
        <f t="array" aca="1" ref="Q33:W33" ca="1">TRANSPOSE(FK72:FK78)</f>
        <v>-1.4079542308617861E-2</v>
      </c>
      <c r="R33" s="6">
        <f ca="1"/>
        <v>-8.4296801644405908E-2</v>
      </c>
      <c r="S33" s="6">
        <f ca="1"/>
        <v>3.1778222601432614E-3</v>
      </c>
      <c r="T33" s="6">
        <f ca="1"/>
        <v>3.5121395369983398E-2</v>
      </c>
      <c r="U33" s="6">
        <f ca="1"/>
        <v>-7.4032437882548513E-2</v>
      </c>
      <c r="V33" s="6">
        <f ca="1"/>
        <v>7.214087451975288E-3</v>
      </c>
      <c r="W33" s="6">
        <f ca="1"/>
        <v>1.9229840397712132E-2</v>
      </c>
      <c r="Y33">
        <f ca="1"/>
        <v>0.97187275625765157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8.405561616903473E-2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-0.12486972398204066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-6.2952040494823891E-2</v>
      </c>
      <c r="BD33" s="7">
        <f t="shared" ca="1" si="35"/>
        <v>0</v>
      </c>
      <c r="BE33" s="7">
        <f t="shared" ca="1" si="35"/>
        <v>0</v>
      </c>
      <c r="BF33" s="7">
        <f t="shared" ca="1" si="35"/>
        <v>-4.8055505683166536E-2</v>
      </c>
      <c r="BG33" s="7">
        <f t="shared" ca="1" si="35"/>
        <v>-2.4447953442291243E-2</v>
      </c>
      <c r="BH33" s="7">
        <f t="shared" ca="1" si="35"/>
        <v>0</v>
      </c>
      <c r="BI33" s="7">
        <f t="shared" ca="1" si="35"/>
        <v>-0.14552932016244052</v>
      </c>
      <c r="BJ33" s="6">
        <f t="shared" ca="1" si="36"/>
        <v>-0.16113304760882841</v>
      </c>
      <c r="BO33" s="6">
        <f t="shared" ca="1" si="37"/>
        <v>-0.68086094715764245</v>
      </c>
      <c r="BZ33" s="6">
        <f t="shared" ca="1" si="44"/>
        <v>-0.56945144566739758</v>
      </c>
      <c r="CC33" s="6">
        <f t="shared" ca="1" si="45"/>
        <v>-0.56945144566739758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0.97187275625765157</v>
      </c>
      <c r="EU33" s="8">
        <f t="shared" ca="1" si="30"/>
        <v>0</v>
      </c>
      <c r="EV33" s="8">
        <f t="shared" ca="1" si="15"/>
        <v>2.1800492667881583E-3</v>
      </c>
      <c r="EW33" s="8">
        <f t="shared" ca="1" si="16"/>
        <v>0</v>
      </c>
      <c r="EX33" s="8">
        <f t="shared" ca="1" si="17"/>
        <v>0</v>
      </c>
      <c r="EY33" s="8">
        <f t="shared" ca="1" si="18"/>
        <v>-1.498931182169852E-2</v>
      </c>
      <c r="EZ33" s="8">
        <f t="shared" ca="1" si="19"/>
        <v>-4.9439804006799933E-3</v>
      </c>
      <c r="FA33" s="8">
        <f t="shared" ca="1" si="20"/>
        <v>0</v>
      </c>
      <c r="FB33" s="8">
        <f t="shared" ca="1" si="21"/>
        <v>3.9327648564524149E-2</v>
      </c>
      <c r="FC33" s="8">
        <f t="shared" ca="1" si="22"/>
        <v>2.2202132982538276E-2</v>
      </c>
      <c r="FD33" s="8">
        <f t="shared" ca="1" si="23"/>
        <v>1.8321212967816778E-2</v>
      </c>
      <c r="FE33" s="8">
        <f t="shared" ca="1" si="24"/>
        <v>0</v>
      </c>
      <c r="FF33" s="8">
        <f t="shared" ca="1" si="25"/>
        <v>5.3070125531958744E-2</v>
      </c>
      <c r="FG33" s="8">
        <f t="shared" ca="1" si="26"/>
        <v>2.2886183653000628E-3</v>
      </c>
      <c r="FH33" s="8">
        <f t="shared" ca="1" si="27"/>
        <v>0</v>
      </c>
      <c r="FI33" s="8">
        <f t="shared" ca="1" si="28"/>
        <v>1.946483934013243E-3</v>
      </c>
      <c r="FK33" s="6">
        <f t="shared" ca="1" si="29"/>
        <v>0.1194029793905609</v>
      </c>
    </row>
    <row r="34" spans="17:167">
      <c r="Q34" s="6">
        <f t="array" aca="1" ref="Q34:W34" ca="1">TRANSPOSE(FK79:FK85)</f>
        <v>-5.375007585449796E-2</v>
      </c>
      <c r="R34" s="6">
        <f ca="1"/>
        <v>0.12179935094747847</v>
      </c>
      <c r="S34" s="6">
        <f ca="1"/>
        <v>2.8937235998155376E-2</v>
      </c>
      <c r="T34" s="6">
        <f ca="1"/>
        <v>-1.5339964682582148E-2</v>
      </c>
      <c r="U34" s="6">
        <f ca="1"/>
        <v>4.6570343429292796E-2</v>
      </c>
      <c r="V34" s="6">
        <f ca="1"/>
        <v>-6.9005595631657105E-2</v>
      </c>
      <c r="W34" s="6">
        <f ca="1"/>
        <v>2.158599059983551E-2</v>
      </c>
      <c r="Y34">
        <f ca="1"/>
        <v>0.35324502922594458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-9.1807726672443288E-2</v>
      </c>
      <c r="CC34" s="6">
        <f t="shared" ca="1" si="45"/>
        <v>-9.1807726672443288E-2</v>
      </c>
      <c r="CE34" s="8">
        <f t="shared" ca="1" si="46"/>
        <v>2.7418295756601811E-2</v>
      </c>
      <c r="CF34" s="8">
        <f t="shared" ca="1" si="46"/>
        <v>-5.1848183399407777E-3</v>
      </c>
      <c r="CG34" s="8">
        <f t="shared" ca="1" si="46"/>
        <v>-4.35727378668362E-2</v>
      </c>
      <c r="CH34" s="8">
        <f t="shared" ca="1" si="46"/>
        <v>3.8622738837363876E-2</v>
      </c>
      <c r="CI34" s="8">
        <f t="shared" ca="1" si="46"/>
        <v>-3.8700998666190138E-2</v>
      </c>
      <c r="CJ34" s="8">
        <f t="shared" ca="1" si="46"/>
        <v>-1.9459869662644898E-2</v>
      </c>
      <c r="CK34" s="8">
        <f t="shared" ca="1" si="46"/>
        <v>-1.52488104504833E-2</v>
      </c>
      <c r="CL34" s="8">
        <f t="shared" ca="1" si="46"/>
        <v>-1.5403830450467969E-2</v>
      </c>
      <c r="CM34" s="8">
        <f t="shared" ca="1" si="46"/>
        <v>-6.6998679797699518E-3</v>
      </c>
      <c r="CN34" s="8">
        <f t="shared" ca="1" si="46"/>
        <v>3.1493639363310025E-2</v>
      </c>
      <c r="CO34" s="8">
        <f t="shared" ca="1" si="46"/>
        <v>8.1193087541338721E-3</v>
      </c>
      <c r="CP34" s="8">
        <f t="shared" ca="1" si="46"/>
        <v>4.0308599826906807E-2</v>
      </c>
      <c r="CQ34" s="8">
        <f t="shared" ca="1" si="46"/>
        <v>-4.9809343046414142E-2</v>
      </c>
      <c r="CR34" s="8">
        <f t="shared" ca="1" si="46"/>
        <v>6.233568315909154E-3</v>
      </c>
      <c r="CS34" s="8">
        <f t="shared" ca="1" si="46"/>
        <v>-1.6062741115983218E-2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0.35324502922594458</v>
      </c>
      <c r="EU34" s="8">
        <f t="shared" ca="1" si="30"/>
        <v>0</v>
      </c>
      <c r="EV34" s="8">
        <f t="shared" ca="1" si="15"/>
        <v>-2.1560767075425092E-3</v>
      </c>
      <c r="EW34" s="8">
        <f t="shared" ca="1" si="16"/>
        <v>0</v>
      </c>
      <c r="EX34" s="8">
        <f t="shared" ca="1" si="17"/>
        <v>0</v>
      </c>
      <c r="EY34" s="8">
        <f t="shared" ca="1" si="18"/>
        <v>-2.4121920485211116E-2</v>
      </c>
      <c r="EZ34" s="8">
        <f t="shared" ca="1" si="19"/>
        <v>-2.252697321820043E-3</v>
      </c>
      <c r="FA34" s="8">
        <f t="shared" ca="1" si="20"/>
        <v>0</v>
      </c>
      <c r="FB34" s="8">
        <f t="shared" ca="1" si="21"/>
        <v>4.8065097713590882E-2</v>
      </c>
      <c r="FC34" s="8">
        <f t="shared" ca="1" si="22"/>
        <v>-2.7341033984686684E-2</v>
      </c>
      <c r="FD34" s="8">
        <f t="shared" ca="1" si="23"/>
        <v>-1.7235304849881384E-2</v>
      </c>
      <c r="FE34" s="8">
        <f t="shared" ca="1" si="24"/>
        <v>0</v>
      </c>
      <c r="FF34" s="8">
        <f t="shared" ca="1" si="25"/>
        <v>-1.7493418315656137E-2</v>
      </c>
      <c r="FG34" s="8">
        <f t="shared" ca="1" si="26"/>
        <v>-2.2068994159008502E-2</v>
      </c>
      <c r="FH34" s="8">
        <f t="shared" ca="1" si="27"/>
        <v>0</v>
      </c>
      <c r="FI34" s="8">
        <f t="shared" ca="1" si="28"/>
        <v>-4.1504274642533215E-3</v>
      </c>
      <c r="FK34" s="6">
        <f t="shared" ca="1" si="29"/>
        <v>-6.8754775574468824E-2</v>
      </c>
    </row>
    <row r="35" spans="17:167">
      <c r="Q35" s="6">
        <f t="array" aca="1" ref="Q35:W35" ca="1">TRANSPOSE(FK86:FK92)</f>
        <v>4.5441659595100298E-2</v>
      </c>
      <c r="R35" s="6">
        <f ca="1"/>
        <v>-0.13922467150694898</v>
      </c>
      <c r="S35" s="6">
        <f ca="1"/>
        <v>5.5862812696674161E-2</v>
      </c>
      <c r="T35" s="6">
        <f ca="1"/>
        <v>-0.17853545671259571</v>
      </c>
      <c r="U35" s="6">
        <f ca="1"/>
        <v>1.0990536603584825E-2</v>
      </c>
      <c r="V35" s="6">
        <f ca="1"/>
        <v>9.2030445423698787E-2</v>
      </c>
      <c r="W35" s="6">
        <f ca="1"/>
        <v>3.7841575968114875E-2</v>
      </c>
      <c r="Y35">
        <f ca="1"/>
        <v>0.75180221535265357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0.35486767215157217</v>
      </c>
      <c r="CC35" s="6">
        <f t="shared" ca="1" si="45"/>
        <v>0.35486767215157217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0.75180221535265357</v>
      </c>
      <c r="EU35" s="8">
        <f t="shared" ca="1" si="30"/>
        <v>0</v>
      </c>
      <c r="EV35" s="8">
        <f t="shared" ca="1" si="15"/>
        <v>-1.153580750539324E-3</v>
      </c>
      <c r="EW35" s="8">
        <f t="shared" ca="1" si="16"/>
        <v>0</v>
      </c>
      <c r="EX35" s="8">
        <f t="shared" ca="1" si="17"/>
        <v>0</v>
      </c>
      <c r="EY35" s="8">
        <f t="shared" ca="1" si="18"/>
        <v>-1.0455678313001409E-2</v>
      </c>
      <c r="EZ35" s="8">
        <f t="shared" ca="1" si="19"/>
        <v>1.0710368681087478E-2</v>
      </c>
      <c r="FA35" s="8">
        <f t="shared" ca="1" si="20"/>
        <v>0</v>
      </c>
      <c r="FB35" s="8">
        <f t="shared" ca="1" si="21"/>
        <v>1.656886078369506E-4</v>
      </c>
      <c r="FC35" s="8">
        <f t="shared" ca="1" si="22"/>
        <v>5.0641695331646128E-2</v>
      </c>
      <c r="FD35" s="8">
        <f t="shared" ca="1" si="23"/>
        <v>6.1456254983462194E-3</v>
      </c>
      <c r="FE35" s="8">
        <f t="shared" ca="1" si="24"/>
        <v>0</v>
      </c>
      <c r="FF35" s="8">
        <f t="shared" ca="1" si="25"/>
        <v>3.0275103008813205E-2</v>
      </c>
      <c r="FG35" s="8">
        <f t="shared" ca="1" si="26"/>
        <v>5.7300665793455677E-2</v>
      </c>
      <c r="FH35" s="8">
        <f t="shared" ca="1" si="27"/>
        <v>0</v>
      </c>
      <c r="FI35" s="8">
        <f t="shared" ca="1" si="28"/>
        <v>-1.5595770926164917E-2</v>
      </c>
      <c r="FK35" s="6">
        <f t="shared" ca="1" si="29"/>
        <v>0.12803411693147998</v>
      </c>
    </row>
    <row r="36" spans="17:167">
      <c r="Q36" s="6">
        <f t="array" aca="1" ref="Q36:W36" ca="1">TRANSPOSE(FK93:FK99)</f>
        <v>-9.9952450070782198E-3</v>
      </c>
      <c r="R36" s="6">
        <f ca="1"/>
        <v>-2.3481566497837204E-3</v>
      </c>
      <c r="S36" s="6">
        <f ca="1"/>
        <v>7.9066123105828723E-2</v>
      </c>
      <c r="T36" s="6">
        <f ca="1"/>
        <v>6.1829176922191198E-2</v>
      </c>
      <c r="U36" s="6">
        <f ca="1"/>
        <v>0.11532739491045313</v>
      </c>
      <c r="V36" s="6">
        <f ca="1"/>
        <v>-0.10980255648626058</v>
      </c>
      <c r="W36" s="6">
        <f ca="1"/>
        <v>-9.5943882959194052E-2</v>
      </c>
      <c r="Y36">
        <f ca="1"/>
        <v>9.9999997764825804E-3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-1.4451596853255395</v>
      </c>
      <c r="AR36" s="14">
        <f ca="1">AP36+AQ36</f>
        <v>-1.4351596855490569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1.0170210136863186E-2</v>
      </c>
      <c r="BK36" s="12">
        <f t="array" aca="1" ref="BK36:BK50" ca="1">MMULT(TRANSPOSE($AU$36:$BI$50),$AS$36:$AS$50)</f>
        <v>0.2957021891475653</v>
      </c>
      <c r="BL36" s="12">
        <f ca="1">BJ36+BK36</f>
        <v>0.3058723992844285</v>
      </c>
      <c r="BM36" s="12">
        <f ca="1">MAX((BJ36+BK36),0)</f>
        <v>0.3058723992844285</v>
      </c>
      <c r="BO36" s="12">
        <f ca="1">BO2-BO19*$BQ$34</f>
        <v>3.2427341391029853E-2</v>
      </c>
      <c r="BP36" s="12">
        <f ca="1">BP2-BP19*$BQ$34</f>
        <v>1.5459348140567861E-2</v>
      </c>
      <c r="BQ36" s="12">
        <f t="array" aca="1" ref="BQ36" ca="1">MMULT(TRANSPOSE($BO$36:$BO$50),BM36:BM50)</f>
        <v>7.0058695795373049E-3</v>
      </c>
      <c r="BR36" s="12">
        <f ca="1">BP36+BQ36</f>
        <v>2.2465217720105166E-2</v>
      </c>
      <c r="BS36" s="12">
        <f ca="1">1/(1+EXP(-BR36))</f>
        <v>0.50561606823609184</v>
      </c>
      <c r="BT36" s="12">
        <f ca="1">IF(BS36&gt;0.5,1,0)</f>
        <v>1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9.9999997764825804E-3</v>
      </c>
      <c r="EU36" s="8">
        <f t="shared" ca="1" si="30"/>
        <v>0</v>
      </c>
      <c r="EV36" s="8">
        <f t="shared" ca="1" si="15"/>
        <v>2.0324697612565876E-3</v>
      </c>
      <c r="EW36" s="8">
        <f t="shared" ca="1" si="16"/>
        <v>0</v>
      </c>
      <c r="EX36" s="8">
        <f t="shared" ca="1" si="17"/>
        <v>0</v>
      </c>
      <c r="EY36" s="8">
        <f t="shared" ca="1" si="18"/>
        <v>-3.0111181569823543E-2</v>
      </c>
      <c r="EZ36" s="8">
        <f t="shared" ca="1" si="19"/>
        <v>-1.8362064383565482E-2</v>
      </c>
      <c r="FA36" s="8">
        <f t="shared" ca="1" si="20"/>
        <v>0</v>
      </c>
      <c r="FB36" s="8">
        <f t="shared" ca="1" si="21"/>
        <v>2.0193642965479531E-2</v>
      </c>
      <c r="FC36" s="8">
        <f t="shared" ca="1" si="22"/>
        <v>4.3267142822200656E-2</v>
      </c>
      <c r="FD36" s="8">
        <f t="shared" ca="1" si="23"/>
        <v>8.9863283195343643E-3</v>
      </c>
      <c r="FE36" s="8">
        <f t="shared" ca="1" si="24"/>
        <v>0</v>
      </c>
      <c r="FF36" s="8">
        <f t="shared" ca="1" si="25"/>
        <v>1.4144408659463901E-2</v>
      </c>
      <c r="FG36" s="8">
        <f t="shared" ca="1" si="26"/>
        <v>-1.1678877255114161E-2</v>
      </c>
      <c r="FH36" s="8">
        <f t="shared" ca="1" si="27"/>
        <v>0</v>
      </c>
      <c r="FI36" s="8">
        <f t="shared" ca="1" si="28"/>
        <v>-3.2377910952224131E-3</v>
      </c>
      <c r="FK36" s="6">
        <f t="shared" ca="1" si="29"/>
        <v>2.5234078224209432E-2</v>
      </c>
    </row>
    <row r="37" spans="17:167">
      <c r="Y37">
        <f t="array" aca="1" ref="Y37:Y43" ca="1">TRANSPOSE(Q7:W7)</f>
        <v>0.62862772680818957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1.0169447567570669E-2</v>
      </c>
      <c r="AQ37" s="12">
        <f ca="1"/>
        <v>1.099435688122117</v>
      </c>
      <c r="AR37" s="14">
        <f t="shared" ref="AR37:AR50" ca="1" si="53">AP37+AQ37</f>
        <v>1.1096051356896877</v>
      </c>
      <c r="AS37" s="17">
        <f t="shared" ref="AS37:AS50" ca="1" si="54">MAX((AP37+AQ37),0)</f>
        <v>1.1096051356896877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9.9999997764825804E-3</v>
      </c>
      <c r="BK37" s="12">
        <f ca="1"/>
        <v>-0.39248686028739355</v>
      </c>
      <c r="BL37" s="12">
        <f t="shared" ref="BL37:BL50" ca="1" si="56">BJ37+BK37</f>
        <v>-0.38248686051091096</v>
      </c>
      <c r="BM37" s="12">
        <f t="shared" ref="BM37:BM50" ca="1" si="57">MAX((BJ37+BK37),0)</f>
        <v>0</v>
      </c>
      <c r="BO37" s="12">
        <f t="shared" ref="BO37:BO50" ca="1" si="58">BO3-BO20*$BQ$34</f>
        <v>0.74134588241577104</v>
      </c>
      <c r="CD37" t="s">
        <v>50</v>
      </c>
      <c r="CE37" s="6">
        <f ca="1">SUM(CE21:CE35)*$BY$2</f>
        <v>-0.2080664441926923</v>
      </c>
      <c r="CF37" s="6">
        <f t="shared" ref="CF37:CS37" ca="1" si="59">SUM(CF21:CF35)*$BY$2</f>
        <v>-1.6944779108808927E-2</v>
      </c>
      <c r="CG37" s="6">
        <f t="shared" ca="1" si="59"/>
        <v>-0.11010667311705746</v>
      </c>
      <c r="CH37" s="6">
        <f t="shared" ca="1" si="59"/>
        <v>9.8444176322396906E-3</v>
      </c>
      <c r="CI37" s="6">
        <f t="shared" ca="1" si="59"/>
        <v>-0.19842992252416897</v>
      </c>
      <c r="CJ37" s="6">
        <f t="shared" ca="1" si="59"/>
        <v>-0.14015159843257927</v>
      </c>
      <c r="CK37" s="6">
        <f t="shared" ca="1" si="59"/>
        <v>-7.7377467578519155E-2</v>
      </c>
      <c r="CL37" s="6">
        <f t="shared" ca="1" si="59"/>
        <v>0.30687826860137468</v>
      </c>
      <c r="CM37" s="6">
        <f t="shared" ca="1" si="59"/>
        <v>0.19975719099447342</v>
      </c>
      <c r="CN37" s="6">
        <f t="shared" ca="1" si="59"/>
        <v>9.5349825787927278E-2</v>
      </c>
      <c r="CO37" s="6">
        <f t="shared" ca="1" si="59"/>
        <v>-0.22051308130306588</v>
      </c>
      <c r="CP37" s="6">
        <f t="shared" ca="1" si="59"/>
        <v>-0.29075377431714144</v>
      </c>
      <c r="CQ37" s="6">
        <f t="shared" ca="1" si="59"/>
        <v>0.27592038008807052</v>
      </c>
      <c r="CR37" s="6">
        <f t="shared" ca="1" si="59"/>
        <v>0.15755016268759148</v>
      </c>
      <c r="CS37" s="6">
        <f t="shared" ca="1" si="59"/>
        <v>8.4055616169034744E-2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0.62862772680818957</v>
      </c>
      <c r="EU37" s="8">
        <f t="shared" ca="1" si="30"/>
        <v>0</v>
      </c>
      <c r="EV37" s="8">
        <f t="shared" ca="1" si="15"/>
        <v>9.6986786766757691E-4</v>
      </c>
      <c r="EW37" s="8">
        <f t="shared" ca="1" si="16"/>
        <v>0</v>
      </c>
      <c r="EX37" s="8">
        <f t="shared" ca="1" si="17"/>
        <v>0</v>
      </c>
      <c r="EY37" s="8">
        <f t="shared" ca="1" si="18"/>
        <v>-5.0002159135189107E-2</v>
      </c>
      <c r="EZ37" s="8">
        <f t="shared" ca="1" si="19"/>
        <v>2.0648954909478979E-2</v>
      </c>
      <c r="FA37" s="8">
        <f t="shared" ca="1" si="20"/>
        <v>0</v>
      </c>
      <c r="FB37" s="8">
        <f t="shared" ca="1" si="21"/>
        <v>2.4822875520669741E-2</v>
      </c>
      <c r="FC37" s="8">
        <f t="shared" ca="1" si="22"/>
        <v>-2.9866122517482011E-2</v>
      </c>
      <c r="FD37" s="8">
        <f t="shared" ca="1" si="23"/>
        <v>-2.7412793022721305E-2</v>
      </c>
      <c r="FE37" s="8">
        <f t="shared" ca="1" si="24"/>
        <v>0</v>
      </c>
      <c r="FF37" s="8">
        <f t="shared" ca="1" si="25"/>
        <v>1.7982497101857311E-2</v>
      </c>
      <c r="FG37" s="8">
        <f t="shared" ca="1" si="26"/>
        <v>-1.8534581744331965E-2</v>
      </c>
      <c r="FH37" s="8">
        <f t="shared" ca="1" si="27"/>
        <v>0</v>
      </c>
      <c r="FI37" s="8">
        <f t="shared" ca="1" si="28"/>
        <v>2.4796976819628385E-3</v>
      </c>
      <c r="FK37" s="6">
        <f t="shared" ca="1" si="29"/>
        <v>-5.8911763338087939E-2</v>
      </c>
    </row>
    <row r="38" spans="17:167" ht="20.399999999999999" customHeight="1">
      <c r="Q38" s="15" t="s">
        <v>69</v>
      </c>
      <c r="Y38">
        <f ca="1"/>
        <v>-0.23718777857720941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-0.19343770741969255</v>
      </c>
      <c r="AR38" s="14">
        <f t="shared" ca="1" si="53"/>
        <v>-0.18343770764320996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1.1463365008414692E-2</v>
      </c>
      <c r="BK38" s="12">
        <f ca="1"/>
        <v>0.56882480505987076</v>
      </c>
      <c r="BL38" s="12">
        <f t="shared" ca="1" si="56"/>
        <v>0.58028817006828548</v>
      </c>
      <c r="BM38" s="12">
        <f t="shared" ca="1" si="57"/>
        <v>0.58028817006828548</v>
      </c>
      <c r="BO38" s="12">
        <f t="shared" ca="1" si="58"/>
        <v>0.27132671316378315</v>
      </c>
      <c r="CD38" s="6">
        <f t="array" aca="1" ref="CD38:CD52" ca="1">TRANSPOSE(CE37:CS37)</f>
        <v>-0.2080664441926923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-0.23718777857720941</v>
      </c>
      <c r="EU38" s="8">
        <f t="shared" ca="1" si="30"/>
        <v>0</v>
      </c>
      <c r="EV38" s="8">
        <f t="shared" ca="1" si="15"/>
        <v>3.7337835455519123E-3</v>
      </c>
      <c r="EW38" s="8">
        <f t="shared" ca="1" si="16"/>
        <v>0</v>
      </c>
      <c r="EX38" s="8">
        <f t="shared" ca="1" si="17"/>
        <v>0</v>
      </c>
      <c r="EY38" s="8">
        <f t="shared" ca="1" si="18"/>
        <v>1.3714237168797284E-3</v>
      </c>
      <c r="EZ38" s="8">
        <f t="shared" ca="1" si="19"/>
        <v>6.8703373148249498E-3</v>
      </c>
      <c r="FA38" s="8">
        <f t="shared" ca="1" si="20"/>
        <v>0</v>
      </c>
      <c r="FB38" s="8">
        <f t="shared" ca="1" si="21"/>
        <v>5.0597954044967537E-2</v>
      </c>
      <c r="FC38" s="8">
        <f t="shared" ca="1" si="22"/>
        <v>3.9264171340673129E-2</v>
      </c>
      <c r="FD38" s="8">
        <f t="shared" ca="1" si="23"/>
        <v>-7.0322013673527967E-3</v>
      </c>
      <c r="FE38" s="8">
        <f t="shared" ca="1" si="24"/>
        <v>0</v>
      </c>
      <c r="FF38" s="8">
        <f t="shared" ca="1" si="25"/>
        <v>-5.4345638136564033E-2</v>
      </c>
      <c r="FG38" s="8">
        <f t="shared" ca="1" si="26"/>
        <v>-5.9090581031292923E-2</v>
      </c>
      <c r="FH38" s="8">
        <f t="shared" ca="1" si="27"/>
        <v>0</v>
      </c>
      <c r="FI38" s="8">
        <f t="shared" ca="1" si="28"/>
        <v>-1.5590304275190662E-3</v>
      </c>
      <c r="FK38" s="6">
        <f t="shared" ca="1" si="29"/>
        <v>-2.0189780999831569E-2</v>
      </c>
    </row>
    <row r="39" spans="17:167">
      <c r="Q39" s="12">
        <f ca="1">SUMPRODUCT($L$21:$N$23,B2:D4)+$O$21</f>
        <v>0.16460606913106487</v>
      </c>
      <c r="R39" s="12">
        <f t="shared" ref="R39:W45" ca="1" si="60">SUMPRODUCT($L$21:$N$23,C2:E4)+$O$21</f>
        <v>2.7917526819513261E-2</v>
      </c>
      <c r="S39" s="12">
        <f t="shared" ca="1" si="60"/>
        <v>-0.35525041034333071</v>
      </c>
      <c r="T39" s="12">
        <f t="shared" ca="1" si="60"/>
        <v>1.0464348991081148E-2</v>
      </c>
      <c r="U39" s="12">
        <f t="shared" ca="1" si="60"/>
        <v>0.16460606913106487</v>
      </c>
      <c r="V39" s="12">
        <f t="shared" ca="1" si="60"/>
        <v>2.7917526819513261E-2</v>
      </c>
      <c r="W39" s="12">
        <f t="shared" ca="1" si="60"/>
        <v>-0.35525041034333071</v>
      </c>
      <c r="Y39">
        <f ca="1"/>
        <v>0.9196294602006656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9.9999997764825804E-3</v>
      </c>
      <c r="AQ39" s="12">
        <f ca="1"/>
        <v>-6.2834291360755912E-2</v>
      </c>
      <c r="AR39" s="14">
        <f t="shared" ca="1" si="53"/>
        <v>-5.283429158427333E-2</v>
      </c>
      <c r="AS39" s="17">
        <f t="shared" ca="1" si="54"/>
        <v>0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9.1696760235806789E-3</v>
      </c>
      <c r="BK39" s="12">
        <f ca="1"/>
        <v>0.62496956526277014</v>
      </c>
      <c r="BL39" s="12">
        <f t="shared" ca="1" si="56"/>
        <v>0.6341392412863508</v>
      </c>
      <c r="BM39" s="12">
        <f t="shared" ca="1" si="57"/>
        <v>0.6341392412863508</v>
      </c>
      <c r="BO39" s="12">
        <f t="shared" ca="1" si="58"/>
        <v>-0.14849224389175464</v>
      </c>
      <c r="CD39" s="6">
        <f ca="1"/>
        <v>-1.6944779108808927E-2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0.9196294602006656</v>
      </c>
      <c r="EU39" s="8">
        <f t="shared" ca="1" si="30"/>
        <v>0</v>
      </c>
      <c r="EV39" s="8">
        <f t="shared" ca="1" si="15"/>
        <v>-2.7672393575044244E-3</v>
      </c>
      <c r="EW39" s="8">
        <f t="shared" ca="1" si="16"/>
        <v>0</v>
      </c>
      <c r="EX39" s="8">
        <f t="shared" ca="1" si="17"/>
        <v>0</v>
      </c>
      <c r="EY39" s="8">
        <f t="shared" ca="1" si="18"/>
        <v>-1.8392843250568183E-2</v>
      </c>
      <c r="EZ39" s="8">
        <f t="shared" ca="1" si="19"/>
        <v>1.0092354619419517E-2</v>
      </c>
      <c r="FA39" s="8">
        <f t="shared" ca="1" si="20"/>
        <v>0</v>
      </c>
      <c r="FB39" s="8">
        <f t="shared" ca="1" si="21"/>
        <v>-0.10509172300675219</v>
      </c>
      <c r="FC39" s="8">
        <f t="shared" ca="1" si="22"/>
        <v>1.6445502697204704E-3</v>
      </c>
      <c r="FD39" s="8">
        <f t="shared" ca="1" si="23"/>
        <v>2.3630257810827667E-2</v>
      </c>
      <c r="FE39" s="8">
        <f t="shared" ca="1" si="24"/>
        <v>0</v>
      </c>
      <c r="FF39" s="8">
        <f t="shared" ca="1" si="25"/>
        <v>-1.7831927336306758E-2</v>
      </c>
      <c r="FG39" s="8">
        <f t="shared" ca="1" si="26"/>
        <v>-7.356871967408137E-4</v>
      </c>
      <c r="FH39" s="8">
        <f t="shared" ca="1" si="27"/>
        <v>0</v>
      </c>
      <c r="FI39" s="8">
        <f t="shared" ca="1" si="28"/>
        <v>1.1685335952820043E-3</v>
      </c>
      <c r="FK39" s="6">
        <f t="shared" ca="1" si="29"/>
        <v>-0.10828372385262271</v>
      </c>
    </row>
    <row r="40" spans="17:167">
      <c r="Q40" s="12">
        <f t="shared" ref="Q40:Q45" ca="1" si="61">SUMPRODUCT($L$21:$N$23,B3:D5)+$O$21</f>
        <v>0.15831463241173105</v>
      </c>
      <c r="R40" s="12">
        <f t="shared" ca="1" si="60"/>
        <v>0.51652731229985194</v>
      </c>
      <c r="S40" s="12">
        <f t="shared" ca="1" si="60"/>
        <v>0.26872802606188212</v>
      </c>
      <c r="T40" s="12">
        <f t="shared" ca="1" si="60"/>
        <v>-0.38831873453177385</v>
      </c>
      <c r="U40" s="12">
        <f t="shared" ca="1" si="60"/>
        <v>0.90017979348560762</v>
      </c>
      <c r="V40" s="12">
        <f t="shared" ca="1" si="60"/>
        <v>0.51652731229985194</v>
      </c>
      <c r="W40" s="12">
        <f t="shared" ca="1" si="60"/>
        <v>-0.34923098409202186</v>
      </c>
      <c r="Y40">
        <f ca="1"/>
        <v>-0.18731918372213846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1.198429900172427E-2</v>
      </c>
      <c r="AQ40" s="12">
        <f ca="1"/>
        <v>0.85661308642462086</v>
      </c>
      <c r="AR40" s="14">
        <f t="shared" ca="1" si="53"/>
        <v>0.86859738542634513</v>
      </c>
      <c r="AS40" s="17">
        <f t="shared" ca="1" si="54"/>
        <v>0.86859738542634513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1.0874733895852359E-2</v>
      </c>
      <c r="BK40" s="12">
        <f ca="1"/>
        <v>0.35818999822386349</v>
      </c>
      <c r="BL40" s="12">
        <f t="shared" ca="1" si="56"/>
        <v>0.36906473211971585</v>
      </c>
      <c r="BM40" s="12">
        <f t="shared" ca="1" si="57"/>
        <v>0.36906473211971585</v>
      </c>
      <c r="BO40" s="12">
        <f t="shared" ca="1" si="58"/>
        <v>0.16196039672155005</v>
      </c>
      <c r="CD40" s="6">
        <f ca="1"/>
        <v>-0.11010667311705746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-0.18731918372213846</v>
      </c>
      <c r="EU40" s="8">
        <f t="shared" ca="1" si="30"/>
        <v>0</v>
      </c>
      <c r="EV40" s="8">
        <f t="shared" ca="1" si="15"/>
        <v>4.6136160108795777E-3</v>
      </c>
      <c r="EW40" s="8">
        <f t="shared" ca="1" si="16"/>
        <v>0</v>
      </c>
      <c r="EX40" s="8">
        <f t="shared" ca="1" si="17"/>
        <v>0</v>
      </c>
      <c r="EY40" s="8">
        <f t="shared" ca="1" si="18"/>
        <v>3.297212467425141E-2</v>
      </c>
      <c r="EZ40" s="8">
        <f t="shared" ca="1" si="19"/>
        <v>1.0966151244258671E-2</v>
      </c>
      <c r="FA40" s="8">
        <f t="shared" ca="1" si="20"/>
        <v>0</v>
      </c>
      <c r="FB40" s="8">
        <f t="shared" ca="1" si="21"/>
        <v>1.6675944966793553E-2</v>
      </c>
      <c r="FC40" s="8">
        <f t="shared" ca="1" si="22"/>
        <v>1.0047609273436633E-2</v>
      </c>
      <c r="FD40" s="8">
        <f t="shared" ca="1" si="23"/>
        <v>1.9403939862777827E-2</v>
      </c>
      <c r="FE40" s="8">
        <f t="shared" ca="1" si="24"/>
        <v>0</v>
      </c>
      <c r="FF40" s="8">
        <f t="shared" ca="1" si="25"/>
        <v>-2.9585455529288688E-3</v>
      </c>
      <c r="FG40" s="8">
        <f t="shared" ca="1" si="26"/>
        <v>-5.934559070831863E-2</v>
      </c>
      <c r="FH40" s="8">
        <f t="shared" ca="1" si="27"/>
        <v>0</v>
      </c>
      <c r="FI40" s="8">
        <f t="shared" ca="1" si="28"/>
        <v>9.5546443870488072E-3</v>
      </c>
      <c r="FK40" s="6">
        <f t="shared" ca="1" si="29"/>
        <v>4.1929894158198991E-2</v>
      </c>
    </row>
    <row r="41" spans="17:167">
      <c r="Q41" s="12">
        <f t="shared" ca="1" si="61"/>
        <v>1.0464348991081148E-2</v>
      </c>
      <c r="R41" s="12">
        <f t="shared" ca="1" si="60"/>
        <v>1.0464348991081148E-2</v>
      </c>
      <c r="S41" s="12">
        <f t="shared" ca="1" si="60"/>
        <v>0.16460606913106487</v>
      </c>
      <c r="T41" s="12">
        <f t="shared" ca="1" si="60"/>
        <v>2.7917526819513261E-2</v>
      </c>
      <c r="U41" s="12">
        <f t="shared" ca="1" si="60"/>
        <v>-0.35525041034333071</v>
      </c>
      <c r="V41" s="12">
        <f t="shared" ca="1" si="60"/>
        <v>1.0464348991081148E-2</v>
      </c>
      <c r="W41" s="12">
        <f t="shared" ca="1" si="60"/>
        <v>1.0464348991081148E-2</v>
      </c>
      <c r="Y41">
        <f ca="1"/>
        <v>0.27993913553655153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1.1401515760808374E-2</v>
      </c>
      <c r="AQ41" s="12">
        <f ca="1"/>
        <v>0.46130861044816235</v>
      </c>
      <c r="AR41" s="14">
        <f t="shared" ca="1" si="53"/>
        <v>0.47271012620897074</v>
      </c>
      <c r="AS41" s="17">
        <f t="shared" ca="1" si="54"/>
        <v>0.47271012620897074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9.9999997764825804E-3</v>
      </c>
      <c r="BK41" s="12">
        <f ca="1"/>
        <v>-0.30398664563018546</v>
      </c>
      <c r="BL41" s="12">
        <f t="shared" ca="1" si="56"/>
        <v>-0.29398664585370288</v>
      </c>
      <c r="BM41" s="12">
        <f t="shared" ca="1" si="57"/>
        <v>0</v>
      </c>
      <c r="BO41" s="12">
        <f t="shared" ca="1" si="58"/>
        <v>-6.7783512175083105E-2</v>
      </c>
      <c r="CD41" s="6">
        <f ca="1"/>
        <v>9.8444176322396906E-3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0.27993913553655153</v>
      </c>
      <c r="EU41" s="8">
        <f t="shared" ca="1" si="30"/>
        <v>0</v>
      </c>
      <c r="EV41" s="8">
        <f t="shared" ca="1" si="15"/>
        <v>2.3396843623374785E-3</v>
      </c>
      <c r="EW41" s="8">
        <f t="shared" ca="1" si="16"/>
        <v>0</v>
      </c>
      <c r="EX41" s="8">
        <f t="shared" ca="1" si="17"/>
        <v>0</v>
      </c>
      <c r="EY41" s="8">
        <f t="shared" ca="1" si="18"/>
        <v>2.1826105668044223E-2</v>
      </c>
      <c r="EZ41" s="8">
        <f t="shared" ca="1" si="19"/>
        <v>3.6570952965720642E-3</v>
      </c>
      <c r="FA41" s="8">
        <f t="shared" ca="1" si="20"/>
        <v>0</v>
      </c>
      <c r="FB41" s="8">
        <f t="shared" ca="1" si="21"/>
        <v>6.1188360149790177E-2</v>
      </c>
      <c r="FC41" s="8">
        <f t="shared" ca="1" si="22"/>
        <v>3.1297326203856404E-2</v>
      </c>
      <c r="FD41" s="8">
        <f t="shared" ca="1" si="23"/>
        <v>-1.5274026184505797E-2</v>
      </c>
      <c r="FE41" s="8">
        <f t="shared" ca="1" si="24"/>
        <v>0</v>
      </c>
      <c r="FF41" s="8">
        <f t="shared" ca="1" si="25"/>
        <v>5.5941929806907639E-2</v>
      </c>
      <c r="FG41" s="8">
        <f t="shared" ca="1" si="26"/>
        <v>-8.2149247135717921E-3</v>
      </c>
      <c r="FH41" s="8">
        <f t="shared" ca="1" si="27"/>
        <v>0</v>
      </c>
      <c r="FI41" s="8">
        <f t="shared" ca="1" si="28"/>
        <v>-2.5946016878627434E-2</v>
      </c>
      <c r="FK41" s="6">
        <f t="shared" ca="1" si="29"/>
        <v>0.12681553371080295</v>
      </c>
    </row>
    <row r="42" spans="17:167">
      <c r="Q42" s="12">
        <f t="shared" ca="1" si="61"/>
        <v>1.0464348991081148E-2</v>
      </c>
      <c r="R42" s="12">
        <f t="shared" ca="1" si="60"/>
        <v>1.0464348991081148E-2</v>
      </c>
      <c r="S42" s="12">
        <f t="shared" ca="1" si="60"/>
        <v>0.15831463241173105</v>
      </c>
      <c r="T42" s="12">
        <f t="shared" ca="1" si="60"/>
        <v>0.51652731229985194</v>
      </c>
      <c r="U42" s="12">
        <f t="shared" ca="1" si="60"/>
        <v>-0.34923098409202186</v>
      </c>
      <c r="V42" s="12">
        <f t="shared" ca="1" si="60"/>
        <v>1.0464348991081148E-2</v>
      </c>
      <c r="W42" s="12">
        <f t="shared" ca="1" si="60"/>
        <v>1.0464348991081148E-2</v>
      </c>
      <c r="Y42">
        <f ca="1"/>
        <v>-0.75370361469685943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-0.64903986058760654</v>
      </c>
      <c r="AR42" s="14">
        <f t="shared" ca="1" si="53"/>
        <v>-0.63903986081112396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1.2767489961575751E-2</v>
      </c>
      <c r="BK42" s="12">
        <f ca="1"/>
        <v>0.20471053199332045</v>
      </c>
      <c r="BL42" s="12">
        <f t="shared" ca="1" si="56"/>
        <v>0.21747802195489621</v>
      </c>
      <c r="BM42" s="12">
        <f t="shared" ca="1" si="57"/>
        <v>0.21747802195489621</v>
      </c>
      <c r="BO42" s="12">
        <f t="shared" ca="1" si="58"/>
        <v>0.50778700449623371</v>
      </c>
      <c r="CD42" s="6">
        <f ca="1"/>
        <v>-0.19842992252416897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-0.75370361469685943</v>
      </c>
      <c r="EU42" s="8">
        <f t="shared" ca="1" si="30"/>
        <v>0</v>
      </c>
      <c r="EV42" s="8">
        <f t="shared" ca="1" si="15"/>
        <v>-8.9015068740466653E-4</v>
      </c>
      <c r="EW42" s="8">
        <f t="shared" ca="1" si="16"/>
        <v>0</v>
      </c>
      <c r="EX42" s="8">
        <f t="shared" ca="1" si="17"/>
        <v>0</v>
      </c>
      <c r="EY42" s="8">
        <f t="shared" ca="1" si="18"/>
        <v>-2.638544369356928E-2</v>
      </c>
      <c r="EZ42" s="8">
        <f t="shared" ca="1" si="19"/>
        <v>2.477357287117115E-2</v>
      </c>
      <c r="FA42" s="8">
        <f t="shared" ca="1" si="20"/>
        <v>0</v>
      </c>
      <c r="FB42" s="8">
        <f t="shared" ca="1" si="21"/>
        <v>-3.8428250317310025E-4</v>
      </c>
      <c r="FC42" s="8">
        <f t="shared" ca="1" si="22"/>
        <v>2.2413627367758922E-2</v>
      </c>
      <c r="FD42" s="8">
        <f t="shared" ca="1" si="23"/>
        <v>5.3373735696603903E-3</v>
      </c>
      <c r="FE42" s="8">
        <f t="shared" ca="1" si="24"/>
        <v>0</v>
      </c>
      <c r="FF42" s="8">
        <f t="shared" ca="1" si="25"/>
        <v>-3.5643448273288372E-2</v>
      </c>
      <c r="FG42" s="8">
        <f t="shared" ca="1" si="26"/>
        <v>2.9785467833549364E-2</v>
      </c>
      <c r="FH42" s="8">
        <f t="shared" ca="1" si="27"/>
        <v>0</v>
      </c>
      <c r="FI42" s="8">
        <f t="shared" ca="1" si="28"/>
        <v>-6.8373299434100919E-3</v>
      </c>
      <c r="FK42" s="6">
        <f t="shared" ca="1" si="29"/>
        <v>1.2169386541294316E-2</v>
      </c>
    </row>
    <row r="43" spans="17:167">
      <c r="Q43" s="12">
        <f t="shared" ca="1" si="61"/>
        <v>1.0464348991081148E-2</v>
      </c>
      <c r="R43" s="12">
        <f t="shared" ca="1" si="60"/>
        <v>0.62842335914498515</v>
      </c>
      <c r="S43" s="12">
        <f t="shared" ca="1" si="60"/>
        <v>0.2296402756221301</v>
      </c>
      <c r="T43" s="12">
        <f t="shared" ca="1" si="60"/>
        <v>0.97150543669600675</v>
      </c>
      <c r="U43" s="12">
        <f t="shared" ca="1" si="60"/>
        <v>0.35354642654210272</v>
      </c>
      <c r="V43" s="12">
        <f t="shared" ca="1" si="60"/>
        <v>0.75232951006495774</v>
      </c>
      <c r="W43" s="12">
        <f t="shared" ca="1" si="60"/>
        <v>1.0464348991081148E-2</v>
      </c>
      <c r="Y43">
        <f ca="1"/>
        <v>0.75180221535265357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6.9312170904688346E-3</v>
      </c>
      <c r="AQ43" s="12">
        <f ca="1"/>
        <v>0.1213940550361038</v>
      </c>
      <c r="AR43" s="14">
        <f t="shared" ca="1" si="53"/>
        <v>0.12832527212657263</v>
      </c>
      <c r="AS43" s="17">
        <f t="shared" ca="1" si="54"/>
        <v>0.12832527212657263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-0.58295493066446358</v>
      </c>
      <c r="BL43" s="12">
        <f t="shared" ca="1" si="56"/>
        <v>-0.572954930887981</v>
      </c>
      <c r="BM43" s="12">
        <f t="shared" ca="1" si="57"/>
        <v>0</v>
      </c>
      <c r="BO43" s="12">
        <f t="shared" ca="1" si="58"/>
        <v>-0.44623559713363598</v>
      </c>
      <c r="CD43" s="6">
        <f ca="1"/>
        <v>-0.14015159843257927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0.75180221535265357</v>
      </c>
      <c r="EU43" s="8">
        <f t="shared" ca="1" si="30"/>
        <v>0</v>
      </c>
      <c r="EV43" s="8">
        <f t="shared" ca="1" si="15"/>
        <v>1.4005469436670984E-3</v>
      </c>
      <c r="EW43" s="8">
        <f t="shared" ca="1" si="16"/>
        <v>0</v>
      </c>
      <c r="EX43" s="8">
        <f t="shared" ca="1" si="17"/>
        <v>0</v>
      </c>
      <c r="EY43" s="8">
        <f t="shared" ca="1" si="18"/>
        <v>1.2028306421354856E-2</v>
      </c>
      <c r="EZ43" s="8">
        <f t="shared" ca="1" si="19"/>
        <v>3.3751142680910049E-3</v>
      </c>
      <c r="FA43" s="8">
        <f t="shared" ca="1" si="20"/>
        <v>0</v>
      </c>
      <c r="FB43" s="8">
        <f t="shared" ca="1" si="21"/>
        <v>1.9771532158213726E-3</v>
      </c>
      <c r="FC43" s="8">
        <f t="shared" ca="1" si="22"/>
        <v>-1.6031296426673145E-2</v>
      </c>
      <c r="FD43" s="8">
        <f t="shared" ca="1" si="23"/>
        <v>-6.6795068912564384E-3</v>
      </c>
      <c r="FE43" s="8">
        <f t="shared" ca="1" si="24"/>
        <v>0</v>
      </c>
      <c r="FF43" s="8">
        <f t="shared" ca="1" si="25"/>
        <v>7.3900784080502182E-3</v>
      </c>
      <c r="FG43" s="8">
        <f t="shared" ca="1" si="26"/>
        <v>4.9159400754400638E-2</v>
      </c>
      <c r="FH43" s="8">
        <f t="shared" ca="1" si="27"/>
        <v>0</v>
      </c>
      <c r="FI43" s="8">
        <f t="shared" ca="1" si="28"/>
        <v>-1.4496890787332701E-2</v>
      </c>
      <c r="FK43" s="6">
        <f t="shared" ca="1" si="29"/>
        <v>3.8122905906122911E-2</v>
      </c>
    </row>
    <row r="44" spans="17:167">
      <c r="Q44" s="12">
        <f t="shared" ca="1" si="61"/>
        <v>0.62842335914498515</v>
      </c>
      <c r="R44" s="12">
        <f t="shared" ca="1" si="60"/>
        <v>-0.23417701439179014</v>
      </c>
      <c r="S44" s="12">
        <f t="shared" ca="1" si="60"/>
        <v>0.92392440803337361</v>
      </c>
      <c r="T44" s="12">
        <f t="shared" ca="1" si="60"/>
        <v>-0.18365551237491487</v>
      </c>
      <c r="U44" s="12">
        <f t="shared" ca="1" si="60"/>
        <v>0.2801617776390054</v>
      </c>
      <c r="V44" s="12">
        <f t="shared" ca="1" si="60"/>
        <v>-0.75403349386618568</v>
      </c>
      <c r="W44" s="12">
        <f t="shared" ca="1" si="60"/>
        <v>0.75232951006495774</v>
      </c>
      <c r="Y44">
        <f t="array" aca="1" ref="Y44:Y50" ca="1">TRANSPOSE(Q8:W8)</f>
        <v>0.16136940754949958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8.0024278665378461E-3</v>
      </c>
      <c r="AQ44" s="12">
        <f ca="1"/>
        <v>0.44481154877901502</v>
      </c>
      <c r="AR44" s="14">
        <f t="shared" ca="1" si="53"/>
        <v>0.45281397664555284</v>
      </c>
      <c r="AS44" s="17">
        <f t="shared" ca="1" si="54"/>
        <v>0.45281397664555284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1.3672214722845763E-2</v>
      </c>
      <c r="BK44" s="12">
        <f ca="1"/>
        <v>0.34548764967999579</v>
      </c>
      <c r="BL44" s="12">
        <f t="shared" ca="1" si="56"/>
        <v>0.35915986440284153</v>
      </c>
      <c r="BM44" s="12">
        <f t="shared" ca="1" si="57"/>
        <v>0.35915986440284153</v>
      </c>
      <c r="BO44" s="12">
        <f t="shared" ca="1" si="58"/>
        <v>0.6742935978250113</v>
      </c>
      <c r="CD44" s="6">
        <f ca="1"/>
        <v>-7.7377467578519155E-2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0.16136940754949958</v>
      </c>
      <c r="EU44" s="8">
        <f t="shared" ca="1" si="30"/>
        <v>0</v>
      </c>
      <c r="EV44" s="8">
        <f t="shared" ca="1" si="15"/>
        <v>-2.9952091999940339E-3</v>
      </c>
      <c r="EW44" s="8">
        <f t="shared" ca="1" si="16"/>
        <v>0</v>
      </c>
      <c r="EX44" s="8">
        <f t="shared" ca="1" si="17"/>
        <v>0</v>
      </c>
      <c r="EY44" s="8">
        <f t="shared" ca="1" si="18"/>
        <v>1.3668241732731425E-2</v>
      </c>
      <c r="EZ44" s="8">
        <f t="shared" ca="1" si="19"/>
        <v>-1.3792645000166017E-2</v>
      </c>
      <c r="FA44" s="8">
        <f t="shared" ca="1" si="20"/>
        <v>0</v>
      </c>
      <c r="FB44" s="8">
        <f t="shared" ca="1" si="21"/>
        <v>3.0720273350110607E-3</v>
      </c>
      <c r="FC44" s="8">
        <f t="shared" ca="1" si="22"/>
        <v>-1.3664490837092539E-2</v>
      </c>
      <c r="FD44" s="8">
        <f t="shared" ca="1" si="23"/>
        <v>-3.9374432946199323E-3</v>
      </c>
      <c r="FE44" s="8">
        <f t="shared" ca="1" si="24"/>
        <v>0</v>
      </c>
      <c r="FF44" s="8">
        <f t="shared" ca="1" si="25"/>
        <v>-2.9027938402251364E-2</v>
      </c>
      <c r="FG44" s="8">
        <f t="shared" ca="1" si="26"/>
        <v>3.1066132574204413E-2</v>
      </c>
      <c r="FH44" s="8">
        <f t="shared" ca="1" si="27"/>
        <v>0</v>
      </c>
      <c r="FI44" s="8">
        <f t="shared" ca="1" si="28"/>
        <v>9.4302816783965199E-3</v>
      </c>
      <c r="FK44" s="6">
        <f t="shared" ca="1" si="29"/>
        <v>-6.1810434137804671E-3</v>
      </c>
    </row>
    <row r="45" spans="17:167">
      <c r="Q45" s="12">
        <f t="shared" ca="1" si="61"/>
        <v>0.16460606913106487</v>
      </c>
      <c r="R45" s="12">
        <f t="shared" ca="1" si="60"/>
        <v>0.17576781024016316</v>
      </c>
      <c r="S45" s="12">
        <f t="shared" ca="1" si="60"/>
        <v>0.29866283638608992</v>
      </c>
      <c r="T45" s="12">
        <f t="shared" ca="1" si="60"/>
        <v>0.30468226263739884</v>
      </c>
      <c r="U45" s="12">
        <f t="shared" ca="1" si="60"/>
        <v>0.31097369935673264</v>
      </c>
      <c r="V45" s="12">
        <f t="shared" ca="1" si="60"/>
        <v>-0.33177780626358977</v>
      </c>
      <c r="W45" s="12">
        <f t="shared" ca="1" si="60"/>
        <v>-0.35525041034333071</v>
      </c>
      <c r="Y45">
        <f ca="1"/>
        <v>0.17057605646550555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9.0465015186033081E-3</v>
      </c>
      <c r="AQ45" s="12">
        <f ca="1"/>
        <v>0.99768190392357581</v>
      </c>
      <c r="AR45" s="14">
        <f t="shared" ca="1" si="53"/>
        <v>1.006728405442179</v>
      </c>
      <c r="AS45" s="17">
        <f t="shared" ca="1" si="54"/>
        <v>1.006728405442179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6.8602331638472347E-3</v>
      </c>
      <c r="BK45" s="12">
        <f ca="1"/>
        <v>-6.575452290399704E-2</v>
      </c>
      <c r="BL45" s="12">
        <f t="shared" ca="1" si="56"/>
        <v>-5.8894289740149805E-2</v>
      </c>
      <c r="BM45" s="12">
        <f t="shared" ca="1" si="57"/>
        <v>0</v>
      </c>
      <c r="BO45" s="12">
        <f t="shared" ca="1" si="58"/>
        <v>-0.57454833098433644</v>
      </c>
      <c r="CD45" s="6">
        <f ca="1"/>
        <v>0.30687826860137468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0.17057605646550555</v>
      </c>
      <c r="EU45" s="8">
        <f t="shared" ca="1" si="30"/>
        <v>0</v>
      </c>
      <c r="EV45" s="8">
        <f t="shared" ca="1" si="15"/>
        <v>-1.2971309107817587E-3</v>
      </c>
      <c r="EW45" s="8">
        <f t="shared" ca="1" si="16"/>
        <v>0</v>
      </c>
      <c r="EX45" s="8">
        <f t="shared" ca="1" si="17"/>
        <v>0</v>
      </c>
      <c r="EY45" s="8">
        <f t="shared" ca="1" si="18"/>
        <v>-1.3532268660423173E-2</v>
      </c>
      <c r="EZ45" s="8">
        <f t="shared" ca="1" si="19"/>
        <v>-1.9564277046057398E-3</v>
      </c>
      <c r="FA45" s="8">
        <f t="shared" ca="1" si="20"/>
        <v>0</v>
      </c>
      <c r="FB45" s="8">
        <f t="shared" ca="1" si="21"/>
        <v>-1.4840120165640904E-2</v>
      </c>
      <c r="FC45" s="8">
        <f t="shared" ca="1" si="22"/>
        <v>-2.1469135806535328E-2</v>
      </c>
      <c r="FD45" s="8">
        <f t="shared" ca="1" si="23"/>
        <v>-9.8313927097422853E-3</v>
      </c>
      <c r="FE45" s="8">
        <f t="shared" ca="1" si="24"/>
        <v>0</v>
      </c>
      <c r="FF45" s="8">
        <f t="shared" ca="1" si="25"/>
        <v>2.4496268507809432E-2</v>
      </c>
      <c r="FG45" s="8">
        <f t="shared" ca="1" si="26"/>
        <v>6.1069972204767731E-2</v>
      </c>
      <c r="FH45" s="8">
        <f t="shared" ca="1" si="27"/>
        <v>0</v>
      </c>
      <c r="FI45" s="8">
        <f t="shared" ca="1" si="28"/>
        <v>9.896032481804401E-4</v>
      </c>
      <c r="FK45" s="6">
        <f t="shared" ca="1" si="29"/>
        <v>2.3629368003028423E-2</v>
      </c>
    </row>
    <row r="46" spans="17:167">
      <c r="Y46">
        <f ca="1"/>
        <v>0.29729557968676046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-0.38858614341283365</v>
      </c>
      <c r="AR46" s="14">
        <f t="shared" ca="1" si="53"/>
        <v>-0.37858614363635107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8.6466186438772397E-3</v>
      </c>
      <c r="BK46" s="12">
        <f ca="1"/>
        <v>0.65755976348179257</v>
      </c>
      <c r="BL46" s="12">
        <f t="shared" ca="1" si="56"/>
        <v>0.66620638212566985</v>
      </c>
      <c r="BM46" s="12">
        <f t="shared" ca="1" si="57"/>
        <v>0.66620638212566985</v>
      </c>
      <c r="BO46" s="12">
        <f t="shared" ca="1" si="58"/>
        <v>-0.24473153433406469</v>
      </c>
      <c r="CD46" s="6">
        <f ca="1"/>
        <v>0.19975719099447342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0.29729557968676046</v>
      </c>
      <c r="EU46" s="8">
        <f t="shared" ca="1" si="30"/>
        <v>0</v>
      </c>
      <c r="EV46" s="8">
        <f t="shared" ca="1" si="15"/>
        <v>-1.3104066919957431E-3</v>
      </c>
      <c r="EW46" s="8">
        <f t="shared" ca="1" si="16"/>
        <v>0</v>
      </c>
      <c r="EX46" s="8">
        <f t="shared" ca="1" si="17"/>
        <v>0</v>
      </c>
      <c r="EY46" s="8">
        <f t="shared" ca="1" si="18"/>
        <v>5.0740784964540524E-3</v>
      </c>
      <c r="EZ46" s="8">
        <f t="shared" ca="1" si="19"/>
        <v>-2.1078501455902662E-2</v>
      </c>
      <c r="FA46" s="8">
        <f t="shared" ca="1" si="20"/>
        <v>0</v>
      </c>
      <c r="FB46" s="8">
        <f t="shared" ca="1" si="21"/>
        <v>-4.1857128423284772E-3</v>
      </c>
      <c r="FC46" s="8">
        <f t="shared" ca="1" si="22"/>
        <v>-1.3608274503150102E-2</v>
      </c>
      <c r="FD46" s="8">
        <f t="shared" ca="1" si="23"/>
        <v>2.6064858125104631E-2</v>
      </c>
      <c r="FE46" s="8">
        <f t="shared" ca="1" si="24"/>
        <v>0</v>
      </c>
      <c r="FF46" s="8">
        <f t="shared" ca="1" si="25"/>
        <v>6.8372415385226752E-3</v>
      </c>
      <c r="FG46" s="8">
        <f t="shared" ca="1" si="26"/>
        <v>-2.3999801390259035E-2</v>
      </c>
      <c r="FH46" s="8">
        <f t="shared" ca="1" si="27"/>
        <v>0</v>
      </c>
      <c r="FI46" s="8">
        <f t="shared" ca="1" si="28"/>
        <v>-2.512242322951596E-2</v>
      </c>
      <c r="FK46" s="6">
        <f t="shared" ca="1" si="29"/>
        <v>-5.1328941953070625E-2</v>
      </c>
    </row>
    <row r="47" spans="17:167">
      <c r="Q47" s="12">
        <f ca="1">SUMPRODUCT($L$25:$N$27,B2:D4)+$O$25</f>
        <v>2.9666608288457189E-2</v>
      </c>
      <c r="R47" s="12">
        <f t="shared" ref="R47:W53" ca="1" si="62">SUMPRODUCT($L$25:$N$27,C2:E4)+$O$25</f>
        <v>0.42688615878833969</v>
      </c>
      <c r="S47" s="12">
        <f t="shared" ca="1" si="62"/>
        <v>-0.66155886238763528</v>
      </c>
      <c r="T47" s="12">
        <f t="shared" ca="1" si="62"/>
        <v>5.4274920338302744E-3</v>
      </c>
      <c r="U47" s="12">
        <f t="shared" ca="1" si="62"/>
        <v>2.9666608288457189E-2</v>
      </c>
      <c r="V47" s="12">
        <f t="shared" ca="1" si="62"/>
        <v>0.42688615878833969</v>
      </c>
      <c r="W47" s="12">
        <f t="shared" ca="1" si="62"/>
        <v>-0.66155886238763528</v>
      </c>
      <c r="Y47">
        <f ca="1"/>
        <v>0.30505556799471256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1.2907537519653995E-2</v>
      </c>
      <c r="AQ47" s="12">
        <f ca="1"/>
        <v>0.15244268395761276</v>
      </c>
      <c r="AR47" s="14">
        <f t="shared" ca="1" si="53"/>
        <v>0.16535022147726675</v>
      </c>
      <c r="AS47" s="17">
        <f t="shared" ca="1" si="54"/>
        <v>0.16535022147726675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-6.3903896729238685E-2</v>
      </c>
      <c r="BL47" s="12">
        <f t="shared" ca="1" si="56"/>
        <v>-5.3903896952756103E-2</v>
      </c>
      <c r="BM47" s="12">
        <f t="shared" ca="1" si="57"/>
        <v>0</v>
      </c>
      <c r="BO47" s="12">
        <f t="shared" ca="1" si="58"/>
        <v>-1.07341945171356</v>
      </c>
      <c r="CD47" s="6">
        <f ca="1"/>
        <v>9.5349825787927278E-2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0.30505556799471256</v>
      </c>
      <c r="EU47" s="8">
        <f t="shared" ca="1" si="30"/>
        <v>0</v>
      </c>
      <c r="EV47" s="8">
        <f t="shared" ca="1" si="15"/>
        <v>3.1163458430066076E-3</v>
      </c>
      <c r="EW47" s="8">
        <f t="shared" ca="1" si="16"/>
        <v>0</v>
      </c>
      <c r="EX47" s="8">
        <f t="shared" ca="1" si="17"/>
        <v>0</v>
      </c>
      <c r="EY47" s="8">
        <f t="shared" ca="1" si="18"/>
        <v>5.5907239091444703E-3</v>
      </c>
      <c r="EZ47" s="8">
        <f t="shared" ca="1" si="19"/>
        <v>2.2250250052048916E-2</v>
      </c>
      <c r="FA47" s="8">
        <f t="shared" ca="1" si="20"/>
        <v>0</v>
      </c>
      <c r="FB47" s="8">
        <f t="shared" ca="1" si="21"/>
        <v>6.9443947158644038E-3</v>
      </c>
      <c r="FC47" s="8">
        <f t="shared" ca="1" si="22"/>
        <v>3.4828593648538755E-2</v>
      </c>
      <c r="FD47" s="8">
        <f t="shared" ca="1" si="23"/>
        <v>-4.4576553034611681E-3</v>
      </c>
      <c r="FE47" s="8">
        <f t="shared" ca="1" si="24"/>
        <v>0</v>
      </c>
      <c r="FF47" s="8">
        <f t="shared" ca="1" si="25"/>
        <v>2.0481367930287611E-2</v>
      </c>
      <c r="FG47" s="8">
        <f t="shared" ca="1" si="26"/>
        <v>5.5627164531003581E-2</v>
      </c>
      <c r="FH47" s="8">
        <f t="shared" ca="1" si="27"/>
        <v>0</v>
      </c>
      <c r="FI47" s="8">
        <f t="shared" ca="1" si="28"/>
        <v>1.9137336595215167E-2</v>
      </c>
      <c r="FK47" s="6">
        <f t="shared" ca="1" si="29"/>
        <v>0.16351852192164834</v>
      </c>
    </row>
    <row r="48" spans="17:167">
      <c r="Q48" s="12">
        <f t="shared" ref="Q48:Q53" ca="1" si="63">SUMPRODUCT($L$25:$N$27,B3:D5)+$O$25</f>
        <v>-0.22814374750742147</v>
      </c>
      <c r="R48" s="12">
        <f t="shared" ca="1" si="62"/>
        <v>-0.57888116359285213</v>
      </c>
      <c r="S48" s="12">
        <f t="shared" ca="1" si="62"/>
        <v>0.1219215375487577</v>
      </c>
      <c r="T48" s="12">
        <f t="shared" ca="1" si="62"/>
        <v>0.56067327085143992</v>
      </c>
      <c r="U48" s="12">
        <f t="shared" ca="1" si="62"/>
        <v>0.83812953790984601</v>
      </c>
      <c r="V48" s="12">
        <f t="shared" ca="1" si="62"/>
        <v>-0.57888116359285213</v>
      </c>
      <c r="W48" s="12">
        <f t="shared" ca="1" si="62"/>
        <v>0.32907911904434589</v>
      </c>
      <c r="Y48">
        <f ca="1"/>
        <v>0.31230675615370157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7.2407959756018749E-3</v>
      </c>
      <c r="AQ48" s="12">
        <f ca="1"/>
        <v>0.25341168135372888</v>
      </c>
      <c r="AR48" s="14">
        <f t="shared" ca="1" si="53"/>
        <v>0.26065247732933078</v>
      </c>
      <c r="AS48" s="17">
        <f t="shared" ca="1" si="54"/>
        <v>0.26065247732933078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7.4143191381389108E-3</v>
      </c>
      <c r="BK48" s="12">
        <f ca="1"/>
        <v>1.4449234321296422</v>
      </c>
      <c r="BL48" s="12">
        <f t="shared" ca="1" si="56"/>
        <v>1.4523377512677811</v>
      </c>
      <c r="BM48" s="12">
        <f t="shared" ca="1" si="57"/>
        <v>1.4523377512677811</v>
      </c>
      <c r="BO48" s="12">
        <f t="shared" ca="1" si="58"/>
        <v>-0.46528653664571817</v>
      </c>
      <c r="CD48" s="6">
        <f ca="1"/>
        <v>-0.22051308130306588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0.31230675615370157</v>
      </c>
      <c r="EU48" s="8">
        <f t="shared" ca="1" si="30"/>
        <v>0</v>
      </c>
      <c r="EV48" s="8">
        <f t="shared" ca="1" si="15"/>
        <v>2.19257336477581E-3</v>
      </c>
      <c r="EW48" s="8">
        <f t="shared" ca="1" si="16"/>
        <v>0</v>
      </c>
      <c r="EX48" s="8">
        <f t="shared" ca="1" si="17"/>
        <v>0</v>
      </c>
      <c r="EY48" s="8">
        <f t="shared" ca="1" si="18"/>
        <v>1.7126785100240995E-2</v>
      </c>
      <c r="EZ48" s="8">
        <f t="shared" ca="1" si="19"/>
        <v>3.4322701893401354E-3</v>
      </c>
      <c r="FA48" s="8">
        <f t="shared" ca="1" si="20"/>
        <v>0</v>
      </c>
      <c r="FB48" s="8">
        <f t="shared" ca="1" si="21"/>
        <v>-3.6819016866542091E-2</v>
      </c>
      <c r="FC48" s="8">
        <f t="shared" ca="1" si="22"/>
        <v>-4.3789903976594905E-3</v>
      </c>
      <c r="FD48" s="8">
        <f t="shared" ca="1" si="23"/>
        <v>9.182570278168772E-3</v>
      </c>
      <c r="FE48" s="8">
        <f t="shared" ca="1" si="24"/>
        <v>0</v>
      </c>
      <c r="FF48" s="8">
        <f t="shared" ca="1" si="25"/>
        <v>-2.0937819223555226E-2</v>
      </c>
      <c r="FG48" s="8">
        <f t="shared" ca="1" si="26"/>
        <v>-3.577356976783562E-2</v>
      </c>
      <c r="FH48" s="8">
        <f t="shared" ca="1" si="27"/>
        <v>0</v>
      </c>
      <c r="FI48" s="8">
        <f t="shared" ca="1" si="28"/>
        <v>3.0785077032172741E-2</v>
      </c>
      <c r="FK48" s="6">
        <f t="shared" ca="1" si="29"/>
        <v>-3.5190120290893981E-2</v>
      </c>
    </row>
    <row r="49" spans="17:167">
      <c r="Q49" s="12">
        <f t="shared" ca="1" si="63"/>
        <v>5.4274920338302744E-3</v>
      </c>
      <c r="R49" s="12">
        <f t="shared" ca="1" si="62"/>
        <v>5.4274920338302744E-3</v>
      </c>
      <c r="S49" s="12">
        <f t="shared" ca="1" si="62"/>
        <v>2.9666608288457189E-2</v>
      </c>
      <c r="T49" s="12">
        <f t="shared" ca="1" si="62"/>
        <v>0.42688615878833969</v>
      </c>
      <c r="U49" s="12">
        <f t="shared" ca="1" si="62"/>
        <v>-0.66155886238763528</v>
      </c>
      <c r="V49" s="12">
        <f t="shared" ca="1" si="62"/>
        <v>5.4274920338302744E-3</v>
      </c>
      <c r="W49" s="12">
        <f t="shared" ca="1" si="62"/>
        <v>5.4274920338302744E-3</v>
      </c>
      <c r="Y49">
        <f ca="1"/>
        <v>-0.33092860318720341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9.9999997764825804E-3</v>
      </c>
      <c r="AQ49" s="12">
        <f ca="1"/>
        <v>-4.9035168069986083E-2</v>
      </c>
      <c r="AR49" s="14">
        <f t="shared" ca="1" si="53"/>
        <v>-3.9035168293503501E-2</v>
      </c>
      <c r="AS49" s="17">
        <f t="shared" ca="1" si="54"/>
        <v>0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9.5831328721777392E-3</v>
      </c>
      <c r="BK49" s="12">
        <f ca="1"/>
        <v>0.39083545841575079</v>
      </c>
      <c r="BL49" s="12">
        <f t="shared" ca="1" si="56"/>
        <v>0.4004185912879285</v>
      </c>
      <c r="BM49" s="12">
        <f t="shared" ca="1" si="57"/>
        <v>0.4004185912879285</v>
      </c>
      <c r="BO49" s="12">
        <f t="shared" ca="1" si="58"/>
        <v>-7.3744327902073595E-2</v>
      </c>
      <c r="CD49" s="6">
        <f ca="1"/>
        <v>-0.29075377431714144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-0.33092860318720341</v>
      </c>
      <c r="EU49" s="8">
        <f t="shared" ca="1" si="30"/>
        <v>0</v>
      </c>
      <c r="EV49" s="8">
        <f t="shared" ca="1" si="15"/>
        <v>-1.8591540057383634E-3</v>
      </c>
      <c r="EW49" s="8">
        <f t="shared" ca="1" si="16"/>
        <v>0</v>
      </c>
      <c r="EX49" s="8">
        <f t="shared" ca="1" si="17"/>
        <v>0</v>
      </c>
      <c r="EY49" s="8">
        <f t="shared" ca="1" si="18"/>
        <v>-3.5259834803226184E-2</v>
      </c>
      <c r="EZ49" s="8">
        <f t="shared" ca="1" si="19"/>
        <v>3.0853511021410613E-2</v>
      </c>
      <c r="FA49" s="8">
        <f t="shared" ca="1" si="20"/>
        <v>0</v>
      </c>
      <c r="FB49" s="8">
        <f t="shared" ca="1" si="21"/>
        <v>-3.9388631992735137E-2</v>
      </c>
      <c r="FC49" s="8">
        <f t="shared" ca="1" si="22"/>
        <v>-1.4609254758506657E-2</v>
      </c>
      <c r="FD49" s="8">
        <f t="shared" ca="1" si="23"/>
        <v>1.5948083145170919E-2</v>
      </c>
      <c r="FE49" s="8">
        <f t="shared" ca="1" si="24"/>
        <v>0</v>
      </c>
      <c r="FF49" s="8">
        <f t="shared" ca="1" si="25"/>
        <v>-4.147458554555597E-2</v>
      </c>
      <c r="FG49" s="8">
        <f t="shared" ca="1" si="26"/>
        <v>1.6581669107176771E-4</v>
      </c>
      <c r="FH49" s="8">
        <f t="shared" ca="1" si="27"/>
        <v>0</v>
      </c>
      <c r="FI49" s="8">
        <f t="shared" ca="1" si="28"/>
        <v>-1.5224284781327744E-3</v>
      </c>
      <c r="FK49" s="6">
        <f t="shared" ca="1" si="29"/>
        <v>-8.7146478726241788E-2</v>
      </c>
    </row>
    <row r="50" spans="17:167">
      <c r="Q50" s="12">
        <f t="shared" ca="1" si="63"/>
        <v>5.4274920338302744E-3</v>
      </c>
      <c r="R50" s="12">
        <f t="shared" ca="1" si="62"/>
        <v>5.4274920338302744E-3</v>
      </c>
      <c r="S50" s="12">
        <f t="shared" ca="1" si="62"/>
        <v>-0.22814374750742147</v>
      </c>
      <c r="T50" s="12">
        <f t="shared" ca="1" si="62"/>
        <v>-0.57888116359285213</v>
      </c>
      <c r="U50" s="12">
        <f t="shared" ca="1" si="62"/>
        <v>0.32907911904434589</v>
      </c>
      <c r="V50" s="12">
        <f t="shared" ca="1" si="62"/>
        <v>5.4274920338302744E-3</v>
      </c>
      <c r="W50" s="12">
        <f t="shared" ca="1" si="62"/>
        <v>5.4274920338302744E-3</v>
      </c>
      <c r="Y50">
        <f ca="1"/>
        <v>-0.35514642857015044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9.1594436147922325E-3</v>
      </c>
      <c r="AQ50" s="12">
        <f ca="1"/>
        <v>9.3758547850028254E-2</v>
      </c>
      <c r="AR50" s="14">
        <f t="shared" ca="1" si="53"/>
        <v>0.10291799146482049</v>
      </c>
      <c r="AS50" s="17">
        <f t="shared" ca="1" si="54"/>
        <v>0.10291799146482049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1.1611330252570865E-2</v>
      </c>
      <c r="BK50" s="12">
        <f ca="1"/>
        <v>1.2790998371714251</v>
      </c>
      <c r="BL50" s="12">
        <f t="shared" ca="1" si="56"/>
        <v>1.2907111674239959</v>
      </c>
      <c r="BM50" s="12">
        <f t="shared" ca="1" si="57"/>
        <v>1.2907111674239959</v>
      </c>
      <c r="BO50" s="12">
        <f t="shared" ca="1" si="58"/>
        <v>0.30195930670286841</v>
      </c>
      <c r="CD50" s="6">
        <f ca="1"/>
        <v>0.27592038008807052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-0.35514642857015044</v>
      </c>
      <c r="EU50" s="8">
        <f t="shared" ca="1" si="30"/>
        <v>0</v>
      </c>
      <c r="EV50" s="8">
        <f t="shared" ca="1" si="15"/>
        <v>-3.9268646309712392E-3</v>
      </c>
      <c r="EW50" s="8">
        <f t="shared" ca="1" si="16"/>
        <v>0</v>
      </c>
      <c r="EX50" s="8">
        <f t="shared" ca="1" si="17"/>
        <v>0</v>
      </c>
      <c r="EY50" s="8">
        <f t="shared" ca="1" si="18"/>
        <v>1.7230689804878234E-2</v>
      </c>
      <c r="EZ50" s="8">
        <f t="shared" ca="1" si="19"/>
        <v>6.6112957698096454E-3</v>
      </c>
      <c r="FA50" s="8">
        <f t="shared" ca="1" si="20"/>
        <v>0</v>
      </c>
      <c r="FB50" s="8">
        <f t="shared" ca="1" si="21"/>
        <v>-3.7263997888400416E-2</v>
      </c>
      <c r="FC50" s="8">
        <f t="shared" ca="1" si="22"/>
        <v>-2.2663957637176865E-2</v>
      </c>
      <c r="FD50" s="8">
        <f t="shared" ca="1" si="23"/>
        <v>2.9441435398840055E-4</v>
      </c>
      <c r="FE50" s="8">
        <f t="shared" ca="1" si="24"/>
        <v>0</v>
      </c>
      <c r="FF50" s="8">
        <f t="shared" ca="1" si="25"/>
        <v>-1.5262743789437817E-3</v>
      </c>
      <c r="FG50" s="8">
        <f t="shared" ca="1" si="26"/>
        <v>-1.8928143951890724E-2</v>
      </c>
      <c r="FH50" s="8">
        <f t="shared" ca="1" si="27"/>
        <v>0</v>
      </c>
      <c r="FI50" s="8">
        <f t="shared" ca="1" si="28"/>
        <v>2.7789443732675334E-3</v>
      </c>
      <c r="FK50" s="6">
        <f t="shared" ca="1" si="29"/>
        <v>-5.7393894185439207E-2</v>
      </c>
    </row>
    <row r="51" spans="17:167">
      <c r="Q51" s="12">
        <f t="shared" ca="1" si="63"/>
        <v>5.4274920338302744E-3</v>
      </c>
      <c r="R51" s="12">
        <f t="shared" ca="1" si="62"/>
        <v>-0.20173008946175794</v>
      </c>
      <c r="S51" s="12">
        <f t="shared" ca="1" si="62"/>
        <v>0.35351568935585165</v>
      </c>
      <c r="T51" s="12">
        <f t="shared" ca="1" si="62"/>
        <v>1.4197889747731192</v>
      </c>
      <c r="U51" s="12">
        <f t="shared" ca="1" si="62"/>
        <v>1.6269465562687073</v>
      </c>
      <c r="V51" s="12">
        <f t="shared" ca="1" si="62"/>
        <v>1.0717007774510976</v>
      </c>
      <c r="W51" s="12">
        <f t="shared" ca="1" si="62"/>
        <v>5.4274920338302744E-3</v>
      </c>
      <c r="Y51">
        <f t="array" aca="1" ref="Y51:Y57" ca="1">TRANSPOSE(Q10:W10)</f>
        <v>3.3525625243782983E-2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0.15755016268759148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3.3525625243782983E-2</v>
      </c>
      <c r="EU51" s="8">
        <f t="shared" ca="1" si="30"/>
        <v>0</v>
      </c>
      <c r="EV51" s="8">
        <f t="shared" ca="1" si="15"/>
        <v>-1.9748022817745196E-4</v>
      </c>
      <c r="EW51" s="8">
        <f t="shared" ca="1" si="16"/>
        <v>0</v>
      </c>
      <c r="EX51" s="8">
        <f t="shared" ca="1" si="17"/>
        <v>0</v>
      </c>
      <c r="EY51" s="8">
        <f t="shared" ca="1" si="18"/>
        <v>1.6657728858361236E-2</v>
      </c>
      <c r="EZ51" s="8">
        <f t="shared" ca="1" si="19"/>
        <v>1.4804516572221808E-2</v>
      </c>
      <c r="FA51" s="8">
        <f t="shared" ca="1" si="20"/>
        <v>0</v>
      </c>
      <c r="FB51" s="8">
        <f t="shared" ca="1" si="21"/>
        <v>-4.1871516300754814E-2</v>
      </c>
      <c r="FC51" s="8">
        <f t="shared" ca="1" si="22"/>
        <v>6.739117581424051E-4</v>
      </c>
      <c r="FD51" s="8">
        <f t="shared" ca="1" si="23"/>
        <v>-1.2472118938714919E-2</v>
      </c>
      <c r="FE51" s="8">
        <f t="shared" ca="1" si="24"/>
        <v>0</v>
      </c>
      <c r="FF51" s="8">
        <f t="shared" ca="1" si="25"/>
        <v>-9.5439949780812931E-3</v>
      </c>
      <c r="FG51" s="8">
        <f t="shared" ca="1" si="26"/>
        <v>8.88316340181554E-2</v>
      </c>
      <c r="FH51" s="8">
        <f t="shared" ca="1" si="27"/>
        <v>0</v>
      </c>
      <c r="FI51" s="8">
        <f t="shared" ca="1" si="28"/>
        <v>1.6327477994425049E-2</v>
      </c>
      <c r="FK51" s="6">
        <f t="shared" ca="1" si="29"/>
        <v>7.3210158755577417E-2</v>
      </c>
    </row>
    <row r="52" spans="17:167">
      <c r="Q52" s="12">
        <f t="shared" ca="1" si="63"/>
        <v>-0.20173008946175794</v>
      </c>
      <c r="R52" s="12">
        <f t="shared" ca="1" si="62"/>
        <v>0.58491238710606686</v>
      </c>
      <c r="S52" s="12">
        <f t="shared" ca="1" si="62"/>
        <v>1.517398560460234</v>
      </c>
      <c r="T52" s="12">
        <f t="shared" ca="1" si="62"/>
        <v>-0.21586107937849897</v>
      </c>
      <c r="U52" s="12">
        <f t="shared" ca="1" si="62"/>
        <v>-0.44725777712871412</v>
      </c>
      <c r="V52" s="12">
        <f t="shared" ca="1" si="62"/>
        <v>-0.1063130835700257</v>
      </c>
      <c r="W52" s="12">
        <f t="shared" ca="1" si="62"/>
        <v>1.0717007774510976</v>
      </c>
      <c r="Y52">
        <f ca="1"/>
        <v>0.43250493146479058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8.4055616169034744E-2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0.43250493146479058</v>
      </c>
      <c r="EU52" s="8">
        <f t="shared" ca="1" si="30"/>
        <v>0</v>
      </c>
      <c r="EV52" s="8">
        <f t="shared" ca="1" si="15"/>
        <v>-4.9095295457590303E-4</v>
      </c>
      <c r="EW52" s="8">
        <f t="shared" ca="1" si="16"/>
        <v>0</v>
      </c>
      <c r="EX52" s="8">
        <f t="shared" ca="1" si="17"/>
        <v>0</v>
      </c>
      <c r="EY52" s="8">
        <f t="shared" ca="1" si="18"/>
        <v>9.7847810358404411E-3</v>
      </c>
      <c r="EZ52" s="8">
        <f t="shared" ca="1" si="19"/>
        <v>3.0239251941707155E-2</v>
      </c>
      <c r="FA52" s="8">
        <f t="shared" ca="1" si="20"/>
        <v>0</v>
      </c>
      <c r="FB52" s="8">
        <f t="shared" ca="1" si="21"/>
        <v>-9.6640705282743222E-3</v>
      </c>
      <c r="FC52" s="8">
        <f t="shared" ca="1" si="22"/>
        <v>-2.044804405799432E-2</v>
      </c>
      <c r="FD52" s="8">
        <f t="shared" ca="1" si="23"/>
        <v>2.9758234554740741E-3</v>
      </c>
      <c r="FE52" s="8">
        <f t="shared" ca="1" si="24"/>
        <v>0</v>
      </c>
      <c r="FF52" s="8">
        <f t="shared" ca="1" si="25"/>
        <v>2.9199787579751894E-2</v>
      </c>
      <c r="FG52" s="8">
        <f t="shared" ca="1" si="26"/>
        <v>4.6187390693471331E-2</v>
      </c>
      <c r="FH52" s="8">
        <f t="shared" ca="1" si="27"/>
        <v>0</v>
      </c>
      <c r="FI52" s="8">
        <f t="shared" ca="1" si="28"/>
        <v>1.7701966522233555E-2</v>
      </c>
      <c r="FK52" s="6">
        <f t="shared" ca="1" si="29"/>
        <v>0.1054859336876339</v>
      </c>
    </row>
    <row r="53" spans="17:167">
      <c r="Q53" s="12">
        <f t="shared" ca="1" si="63"/>
        <v>2.9666608288457189E-2</v>
      </c>
      <c r="R53" s="12">
        <f t="shared" ca="1" si="62"/>
        <v>0.19331491924708796</v>
      </c>
      <c r="S53" s="12">
        <f t="shared" ca="1" si="62"/>
        <v>-1.4794387575555696</v>
      </c>
      <c r="T53" s="12">
        <f t="shared" ca="1" si="62"/>
        <v>-0.4888007761235883</v>
      </c>
      <c r="U53" s="12">
        <f t="shared" ca="1" si="62"/>
        <v>-0.23099042032770961</v>
      </c>
      <c r="V53" s="12">
        <f t="shared" ca="1" si="62"/>
        <v>0.75053778579885544</v>
      </c>
      <c r="W53" s="12">
        <f t="shared" ca="1" si="62"/>
        <v>-0.66155886238763528</v>
      </c>
      <c r="Y53">
        <f ca="1"/>
        <v>-0.65847986005246639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-0.65847986005246639</v>
      </c>
      <c r="EU53" s="8">
        <f t="shared" ca="1" si="30"/>
        <v>0</v>
      </c>
      <c r="EV53" s="8">
        <f t="shared" ca="1" si="15"/>
        <v>7.7190437623349142E-4</v>
      </c>
      <c r="EW53" s="8">
        <f t="shared" ca="1" si="16"/>
        <v>0</v>
      </c>
      <c r="EX53" s="8">
        <f t="shared" ca="1" si="17"/>
        <v>0</v>
      </c>
      <c r="EY53" s="8">
        <f t="shared" ca="1" si="18"/>
        <v>2.0658748190534627E-2</v>
      </c>
      <c r="EZ53" s="8">
        <f t="shared" ca="1" si="19"/>
        <v>-1.6137574066490367E-3</v>
      </c>
      <c r="FA53" s="8">
        <f t="shared" ca="1" si="20"/>
        <v>0</v>
      </c>
      <c r="FB53" s="8">
        <f t="shared" ca="1" si="21"/>
        <v>-9.7549877838001026E-3</v>
      </c>
      <c r="FC53" s="8">
        <f t="shared" ca="1" si="22"/>
        <v>2.657647576935333E-2</v>
      </c>
      <c r="FD53" s="8">
        <f t="shared" ca="1" si="23"/>
        <v>-7.3648636582257006E-3</v>
      </c>
      <c r="FE53" s="8">
        <f t="shared" ca="1" si="24"/>
        <v>0</v>
      </c>
      <c r="FF53" s="8">
        <f t="shared" ca="1" si="25"/>
        <v>7.4601262982174144E-3</v>
      </c>
      <c r="FG53" s="8">
        <f t="shared" ca="1" si="26"/>
        <v>3.465957428338539E-2</v>
      </c>
      <c r="FH53" s="8">
        <f t="shared" ca="1" si="27"/>
        <v>0</v>
      </c>
      <c r="FI53" s="8">
        <f t="shared" ca="1" si="28"/>
        <v>-6.6479072618954244E-3</v>
      </c>
      <c r="FK53" s="6">
        <f t="shared" ca="1" si="29"/>
        <v>6.4745312807153982E-2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1.1881430291374527E-3</v>
      </c>
      <c r="EW54" s="8">
        <f t="shared" ca="1" si="16"/>
        <v>0</v>
      </c>
      <c r="EX54" s="8">
        <f t="shared" ca="1" si="17"/>
        <v>0</v>
      </c>
      <c r="EY54" s="8">
        <f t="shared" ca="1" si="18"/>
        <v>4.2400313474616494E-2</v>
      </c>
      <c r="EZ54" s="8">
        <f t="shared" ca="1" si="19"/>
        <v>3.7900365381209195E-2</v>
      </c>
      <c r="FA54" s="8">
        <f t="shared" ca="1" si="20"/>
        <v>0</v>
      </c>
      <c r="FB54" s="8">
        <f t="shared" ca="1" si="21"/>
        <v>5.7638451048200859E-3</v>
      </c>
      <c r="FC54" s="8">
        <f t="shared" ca="1" si="22"/>
        <v>3.2176074777702252E-3</v>
      </c>
      <c r="FD54" s="8">
        <f t="shared" ca="1" si="23"/>
        <v>-1.1304773501788672E-2</v>
      </c>
      <c r="FE54" s="8">
        <f t="shared" ca="1" si="24"/>
        <v>0</v>
      </c>
      <c r="FF54" s="8">
        <f t="shared" ca="1" si="25"/>
        <v>-3.7274030059864911E-2</v>
      </c>
      <c r="FG54" s="8">
        <f t="shared" ca="1" si="26"/>
        <v>-3.073244458139951E-2</v>
      </c>
      <c r="FH54" s="8">
        <f t="shared" ca="1" si="27"/>
        <v>0</v>
      </c>
      <c r="FI54" s="8">
        <f t="shared" ca="1" si="28"/>
        <v>3.2188214593715972E-2</v>
      </c>
      <c r="FK54" s="6">
        <f t="shared" ca="1" si="29"/>
        <v>4.3347240918216338E-2</v>
      </c>
    </row>
    <row r="55" spans="17:167">
      <c r="Y55">
        <f ca="1"/>
        <v>3.3525625243782983E-2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-0.20806644419269232</v>
      </c>
      <c r="CE55" s="8">
        <f t="shared" ref="CE55:CS69" ca="1" si="65">$CC2*CD2*$BZ2*$BY$2</f>
        <v>3.1034698056979586E-3</v>
      </c>
      <c r="CF55" s="8">
        <f t="shared" ca="1" si="65"/>
        <v>-8.766812340271839E-3</v>
      </c>
      <c r="CG55" s="8">
        <f t="shared" ca="1" si="65"/>
        <v>-5.6541962676877481E-3</v>
      </c>
      <c r="CH55" s="8">
        <f t="shared" ca="1" si="65"/>
        <v>-5.1961935483394259E-3</v>
      </c>
      <c r="CI55" s="8">
        <f t="shared" ca="1" si="65"/>
        <v>2.8258583747540074E-3</v>
      </c>
      <c r="CJ55" s="8">
        <f t="shared" ca="1" si="65"/>
        <v>8.9171435288783901E-4</v>
      </c>
      <c r="CK55" s="8">
        <f t="shared" ca="1" si="65"/>
        <v>-6.7680479049124281E-4</v>
      </c>
      <c r="CL55" s="8">
        <f t="shared" ca="1" si="65"/>
        <v>-5.8293850318590675E-4</v>
      </c>
      <c r="CM55" s="8">
        <f t="shared" ca="1" si="65"/>
        <v>-2.6966200840995731E-3</v>
      </c>
      <c r="CN55" s="8">
        <f t="shared" ca="1" si="65"/>
        <v>-1.0236478133517374E-3</v>
      </c>
      <c r="CO55" s="8">
        <f t="shared" ca="1" si="65"/>
        <v>-5.779670641629122E-3</v>
      </c>
      <c r="CP55" s="8">
        <f t="shared" ca="1" si="65"/>
        <v>-2.6795599540543331E-3</v>
      </c>
      <c r="CQ55" s="8">
        <f t="shared" ca="1" si="65"/>
        <v>1.3926020080608116E-2</v>
      </c>
      <c r="CR55" s="8">
        <f t="shared" ca="1" si="65"/>
        <v>-2.1625152298507342E-3</v>
      </c>
      <c r="CS55" s="8">
        <f t="shared" ca="1" si="65"/>
        <v>9.3094443427614755E-3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3.3525625243782983E-2</v>
      </c>
      <c r="EU55" s="8">
        <f t="shared" ca="1" si="30"/>
        <v>0</v>
      </c>
      <c r="EV55" s="8">
        <f t="shared" ca="1" si="15"/>
        <v>1.1760037364023797E-3</v>
      </c>
      <c r="EW55" s="8">
        <f t="shared" ca="1" si="16"/>
        <v>0</v>
      </c>
      <c r="EX55" s="8">
        <f t="shared" ca="1" si="17"/>
        <v>0</v>
      </c>
      <c r="EY55" s="8">
        <f t="shared" ca="1" si="18"/>
        <v>1.0043096904501798E-2</v>
      </c>
      <c r="EZ55" s="8">
        <f t="shared" ca="1" si="19"/>
        <v>-1.131407392243833E-2</v>
      </c>
      <c r="FA55" s="8">
        <f t="shared" ca="1" si="20"/>
        <v>0</v>
      </c>
      <c r="FB55" s="8">
        <f t="shared" ca="1" si="21"/>
        <v>2.9943080461637864E-2</v>
      </c>
      <c r="FC55" s="8">
        <f t="shared" ca="1" si="22"/>
        <v>-8.4562711898755073E-3</v>
      </c>
      <c r="FD55" s="8">
        <f t="shared" ca="1" si="23"/>
        <v>2.719311955953956E-3</v>
      </c>
      <c r="FE55" s="8">
        <f t="shared" ca="1" si="24"/>
        <v>0</v>
      </c>
      <c r="FF55" s="8">
        <f t="shared" ca="1" si="25"/>
        <v>-2.1471694063901043E-3</v>
      </c>
      <c r="FG55" s="8">
        <f t="shared" ca="1" si="26"/>
        <v>5.5338760974339748E-2</v>
      </c>
      <c r="FH55" s="8">
        <f t="shared" ca="1" si="27"/>
        <v>0</v>
      </c>
      <c r="FI55" s="8">
        <f t="shared" ca="1" si="28"/>
        <v>-1.0456241615659964E-2</v>
      </c>
      <c r="FK55" s="6">
        <f t="shared" ca="1" si="29"/>
        <v>6.6846497898471843E-2</v>
      </c>
    </row>
    <row r="56" spans="17:167">
      <c r="Y56">
        <f ca="1"/>
        <v>0.43250493146479058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-1.6944779108808899E-2</v>
      </c>
      <c r="CE56" s="8">
        <f t="shared" ca="1" si="65"/>
        <v>0</v>
      </c>
      <c r="CF56" s="8">
        <f t="shared" ca="1" si="65"/>
        <v>0</v>
      </c>
      <c r="CG56" s="8">
        <f t="shared" ca="1" si="65"/>
        <v>0</v>
      </c>
      <c r="CH56" s="8">
        <f t="shared" ca="1" si="65"/>
        <v>0</v>
      </c>
      <c r="CI56" s="8">
        <f t="shared" ca="1" si="65"/>
        <v>0</v>
      </c>
      <c r="CJ56" s="8">
        <f t="shared" ca="1" si="65"/>
        <v>0</v>
      </c>
      <c r="CK56" s="8">
        <f t="shared" ca="1" si="65"/>
        <v>0</v>
      </c>
      <c r="CL56" s="8">
        <f t="shared" ca="1" si="65"/>
        <v>0</v>
      </c>
      <c r="CM56" s="8">
        <f t="shared" ca="1" si="65"/>
        <v>0</v>
      </c>
      <c r="CN56" s="8">
        <f t="shared" ca="1" si="65"/>
        <v>0</v>
      </c>
      <c r="CO56" s="8">
        <f t="shared" ca="1" si="65"/>
        <v>0</v>
      </c>
      <c r="CP56" s="8">
        <f t="shared" ca="1" si="65"/>
        <v>0</v>
      </c>
      <c r="CQ56" s="8">
        <f t="shared" ca="1" si="65"/>
        <v>0</v>
      </c>
      <c r="CR56" s="8">
        <f t="shared" ca="1" si="65"/>
        <v>0</v>
      </c>
      <c r="CS56" s="8">
        <f t="shared" ca="1" si="65"/>
        <v>0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0.43250493146479058</v>
      </c>
      <c r="EU56" s="8">
        <f t="shared" ca="1" si="30"/>
        <v>0</v>
      </c>
      <c r="EV56" s="8">
        <f t="shared" ca="1" si="15"/>
        <v>-4.526043526279163E-3</v>
      </c>
      <c r="EW56" s="8">
        <f t="shared" ca="1" si="16"/>
        <v>0</v>
      </c>
      <c r="EX56" s="8">
        <f t="shared" ca="1" si="17"/>
        <v>0</v>
      </c>
      <c r="EY56" s="8">
        <f t="shared" ca="1" si="18"/>
        <v>-2.5209229013039045E-2</v>
      </c>
      <c r="EZ56" s="8">
        <f t="shared" ca="1" si="19"/>
        <v>1.7627322175654533E-2</v>
      </c>
      <c r="FA56" s="8">
        <f t="shared" ca="1" si="20"/>
        <v>0</v>
      </c>
      <c r="FB56" s="8">
        <f t="shared" ca="1" si="21"/>
        <v>-6.0510979267202831E-3</v>
      </c>
      <c r="FC56" s="8">
        <f t="shared" ca="1" si="22"/>
        <v>1.7925707404936739E-2</v>
      </c>
      <c r="FD56" s="8">
        <f t="shared" ca="1" si="23"/>
        <v>4.1528969131237638E-3</v>
      </c>
      <c r="FE56" s="8">
        <f t="shared" ca="1" si="24"/>
        <v>0</v>
      </c>
      <c r="FF56" s="8">
        <f t="shared" ca="1" si="25"/>
        <v>2.2077956381597829E-2</v>
      </c>
      <c r="FG56" s="8">
        <f t="shared" ca="1" si="26"/>
        <v>8.7477483829239436E-2</v>
      </c>
      <c r="FH56" s="8">
        <f t="shared" ca="1" si="27"/>
        <v>0</v>
      </c>
      <c r="FI56" s="8">
        <f t="shared" ca="1" si="28"/>
        <v>4.335549283634188E-4</v>
      </c>
      <c r="FK56" s="6">
        <f t="shared" ca="1" si="29"/>
        <v>0.11390855116687723</v>
      </c>
    </row>
    <row r="57" spans="17:167">
      <c r="Y57">
        <f ca="1"/>
        <v>-0.65847986005246639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-0.11010667311705749</v>
      </c>
      <c r="CE57" s="8">
        <f t="shared" ca="1" si="65"/>
        <v>9.6482465173370197E-2</v>
      </c>
      <c r="CF57" s="8">
        <f t="shared" ca="1" si="65"/>
        <v>-9.333038721528937E-2</v>
      </c>
      <c r="CG57" s="8">
        <f t="shared" ca="1" si="65"/>
        <v>9.144168736269373E-2</v>
      </c>
      <c r="CH57" s="8">
        <f t="shared" ca="1" si="65"/>
        <v>-1.9478109088797747E-2</v>
      </c>
      <c r="CI57" s="8">
        <f t="shared" ca="1" si="65"/>
        <v>3.1010488007231402E-2</v>
      </c>
      <c r="CJ57" s="8">
        <f t="shared" ca="1" si="65"/>
        <v>3.7961287422035299E-2</v>
      </c>
      <c r="CK57" s="8">
        <f t="shared" ca="1" si="65"/>
        <v>1.458862238499606E-2</v>
      </c>
      <c r="CL57" s="8">
        <f t="shared" ca="1" si="65"/>
        <v>-4.6583408619615609E-2</v>
      </c>
      <c r="CM57" s="8">
        <f t="shared" ca="1" si="65"/>
        <v>-1.1532215374624497E-2</v>
      </c>
      <c r="CN57" s="8">
        <f t="shared" ca="1" si="65"/>
        <v>-7.3460259255033423E-3</v>
      </c>
      <c r="CO57" s="8">
        <f t="shared" ca="1" si="65"/>
        <v>-1.8235165237107082E-2</v>
      </c>
      <c r="CP57" s="8">
        <f t="shared" ca="1" si="65"/>
        <v>-5.4016954469385224E-2</v>
      </c>
      <c r="CQ57" s="8">
        <f t="shared" ca="1" si="65"/>
        <v>2.5070260132739192E-3</v>
      </c>
      <c r="CR57" s="8">
        <f t="shared" ca="1" si="65"/>
        <v>-1.599197218518579E-2</v>
      </c>
      <c r="CS57" s="8">
        <f t="shared" ca="1" si="65"/>
        <v>2.2476163668100818E-2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-0.65847986005246639</v>
      </c>
      <c r="EU57" s="8">
        <f t="shared" ca="1" si="30"/>
        <v>0</v>
      </c>
      <c r="EV57" s="8">
        <f t="shared" ca="1" si="15"/>
        <v>2.57535207735687E-3</v>
      </c>
      <c r="EW57" s="8">
        <f t="shared" ca="1" si="16"/>
        <v>0</v>
      </c>
      <c r="EX57" s="8">
        <f t="shared" ca="1" si="17"/>
        <v>0</v>
      </c>
      <c r="EY57" s="8">
        <f t="shared" ca="1" si="18"/>
        <v>-2.52977862590625E-2</v>
      </c>
      <c r="EZ57" s="8">
        <f t="shared" ca="1" si="19"/>
        <v>1.7601567760978775E-2</v>
      </c>
      <c r="FA57" s="8">
        <f t="shared" ca="1" si="20"/>
        <v>0</v>
      </c>
      <c r="FB57" s="8">
        <f t="shared" ca="1" si="21"/>
        <v>-1.3942918168961389E-2</v>
      </c>
      <c r="FC57" s="8">
        <f t="shared" ca="1" si="22"/>
        <v>2.2749765980220559E-2</v>
      </c>
      <c r="FD57" s="8">
        <f t="shared" ca="1" si="23"/>
        <v>-1.9901938367694723E-2</v>
      </c>
      <c r="FE57" s="8">
        <f t="shared" ca="1" si="24"/>
        <v>0</v>
      </c>
      <c r="FF57" s="8">
        <f t="shared" ca="1" si="25"/>
        <v>-2.3783677909892841E-2</v>
      </c>
      <c r="FG57" s="8">
        <f t="shared" ca="1" si="26"/>
        <v>1.9651673213929601E-2</v>
      </c>
      <c r="FH57" s="8">
        <f t="shared" ca="1" si="27"/>
        <v>0</v>
      </c>
      <c r="FI57" s="8">
        <f t="shared" ca="1" si="28"/>
        <v>1.31964390882768E-2</v>
      </c>
      <c r="FK57" s="6">
        <f t="shared" ca="1" si="29"/>
        <v>-7.1515225848488469E-3</v>
      </c>
    </row>
    <row r="58" spans="17:167">
      <c r="Y58">
        <f t="array" aca="1" ref="Y58:Y64" ca="1">TRANSPOSE(Q11:W11)</f>
        <v>-0.22000480256974642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9.8444176322396854E-3</v>
      </c>
      <c r="CE58" s="8">
        <f t="shared" ca="1" si="65"/>
        <v>-3.1462896447640318E-2</v>
      </c>
      <c r="CF58" s="8">
        <f t="shared" ca="1" si="65"/>
        <v>1.9375850479720395E-2</v>
      </c>
      <c r="CG58" s="8">
        <f t="shared" ca="1" si="65"/>
        <v>-2.8178141446681595E-2</v>
      </c>
      <c r="CH58" s="8">
        <f t="shared" ca="1" si="65"/>
        <v>-3.1403747096920745E-2</v>
      </c>
      <c r="CI58" s="8">
        <f t="shared" ca="1" si="65"/>
        <v>2.0972355868374346E-2</v>
      </c>
      <c r="CJ58" s="8">
        <f t="shared" ca="1" si="65"/>
        <v>-2.0585033161044014E-2</v>
      </c>
      <c r="CK58" s="8">
        <f t="shared" ca="1" si="65"/>
        <v>-2.8037205492162223E-2</v>
      </c>
      <c r="CL58" s="8">
        <f t="shared" ca="1" si="65"/>
        <v>-9.4196287539082442E-3</v>
      </c>
      <c r="CM58" s="8">
        <f t="shared" ca="1" si="65"/>
        <v>5.9625189590063821E-3</v>
      </c>
      <c r="CN58" s="8">
        <f t="shared" ca="1" si="65"/>
        <v>1.9119821613154793E-2</v>
      </c>
      <c r="CO58" s="8">
        <f t="shared" ca="1" si="65"/>
        <v>5.0584599961862861E-2</v>
      </c>
      <c r="CP58" s="8">
        <f t="shared" ca="1" si="65"/>
        <v>-1.5799077883493145E-2</v>
      </c>
      <c r="CQ58" s="8">
        <f t="shared" ca="1" si="65"/>
        <v>1.8408990399641459E-3</v>
      </c>
      <c r="CR58" s="8">
        <f t="shared" ca="1" si="65"/>
        <v>1.2768631931556239E-2</v>
      </c>
      <c r="CS58" s="8">
        <f t="shared" ca="1" si="65"/>
        <v>3.2067547177684903E-2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-0.22000480256974642</v>
      </c>
      <c r="EU58" s="8">
        <f t="shared" ca="1" si="30"/>
        <v>0</v>
      </c>
      <c r="EV58" s="8">
        <f t="shared" ca="1" si="15"/>
        <v>5.5011862432448604E-4</v>
      </c>
      <c r="EW58" s="8">
        <f t="shared" ca="1" si="16"/>
        <v>0</v>
      </c>
      <c r="EX58" s="8">
        <f t="shared" ca="1" si="17"/>
        <v>0</v>
      </c>
      <c r="EY58" s="8">
        <f t="shared" ca="1" si="18"/>
        <v>-1.1598805626164049E-3</v>
      </c>
      <c r="EZ58" s="8">
        <f t="shared" ca="1" si="19"/>
        <v>-3.1014810260583277E-2</v>
      </c>
      <c r="FA58" s="8">
        <f t="shared" ca="1" si="20"/>
        <v>0</v>
      </c>
      <c r="FB58" s="8">
        <f t="shared" ca="1" si="21"/>
        <v>2.4805007138416119E-2</v>
      </c>
      <c r="FC58" s="8">
        <f t="shared" ca="1" si="22"/>
        <v>2.3540978286535934E-2</v>
      </c>
      <c r="FD58" s="8">
        <f t="shared" ca="1" si="23"/>
        <v>-2.7605160041491083E-3</v>
      </c>
      <c r="FE58" s="8">
        <f t="shared" ca="1" si="24"/>
        <v>0</v>
      </c>
      <c r="FF58" s="8">
        <f t="shared" ca="1" si="25"/>
        <v>-1.6047527440677795E-2</v>
      </c>
      <c r="FG58" s="8">
        <f t="shared" ca="1" si="26"/>
        <v>4.9520582575466821E-2</v>
      </c>
      <c r="FH58" s="8">
        <f t="shared" ca="1" si="27"/>
        <v>0</v>
      </c>
      <c r="FI58" s="8">
        <f t="shared" ca="1" si="28"/>
        <v>-3.3624807132352488E-3</v>
      </c>
      <c r="FK58" s="6">
        <f t="shared" ca="1" si="29"/>
        <v>4.4071471643481519E-2</v>
      </c>
    </row>
    <row r="59" spans="17:167">
      <c r="Y59">
        <f ca="1"/>
        <v>-0.57202105782926038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-0.19842992252416894</v>
      </c>
      <c r="CE59" s="8">
        <f t="shared" ca="1" si="65"/>
        <v>-4.2334448636852311E-2</v>
      </c>
      <c r="CF59" s="8">
        <f t="shared" ca="1" si="65"/>
        <v>-3.6193854552052387E-2</v>
      </c>
      <c r="CG59" s="8">
        <f t="shared" ca="1" si="65"/>
        <v>-1.3572336355053741E-2</v>
      </c>
      <c r="CH59" s="8">
        <f t="shared" ca="1" si="65"/>
        <v>2.529212171684878E-3</v>
      </c>
      <c r="CI59" s="8">
        <f t="shared" ca="1" si="65"/>
        <v>-4.496776811811343E-3</v>
      </c>
      <c r="CJ59" s="8">
        <f t="shared" ca="1" si="65"/>
        <v>8.8741225663655689E-3</v>
      </c>
      <c r="CK59" s="8">
        <f t="shared" ca="1" si="65"/>
        <v>-4.9755642531257077E-4</v>
      </c>
      <c r="CL59" s="8">
        <f t="shared" ca="1" si="65"/>
        <v>2.8942369737558586E-2</v>
      </c>
      <c r="CM59" s="8">
        <f t="shared" ca="1" si="65"/>
        <v>1.9269796007078944E-2</v>
      </c>
      <c r="CN59" s="8">
        <f t="shared" ca="1" si="65"/>
        <v>-1.6662906365331883E-3</v>
      </c>
      <c r="CO59" s="8">
        <f t="shared" ca="1" si="65"/>
        <v>1.9142032611104125E-2</v>
      </c>
      <c r="CP59" s="8">
        <f t="shared" ca="1" si="65"/>
        <v>-9.6944737365751484E-3</v>
      </c>
      <c r="CQ59" s="8">
        <f t="shared" ca="1" si="65"/>
        <v>-8.3716027050451704E-3</v>
      </c>
      <c r="CR59" s="8">
        <f t="shared" ca="1" si="65"/>
        <v>-8.2154166817504912E-2</v>
      </c>
      <c r="CS59" s="8">
        <f t="shared" ca="1" si="65"/>
        <v>1.5183746142011356E-2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-0.57202105782926038</v>
      </c>
      <c r="EU59" s="8">
        <f t="shared" ca="1" si="30"/>
        <v>0</v>
      </c>
      <c r="EV59" s="8">
        <f t="shared" ca="1" si="15"/>
        <v>-6.0531924080323618E-4</v>
      </c>
      <c r="EW59" s="8">
        <f t="shared" ca="1" si="16"/>
        <v>0</v>
      </c>
      <c r="EX59" s="8">
        <f t="shared" ca="1" si="17"/>
        <v>0</v>
      </c>
      <c r="EY59" s="8">
        <f t="shared" ca="1" si="18"/>
        <v>1.9653868865578787E-3</v>
      </c>
      <c r="EZ59" s="8">
        <f t="shared" ca="1" si="19"/>
        <v>-3.0778151895740718E-4</v>
      </c>
      <c r="FA59" s="8">
        <f t="shared" ca="1" si="20"/>
        <v>0</v>
      </c>
      <c r="FB59" s="8">
        <f t="shared" ca="1" si="21"/>
        <v>1.1187740521830046E-2</v>
      </c>
      <c r="FC59" s="8">
        <f t="shared" ca="1" si="22"/>
        <v>1.299525273516805E-2</v>
      </c>
      <c r="FD59" s="8">
        <f t="shared" ca="1" si="23"/>
        <v>4.2863440841741128E-4</v>
      </c>
      <c r="FE59" s="8">
        <f t="shared" ca="1" si="24"/>
        <v>0</v>
      </c>
      <c r="FF59" s="8">
        <f t="shared" ca="1" si="25"/>
        <v>-1.1307684111422881E-2</v>
      </c>
      <c r="FG59" s="8">
        <f t="shared" ca="1" si="26"/>
        <v>-4.8121857190035772E-3</v>
      </c>
      <c r="FH59" s="8">
        <f t="shared" ca="1" si="27"/>
        <v>0</v>
      </c>
      <c r="FI59" s="8">
        <f t="shared" ca="1" si="28"/>
        <v>-5.2456170343845258E-3</v>
      </c>
      <c r="FK59" s="6">
        <f t="shared" ca="1" si="29"/>
        <v>4.2984269274017588E-3</v>
      </c>
    </row>
    <row r="60" spans="17:167">
      <c r="Y60">
        <f ca="1"/>
        <v>0.1291263643652196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-0.14015159843257929</v>
      </c>
      <c r="CE60" s="8">
        <f t="shared" ca="1" si="65"/>
        <v>0</v>
      </c>
      <c r="CF60" s="8">
        <f t="shared" ca="1" si="65"/>
        <v>0</v>
      </c>
      <c r="CG60" s="8">
        <f t="shared" ca="1" si="65"/>
        <v>0</v>
      </c>
      <c r="CH60" s="8">
        <f t="shared" ca="1" si="65"/>
        <v>0</v>
      </c>
      <c r="CI60" s="8">
        <f t="shared" ca="1" si="65"/>
        <v>0</v>
      </c>
      <c r="CJ60" s="8">
        <f t="shared" ca="1" si="65"/>
        <v>0</v>
      </c>
      <c r="CK60" s="8">
        <f t="shared" ca="1" si="65"/>
        <v>0</v>
      </c>
      <c r="CL60" s="8">
        <f t="shared" ca="1" si="65"/>
        <v>0</v>
      </c>
      <c r="CM60" s="8">
        <f t="shared" ca="1" si="65"/>
        <v>0</v>
      </c>
      <c r="CN60" s="8">
        <f t="shared" ca="1" si="65"/>
        <v>0</v>
      </c>
      <c r="CO60" s="8">
        <f t="shared" ca="1" si="65"/>
        <v>0</v>
      </c>
      <c r="CP60" s="8">
        <f t="shared" ca="1" si="65"/>
        <v>0</v>
      </c>
      <c r="CQ60" s="8">
        <f t="shared" ca="1" si="65"/>
        <v>0</v>
      </c>
      <c r="CR60" s="8">
        <f t="shared" ca="1" si="65"/>
        <v>0</v>
      </c>
      <c r="CS60" s="8">
        <f t="shared" ca="1" si="65"/>
        <v>0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0.1291263643652196</v>
      </c>
      <c r="EU60" s="8">
        <f t="shared" ca="1" si="30"/>
        <v>0</v>
      </c>
      <c r="EV60" s="8">
        <f t="shared" ca="1" si="15"/>
        <v>-2.8124648320485227E-3</v>
      </c>
      <c r="EW60" s="8">
        <f t="shared" ca="1" si="16"/>
        <v>0</v>
      </c>
      <c r="EX60" s="8">
        <f t="shared" ca="1" si="17"/>
        <v>0</v>
      </c>
      <c r="EY60" s="8">
        <f t="shared" ca="1" si="18"/>
        <v>-7.3298928630746172E-3</v>
      </c>
      <c r="EZ60" s="8">
        <f t="shared" ca="1" si="19"/>
        <v>5.5281243109644572E-4</v>
      </c>
      <c r="FA60" s="8">
        <f t="shared" ca="1" si="20"/>
        <v>0</v>
      </c>
      <c r="FB60" s="8">
        <f t="shared" ca="1" si="21"/>
        <v>-4.0910274930930635E-5</v>
      </c>
      <c r="FC60" s="8">
        <f t="shared" ca="1" si="22"/>
        <v>1.5978125168957708E-2</v>
      </c>
      <c r="FD60" s="8">
        <f t="shared" ca="1" si="23"/>
        <v>3.9644410652081713E-3</v>
      </c>
      <c r="FE60" s="8">
        <f t="shared" ca="1" si="24"/>
        <v>0</v>
      </c>
      <c r="FF60" s="8">
        <f t="shared" ca="1" si="25"/>
        <v>3.8591204646616584E-2</v>
      </c>
      <c r="FG60" s="8">
        <f t="shared" ca="1" si="26"/>
        <v>3.9893665069992978E-3</v>
      </c>
      <c r="FH60" s="8">
        <f t="shared" ca="1" si="27"/>
        <v>0</v>
      </c>
      <c r="FI60" s="8">
        <f t="shared" ca="1" si="28"/>
        <v>-9.3413228777382319E-3</v>
      </c>
      <c r="FK60" s="6">
        <f t="shared" ca="1" si="29"/>
        <v>4.3551358971085904E-2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-7.7377467578519141E-2</v>
      </c>
      <c r="CE61" s="8">
        <f t="shared" ca="1" si="65"/>
        <v>4.6896737728249163E-2</v>
      </c>
      <c r="CF61" s="8">
        <f t="shared" ca="1" si="65"/>
        <v>-3.5779301046834529E-2</v>
      </c>
      <c r="CG61" s="8">
        <f t="shared" ca="1" si="65"/>
        <v>-5.7943594173768403E-2</v>
      </c>
      <c r="CH61" s="8">
        <f t="shared" ca="1" si="65"/>
        <v>0.19456587845085072</v>
      </c>
      <c r="CI61" s="8">
        <f t="shared" ca="1" si="65"/>
        <v>-0.13602606582747448</v>
      </c>
      <c r="CJ61" s="8">
        <f t="shared" ca="1" si="65"/>
        <v>9.5399686153481655E-2</v>
      </c>
      <c r="CK61" s="8">
        <f t="shared" ca="1" si="65"/>
        <v>8.7482789962755134E-3</v>
      </c>
      <c r="CL61" s="8">
        <f t="shared" ca="1" si="65"/>
        <v>7.6407742661695158E-2</v>
      </c>
      <c r="CM61" s="8">
        <f t="shared" ca="1" si="65"/>
        <v>6.151349425593737E-2</v>
      </c>
      <c r="CN61" s="8">
        <f t="shared" ca="1" si="65"/>
        <v>-6.5923337291166626E-3</v>
      </c>
      <c r="CO61" s="8">
        <f t="shared" ca="1" si="65"/>
        <v>-2.0955375134363928E-2</v>
      </c>
      <c r="CP61" s="8">
        <f t="shared" ca="1" si="65"/>
        <v>4.8950546300990737E-2</v>
      </c>
      <c r="CQ61" s="8">
        <f t="shared" ca="1" si="65"/>
        <v>4.9834735412157036E-2</v>
      </c>
      <c r="CR61" s="8">
        <f t="shared" ca="1" si="65"/>
        <v>-7.0282227705618691E-2</v>
      </c>
      <c r="CS61" s="8">
        <f t="shared" ca="1" si="65"/>
        <v>3.8835670632065111E-2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3.1645980608341584E-4</v>
      </c>
      <c r="EW61" s="8">
        <f t="shared" ca="1" si="16"/>
        <v>0</v>
      </c>
      <c r="EX61" s="8">
        <f t="shared" ca="1" si="17"/>
        <v>0</v>
      </c>
      <c r="EY61" s="8">
        <f t="shared" ca="1" si="18"/>
        <v>-1.3537046907821306E-2</v>
      </c>
      <c r="EZ61" s="8">
        <f t="shared" ca="1" si="19"/>
        <v>1.0755413454132166E-3</v>
      </c>
      <c r="FA61" s="8">
        <f t="shared" ca="1" si="20"/>
        <v>0</v>
      </c>
      <c r="FB61" s="8">
        <f t="shared" ca="1" si="21"/>
        <v>-4.751141107869776E-3</v>
      </c>
      <c r="FC61" s="8">
        <f t="shared" ca="1" si="22"/>
        <v>6.0524078709473482E-3</v>
      </c>
      <c r="FD61" s="8">
        <f t="shared" ca="1" si="23"/>
        <v>8.0906307660725332E-3</v>
      </c>
      <c r="FE61" s="8">
        <f t="shared" ca="1" si="24"/>
        <v>0</v>
      </c>
      <c r="FF61" s="8">
        <f t="shared" ca="1" si="25"/>
        <v>8.2775775186528875E-3</v>
      </c>
      <c r="FG61" s="8">
        <f t="shared" ca="1" si="26"/>
        <v>1.8573892121483075E-2</v>
      </c>
      <c r="FH61" s="8">
        <f t="shared" ca="1" si="27"/>
        <v>0</v>
      </c>
      <c r="FI61" s="8">
        <f t="shared" ca="1" si="28"/>
        <v>1.4627187339263815E-2</v>
      </c>
      <c r="FK61" s="6">
        <f t="shared" ca="1" si="29"/>
        <v>3.8725508752225205E-2</v>
      </c>
    </row>
    <row r="62" spans="17:167">
      <c r="Y62">
        <f ca="1"/>
        <v>0.84853624738752365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0.30687826860137457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0.84853624738752365</v>
      </c>
      <c r="EU62" s="8">
        <f t="shared" ca="1" si="30"/>
        <v>0</v>
      </c>
      <c r="EV62" s="8">
        <f t="shared" ca="1" si="15"/>
        <v>3.404026653829848E-3</v>
      </c>
      <c r="EW62" s="8">
        <f t="shared" ca="1" si="16"/>
        <v>0</v>
      </c>
      <c r="EX62" s="8">
        <f t="shared" ca="1" si="17"/>
        <v>0</v>
      </c>
      <c r="EY62" s="8">
        <f t="shared" ca="1" si="18"/>
        <v>4.2206557908091462E-2</v>
      </c>
      <c r="EZ62" s="8">
        <f t="shared" ca="1" si="19"/>
        <v>1.5485016206959546E-2</v>
      </c>
      <c r="FA62" s="8">
        <f t="shared" ca="1" si="20"/>
        <v>0</v>
      </c>
      <c r="FB62" s="8">
        <f t="shared" ca="1" si="21"/>
        <v>2.1017067863711266E-2</v>
      </c>
      <c r="FC62" s="8">
        <f t="shared" ca="1" si="22"/>
        <v>3.3848147565569288E-2</v>
      </c>
      <c r="FD62" s="8">
        <f t="shared" ca="1" si="23"/>
        <v>1.82900571583565E-2</v>
      </c>
      <c r="FE62" s="8">
        <f t="shared" ca="1" si="24"/>
        <v>0</v>
      </c>
      <c r="FF62" s="8">
        <f t="shared" ca="1" si="25"/>
        <v>-1.9449352194401255E-2</v>
      </c>
      <c r="FG62" s="8">
        <f t="shared" ca="1" si="26"/>
        <v>2.6962028055891481E-2</v>
      </c>
      <c r="FH62" s="8">
        <f t="shared" ca="1" si="27"/>
        <v>0</v>
      </c>
      <c r="FI62" s="8">
        <f t="shared" ca="1" si="28"/>
        <v>2.908373300240516E-2</v>
      </c>
      <c r="FK62" s="6">
        <f t="shared" ca="1" si="29"/>
        <v>0.17084728222041329</v>
      </c>
    </row>
    <row r="63" spans="17:167">
      <c r="Y63">
        <f ca="1"/>
        <v>-0.57202105782926038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0.19975719099447342</v>
      </c>
      <c r="CE63" s="8">
        <f t="shared" ca="1" si="65"/>
        <v>-0.33389952247112398</v>
      </c>
      <c r="CF63" s="8">
        <f t="shared" ca="1" si="65"/>
        <v>-4.1924482389037947E-2</v>
      </c>
      <c r="CG63" s="8">
        <f t="shared" ca="1" si="65"/>
        <v>5.2067488509415491E-2</v>
      </c>
      <c r="CH63" s="8">
        <f t="shared" ca="1" si="65"/>
        <v>-0.11972656492629605</v>
      </c>
      <c r="CI63" s="8">
        <f t="shared" ca="1" si="65"/>
        <v>-9.7209601933868281E-2</v>
      </c>
      <c r="CJ63" s="8">
        <f t="shared" ca="1" si="65"/>
        <v>-5.8130401052408832E-2</v>
      </c>
      <c r="CK63" s="8">
        <f t="shared" ca="1" si="65"/>
        <v>-0.13065901760056609</v>
      </c>
      <c r="CL63" s="8">
        <f t="shared" ca="1" si="65"/>
        <v>2.8992239258394378E-2</v>
      </c>
      <c r="CM63" s="8">
        <f t="shared" ca="1" si="65"/>
        <v>-9.7864721176687264E-3</v>
      </c>
      <c r="CN63" s="8">
        <f t="shared" ca="1" si="65"/>
        <v>3.4742901542637483E-2</v>
      </c>
      <c r="CO63" s="8">
        <f t="shared" ca="1" si="65"/>
        <v>-0.10674834035541471</v>
      </c>
      <c r="CP63" s="8">
        <f t="shared" ca="1" si="65"/>
        <v>-7.7664496634293034E-2</v>
      </c>
      <c r="CQ63" s="8">
        <f t="shared" ca="1" si="65"/>
        <v>1.8035830051295821E-2</v>
      </c>
      <c r="CR63" s="8">
        <f t="shared" ca="1" si="65"/>
        <v>0.18177373323959611</v>
      </c>
      <c r="CS63" s="8">
        <f t="shared" ca="1" si="65"/>
        <v>5.284859843065267E-2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-0.57202105782926038</v>
      </c>
      <c r="EU63" s="8">
        <f t="shared" ca="1" si="30"/>
        <v>0</v>
      </c>
      <c r="EV63" s="8">
        <f t="shared" ca="1" si="15"/>
        <v>-6.6040175186407894E-4</v>
      </c>
      <c r="EW63" s="8">
        <f t="shared" ca="1" si="16"/>
        <v>0</v>
      </c>
      <c r="EX63" s="8">
        <f t="shared" ca="1" si="17"/>
        <v>0</v>
      </c>
      <c r="EY63" s="8">
        <f t="shared" ca="1" si="18"/>
        <v>4.21252715224344E-2</v>
      </c>
      <c r="EZ63" s="8">
        <f t="shared" ca="1" si="19"/>
        <v>2.7705800278019818E-2</v>
      </c>
      <c r="FA63" s="8">
        <f t="shared" ca="1" si="20"/>
        <v>0</v>
      </c>
      <c r="FB63" s="8">
        <f t="shared" ca="1" si="21"/>
        <v>-5.6653563652465863E-2</v>
      </c>
      <c r="FC63" s="8">
        <f t="shared" ca="1" si="22"/>
        <v>-2.5181100470702128E-3</v>
      </c>
      <c r="FD63" s="8">
        <f t="shared" ca="1" si="23"/>
        <v>-7.0230569497275628E-3</v>
      </c>
      <c r="FE63" s="8">
        <f t="shared" ca="1" si="24"/>
        <v>0</v>
      </c>
      <c r="FF63" s="8">
        <f t="shared" ca="1" si="25"/>
        <v>-4.5123804313686816E-2</v>
      </c>
      <c r="FG63" s="8">
        <f t="shared" ca="1" si="26"/>
        <v>-3.0465406611480384E-2</v>
      </c>
      <c r="FH63" s="8">
        <f t="shared" ca="1" si="27"/>
        <v>0</v>
      </c>
      <c r="FI63" s="8">
        <f t="shared" ca="1" si="28"/>
        <v>5.7305563839248333E-3</v>
      </c>
      <c r="FK63" s="6">
        <f t="shared" ca="1" si="29"/>
        <v>-6.6882715141915849E-2</v>
      </c>
    </row>
    <row r="64" spans="17:167">
      <c r="Y64">
        <f ca="1"/>
        <v>0.33393014408647959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9.5349825787927292E-2</v>
      </c>
      <c r="CE64" s="8">
        <f t="shared" ca="1" si="65"/>
        <v>-8.6673398134479399E-2</v>
      </c>
      <c r="CF64" s="8">
        <f t="shared" ca="1" si="65"/>
        <v>0.14739135526643329</v>
      </c>
      <c r="CG64" s="8">
        <f t="shared" ca="1" si="65"/>
        <v>-0.15288847740882208</v>
      </c>
      <c r="CH64" s="8">
        <f t="shared" ca="1" si="65"/>
        <v>0.10814156836795766</v>
      </c>
      <c r="CI64" s="8">
        <f t="shared" ca="1" si="65"/>
        <v>-0.1304683209350869</v>
      </c>
      <c r="CJ64" s="8">
        <f t="shared" ca="1" si="65"/>
        <v>-0.12848635591184079</v>
      </c>
      <c r="CK64" s="8">
        <f t="shared" ca="1" si="65"/>
        <v>-7.5915667288227795E-2</v>
      </c>
      <c r="CL64" s="8">
        <f t="shared" ca="1" si="65"/>
        <v>0.21526652943985655</v>
      </c>
      <c r="CM64" s="8">
        <f t="shared" ca="1" si="65"/>
        <v>-8.1890772132556262E-3</v>
      </c>
      <c r="CN64" s="8">
        <f t="shared" ca="1" si="65"/>
        <v>-1.2223508605884899E-3</v>
      </c>
      <c r="CO64" s="8">
        <f t="shared" ca="1" si="65"/>
        <v>-3.5084755864323976E-2</v>
      </c>
      <c r="CP64" s="8">
        <f t="shared" ca="1" si="65"/>
        <v>-0.23286447296492591</v>
      </c>
      <c r="CQ64" s="8">
        <f t="shared" ca="1" si="65"/>
        <v>3.2496030380254851E-2</v>
      </c>
      <c r="CR64" s="8">
        <f t="shared" ca="1" si="65"/>
        <v>4.4258933983007016E-2</v>
      </c>
      <c r="CS64" s="8">
        <f t="shared" ca="1" si="65"/>
        <v>-2.7028870100113643E-2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0.33393014408647959</v>
      </c>
      <c r="EU64" s="8">
        <f t="shared" ca="1" si="30"/>
        <v>0</v>
      </c>
      <c r="EV64" s="8">
        <f t="shared" ca="1" si="15"/>
        <v>2.081574345443319E-3</v>
      </c>
      <c r="EW64" s="8">
        <f t="shared" ca="1" si="16"/>
        <v>0</v>
      </c>
      <c r="EX64" s="8">
        <f t="shared" ca="1" si="17"/>
        <v>0</v>
      </c>
      <c r="EY64" s="8">
        <f t="shared" ca="1" si="18"/>
        <v>-7.8497202011866482E-3</v>
      </c>
      <c r="EZ64" s="8">
        <f t="shared" ca="1" si="19"/>
        <v>-8.7958416308681082E-3</v>
      </c>
      <c r="FA64" s="8">
        <f t="shared" ca="1" si="20"/>
        <v>0</v>
      </c>
      <c r="FB64" s="8">
        <f t="shared" ca="1" si="21"/>
        <v>1.52336464199461E-2</v>
      </c>
      <c r="FC64" s="8">
        <f t="shared" ca="1" si="22"/>
        <v>-3.3784897492502325E-2</v>
      </c>
      <c r="FD64" s="8">
        <f t="shared" ca="1" si="23"/>
        <v>1.2242218390687575E-2</v>
      </c>
      <c r="FE64" s="8">
        <f t="shared" ca="1" si="24"/>
        <v>0</v>
      </c>
      <c r="FF64" s="8">
        <f t="shared" ca="1" si="25"/>
        <v>2.0318082075136409E-2</v>
      </c>
      <c r="FG64" s="8">
        <f t="shared" ca="1" si="26"/>
        <v>-1.5619102193082282E-2</v>
      </c>
      <c r="FH64" s="8">
        <f t="shared" ca="1" si="27"/>
        <v>0</v>
      </c>
      <c r="FI64" s="8">
        <f t="shared" ca="1" si="28"/>
        <v>7.1528337996411119E-3</v>
      </c>
      <c r="FK64" s="6">
        <f t="shared" ca="1" si="29"/>
        <v>-9.0212064867848489E-3</v>
      </c>
    </row>
    <row r="65" spans="25:167">
      <c r="Y65">
        <f t="array" aca="1" ref="Y65:Y71" ca="1">TRANSPOSE(Q12:W12)</f>
        <v>9.9999997764825804E-3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-0.22051308130306591</v>
      </c>
      <c r="CE65" s="8">
        <f t="shared" ca="1" si="65"/>
        <v>-6.0551720356716299E-2</v>
      </c>
      <c r="CF65" s="8">
        <f t="shared" ca="1" si="65"/>
        <v>4.8239627726790794E-2</v>
      </c>
      <c r="CG65" s="8">
        <f t="shared" ca="1" si="65"/>
        <v>2.3232956085394118E-2</v>
      </c>
      <c r="CH65" s="8">
        <f t="shared" ca="1" si="65"/>
        <v>4.7587216797433506E-3</v>
      </c>
      <c r="CI65" s="8">
        <f t="shared" ca="1" si="65"/>
        <v>8.4810787012718089E-2</v>
      </c>
      <c r="CJ65" s="8">
        <f t="shared" ca="1" si="65"/>
        <v>-7.8892666345345558E-3</v>
      </c>
      <c r="CK65" s="8">
        <f t="shared" ca="1" si="65"/>
        <v>-8.4015999430135293E-3</v>
      </c>
      <c r="CL65" s="8">
        <f t="shared" ca="1" si="65"/>
        <v>-4.0581631646210002E-2</v>
      </c>
      <c r="CM65" s="8">
        <f t="shared" ca="1" si="65"/>
        <v>1.1727298460262731E-3</v>
      </c>
      <c r="CN65" s="8">
        <f t="shared" ca="1" si="65"/>
        <v>-4.8259798710594416E-2</v>
      </c>
      <c r="CO65" s="8">
        <f t="shared" ca="1" si="65"/>
        <v>-1.8670528409154667E-2</v>
      </c>
      <c r="CP65" s="8">
        <f t="shared" ca="1" si="65"/>
        <v>7.0045328397509043E-2</v>
      </c>
      <c r="CQ65" s="8">
        <f t="shared" ca="1" si="65"/>
        <v>2.4268006665120124E-2</v>
      </c>
      <c r="CR65" s="8">
        <f t="shared" ca="1" si="65"/>
        <v>4.5265595449117374E-2</v>
      </c>
      <c r="CS65" s="8">
        <f t="shared" ca="1" si="65"/>
        <v>8.574511375860289E-3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9.9999997764825804E-3</v>
      </c>
      <c r="EU65" s="8">
        <f t="shared" ca="1" si="30"/>
        <v>0</v>
      </c>
      <c r="EV65" s="8">
        <f t="shared" ca="1" si="15"/>
        <v>1.4779876120158003E-3</v>
      </c>
      <c r="EW65" s="8">
        <f t="shared" ca="1" si="16"/>
        <v>0</v>
      </c>
      <c r="EX65" s="8">
        <f t="shared" ca="1" si="17"/>
        <v>0</v>
      </c>
      <c r="EY65" s="8">
        <f t="shared" ca="1" si="18"/>
        <v>9.434968825912021E-4</v>
      </c>
      <c r="EZ65" s="8">
        <f t="shared" ca="1" si="19"/>
        <v>2.0641979581469246E-2</v>
      </c>
      <c r="FA65" s="8">
        <f t="shared" ca="1" si="20"/>
        <v>0</v>
      </c>
      <c r="FB65" s="8">
        <f t="shared" ca="1" si="21"/>
        <v>1.7019676395390336E-2</v>
      </c>
      <c r="FC65" s="8">
        <f t="shared" ca="1" si="22"/>
        <v>-6.7065772360540123E-3</v>
      </c>
      <c r="FD65" s="8">
        <f t="shared" ca="1" si="23"/>
        <v>-1.0399622501672142E-2</v>
      </c>
      <c r="FE65" s="8">
        <f t="shared" ca="1" si="24"/>
        <v>0</v>
      </c>
      <c r="FF65" s="8">
        <f t="shared" ca="1" si="25"/>
        <v>-7.2771412272931699E-2</v>
      </c>
      <c r="FG65" s="8">
        <f t="shared" ca="1" si="26"/>
        <v>2.2261062416871168E-2</v>
      </c>
      <c r="FH65" s="8">
        <f t="shared" ca="1" si="27"/>
        <v>0</v>
      </c>
      <c r="FI65" s="8">
        <f t="shared" ca="1" si="28"/>
        <v>3.3534146148471861E-3</v>
      </c>
      <c r="FK65" s="6">
        <f t="shared" ca="1" si="29"/>
        <v>-2.4179994507472914E-2</v>
      </c>
    </row>
    <row r="66" spans="25:167">
      <c r="Y66">
        <f ca="1"/>
        <v>9.9999997764825804E-3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-0.29075377431714144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9.9999997764825804E-3</v>
      </c>
      <c r="EU66" s="8">
        <f t="shared" ca="1" si="30"/>
        <v>0</v>
      </c>
      <c r="EV66" s="8">
        <f t="shared" ca="1" si="15"/>
        <v>-2.5730275910345406E-3</v>
      </c>
      <c r="EW66" s="8">
        <f t="shared" ca="1" si="16"/>
        <v>0</v>
      </c>
      <c r="EX66" s="8">
        <f t="shared" ca="1" si="17"/>
        <v>0</v>
      </c>
      <c r="EY66" s="8">
        <f t="shared" ca="1" si="18"/>
        <v>-2.8254613649769042E-2</v>
      </c>
      <c r="EZ66" s="8">
        <f t="shared" ca="1" si="19"/>
        <v>2.8558843213608194E-2</v>
      </c>
      <c r="FA66" s="8">
        <f t="shared" ca="1" si="20"/>
        <v>0</v>
      </c>
      <c r="FB66" s="8">
        <f t="shared" ca="1" si="21"/>
        <v>-2.301996832659399E-2</v>
      </c>
      <c r="FC66" s="8">
        <f t="shared" ca="1" si="22"/>
        <v>7.3770952820426464E-3</v>
      </c>
      <c r="FD66" s="8">
        <f t="shared" ca="1" si="23"/>
        <v>-2.6783911843691233E-3</v>
      </c>
      <c r="FE66" s="8">
        <f t="shared" ca="1" si="24"/>
        <v>0</v>
      </c>
      <c r="FF66" s="8">
        <f t="shared" ca="1" si="25"/>
        <v>1.5550712852779203E-2</v>
      </c>
      <c r="FG66" s="8">
        <f t="shared" ca="1" si="26"/>
        <v>2.5844564492461364E-2</v>
      </c>
      <c r="FH66" s="8">
        <f t="shared" ca="1" si="27"/>
        <v>0</v>
      </c>
      <c r="FI66" s="8">
        <f t="shared" ca="1" si="28"/>
        <v>2.8738533000464517E-3</v>
      </c>
      <c r="FK66" s="6">
        <f t="shared" ca="1" si="29"/>
        <v>2.3679068389171165E-2</v>
      </c>
    </row>
    <row r="67" spans="25:167">
      <c r="Y67">
        <f ca="1"/>
        <v>3.3525625243782983E-2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0.27592038008807057</v>
      </c>
      <c r="CE67" s="8">
        <f t="shared" ca="1" si="65"/>
        <v>0.18356061810789404</v>
      </c>
      <c r="CF67" s="8">
        <f t="shared" ca="1" si="65"/>
        <v>0.10734163084401238</v>
      </c>
      <c r="CG67" s="8">
        <f t="shared" ca="1" si="65"/>
        <v>-9.2223731314744747E-2</v>
      </c>
      <c r="CH67" s="8">
        <f t="shared" ca="1" si="65"/>
        <v>-4.4139502357923029E-2</v>
      </c>
      <c r="CI67" s="8">
        <f t="shared" ca="1" si="65"/>
        <v>1.4877362814816429E-2</v>
      </c>
      <c r="CJ67" s="8">
        <f t="shared" ca="1" si="65"/>
        <v>-1.2214426926727891E-2</v>
      </c>
      <c r="CK67" s="8">
        <f t="shared" ca="1" si="65"/>
        <v>8.9310158166033493E-2</v>
      </c>
      <c r="CL67" s="8">
        <f t="shared" ca="1" si="65"/>
        <v>7.0682277422839127E-2</v>
      </c>
      <c r="CM67" s="8">
        <f t="shared" ca="1" si="65"/>
        <v>0.12736574882603541</v>
      </c>
      <c r="CN67" s="8">
        <f t="shared" ca="1" si="65"/>
        <v>0.15666304281631668</v>
      </c>
      <c r="CO67" s="8">
        <f t="shared" ca="1" si="65"/>
        <v>-6.439931002518394E-2</v>
      </c>
      <c r="CP67" s="8">
        <f t="shared" ca="1" si="65"/>
        <v>4.3375420988001546E-2</v>
      </c>
      <c r="CQ67" s="8">
        <f t="shared" ca="1" si="65"/>
        <v>0.10091535628850908</v>
      </c>
      <c r="CR67" s="8">
        <f t="shared" ca="1" si="65"/>
        <v>9.7753521231726856E-2</v>
      </c>
      <c r="CS67" s="8">
        <f t="shared" ca="1" si="65"/>
        <v>-0.10280756251660596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3.3525625243782983E-2</v>
      </c>
      <c r="EU67" s="8">
        <f t="shared" ca="1" si="30"/>
        <v>0</v>
      </c>
      <c r="EV67" s="8">
        <f t="shared" ref="EV67:EV99" ca="1" si="67">DL67*$DJ$3*$CD$56</f>
        <v>-2.9585158476874008E-3</v>
      </c>
      <c r="EW67" s="8">
        <f t="shared" ref="EW67:EW99" ca="1" si="68">DM67*$DJ$4*$CD$57</f>
        <v>0</v>
      </c>
      <c r="EX67" s="8">
        <f t="shared" ref="EX67:EX99" ca="1" si="69">DN67*$DJ$5*$CD$58</f>
        <v>0</v>
      </c>
      <c r="EY67" s="8">
        <f t="shared" ref="EY67:EY99" ca="1" si="70">DO67*$DJ$6*$CD$59</f>
        <v>-2.9021543055021727E-2</v>
      </c>
      <c r="EZ67" s="8">
        <f t="shared" ref="EZ67:EZ99" ca="1" si="71">DP67*$DJ$7*$CD$60</f>
        <v>-1.4407299835754997E-2</v>
      </c>
      <c r="FA67" s="8">
        <f t="shared" ref="FA67:FA99" ca="1" si="72">DQ67*$DJ$8*$CD$61</f>
        <v>0</v>
      </c>
      <c r="FB67" s="8">
        <f t="shared" ref="FB67:FB99" ca="1" si="73">DR67*$DJ$9*$CD$62</f>
        <v>-5.3268608413664636E-3</v>
      </c>
      <c r="FC67" s="8">
        <f t="shared" ref="FC67:FC99" ca="1" si="74">DS67*$DJ$10*$CD$63</f>
        <v>3.803985424088871E-2</v>
      </c>
      <c r="FD67" s="8">
        <f t="shared" ref="FD67:FD99" ca="1" si="75">DT67*$DJ$11*$CD$64</f>
        <v>-4.9487631714330346E-3</v>
      </c>
      <c r="FE67" s="8">
        <f t="shared" ref="FE67:FE99" ca="1" si="76">DU67*$DJ$12*$CD$65</f>
        <v>0</v>
      </c>
      <c r="FF67" s="8">
        <f t="shared" ref="FF67:FF99" ca="1" si="77">DV67*$DJ$13*$CD$66</f>
        <v>-3.949280356099908E-2</v>
      </c>
      <c r="FG67" s="8">
        <f t="shared" ref="FG67:FG99" ca="1" si="78">DW67*$DJ$14*$CD$67</f>
        <v>2.3045477331042918E-3</v>
      </c>
      <c r="FH67" s="8">
        <f t="shared" ref="FH67:FH99" ca="1" si="79">DX67*$DJ$15*$CD$68</f>
        <v>0</v>
      </c>
      <c r="FI67" s="8">
        <f t="shared" ref="FI67:FI99" ca="1" si="80">DY67*$DJ$16*$CD$69</f>
        <v>9.7081457106477204E-4</v>
      </c>
      <c r="FK67" s="6">
        <f t="shared" ref="FK67:FK99" ca="1" si="81">SUM(EU67:FI67)</f>
        <v>-5.4840569767204937E-2</v>
      </c>
    </row>
    <row r="68" spans="25:167">
      <c r="Y68">
        <f ca="1"/>
        <v>0.43250493146479058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0.15755016268759151</v>
      </c>
      <c r="CE68" s="8">
        <f t="shared" ca="1" si="65"/>
        <v>-1.496860280848105E-2</v>
      </c>
      <c r="CF68" s="8">
        <f t="shared" ca="1" si="65"/>
        <v>2.8305729522235049E-3</v>
      </c>
      <c r="CG68" s="8">
        <f t="shared" ca="1" si="65"/>
        <v>2.3787875519202899E-2</v>
      </c>
      <c r="CH68" s="8">
        <f t="shared" ca="1" si="65"/>
        <v>-2.1085498608825554E-2</v>
      </c>
      <c r="CI68" s="8">
        <f t="shared" ca="1" si="65"/>
        <v>2.1128223375673178E-2</v>
      </c>
      <c r="CJ68" s="8">
        <f t="shared" ca="1" si="65"/>
        <v>1.0623820760807322E-2</v>
      </c>
      <c r="CK68" s="8">
        <f t="shared" ca="1" si="65"/>
        <v>8.3248568387092551E-3</v>
      </c>
      <c r="CL68" s="8">
        <f t="shared" ca="1" si="65"/>
        <v>8.409487657040934E-3</v>
      </c>
      <c r="CM68" s="8">
        <f t="shared" ca="1" si="65"/>
        <v>3.6576913294944446E-3</v>
      </c>
      <c r="CN68" s="8">
        <f t="shared" ca="1" si="65"/>
        <v>-1.719347485371784E-2</v>
      </c>
      <c r="CO68" s="8">
        <f t="shared" ca="1" si="65"/>
        <v>-4.4326134964384062E-3</v>
      </c>
      <c r="CP68" s="8">
        <f t="shared" ca="1" si="65"/>
        <v>-2.2005868852359195E-2</v>
      </c>
      <c r="CQ68" s="8">
        <f t="shared" ca="1" si="65"/>
        <v>2.7192655547660365E-2</v>
      </c>
      <c r="CR68" s="8">
        <f t="shared" ca="1" si="65"/>
        <v>-3.4031220987872481E-3</v>
      </c>
      <c r="CS68" s="8">
        <f t="shared" ca="1" si="65"/>
        <v>8.7692099434268367E-3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0.43250493146479058</v>
      </c>
      <c r="EU68" s="8">
        <f t="shared" ref="EU68:EU99" ca="1" si="82">DK68*$DJ$2*$CD$55</f>
        <v>0</v>
      </c>
      <c r="EV68" s="8">
        <f t="shared" ca="1" si="67"/>
        <v>-1.8685037128891222E-3</v>
      </c>
      <c r="EW68" s="8">
        <f t="shared" ca="1" si="68"/>
        <v>0</v>
      </c>
      <c r="EX68" s="8">
        <f t="shared" ca="1" si="69"/>
        <v>0</v>
      </c>
      <c r="EY68" s="8">
        <f t="shared" ca="1" si="70"/>
        <v>3.4392207382261487E-2</v>
      </c>
      <c r="EZ68" s="8">
        <f t="shared" ca="1" si="71"/>
        <v>-1.1932342771536581E-2</v>
      </c>
      <c r="FA68" s="8">
        <f t="shared" ca="1" si="72"/>
        <v>0</v>
      </c>
      <c r="FB68" s="8">
        <f t="shared" ca="1" si="73"/>
        <v>4.3801589673228683E-2</v>
      </c>
      <c r="FC68" s="8">
        <f t="shared" ca="1" si="74"/>
        <v>3.609740666423663E-3</v>
      </c>
      <c r="FD68" s="8">
        <f t="shared" ca="1" si="75"/>
        <v>-2.1154869927133616E-2</v>
      </c>
      <c r="FE68" s="8">
        <f t="shared" ca="1" si="76"/>
        <v>0</v>
      </c>
      <c r="FF68" s="8">
        <f t="shared" ca="1" si="77"/>
        <v>2.5695937328256657E-2</v>
      </c>
      <c r="FG68" s="8">
        <f t="shared" ca="1" si="78"/>
        <v>3.1070015918124264E-2</v>
      </c>
      <c r="FH68" s="8">
        <f t="shared" ca="1" si="79"/>
        <v>0</v>
      </c>
      <c r="FI68" s="8">
        <f t="shared" ca="1" si="80"/>
        <v>5.45105451698922E-3</v>
      </c>
      <c r="FK68" s="6">
        <f t="shared" ca="1" si="81"/>
        <v>0.10906482907372467</v>
      </c>
    </row>
    <row r="69" spans="25:167">
      <c r="Y69">
        <f ca="1"/>
        <v>-0.65847986005246639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8.405561616903473E-2</v>
      </c>
      <c r="CE69" s="8">
        <f t="shared" ca="1" si="65"/>
        <v>3.178085384738967E-2</v>
      </c>
      <c r="CF69" s="8">
        <f t="shared" ca="1" si="65"/>
        <v>-0.12612897883450319</v>
      </c>
      <c r="CG69" s="8">
        <f t="shared" ca="1" si="65"/>
        <v>4.9823796372994611E-2</v>
      </c>
      <c r="CH69" s="8">
        <f t="shared" ca="1" si="65"/>
        <v>-5.9121347410894351E-2</v>
      </c>
      <c r="CI69" s="8">
        <f t="shared" ca="1" si="65"/>
        <v>-5.8542324694953922E-3</v>
      </c>
      <c r="CJ69" s="8">
        <f t="shared" ca="1" si="65"/>
        <v>-6.6596746001600898E-2</v>
      </c>
      <c r="CK69" s="8">
        <f t="shared" ca="1" si="65"/>
        <v>4.5838467575239975E-2</v>
      </c>
      <c r="CL69" s="8">
        <f t="shared" ca="1" si="65"/>
        <v>-2.4654770053090334E-2</v>
      </c>
      <c r="CM69" s="8">
        <f t="shared" ca="1" si="65"/>
        <v>1.3019596560543011E-2</v>
      </c>
      <c r="CN69" s="8">
        <f t="shared" ca="1" si="65"/>
        <v>-3.1872017654776E-2</v>
      </c>
      <c r="CO69" s="8">
        <f t="shared" ca="1" si="65"/>
        <v>-1.5933954712417039E-2</v>
      </c>
      <c r="CP69" s="8">
        <f t="shared" ca="1" si="65"/>
        <v>-3.8400165508556787E-2</v>
      </c>
      <c r="CQ69" s="8">
        <f t="shared" ca="1" si="65"/>
        <v>1.3275423314272266E-2</v>
      </c>
      <c r="CR69" s="8">
        <f t="shared" ca="1" si="65"/>
        <v>-5.0276249110464723E-2</v>
      </c>
      <c r="CS69" s="8">
        <f t="shared" ca="1" si="65"/>
        <v>2.582715707319087E-2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-0.65847986005246639</v>
      </c>
      <c r="EU69" s="8">
        <f t="shared" ca="1" si="82"/>
        <v>0</v>
      </c>
      <c r="EV69" s="8">
        <f t="shared" ca="1" si="67"/>
        <v>2.4543176955827044E-3</v>
      </c>
      <c r="EW69" s="8">
        <f t="shared" ca="1" si="68"/>
        <v>0</v>
      </c>
      <c r="EX69" s="8">
        <f t="shared" ca="1" si="69"/>
        <v>0</v>
      </c>
      <c r="EY69" s="8">
        <f t="shared" ca="1" si="70"/>
        <v>-2.762297133081195E-2</v>
      </c>
      <c r="EZ69" s="8">
        <f t="shared" ca="1" si="71"/>
        <v>3.6490948146290884E-2</v>
      </c>
      <c r="FA69" s="8">
        <f t="shared" ca="1" si="72"/>
        <v>0</v>
      </c>
      <c r="FB69" s="8">
        <f t="shared" ca="1" si="73"/>
        <v>-1.3072236372635037E-2</v>
      </c>
      <c r="FC69" s="8">
        <f t="shared" ca="1" si="74"/>
        <v>-4.5003949525264791E-3</v>
      </c>
      <c r="FD69" s="8">
        <f t="shared" ca="1" si="75"/>
        <v>-2.0576158012607457E-3</v>
      </c>
      <c r="FE69" s="8">
        <f t="shared" ca="1" si="76"/>
        <v>0</v>
      </c>
      <c r="FF69" s="8">
        <f t="shared" ca="1" si="77"/>
        <v>-4.6972927372355644E-2</v>
      </c>
      <c r="FG69" s="8">
        <f t="shared" ca="1" si="78"/>
        <v>-4.2798754774671897E-2</v>
      </c>
      <c r="FH69" s="8">
        <f t="shared" ca="1" si="79"/>
        <v>0</v>
      </c>
      <c r="FI69" s="8">
        <f t="shared" ca="1" si="80"/>
        <v>-1.6472461669583334E-2</v>
      </c>
      <c r="FK69" s="6">
        <f t="shared" ca="1" si="81"/>
        <v>-0.11455209643197151</v>
      </c>
    </row>
    <row r="70" spans="25:167">
      <c r="Y70">
        <f ca="1"/>
        <v>9.9999997764825804E-3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9.9999997764825804E-3</v>
      </c>
      <c r="EU70" s="8">
        <f t="shared" ca="1" si="82"/>
        <v>0</v>
      </c>
      <c r="EV70" s="8">
        <f t="shared" ca="1" si="67"/>
        <v>1.2866038106567369E-3</v>
      </c>
      <c r="EW70" s="8">
        <f t="shared" ca="1" si="68"/>
        <v>0</v>
      </c>
      <c r="EX70" s="8">
        <f t="shared" ca="1" si="69"/>
        <v>0</v>
      </c>
      <c r="EY70" s="8">
        <f t="shared" ca="1" si="70"/>
        <v>-1.2847694537135941E-2</v>
      </c>
      <c r="EZ70" s="8">
        <f t="shared" ca="1" si="71"/>
        <v>2.6901621185877172E-3</v>
      </c>
      <c r="FA70" s="8">
        <f t="shared" ca="1" si="72"/>
        <v>0</v>
      </c>
      <c r="FB70" s="8">
        <f t="shared" ca="1" si="73"/>
        <v>-3.3163559699697094E-2</v>
      </c>
      <c r="FC70" s="8">
        <f t="shared" ca="1" si="74"/>
        <v>1.6503502022994616E-2</v>
      </c>
      <c r="FD70" s="8">
        <f t="shared" ca="1" si="75"/>
        <v>-7.2700791268091262E-3</v>
      </c>
      <c r="FE70" s="8">
        <f t="shared" ca="1" si="76"/>
        <v>0</v>
      </c>
      <c r="FF70" s="8">
        <f t="shared" ca="1" si="77"/>
        <v>5.0170703296819642E-3</v>
      </c>
      <c r="FG70" s="8">
        <f t="shared" ca="1" si="78"/>
        <v>4.1464977237025157E-2</v>
      </c>
      <c r="FH70" s="8">
        <f t="shared" ca="1" si="79"/>
        <v>0</v>
      </c>
      <c r="FI70" s="8">
        <f t="shared" ca="1" si="80"/>
        <v>-4.3853472237043488E-3</v>
      </c>
      <c r="FK70" s="6">
        <f t="shared" ca="1" si="81"/>
        <v>9.2956349315996833E-3</v>
      </c>
    </row>
    <row r="71" spans="25:167">
      <c r="Y71">
        <f ca="1"/>
        <v>9.9999997764825804E-3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-0.20806644419269232</v>
      </c>
      <c r="CF71" s="6">
        <f t="shared" ref="CF71:CS71" ca="1" si="84">SUM(CF55:CF69)</f>
        <v>-1.6944779108808899E-2</v>
      </c>
      <c r="CG71" s="6">
        <f t="shared" ca="1" si="84"/>
        <v>-0.11010667311705749</v>
      </c>
      <c r="CH71" s="6">
        <f t="shared" ca="1" si="84"/>
        <v>9.8444176322396854E-3</v>
      </c>
      <c r="CI71" s="6">
        <f t="shared" ca="1" si="84"/>
        <v>-0.19842992252416894</v>
      </c>
      <c r="CJ71" s="6">
        <f t="shared" ca="1" si="84"/>
        <v>-0.14015159843257929</v>
      </c>
      <c r="CK71" s="6">
        <f t="shared" ca="1" si="84"/>
        <v>-7.7377467578519141E-2</v>
      </c>
      <c r="CL71" s="6">
        <f t="shared" ca="1" si="84"/>
        <v>0.30687826860137457</v>
      </c>
      <c r="CM71" s="6">
        <f t="shared" ca="1" si="84"/>
        <v>0.19975719099447342</v>
      </c>
      <c r="CN71" s="6">
        <f t="shared" ca="1" si="84"/>
        <v>9.5349825787927292E-2</v>
      </c>
      <c r="CO71" s="6">
        <f t="shared" ca="1" si="84"/>
        <v>-0.22051308130306591</v>
      </c>
      <c r="CP71" s="6">
        <f t="shared" ca="1" si="84"/>
        <v>-0.29075377431714144</v>
      </c>
      <c r="CQ71" s="6">
        <f t="shared" ca="1" si="84"/>
        <v>0.27592038008807057</v>
      </c>
      <c r="CR71" s="6">
        <f t="shared" ca="1" si="84"/>
        <v>0.15755016268759151</v>
      </c>
      <c r="CS71" s="6">
        <f t="shared" ca="1" si="84"/>
        <v>8.405561616903473E-2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9.9999997764825804E-3</v>
      </c>
      <c r="EU71" s="8">
        <f t="shared" ca="1" si="82"/>
        <v>0</v>
      </c>
      <c r="EV71" s="8">
        <f t="shared" ca="1" si="67"/>
        <v>-3.0431528035040432E-3</v>
      </c>
      <c r="EW71" s="8">
        <f t="shared" ca="1" si="68"/>
        <v>0</v>
      </c>
      <c r="EX71" s="8">
        <f t="shared" ca="1" si="69"/>
        <v>0</v>
      </c>
      <c r="EY71" s="8">
        <f t="shared" ca="1" si="70"/>
        <v>-3.3088686116504652E-2</v>
      </c>
      <c r="EZ71" s="8">
        <f t="shared" ca="1" si="71"/>
        <v>-9.9804204448670948E-3</v>
      </c>
      <c r="FA71" s="8">
        <f t="shared" ca="1" si="72"/>
        <v>0</v>
      </c>
      <c r="FB71" s="8">
        <f t="shared" ca="1" si="73"/>
        <v>-8.976948347850516E-3</v>
      </c>
      <c r="FC71" s="8">
        <f t="shared" ca="1" si="74"/>
        <v>1.4791474144027907E-2</v>
      </c>
      <c r="FD71" s="8">
        <f t="shared" ca="1" si="75"/>
        <v>7.6554887657441766E-3</v>
      </c>
      <c r="FE71" s="8">
        <f t="shared" ca="1" si="76"/>
        <v>0</v>
      </c>
      <c r="FF71" s="8">
        <f t="shared" ca="1" si="77"/>
        <v>-6.6652170002974714E-2</v>
      </c>
      <c r="FG71" s="8">
        <f t="shared" ca="1" si="78"/>
        <v>8.2267047725964743E-3</v>
      </c>
      <c r="FH71" s="8">
        <f t="shared" ca="1" si="79"/>
        <v>0</v>
      </c>
      <c r="FI71" s="8">
        <f t="shared" ca="1" si="80"/>
        <v>-2.1802091278323617E-2</v>
      </c>
      <c r="FK71" s="6">
        <f t="shared" ca="1" si="81"/>
        <v>-0.11286980131165608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-7.7800691032028533E-4</v>
      </c>
      <c r="EW72" s="8">
        <f t="shared" ca="1" si="68"/>
        <v>0</v>
      </c>
      <c r="EX72" s="8">
        <f t="shared" ca="1" si="69"/>
        <v>0</v>
      </c>
      <c r="EY72" s="8">
        <f t="shared" ca="1" si="70"/>
        <v>-2.2480905928599117E-2</v>
      </c>
      <c r="EZ72" s="8">
        <f t="shared" ca="1" si="71"/>
        <v>-6.3707790461353369E-3</v>
      </c>
      <c r="FA72" s="8">
        <f t="shared" ca="1" si="72"/>
        <v>0</v>
      </c>
      <c r="FB72" s="8">
        <f t="shared" ca="1" si="73"/>
        <v>6.1595571778628809E-2</v>
      </c>
      <c r="FC72" s="8">
        <f t="shared" ca="1" si="74"/>
        <v>3.0361138279748809E-3</v>
      </c>
      <c r="FD72" s="8">
        <f t="shared" ca="1" si="75"/>
        <v>-1.5273802404863789E-3</v>
      </c>
      <c r="FE72" s="8">
        <f t="shared" ca="1" si="76"/>
        <v>0</v>
      </c>
      <c r="FF72" s="8">
        <f t="shared" ca="1" si="77"/>
        <v>-3.574252599952294E-3</v>
      </c>
      <c r="FG72" s="8">
        <f t="shared" ca="1" si="78"/>
        <v>-5.7344034254724438E-2</v>
      </c>
      <c r="FH72" s="8">
        <f t="shared" ca="1" si="79"/>
        <v>0</v>
      </c>
      <c r="FI72" s="8">
        <f t="shared" ca="1" si="80"/>
        <v>1.3364131064996291E-2</v>
      </c>
      <c r="FK72" s="6">
        <f t="shared" ca="1" si="81"/>
        <v>-1.4079542308617861E-2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1.467313842762765E-4</v>
      </c>
      <c r="EW73" s="8">
        <f t="shared" ca="1" si="68"/>
        <v>0</v>
      </c>
      <c r="EX73" s="8">
        <f t="shared" ca="1" si="69"/>
        <v>0</v>
      </c>
      <c r="EY73" s="8">
        <f t="shared" ca="1" si="70"/>
        <v>6.3826208397869053E-3</v>
      </c>
      <c r="EZ73" s="8">
        <f t="shared" ca="1" si="71"/>
        <v>4.4666324952790618E-2</v>
      </c>
      <c r="FA73" s="8">
        <f t="shared" ca="1" si="72"/>
        <v>0</v>
      </c>
      <c r="FB73" s="8">
        <f t="shared" ca="1" si="73"/>
        <v>-6.892628652054919E-2</v>
      </c>
      <c r="FC73" s="8">
        <f t="shared" ca="1" si="74"/>
        <v>-2.0206863900327906E-3</v>
      </c>
      <c r="FD73" s="8">
        <f t="shared" ca="1" si="75"/>
        <v>-7.4257572956685711E-3</v>
      </c>
      <c r="FE73" s="8">
        <f t="shared" ca="1" si="76"/>
        <v>0</v>
      </c>
      <c r="FF73" s="8">
        <f t="shared" ca="1" si="77"/>
        <v>-8.0348685275809378E-2</v>
      </c>
      <c r="FG73" s="8">
        <f t="shared" ca="1" si="78"/>
        <v>9.1603447318384466E-3</v>
      </c>
      <c r="FH73" s="8">
        <f t="shared" ca="1" si="79"/>
        <v>0</v>
      </c>
      <c r="FI73" s="8">
        <f t="shared" ca="1" si="80"/>
        <v>1.4068591928961769E-2</v>
      </c>
      <c r="FK73" s="6">
        <f t="shared" ca="1" si="81"/>
        <v>-8.4296801644405908E-2</v>
      </c>
    </row>
    <row r="74" spans="25:167">
      <c r="Y74">
        <f ca="1"/>
        <v>-0.22000480256974642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-0.22000480256974642</v>
      </c>
      <c r="EU74" s="8">
        <f t="shared" ca="1" si="82"/>
        <v>0</v>
      </c>
      <c r="EV74" s="8">
        <f t="shared" ca="1" si="67"/>
        <v>2.8330986249852164E-3</v>
      </c>
      <c r="EW74" s="8">
        <f t="shared" ca="1" si="68"/>
        <v>0</v>
      </c>
      <c r="EX74" s="8">
        <f t="shared" ca="1" si="69"/>
        <v>0</v>
      </c>
      <c r="EY74" s="8">
        <f t="shared" ca="1" si="70"/>
        <v>1.6165659559860438E-2</v>
      </c>
      <c r="EZ74" s="8">
        <f t="shared" ca="1" si="71"/>
        <v>2.0643017526984424E-2</v>
      </c>
      <c r="FA74" s="8">
        <f t="shared" ca="1" si="72"/>
        <v>0</v>
      </c>
      <c r="FB74" s="8">
        <f t="shared" ca="1" si="73"/>
        <v>2.8284576775942559E-2</v>
      </c>
      <c r="FC74" s="8">
        <f t="shared" ca="1" si="74"/>
        <v>1.253247407570963E-2</v>
      </c>
      <c r="FD74" s="8">
        <f t="shared" ca="1" si="75"/>
        <v>7.1558222144798957E-3</v>
      </c>
      <c r="FE74" s="8">
        <f t="shared" ca="1" si="76"/>
        <v>0</v>
      </c>
      <c r="FF74" s="8">
        <f t="shared" ca="1" si="77"/>
        <v>1.8510510518108262E-2</v>
      </c>
      <c r="FG74" s="8">
        <f t="shared" ca="1" si="78"/>
        <v>-8.2318297998027326E-2</v>
      </c>
      <c r="FH74" s="8">
        <f t="shared" ca="1" si="79"/>
        <v>0</v>
      </c>
      <c r="FI74" s="8">
        <f t="shared" ca="1" si="80"/>
        <v>-2.0629039037899841E-2</v>
      </c>
      <c r="FK74" s="6">
        <f t="shared" ca="1" si="81"/>
        <v>3.1778222601432614E-3</v>
      </c>
    </row>
    <row r="75" spans="25:167">
      <c r="Y75">
        <f ca="1"/>
        <v>-0.57202105782926038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-0.57202105782926038</v>
      </c>
      <c r="EU75" s="8">
        <f t="shared" ca="1" si="82"/>
        <v>0</v>
      </c>
      <c r="EV75" s="8">
        <f t="shared" ca="1" si="67"/>
        <v>6.7140396275256241E-3</v>
      </c>
      <c r="EW75" s="8">
        <f t="shared" ca="1" si="68"/>
        <v>0</v>
      </c>
      <c r="EX75" s="8">
        <f t="shared" ca="1" si="69"/>
        <v>0</v>
      </c>
      <c r="EY75" s="8">
        <f t="shared" ca="1" si="70"/>
        <v>-5.4658145789166232E-3</v>
      </c>
      <c r="EZ75" s="8">
        <f t="shared" ca="1" si="71"/>
        <v>-4.122212361107924E-3</v>
      </c>
      <c r="FA75" s="8">
        <f t="shared" ca="1" si="72"/>
        <v>0</v>
      </c>
      <c r="FB75" s="8">
        <f t="shared" ca="1" si="73"/>
        <v>7.6950159595055804E-3</v>
      </c>
      <c r="FC75" s="8">
        <f t="shared" ca="1" si="74"/>
        <v>-2.3850849767848861E-2</v>
      </c>
      <c r="FD75" s="8">
        <f t="shared" ca="1" si="75"/>
        <v>9.4610786060868781E-3</v>
      </c>
      <c r="FE75" s="8">
        <f t="shared" ca="1" si="76"/>
        <v>0</v>
      </c>
      <c r="FF75" s="8">
        <f t="shared" ca="1" si="77"/>
        <v>1.9719929784772241E-2</v>
      </c>
      <c r="FG75" s="8">
        <f t="shared" ca="1" si="78"/>
        <v>3.1389710304754806E-2</v>
      </c>
      <c r="FH75" s="8">
        <f t="shared" ca="1" si="79"/>
        <v>0</v>
      </c>
      <c r="FI75" s="8">
        <f t="shared" ca="1" si="80"/>
        <v>-6.4195022047883257E-3</v>
      </c>
      <c r="FK75" s="6">
        <f t="shared" ca="1" si="81"/>
        <v>3.5121395369983398E-2</v>
      </c>
    </row>
    <row r="76" spans="25:167">
      <c r="Y76">
        <f ca="1"/>
        <v>0.33393014408647959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0.33393014408647959</v>
      </c>
      <c r="EU76" s="8">
        <f t="shared" ca="1" si="82"/>
        <v>0</v>
      </c>
      <c r="EV76" s="8">
        <f t="shared" ca="1" si="67"/>
        <v>7.2195384857707439E-5</v>
      </c>
      <c r="EW76" s="8">
        <f t="shared" ca="1" si="68"/>
        <v>0</v>
      </c>
      <c r="EX76" s="8">
        <f t="shared" ca="1" si="69"/>
        <v>0</v>
      </c>
      <c r="EY76" s="8">
        <f t="shared" ca="1" si="70"/>
        <v>-1.0906440608933036E-2</v>
      </c>
      <c r="EZ76" s="8">
        <f t="shared" ca="1" si="71"/>
        <v>1.6677153018583541E-2</v>
      </c>
      <c r="FA76" s="8">
        <f t="shared" ca="1" si="72"/>
        <v>0</v>
      </c>
      <c r="FB76" s="8">
        <f t="shared" ca="1" si="73"/>
        <v>1.811952390955426E-2</v>
      </c>
      <c r="FC76" s="8">
        <f t="shared" ca="1" si="74"/>
        <v>-1.9692198392139447E-2</v>
      </c>
      <c r="FD76" s="8">
        <f t="shared" ca="1" si="75"/>
        <v>9.9507368792665311E-3</v>
      </c>
      <c r="FE76" s="8">
        <f t="shared" ca="1" si="76"/>
        <v>0</v>
      </c>
      <c r="FF76" s="8">
        <f t="shared" ca="1" si="77"/>
        <v>-9.2128498080915527E-2</v>
      </c>
      <c r="FG76" s="8">
        <f t="shared" ca="1" si="78"/>
        <v>1.9559465895324944E-2</v>
      </c>
      <c r="FH76" s="8">
        <f t="shared" ca="1" si="79"/>
        <v>0</v>
      </c>
      <c r="FI76" s="8">
        <f t="shared" ca="1" si="80"/>
        <v>-1.568437588814749E-2</v>
      </c>
      <c r="FK76" s="6">
        <f t="shared" ca="1" si="81"/>
        <v>-7.4032437882548513E-2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-3.0946477757000847E-3</v>
      </c>
      <c r="EW77" s="8">
        <f t="shared" ca="1" si="68"/>
        <v>0</v>
      </c>
      <c r="EX77" s="8">
        <f t="shared" ca="1" si="69"/>
        <v>0</v>
      </c>
      <c r="EY77" s="8">
        <f t="shared" ca="1" si="70"/>
        <v>2.4366668171478832E-2</v>
      </c>
      <c r="EZ77" s="8">
        <f t="shared" ca="1" si="71"/>
        <v>1.6423054767400254E-2</v>
      </c>
      <c r="FA77" s="8">
        <f t="shared" ca="1" si="72"/>
        <v>0</v>
      </c>
      <c r="FB77" s="8">
        <f t="shared" ca="1" si="73"/>
        <v>2.0337205070831317E-2</v>
      </c>
      <c r="FC77" s="8">
        <f t="shared" ca="1" si="74"/>
        <v>1.3259617740079801E-2</v>
      </c>
      <c r="FD77" s="8">
        <f t="shared" ca="1" si="75"/>
        <v>-2.5229880158253077E-2</v>
      </c>
      <c r="FE77" s="8">
        <f t="shared" ca="1" si="76"/>
        <v>0</v>
      </c>
      <c r="FF77" s="8">
        <f t="shared" ca="1" si="77"/>
        <v>-5.1511375570777174E-2</v>
      </c>
      <c r="FG77" s="8">
        <f t="shared" ca="1" si="78"/>
        <v>2.3766408103555656E-2</v>
      </c>
      <c r="FH77" s="8">
        <f t="shared" ca="1" si="79"/>
        <v>0</v>
      </c>
      <c r="FI77" s="8">
        <f t="shared" ca="1" si="80"/>
        <v>-1.1102962896640242E-2</v>
      </c>
      <c r="FK77" s="6">
        <f t="shared" ca="1" si="81"/>
        <v>7.214087451975288E-3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3.7844808800885621E-3</v>
      </c>
      <c r="EW78" s="8">
        <f t="shared" ca="1" si="68"/>
        <v>0</v>
      </c>
      <c r="EX78" s="8">
        <f t="shared" ca="1" si="69"/>
        <v>0</v>
      </c>
      <c r="EY78" s="8">
        <f t="shared" ca="1" si="70"/>
        <v>-3.6326135009418239E-2</v>
      </c>
      <c r="EZ78" s="8">
        <f t="shared" ca="1" si="71"/>
        <v>1.6422389605133484E-2</v>
      </c>
      <c r="FA78" s="8">
        <f t="shared" ca="1" si="72"/>
        <v>0</v>
      </c>
      <c r="FB78" s="8">
        <f t="shared" ca="1" si="73"/>
        <v>-1.3076120430773688E-3</v>
      </c>
      <c r="FC78" s="8">
        <f t="shared" ca="1" si="74"/>
        <v>2.8042315337425908E-2</v>
      </c>
      <c r="FD78" s="8">
        <f t="shared" ca="1" si="75"/>
        <v>-1.6205532032747043E-2</v>
      </c>
      <c r="FE78" s="8">
        <f t="shared" ca="1" si="76"/>
        <v>0</v>
      </c>
      <c r="FF78" s="8">
        <f t="shared" ca="1" si="77"/>
        <v>2.7303545668459269E-2</v>
      </c>
      <c r="FG78" s="8">
        <f t="shared" ca="1" si="78"/>
        <v>-2.0601077822642509E-2</v>
      </c>
      <c r="FH78" s="8">
        <f t="shared" ca="1" si="79"/>
        <v>0</v>
      </c>
      <c r="FI78" s="8">
        <f t="shared" ca="1" si="80"/>
        <v>1.8117465814490065E-2</v>
      </c>
      <c r="FK78" s="6">
        <f t="shared" ca="1" si="81"/>
        <v>1.9229840397712132E-2</v>
      </c>
    </row>
    <row r="79" spans="25:167">
      <c r="Y79">
        <f t="array" aca="1" ref="Y79:Y85" ca="1">TRANSPOSE(Q14:W14)</f>
        <v>9.9999997764825804E-3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9.9999997764825804E-3</v>
      </c>
      <c r="EU79" s="8">
        <f t="shared" ca="1" si="82"/>
        <v>0</v>
      </c>
      <c r="EV79" s="8">
        <f t="shared" ca="1" si="67"/>
        <v>4.2366018021806661E-3</v>
      </c>
      <c r="EW79" s="8">
        <f t="shared" ca="1" si="68"/>
        <v>0</v>
      </c>
      <c r="EX79" s="8">
        <f t="shared" ca="1" si="69"/>
        <v>0</v>
      </c>
      <c r="EY79" s="8">
        <f t="shared" ca="1" si="70"/>
        <v>-2.7890511789399285E-2</v>
      </c>
      <c r="EZ79" s="8">
        <f t="shared" ca="1" si="71"/>
        <v>-1.8257735196123132E-2</v>
      </c>
      <c r="FA79" s="8">
        <f t="shared" ca="1" si="72"/>
        <v>0</v>
      </c>
      <c r="FB79" s="8">
        <f t="shared" ca="1" si="73"/>
        <v>5.5743444518800783E-2</v>
      </c>
      <c r="FC79" s="8">
        <f t="shared" ca="1" si="74"/>
        <v>1.3103186250836783E-2</v>
      </c>
      <c r="FD79" s="8">
        <f t="shared" ca="1" si="75"/>
        <v>-8.9656709721364046E-3</v>
      </c>
      <c r="FE79" s="8">
        <f t="shared" ca="1" si="76"/>
        <v>0</v>
      </c>
      <c r="FF79" s="8">
        <f t="shared" ca="1" si="77"/>
        <v>-7.6777487407687917E-2</v>
      </c>
      <c r="FG79" s="8">
        <f t="shared" ca="1" si="78"/>
        <v>2.698218896315645E-3</v>
      </c>
      <c r="FH79" s="8">
        <f t="shared" ca="1" si="79"/>
        <v>0</v>
      </c>
      <c r="FI79" s="8">
        <f t="shared" ca="1" si="80"/>
        <v>2.3598780427149108E-3</v>
      </c>
      <c r="FK79" s="6">
        <f t="shared" ca="1" si="81"/>
        <v>-5.375007585449796E-2</v>
      </c>
    </row>
    <row r="80" spans="25:167">
      <c r="Y80">
        <f ca="1"/>
        <v>-0.19480377994477741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-0.19480377994477741</v>
      </c>
      <c r="EU80" s="8">
        <f t="shared" ca="1" si="82"/>
        <v>0</v>
      </c>
      <c r="EV80" s="8">
        <f t="shared" ca="1" si="67"/>
        <v>-1.2645022533281523E-3</v>
      </c>
      <c r="EW80" s="8">
        <f t="shared" ca="1" si="68"/>
        <v>0</v>
      </c>
      <c r="EX80" s="8">
        <f t="shared" ca="1" si="69"/>
        <v>0</v>
      </c>
      <c r="EY80" s="8">
        <f t="shared" ca="1" si="70"/>
        <v>1.7178727103632717E-3</v>
      </c>
      <c r="EZ80" s="8">
        <f t="shared" ca="1" si="71"/>
        <v>3.1158346430178799E-3</v>
      </c>
      <c r="FA80" s="8">
        <f t="shared" ca="1" si="72"/>
        <v>0</v>
      </c>
      <c r="FB80" s="8">
        <f t="shared" ca="1" si="73"/>
        <v>4.7560223886469188E-2</v>
      </c>
      <c r="FC80" s="8">
        <f t="shared" ca="1" si="74"/>
        <v>1.0386831658108622E-2</v>
      </c>
      <c r="FD80" s="8">
        <f t="shared" ca="1" si="75"/>
        <v>-1.5253030681204397E-2</v>
      </c>
      <c r="FE80" s="8">
        <f t="shared" ca="1" si="76"/>
        <v>0</v>
      </c>
      <c r="FF80" s="8">
        <f t="shared" ca="1" si="77"/>
        <v>4.9702939666261686E-2</v>
      </c>
      <c r="FG80" s="8">
        <f t="shared" ca="1" si="78"/>
        <v>1.3002106652129057E-2</v>
      </c>
      <c r="FH80" s="8">
        <f t="shared" ca="1" si="79"/>
        <v>0</v>
      </c>
      <c r="FI80" s="8">
        <f t="shared" ca="1" si="80"/>
        <v>1.2831074665661314E-2</v>
      </c>
      <c r="FK80" s="6">
        <f t="shared" ca="1" si="81"/>
        <v>0.12179935094747847</v>
      </c>
    </row>
    <row r="81" spans="25:167">
      <c r="Y81">
        <f ca="1"/>
        <v>0.36095898784697067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0.36095898784697067</v>
      </c>
      <c r="EU81" s="8">
        <f t="shared" ca="1" si="82"/>
        <v>0</v>
      </c>
      <c r="EV81" s="8">
        <f t="shared" ca="1" si="67"/>
        <v>-1.2528716313487537E-4</v>
      </c>
      <c r="EW81" s="8">
        <f t="shared" ca="1" si="68"/>
        <v>0</v>
      </c>
      <c r="EX81" s="8">
        <f t="shared" ca="1" si="69"/>
        <v>0</v>
      </c>
      <c r="EY81" s="8">
        <f t="shared" ca="1" si="70"/>
        <v>1.088946615116646E-2</v>
      </c>
      <c r="EZ81" s="8">
        <f t="shared" ca="1" si="71"/>
        <v>-8.191560507272138E-3</v>
      </c>
      <c r="FA81" s="8">
        <f t="shared" ca="1" si="72"/>
        <v>0</v>
      </c>
      <c r="FB81" s="8">
        <f t="shared" ca="1" si="73"/>
        <v>-2.3692580877615152E-2</v>
      </c>
      <c r="FC81" s="8">
        <f t="shared" ca="1" si="74"/>
        <v>7.0794614054592135E-3</v>
      </c>
      <c r="FD81" s="8">
        <f t="shared" ca="1" si="75"/>
        <v>-3.01276450148894E-2</v>
      </c>
      <c r="FE81" s="8">
        <f t="shared" ca="1" si="76"/>
        <v>0</v>
      </c>
      <c r="FF81" s="8">
        <f t="shared" ca="1" si="77"/>
        <v>1.7562280165098202E-2</v>
      </c>
      <c r="FG81" s="8">
        <f t="shared" ca="1" si="78"/>
        <v>4.9718187013941921E-2</v>
      </c>
      <c r="FH81" s="8">
        <f t="shared" ca="1" si="79"/>
        <v>0</v>
      </c>
      <c r="FI81" s="8">
        <f t="shared" ca="1" si="80"/>
        <v>5.824914825401149E-3</v>
      </c>
      <c r="FK81" s="6">
        <f t="shared" ca="1" si="81"/>
        <v>2.8937235998155376E-2</v>
      </c>
    </row>
    <row r="82" spans="25:167">
      <c r="Y82">
        <f ca="1"/>
        <v>1.4295000378042406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1.4295000378042406</v>
      </c>
      <c r="EU82" s="8">
        <f t="shared" ca="1" si="82"/>
        <v>0</v>
      </c>
      <c r="EV82" s="8">
        <f t="shared" ca="1" si="67"/>
        <v>-1.0312484716525638E-3</v>
      </c>
      <c r="EW82" s="8">
        <f t="shared" ca="1" si="68"/>
        <v>0</v>
      </c>
      <c r="EX82" s="8">
        <f t="shared" ca="1" si="69"/>
        <v>0</v>
      </c>
      <c r="EY82" s="8">
        <f t="shared" ca="1" si="70"/>
        <v>-1.7117170947137654E-2</v>
      </c>
      <c r="EZ82" s="8">
        <f t="shared" ca="1" si="71"/>
        <v>-9.9891813733105385E-3</v>
      </c>
      <c r="FA82" s="8">
        <f t="shared" ca="1" si="72"/>
        <v>0</v>
      </c>
      <c r="FB82" s="8">
        <f t="shared" ca="1" si="73"/>
        <v>2.1412159173378253E-2</v>
      </c>
      <c r="FC82" s="8">
        <f t="shared" ca="1" si="74"/>
        <v>-3.2091555308564813E-2</v>
      </c>
      <c r="FD82" s="8">
        <f t="shared" ca="1" si="75"/>
        <v>-7.8386165269452562E-3</v>
      </c>
      <c r="FE82" s="8">
        <f t="shared" ca="1" si="76"/>
        <v>0</v>
      </c>
      <c r="FF82" s="8">
        <f t="shared" ca="1" si="77"/>
        <v>3.0415571390069607E-2</v>
      </c>
      <c r="FG82" s="8">
        <f t="shared" ca="1" si="78"/>
        <v>8.2848252895883004E-4</v>
      </c>
      <c r="FH82" s="8">
        <f t="shared" ca="1" si="79"/>
        <v>0</v>
      </c>
      <c r="FI82" s="8">
        <f ca="1">DY82*$DJ$16*$CD$69</f>
        <v>7.1594852621988738E-5</v>
      </c>
      <c r="FK82" s="6">
        <f t="shared" ca="1" si="81"/>
        <v>-1.5339964682582148E-2</v>
      </c>
    </row>
    <row r="83" spans="25:167">
      <c r="Y83">
        <f ca="1"/>
        <v>1.6343038175255007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1.6343038175255007</v>
      </c>
      <c r="EU83" s="8">
        <f t="shared" ca="1" si="82"/>
        <v>0</v>
      </c>
      <c r="EV83" s="8">
        <f t="shared" ca="1" si="67"/>
        <v>-2.2936281730420735E-3</v>
      </c>
      <c r="EW83" s="8">
        <f t="shared" ca="1" si="68"/>
        <v>0</v>
      </c>
      <c r="EX83" s="8">
        <f t="shared" ca="1" si="69"/>
        <v>0</v>
      </c>
      <c r="EY83" s="8">
        <f t="shared" ca="1" si="70"/>
        <v>-3.1670726416930098E-2</v>
      </c>
      <c r="EZ83" s="8">
        <f t="shared" ca="1" si="71"/>
        <v>2.0079546771194334E-2</v>
      </c>
      <c r="FA83" s="8">
        <f t="shared" ca="1" si="72"/>
        <v>0</v>
      </c>
      <c r="FB83" s="8">
        <f t="shared" ca="1" si="73"/>
        <v>6.8737723071689233E-3</v>
      </c>
      <c r="FC83" s="8">
        <f t="shared" ca="1" si="74"/>
        <v>3.7366228609776897E-2</v>
      </c>
      <c r="FD83" s="8">
        <f t="shared" ca="1" si="75"/>
        <v>5.8836317528026512E-3</v>
      </c>
      <c r="FE83" s="8">
        <f t="shared" ca="1" si="76"/>
        <v>0</v>
      </c>
      <c r="FF83" s="8">
        <f t="shared" ca="1" si="77"/>
        <v>1.6528885589172568E-2</v>
      </c>
      <c r="FG83" s="8">
        <f t="shared" ca="1" si="78"/>
        <v>-2.1501016822046072E-3</v>
      </c>
      <c r="FH83" s="8">
        <f t="shared" ca="1" si="79"/>
        <v>0</v>
      </c>
      <c r="FI83" s="8">
        <f t="shared" ca="1" si="80"/>
        <v>-4.0472653286458046E-3</v>
      </c>
      <c r="FK83" s="6">
        <f t="shared" ca="1" si="81"/>
        <v>4.6570343429292796E-2</v>
      </c>
    </row>
    <row r="84" spans="25:167">
      <c r="Y84">
        <f ca="1"/>
        <v>1.0785410497337526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1.0785410497337526</v>
      </c>
      <c r="EU84" s="8">
        <f t="shared" ca="1" si="82"/>
        <v>0</v>
      </c>
      <c r="EV84" s="8">
        <f t="shared" ca="1" si="67"/>
        <v>-1.0564539100629373E-3</v>
      </c>
      <c r="EW84" s="8">
        <f t="shared" ca="1" si="68"/>
        <v>0</v>
      </c>
      <c r="EX84" s="8">
        <f t="shared" ca="1" si="69"/>
        <v>0</v>
      </c>
      <c r="EY84" s="8">
        <f t="shared" ca="1" si="70"/>
        <v>-1.1803533642449791E-2</v>
      </c>
      <c r="EZ84" s="8">
        <f t="shared" ca="1" si="71"/>
        <v>-1.3586863425980003E-3</v>
      </c>
      <c r="FA84" s="8">
        <f t="shared" ca="1" si="72"/>
        <v>0</v>
      </c>
      <c r="FB84" s="8">
        <f t="shared" ca="1" si="73"/>
        <v>1.5949982204983448E-2</v>
      </c>
      <c r="FC84" s="8">
        <f t="shared" ca="1" si="74"/>
        <v>-2.0790561182401097E-3</v>
      </c>
      <c r="FD84" s="8">
        <f t="shared" ca="1" si="75"/>
        <v>1.1357490302153633E-2</v>
      </c>
      <c r="FE84" s="8">
        <f t="shared" ca="1" si="76"/>
        <v>0</v>
      </c>
      <c r="FF84" s="8">
        <f t="shared" ca="1" si="77"/>
        <v>-5.4432579795853975E-2</v>
      </c>
      <c r="FG84" s="8">
        <f t="shared" ca="1" si="78"/>
        <v>-3.1991124949433951E-2</v>
      </c>
      <c r="FH84" s="8">
        <f t="shared" ca="1" si="79"/>
        <v>0</v>
      </c>
      <c r="FI84" s="8">
        <f t="shared" ca="1" si="80"/>
        <v>6.4083666198445728E-3</v>
      </c>
      <c r="FK84" s="6">
        <f t="shared" ca="1" si="81"/>
        <v>-6.9005595631657105E-2</v>
      </c>
    </row>
    <row r="85" spans="25:167">
      <c r="Y85">
        <f ca="1"/>
        <v>9.9999997764825804E-3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9.9999997764825804E-3</v>
      </c>
      <c r="EU85" s="8">
        <f t="shared" ca="1" si="82"/>
        <v>0</v>
      </c>
      <c r="EV85" s="8">
        <f t="shared" ca="1" si="67"/>
        <v>2.4742217725220398E-3</v>
      </c>
      <c r="EW85" s="8">
        <f t="shared" ca="1" si="68"/>
        <v>0</v>
      </c>
      <c r="EX85" s="8">
        <f t="shared" ca="1" si="69"/>
        <v>0</v>
      </c>
      <c r="EY85" s="8">
        <f t="shared" ca="1" si="70"/>
        <v>-1.9126042546171094E-2</v>
      </c>
      <c r="EZ85" s="8">
        <f t="shared" ca="1" si="71"/>
        <v>-1.18999868563103E-2</v>
      </c>
      <c r="FA85" s="8">
        <f t="shared" ca="1" si="72"/>
        <v>0</v>
      </c>
      <c r="FB85" s="8">
        <f t="shared" ca="1" si="73"/>
        <v>1.4892287153420704E-2</v>
      </c>
      <c r="FC85" s="8">
        <f t="shared" ca="1" si="74"/>
        <v>3.2038485255728888E-2</v>
      </c>
      <c r="FD85" s="8">
        <f t="shared" ca="1" si="75"/>
        <v>-1.7247767955118189E-3</v>
      </c>
      <c r="FE85" s="8">
        <f t="shared" ca="1" si="76"/>
        <v>0</v>
      </c>
      <c r="FF85" s="8">
        <f t="shared" ca="1" si="77"/>
        <v>1.3204140484874139E-2</v>
      </c>
      <c r="FG85" s="8">
        <f t="shared" ca="1" si="78"/>
        <v>-1.0290484154776645E-2</v>
      </c>
      <c r="FH85" s="8">
        <f t="shared" ca="1" si="79"/>
        <v>0</v>
      </c>
      <c r="FI85" s="8">
        <f t="shared" ca="1" si="80"/>
        <v>2.0181462860596015E-3</v>
      </c>
      <c r="FK85" s="6">
        <f t="shared" ca="1" si="81"/>
        <v>2.158599059983551E-2</v>
      </c>
    </row>
    <row r="86" spans="25:167">
      <c r="Y86">
        <f t="array" aca="1" ref="Y86:Y92" ca="1">TRANSPOSE(Q15:W15)</f>
        <v>-0.19480377994477741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-0.19480377994477741</v>
      </c>
      <c r="EU86" s="8">
        <f t="shared" ca="1" si="82"/>
        <v>0</v>
      </c>
      <c r="EV86" s="8">
        <f t="shared" ca="1" si="67"/>
        <v>-4.0656069980283952E-4</v>
      </c>
      <c r="EW86" s="8">
        <f t="shared" ca="1" si="68"/>
        <v>0</v>
      </c>
      <c r="EX86" s="8">
        <f t="shared" ca="1" si="69"/>
        <v>0</v>
      </c>
      <c r="EY86" s="8">
        <f t="shared" ca="1" si="70"/>
        <v>-6.3777487128374999E-3</v>
      </c>
      <c r="EZ86" s="8">
        <f t="shared" ca="1" si="71"/>
        <v>2.8629659500280222E-2</v>
      </c>
      <c r="FA86" s="8">
        <f t="shared" ca="1" si="72"/>
        <v>0</v>
      </c>
      <c r="FB86" s="8">
        <f t="shared" ca="1" si="73"/>
        <v>5.5814062926259143E-2</v>
      </c>
      <c r="FC86" s="8">
        <f t="shared" ca="1" si="74"/>
        <v>-7.0014279784514667E-3</v>
      </c>
      <c r="FD86" s="8">
        <f t="shared" ca="1" si="75"/>
        <v>-6.1547735568307134E-4</v>
      </c>
      <c r="FE86" s="8">
        <f t="shared" ca="1" si="76"/>
        <v>0</v>
      </c>
      <c r="FF86" s="8">
        <f t="shared" ca="1" si="77"/>
        <v>1.5674355702872182E-2</v>
      </c>
      <c r="FG86" s="8">
        <f t="shared" ca="1" si="78"/>
        <v>-2.7299687790598538E-2</v>
      </c>
      <c r="FH86" s="8">
        <f t="shared" ca="1" si="79"/>
        <v>0</v>
      </c>
      <c r="FI86" s="8">
        <f t="shared" ca="1" si="80"/>
        <v>-1.2975515996937848E-2</v>
      </c>
      <c r="FK86" s="6">
        <f t="shared" ca="1" si="81"/>
        <v>4.5441659595100298E-2</v>
      </c>
    </row>
    <row r="87" spans="25:167">
      <c r="Y87">
        <f ca="1"/>
        <v>0.58928839303553104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0.58928839303553104</v>
      </c>
      <c r="EU87" s="8">
        <f t="shared" ca="1" si="82"/>
        <v>0</v>
      </c>
      <c r="EV87" s="8">
        <f t="shared" ca="1" si="67"/>
        <v>7.9633998320393205E-5</v>
      </c>
      <c r="EW87" s="8">
        <f t="shared" ca="1" si="68"/>
        <v>0</v>
      </c>
      <c r="EX87" s="8">
        <f t="shared" ca="1" si="69"/>
        <v>0</v>
      </c>
      <c r="EY87" s="8">
        <f t="shared" ca="1" si="70"/>
        <v>1.6492033667955257E-2</v>
      </c>
      <c r="EZ87" s="8">
        <f t="shared" ca="1" si="71"/>
        <v>1.4288336034232194E-2</v>
      </c>
      <c r="FA87" s="8">
        <f t="shared" ca="1" si="72"/>
        <v>0</v>
      </c>
      <c r="FB87" s="8">
        <f t="shared" ca="1" si="73"/>
        <v>-6.7387904549308014E-2</v>
      </c>
      <c r="FC87" s="8">
        <f t="shared" ca="1" si="74"/>
        <v>1.2006204981595442E-2</v>
      </c>
      <c r="FD87" s="8">
        <f t="shared" ca="1" si="75"/>
        <v>2.4605706521438121E-3</v>
      </c>
      <c r="FE87" s="8">
        <f t="shared" ca="1" si="76"/>
        <v>0</v>
      </c>
      <c r="FF87" s="8">
        <f t="shared" ca="1" si="77"/>
        <v>-9.3890389198180574E-2</v>
      </c>
      <c r="FG87" s="8">
        <f t="shared" ca="1" si="78"/>
        <v>-3.3663236513373516E-2</v>
      </c>
      <c r="FH87" s="8">
        <f t="shared" ca="1" si="79"/>
        <v>0</v>
      </c>
      <c r="FI87" s="8">
        <f t="shared" ca="1" si="80"/>
        <v>1.0390079419666019E-2</v>
      </c>
      <c r="FK87" s="6">
        <f t="shared" ca="1" si="81"/>
        <v>-0.13922467150694898</v>
      </c>
    </row>
    <row r="88" spans="25:167">
      <c r="Y88">
        <f ca="1"/>
        <v>1.5245716068893611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1.5245716068893611</v>
      </c>
      <c r="EU88" s="8">
        <f t="shared" ca="1" si="82"/>
        <v>0</v>
      </c>
      <c r="EV88" s="8">
        <f t="shared" ca="1" si="67"/>
        <v>-6.7276721868379623E-4</v>
      </c>
      <c r="EW88" s="8">
        <f t="shared" ca="1" si="68"/>
        <v>0</v>
      </c>
      <c r="EX88" s="8">
        <f t="shared" ca="1" si="69"/>
        <v>0</v>
      </c>
      <c r="EY88" s="8">
        <f t="shared" ca="1" si="70"/>
        <v>-2.451137573810273E-2</v>
      </c>
      <c r="EZ88" s="8">
        <f t="shared" ca="1" si="71"/>
        <v>-2.722032789064574E-2</v>
      </c>
      <c r="FA88" s="8">
        <f t="shared" ca="1" si="72"/>
        <v>0</v>
      </c>
      <c r="FB88" s="8">
        <f t="shared" ca="1" si="73"/>
        <v>4.5602123562022527E-2</v>
      </c>
      <c r="FC88" s="8">
        <f t="shared" ca="1" si="74"/>
        <v>3.6891815854098203E-2</v>
      </c>
      <c r="FD88" s="8">
        <f t="shared" ca="1" si="75"/>
        <v>2.8648825667130693E-3</v>
      </c>
      <c r="FE88" s="8">
        <f t="shared" ca="1" si="76"/>
        <v>0</v>
      </c>
      <c r="FF88" s="8">
        <f t="shared" ca="1" si="77"/>
        <v>1.3746486038910053E-2</v>
      </c>
      <c r="FG88" s="8">
        <f t="shared" ca="1" si="78"/>
        <v>-2.6336644709465699E-3</v>
      </c>
      <c r="FH88" s="8">
        <f t="shared" ca="1" si="79"/>
        <v>0</v>
      </c>
      <c r="FI88" s="8">
        <f t="shared" ca="1" si="80"/>
        <v>1.1795639993309136E-2</v>
      </c>
      <c r="FK88" s="6">
        <f t="shared" ca="1" si="81"/>
        <v>5.5862812696674161E-2</v>
      </c>
    </row>
    <row r="89" spans="25:167">
      <c r="Y89">
        <f ca="1"/>
        <v>-0.21244930289685798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-0.21244930289685798</v>
      </c>
      <c r="EU89" s="8">
        <f t="shared" ca="1" si="82"/>
        <v>0</v>
      </c>
      <c r="EV89" s="8">
        <f t="shared" ca="1" si="67"/>
        <v>-3.2715531531824064E-3</v>
      </c>
      <c r="EW89" s="8">
        <f t="shared" ca="1" si="68"/>
        <v>0</v>
      </c>
      <c r="EX89" s="8">
        <f t="shared" ca="1" si="69"/>
        <v>0</v>
      </c>
      <c r="EY89" s="8">
        <f t="shared" ca="1" si="70"/>
        <v>-3.9521233136562334E-2</v>
      </c>
      <c r="EZ89" s="8">
        <f t="shared" ca="1" si="71"/>
        <v>1.6993781743900076E-2</v>
      </c>
      <c r="FA89" s="8">
        <f t="shared" ca="1" si="72"/>
        <v>0</v>
      </c>
      <c r="FB89" s="8">
        <f t="shared" ca="1" si="73"/>
        <v>-5.0123924040827349E-2</v>
      </c>
      <c r="FC89" s="8">
        <f t="shared" ca="1" si="74"/>
        <v>-1.7704878357890181E-3</v>
      </c>
      <c r="FD89" s="8">
        <f t="shared" ca="1" si="75"/>
        <v>-8.9255629113784189E-4</v>
      </c>
      <c r="FE89" s="8">
        <f t="shared" ca="1" si="76"/>
        <v>0</v>
      </c>
      <c r="FF89" s="8">
        <f t="shared" ca="1" si="77"/>
        <v>-7.731891120769932E-2</v>
      </c>
      <c r="FG89" s="8">
        <f t="shared" ca="1" si="78"/>
        <v>-3.1324826185748014E-2</v>
      </c>
      <c r="FH89" s="8">
        <f t="shared" ca="1" si="79"/>
        <v>0</v>
      </c>
      <c r="FI89" s="8">
        <f t="shared" ca="1" si="80"/>
        <v>8.6942533944504973E-3</v>
      </c>
      <c r="FK89" s="6">
        <f t="shared" ca="1" si="81"/>
        <v>-0.17853545671259571</v>
      </c>
    </row>
    <row r="90" spans="25:167">
      <c r="Y90">
        <f ca="1"/>
        <v>-0.44077870808541841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-0.44077870808541841</v>
      </c>
      <c r="EU90" s="8">
        <f t="shared" ca="1" si="82"/>
        <v>0</v>
      </c>
      <c r="EV90" s="8">
        <f t="shared" ca="1" si="67"/>
        <v>2.1664242823823694E-3</v>
      </c>
      <c r="EW90" s="8">
        <f t="shared" ca="1" si="68"/>
        <v>0</v>
      </c>
      <c r="EX90" s="8">
        <f t="shared" ca="1" si="69"/>
        <v>0</v>
      </c>
      <c r="EY90" s="8">
        <f t="shared" ca="1" si="70"/>
        <v>1.2355418999305921E-2</v>
      </c>
      <c r="EZ90" s="8">
        <f t="shared" ca="1" si="71"/>
        <v>3.6863422308327759E-2</v>
      </c>
      <c r="FA90" s="8">
        <f t="shared" ca="1" si="72"/>
        <v>0</v>
      </c>
      <c r="FB90" s="8">
        <f t="shared" ca="1" si="73"/>
        <v>-2.7829274848455033E-2</v>
      </c>
      <c r="FC90" s="8">
        <f t="shared" ca="1" si="74"/>
        <v>-3.9922559684193594E-2</v>
      </c>
      <c r="FD90" s="8">
        <f t="shared" ca="1" si="75"/>
        <v>8.3232514799705341E-3</v>
      </c>
      <c r="FE90" s="8">
        <f t="shared" ca="1" si="76"/>
        <v>0</v>
      </c>
      <c r="FF90" s="8">
        <f t="shared" ca="1" si="77"/>
        <v>4.8130913630954272E-3</v>
      </c>
      <c r="FG90" s="8">
        <f t="shared" ca="1" si="78"/>
        <v>1.2623509400666493E-2</v>
      </c>
      <c r="FH90" s="8">
        <f t="shared" ca="1" si="79"/>
        <v>0</v>
      </c>
      <c r="FI90" s="8">
        <f t="shared" ca="1" si="80"/>
        <v>1.597253302484948E-3</v>
      </c>
      <c r="FK90" s="6">
        <f t="shared" ca="1" si="81"/>
        <v>1.0990536603584825E-2</v>
      </c>
    </row>
    <row r="91" spans="25:167">
      <c r="Y91">
        <f ca="1"/>
        <v>-0.10271709226071835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-0.10271709226071835</v>
      </c>
      <c r="EU91" s="8">
        <f t="shared" ca="1" si="82"/>
        <v>0</v>
      </c>
      <c r="EV91" s="8">
        <f t="shared" ca="1" si="67"/>
        <v>3.8636772855263793E-3</v>
      </c>
      <c r="EW91" s="8">
        <f t="shared" ca="1" si="68"/>
        <v>0</v>
      </c>
      <c r="EX91" s="8">
        <f t="shared" ca="1" si="69"/>
        <v>0</v>
      </c>
      <c r="EY91" s="8">
        <f t="shared" ca="1" si="70"/>
        <v>2.7849778413064671E-2</v>
      </c>
      <c r="EZ91" s="8">
        <f t="shared" ca="1" si="71"/>
        <v>-2.7174476595299896E-2</v>
      </c>
      <c r="FA91" s="8">
        <f t="shared" ca="1" si="72"/>
        <v>0</v>
      </c>
      <c r="FB91" s="8">
        <f t="shared" ca="1" si="73"/>
        <v>5.174572380581665E-2</v>
      </c>
      <c r="FC91" s="8">
        <f t="shared" ca="1" si="74"/>
        <v>-1.9449586483089754E-2</v>
      </c>
      <c r="FD91" s="8">
        <f t="shared" ca="1" si="75"/>
        <v>9.0568679251652011E-3</v>
      </c>
      <c r="FE91" s="8">
        <f t="shared" ca="1" si="76"/>
        <v>0</v>
      </c>
      <c r="FF91" s="8">
        <f t="shared" ca="1" si="77"/>
        <v>2.8338163111945314E-2</v>
      </c>
      <c r="FG91" s="8">
        <f t="shared" ca="1" si="78"/>
        <v>3.0458517736162056E-2</v>
      </c>
      <c r="FH91" s="8">
        <f t="shared" ca="1" si="79"/>
        <v>0</v>
      </c>
      <c r="FI91" s="8">
        <f t="shared" ca="1" si="80"/>
        <v>-1.2658219775591829E-2</v>
      </c>
      <c r="FK91" s="6">
        <f t="shared" ca="1" si="81"/>
        <v>9.2030445423698787E-2</v>
      </c>
    </row>
    <row r="92" spans="25:167">
      <c r="Y92">
        <f ca="1"/>
        <v>1.0785410497337526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1.0785410497337526</v>
      </c>
      <c r="EU92" s="8">
        <f t="shared" ca="1" si="82"/>
        <v>0</v>
      </c>
      <c r="EV92" s="8">
        <f t="shared" ca="1" si="67"/>
        <v>-1.6308685421426272E-3</v>
      </c>
      <c r="EW92" s="8">
        <f t="shared" ca="1" si="68"/>
        <v>0</v>
      </c>
      <c r="EX92" s="8">
        <f t="shared" ca="1" si="69"/>
        <v>0</v>
      </c>
      <c r="EY92" s="8">
        <f t="shared" ca="1" si="70"/>
        <v>2.5690664049926294E-2</v>
      </c>
      <c r="EZ92" s="8">
        <f t="shared" ca="1" si="71"/>
        <v>-2.2991750392127398E-2</v>
      </c>
      <c r="FA92" s="8">
        <f t="shared" ca="1" si="72"/>
        <v>0</v>
      </c>
      <c r="FB92" s="8">
        <f t="shared" ca="1" si="73"/>
        <v>1.1092388752244014E-2</v>
      </c>
      <c r="FC92" s="8">
        <f t="shared" ca="1" si="74"/>
        <v>2.4365914142327218E-2</v>
      </c>
      <c r="FD92" s="8">
        <f t="shared" ca="1" si="75"/>
        <v>-3.4048292759362052E-3</v>
      </c>
      <c r="FE92" s="8">
        <f t="shared" ca="1" si="76"/>
        <v>0</v>
      </c>
      <c r="FF92" s="8">
        <f t="shared" ca="1" si="77"/>
        <v>1.3041665903241764E-2</v>
      </c>
      <c r="FG92" s="8">
        <f t="shared" ca="1" si="78"/>
        <v>-6.5694343047893854E-3</v>
      </c>
      <c r="FH92" s="8">
        <f t="shared" ca="1" si="79"/>
        <v>0</v>
      </c>
      <c r="FI92" s="8">
        <f t="shared" ca="1" si="80"/>
        <v>-1.7521743646288022E-3</v>
      </c>
      <c r="FK92" s="6">
        <f t="shared" ca="1" si="81"/>
        <v>3.7841575968114875E-2</v>
      </c>
    </row>
    <row r="93" spans="25:167">
      <c r="Y93">
        <f t="array" aca="1" ref="Y93:Y99" ca="1">TRANSPOSE(Q16:W16)</f>
        <v>3.3525625243782983E-2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3.3525625243782983E-2</v>
      </c>
      <c r="EU93" s="8">
        <f t="shared" ca="1" si="82"/>
        <v>0</v>
      </c>
      <c r="EV93" s="8">
        <f t="shared" ca="1" si="67"/>
        <v>1.6893003612573731E-3</v>
      </c>
      <c r="EW93" s="8">
        <f t="shared" ca="1" si="68"/>
        <v>0</v>
      </c>
      <c r="EX93" s="8">
        <f t="shared" ca="1" si="69"/>
        <v>0</v>
      </c>
      <c r="EY93" s="8">
        <f t="shared" ca="1" si="70"/>
        <v>-3.5704951020317129E-2</v>
      </c>
      <c r="EZ93" s="8">
        <f t="shared" ca="1" si="71"/>
        <v>-1.981440703522426E-2</v>
      </c>
      <c r="FA93" s="8">
        <f t="shared" ca="1" si="72"/>
        <v>0</v>
      </c>
      <c r="FB93" s="8">
        <f t="shared" ca="1" si="73"/>
        <v>3.8998495357968253E-2</v>
      </c>
      <c r="FC93" s="8">
        <f t="shared" ca="1" si="74"/>
        <v>4.4740733493396745E-2</v>
      </c>
      <c r="FD93" s="8">
        <f t="shared" ca="1" si="75"/>
        <v>2.944663916353119E-3</v>
      </c>
      <c r="FE93" s="8">
        <f t="shared" ca="1" si="76"/>
        <v>0</v>
      </c>
      <c r="FF93" s="8">
        <f t="shared" ca="1" si="77"/>
        <v>-3.7295484940853801E-2</v>
      </c>
      <c r="FG93" s="8">
        <f t="shared" ca="1" si="78"/>
        <v>-4.6706647893643785E-4</v>
      </c>
      <c r="FH93" s="8">
        <f t="shared" ca="1" si="79"/>
        <v>0</v>
      </c>
      <c r="FI93" s="8">
        <f t="shared" ca="1" si="80"/>
        <v>-5.0865286607220837E-3</v>
      </c>
      <c r="FK93" s="6">
        <f t="shared" ca="1" si="81"/>
        <v>-9.9952450070782198E-3</v>
      </c>
    </row>
    <row r="94" spans="25:167">
      <c r="Y94">
        <f ca="1"/>
        <v>0.20250012911856158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0.20250012911856158</v>
      </c>
      <c r="EU94" s="8">
        <f t="shared" ca="1" si="82"/>
        <v>0</v>
      </c>
      <c r="EV94" s="8">
        <f t="shared" ca="1" si="67"/>
        <v>-4.3182153602975837E-3</v>
      </c>
      <c r="EW94" s="8">
        <f t="shared" ca="1" si="68"/>
        <v>0</v>
      </c>
      <c r="EX94" s="8">
        <f t="shared" ca="1" si="69"/>
        <v>0</v>
      </c>
      <c r="EY94" s="8">
        <f t="shared" ca="1" si="70"/>
        <v>-9.8156940197423864E-3</v>
      </c>
      <c r="EZ94" s="8">
        <f t="shared" ca="1" si="71"/>
        <v>-2.3734699574662977E-3</v>
      </c>
      <c r="FA94" s="8">
        <f t="shared" ca="1" si="72"/>
        <v>0</v>
      </c>
      <c r="FB94" s="8">
        <f t="shared" ca="1" si="73"/>
        <v>8.8345461440108783E-2</v>
      </c>
      <c r="FC94" s="8">
        <f t="shared" ca="1" si="74"/>
        <v>-1.7115493882497172E-2</v>
      </c>
      <c r="FD94" s="8">
        <f t="shared" ca="1" si="75"/>
        <v>-8.3403858964328573E-3</v>
      </c>
      <c r="FE94" s="8">
        <f t="shared" ca="1" si="76"/>
        <v>0</v>
      </c>
      <c r="FF94" s="8">
        <f t="shared" ca="1" si="77"/>
        <v>-2.6412383912457586E-2</v>
      </c>
      <c r="FG94" s="8">
        <f t="shared" ca="1" si="78"/>
        <v>-4.44812993562898E-3</v>
      </c>
      <c r="FH94" s="8">
        <f t="shared" ca="1" si="79"/>
        <v>0</v>
      </c>
      <c r="FI94" s="8">
        <f t="shared" ca="1" si="80"/>
        <v>-1.7869845125369637E-2</v>
      </c>
      <c r="FK94" s="6">
        <f t="shared" ca="1" si="81"/>
        <v>-2.3481566497837204E-3</v>
      </c>
    </row>
    <row r="95" spans="25:167">
      <c r="Y95">
        <f ca="1"/>
        <v>-1.4705057200044385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-1.4705057200044385</v>
      </c>
      <c r="EU95" s="8">
        <f t="shared" ca="1" si="82"/>
        <v>0</v>
      </c>
      <c r="EV95" s="8">
        <f t="shared" ca="1" si="67"/>
        <v>-7.0412625867593268E-4</v>
      </c>
      <c r="EW95" s="8">
        <f t="shared" ca="1" si="68"/>
        <v>0</v>
      </c>
      <c r="EX95" s="8">
        <f t="shared" ca="1" si="69"/>
        <v>0</v>
      </c>
      <c r="EY95" s="8">
        <f t="shared" ca="1" si="70"/>
        <v>-6.079046526497784E-3</v>
      </c>
      <c r="EZ95" s="8">
        <f t="shared" ca="1" si="71"/>
        <v>-1.9698086131185438E-2</v>
      </c>
      <c r="FA95" s="8">
        <f t="shared" ca="1" si="72"/>
        <v>0</v>
      </c>
      <c r="FB95" s="8">
        <f t="shared" ca="1" si="73"/>
        <v>5.3871091851380327E-3</v>
      </c>
      <c r="FC95" s="8">
        <f t="shared" ca="1" si="74"/>
        <v>3.7702318852259249E-3</v>
      </c>
      <c r="FD95" s="8">
        <f t="shared" ca="1" si="75"/>
        <v>-3.4682718700633033E-3</v>
      </c>
      <c r="FE95" s="8">
        <f t="shared" ca="1" si="76"/>
        <v>0</v>
      </c>
      <c r="FF95" s="8">
        <f t="shared" ca="1" si="77"/>
        <v>3.5205089787575035E-2</v>
      </c>
      <c r="FG95" s="8">
        <f t="shared" ca="1" si="78"/>
        <v>5.4347926492667675E-2</v>
      </c>
      <c r="FH95" s="8">
        <f t="shared" ca="1" si="79"/>
        <v>0</v>
      </c>
      <c r="FI95" s="8">
        <f t="shared" ca="1" si="80"/>
        <v>1.0305296541644507E-2</v>
      </c>
      <c r="FK95" s="6">
        <f t="shared" ca="1" si="81"/>
        <v>7.9066123105828723E-2</v>
      </c>
    </row>
    <row r="96" spans="25:167">
      <c r="Y96">
        <f ca="1"/>
        <v>-0.47809571586549238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-0.47809571586549238</v>
      </c>
      <c r="EU96" s="8">
        <f t="shared" ca="1" si="82"/>
        <v>0</v>
      </c>
      <c r="EV96" s="8">
        <f t="shared" ca="1" si="67"/>
        <v>-2.7299771297161191E-3</v>
      </c>
      <c r="EW96" s="8">
        <f t="shared" ca="1" si="68"/>
        <v>0</v>
      </c>
      <c r="EX96" s="8">
        <f t="shared" ca="1" si="69"/>
        <v>0</v>
      </c>
      <c r="EY96" s="8">
        <f t="shared" ca="1" si="70"/>
        <v>7.5721072798755245E-3</v>
      </c>
      <c r="EZ96" s="8">
        <f t="shared" ca="1" si="71"/>
        <v>6.7034374511342667E-3</v>
      </c>
      <c r="FA96" s="8">
        <f t="shared" ca="1" si="72"/>
        <v>0</v>
      </c>
      <c r="FB96" s="8">
        <f t="shared" ca="1" si="73"/>
        <v>1.2413496682691792E-2</v>
      </c>
      <c r="FC96" s="8">
        <f t="shared" ca="1" si="74"/>
        <v>-1.2997449476375786E-2</v>
      </c>
      <c r="FD96" s="8">
        <f t="shared" ca="1" si="75"/>
        <v>7.0834312763186627E-3</v>
      </c>
      <c r="FE96" s="8">
        <f t="shared" ca="1" si="76"/>
        <v>0</v>
      </c>
      <c r="FF96" s="8">
        <f t="shared" ca="1" si="77"/>
        <v>3.8683452078045258E-3</v>
      </c>
      <c r="FG96" s="8">
        <f t="shared" ca="1" si="78"/>
        <v>3.4702141509454039E-3</v>
      </c>
      <c r="FH96" s="8">
        <f t="shared" ca="1" si="79"/>
        <v>0</v>
      </c>
      <c r="FI96" s="8">
        <f t="shared" ca="1" si="80"/>
        <v>3.6445571479512925E-2</v>
      </c>
      <c r="FK96" s="6">
        <f t="shared" ca="1" si="81"/>
        <v>6.1829176922191198E-2</v>
      </c>
    </row>
    <row r="97" spans="25:167">
      <c r="Y97">
        <f ca="1"/>
        <v>-0.22456528805196296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-0.22456528805196296</v>
      </c>
      <c r="EU97" s="8">
        <f t="shared" ca="1" si="82"/>
        <v>0</v>
      </c>
      <c r="EV97" s="8">
        <f t="shared" ca="1" si="67"/>
        <v>3.6322702029426977E-3</v>
      </c>
      <c r="EW97" s="8">
        <f t="shared" ca="1" si="68"/>
        <v>0</v>
      </c>
      <c r="EX97" s="8">
        <f t="shared" ca="1" si="69"/>
        <v>0</v>
      </c>
      <c r="EY97" s="8">
        <f t="shared" ca="1" si="70"/>
        <v>9.8619515054218943E-3</v>
      </c>
      <c r="EZ97" s="8">
        <f t="shared" ca="1" si="71"/>
        <v>3.4963073552077971E-2</v>
      </c>
      <c r="FA97" s="8">
        <f t="shared" ca="1" si="72"/>
        <v>0</v>
      </c>
      <c r="FB97" s="8">
        <f t="shared" ca="1" si="73"/>
        <v>3.2213327591206771E-2</v>
      </c>
      <c r="FC97" s="8">
        <f t="shared" ca="1" si="74"/>
        <v>2.0261660389343475E-2</v>
      </c>
      <c r="FD97" s="8">
        <f t="shared" ca="1" si="75"/>
        <v>-1.3970071445865493E-2</v>
      </c>
      <c r="FE97" s="8">
        <f t="shared" ca="1" si="76"/>
        <v>0</v>
      </c>
      <c r="FF97" s="8">
        <f t="shared" ca="1" si="77"/>
        <v>5.0186896272929472E-2</v>
      </c>
      <c r="FG97" s="8">
        <f t="shared" ca="1" si="78"/>
        <v>-8.0275384651203371E-3</v>
      </c>
      <c r="FH97" s="8">
        <f t="shared" ca="1" si="79"/>
        <v>0</v>
      </c>
      <c r="FI97" s="8">
        <f t="shared" ca="1" si="80"/>
        <v>-1.3794174692483315E-2</v>
      </c>
      <c r="FK97" s="6">
        <f t="shared" ca="1" si="81"/>
        <v>0.11532739491045313</v>
      </c>
    </row>
    <row r="98" spans="25:167">
      <c r="Y98">
        <f ca="1"/>
        <v>0.75643507577478752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0.75643507577478752</v>
      </c>
      <c r="EU98" s="8">
        <f t="shared" ca="1" si="82"/>
        <v>0</v>
      </c>
      <c r="EV98" s="8">
        <f t="shared" ca="1" si="67"/>
        <v>5.821333356024719E-4</v>
      </c>
      <c r="EW98" s="8">
        <f t="shared" ca="1" si="68"/>
        <v>0</v>
      </c>
      <c r="EX98" s="8">
        <f t="shared" ca="1" si="69"/>
        <v>0</v>
      </c>
      <c r="EY98" s="8">
        <f t="shared" ca="1" si="70"/>
        <v>-3.3424488097018375E-2</v>
      </c>
      <c r="EZ98" s="8">
        <f t="shared" ca="1" si="71"/>
        <v>-5.8312938119597047E-3</v>
      </c>
      <c r="FA98" s="8">
        <f t="shared" ca="1" si="72"/>
        <v>0</v>
      </c>
      <c r="FB98" s="8">
        <f t="shared" ca="1" si="73"/>
        <v>6.1983577468768744E-2</v>
      </c>
      <c r="FC98" s="8">
        <f t="shared" ca="1" si="74"/>
        <v>-4.3177338374724115E-2</v>
      </c>
      <c r="FD98" s="8">
        <f t="shared" ca="1" si="75"/>
        <v>2.4010646260842892E-2</v>
      </c>
      <c r="FE98" s="8">
        <f t="shared" ca="1" si="76"/>
        <v>0</v>
      </c>
      <c r="FF98" s="8">
        <f t="shared" ca="1" si="77"/>
        <v>-0.13160886716928991</v>
      </c>
      <c r="FG98" s="8">
        <f t="shared" ca="1" si="78"/>
        <v>1.4936089015557714E-2</v>
      </c>
      <c r="FH98" s="8">
        <f t="shared" ca="1" si="79"/>
        <v>0</v>
      </c>
      <c r="FI98" s="8">
        <f t="shared" ca="1" si="80"/>
        <v>2.7269848859596824E-3</v>
      </c>
      <c r="FK98" s="6">
        <f t="shared" ca="1" si="81"/>
        <v>-0.10980255648626058</v>
      </c>
    </row>
    <row r="99" spans="25:167">
      <c r="Y99">
        <f ca="1"/>
        <v>-0.65847986005246639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-0.65847986005246639</v>
      </c>
      <c r="EU99" s="8">
        <f t="shared" ca="1" si="82"/>
        <v>0</v>
      </c>
      <c r="EV99" s="8">
        <f t="shared" ca="1" si="67"/>
        <v>1.1752121586682358E-3</v>
      </c>
      <c r="EW99" s="8">
        <f t="shared" ca="1" si="68"/>
        <v>0</v>
      </c>
      <c r="EX99" s="8">
        <f t="shared" ca="1" si="69"/>
        <v>0</v>
      </c>
      <c r="EY99" s="8">
        <f t="shared" ca="1" si="70"/>
        <v>2.8646252526239438E-2</v>
      </c>
      <c r="EZ99" s="8">
        <f t="shared" ca="1" si="71"/>
        <v>9.1521253047624953E-3</v>
      </c>
      <c r="FA99" s="8">
        <f t="shared" ca="1" si="72"/>
        <v>0</v>
      </c>
      <c r="FB99" s="8">
        <f t="shared" ca="1" si="73"/>
        <v>-3.0320001009837764E-3</v>
      </c>
      <c r="FC99" s="8">
        <f t="shared" ca="1" si="74"/>
        <v>-1.1516623400449809E-2</v>
      </c>
      <c r="FD99" s="8">
        <f t="shared" ca="1" si="75"/>
        <v>-3.8354639990686994E-2</v>
      </c>
      <c r="FE99" s="8">
        <f t="shared" ca="1" si="76"/>
        <v>0</v>
      </c>
      <c r="FF99" s="8">
        <f t="shared" ca="1" si="77"/>
        <v>-9.5429906886197985E-2</v>
      </c>
      <c r="FG99" s="8">
        <f t="shared" ca="1" si="78"/>
        <v>2.4444180103036797E-2</v>
      </c>
      <c r="FH99" s="8">
        <f t="shared" ca="1" si="79"/>
        <v>0</v>
      </c>
      <c r="FI99" s="8">
        <f t="shared" ca="1" si="80"/>
        <v>-1.1028482673582441E-2</v>
      </c>
      <c r="FK99" s="6">
        <f t="shared" ca="1" si="81"/>
        <v>-9.5943882959194052E-2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-2.8482333296911385E-3</v>
      </c>
      <c r="EW101" s="9">
        <f t="shared" ca="1" si="86"/>
        <v>0</v>
      </c>
      <c r="EX101" s="9">
        <f t="shared" ca="1" si="86"/>
        <v>0</v>
      </c>
      <c r="EY101" s="9">
        <f t="shared" ca="1" si="86"/>
        <v>-0.41317949323338971</v>
      </c>
      <c r="EZ101" s="9">
        <f t="shared" ca="1" si="86"/>
        <v>0.44961429185090207</v>
      </c>
      <c r="FA101" s="9">
        <f t="shared" ca="1" si="86"/>
        <v>0</v>
      </c>
      <c r="FB101" s="9">
        <f t="shared" ca="1" si="86"/>
        <v>0.57324375896811475</v>
      </c>
      <c r="FC101" s="9">
        <f t="shared" ca="1" si="86"/>
        <v>0.30841469437247676</v>
      </c>
      <c r="FD101" s="9">
        <f t="shared" ca="1" si="86"/>
        <v>-5.8359876639559348E-2</v>
      </c>
      <c r="FE101" s="9">
        <f t="shared" ca="1" si="86"/>
        <v>0</v>
      </c>
      <c r="FF101" s="9">
        <f t="shared" ca="1" si="86"/>
        <v>-0.73179099515325952</v>
      </c>
      <c r="FG101" s="9">
        <f t="shared" ca="1" si="86"/>
        <v>0.32315489871725711</v>
      </c>
      <c r="FH101" s="9">
        <f t="shared" ca="1" si="86"/>
        <v>0</v>
      </c>
      <c r="FI101" s="9">
        <f t="shared" ca="1" si="86"/>
        <v>0.12520483434758173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-2.7343689658456296E-3</v>
      </c>
      <c r="AC102" s="6">
        <f t="shared" ref="AC102:AC165" ca="1" si="89">$DZ2*$DJ$4*$CD$57</f>
        <v>0</v>
      </c>
      <c r="AD102" s="6">
        <f t="shared" ref="AD102:AD165" ca="1" si="90">$DZ2*$DJ$5*$CD$58</f>
        <v>0</v>
      </c>
      <c r="AE102" s="6">
        <f t="shared" ref="AE102:AE165" ca="1" si="91">$DZ2*$DJ$6*$CD$59</f>
        <v>-3.2020519037818246E-2</v>
      </c>
      <c r="AF102" s="6">
        <f t="shared" ref="AF102:AF165" ca="1" si="92">$DZ2*$DJ$7*$CD$60</f>
        <v>-2.2616180406180693E-2</v>
      </c>
      <c r="AG102" s="6">
        <f t="shared" ref="AG102:AG165" ca="1" si="93">$DZ2*$DJ$8*$CD$61</f>
        <v>0</v>
      </c>
      <c r="AH102" s="6">
        <f t="shared" ref="AH102:AH165" ca="1" si="94">$DZ2*$DJ$9*$CD$62</f>
        <v>4.9520764394020013E-2</v>
      </c>
      <c r="AI102" s="6">
        <f t="shared" ref="AI102:AI165" ca="1" si="95">$DZ2*$DJ$10*$CD$63</f>
        <v>3.2234699564530407E-2</v>
      </c>
      <c r="AJ102" s="6">
        <f t="shared" ref="AJ102:AJ165" ca="1" si="96">$DZ2*$DJ$11*$CD$64</f>
        <v>1.5386544897345825E-2</v>
      </c>
      <c r="AK102" s="6">
        <f t="shared" ref="AK102:AK165" ca="1" si="97">$DZ2*$DJ$12*$CD$65</f>
        <v>0</v>
      </c>
      <c r="AL102" s="6">
        <f t="shared" ref="AL102:AL165" ca="1" si="98">$DZ2*$DJ$13*$CD$66</f>
        <v>-4.6918764304338022E-2</v>
      </c>
      <c r="AM102" s="6">
        <f t="shared" ref="AM102:AM165" ca="1" si="99">$DZ2*$DJ$14*$CD$67</f>
        <v>4.4525108265644688E-2</v>
      </c>
      <c r="AN102" s="6">
        <f t="shared" ref="AN102:AN165" ca="1" si="100">$DZ2*$DJ$15*$CD$68</f>
        <v>0</v>
      </c>
      <c r="AO102" s="6">
        <f ca="1">$DZ2*$DJ$16*$CD$69</f>
        <v>1.3564004982405271E-2</v>
      </c>
    </row>
    <row r="103" spans="25:167">
      <c r="AA103" s="6">
        <f t="shared" ca="1" si="87"/>
        <v>0</v>
      </c>
      <c r="AB103" s="6">
        <f t="shared" ca="1" si="88"/>
        <v>-4.4832220114519156E-4</v>
      </c>
      <c r="AC103" s="6">
        <f t="shared" ca="1" si="89"/>
        <v>0</v>
      </c>
      <c r="AD103" s="6">
        <f t="shared" ca="1" si="90"/>
        <v>0</v>
      </c>
      <c r="AE103" s="6">
        <f t="shared" ca="1" si="91"/>
        <v>-5.2500265165957979E-3</v>
      </c>
      <c r="AF103" s="6">
        <f t="shared" ca="1" si="92"/>
        <v>-3.7081081258029842E-3</v>
      </c>
      <c r="AG103" s="6">
        <f t="shared" ca="1" si="93"/>
        <v>0</v>
      </c>
      <c r="AH103" s="6">
        <f t="shared" ca="1" si="94"/>
        <v>8.1193351639190833E-3</v>
      </c>
      <c r="AI103" s="6">
        <f t="shared" ca="1" si="95"/>
        <v>5.2851431692412243E-3</v>
      </c>
      <c r="AJ103" s="6">
        <f t="shared" ca="1" si="96"/>
        <v>2.5227501345137901E-3</v>
      </c>
      <c r="AK103" s="6">
        <f t="shared" ca="1" si="97"/>
        <v>0</v>
      </c>
      <c r="AL103" s="6">
        <f t="shared" ca="1" si="98"/>
        <v>-7.6927159248342605E-3</v>
      </c>
      <c r="AM103" s="6">
        <f t="shared" ca="1" si="99"/>
        <v>7.3002564003678549E-3</v>
      </c>
      <c r="AN103" s="6">
        <f t="shared" ca="1" si="100"/>
        <v>0</v>
      </c>
      <c r="AO103" s="6">
        <f t="shared" ref="AO103:AO166" ca="1" si="101">$DZ3*$DJ$16*$CD$69</f>
        <v>2.2239297790507418E-3</v>
      </c>
    </row>
    <row r="104" spans="25:167">
      <c r="AA104" s="6">
        <f t="shared" ca="1" si="87"/>
        <v>0</v>
      </c>
      <c r="AB104" s="6">
        <f t="shared" ca="1" si="88"/>
        <v>6.0178777834035769E-3</v>
      </c>
      <c r="AC104" s="6">
        <f t="shared" ca="1" si="89"/>
        <v>0</v>
      </c>
      <c r="AD104" s="6">
        <f t="shared" ca="1" si="90"/>
        <v>0</v>
      </c>
      <c r="AE104" s="6">
        <f t="shared" ca="1" si="91"/>
        <v>7.0471678305910251E-2</v>
      </c>
      <c r="AF104" s="6">
        <f t="shared" ca="1" si="92"/>
        <v>4.9774339641728428E-2</v>
      </c>
      <c r="AG104" s="6">
        <f t="shared" ca="1" si="93"/>
        <v>0</v>
      </c>
      <c r="AH104" s="6">
        <f t="shared" ca="1" si="94"/>
        <v>-0.10898672109956951</v>
      </c>
      <c r="AI104" s="6">
        <f t="shared" ca="1" si="95"/>
        <v>-7.0943052962892647E-2</v>
      </c>
      <c r="AJ104" s="6">
        <f t="shared" ca="1" si="96"/>
        <v>-3.3863150093368412E-2</v>
      </c>
      <c r="AK104" s="6">
        <f t="shared" ca="1" si="97"/>
        <v>0</v>
      </c>
      <c r="AL104" s="6">
        <f t="shared" ca="1" si="98"/>
        <v>0.10326016454202432</v>
      </c>
      <c r="AM104" s="6">
        <f t="shared" ca="1" si="99"/>
        <v>-9.7992137557996711E-2</v>
      </c>
      <c r="AN104" s="6">
        <f t="shared" ca="1" si="100"/>
        <v>0</v>
      </c>
      <c r="AO104" s="6">
        <f t="shared" ca="1" si="101"/>
        <v>-2.9852051883696076E-2</v>
      </c>
    </row>
    <row r="105" spans="25:167">
      <c r="AA105" s="6">
        <f t="shared" ca="1" si="87"/>
        <v>0</v>
      </c>
      <c r="AB105" s="6">
        <f t="shared" ca="1" si="88"/>
        <v>-1.6944778730063569E-4</v>
      </c>
      <c r="AC105" s="6">
        <f t="shared" ca="1" si="89"/>
        <v>0</v>
      </c>
      <c r="AD105" s="6">
        <f t="shared" ca="1" si="90"/>
        <v>0</v>
      </c>
      <c r="AE105" s="6">
        <f t="shared" ca="1" si="91"/>
        <v>-1.9842991808891449E-3</v>
      </c>
      <c r="AF105" s="6">
        <f t="shared" ca="1" si="92"/>
        <v>-1.4015159529994694E-3</v>
      </c>
      <c r="AG105" s="6">
        <f t="shared" ca="1" si="93"/>
        <v>0</v>
      </c>
      <c r="AH105" s="6">
        <f t="shared" ca="1" si="94"/>
        <v>3.0687826174211068E-3</v>
      </c>
      <c r="AI105" s="6">
        <f t="shared" ca="1" si="95"/>
        <v>1.9975718652955224E-3</v>
      </c>
      <c r="AJ105" s="6">
        <f t="shared" ca="1" si="96"/>
        <v>9.5349823656692588E-4</v>
      </c>
      <c r="AK105" s="6">
        <f t="shared" ca="1" si="97"/>
        <v>0</v>
      </c>
      <c r="AL105" s="6">
        <f t="shared" ca="1" si="98"/>
        <v>-2.9075376781828809E-3</v>
      </c>
      <c r="AM105" s="6">
        <f t="shared" ca="1" si="99"/>
        <v>2.7592037392076942E-3</v>
      </c>
      <c r="AN105" s="6">
        <f t="shared" ca="1" si="100"/>
        <v>0</v>
      </c>
      <c r="AO105" s="6">
        <f t="shared" ca="1" si="101"/>
        <v>8.405561429024529E-4</v>
      </c>
    </row>
    <row r="106" spans="25:167">
      <c r="AA106" s="6">
        <f t="shared" ca="1" si="87"/>
        <v>0</v>
      </c>
      <c r="AB106" s="6">
        <f t="shared" ca="1" si="88"/>
        <v>-2.7343689658456296E-3</v>
      </c>
      <c r="AC106" s="6">
        <f t="shared" ca="1" si="89"/>
        <v>0</v>
      </c>
      <c r="AD106" s="6">
        <f t="shared" ca="1" si="90"/>
        <v>0</v>
      </c>
      <c r="AE106" s="6">
        <f t="shared" ca="1" si="91"/>
        <v>-3.2020519037818246E-2</v>
      </c>
      <c r="AF106" s="6">
        <f t="shared" ca="1" si="92"/>
        <v>-2.2616180406180693E-2</v>
      </c>
      <c r="AG106" s="6">
        <f t="shared" ca="1" si="93"/>
        <v>0</v>
      </c>
      <c r="AH106" s="6">
        <f t="shared" ca="1" si="94"/>
        <v>4.9520764394020013E-2</v>
      </c>
      <c r="AI106" s="6">
        <f t="shared" ca="1" si="95"/>
        <v>3.2234699564530407E-2</v>
      </c>
      <c r="AJ106" s="6">
        <f t="shared" ca="1" si="96"/>
        <v>1.5386544897345825E-2</v>
      </c>
      <c r="AK106" s="6">
        <f t="shared" ca="1" si="97"/>
        <v>0</v>
      </c>
      <c r="AL106" s="6">
        <f t="shared" ca="1" si="98"/>
        <v>-4.6918764304338022E-2</v>
      </c>
      <c r="AM106" s="6">
        <f t="shared" ca="1" si="99"/>
        <v>4.4525108265644688E-2</v>
      </c>
      <c r="AN106" s="6">
        <f t="shared" ca="1" si="100"/>
        <v>0</v>
      </c>
      <c r="AO106" s="6">
        <f t="shared" ca="1" si="101"/>
        <v>1.3564004982405271E-2</v>
      </c>
    </row>
    <row r="107" spans="25:167">
      <c r="AA107" s="6">
        <f t="shared" ca="1" si="87"/>
        <v>0</v>
      </c>
      <c r="AB107" s="6">
        <f t="shared" ca="1" si="88"/>
        <v>-4.4832220114519156E-4</v>
      </c>
      <c r="AC107" s="6">
        <f t="shared" ca="1" si="89"/>
        <v>0</v>
      </c>
      <c r="AD107" s="6">
        <f t="shared" ca="1" si="90"/>
        <v>0</v>
      </c>
      <c r="AE107" s="6">
        <f t="shared" ca="1" si="91"/>
        <v>-5.2500265165957979E-3</v>
      </c>
      <c r="AF107" s="6">
        <f t="shared" ca="1" si="92"/>
        <v>-3.7081081258029842E-3</v>
      </c>
      <c r="AG107" s="6">
        <f t="shared" ca="1" si="93"/>
        <v>0</v>
      </c>
      <c r="AH107" s="6">
        <f t="shared" ca="1" si="94"/>
        <v>8.1193351639190833E-3</v>
      </c>
      <c r="AI107" s="6">
        <f t="shared" ca="1" si="95"/>
        <v>5.2851431692412243E-3</v>
      </c>
      <c r="AJ107" s="6">
        <f t="shared" ca="1" si="96"/>
        <v>2.5227501345137901E-3</v>
      </c>
      <c r="AK107" s="6">
        <f t="shared" ca="1" si="97"/>
        <v>0</v>
      </c>
      <c r="AL107" s="6">
        <f t="shared" ca="1" si="98"/>
        <v>-7.6927159248342605E-3</v>
      </c>
      <c r="AM107" s="6">
        <f t="shared" ca="1" si="99"/>
        <v>7.3002564003678549E-3</v>
      </c>
      <c r="AN107" s="6">
        <f t="shared" ca="1" si="100"/>
        <v>0</v>
      </c>
      <c r="AO107" s="6">
        <f t="shared" ca="1" si="101"/>
        <v>2.2239297790507418E-3</v>
      </c>
    </row>
    <row r="108" spans="25:167">
      <c r="AA108" s="6">
        <f t="shared" ca="1" si="87"/>
        <v>0</v>
      </c>
      <c r="AB108" s="6">
        <f t="shared" ca="1" si="88"/>
        <v>6.0178777834035769E-3</v>
      </c>
      <c r="AC108" s="6">
        <f t="shared" ca="1" si="89"/>
        <v>0</v>
      </c>
      <c r="AD108" s="6">
        <f t="shared" ca="1" si="90"/>
        <v>0</v>
      </c>
      <c r="AE108" s="6">
        <f t="shared" ca="1" si="91"/>
        <v>7.0471678305910251E-2</v>
      </c>
      <c r="AF108" s="6">
        <f t="shared" ca="1" si="92"/>
        <v>4.9774339641728428E-2</v>
      </c>
      <c r="AG108" s="6">
        <f t="shared" ca="1" si="93"/>
        <v>0</v>
      </c>
      <c r="AH108" s="6">
        <f t="shared" ca="1" si="94"/>
        <v>-0.10898672109956951</v>
      </c>
      <c r="AI108" s="6">
        <f t="shared" ca="1" si="95"/>
        <v>-7.0943052962892647E-2</v>
      </c>
      <c r="AJ108" s="6">
        <f t="shared" ca="1" si="96"/>
        <v>-3.3863150093368412E-2</v>
      </c>
      <c r="AK108" s="6">
        <f t="shared" ca="1" si="97"/>
        <v>0</v>
      </c>
      <c r="AL108" s="6">
        <f t="shared" ca="1" si="98"/>
        <v>0.10326016454202432</v>
      </c>
      <c r="AM108" s="6">
        <f t="shared" ca="1" si="99"/>
        <v>-9.7992137557996711E-2</v>
      </c>
      <c r="AN108" s="6">
        <f t="shared" ca="1" si="100"/>
        <v>0</v>
      </c>
      <c r="AO108" s="6">
        <f t="shared" ca="1" si="101"/>
        <v>-2.9852051883696076E-2</v>
      </c>
    </row>
    <row r="109" spans="25:167">
      <c r="AA109" s="6">
        <f t="shared" ca="1" si="87"/>
        <v>0</v>
      </c>
      <c r="AB109" s="6">
        <f t="shared" ca="1" si="88"/>
        <v>-2.6114991842151503E-3</v>
      </c>
      <c r="AC109" s="6">
        <f t="shared" ca="1" si="89"/>
        <v>0</v>
      </c>
      <c r="AD109" s="6">
        <f t="shared" ca="1" si="90"/>
        <v>0</v>
      </c>
      <c r="AE109" s="6">
        <f t="shared" ca="1" si="91"/>
        <v>-3.0581666333221885E-2</v>
      </c>
      <c r="AF109" s="6">
        <f t="shared" ca="1" si="92"/>
        <v>-2.1599914795162992E-2</v>
      </c>
      <c r="AG109" s="6">
        <f t="shared" ca="1" si="93"/>
        <v>0</v>
      </c>
      <c r="AH109" s="6">
        <f t="shared" ca="1" si="94"/>
        <v>4.7295532326486679E-2</v>
      </c>
      <c r="AI109" s="6">
        <f t="shared" ca="1" si="95"/>
        <v>3.0786222586518378E-2</v>
      </c>
      <c r="AJ109" s="6">
        <f t="shared" ca="1" si="96"/>
        <v>1.4695145369630741E-2</v>
      </c>
      <c r="AK109" s="6">
        <f t="shared" ca="1" si="97"/>
        <v>0</v>
      </c>
      <c r="AL109" s="6">
        <f t="shared" ca="1" si="98"/>
        <v>-4.4810453978828199E-2</v>
      </c>
      <c r="AM109" s="6">
        <f t="shared" ca="1" si="99"/>
        <v>4.2524357672726325E-2</v>
      </c>
      <c r="AN109" s="6">
        <f t="shared" ca="1" si="100"/>
        <v>0</v>
      </c>
      <c r="AO109" s="6">
        <f t="shared" ca="1" si="101"/>
        <v>1.2954501893743841E-2</v>
      </c>
    </row>
    <row r="110" spans="25:167">
      <c r="AA110" s="6">
        <f t="shared" ca="1" si="87"/>
        <v>0</v>
      </c>
      <c r="AB110" s="6">
        <f t="shared" ca="1" si="88"/>
        <v>-8.7828821016071503E-3</v>
      </c>
      <c r="AC110" s="6">
        <f t="shared" ca="1" si="89"/>
        <v>0</v>
      </c>
      <c r="AD110" s="6">
        <f t="shared" ca="1" si="90"/>
        <v>0</v>
      </c>
      <c r="AE110" s="6">
        <f t="shared" ca="1" si="91"/>
        <v>-0.10285094917848844</v>
      </c>
      <c r="AF110" s="6">
        <f t="shared" ca="1" si="92"/>
        <v>-7.2643907452604115E-2</v>
      </c>
      <c r="AG110" s="6">
        <f t="shared" ca="1" si="93"/>
        <v>0</v>
      </c>
      <c r="AH110" s="6">
        <f t="shared" ca="1" si="94"/>
        <v>0.1590623067650401</v>
      </c>
      <c r="AI110" s="6">
        <f t="shared" ca="1" si="95"/>
        <v>0.10353890400026623</v>
      </c>
      <c r="AJ110" s="6">
        <f t="shared" ca="1" si="96"/>
        <v>4.9422082927524993E-2</v>
      </c>
      <c r="AK110" s="6">
        <f t="shared" ca="1" si="97"/>
        <v>0</v>
      </c>
      <c r="AL110" s="6">
        <f t="shared" ca="1" si="98"/>
        <v>-0.15070459780128997</v>
      </c>
      <c r="AM110" s="6">
        <f t="shared" ca="1" si="99"/>
        <v>0.14301609670936002</v>
      </c>
      <c r="AN110" s="6">
        <f t="shared" ca="1" si="100"/>
        <v>0</v>
      </c>
      <c r="AO110" s="6">
        <f t="shared" ca="1" si="101"/>
        <v>4.3568025410658157E-2</v>
      </c>
    </row>
    <row r="111" spans="25:167">
      <c r="AA111" s="6">
        <f t="shared" ca="1" si="87"/>
        <v>0</v>
      </c>
      <c r="AB111" s="6">
        <f t="shared" ca="1" si="88"/>
        <v>-4.5961236894984129E-3</v>
      </c>
      <c r="AC111" s="6">
        <f t="shared" ca="1" si="89"/>
        <v>0</v>
      </c>
      <c r="AD111" s="6">
        <f t="shared" ca="1" si="90"/>
        <v>0</v>
      </c>
      <c r="AE111" s="6">
        <f t="shared" ca="1" si="91"/>
        <v>-5.3822387519029478E-2</v>
      </c>
      <c r="AF111" s="6">
        <f t="shared" ca="1" si="92"/>
        <v>-3.8014899901656254E-2</v>
      </c>
      <c r="AG111" s="6">
        <f t="shared" ca="1" si="93"/>
        <v>0</v>
      </c>
      <c r="AH111" s="6">
        <f t="shared" ca="1" si="94"/>
        <v>8.323805645703572E-2</v>
      </c>
      <c r="AI111" s="6">
        <f t="shared" ca="1" si="95"/>
        <v>5.4182397526803462E-2</v>
      </c>
      <c r="AJ111" s="6">
        <f t="shared" ca="1" si="96"/>
        <v>2.5862809439965873E-2</v>
      </c>
      <c r="AK111" s="6">
        <f t="shared" ca="1" si="97"/>
        <v>0</v>
      </c>
      <c r="AL111" s="6">
        <f t="shared" ca="1" si="98"/>
        <v>-7.8864427878872739E-2</v>
      </c>
      <c r="AM111" s="6">
        <f t="shared" ca="1" si="99"/>
        <v>7.4840998941020156E-2</v>
      </c>
      <c r="AN111" s="6">
        <f t="shared" ca="1" si="100"/>
        <v>0</v>
      </c>
      <c r="AO111" s="6">
        <f t="shared" ca="1" si="101"/>
        <v>2.2799353489892892E-2</v>
      </c>
    </row>
    <row r="112" spans="25:167">
      <c r="AA112" s="6">
        <f t="shared" ca="1" si="87"/>
        <v>0</v>
      </c>
      <c r="AB112" s="6">
        <f t="shared" ca="1" si="88"/>
        <v>6.5840156938448829E-3</v>
      </c>
      <c r="AC112" s="6">
        <f t="shared" ca="1" si="89"/>
        <v>0</v>
      </c>
      <c r="AD112" s="6">
        <f t="shared" ca="1" si="90"/>
        <v>0</v>
      </c>
      <c r="AE112" s="6">
        <f t="shared" ca="1" si="91"/>
        <v>7.7101372383684502E-2</v>
      </c>
      <c r="AF112" s="6">
        <f t="shared" ca="1" si="92"/>
        <v>5.4456910749449812E-2</v>
      </c>
      <c r="AG112" s="6">
        <f t="shared" ca="1" si="93"/>
        <v>0</v>
      </c>
      <c r="AH112" s="6">
        <f t="shared" ca="1" si="94"/>
        <v>-0.11923975659977913</v>
      </c>
      <c r="AI112" s="6">
        <f t="shared" ca="1" si="95"/>
        <v>-7.761709208603737E-2</v>
      </c>
      <c r="AJ112" s="6">
        <f t="shared" ca="1" si="96"/>
        <v>-3.7048860027141285E-2</v>
      </c>
      <c r="AK112" s="6">
        <f t="shared" ca="1" si="97"/>
        <v>0</v>
      </c>
      <c r="AL112" s="6">
        <f t="shared" ca="1" si="98"/>
        <v>0.1129744684693772</v>
      </c>
      <c r="AM112" s="6">
        <f t="shared" ca="1" si="99"/>
        <v>-0.10721084654370573</v>
      </c>
      <c r="AN112" s="6">
        <f t="shared" ca="1" si="100"/>
        <v>0</v>
      </c>
      <c r="AO112" s="6">
        <f t="shared" ca="1" si="101"/>
        <v>-3.2660413715574731E-2</v>
      </c>
    </row>
    <row r="113" spans="27:41">
      <c r="AA113" s="6">
        <f t="shared" ca="1" si="87"/>
        <v>0</v>
      </c>
      <c r="AB113" s="6">
        <f t="shared" ca="1" si="88"/>
        <v>-1.5181173869578408E-2</v>
      </c>
      <c r="AC113" s="6">
        <f t="shared" ca="1" si="89"/>
        <v>0</v>
      </c>
      <c r="AD113" s="6">
        <f t="shared" ca="1" si="90"/>
        <v>0</v>
      </c>
      <c r="AE113" s="6">
        <f t="shared" ca="1" si="91"/>
        <v>-0.17777742249825837</v>
      </c>
      <c r="AF113" s="6">
        <f t="shared" ca="1" si="92"/>
        <v>-0.12556468102899213</v>
      </c>
      <c r="AG113" s="6">
        <f t="shared" ca="1" si="93"/>
        <v>0</v>
      </c>
      <c r="AH113" s="6">
        <f t="shared" ca="1" si="94"/>
        <v>0.27493851188716567</v>
      </c>
      <c r="AI113" s="6">
        <f t="shared" ca="1" si="95"/>
        <v>0.17896654944349114</v>
      </c>
      <c r="AJ113" s="6">
        <f t="shared" ca="1" si="96"/>
        <v>8.5425857393917129E-2</v>
      </c>
      <c r="AK113" s="6">
        <f t="shared" ca="1" si="97"/>
        <v>0</v>
      </c>
      <c r="AL113" s="6">
        <f t="shared" ca="1" si="98"/>
        <v>-0.26049224795441772</v>
      </c>
      <c r="AM113" s="6">
        <f t="shared" ca="1" si="99"/>
        <v>0.2472027069446763</v>
      </c>
      <c r="AN113" s="6">
        <f t="shared" ca="1" si="100"/>
        <v>0</v>
      </c>
      <c r="AO113" s="6">
        <f t="shared" ca="1" si="101"/>
        <v>7.5307144199554032E-2</v>
      </c>
    </row>
    <row r="114" spans="27:41">
      <c r="AA114" s="6">
        <f t="shared" ca="1" si="87"/>
        <v>0</v>
      </c>
      <c r="AB114" s="6">
        <f t="shared" ca="1" si="88"/>
        <v>-8.7828821016071503E-3</v>
      </c>
      <c r="AC114" s="6">
        <f t="shared" ca="1" si="89"/>
        <v>0</v>
      </c>
      <c r="AD114" s="6">
        <f t="shared" ca="1" si="90"/>
        <v>0</v>
      </c>
      <c r="AE114" s="6">
        <f t="shared" ca="1" si="91"/>
        <v>-0.10285094917848844</v>
      </c>
      <c r="AF114" s="6">
        <f t="shared" ca="1" si="92"/>
        <v>-7.2643907452604115E-2</v>
      </c>
      <c r="AG114" s="6">
        <f t="shared" ca="1" si="93"/>
        <v>0</v>
      </c>
      <c r="AH114" s="6">
        <f t="shared" ca="1" si="94"/>
        <v>0.1590623067650401</v>
      </c>
      <c r="AI114" s="6">
        <f t="shared" ca="1" si="95"/>
        <v>0.10353890400026623</v>
      </c>
      <c r="AJ114" s="6">
        <f t="shared" ca="1" si="96"/>
        <v>4.9422082927524993E-2</v>
      </c>
      <c r="AK114" s="6">
        <f t="shared" ca="1" si="97"/>
        <v>0</v>
      </c>
      <c r="AL114" s="6">
        <f t="shared" ca="1" si="98"/>
        <v>-0.15070459780128997</v>
      </c>
      <c r="AM114" s="6">
        <f t="shared" ca="1" si="99"/>
        <v>0.14301609670936002</v>
      </c>
      <c r="AN114" s="6">
        <f t="shared" ca="1" si="100"/>
        <v>0</v>
      </c>
      <c r="AO114" s="6">
        <f t="shared" ca="1" si="101"/>
        <v>4.3568025410658157E-2</v>
      </c>
    </row>
    <row r="115" spans="27:41">
      <c r="AA115" s="6">
        <f t="shared" ca="1" si="87"/>
        <v>0</v>
      </c>
      <c r="AB115" s="6">
        <f t="shared" ca="1" si="88"/>
        <v>5.8863864956383901E-3</v>
      </c>
      <c r="AC115" s="6">
        <f t="shared" ca="1" si="89"/>
        <v>0</v>
      </c>
      <c r="AD115" s="6">
        <f t="shared" ca="1" si="90"/>
        <v>0</v>
      </c>
      <c r="AE115" s="6">
        <f t="shared" ca="1" si="91"/>
        <v>6.8931864427174874E-2</v>
      </c>
      <c r="AF115" s="6">
        <f t="shared" ca="1" si="92"/>
        <v>4.8686764876550825E-2</v>
      </c>
      <c r="AG115" s="6">
        <f t="shared" ca="1" si="93"/>
        <v>0</v>
      </c>
      <c r="AH115" s="6">
        <f t="shared" ca="1" si="94"/>
        <v>-0.10660534932325828</v>
      </c>
      <c r="AI115" s="6">
        <f t="shared" ca="1" si="95"/>
        <v>-6.9392939496346201E-2</v>
      </c>
      <c r="AJ115" s="6">
        <f t="shared" ca="1" si="96"/>
        <v>-3.312323656008883E-2</v>
      </c>
      <c r="AK115" s="6">
        <f t="shared" ca="1" si="97"/>
        <v>0</v>
      </c>
      <c r="AL115" s="6">
        <f t="shared" ca="1" si="98"/>
        <v>0.10100391865283037</v>
      </c>
      <c r="AM115" s="6">
        <f t="shared" ca="1" si="99"/>
        <v>-9.5850998634587598E-2</v>
      </c>
      <c r="AN115" s="6">
        <f t="shared" ca="1" si="100"/>
        <v>0</v>
      </c>
      <c r="AO115" s="6">
        <f t="shared" ca="1" si="101"/>
        <v>-2.9199781285006662E-2</v>
      </c>
    </row>
    <row r="116" spans="27:41">
      <c r="AA116" s="6">
        <f t="shared" ca="1" si="87"/>
        <v>0</v>
      </c>
      <c r="AB116" s="6">
        <f t="shared" ca="1" si="88"/>
        <v>-1.6944778730063569E-4</v>
      </c>
      <c r="AC116" s="6">
        <f t="shared" ca="1" si="89"/>
        <v>0</v>
      </c>
      <c r="AD116" s="6">
        <f t="shared" ca="1" si="90"/>
        <v>0</v>
      </c>
      <c r="AE116" s="6">
        <f t="shared" ca="1" si="91"/>
        <v>-1.9842991808891449E-3</v>
      </c>
      <c r="AF116" s="6">
        <f t="shared" ca="1" si="92"/>
        <v>-1.4015159529994694E-3</v>
      </c>
      <c r="AG116" s="6">
        <f t="shared" ca="1" si="93"/>
        <v>0</v>
      </c>
      <c r="AH116" s="6">
        <f t="shared" ca="1" si="94"/>
        <v>3.0687826174211068E-3</v>
      </c>
      <c r="AI116" s="6">
        <f t="shared" ca="1" si="95"/>
        <v>1.9975718652955224E-3</v>
      </c>
      <c r="AJ116" s="6">
        <f t="shared" ca="1" si="96"/>
        <v>9.5349823656692588E-4</v>
      </c>
      <c r="AK116" s="6">
        <f t="shared" ca="1" si="97"/>
        <v>0</v>
      </c>
      <c r="AL116" s="6">
        <f t="shared" ca="1" si="98"/>
        <v>-2.9075376781828809E-3</v>
      </c>
      <c r="AM116" s="6">
        <f t="shared" ca="1" si="99"/>
        <v>2.7592037392076942E-3</v>
      </c>
      <c r="AN116" s="6">
        <f t="shared" ca="1" si="100"/>
        <v>0</v>
      </c>
      <c r="AO116" s="6">
        <f t="shared" ca="1" si="101"/>
        <v>8.405561429024529E-4</v>
      </c>
    </row>
    <row r="117" spans="27:41">
      <c r="AA117" s="6">
        <f t="shared" ca="1" si="87"/>
        <v>0</v>
      </c>
      <c r="AB117" s="6">
        <f t="shared" ca="1" si="88"/>
        <v>-1.6944778730063569E-4</v>
      </c>
      <c r="AC117" s="6">
        <f t="shared" ca="1" si="89"/>
        <v>0</v>
      </c>
      <c r="AD117" s="6">
        <f t="shared" ca="1" si="90"/>
        <v>0</v>
      </c>
      <c r="AE117" s="6">
        <f t="shared" ca="1" si="91"/>
        <v>-1.9842991808891449E-3</v>
      </c>
      <c r="AF117" s="6">
        <f t="shared" ca="1" si="92"/>
        <v>-1.4015159529994694E-3</v>
      </c>
      <c r="AG117" s="6">
        <f t="shared" ca="1" si="93"/>
        <v>0</v>
      </c>
      <c r="AH117" s="6">
        <f t="shared" ca="1" si="94"/>
        <v>3.0687826174211068E-3</v>
      </c>
      <c r="AI117" s="6">
        <f t="shared" ca="1" si="95"/>
        <v>1.9975718652955224E-3</v>
      </c>
      <c r="AJ117" s="6">
        <f t="shared" ca="1" si="96"/>
        <v>9.5349823656692588E-4</v>
      </c>
      <c r="AK117" s="6">
        <f t="shared" ca="1" si="97"/>
        <v>0</v>
      </c>
      <c r="AL117" s="6">
        <f t="shared" ca="1" si="98"/>
        <v>-2.9075376781828809E-3</v>
      </c>
      <c r="AM117" s="6">
        <f t="shared" ca="1" si="99"/>
        <v>2.7592037392076942E-3</v>
      </c>
      <c r="AN117" s="6">
        <f t="shared" ca="1" si="100"/>
        <v>0</v>
      </c>
      <c r="AO117" s="6">
        <f t="shared" ca="1" si="101"/>
        <v>8.405561429024529E-4</v>
      </c>
    </row>
    <row r="118" spans="27:41">
      <c r="AA118" s="6">
        <f t="shared" ca="1" si="87"/>
        <v>0</v>
      </c>
      <c r="AB118" s="6">
        <f t="shared" ca="1" si="88"/>
        <v>-2.7343689658456296E-3</v>
      </c>
      <c r="AC118" s="6">
        <f t="shared" ca="1" si="89"/>
        <v>0</v>
      </c>
      <c r="AD118" s="6">
        <f t="shared" ca="1" si="90"/>
        <v>0</v>
      </c>
      <c r="AE118" s="6">
        <f t="shared" ca="1" si="91"/>
        <v>-3.2020519037818246E-2</v>
      </c>
      <c r="AF118" s="6">
        <f t="shared" ca="1" si="92"/>
        <v>-2.2616180406180693E-2</v>
      </c>
      <c r="AG118" s="6">
        <f t="shared" ca="1" si="93"/>
        <v>0</v>
      </c>
      <c r="AH118" s="6">
        <f t="shared" ca="1" si="94"/>
        <v>4.9520764394020013E-2</v>
      </c>
      <c r="AI118" s="6">
        <f t="shared" ca="1" si="95"/>
        <v>3.2234699564530407E-2</v>
      </c>
      <c r="AJ118" s="6">
        <f t="shared" ca="1" si="96"/>
        <v>1.5386544897345825E-2</v>
      </c>
      <c r="AK118" s="6">
        <f t="shared" ca="1" si="97"/>
        <v>0</v>
      </c>
      <c r="AL118" s="6">
        <f t="shared" ca="1" si="98"/>
        <v>-4.6918764304338022E-2</v>
      </c>
      <c r="AM118" s="6">
        <f t="shared" ca="1" si="99"/>
        <v>4.4525108265644688E-2</v>
      </c>
      <c r="AN118" s="6">
        <f t="shared" ca="1" si="100"/>
        <v>0</v>
      </c>
      <c r="AO118" s="6">
        <f t="shared" ca="1" si="101"/>
        <v>1.3564004982405271E-2</v>
      </c>
    </row>
    <row r="119" spans="27:41">
      <c r="AA119" s="6">
        <f t="shared" ca="1" si="87"/>
        <v>0</v>
      </c>
      <c r="AB119" s="6">
        <f t="shared" ca="1" si="88"/>
        <v>-4.4832220114519156E-4</v>
      </c>
      <c r="AC119" s="6">
        <f t="shared" ca="1" si="89"/>
        <v>0</v>
      </c>
      <c r="AD119" s="6">
        <f t="shared" ca="1" si="90"/>
        <v>0</v>
      </c>
      <c r="AE119" s="6">
        <f t="shared" ca="1" si="91"/>
        <v>-5.2500265165957979E-3</v>
      </c>
      <c r="AF119" s="6">
        <f t="shared" ca="1" si="92"/>
        <v>-3.7081081258029842E-3</v>
      </c>
      <c r="AG119" s="6">
        <f t="shared" ca="1" si="93"/>
        <v>0</v>
      </c>
      <c r="AH119" s="6">
        <f t="shared" ca="1" si="94"/>
        <v>8.1193351639190833E-3</v>
      </c>
      <c r="AI119" s="6">
        <f t="shared" ca="1" si="95"/>
        <v>5.2851431692412243E-3</v>
      </c>
      <c r="AJ119" s="6">
        <f t="shared" ca="1" si="96"/>
        <v>2.5227501345137901E-3</v>
      </c>
      <c r="AK119" s="6">
        <f t="shared" ca="1" si="97"/>
        <v>0</v>
      </c>
      <c r="AL119" s="6">
        <f t="shared" ca="1" si="98"/>
        <v>-7.6927159248342605E-3</v>
      </c>
      <c r="AM119" s="6">
        <f t="shared" ca="1" si="99"/>
        <v>7.3002564003678549E-3</v>
      </c>
      <c r="AN119" s="6">
        <f t="shared" ca="1" si="100"/>
        <v>0</v>
      </c>
      <c r="AO119" s="6">
        <f t="shared" ca="1" si="101"/>
        <v>2.2239297790507418E-3</v>
      </c>
    </row>
    <row r="120" spans="27:41">
      <c r="AA120" s="6">
        <f t="shared" ca="1" si="87"/>
        <v>0</v>
      </c>
      <c r="AB120" s="6">
        <f t="shared" ca="1" si="88"/>
        <v>6.0178777834035769E-3</v>
      </c>
      <c r="AC120" s="6">
        <f t="shared" ca="1" si="89"/>
        <v>0</v>
      </c>
      <c r="AD120" s="6">
        <f t="shared" ca="1" si="90"/>
        <v>0</v>
      </c>
      <c r="AE120" s="6">
        <f t="shared" ca="1" si="91"/>
        <v>7.0471678305910251E-2</v>
      </c>
      <c r="AF120" s="6">
        <f t="shared" ca="1" si="92"/>
        <v>4.9774339641728428E-2</v>
      </c>
      <c r="AG120" s="6">
        <f t="shared" ca="1" si="93"/>
        <v>0</v>
      </c>
      <c r="AH120" s="6">
        <f t="shared" ca="1" si="94"/>
        <v>-0.10898672109956951</v>
      </c>
      <c r="AI120" s="6">
        <f t="shared" ca="1" si="95"/>
        <v>-7.0943052962892647E-2</v>
      </c>
      <c r="AJ120" s="6">
        <f t="shared" ca="1" si="96"/>
        <v>-3.3863150093368412E-2</v>
      </c>
      <c r="AK120" s="6">
        <f t="shared" ca="1" si="97"/>
        <v>0</v>
      </c>
      <c r="AL120" s="6">
        <f t="shared" ca="1" si="98"/>
        <v>0.10326016454202432</v>
      </c>
      <c r="AM120" s="6">
        <f t="shared" ca="1" si="99"/>
        <v>-9.7992137557996711E-2</v>
      </c>
      <c r="AN120" s="6">
        <f t="shared" ca="1" si="100"/>
        <v>0</v>
      </c>
      <c r="AO120" s="6">
        <f t="shared" ca="1" si="101"/>
        <v>-2.9852051883696076E-2</v>
      </c>
    </row>
    <row r="121" spans="27:41">
      <c r="AA121" s="6">
        <f t="shared" ca="1" si="87"/>
        <v>0</v>
      </c>
      <c r="AB121" s="6">
        <f t="shared" ca="1" si="88"/>
        <v>-1.6944778730063569E-4</v>
      </c>
      <c r="AC121" s="6">
        <f t="shared" ca="1" si="89"/>
        <v>0</v>
      </c>
      <c r="AD121" s="6">
        <f t="shared" ca="1" si="90"/>
        <v>0</v>
      </c>
      <c r="AE121" s="6">
        <f t="shared" ca="1" si="91"/>
        <v>-1.9842991808891449E-3</v>
      </c>
      <c r="AF121" s="6">
        <f t="shared" ca="1" si="92"/>
        <v>-1.4015159529994694E-3</v>
      </c>
      <c r="AG121" s="6">
        <f t="shared" ca="1" si="93"/>
        <v>0</v>
      </c>
      <c r="AH121" s="6">
        <f t="shared" ca="1" si="94"/>
        <v>3.0687826174211068E-3</v>
      </c>
      <c r="AI121" s="6">
        <f t="shared" ca="1" si="95"/>
        <v>1.9975718652955224E-3</v>
      </c>
      <c r="AJ121" s="6">
        <f t="shared" ca="1" si="96"/>
        <v>9.5349823656692588E-4</v>
      </c>
      <c r="AK121" s="6">
        <f t="shared" ca="1" si="97"/>
        <v>0</v>
      </c>
      <c r="AL121" s="6">
        <f t="shared" ca="1" si="98"/>
        <v>-2.9075376781828809E-3</v>
      </c>
      <c r="AM121" s="6">
        <f t="shared" ca="1" si="99"/>
        <v>2.7592037392076942E-3</v>
      </c>
      <c r="AN121" s="6">
        <f t="shared" ca="1" si="100"/>
        <v>0</v>
      </c>
      <c r="AO121" s="6">
        <f t="shared" ca="1" si="101"/>
        <v>8.405561429024529E-4</v>
      </c>
    </row>
    <row r="122" spans="27:41">
      <c r="AA122" s="6">
        <f t="shared" ca="1" si="87"/>
        <v>0</v>
      </c>
      <c r="AB122" s="6">
        <f t="shared" ca="1" si="88"/>
        <v>-1.6944778730063569E-4</v>
      </c>
      <c r="AC122" s="6">
        <f t="shared" ca="1" si="89"/>
        <v>0</v>
      </c>
      <c r="AD122" s="6">
        <f t="shared" ca="1" si="90"/>
        <v>0</v>
      </c>
      <c r="AE122" s="6">
        <f t="shared" ca="1" si="91"/>
        <v>-1.9842991808891449E-3</v>
      </c>
      <c r="AF122" s="6">
        <f t="shared" ca="1" si="92"/>
        <v>-1.4015159529994694E-3</v>
      </c>
      <c r="AG122" s="6">
        <f t="shared" ca="1" si="93"/>
        <v>0</v>
      </c>
      <c r="AH122" s="6">
        <f t="shared" ca="1" si="94"/>
        <v>3.0687826174211068E-3</v>
      </c>
      <c r="AI122" s="6">
        <f t="shared" ca="1" si="95"/>
        <v>1.9975718652955224E-3</v>
      </c>
      <c r="AJ122" s="6">
        <f t="shared" ca="1" si="96"/>
        <v>9.5349823656692588E-4</v>
      </c>
      <c r="AK122" s="6">
        <f t="shared" ca="1" si="97"/>
        <v>0</v>
      </c>
      <c r="AL122" s="6">
        <f t="shared" ca="1" si="98"/>
        <v>-2.9075376781828809E-3</v>
      </c>
      <c r="AM122" s="6">
        <f t="shared" ca="1" si="99"/>
        <v>2.7592037392076942E-3</v>
      </c>
      <c r="AN122" s="6">
        <f t="shared" ca="1" si="100"/>
        <v>0</v>
      </c>
      <c r="AO122" s="6">
        <f t="shared" ca="1" si="101"/>
        <v>8.405561429024529E-4</v>
      </c>
    </row>
    <row r="123" spans="27:41">
      <c r="AA123" s="6">
        <f t="shared" ca="1" si="87"/>
        <v>0</v>
      </c>
      <c r="AB123" s="6">
        <f t="shared" ca="1" si="88"/>
        <v>-1.6944778730063569E-4</v>
      </c>
      <c r="AC123" s="6">
        <f t="shared" ca="1" si="89"/>
        <v>0</v>
      </c>
      <c r="AD123" s="6">
        <f t="shared" ca="1" si="90"/>
        <v>0</v>
      </c>
      <c r="AE123" s="6">
        <f t="shared" ca="1" si="91"/>
        <v>-1.9842991808891449E-3</v>
      </c>
      <c r="AF123" s="6">
        <f t="shared" ca="1" si="92"/>
        <v>-1.4015159529994694E-3</v>
      </c>
      <c r="AG123" s="6">
        <f t="shared" ca="1" si="93"/>
        <v>0</v>
      </c>
      <c r="AH123" s="6">
        <f t="shared" ca="1" si="94"/>
        <v>3.0687826174211068E-3</v>
      </c>
      <c r="AI123" s="6">
        <f t="shared" ca="1" si="95"/>
        <v>1.9975718652955224E-3</v>
      </c>
      <c r="AJ123" s="6">
        <f t="shared" ca="1" si="96"/>
        <v>9.5349823656692588E-4</v>
      </c>
      <c r="AK123" s="6">
        <f t="shared" ca="1" si="97"/>
        <v>0</v>
      </c>
      <c r="AL123" s="6">
        <f t="shared" ca="1" si="98"/>
        <v>-2.9075376781828809E-3</v>
      </c>
      <c r="AM123" s="6">
        <f t="shared" ca="1" si="99"/>
        <v>2.7592037392076942E-3</v>
      </c>
      <c r="AN123" s="6">
        <f t="shared" ca="1" si="100"/>
        <v>0</v>
      </c>
      <c r="AO123" s="6">
        <f t="shared" ca="1" si="101"/>
        <v>8.405561429024529E-4</v>
      </c>
    </row>
    <row r="124" spans="27:41">
      <c r="AA124" s="6">
        <f t="shared" ca="1" si="87"/>
        <v>0</v>
      </c>
      <c r="AB124" s="6">
        <f t="shared" ca="1" si="88"/>
        <v>-1.6944778730063569E-4</v>
      </c>
      <c r="AC124" s="6">
        <f t="shared" ca="1" si="89"/>
        <v>0</v>
      </c>
      <c r="AD124" s="6">
        <f t="shared" ca="1" si="90"/>
        <v>0</v>
      </c>
      <c r="AE124" s="6">
        <f t="shared" ca="1" si="91"/>
        <v>-1.9842991808891449E-3</v>
      </c>
      <c r="AF124" s="6">
        <f t="shared" ca="1" si="92"/>
        <v>-1.4015159529994694E-3</v>
      </c>
      <c r="AG124" s="6">
        <f t="shared" ca="1" si="93"/>
        <v>0</v>
      </c>
      <c r="AH124" s="6">
        <f t="shared" ca="1" si="94"/>
        <v>3.0687826174211068E-3</v>
      </c>
      <c r="AI124" s="6">
        <f t="shared" ca="1" si="95"/>
        <v>1.9975718652955224E-3</v>
      </c>
      <c r="AJ124" s="6">
        <f t="shared" ca="1" si="96"/>
        <v>9.5349823656692588E-4</v>
      </c>
      <c r="AK124" s="6">
        <f t="shared" ca="1" si="97"/>
        <v>0</v>
      </c>
      <c r="AL124" s="6">
        <f t="shared" ca="1" si="98"/>
        <v>-2.9075376781828809E-3</v>
      </c>
      <c r="AM124" s="6">
        <f t="shared" ca="1" si="99"/>
        <v>2.7592037392076942E-3</v>
      </c>
      <c r="AN124" s="6">
        <f t="shared" ca="1" si="100"/>
        <v>0</v>
      </c>
      <c r="AO124" s="6">
        <f t="shared" ca="1" si="101"/>
        <v>8.405561429024529E-4</v>
      </c>
    </row>
    <row r="125" spans="27:41">
      <c r="AA125" s="6">
        <f t="shared" ca="1" si="87"/>
        <v>0</v>
      </c>
      <c r="AB125" s="6">
        <f t="shared" ca="1" si="88"/>
        <v>-2.6114991842151503E-3</v>
      </c>
      <c r="AC125" s="6">
        <f t="shared" ca="1" si="89"/>
        <v>0</v>
      </c>
      <c r="AD125" s="6">
        <f t="shared" ca="1" si="90"/>
        <v>0</v>
      </c>
      <c r="AE125" s="6">
        <f t="shared" ca="1" si="91"/>
        <v>-3.0581666333221885E-2</v>
      </c>
      <c r="AF125" s="6">
        <f t="shared" ca="1" si="92"/>
        <v>-2.1599914795162992E-2</v>
      </c>
      <c r="AG125" s="6">
        <f t="shared" ca="1" si="93"/>
        <v>0</v>
      </c>
      <c r="AH125" s="6">
        <f t="shared" ca="1" si="94"/>
        <v>4.7295532326486679E-2</v>
      </c>
      <c r="AI125" s="6">
        <f t="shared" ca="1" si="95"/>
        <v>3.0786222586518378E-2</v>
      </c>
      <c r="AJ125" s="6">
        <f t="shared" ca="1" si="96"/>
        <v>1.4695145369630741E-2</v>
      </c>
      <c r="AK125" s="6">
        <f t="shared" ca="1" si="97"/>
        <v>0</v>
      </c>
      <c r="AL125" s="6">
        <f t="shared" ca="1" si="98"/>
        <v>-4.4810453978828199E-2</v>
      </c>
      <c r="AM125" s="6">
        <f t="shared" ca="1" si="99"/>
        <v>4.2524357672726325E-2</v>
      </c>
      <c r="AN125" s="6">
        <f t="shared" ca="1" si="100"/>
        <v>0</v>
      </c>
      <c r="AO125" s="6">
        <f t="shared" ca="1" si="101"/>
        <v>1.2954501893743841E-2</v>
      </c>
    </row>
    <row r="126" spans="27:41">
      <c r="AA126" s="6">
        <f t="shared" ca="1" si="87"/>
        <v>0</v>
      </c>
      <c r="AB126" s="6">
        <f t="shared" ca="1" si="88"/>
        <v>-8.7828821016071503E-3</v>
      </c>
      <c r="AC126" s="6">
        <f t="shared" ca="1" si="89"/>
        <v>0</v>
      </c>
      <c r="AD126" s="6">
        <f t="shared" ca="1" si="90"/>
        <v>0</v>
      </c>
      <c r="AE126" s="6">
        <f t="shared" ca="1" si="91"/>
        <v>-0.10285094917848844</v>
      </c>
      <c r="AF126" s="6">
        <f t="shared" ca="1" si="92"/>
        <v>-7.2643907452604115E-2</v>
      </c>
      <c r="AG126" s="6">
        <f t="shared" ca="1" si="93"/>
        <v>0</v>
      </c>
      <c r="AH126" s="6">
        <f t="shared" ca="1" si="94"/>
        <v>0.1590623067650401</v>
      </c>
      <c r="AI126" s="6">
        <f t="shared" ca="1" si="95"/>
        <v>0.10353890400026623</v>
      </c>
      <c r="AJ126" s="6">
        <f t="shared" ca="1" si="96"/>
        <v>4.9422082927524993E-2</v>
      </c>
      <c r="AK126" s="6">
        <f t="shared" ca="1" si="97"/>
        <v>0</v>
      </c>
      <c r="AL126" s="6">
        <f t="shared" ca="1" si="98"/>
        <v>-0.15070459780128997</v>
      </c>
      <c r="AM126" s="6">
        <f t="shared" ca="1" si="99"/>
        <v>0.14301609670936002</v>
      </c>
      <c r="AN126" s="6">
        <f t="shared" ca="1" si="100"/>
        <v>0</v>
      </c>
      <c r="AO126" s="6">
        <f t="shared" ca="1" si="101"/>
        <v>4.3568025410658157E-2</v>
      </c>
    </row>
    <row r="127" spans="27:41">
      <c r="AA127" s="6">
        <f t="shared" ca="1" si="87"/>
        <v>0</v>
      </c>
      <c r="AB127" s="6">
        <f t="shared" ca="1" si="88"/>
        <v>5.8863864956383901E-3</v>
      </c>
      <c r="AC127" s="6">
        <f t="shared" ca="1" si="89"/>
        <v>0</v>
      </c>
      <c r="AD127" s="6">
        <f t="shared" ca="1" si="90"/>
        <v>0</v>
      </c>
      <c r="AE127" s="6">
        <f t="shared" ca="1" si="91"/>
        <v>6.8931864427174874E-2</v>
      </c>
      <c r="AF127" s="6">
        <f t="shared" ca="1" si="92"/>
        <v>4.8686764876550825E-2</v>
      </c>
      <c r="AG127" s="6">
        <f t="shared" ca="1" si="93"/>
        <v>0</v>
      </c>
      <c r="AH127" s="6">
        <f t="shared" ca="1" si="94"/>
        <v>-0.10660534932325828</v>
      </c>
      <c r="AI127" s="6">
        <f t="shared" ca="1" si="95"/>
        <v>-6.9392939496346201E-2</v>
      </c>
      <c r="AJ127" s="6">
        <f t="shared" ca="1" si="96"/>
        <v>-3.312323656008883E-2</v>
      </c>
      <c r="AK127" s="6">
        <f t="shared" ca="1" si="97"/>
        <v>0</v>
      </c>
      <c r="AL127" s="6">
        <f t="shared" ca="1" si="98"/>
        <v>0.10100391865283037</v>
      </c>
      <c r="AM127" s="6">
        <f t="shared" ca="1" si="99"/>
        <v>-9.5850998634587598E-2</v>
      </c>
      <c r="AN127" s="6">
        <f t="shared" ca="1" si="100"/>
        <v>0</v>
      </c>
      <c r="AO127" s="6">
        <f t="shared" ca="1" si="101"/>
        <v>-2.9199781285006662E-2</v>
      </c>
    </row>
    <row r="128" spans="27:41">
      <c r="AA128" s="6">
        <f t="shared" ca="1" si="87"/>
        <v>0</v>
      </c>
      <c r="AB128" s="6">
        <f t="shared" ca="1" si="88"/>
        <v>-1.6944778730063569E-4</v>
      </c>
      <c r="AC128" s="6">
        <f t="shared" ca="1" si="89"/>
        <v>0</v>
      </c>
      <c r="AD128" s="6">
        <f t="shared" ca="1" si="90"/>
        <v>0</v>
      </c>
      <c r="AE128" s="6">
        <f t="shared" ca="1" si="91"/>
        <v>-1.9842991808891449E-3</v>
      </c>
      <c r="AF128" s="6">
        <f t="shared" ca="1" si="92"/>
        <v>-1.4015159529994694E-3</v>
      </c>
      <c r="AG128" s="6">
        <f t="shared" ca="1" si="93"/>
        <v>0</v>
      </c>
      <c r="AH128" s="6">
        <f t="shared" ca="1" si="94"/>
        <v>3.0687826174211068E-3</v>
      </c>
      <c r="AI128" s="6">
        <f t="shared" ca="1" si="95"/>
        <v>1.9975718652955224E-3</v>
      </c>
      <c r="AJ128" s="6">
        <f t="shared" ca="1" si="96"/>
        <v>9.5349823656692588E-4</v>
      </c>
      <c r="AK128" s="6">
        <f t="shared" ca="1" si="97"/>
        <v>0</v>
      </c>
      <c r="AL128" s="6">
        <f t="shared" ca="1" si="98"/>
        <v>-2.9075376781828809E-3</v>
      </c>
      <c r="AM128" s="6">
        <f t="shared" ca="1" si="99"/>
        <v>2.7592037392076942E-3</v>
      </c>
      <c r="AN128" s="6">
        <f t="shared" ca="1" si="100"/>
        <v>0</v>
      </c>
      <c r="AO128" s="6">
        <f t="shared" ca="1" si="101"/>
        <v>8.405561429024529E-4</v>
      </c>
    </row>
    <row r="129" spans="27:41">
      <c r="AA129" s="6">
        <f t="shared" ca="1" si="87"/>
        <v>0</v>
      </c>
      <c r="AB129" s="6">
        <f t="shared" ca="1" si="88"/>
        <v>-1.6944778730063569E-4</v>
      </c>
      <c r="AC129" s="6">
        <f t="shared" ca="1" si="89"/>
        <v>0</v>
      </c>
      <c r="AD129" s="6">
        <f t="shared" ca="1" si="90"/>
        <v>0</v>
      </c>
      <c r="AE129" s="6">
        <f t="shared" ca="1" si="91"/>
        <v>-1.9842991808891449E-3</v>
      </c>
      <c r="AF129" s="6">
        <f t="shared" ca="1" si="92"/>
        <v>-1.4015159529994694E-3</v>
      </c>
      <c r="AG129" s="6">
        <f t="shared" ca="1" si="93"/>
        <v>0</v>
      </c>
      <c r="AH129" s="6">
        <f t="shared" ca="1" si="94"/>
        <v>3.0687826174211068E-3</v>
      </c>
      <c r="AI129" s="6">
        <f t="shared" ca="1" si="95"/>
        <v>1.9975718652955224E-3</v>
      </c>
      <c r="AJ129" s="6">
        <f t="shared" ca="1" si="96"/>
        <v>9.5349823656692588E-4</v>
      </c>
      <c r="AK129" s="6">
        <f t="shared" ca="1" si="97"/>
        <v>0</v>
      </c>
      <c r="AL129" s="6">
        <f t="shared" ca="1" si="98"/>
        <v>-2.9075376781828809E-3</v>
      </c>
      <c r="AM129" s="6">
        <f t="shared" ca="1" si="99"/>
        <v>2.7592037392076942E-3</v>
      </c>
      <c r="AN129" s="6">
        <f t="shared" ca="1" si="100"/>
        <v>0</v>
      </c>
      <c r="AO129" s="6">
        <f t="shared" ca="1" si="101"/>
        <v>8.405561429024529E-4</v>
      </c>
    </row>
    <row r="130" spans="27:41">
      <c r="AA130" s="6">
        <f t="shared" ca="1" si="87"/>
        <v>0</v>
      </c>
      <c r="AB130" s="6">
        <f t="shared" ca="1" si="88"/>
        <v>-1.6944778730063569E-4</v>
      </c>
      <c r="AC130" s="6">
        <f t="shared" ca="1" si="89"/>
        <v>0</v>
      </c>
      <c r="AD130" s="6">
        <f t="shared" ca="1" si="90"/>
        <v>0</v>
      </c>
      <c r="AE130" s="6">
        <f t="shared" ca="1" si="91"/>
        <v>-1.9842991808891449E-3</v>
      </c>
      <c r="AF130" s="6">
        <f t="shared" ca="1" si="92"/>
        <v>-1.4015159529994694E-3</v>
      </c>
      <c r="AG130" s="6">
        <f t="shared" ca="1" si="93"/>
        <v>0</v>
      </c>
      <c r="AH130" s="6">
        <f t="shared" ca="1" si="94"/>
        <v>3.0687826174211068E-3</v>
      </c>
      <c r="AI130" s="6">
        <f t="shared" ca="1" si="95"/>
        <v>1.9975718652955224E-3</v>
      </c>
      <c r="AJ130" s="6">
        <f t="shared" ca="1" si="96"/>
        <v>9.5349823656692588E-4</v>
      </c>
      <c r="AK130" s="6">
        <f t="shared" ca="1" si="97"/>
        <v>0</v>
      </c>
      <c r="AL130" s="6">
        <f t="shared" ca="1" si="98"/>
        <v>-2.9075376781828809E-3</v>
      </c>
      <c r="AM130" s="6">
        <f t="shared" ca="1" si="99"/>
        <v>2.7592037392076942E-3</v>
      </c>
      <c r="AN130" s="6">
        <f t="shared" ca="1" si="100"/>
        <v>0</v>
      </c>
      <c r="AO130" s="6">
        <f t="shared" ca="1" si="101"/>
        <v>8.405561429024529E-4</v>
      </c>
    </row>
    <row r="131" spans="27:41">
      <c r="AA131" s="6">
        <f t="shared" ca="1" si="87"/>
        <v>0</v>
      </c>
      <c r="AB131" s="6">
        <f t="shared" ca="1" si="88"/>
        <v>-1.0651957972437438E-2</v>
      </c>
      <c r="AC131" s="6">
        <f t="shared" ca="1" si="89"/>
        <v>0</v>
      </c>
      <c r="AD131" s="6">
        <f t="shared" ca="1" si="90"/>
        <v>0</v>
      </c>
      <c r="AE131" s="6">
        <f t="shared" ca="1" si="91"/>
        <v>-0.12473855112709349</v>
      </c>
      <c r="AF131" s="6">
        <f t="shared" ca="1" si="92"/>
        <v>-8.8103180731206543E-2</v>
      </c>
      <c r="AG131" s="6">
        <f t="shared" ca="1" si="93"/>
        <v>0</v>
      </c>
      <c r="AH131" s="6">
        <f t="shared" ca="1" si="94"/>
        <v>0.19291218839771512</v>
      </c>
      <c r="AI131" s="6">
        <f t="shared" ca="1" si="95"/>
        <v>0.12557290888844519</v>
      </c>
      <c r="AJ131" s="6">
        <f t="shared" ca="1" si="96"/>
        <v>5.9939544236621629E-2</v>
      </c>
      <c r="AK131" s="6">
        <f t="shared" ca="1" si="97"/>
        <v>0</v>
      </c>
      <c r="AL131" s="6">
        <f t="shared" ca="1" si="98"/>
        <v>-0.182775884209886</v>
      </c>
      <c r="AM131" s="6">
        <f t="shared" ca="1" si="99"/>
        <v>0.17345120131481545</v>
      </c>
      <c r="AN131" s="6">
        <f t="shared" ca="1" si="100"/>
        <v>0</v>
      </c>
      <c r="AO131" s="6">
        <f t="shared" ca="1" si="101"/>
        <v>5.283969091780201E-2</v>
      </c>
    </row>
    <row r="132" spans="27:41">
      <c r="AA132" s="6">
        <f t="shared" ca="1" si="87"/>
        <v>0</v>
      </c>
      <c r="AB132" s="6">
        <f t="shared" ca="1" si="88"/>
        <v>-3.8984944912919201E-3</v>
      </c>
      <c r="AC132" s="6">
        <f t="shared" ca="1" si="89"/>
        <v>0</v>
      </c>
      <c r="AD132" s="6">
        <f t="shared" ca="1" si="90"/>
        <v>0</v>
      </c>
      <c r="AE132" s="6">
        <f t="shared" ca="1" si="91"/>
        <v>-4.5652879562519851E-2</v>
      </c>
      <c r="AF132" s="6">
        <f t="shared" ca="1" si="92"/>
        <v>-3.2244754028757268E-2</v>
      </c>
      <c r="AG132" s="6">
        <f t="shared" ca="1" si="93"/>
        <v>0</v>
      </c>
      <c r="AH132" s="6">
        <f t="shared" ca="1" si="94"/>
        <v>7.0603649180514871E-2</v>
      </c>
      <c r="AI132" s="6">
        <f t="shared" ca="1" si="95"/>
        <v>4.5958244937112286E-2</v>
      </c>
      <c r="AJ132" s="6">
        <f t="shared" ca="1" si="96"/>
        <v>2.1937185972913411E-2</v>
      </c>
      <c r="AK132" s="6">
        <f t="shared" ca="1" si="97"/>
        <v>0</v>
      </c>
      <c r="AL132" s="6">
        <f t="shared" ca="1" si="98"/>
        <v>-6.6893878062325912E-2</v>
      </c>
      <c r="AM132" s="6">
        <f t="shared" ca="1" si="99"/>
        <v>6.3481151031902022E-2</v>
      </c>
      <c r="AN132" s="6">
        <f t="shared" ca="1" si="100"/>
        <v>0</v>
      </c>
      <c r="AO132" s="6">
        <f t="shared" ca="1" si="101"/>
        <v>1.9338721059324823E-2</v>
      </c>
    </row>
    <row r="133" spans="27:41">
      <c r="AA133" s="6">
        <f t="shared" ca="1" si="87"/>
        <v>0</v>
      </c>
      <c r="AB133" s="6">
        <f t="shared" ca="1" si="88"/>
        <v>-1.6468169176655178E-2</v>
      </c>
      <c r="AC133" s="6">
        <f t="shared" ca="1" si="89"/>
        <v>0</v>
      </c>
      <c r="AD133" s="6">
        <f t="shared" ca="1" si="90"/>
        <v>0</v>
      </c>
      <c r="AE133" s="6">
        <f t="shared" ca="1" si="91"/>
        <v>-0.19284863572755631</v>
      </c>
      <c r="AF133" s="6">
        <f t="shared" ca="1" si="92"/>
        <v>-0.1362095202625864</v>
      </c>
      <c r="AG133" s="6">
        <f t="shared" ca="1" si="93"/>
        <v>0</v>
      </c>
      <c r="AH133" s="6">
        <f t="shared" ca="1" si="94"/>
        <v>0.29824662874119384</v>
      </c>
      <c r="AI133" s="6">
        <f t="shared" ca="1" si="95"/>
        <v>0.19413857179408503</v>
      </c>
      <c r="AJ133" s="6">
        <f t="shared" ca="1" si="96"/>
        <v>9.2667897997199808E-2</v>
      </c>
      <c r="AK133" s="6">
        <f t="shared" ca="1" si="97"/>
        <v>0</v>
      </c>
      <c r="AL133" s="6">
        <f t="shared" ca="1" si="98"/>
        <v>-0.28257567203791545</v>
      </c>
      <c r="AM133" s="6">
        <f t="shared" ca="1" si="99"/>
        <v>0.26815950030385199</v>
      </c>
      <c r="AN133" s="6">
        <f t="shared" ca="1" si="100"/>
        <v>0</v>
      </c>
      <c r="AO133" s="6">
        <f t="shared" ca="1" si="101"/>
        <v>8.1691363365135009E-2</v>
      </c>
    </row>
    <row r="134" spans="27:41">
      <c r="AA134" s="6">
        <f t="shared" ca="1" si="87"/>
        <v>0</v>
      </c>
      <c r="AB134" s="6">
        <f t="shared" ca="1" si="88"/>
        <v>-5.9856589915183748E-3</v>
      </c>
      <c r="AC134" s="6">
        <f t="shared" ca="1" si="89"/>
        <v>0</v>
      </c>
      <c r="AD134" s="6">
        <f t="shared" ca="1" si="90"/>
        <v>0</v>
      </c>
      <c r="AE134" s="6">
        <f t="shared" ca="1" si="91"/>
        <v>-7.0094383781351979E-2</v>
      </c>
      <c r="AF134" s="6">
        <f t="shared" ca="1" si="92"/>
        <v>-4.9507855484379325E-2</v>
      </c>
      <c r="AG134" s="6">
        <f t="shared" ca="1" si="93"/>
        <v>0</v>
      </c>
      <c r="AH134" s="6">
        <f t="shared" ca="1" si="94"/>
        <v>0.10840322296089984</v>
      </c>
      <c r="AI134" s="6">
        <f t="shared" ca="1" si="95"/>
        <v>7.056323477093536E-2</v>
      </c>
      <c r="AJ134" s="6">
        <f t="shared" ca="1" si="96"/>
        <v>3.3681851997145101E-2</v>
      </c>
      <c r="AK134" s="6">
        <f t="shared" ca="1" si="97"/>
        <v>0</v>
      </c>
      <c r="AL134" s="6">
        <f t="shared" ca="1" si="98"/>
        <v>-0.10270732550621232</v>
      </c>
      <c r="AM134" s="6">
        <f t="shared" ca="1" si="99"/>
        <v>9.7467502728244226E-2</v>
      </c>
      <c r="AN134" s="6">
        <f t="shared" ca="1" si="100"/>
        <v>0</v>
      </c>
      <c r="AO134" s="6">
        <f t="shared" ca="1" si="101"/>
        <v>2.9692228590235452E-2</v>
      </c>
    </row>
    <row r="135" spans="27:41">
      <c r="AA135" s="6">
        <f t="shared" ca="1" si="87"/>
        <v>0</v>
      </c>
      <c r="AB135" s="6">
        <f t="shared" ca="1" si="88"/>
        <v>-1.2739122472663893E-2</v>
      </c>
      <c r="AC135" s="6">
        <f t="shared" ca="1" si="89"/>
        <v>0</v>
      </c>
      <c r="AD135" s="6">
        <f t="shared" ca="1" si="90"/>
        <v>0</v>
      </c>
      <c r="AE135" s="6">
        <f t="shared" ca="1" si="91"/>
        <v>-0.14918005534592563</v>
      </c>
      <c r="AF135" s="6">
        <f t="shared" ca="1" si="92"/>
        <v>-0.1053662821868286</v>
      </c>
      <c r="AG135" s="6">
        <f t="shared" ca="1" si="93"/>
        <v>0</v>
      </c>
      <c r="AH135" s="6">
        <f t="shared" ca="1" si="94"/>
        <v>0.23071176217810008</v>
      </c>
      <c r="AI135" s="6">
        <f t="shared" ca="1" si="95"/>
        <v>0.15017789872226825</v>
      </c>
      <c r="AJ135" s="6">
        <f t="shared" ca="1" si="96"/>
        <v>7.1684210260853309E-2</v>
      </c>
      <c r="AK135" s="6">
        <f t="shared" ca="1" si="97"/>
        <v>0</v>
      </c>
      <c r="AL135" s="6">
        <f t="shared" ca="1" si="98"/>
        <v>-0.2185893316537724</v>
      </c>
      <c r="AM135" s="6">
        <f t="shared" ca="1" si="99"/>
        <v>0.20743755301115765</v>
      </c>
      <c r="AN135" s="6">
        <f t="shared" ca="1" si="100"/>
        <v>0</v>
      </c>
      <c r="AO135" s="6">
        <f t="shared" ca="1" si="101"/>
        <v>6.3193198448712642E-2</v>
      </c>
    </row>
    <row r="136" spans="27:41">
      <c r="AA136" s="6">
        <f t="shared" ca="1" si="87"/>
        <v>0</v>
      </c>
      <c r="AB136" s="6">
        <f t="shared" ca="1" si="88"/>
        <v>-1.6944778730063569E-4</v>
      </c>
      <c r="AC136" s="6">
        <f t="shared" ca="1" si="89"/>
        <v>0</v>
      </c>
      <c r="AD136" s="6">
        <f t="shared" ca="1" si="90"/>
        <v>0</v>
      </c>
      <c r="AE136" s="6">
        <f t="shared" ca="1" si="91"/>
        <v>-1.9842991808891449E-3</v>
      </c>
      <c r="AF136" s="6">
        <f t="shared" ca="1" si="92"/>
        <v>-1.4015159529994694E-3</v>
      </c>
      <c r="AG136" s="6">
        <f t="shared" ca="1" si="93"/>
        <v>0</v>
      </c>
      <c r="AH136" s="6">
        <f t="shared" ca="1" si="94"/>
        <v>3.0687826174211068E-3</v>
      </c>
      <c r="AI136" s="6">
        <f t="shared" ca="1" si="95"/>
        <v>1.9975718652955224E-3</v>
      </c>
      <c r="AJ136" s="6">
        <f t="shared" ca="1" si="96"/>
        <v>9.5349823656692588E-4</v>
      </c>
      <c r="AK136" s="6">
        <f t="shared" ca="1" si="97"/>
        <v>0</v>
      </c>
      <c r="AL136" s="6">
        <f t="shared" ca="1" si="98"/>
        <v>-2.9075376781828809E-3</v>
      </c>
      <c r="AM136" s="6">
        <f t="shared" ca="1" si="99"/>
        <v>2.7592037392076942E-3</v>
      </c>
      <c r="AN136" s="6">
        <f t="shared" ca="1" si="100"/>
        <v>0</v>
      </c>
      <c r="AO136" s="6">
        <f t="shared" ca="1" si="101"/>
        <v>8.405561429024529E-4</v>
      </c>
    </row>
    <row r="137" spans="27:41">
      <c r="AA137" s="6">
        <f t="shared" ca="1" si="87"/>
        <v>0</v>
      </c>
      <c r="AB137" s="6">
        <f t="shared" ca="1" si="88"/>
        <v>-1.0651957972437438E-2</v>
      </c>
      <c r="AC137" s="6">
        <f t="shared" ca="1" si="89"/>
        <v>0</v>
      </c>
      <c r="AD137" s="6">
        <f t="shared" ca="1" si="90"/>
        <v>0</v>
      </c>
      <c r="AE137" s="6">
        <f t="shared" ca="1" si="91"/>
        <v>-0.12473855112709349</v>
      </c>
      <c r="AF137" s="6">
        <f t="shared" ca="1" si="92"/>
        <v>-8.8103180731206543E-2</v>
      </c>
      <c r="AG137" s="6">
        <f t="shared" ca="1" si="93"/>
        <v>0</v>
      </c>
      <c r="AH137" s="6">
        <f t="shared" ca="1" si="94"/>
        <v>0.19291218839771512</v>
      </c>
      <c r="AI137" s="6">
        <f t="shared" ca="1" si="95"/>
        <v>0.12557290888844519</v>
      </c>
      <c r="AJ137" s="6">
        <f t="shared" ca="1" si="96"/>
        <v>5.9939544236621629E-2</v>
      </c>
      <c r="AK137" s="6">
        <f t="shared" ca="1" si="97"/>
        <v>0</v>
      </c>
      <c r="AL137" s="6">
        <f t="shared" ca="1" si="98"/>
        <v>-0.182775884209886</v>
      </c>
      <c r="AM137" s="6">
        <f t="shared" ca="1" si="99"/>
        <v>0.17345120131481545</v>
      </c>
      <c r="AN137" s="6">
        <f t="shared" ca="1" si="100"/>
        <v>0</v>
      </c>
      <c r="AO137" s="6">
        <f t="shared" ca="1" si="101"/>
        <v>5.283969091780201E-2</v>
      </c>
    </row>
    <row r="138" spans="27:41">
      <c r="AA138" s="6">
        <f t="shared" ca="1" si="87"/>
        <v>0</v>
      </c>
      <c r="AB138" s="6">
        <f t="shared" ca="1" si="88"/>
        <v>4.0190945152998887E-3</v>
      </c>
      <c r="AC138" s="6">
        <f t="shared" ca="1" si="89"/>
        <v>0</v>
      </c>
      <c r="AD138" s="6">
        <f t="shared" ca="1" si="90"/>
        <v>0</v>
      </c>
      <c r="AE138" s="6">
        <f t="shared" ca="1" si="91"/>
        <v>4.7065152526755402E-2</v>
      </c>
      <c r="AF138" s="6">
        <f t="shared" ca="1" si="92"/>
        <v>3.3242246296268589E-2</v>
      </c>
      <c r="AG138" s="6">
        <f t="shared" ca="1" si="93"/>
        <v>0</v>
      </c>
      <c r="AH138" s="6">
        <f t="shared" ca="1" si="94"/>
        <v>-7.2787774823180232E-2</v>
      </c>
      <c r="AI138" s="6">
        <f t="shared" ca="1" si="95"/>
        <v>-4.7379964386802489E-2</v>
      </c>
      <c r="AJ138" s="6">
        <f t="shared" ca="1" si="96"/>
        <v>-2.261581336636239E-2</v>
      </c>
      <c r="AK138" s="6">
        <f t="shared" ca="1" si="97"/>
        <v>0</v>
      </c>
      <c r="AL138" s="6">
        <f t="shared" ca="1" si="98"/>
        <v>6.8963241843222056E-2</v>
      </c>
      <c r="AM138" s="6">
        <f t="shared" ca="1" si="99"/>
        <v>-6.5444942017268748E-2</v>
      </c>
      <c r="AN138" s="6">
        <f t="shared" ca="1" si="100"/>
        <v>0</v>
      </c>
      <c r="AO138" s="6">
        <f t="shared" ca="1" si="101"/>
        <v>-1.9936964876071911E-2</v>
      </c>
    </row>
    <row r="139" spans="27:41">
      <c r="AA139" s="6">
        <f t="shared" ca="1" si="87"/>
        <v>0</v>
      </c>
      <c r="AB139" s="6">
        <f t="shared" ca="1" si="88"/>
        <v>-1.5582918065053443E-2</v>
      </c>
      <c r="AC139" s="6">
        <f t="shared" ca="1" si="89"/>
        <v>0</v>
      </c>
      <c r="AD139" s="6">
        <f t="shared" ca="1" si="90"/>
        <v>0</v>
      </c>
      <c r="AE139" s="6">
        <f t="shared" ca="1" si="91"/>
        <v>-0.18248200253856137</v>
      </c>
      <c r="AF139" s="6">
        <f t="shared" ca="1" si="92"/>
        <v>-0.12888753881281334</v>
      </c>
      <c r="AG139" s="6">
        <f t="shared" ca="1" si="93"/>
        <v>0</v>
      </c>
      <c r="AH139" s="6">
        <f t="shared" ca="1" si="94"/>
        <v>0.28221429650119695</v>
      </c>
      <c r="AI139" s="6">
        <f t="shared" ca="1" si="95"/>
        <v>0.18370259772544886</v>
      </c>
      <c r="AJ139" s="6">
        <f t="shared" ca="1" si="96"/>
        <v>8.7686508819579081E-2</v>
      </c>
      <c r="AK139" s="6">
        <f t="shared" ca="1" si="97"/>
        <v>0</v>
      </c>
      <c r="AL139" s="6">
        <f t="shared" ca="1" si="98"/>
        <v>-0.26738573652657893</v>
      </c>
      <c r="AM139" s="6">
        <f t="shared" ca="1" si="99"/>
        <v>0.25374451019875482</v>
      </c>
      <c r="AN139" s="6">
        <f t="shared" ca="1" si="100"/>
        <v>0</v>
      </c>
      <c r="AO139" s="6">
        <f t="shared" ca="1" si="101"/>
        <v>7.7300020924363749E-2</v>
      </c>
    </row>
    <row r="140" spans="27:41">
      <c r="AA140" s="6">
        <f t="shared" ca="1" si="87"/>
        <v>0</v>
      </c>
      <c r="AB140" s="6">
        <f t="shared" ca="1" si="88"/>
        <v>3.1740821910140279E-3</v>
      </c>
      <c r="AC140" s="6">
        <f t="shared" ca="1" si="89"/>
        <v>0</v>
      </c>
      <c r="AD140" s="6">
        <f t="shared" ca="1" si="90"/>
        <v>0</v>
      </c>
      <c r="AE140" s="6">
        <f t="shared" ca="1" si="91"/>
        <v>3.7169731113274505E-2</v>
      </c>
      <c r="AF140" s="6">
        <f t="shared" ca="1" si="92"/>
        <v>2.6253083015743695E-2</v>
      </c>
      <c r="AG140" s="6">
        <f t="shared" ca="1" si="93"/>
        <v>0</v>
      </c>
      <c r="AH140" s="6">
        <f t="shared" ca="1" si="94"/>
        <v>-5.7484186776472636E-2</v>
      </c>
      <c r="AI140" s="6">
        <f t="shared" ca="1" si="95"/>
        <v>-3.7418353959712068E-2</v>
      </c>
      <c r="AJ140" s="6">
        <f t="shared" ca="1" si="96"/>
        <v>-1.7860851534642647E-2</v>
      </c>
      <c r="AK140" s="6">
        <f t="shared" ca="1" si="97"/>
        <v>0</v>
      </c>
      <c r="AL140" s="6">
        <f t="shared" ca="1" si="98"/>
        <v>5.44637596692178E-2</v>
      </c>
      <c r="AM140" s="6">
        <f t="shared" ca="1" si="99"/>
        <v>-5.1685180370399569E-2</v>
      </c>
      <c r="AN140" s="6">
        <f t="shared" ca="1" si="100"/>
        <v>0</v>
      </c>
      <c r="AO140" s="6">
        <f t="shared" ca="1" si="101"/>
        <v>-1.5745229408044969E-2</v>
      </c>
    </row>
    <row r="141" spans="27:41">
      <c r="AA141" s="6">
        <f t="shared" ca="1" si="87"/>
        <v>0</v>
      </c>
      <c r="AB141" s="6">
        <f t="shared" ca="1" si="88"/>
        <v>-4.7435068155777813E-3</v>
      </c>
      <c r="AC141" s="6">
        <f t="shared" ca="1" si="89"/>
        <v>0</v>
      </c>
      <c r="AD141" s="6">
        <f t="shared" ca="1" si="90"/>
        <v>0</v>
      </c>
      <c r="AE141" s="6">
        <f t="shared" ca="1" si="91"/>
        <v>-5.5548300976000747E-2</v>
      </c>
      <c r="AF141" s="6">
        <f t="shared" ca="1" si="92"/>
        <v>-3.9233917309282156E-2</v>
      </c>
      <c r="AG141" s="6">
        <f t="shared" ca="1" si="93"/>
        <v>0</v>
      </c>
      <c r="AH141" s="6">
        <f t="shared" ca="1" si="94"/>
        <v>8.590723722722246E-2</v>
      </c>
      <c r="AI141" s="6">
        <f t="shared" ca="1" si="95"/>
        <v>5.5919855364202707E-2</v>
      </c>
      <c r="AJ141" s="6">
        <f t="shared" ca="1" si="96"/>
        <v>2.6692147804633155E-2</v>
      </c>
      <c r="AK141" s="6">
        <f t="shared" ca="1" si="97"/>
        <v>0</v>
      </c>
      <c r="AL141" s="6">
        <f t="shared" ca="1" si="98"/>
        <v>-8.1393360236330176E-2</v>
      </c>
      <c r="AM141" s="6">
        <f t="shared" ca="1" si="99"/>
        <v>7.7240912678771201E-2</v>
      </c>
      <c r="AN141" s="6">
        <f t="shared" ca="1" si="100"/>
        <v>0</v>
      </c>
      <c r="AO141" s="6">
        <f t="shared" ca="1" si="101"/>
        <v>2.3530456527351765E-2</v>
      </c>
    </row>
    <row r="142" spans="27:41">
      <c r="AA142" s="6">
        <f t="shared" ca="1" si="87"/>
        <v>0</v>
      </c>
      <c r="AB142" s="6">
        <f t="shared" ca="1" si="88"/>
        <v>1.2771341264549096E-2</v>
      </c>
      <c r="AC142" s="6">
        <f t="shared" ca="1" si="89"/>
        <v>0</v>
      </c>
      <c r="AD142" s="6">
        <f t="shared" ca="1" si="90"/>
        <v>0</v>
      </c>
      <c r="AE142" s="6">
        <f t="shared" ca="1" si="91"/>
        <v>0.14955734987048389</v>
      </c>
      <c r="AF142" s="6">
        <f t="shared" ca="1" si="92"/>
        <v>0.10563276634417772</v>
      </c>
      <c r="AG142" s="6">
        <f t="shared" ca="1" si="93"/>
        <v>0</v>
      </c>
      <c r="AH142" s="6">
        <f t="shared" ca="1" si="94"/>
        <v>-0.23129526031676975</v>
      </c>
      <c r="AI142" s="6">
        <f t="shared" ca="1" si="95"/>
        <v>-0.15055771691422556</v>
      </c>
      <c r="AJ142" s="6">
        <f t="shared" ca="1" si="96"/>
        <v>-7.1865508357076627E-2</v>
      </c>
      <c r="AK142" s="6">
        <f t="shared" ca="1" si="97"/>
        <v>0</v>
      </c>
      <c r="AL142" s="6">
        <f t="shared" ca="1" si="98"/>
        <v>0.21914217068958439</v>
      </c>
      <c r="AM142" s="6">
        <f t="shared" ca="1" si="99"/>
        <v>-0.20796218784091014</v>
      </c>
      <c r="AN142" s="6">
        <f t="shared" ca="1" si="100"/>
        <v>0</v>
      </c>
      <c r="AO142" s="6">
        <f t="shared" ca="1" si="101"/>
        <v>-6.3353021742173263E-2</v>
      </c>
    </row>
    <row r="143" spans="27:41">
      <c r="AA143" s="6">
        <f t="shared" ca="1" si="87"/>
        <v>0</v>
      </c>
      <c r="AB143" s="6">
        <f t="shared" ca="1" si="88"/>
        <v>-1.2739122472663893E-2</v>
      </c>
      <c r="AC143" s="6">
        <f t="shared" ca="1" si="89"/>
        <v>0</v>
      </c>
      <c r="AD143" s="6">
        <f t="shared" ca="1" si="90"/>
        <v>0</v>
      </c>
      <c r="AE143" s="6">
        <f t="shared" ca="1" si="91"/>
        <v>-0.14918005534592563</v>
      </c>
      <c r="AF143" s="6">
        <f t="shared" ca="1" si="92"/>
        <v>-0.1053662821868286</v>
      </c>
      <c r="AG143" s="6">
        <f t="shared" ca="1" si="93"/>
        <v>0</v>
      </c>
      <c r="AH143" s="6">
        <f t="shared" ca="1" si="94"/>
        <v>0.23071176217810008</v>
      </c>
      <c r="AI143" s="6">
        <f t="shared" ca="1" si="95"/>
        <v>0.15017789872226825</v>
      </c>
      <c r="AJ143" s="6">
        <f t="shared" ca="1" si="96"/>
        <v>7.1684210260853309E-2</v>
      </c>
      <c r="AK143" s="6">
        <f t="shared" ca="1" si="97"/>
        <v>0</v>
      </c>
      <c r="AL143" s="6">
        <f t="shared" ca="1" si="98"/>
        <v>-0.2185893316537724</v>
      </c>
      <c r="AM143" s="6">
        <f t="shared" ca="1" si="99"/>
        <v>0.20743755301115765</v>
      </c>
      <c r="AN143" s="6">
        <f t="shared" ca="1" si="100"/>
        <v>0</v>
      </c>
      <c r="AO143" s="6">
        <f t="shared" ca="1" si="101"/>
        <v>6.3193198448712642E-2</v>
      </c>
    </row>
    <row r="144" spans="27:41">
      <c r="AA144" s="6">
        <f t="shared" ca="1" si="87"/>
        <v>0</v>
      </c>
      <c r="AB144" s="6">
        <f t="shared" ca="1" si="88"/>
        <v>-2.7343689658456296E-3</v>
      </c>
      <c r="AC144" s="6">
        <f t="shared" ca="1" si="89"/>
        <v>0</v>
      </c>
      <c r="AD144" s="6">
        <f t="shared" ca="1" si="90"/>
        <v>0</v>
      </c>
      <c r="AE144" s="6">
        <f t="shared" ca="1" si="91"/>
        <v>-3.2020519037818246E-2</v>
      </c>
      <c r="AF144" s="6">
        <f t="shared" ca="1" si="92"/>
        <v>-2.2616180406180693E-2</v>
      </c>
      <c r="AG144" s="6">
        <f t="shared" ca="1" si="93"/>
        <v>0</v>
      </c>
      <c r="AH144" s="6">
        <f t="shared" ca="1" si="94"/>
        <v>4.9520764394020013E-2</v>
      </c>
      <c r="AI144" s="6">
        <f t="shared" ca="1" si="95"/>
        <v>3.2234699564530407E-2</v>
      </c>
      <c r="AJ144" s="6">
        <f t="shared" ca="1" si="96"/>
        <v>1.5386544897345825E-2</v>
      </c>
      <c r="AK144" s="6">
        <f t="shared" ca="1" si="97"/>
        <v>0</v>
      </c>
      <c r="AL144" s="6">
        <f t="shared" ca="1" si="98"/>
        <v>-4.6918764304338022E-2</v>
      </c>
      <c r="AM144" s="6">
        <f t="shared" ca="1" si="99"/>
        <v>4.4525108265644688E-2</v>
      </c>
      <c r="AN144" s="6">
        <f t="shared" ca="1" si="100"/>
        <v>0</v>
      </c>
      <c r="AO144" s="6">
        <f t="shared" ca="1" si="101"/>
        <v>1.3564004982405271E-2</v>
      </c>
    </row>
    <row r="145" spans="27:41">
      <c r="AA145" s="6">
        <f t="shared" ca="1" si="87"/>
        <v>0</v>
      </c>
      <c r="AB145" s="6">
        <f t="shared" ca="1" si="88"/>
        <v>-2.8903735980597058E-3</v>
      </c>
      <c r="AC145" s="6">
        <f t="shared" ca="1" si="89"/>
        <v>0</v>
      </c>
      <c r="AD145" s="6">
        <f t="shared" ca="1" si="90"/>
        <v>0</v>
      </c>
      <c r="AE145" s="6">
        <f t="shared" ca="1" si="91"/>
        <v>-3.3847393668928534E-2</v>
      </c>
      <c r="AF145" s="6">
        <f t="shared" ca="1" si="92"/>
        <v>-2.3906506967966507E-2</v>
      </c>
      <c r="AG145" s="6">
        <f t="shared" ca="1" si="93"/>
        <v>0</v>
      </c>
      <c r="AH145" s="6">
        <f t="shared" ca="1" si="94"/>
        <v>5.2346084872984651E-2</v>
      </c>
      <c r="AI145" s="6">
        <f t="shared" ca="1" si="95"/>
        <v>3.4073793890464076E-2</v>
      </c>
      <c r="AJ145" s="6">
        <f t="shared" ca="1" si="96"/>
        <v>1.6264397267577602E-2</v>
      </c>
      <c r="AK145" s="6">
        <f t="shared" ca="1" si="97"/>
        <v>0</v>
      </c>
      <c r="AL145" s="6">
        <f t="shared" ca="1" si="98"/>
        <v>-4.959563222547958E-2</v>
      </c>
      <c r="AM145" s="6">
        <f t="shared" ca="1" si="99"/>
        <v>4.7065410333886483E-2</v>
      </c>
      <c r="AN145" s="6">
        <f t="shared" ca="1" si="100"/>
        <v>0</v>
      </c>
      <c r="AO145" s="6">
        <f t="shared" ca="1" si="101"/>
        <v>1.433787552989213E-2</v>
      </c>
    </row>
    <row r="146" spans="27:41">
      <c r="AA146" s="6">
        <f t="shared" ca="1" si="87"/>
        <v>0</v>
      </c>
      <c r="AB146" s="6">
        <f t="shared" ca="1" si="88"/>
        <v>-5.03760792781745E-3</v>
      </c>
      <c r="AC146" s="6">
        <f t="shared" ca="1" si="89"/>
        <v>0</v>
      </c>
      <c r="AD146" s="6">
        <f t="shared" ca="1" si="90"/>
        <v>0</v>
      </c>
      <c r="AE146" s="6">
        <f t="shared" ca="1" si="91"/>
        <v>-5.8992338844021767E-2</v>
      </c>
      <c r="AF146" s="6">
        <f t="shared" ca="1" si="92"/>
        <v>-4.1666450700039728E-2</v>
      </c>
      <c r="AG146" s="6">
        <f t="shared" ca="1" si="93"/>
        <v>0</v>
      </c>
      <c r="AH146" s="6">
        <f t="shared" ca="1" si="94"/>
        <v>9.1233552757115033E-2</v>
      </c>
      <c r="AI146" s="6">
        <f t="shared" ca="1" si="95"/>
        <v>5.9386929893300903E-2</v>
      </c>
      <c r="AJ146" s="6">
        <f t="shared" ca="1" si="96"/>
        <v>2.8347081730653464E-2</v>
      </c>
      <c r="AK146" s="6">
        <f t="shared" ca="1" si="97"/>
        <v>0</v>
      </c>
      <c r="AL146" s="6">
        <f t="shared" ca="1" si="98"/>
        <v>-8.6439811881728085E-2</v>
      </c>
      <c r="AM146" s="6">
        <f t="shared" ca="1" si="99"/>
        <v>8.2029909345674223E-2</v>
      </c>
      <c r="AN146" s="6">
        <f t="shared" ca="1" si="100"/>
        <v>0</v>
      </c>
      <c r="AO146" s="6">
        <f t="shared" ca="1" si="101"/>
        <v>2.4989363134901015E-2</v>
      </c>
    </row>
    <row r="147" spans="27:41">
      <c r="AA147" s="6">
        <f t="shared" ca="1" si="87"/>
        <v>0</v>
      </c>
      <c r="AB147" s="6">
        <f t="shared" ca="1" si="88"/>
        <v>-5.1690992155826385E-3</v>
      </c>
      <c r="AC147" s="6">
        <f t="shared" ca="1" si="89"/>
        <v>0</v>
      </c>
      <c r="AD147" s="6">
        <f t="shared" ca="1" si="90"/>
        <v>0</v>
      </c>
      <c r="AE147" s="6">
        <f t="shared" ca="1" si="91"/>
        <v>-6.0532152722757165E-2</v>
      </c>
      <c r="AF147" s="6">
        <f t="shared" ca="1" si="92"/>
        <v>-4.2754025465217345E-2</v>
      </c>
      <c r="AG147" s="6">
        <f t="shared" ca="1" si="93"/>
        <v>0</v>
      </c>
      <c r="AH147" s="6">
        <f t="shared" ca="1" si="94"/>
        <v>9.3614924533426291E-2</v>
      </c>
      <c r="AI147" s="6">
        <f t="shared" ca="1" si="95"/>
        <v>6.093704335984737E-2</v>
      </c>
      <c r="AJ147" s="6">
        <f t="shared" ca="1" si="96"/>
        <v>2.908699526393305E-2</v>
      </c>
      <c r="AK147" s="6">
        <f t="shared" ca="1" si="97"/>
        <v>0</v>
      </c>
      <c r="AL147" s="6">
        <f t="shared" ca="1" si="98"/>
        <v>-8.8696057770922057E-2</v>
      </c>
      <c r="AM147" s="6">
        <f t="shared" ca="1" si="99"/>
        <v>8.4171048269083351E-2</v>
      </c>
      <c r="AN147" s="6">
        <f t="shared" ca="1" si="100"/>
        <v>0</v>
      </c>
      <c r="AO147" s="6">
        <f t="shared" ca="1" si="101"/>
        <v>2.5641633733590435E-2</v>
      </c>
    </row>
    <row r="148" spans="27:41">
      <c r="AA148" s="6">
        <f t="shared" ca="1" si="87"/>
        <v>0</v>
      </c>
      <c r="AB148" s="6">
        <f t="shared" ca="1" si="88"/>
        <v>-5.2919689972131178E-3</v>
      </c>
      <c r="AC148" s="6">
        <f t="shared" ca="1" si="89"/>
        <v>0</v>
      </c>
      <c r="AD148" s="6">
        <f t="shared" ca="1" si="90"/>
        <v>0</v>
      </c>
      <c r="AE148" s="6">
        <f t="shared" ca="1" si="91"/>
        <v>-6.1971005427353523E-2</v>
      </c>
      <c r="AF148" s="6">
        <f t="shared" ca="1" si="92"/>
        <v>-4.3770291076235042E-2</v>
      </c>
      <c r="AG148" s="6">
        <f t="shared" ca="1" si="93"/>
        <v>0</v>
      </c>
      <c r="AH148" s="6">
        <f t="shared" ca="1" si="94"/>
        <v>9.5840156600959625E-2</v>
      </c>
      <c r="AI148" s="6">
        <f t="shared" ca="1" si="95"/>
        <v>6.23855203378594E-2</v>
      </c>
      <c r="AJ148" s="6">
        <f t="shared" ca="1" si="96"/>
        <v>2.9778394791648136E-2</v>
      </c>
      <c r="AK148" s="6">
        <f t="shared" ca="1" si="97"/>
        <v>0</v>
      </c>
      <c r="AL148" s="6">
        <f t="shared" ca="1" si="98"/>
        <v>-9.0804368096431873E-2</v>
      </c>
      <c r="AM148" s="6">
        <f t="shared" ca="1" si="99"/>
        <v>8.6171798862001714E-2</v>
      </c>
      <c r="AN148" s="6">
        <f t="shared" ca="1" si="100"/>
        <v>0</v>
      </c>
      <c r="AO148" s="6">
        <f t="shared" ca="1" si="101"/>
        <v>2.6251136822251865E-2</v>
      </c>
    </row>
    <row r="149" spans="27:41">
      <c r="AA149" s="6">
        <f t="shared" ca="1" si="87"/>
        <v>0</v>
      </c>
      <c r="AB149" s="6">
        <f t="shared" ca="1" si="88"/>
        <v>5.6075120817938341E-3</v>
      </c>
      <c r="AC149" s="6">
        <f t="shared" ca="1" si="89"/>
        <v>0</v>
      </c>
      <c r="AD149" s="6">
        <f t="shared" ca="1" si="90"/>
        <v>0</v>
      </c>
      <c r="AE149" s="6">
        <f t="shared" ca="1" si="91"/>
        <v>6.5666137091468221E-2</v>
      </c>
      <c r="AF149" s="6">
        <f t="shared" ca="1" si="92"/>
        <v>4.6380172703747315E-2</v>
      </c>
      <c r="AG149" s="6">
        <f t="shared" ca="1" si="93"/>
        <v>0</v>
      </c>
      <c r="AH149" s="6">
        <f t="shared" ca="1" si="94"/>
        <v>-0.10155479677676031</v>
      </c>
      <c r="AI149" s="6">
        <f t="shared" ca="1" si="95"/>
        <v>-6.6105368192400496E-2</v>
      </c>
      <c r="AJ149" s="6">
        <f t="shared" ca="1" si="96"/>
        <v>-3.1553984662141966E-2</v>
      </c>
      <c r="AK149" s="6">
        <f t="shared" ca="1" si="97"/>
        <v>0</v>
      </c>
      <c r="AL149" s="6">
        <f t="shared" ca="1" si="98"/>
        <v>9.621874040617899E-2</v>
      </c>
      <c r="AM149" s="6">
        <f t="shared" ca="1" si="99"/>
        <v>-9.1309945973427453E-2</v>
      </c>
      <c r="AN149" s="6">
        <f t="shared" ca="1" si="100"/>
        <v>0</v>
      </c>
      <c r="AO149" s="6">
        <f t="shared" ca="1" si="101"/>
        <v>-2.7816407648858375E-2</v>
      </c>
    </row>
    <row r="150" spans="27:41">
      <c r="AA150" s="6">
        <f t="shared" ca="1" si="87"/>
        <v>0</v>
      </c>
      <c r="AB150" s="6">
        <f t="shared" ca="1" si="88"/>
        <v>6.0178777834035769E-3</v>
      </c>
      <c r="AC150" s="6">
        <f t="shared" ca="1" si="89"/>
        <v>0</v>
      </c>
      <c r="AD150" s="6">
        <f t="shared" ca="1" si="90"/>
        <v>0</v>
      </c>
      <c r="AE150" s="6">
        <f t="shared" ca="1" si="91"/>
        <v>7.0471678305910251E-2</v>
      </c>
      <c r="AF150" s="6">
        <f t="shared" ca="1" si="92"/>
        <v>4.9774339641728428E-2</v>
      </c>
      <c r="AG150" s="6">
        <f t="shared" ca="1" si="93"/>
        <v>0</v>
      </c>
      <c r="AH150" s="6">
        <f t="shared" ca="1" si="94"/>
        <v>-0.10898672109956951</v>
      </c>
      <c r="AI150" s="6">
        <f t="shared" ca="1" si="95"/>
        <v>-7.0943052962892647E-2</v>
      </c>
      <c r="AJ150" s="6">
        <f t="shared" ca="1" si="96"/>
        <v>-3.3863150093368412E-2</v>
      </c>
      <c r="AK150" s="6">
        <f t="shared" ca="1" si="97"/>
        <v>0</v>
      </c>
      <c r="AL150" s="6">
        <f t="shared" ca="1" si="98"/>
        <v>0.10326016454202432</v>
      </c>
      <c r="AM150" s="6">
        <f t="shared" ca="1" si="99"/>
        <v>-9.7992137557996711E-2</v>
      </c>
      <c r="AN150" s="6">
        <f t="shared" ca="1" si="100"/>
        <v>0</v>
      </c>
      <c r="AO150" s="6">
        <f t="shared" ca="1" si="101"/>
        <v>-2.9852051883696076E-2</v>
      </c>
    </row>
    <row r="151" spans="27:41">
      <c r="AA151" s="6">
        <f t="shared" ca="1" si="87"/>
        <v>0</v>
      </c>
      <c r="AB151" s="6">
        <f t="shared" ca="1" si="88"/>
        <v>-5.6808431424061015E-4</v>
      </c>
      <c r="AC151" s="6">
        <f t="shared" ca="1" si="89"/>
        <v>0</v>
      </c>
      <c r="AD151" s="6">
        <f t="shared" ca="1" si="90"/>
        <v>0</v>
      </c>
      <c r="AE151" s="6">
        <f t="shared" ca="1" si="91"/>
        <v>-6.6524872196981801E-3</v>
      </c>
      <c r="AF151" s="6">
        <f t="shared" ca="1" si="92"/>
        <v>-4.6986699663678156E-3</v>
      </c>
      <c r="AG151" s="6">
        <f t="shared" ca="1" si="93"/>
        <v>0</v>
      </c>
      <c r="AH151" s="6">
        <f t="shared" ca="1" si="94"/>
        <v>1.0288285828590657E-2</v>
      </c>
      <c r="AI151" s="6">
        <f t="shared" ca="1" si="95"/>
        <v>6.6969847250314971E-3</v>
      </c>
      <c r="AJ151" s="6">
        <f t="shared" ca="1" si="96"/>
        <v>3.196662526426045E-3</v>
      </c>
      <c r="AK151" s="6">
        <f t="shared" ca="1" si="97"/>
        <v>0</v>
      </c>
      <c r="AL151" s="6">
        <f t="shared" ca="1" si="98"/>
        <v>-9.7477020759719375E-3</v>
      </c>
      <c r="AM151" s="6">
        <f t="shared" ca="1" si="99"/>
        <v>9.2504032599548137E-3</v>
      </c>
      <c r="AN151" s="6">
        <f t="shared" ca="1" si="100"/>
        <v>0</v>
      </c>
      <c r="AO151" s="6">
        <f t="shared" ca="1" si="101"/>
        <v>2.8180170873183239E-3</v>
      </c>
    </row>
    <row r="152" spans="27:41">
      <c r="AA152" s="6">
        <f t="shared" ca="1" si="87"/>
        <v>0</v>
      </c>
      <c r="AB152" s="6">
        <f t="shared" ca="1" si="88"/>
        <v>-7.3287005271414083E-3</v>
      </c>
      <c r="AC152" s="6">
        <f t="shared" ca="1" si="89"/>
        <v>0</v>
      </c>
      <c r="AD152" s="6">
        <f t="shared" ca="1" si="90"/>
        <v>0</v>
      </c>
      <c r="AE152" s="6">
        <f t="shared" ca="1" si="91"/>
        <v>-8.5821920041879385E-2</v>
      </c>
      <c r="AF152" s="6">
        <f t="shared" ca="1" si="92"/>
        <v>-6.0616257474763555E-2</v>
      </c>
      <c r="AG152" s="6">
        <f t="shared" ca="1" si="93"/>
        <v>0</v>
      </c>
      <c r="AH152" s="6">
        <f t="shared" ca="1" si="94"/>
        <v>0.13272636452947109</v>
      </c>
      <c r="AI152" s="6">
        <f t="shared" ca="1" si="95"/>
        <v>8.6395970200663808E-2</v>
      </c>
      <c r="AJ152" s="6">
        <f t="shared" ca="1" si="96"/>
        <v>4.1239269867587212E-2</v>
      </c>
      <c r="AK152" s="6">
        <f t="shared" ca="1" si="97"/>
        <v>0</v>
      </c>
      <c r="AL152" s="6">
        <f t="shared" ca="1" si="98"/>
        <v>-0.12575244123416446</v>
      </c>
      <c r="AM152" s="6">
        <f t="shared" ca="1" si="99"/>
        <v>0.11933692507972993</v>
      </c>
      <c r="AN152" s="6">
        <f t="shared" ca="1" si="100"/>
        <v>0</v>
      </c>
      <c r="AO152" s="6">
        <f t="shared" ca="1" si="101"/>
        <v>3.6354468510419111E-2</v>
      </c>
    </row>
    <row r="153" spans="27:41">
      <c r="AA153" s="6">
        <f t="shared" ca="1" si="87"/>
        <v>0</v>
      </c>
      <c r="AB153" s="6">
        <f t="shared" ca="1" si="88"/>
        <v>1.115779577618844E-2</v>
      </c>
      <c r="AC153" s="6">
        <f t="shared" ca="1" si="89"/>
        <v>0</v>
      </c>
      <c r="AD153" s="6">
        <f t="shared" ca="1" si="90"/>
        <v>0</v>
      </c>
      <c r="AE153" s="6">
        <f t="shared" ca="1" si="91"/>
        <v>0.13066210761393651</v>
      </c>
      <c r="AF153" s="6">
        <f t="shared" ca="1" si="92"/>
        <v>9.2287004922014276E-2</v>
      </c>
      <c r="AG153" s="6">
        <f t="shared" ca="1" si="93"/>
        <v>0</v>
      </c>
      <c r="AH153" s="6">
        <f t="shared" ca="1" si="94"/>
        <v>-0.20207315936177631</v>
      </c>
      <c r="AI153" s="6">
        <f t="shared" ca="1" si="95"/>
        <v>-0.13153608717051465</v>
      </c>
      <c r="AJ153" s="6">
        <f t="shared" ca="1" si="96"/>
        <v>-6.2785939940861415E-2</v>
      </c>
      <c r="AK153" s="6">
        <f t="shared" ca="1" si="97"/>
        <v>0</v>
      </c>
      <c r="AL153" s="6">
        <f t="shared" ca="1" si="98"/>
        <v>0.19145550462207769</v>
      </c>
      <c r="AM153" s="6">
        <f t="shared" ca="1" si="99"/>
        <v>-0.18168801326601605</v>
      </c>
      <c r="AN153" s="6">
        <f t="shared" ca="1" si="100"/>
        <v>0</v>
      </c>
      <c r="AO153" s="6">
        <f t="shared" ca="1" si="101"/>
        <v>-5.5348930371609824E-2</v>
      </c>
    </row>
    <row r="154" spans="27:41">
      <c r="AA154" s="6">
        <f t="shared" ca="1" si="87"/>
        <v>0</v>
      </c>
      <c r="AB154" s="6">
        <f t="shared" ca="1" si="88"/>
        <v>-1.6944778730063569E-4</v>
      </c>
      <c r="AC154" s="6">
        <f t="shared" ca="1" si="89"/>
        <v>0</v>
      </c>
      <c r="AD154" s="6">
        <f t="shared" ca="1" si="90"/>
        <v>0</v>
      </c>
      <c r="AE154" s="6">
        <f t="shared" ca="1" si="91"/>
        <v>-1.9842991808891449E-3</v>
      </c>
      <c r="AF154" s="6">
        <f t="shared" ca="1" si="92"/>
        <v>-1.4015159529994694E-3</v>
      </c>
      <c r="AG154" s="6">
        <f t="shared" ca="1" si="93"/>
        <v>0</v>
      </c>
      <c r="AH154" s="6">
        <f t="shared" ca="1" si="94"/>
        <v>3.0687826174211068E-3</v>
      </c>
      <c r="AI154" s="6">
        <f t="shared" ca="1" si="95"/>
        <v>1.9975718652955224E-3</v>
      </c>
      <c r="AJ154" s="6">
        <f t="shared" ca="1" si="96"/>
        <v>9.5349823656692588E-4</v>
      </c>
      <c r="AK154" s="6">
        <f t="shared" ca="1" si="97"/>
        <v>0</v>
      </c>
      <c r="AL154" s="6">
        <f t="shared" ca="1" si="98"/>
        <v>-2.9075376781828809E-3</v>
      </c>
      <c r="AM154" s="6">
        <f t="shared" ca="1" si="99"/>
        <v>2.7592037392076942E-3</v>
      </c>
      <c r="AN154" s="6">
        <f t="shared" ca="1" si="100"/>
        <v>0</v>
      </c>
      <c r="AO154" s="6">
        <f t="shared" ca="1" si="101"/>
        <v>8.405561429024529E-4</v>
      </c>
    </row>
    <row r="155" spans="27:41">
      <c r="AA155" s="6">
        <f t="shared" ca="1" si="87"/>
        <v>0</v>
      </c>
      <c r="AB155" s="6">
        <f t="shared" ca="1" si="88"/>
        <v>-5.6808431424061015E-4</v>
      </c>
      <c r="AC155" s="6">
        <f t="shared" ca="1" si="89"/>
        <v>0</v>
      </c>
      <c r="AD155" s="6">
        <f t="shared" ca="1" si="90"/>
        <v>0</v>
      </c>
      <c r="AE155" s="6">
        <f t="shared" ca="1" si="91"/>
        <v>-6.6524872196981801E-3</v>
      </c>
      <c r="AF155" s="6">
        <f t="shared" ca="1" si="92"/>
        <v>-4.6986699663678156E-3</v>
      </c>
      <c r="AG155" s="6">
        <f t="shared" ca="1" si="93"/>
        <v>0</v>
      </c>
      <c r="AH155" s="6">
        <f t="shared" ca="1" si="94"/>
        <v>1.0288285828590657E-2</v>
      </c>
      <c r="AI155" s="6">
        <f t="shared" ca="1" si="95"/>
        <v>6.6969847250314971E-3</v>
      </c>
      <c r="AJ155" s="6">
        <f t="shared" ca="1" si="96"/>
        <v>3.196662526426045E-3</v>
      </c>
      <c r="AK155" s="6">
        <f t="shared" ca="1" si="97"/>
        <v>0</v>
      </c>
      <c r="AL155" s="6">
        <f t="shared" ca="1" si="98"/>
        <v>-9.7477020759719375E-3</v>
      </c>
      <c r="AM155" s="6">
        <f t="shared" ca="1" si="99"/>
        <v>9.2504032599548137E-3</v>
      </c>
      <c r="AN155" s="6">
        <f t="shared" ca="1" si="100"/>
        <v>0</v>
      </c>
      <c r="AO155" s="6">
        <f t="shared" ca="1" si="101"/>
        <v>2.8180170873183239E-3</v>
      </c>
    </row>
    <row r="156" spans="27:41">
      <c r="AA156" s="6">
        <f t="shared" ca="1" si="87"/>
        <v>0</v>
      </c>
      <c r="AB156" s="6">
        <f t="shared" ca="1" si="88"/>
        <v>-7.3287005271414083E-3</v>
      </c>
      <c r="AC156" s="6">
        <f t="shared" ca="1" si="89"/>
        <v>0</v>
      </c>
      <c r="AD156" s="6">
        <f t="shared" ca="1" si="90"/>
        <v>0</v>
      </c>
      <c r="AE156" s="6">
        <f t="shared" ca="1" si="91"/>
        <v>-8.5821920041879385E-2</v>
      </c>
      <c r="AF156" s="6">
        <f t="shared" ca="1" si="92"/>
        <v>-6.0616257474763555E-2</v>
      </c>
      <c r="AG156" s="6">
        <f t="shared" ca="1" si="93"/>
        <v>0</v>
      </c>
      <c r="AH156" s="6">
        <f t="shared" ca="1" si="94"/>
        <v>0.13272636452947109</v>
      </c>
      <c r="AI156" s="6">
        <f t="shared" ca="1" si="95"/>
        <v>8.6395970200663808E-2</v>
      </c>
      <c r="AJ156" s="6">
        <f t="shared" ca="1" si="96"/>
        <v>4.1239269867587212E-2</v>
      </c>
      <c r="AK156" s="6">
        <f t="shared" ca="1" si="97"/>
        <v>0</v>
      </c>
      <c r="AL156" s="6">
        <f t="shared" ca="1" si="98"/>
        <v>-0.12575244123416446</v>
      </c>
      <c r="AM156" s="6">
        <f t="shared" ca="1" si="99"/>
        <v>0.11933692507972993</v>
      </c>
      <c r="AN156" s="6">
        <f t="shared" ca="1" si="100"/>
        <v>0</v>
      </c>
      <c r="AO156" s="6">
        <f t="shared" ca="1" si="101"/>
        <v>3.6354468510419111E-2</v>
      </c>
    </row>
    <row r="157" spans="27:41">
      <c r="AA157" s="6">
        <f t="shared" ca="1" si="87"/>
        <v>0</v>
      </c>
      <c r="AB157" s="6">
        <f t="shared" ca="1" si="88"/>
        <v>1.115779577618844E-2</v>
      </c>
      <c r="AC157" s="6">
        <f t="shared" ca="1" si="89"/>
        <v>0</v>
      </c>
      <c r="AD157" s="6">
        <f t="shared" ca="1" si="90"/>
        <v>0</v>
      </c>
      <c r="AE157" s="6">
        <f t="shared" ca="1" si="91"/>
        <v>0.13066210761393651</v>
      </c>
      <c r="AF157" s="6">
        <f t="shared" ca="1" si="92"/>
        <v>9.2287004922014276E-2</v>
      </c>
      <c r="AG157" s="6">
        <f t="shared" ca="1" si="93"/>
        <v>0</v>
      </c>
      <c r="AH157" s="6">
        <f t="shared" ca="1" si="94"/>
        <v>-0.20207315936177631</v>
      </c>
      <c r="AI157" s="6">
        <f t="shared" ca="1" si="95"/>
        <v>-0.13153608717051465</v>
      </c>
      <c r="AJ157" s="6">
        <f t="shared" ca="1" si="96"/>
        <v>-6.2785939940861415E-2</v>
      </c>
      <c r="AK157" s="6">
        <f t="shared" ca="1" si="97"/>
        <v>0</v>
      </c>
      <c r="AL157" s="6">
        <f t="shared" ca="1" si="98"/>
        <v>0.19145550462207769</v>
      </c>
      <c r="AM157" s="6">
        <f t="shared" ca="1" si="99"/>
        <v>-0.18168801326601605</v>
      </c>
      <c r="AN157" s="6">
        <f t="shared" ca="1" si="100"/>
        <v>0</v>
      </c>
      <c r="AO157" s="6">
        <f t="shared" ca="1" si="101"/>
        <v>-5.5348930371609824E-2</v>
      </c>
    </row>
    <row r="158" spans="27:41">
      <c r="AA158" s="6">
        <f t="shared" ca="1" si="87"/>
        <v>0</v>
      </c>
      <c r="AB158" s="6">
        <f t="shared" ca="1" si="88"/>
        <v>3.7279327824214655E-3</v>
      </c>
      <c r="AC158" s="6">
        <f t="shared" ca="1" si="89"/>
        <v>0</v>
      </c>
      <c r="AD158" s="6">
        <f t="shared" ca="1" si="90"/>
        <v>0</v>
      </c>
      <c r="AE158" s="6">
        <f t="shared" ca="1" si="91"/>
        <v>4.3655535928859866E-2</v>
      </c>
      <c r="AF158" s="6">
        <f t="shared" ca="1" si="92"/>
        <v>3.0834024742993987E-2</v>
      </c>
      <c r="AG158" s="6">
        <f t="shared" ca="1" si="93"/>
        <v>0</v>
      </c>
      <c r="AH158" s="6">
        <f t="shared" ca="1" si="94"/>
        <v>-6.7514692896591025E-2</v>
      </c>
      <c r="AI158" s="6">
        <f t="shared" ca="1" si="95"/>
        <v>-4.394754136662625E-2</v>
      </c>
      <c r="AJ158" s="6">
        <f t="shared" ca="1" si="96"/>
        <v>-2.0977419597532659E-2</v>
      </c>
      <c r="AK158" s="6">
        <f t="shared" ca="1" si="97"/>
        <v>0</v>
      </c>
      <c r="AL158" s="6">
        <f t="shared" ca="1" si="98"/>
        <v>6.3967226715051312E-2</v>
      </c>
      <c r="AM158" s="6">
        <f t="shared" ca="1" si="99"/>
        <v>-6.0703808746245355E-2</v>
      </c>
      <c r="AN158" s="6">
        <f t="shared" ca="1" si="100"/>
        <v>0</v>
      </c>
      <c r="AO158" s="6">
        <f t="shared" ca="1" si="101"/>
        <v>-1.8492639240146869E-2</v>
      </c>
    </row>
    <row r="159" spans="27:41">
      <c r="AA159" s="6">
        <f t="shared" ca="1" si="87"/>
        <v>0</v>
      </c>
      <c r="AB159" s="6">
        <f t="shared" ca="1" si="88"/>
        <v>9.6927704705040193E-3</v>
      </c>
      <c r="AC159" s="6">
        <f t="shared" ca="1" si="89"/>
        <v>0</v>
      </c>
      <c r="AD159" s="6">
        <f t="shared" ca="1" si="90"/>
        <v>0</v>
      </c>
      <c r="AE159" s="6">
        <f t="shared" ca="1" si="91"/>
        <v>0.1135060941872533</v>
      </c>
      <c r="AF159" s="6">
        <f t="shared" ca="1" si="92"/>
        <v>8.0169665591865724E-2</v>
      </c>
      <c r="AG159" s="6">
        <f t="shared" ca="1" si="93"/>
        <v>0</v>
      </c>
      <c r="AH159" s="6">
        <f t="shared" ca="1" si="94"/>
        <v>-0.17554083183017019</v>
      </c>
      <c r="AI159" s="6">
        <f t="shared" ca="1" si="95"/>
        <v>-0.11426531970166029</v>
      </c>
      <c r="AJ159" s="6">
        <f t="shared" ca="1" si="96"/>
        <v>-5.454210821104586E-2</v>
      </c>
      <c r="AK159" s="6">
        <f t="shared" ca="1" si="97"/>
        <v>0</v>
      </c>
      <c r="AL159" s="6">
        <f t="shared" ca="1" si="98"/>
        <v>0.16631728155274128</v>
      </c>
      <c r="AM159" s="6">
        <f t="shared" ca="1" si="99"/>
        <v>-0.15783226769462971</v>
      </c>
      <c r="AN159" s="6">
        <f t="shared" ca="1" si="100"/>
        <v>0</v>
      </c>
      <c r="AO159" s="6">
        <f t="shared" ca="1" si="101"/>
        <v>-4.8081582477501529E-2</v>
      </c>
    </row>
    <row r="160" spans="27:41">
      <c r="AA160" s="6">
        <f t="shared" ca="1" si="87"/>
        <v>0</v>
      </c>
      <c r="AB160" s="6">
        <f t="shared" ca="1" si="88"/>
        <v>-2.1880177212922191E-3</v>
      </c>
      <c r="AC160" s="6">
        <f t="shared" ca="1" si="89"/>
        <v>0</v>
      </c>
      <c r="AD160" s="6">
        <f t="shared" ca="1" si="90"/>
        <v>0</v>
      </c>
      <c r="AE160" s="6">
        <f t="shared" ca="1" si="91"/>
        <v>-2.5622534476818132E-2</v>
      </c>
      <c r="AF160" s="6">
        <f t="shared" ca="1" si="92"/>
        <v>-1.8097266365573173E-2</v>
      </c>
      <c r="AG160" s="6">
        <f t="shared" ca="1" si="93"/>
        <v>0</v>
      </c>
      <c r="AH160" s="6">
        <f t="shared" ca="1" si="94"/>
        <v>3.9626075127188819E-2</v>
      </c>
      <c r="AI160" s="6">
        <f t="shared" ca="1" si="95"/>
        <v>2.5793919828925139E-2</v>
      </c>
      <c r="AJ160" s="6">
        <f t="shared" ca="1" si="96"/>
        <v>1.2312176346852111E-2</v>
      </c>
      <c r="AK160" s="6">
        <f t="shared" ca="1" si="97"/>
        <v>0</v>
      </c>
      <c r="AL160" s="6">
        <f t="shared" ca="1" si="98"/>
        <v>-3.7543977803038031E-2</v>
      </c>
      <c r="AM160" s="6">
        <f t="shared" ca="1" si="99"/>
        <v>3.5628595535042086E-2</v>
      </c>
      <c r="AN160" s="6">
        <f t="shared" ca="1" si="100"/>
        <v>0</v>
      </c>
      <c r="AO160" s="6">
        <f t="shared" ca="1" si="101"/>
        <v>1.0853796120385822E-2</v>
      </c>
    </row>
    <row r="161" spans="27:41">
      <c r="AA161" s="6">
        <f t="shared" ca="1" si="87"/>
        <v>0</v>
      </c>
      <c r="AB161" s="6">
        <f t="shared" ca="1" si="88"/>
        <v>-9.5867251244320592E-3</v>
      </c>
      <c r="AC161" s="6">
        <f t="shared" ca="1" si="89"/>
        <v>0</v>
      </c>
      <c r="AD161" s="6">
        <f t="shared" ca="1" si="90"/>
        <v>0</v>
      </c>
      <c r="AE161" s="6">
        <f t="shared" ca="1" si="91"/>
        <v>-0.1122642621356234</v>
      </c>
      <c r="AF161" s="6">
        <f t="shared" ca="1" si="92"/>
        <v>-7.9292556208327356E-2</v>
      </c>
      <c r="AG161" s="6">
        <f t="shared" ca="1" si="93"/>
        <v>0</v>
      </c>
      <c r="AH161" s="6">
        <f t="shared" ca="1" si="94"/>
        <v>0.17362029855046052</v>
      </c>
      <c r="AI161" s="6">
        <f t="shared" ca="1" si="95"/>
        <v>0.11301518121868892</v>
      </c>
      <c r="AJ161" s="6">
        <f t="shared" ca="1" si="96"/>
        <v>5.3945381324926392E-2</v>
      </c>
      <c r="AK161" s="6">
        <f t="shared" ca="1" si="97"/>
        <v>0</v>
      </c>
      <c r="AL161" s="6">
        <f t="shared" ca="1" si="98"/>
        <v>-0.16449766003857469</v>
      </c>
      <c r="AM161" s="6">
        <f t="shared" ca="1" si="99"/>
        <v>0.15610547786710491</v>
      </c>
      <c r="AN161" s="6">
        <f t="shared" ca="1" si="100"/>
        <v>0</v>
      </c>
      <c r="AO161" s="6">
        <f t="shared" ca="1" si="101"/>
        <v>4.7555538033446004E-2</v>
      </c>
    </row>
    <row r="162" spans="27:41">
      <c r="AA162" s="6">
        <f t="shared" ca="1" si="87"/>
        <v>0</v>
      </c>
      <c r="AB162" s="6">
        <f t="shared" ca="1" si="88"/>
        <v>-1.4378259277799212E-2</v>
      </c>
      <c r="AC162" s="6">
        <f t="shared" ca="1" si="89"/>
        <v>0</v>
      </c>
      <c r="AD162" s="6">
        <f t="shared" ca="1" si="90"/>
        <v>0</v>
      </c>
      <c r="AE162" s="6">
        <f t="shared" ca="1" si="91"/>
        <v>-0.16837498182805535</v>
      </c>
      <c r="AF162" s="6">
        <f t="shared" ca="1" si="92"/>
        <v>-0.11892371139934398</v>
      </c>
      <c r="AG162" s="6">
        <f t="shared" ca="1" si="93"/>
        <v>0</v>
      </c>
      <c r="AH162" s="6">
        <f t="shared" ca="1" si="94"/>
        <v>0.26039733444379093</v>
      </c>
      <c r="AI162" s="6">
        <f t="shared" ca="1" si="95"/>
        <v>0.16950121723512332</v>
      </c>
      <c r="AJ162" s="6">
        <f t="shared" ca="1" si="96"/>
        <v>8.0907783363141958E-2</v>
      </c>
      <c r="AK162" s="6">
        <f t="shared" ca="1" si="97"/>
        <v>0</v>
      </c>
      <c r="AL162" s="6">
        <f t="shared" ca="1" si="98"/>
        <v>-0.24671511657282616</v>
      </c>
      <c r="AM162" s="6">
        <f t="shared" ca="1" si="99"/>
        <v>0.2341284438976706</v>
      </c>
      <c r="AN162" s="6">
        <f t="shared" ca="1" si="100"/>
        <v>0</v>
      </c>
      <c r="AO162" s="6">
        <f t="shared" ca="1" si="101"/>
        <v>7.1324237115918787E-2</v>
      </c>
    </row>
    <row r="163" spans="27:41">
      <c r="AA163" s="6">
        <f t="shared" ca="1" si="87"/>
        <v>0</v>
      </c>
      <c r="AB163" s="6">
        <f t="shared" ca="1" si="88"/>
        <v>9.6927704705040193E-3</v>
      </c>
      <c r="AC163" s="6">
        <f t="shared" ca="1" si="89"/>
        <v>0</v>
      </c>
      <c r="AD163" s="6">
        <f t="shared" ca="1" si="90"/>
        <v>0</v>
      </c>
      <c r="AE163" s="6">
        <f t="shared" ca="1" si="91"/>
        <v>0.1135060941872533</v>
      </c>
      <c r="AF163" s="6">
        <f t="shared" ca="1" si="92"/>
        <v>8.0169665591865724E-2</v>
      </c>
      <c r="AG163" s="6">
        <f t="shared" ca="1" si="93"/>
        <v>0</v>
      </c>
      <c r="AH163" s="6">
        <f t="shared" ca="1" si="94"/>
        <v>-0.17554083183017019</v>
      </c>
      <c r="AI163" s="6">
        <f t="shared" ca="1" si="95"/>
        <v>-0.11426531970166029</v>
      </c>
      <c r="AJ163" s="6">
        <f t="shared" ca="1" si="96"/>
        <v>-5.454210821104586E-2</v>
      </c>
      <c r="AK163" s="6">
        <f t="shared" ca="1" si="97"/>
        <v>0</v>
      </c>
      <c r="AL163" s="6">
        <f t="shared" ca="1" si="98"/>
        <v>0.16631728155274128</v>
      </c>
      <c r="AM163" s="6">
        <f t="shared" ca="1" si="99"/>
        <v>-0.15783226769462971</v>
      </c>
      <c r="AN163" s="6">
        <f t="shared" ca="1" si="100"/>
        <v>0</v>
      </c>
      <c r="AO163" s="6">
        <f t="shared" ca="1" si="101"/>
        <v>-4.8081582477501529E-2</v>
      </c>
    </row>
    <row r="164" spans="27:41">
      <c r="AA164" s="6">
        <f t="shared" ca="1" si="87"/>
        <v>0</v>
      </c>
      <c r="AB164" s="6">
        <f t="shared" ca="1" si="88"/>
        <v>-5.658372529318125E-3</v>
      </c>
      <c r="AC164" s="6">
        <f t="shared" ca="1" si="89"/>
        <v>0</v>
      </c>
      <c r="AD164" s="6">
        <f t="shared" ca="1" si="90"/>
        <v>0</v>
      </c>
      <c r="AE164" s="6">
        <f t="shared" ca="1" si="91"/>
        <v>-6.6261732619564709E-2</v>
      </c>
      <c r="AF164" s="6">
        <f t="shared" ca="1" si="92"/>
        <v>-4.680084345854163E-2</v>
      </c>
      <c r="AG164" s="6">
        <f t="shared" ca="1" si="93"/>
        <v>0</v>
      </c>
      <c r="AH164" s="6">
        <f t="shared" ca="1" si="94"/>
        <v>0.1024759044510664</v>
      </c>
      <c r="AI164" s="6">
        <f t="shared" ca="1" si="95"/>
        <v>6.6704947571094936E-2</v>
      </c>
      <c r="AJ164" s="6">
        <f t="shared" ca="1" si="96"/>
        <v>3.1840181063983286E-2</v>
      </c>
      <c r="AK164" s="6">
        <f t="shared" ca="1" si="97"/>
        <v>0</v>
      </c>
      <c r="AL164" s="6">
        <f t="shared" ca="1" si="98"/>
        <v>-9.7091449751410805E-2</v>
      </c>
      <c r="AM164" s="6">
        <f t="shared" ca="1" si="99"/>
        <v>9.2138132279205615E-2</v>
      </c>
      <c r="AN164" s="6">
        <f t="shared" ca="1" si="100"/>
        <v>0</v>
      </c>
      <c r="AO164" s="6">
        <f t="shared" ca="1" si="101"/>
        <v>2.8068704018603591E-2</v>
      </c>
    </row>
    <row r="165" spans="27:41">
      <c r="AA165" s="6">
        <f t="shared" ca="1" si="87"/>
        <v>0</v>
      </c>
      <c r="AB165" s="6">
        <f t="shared" ca="1" si="88"/>
        <v>-1.6944778730063569E-4</v>
      </c>
      <c r="AC165" s="6">
        <f t="shared" ca="1" si="89"/>
        <v>0</v>
      </c>
      <c r="AD165" s="6">
        <f t="shared" ca="1" si="90"/>
        <v>0</v>
      </c>
      <c r="AE165" s="6">
        <f t="shared" ca="1" si="91"/>
        <v>-1.9842991808891449E-3</v>
      </c>
      <c r="AF165" s="6">
        <f t="shared" ca="1" si="92"/>
        <v>-1.4015159529994694E-3</v>
      </c>
      <c r="AG165" s="6">
        <f t="shared" ca="1" si="93"/>
        <v>0</v>
      </c>
      <c r="AH165" s="6">
        <f t="shared" ca="1" si="94"/>
        <v>3.0687826174211068E-3</v>
      </c>
      <c r="AI165" s="6">
        <f t="shared" ca="1" si="95"/>
        <v>1.9975718652955224E-3</v>
      </c>
      <c r="AJ165" s="6">
        <f t="shared" ca="1" si="96"/>
        <v>9.5349823656692588E-4</v>
      </c>
      <c r="AK165" s="6">
        <f t="shared" ca="1" si="97"/>
        <v>0</v>
      </c>
      <c r="AL165" s="6">
        <f t="shared" ca="1" si="98"/>
        <v>-2.9075376781828809E-3</v>
      </c>
      <c r="AM165" s="6">
        <f t="shared" ca="1" si="99"/>
        <v>2.7592037392076942E-3</v>
      </c>
      <c r="AN165" s="6">
        <f t="shared" ca="1" si="100"/>
        <v>0</v>
      </c>
      <c r="AO165" s="6">
        <f t="shared" ca="1" si="101"/>
        <v>8.405561429024529E-4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-1.6944778730063569E-4</v>
      </c>
      <c r="AC166" s="6">
        <f t="shared" ref="AC166:AC199" ca="1" si="104">$DZ66*$DJ$4*$CD$57</f>
        <v>0</v>
      </c>
      <c r="AD166" s="6">
        <f t="shared" ref="AD166:AD199" ca="1" si="105">$DZ66*$DJ$5*$CD$58</f>
        <v>0</v>
      </c>
      <c r="AE166" s="6">
        <f t="shared" ref="AE166:AE199" ca="1" si="106">$DZ66*$DJ$6*$CD$59</f>
        <v>-1.9842991808891449E-3</v>
      </c>
      <c r="AF166" s="6">
        <f t="shared" ref="AF166:AF199" ca="1" si="107">$DZ66*$DJ$7*$CD$60</f>
        <v>-1.4015159529994694E-3</v>
      </c>
      <c r="AG166" s="6">
        <f t="shared" ref="AG166:AG199" ca="1" si="108">$DZ66*$DJ$8*$CD$61</f>
        <v>0</v>
      </c>
      <c r="AH166" s="6">
        <f t="shared" ref="AH166:AH199" ca="1" si="109">$DZ66*$DJ$9*$CD$62</f>
        <v>3.0687826174211068E-3</v>
      </c>
      <c r="AI166" s="6">
        <f t="shared" ref="AI166:AI199" ca="1" si="110">$DZ66*$DJ$10*$CD$63</f>
        <v>1.9975718652955224E-3</v>
      </c>
      <c r="AJ166" s="6">
        <f t="shared" ref="AJ166:AJ199" ca="1" si="111">$DZ66*$DJ$11*$CD$64</f>
        <v>9.5349823656692588E-4</v>
      </c>
      <c r="AK166" s="6">
        <f t="shared" ref="AK166:AK199" ca="1" si="112">$DZ66*$DJ$12*$CD$65</f>
        <v>0</v>
      </c>
      <c r="AL166" s="6">
        <f t="shared" ref="AL166:AL199" ca="1" si="113">$DZ66*$DJ$13*$CD$66</f>
        <v>-2.9075376781828809E-3</v>
      </c>
      <c r="AM166" s="6">
        <f t="shared" ref="AM166:AM199" ca="1" si="114">$DZ66*$DJ$14*$CD$67</f>
        <v>2.7592037392076942E-3</v>
      </c>
      <c r="AN166" s="6">
        <f t="shared" ref="AN166:AN199" ca="1" si="115">$DZ66*$DJ$15*$CD$68</f>
        <v>0</v>
      </c>
      <c r="AO166" s="6">
        <f t="shared" ca="1" si="101"/>
        <v>8.405561429024529E-4</v>
      </c>
    </row>
    <row r="167" spans="27:41">
      <c r="AA167" s="6">
        <f t="shared" ca="1" si="102"/>
        <v>0</v>
      </c>
      <c r="AB167" s="6">
        <f t="shared" ca="1" si="103"/>
        <v>-5.6808431424061015E-4</v>
      </c>
      <c r="AC167" s="6">
        <f t="shared" ca="1" si="104"/>
        <v>0</v>
      </c>
      <c r="AD167" s="6">
        <f t="shared" ca="1" si="105"/>
        <v>0</v>
      </c>
      <c r="AE167" s="6">
        <f t="shared" ca="1" si="106"/>
        <v>-6.6524872196981801E-3</v>
      </c>
      <c r="AF167" s="6">
        <f t="shared" ca="1" si="107"/>
        <v>-4.6986699663678156E-3</v>
      </c>
      <c r="AG167" s="6">
        <f t="shared" ca="1" si="108"/>
        <v>0</v>
      </c>
      <c r="AH167" s="6">
        <f t="shared" ca="1" si="109"/>
        <v>1.0288285828590657E-2</v>
      </c>
      <c r="AI167" s="6">
        <f t="shared" ca="1" si="110"/>
        <v>6.6969847250314971E-3</v>
      </c>
      <c r="AJ167" s="6">
        <f t="shared" ca="1" si="111"/>
        <v>3.196662526426045E-3</v>
      </c>
      <c r="AK167" s="6">
        <f t="shared" ca="1" si="112"/>
        <v>0</v>
      </c>
      <c r="AL167" s="6">
        <f t="shared" ca="1" si="113"/>
        <v>-9.7477020759719375E-3</v>
      </c>
      <c r="AM167" s="6">
        <f t="shared" ca="1" si="114"/>
        <v>9.2504032599548137E-3</v>
      </c>
      <c r="AN167" s="6">
        <f t="shared" ca="1" si="115"/>
        <v>0</v>
      </c>
      <c r="AO167" s="6">
        <f t="shared" ref="AO167:AO199" ca="1" si="116">$DZ67*$DJ$16*$CD$69</f>
        <v>2.8180170873183239E-3</v>
      </c>
    </row>
    <row r="168" spans="27:41">
      <c r="AA168" s="6">
        <f t="shared" ca="1" si="102"/>
        <v>0</v>
      </c>
      <c r="AB168" s="6">
        <f t="shared" ca="1" si="103"/>
        <v>-7.3287005271414083E-3</v>
      </c>
      <c r="AC168" s="6">
        <f t="shared" ca="1" si="104"/>
        <v>0</v>
      </c>
      <c r="AD168" s="6">
        <f t="shared" ca="1" si="105"/>
        <v>0</v>
      </c>
      <c r="AE168" s="6">
        <f t="shared" ca="1" si="106"/>
        <v>-8.5821920041879385E-2</v>
      </c>
      <c r="AF168" s="6">
        <f t="shared" ca="1" si="107"/>
        <v>-6.0616257474763555E-2</v>
      </c>
      <c r="AG168" s="6">
        <f t="shared" ca="1" si="108"/>
        <v>0</v>
      </c>
      <c r="AH168" s="6">
        <f t="shared" ca="1" si="109"/>
        <v>0.13272636452947109</v>
      </c>
      <c r="AI168" s="6">
        <f t="shared" ca="1" si="110"/>
        <v>8.6395970200663808E-2</v>
      </c>
      <c r="AJ168" s="6">
        <f t="shared" ca="1" si="111"/>
        <v>4.1239269867587212E-2</v>
      </c>
      <c r="AK168" s="6">
        <f t="shared" ca="1" si="112"/>
        <v>0</v>
      </c>
      <c r="AL168" s="6">
        <f t="shared" ca="1" si="113"/>
        <v>-0.12575244123416446</v>
      </c>
      <c r="AM168" s="6">
        <f t="shared" ca="1" si="114"/>
        <v>0.11933692507972993</v>
      </c>
      <c r="AN168" s="6">
        <f t="shared" ca="1" si="115"/>
        <v>0</v>
      </c>
      <c r="AO168" s="6">
        <f t="shared" ca="1" si="116"/>
        <v>3.6354468510419111E-2</v>
      </c>
    </row>
    <row r="169" spans="27:41">
      <c r="AA169" s="6">
        <f t="shared" ca="1" si="102"/>
        <v>0</v>
      </c>
      <c r="AB169" s="6">
        <f t="shared" ca="1" si="103"/>
        <v>1.115779577618844E-2</v>
      </c>
      <c r="AC169" s="6">
        <f t="shared" ca="1" si="104"/>
        <v>0</v>
      </c>
      <c r="AD169" s="6">
        <f t="shared" ca="1" si="105"/>
        <v>0</v>
      </c>
      <c r="AE169" s="6">
        <f t="shared" ca="1" si="106"/>
        <v>0.13066210761393651</v>
      </c>
      <c r="AF169" s="6">
        <f t="shared" ca="1" si="107"/>
        <v>9.2287004922014276E-2</v>
      </c>
      <c r="AG169" s="6">
        <f t="shared" ca="1" si="108"/>
        <v>0</v>
      </c>
      <c r="AH169" s="6">
        <f t="shared" ca="1" si="109"/>
        <v>-0.20207315936177631</v>
      </c>
      <c r="AI169" s="6">
        <f t="shared" ca="1" si="110"/>
        <v>-0.13153608717051465</v>
      </c>
      <c r="AJ169" s="6">
        <f t="shared" ca="1" si="111"/>
        <v>-6.2785939940861415E-2</v>
      </c>
      <c r="AK169" s="6">
        <f t="shared" ca="1" si="112"/>
        <v>0</v>
      </c>
      <c r="AL169" s="6">
        <f t="shared" ca="1" si="113"/>
        <v>0.19145550462207769</v>
      </c>
      <c r="AM169" s="6">
        <f t="shared" ca="1" si="114"/>
        <v>-0.18168801326601605</v>
      </c>
      <c r="AN169" s="6">
        <f t="shared" ca="1" si="115"/>
        <v>0</v>
      </c>
      <c r="AO169" s="6">
        <f t="shared" ca="1" si="116"/>
        <v>-5.5348930371609824E-2</v>
      </c>
    </row>
    <row r="170" spans="27:41">
      <c r="AA170" s="6">
        <f t="shared" ca="1" si="102"/>
        <v>0</v>
      </c>
      <c r="AB170" s="6">
        <f t="shared" ca="1" si="103"/>
        <v>-1.6944778730063569E-4</v>
      </c>
      <c r="AC170" s="6">
        <f t="shared" ca="1" si="104"/>
        <v>0</v>
      </c>
      <c r="AD170" s="6">
        <f t="shared" ca="1" si="105"/>
        <v>0</v>
      </c>
      <c r="AE170" s="6">
        <f t="shared" ca="1" si="106"/>
        <v>-1.9842991808891449E-3</v>
      </c>
      <c r="AF170" s="6">
        <f t="shared" ca="1" si="107"/>
        <v>-1.4015159529994694E-3</v>
      </c>
      <c r="AG170" s="6">
        <f t="shared" ca="1" si="108"/>
        <v>0</v>
      </c>
      <c r="AH170" s="6">
        <f t="shared" ca="1" si="109"/>
        <v>3.0687826174211068E-3</v>
      </c>
      <c r="AI170" s="6">
        <f t="shared" ca="1" si="110"/>
        <v>1.9975718652955224E-3</v>
      </c>
      <c r="AJ170" s="6">
        <f t="shared" ca="1" si="111"/>
        <v>9.5349823656692588E-4</v>
      </c>
      <c r="AK170" s="6">
        <f t="shared" ca="1" si="112"/>
        <v>0</v>
      </c>
      <c r="AL170" s="6">
        <f t="shared" ca="1" si="113"/>
        <v>-2.9075376781828809E-3</v>
      </c>
      <c r="AM170" s="6">
        <f t="shared" ca="1" si="114"/>
        <v>2.7592037392076942E-3</v>
      </c>
      <c r="AN170" s="6">
        <f t="shared" ca="1" si="115"/>
        <v>0</v>
      </c>
      <c r="AO170" s="6">
        <f t="shared" ca="1" si="116"/>
        <v>8.405561429024529E-4</v>
      </c>
    </row>
    <row r="171" spans="27:41">
      <c r="AA171" s="6">
        <f t="shared" ca="1" si="102"/>
        <v>0</v>
      </c>
      <c r="AB171" s="6">
        <f t="shared" ca="1" si="103"/>
        <v>-1.6944778730063569E-4</v>
      </c>
      <c r="AC171" s="6">
        <f t="shared" ca="1" si="104"/>
        <v>0</v>
      </c>
      <c r="AD171" s="6">
        <f t="shared" ca="1" si="105"/>
        <v>0</v>
      </c>
      <c r="AE171" s="6">
        <f t="shared" ca="1" si="106"/>
        <v>-1.9842991808891449E-3</v>
      </c>
      <c r="AF171" s="6">
        <f t="shared" ca="1" si="107"/>
        <v>-1.4015159529994694E-3</v>
      </c>
      <c r="AG171" s="6">
        <f t="shared" ca="1" si="108"/>
        <v>0</v>
      </c>
      <c r="AH171" s="6">
        <f t="shared" ca="1" si="109"/>
        <v>3.0687826174211068E-3</v>
      </c>
      <c r="AI171" s="6">
        <f t="shared" ca="1" si="110"/>
        <v>1.9975718652955224E-3</v>
      </c>
      <c r="AJ171" s="6">
        <f t="shared" ca="1" si="111"/>
        <v>9.5349823656692588E-4</v>
      </c>
      <c r="AK171" s="6">
        <f t="shared" ca="1" si="112"/>
        <v>0</v>
      </c>
      <c r="AL171" s="6">
        <f t="shared" ca="1" si="113"/>
        <v>-2.9075376781828809E-3</v>
      </c>
      <c r="AM171" s="6">
        <f t="shared" ca="1" si="114"/>
        <v>2.7592037392076942E-3</v>
      </c>
      <c r="AN171" s="6">
        <f t="shared" ca="1" si="115"/>
        <v>0</v>
      </c>
      <c r="AO171" s="6">
        <f t="shared" ca="1" si="116"/>
        <v>8.405561429024529E-4</v>
      </c>
    </row>
    <row r="172" spans="27:41">
      <c r="AA172" s="6">
        <f t="shared" ca="1" si="102"/>
        <v>0</v>
      </c>
      <c r="AB172" s="6">
        <f t="shared" ca="1" si="103"/>
        <v>-1.6944778730063569E-4</v>
      </c>
      <c r="AC172" s="6">
        <f t="shared" ca="1" si="104"/>
        <v>0</v>
      </c>
      <c r="AD172" s="6">
        <f t="shared" ca="1" si="105"/>
        <v>0</v>
      </c>
      <c r="AE172" s="6">
        <f t="shared" ca="1" si="106"/>
        <v>-1.9842991808891449E-3</v>
      </c>
      <c r="AF172" s="6">
        <f t="shared" ca="1" si="107"/>
        <v>-1.4015159529994694E-3</v>
      </c>
      <c r="AG172" s="6">
        <f t="shared" ca="1" si="108"/>
        <v>0</v>
      </c>
      <c r="AH172" s="6">
        <f t="shared" ca="1" si="109"/>
        <v>3.0687826174211068E-3</v>
      </c>
      <c r="AI172" s="6">
        <f t="shared" ca="1" si="110"/>
        <v>1.9975718652955224E-3</v>
      </c>
      <c r="AJ172" s="6">
        <f t="shared" ca="1" si="111"/>
        <v>9.5349823656692588E-4</v>
      </c>
      <c r="AK172" s="6">
        <f t="shared" ca="1" si="112"/>
        <v>0</v>
      </c>
      <c r="AL172" s="6">
        <f t="shared" ca="1" si="113"/>
        <v>-2.9075376781828809E-3</v>
      </c>
      <c r="AM172" s="6">
        <f t="shared" ca="1" si="114"/>
        <v>2.7592037392076942E-3</v>
      </c>
      <c r="AN172" s="6">
        <f t="shared" ca="1" si="115"/>
        <v>0</v>
      </c>
      <c r="AO172" s="6">
        <f t="shared" ca="1" si="116"/>
        <v>8.405561429024529E-4</v>
      </c>
    </row>
    <row r="173" spans="27:41">
      <c r="AA173" s="6">
        <f t="shared" ca="1" si="102"/>
        <v>0</v>
      </c>
      <c r="AB173" s="6">
        <f t="shared" ca="1" si="103"/>
        <v>-1.6944778730063569E-4</v>
      </c>
      <c r="AC173" s="6">
        <f t="shared" ca="1" si="104"/>
        <v>0</v>
      </c>
      <c r="AD173" s="6">
        <f t="shared" ca="1" si="105"/>
        <v>0</v>
      </c>
      <c r="AE173" s="6">
        <f t="shared" ca="1" si="106"/>
        <v>-1.9842991808891449E-3</v>
      </c>
      <c r="AF173" s="6">
        <f t="shared" ca="1" si="107"/>
        <v>-1.4015159529994694E-3</v>
      </c>
      <c r="AG173" s="6">
        <f t="shared" ca="1" si="108"/>
        <v>0</v>
      </c>
      <c r="AH173" s="6">
        <f t="shared" ca="1" si="109"/>
        <v>3.0687826174211068E-3</v>
      </c>
      <c r="AI173" s="6">
        <f t="shared" ca="1" si="110"/>
        <v>1.9975718652955224E-3</v>
      </c>
      <c r="AJ173" s="6">
        <f t="shared" ca="1" si="111"/>
        <v>9.5349823656692588E-4</v>
      </c>
      <c r="AK173" s="6">
        <f t="shared" ca="1" si="112"/>
        <v>0</v>
      </c>
      <c r="AL173" s="6">
        <f t="shared" ca="1" si="113"/>
        <v>-2.9075376781828809E-3</v>
      </c>
      <c r="AM173" s="6">
        <f t="shared" ca="1" si="114"/>
        <v>2.7592037392076942E-3</v>
      </c>
      <c r="AN173" s="6">
        <f t="shared" ca="1" si="115"/>
        <v>0</v>
      </c>
      <c r="AO173" s="6">
        <f t="shared" ca="1" si="116"/>
        <v>8.405561429024529E-4</v>
      </c>
    </row>
    <row r="174" spans="27:41">
      <c r="AA174" s="6">
        <f t="shared" ca="1" si="102"/>
        <v>0</v>
      </c>
      <c r="AB174" s="6">
        <f t="shared" ca="1" si="103"/>
        <v>3.7279327824214655E-3</v>
      </c>
      <c r="AC174" s="6">
        <f t="shared" ca="1" si="104"/>
        <v>0</v>
      </c>
      <c r="AD174" s="6">
        <f t="shared" ca="1" si="105"/>
        <v>0</v>
      </c>
      <c r="AE174" s="6">
        <f t="shared" ca="1" si="106"/>
        <v>4.3655535928859866E-2</v>
      </c>
      <c r="AF174" s="6">
        <f t="shared" ca="1" si="107"/>
        <v>3.0834024742993987E-2</v>
      </c>
      <c r="AG174" s="6">
        <f t="shared" ca="1" si="108"/>
        <v>0</v>
      </c>
      <c r="AH174" s="6">
        <f t="shared" ca="1" si="109"/>
        <v>-6.7514692896591025E-2</v>
      </c>
      <c r="AI174" s="6">
        <f t="shared" ca="1" si="110"/>
        <v>-4.394754136662625E-2</v>
      </c>
      <c r="AJ174" s="6">
        <f t="shared" ca="1" si="111"/>
        <v>-2.0977419597532659E-2</v>
      </c>
      <c r="AK174" s="6">
        <f t="shared" ca="1" si="112"/>
        <v>0</v>
      </c>
      <c r="AL174" s="6">
        <f t="shared" ca="1" si="113"/>
        <v>6.3967226715051312E-2</v>
      </c>
      <c r="AM174" s="6">
        <f t="shared" ca="1" si="114"/>
        <v>-6.0703808746245355E-2</v>
      </c>
      <c r="AN174" s="6">
        <f t="shared" ca="1" si="115"/>
        <v>0</v>
      </c>
      <c r="AO174" s="6">
        <f t="shared" ca="1" si="116"/>
        <v>-1.8492639240146869E-2</v>
      </c>
    </row>
    <row r="175" spans="27:41">
      <c r="AA175" s="6">
        <f t="shared" ca="1" si="102"/>
        <v>0</v>
      </c>
      <c r="AB175" s="6">
        <f t="shared" ca="1" si="103"/>
        <v>9.6927704705040193E-3</v>
      </c>
      <c r="AC175" s="6">
        <f t="shared" ca="1" si="104"/>
        <v>0</v>
      </c>
      <c r="AD175" s="6">
        <f t="shared" ca="1" si="105"/>
        <v>0</v>
      </c>
      <c r="AE175" s="6">
        <f t="shared" ca="1" si="106"/>
        <v>0.1135060941872533</v>
      </c>
      <c r="AF175" s="6">
        <f t="shared" ca="1" si="107"/>
        <v>8.0169665591865724E-2</v>
      </c>
      <c r="AG175" s="6">
        <f t="shared" ca="1" si="108"/>
        <v>0</v>
      </c>
      <c r="AH175" s="6">
        <f t="shared" ca="1" si="109"/>
        <v>-0.17554083183017019</v>
      </c>
      <c r="AI175" s="6">
        <f t="shared" ca="1" si="110"/>
        <v>-0.11426531970166029</v>
      </c>
      <c r="AJ175" s="6">
        <f t="shared" ca="1" si="111"/>
        <v>-5.454210821104586E-2</v>
      </c>
      <c r="AK175" s="6">
        <f t="shared" ca="1" si="112"/>
        <v>0</v>
      </c>
      <c r="AL175" s="6">
        <f t="shared" ca="1" si="113"/>
        <v>0.16631728155274128</v>
      </c>
      <c r="AM175" s="6">
        <f t="shared" ca="1" si="114"/>
        <v>-0.15783226769462971</v>
      </c>
      <c r="AN175" s="6">
        <f t="shared" ca="1" si="115"/>
        <v>0</v>
      </c>
      <c r="AO175" s="6">
        <f t="shared" ca="1" si="116"/>
        <v>-4.8081582477501529E-2</v>
      </c>
    </row>
    <row r="176" spans="27:41">
      <c r="AA176" s="6">
        <f t="shared" ca="1" si="102"/>
        <v>0</v>
      </c>
      <c r="AB176" s="6">
        <f t="shared" ca="1" si="103"/>
        <v>-5.658372529318125E-3</v>
      </c>
      <c r="AC176" s="6">
        <f t="shared" ca="1" si="104"/>
        <v>0</v>
      </c>
      <c r="AD176" s="6">
        <f t="shared" ca="1" si="105"/>
        <v>0</v>
      </c>
      <c r="AE176" s="6">
        <f t="shared" ca="1" si="106"/>
        <v>-6.6261732619564709E-2</v>
      </c>
      <c r="AF176" s="6">
        <f t="shared" ca="1" si="107"/>
        <v>-4.680084345854163E-2</v>
      </c>
      <c r="AG176" s="6">
        <f t="shared" ca="1" si="108"/>
        <v>0</v>
      </c>
      <c r="AH176" s="6">
        <f t="shared" ca="1" si="109"/>
        <v>0.1024759044510664</v>
      </c>
      <c r="AI176" s="6">
        <f t="shared" ca="1" si="110"/>
        <v>6.6704947571094936E-2</v>
      </c>
      <c r="AJ176" s="6">
        <f t="shared" ca="1" si="111"/>
        <v>3.1840181063983286E-2</v>
      </c>
      <c r="AK176" s="6">
        <f t="shared" ca="1" si="112"/>
        <v>0</v>
      </c>
      <c r="AL176" s="6">
        <f t="shared" ca="1" si="113"/>
        <v>-9.7091449751410805E-2</v>
      </c>
      <c r="AM176" s="6">
        <f t="shared" ca="1" si="114"/>
        <v>9.2138132279205615E-2</v>
      </c>
      <c r="AN176" s="6">
        <f t="shared" ca="1" si="115"/>
        <v>0</v>
      </c>
      <c r="AO176" s="6">
        <f t="shared" ca="1" si="116"/>
        <v>2.8068704018603591E-2</v>
      </c>
    </row>
    <row r="177" spans="27:41">
      <c r="AA177" s="6">
        <f t="shared" ca="1" si="102"/>
        <v>0</v>
      </c>
      <c r="AB177" s="6">
        <f t="shared" ca="1" si="103"/>
        <v>-1.6944778730063569E-4</v>
      </c>
      <c r="AC177" s="6">
        <f t="shared" ca="1" si="104"/>
        <v>0</v>
      </c>
      <c r="AD177" s="6">
        <f t="shared" ca="1" si="105"/>
        <v>0</v>
      </c>
      <c r="AE177" s="6">
        <f t="shared" ca="1" si="106"/>
        <v>-1.9842991808891449E-3</v>
      </c>
      <c r="AF177" s="6">
        <f t="shared" ca="1" si="107"/>
        <v>-1.4015159529994694E-3</v>
      </c>
      <c r="AG177" s="6">
        <f t="shared" ca="1" si="108"/>
        <v>0</v>
      </c>
      <c r="AH177" s="6">
        <f t="shared" ca="1" si="109"/>
        <v>3.0687826174211068E-3</v>
      </c>
      <c r="AI177" s="6">
        <f t="shared" ca="1" si="110"/>
        <v>1.9975718652955224E-3</v>
      </c>
      <c r="AJ177" s="6">
        <f t="shared" ca="1" si="111"/>
        <v>9.5349823656692588E-4</v>
      </c>
      <c r="AK177" s="6">
        <f t="shared" ca="1" si="112"/>
        <v>0</v>
      </c>
      <c r="AL177" s="6">
        <f t="shared" ca="1" si="113"/>
        <v>-2.9075376781828809E-3</v>
      </c>
      <c r="AM177" s="6">
        <f t="shared" ca="1" si="114"/>
        <v>2.7592037392076942E-3</v>
      </c>
      <c r="AN177" s="6">
        <f t="shared" ca="1" si="115"/>
        <v>0</v>
      </c>
      <c r="AO177" s="6">
        <f t="shared" ca="1" si="116"/>
        <v>8.405561429024529E-4</v>
      </c>
    </row>
    <row r="178" spans="27:41">
      <c r="AA178" s="6">
        <f t="shared" ca="1" si="102"/>
        <v>0</v>
      </c>
      <c r="AB178" s="6">
        <f t="shared" ca="1" si="103"/>
        <v>-1.6944778730063569E-4</v>
      </c>
      <c r="AC178" s="6">
        <f t="shared" ca="1" si="104"/>
        <v>0</v>
      </c>
      <c r="AD178" s="6">
        <f t="shared" ca="1" si="105"/>
        <v>0</v>
      </c>
      <c r="AE178" s="6">
        <f t="shared" ca="1" si="106"/>
        <v>-1.9842991808891449E-3</v>
      </c>
      <c r="AF178" s="6">
        <f t="shared" ca="1" si="107"/>
        <v>-1.4015159529994694E-3</v>
      </c>
      <c r="AG178" s="6">
        <f t="shared" ca="1" si="108"/>
        <v>0</v>
      </c>
      <c r="AH178" s="6">
        <f t="shared" ca="1" si="109"/>
        <v>3.0687826174211068E-3</v>
      </c>
      <c r="AI178" s="6">
        <f t="shared" ca="1" si="110"/>
        <v>1.9975718652955224E-3</v>
      </c>
      <c r="AJ178" s="6">
        <f t="shared" ca="1" si="111"/>
        <v>9.5349823656692588E-4</v>
      </c>
      <c r="AK178" s="6">
        <f t="shared" ca="1" si="112"/>
        <v>0</v>
      </c>
      <c r="AL178" s="6">
        <f t="shared" ca="1" si="113"/>
        <v>-2.9075376781828809E-3</v>
      </c>
      <c r="AM178" s="6">
        <f t="shared" ca="1" si="114"/>
        <v>2.7592037392076942E-3</v>
      </c>
      <c r="AN178" s="6">
        <f t="shared" ca="1" si="115"/>
        <v>0</v>
      </c>
      <c r="AO178" s="6">
        <f t="shared" ca="1" si="116"/>
        <v>8.405561429024529E-4</v>
      </c>
    </row>
    <row r="179" spans="27:41">
      <c r="AA179" s="6">
        <f t="shared" ca="1" si="102"/>
        <v>0</v>
      </c>
      <c r="AB179" s="6">
        <f t="shared" ca="1" si="103"/>
        <v>-1.6944778730063569E-4</v>
      </c>
      <c r="AC179" s="6">
        <f t="shared" ca="1" si="104"/>
        <v>0</v>
      </c>
      <c r="AD179" s="6">
        <f t="shared" ca="1" si="105"/>
        <v>0</v>
      </c>
      <c r="AE179" s="6">
        <f t="shared" ca="1" si="106"/>
        <v>-1.9842991808891449E-3</v>
      </c>
      <c r="AF179" s="6">
        <f t="shared" ca="1" si="107"/>
        <v>-1.4015159529994694E-3</v>
      </c>
      <c r="AG179" s="6">
        <f t="shared" ca="1" si="108"/>
        <v>0</v>
      </c>
      <c r="AH179" s="6">
        <f t="shared" ca="1" si="109"/>
        <v>3.0687826174211068E-3</v>
      </c>
      <c r="AI179" s="6">
        <f t="shared" ca="1" si="110"/>
        <v>1.9975718652955224E-3</v>
      </c>
      <c r="AJ179" s="6">
        <f t="shared" ca="1" si="111"/>
        <v>9.5349823656692588E-4</v>
      </c>
      <c r="AK179" s="6">
        <f t="shared" ca="1" si="112"/>
        <v>0</v>
      </c>
      <c r="AL179" s="6">
        <f t="shared" ca="1" si="113"/>
        <v>-2.9075376781828809E-3</v>
      </c>
      <c r="AM179" s="6">
        <f t="shared" ca="1" si="114"/>
        <v>2.7592037392076942E-3</v>
      </c>
      <c r="AN179" s="6">
        <f t="shared" ca="1" si="115"/>
        <v>0</v>
      </c>
      <c r="AO179" s="6">
        <f t="shared" ca="1" si="116"/>
        <v>8.405561429024529E-4</v>
      </c>
    </row>
    <row r="180" spans="27:41">
      <c r="AA180" s="6">
        <f t="shared" ca="1" si="102"/>
        <v>0</v>
      </c>
      <c r="AB180" s="6">
        <f t="shared" ca="1" si="103"/>
        <v>3.3009070207252701E-3</v>
      </c>
      <c r="AC180" s="6">
        <f t="shared" ca="1" si="104"/>
        <v>0</v>
      </c>
      <c r="AD180" s="6">
        <f t="shared" ca="1" si="105"/>
        <v>0</v>
      </c>
      <c r="AE180" s="6">
        <f t="shared" ca="1" si="106"/>
        <v>3.8654898961857434E-2</v>
      </c>
      <c r="AF180" s="6">
        <f t="shared" ca="1" si="107"/>
        <v>2.7302061139968987E-2</v>
      </c>
      <c r="AG180" s="6">
        <f t="shared" ca="1" si="108"/>
        <v>0</v>
      </c>
      <c r="AH180" s="6">
        <f t="shared" ca="1" si="109"/>
        <v>-5.9781046706456467E-2</v>
      </c>
      <c r="AI180" s="6">
        <f t="shared" ca="1" si="110"/>
        <v>-3.8913455876874274E-2</v>
      </c>
      <c r="AJ180" s="6">
        <f t="shared" ca="1" si="111"/>
        <v>-1.8574506480564249E-2</v>
      </c>
      <c r="AK180" s="6">
        <f t="shared" ca="1" si="112"/>
        <v>0</v>
      </c>
      <c r="AL180" s="6">
        <f t="shared" ca="1" si="113"/>
        <v>5.6639934270189894E-2</v>
      </c>
      <c r="AM180" s="6">
        <f t="shared" ca="1" si="114"/>
        <v>-5.3750333004955839E-2</v>
      </c>
      <c r="AN180" s="6">
        <f t="shared" ca="1" si="115"/>
        <v>0</v>
      </c>
      <c r="AO180" s="6">
        <f t="shared" ca="1" si="116"/>
        <v>-1.6374351755315316E-2</v>
      </c>
    </row>
    <row r="181" spans="27:41">
      <c r="AA181" s="6">
        <f t="shared" ca="1" si="102"/>
        <v>0</v>
      </c>
      <c r="AB181" s="6">
        <f t="shared" ca="1" si="103"/>
        <v>-6.1163703164061542E-3</v>
      </c>
      <c r="AC181" s="6">
        <f t="shared" ca="1" si="104"/>
        <v>0</v>
      </c>
      <c r="AD181" s="6">
        <f t="shared" ca="1" si="105"/>
        <v>0</v>
      </c>
      <c r="AE181" s="6">
        <f t="shared" ca="1" si="106"/>
        <v>-7.1625063992876825E-2</v>
      </c>
      <c r="AF181" s="6">
        <f t="shared" ca="1" si="107"/>
        <v>-5.0588979115358902E-2</v>
      </c>
      <c r="AG181" s="6">
        <f t="shared" ca="1" si="108"/>
        <v>0</v>
      </c>
      <c r="AH181" s="6">
        <f t="shared" ca="1" si="109"/>
        <v>0.11077046922658297</v>
      </c>
      <c r="AI181" s="6">
        <f t="shared" ca="1" si="110"/>
        <v>7.2104153476519134E-2</v>
      </c>
      <c r="AJ181" s="6">
        <f t="shared" ca="1" si="111"/>
        <v>3.4417376607795216E-2</v>
      </c>
      <c r="AK181" s="6">
        <f t="shared" ca="1" si="112"/>
        <v>0</v>
      </c>
      <c r="AL181" s="6">
        <f t="shared" ca="1" si="113"/>
        <v>-0.10495018809020192</v>
      </c>
      <c r="AM181" s="6">
        <f t="shared" ca="1" si="114"/>
        <v>9.9595941122941387E-2</v>
      </c>
      <c r="AN181" s="6">
        <f t="shared" ca="1" si="115"/>
        <v>0</v>
      </c>
      <c r="AO181" s="6">
        <f t="shared" ca="1" si="116"/>
        <v>3.0340630135228239E-2</v>
      </c>
    </row>
    <row r="182" spans="27:41">
      <c r="AA182" s="6">
        <f t="shared" ca="1" si="102"/>
        <v>0</v>
      </c>
      <c r="AB182" s="6">
        <f t="shared" ca="1" si="103"/>
        <v>-2.422256237662683E-2</v>
      </c>
      <c r="AC182" s="6">
        <f t="shared" ca="1" si="104"/>
        <v>0</v>
      </c>
      <c r="AD182" s="6">
        <f t="shared" ca="1" si="105"/>
        <v>0</v>
      </c>
      <c r="AE182" s="6">
        <f t="shared" ca="1" si="106"/>
        <v>-0.28365558174979205</v>
      </c>
      <c r="AF182" s="6">
        <f t="shared" ca="1" si="107"/>
        <v>-0.20034671525769684</v>
      </c>
      <c r="AG182" s="6">
        <f t="shared" ca="1" si="108"/>
        <v>0</v>
      </c>
      <c r="AH182" s="6">
        <f t="shared" ca="1" si="109"/>
        <v>0.43868249656696484</v>
      </c>
      <c r="AI182" s="6">
        <f t="shared" ca="1" si="110"/>
        <v>0.28555291207826866</v>
      </c>
      <c r="AJ182" s="6">
        <f t="shared" ca="1" si="111"/>
        <v>0.13630257956846983</v>
      </c>
      <c r="AK182" s="6">
        <f t="shared" ca="1" si="112"/>
        <v>0</v>
      </c>
      <c r="AL182" s="6">
        <f t="shared" ca="1" si="113"/>
        <v>-0.41563253137807932</v>
      </c>
      <c r="AM182" s="6">
        <f t="shared" ca="1" si="114"/>
        <v>0.39442819376685734</v>
      </c>
      <c r="AN182" s="6">
        <f t="shared" ca="1" si="115"/>
        <v>0</v>
      </c>
      <c r="AO182" s="6">
        <f t="shared" ca="1" si="116"/>
        <v>0.12015750649129389</v>
      </c>
    </row>
    <row r="183" spans="27:41">
      <c r="AA183" s="6">
        <f t="shared" ca="1" si="102"/>
        <v>0</v>
      </c>
      <c r="AB183" s="6">
        <f t="shared" ca="1" si="103"/>
        <v>-2.7692917184652735E-2</v>
      </c>
      <c r="AC183" s="6">
        <f t="shared" ca="1" si="104"/>
        <v>0</v>
      </c>
      <c r="AD183" s="6">
        <f t="shared" ca="1" si="105"/>
        <v>0</v>
      </c>
      <c r="AE183" s="6">
        <f t="shared" ca="1" si="106"/>
        <v>-0.32429477989253863</v>
      </c>
      <c r="AF183" s="6">
        <f t="shared" ca="1" si="107"/>
        <v>-0.22905029235066532</v>
      </c>
      <c r="AG183" s="6">
        <f t="shared" ca="1" si="108"/>
        <v>0</v>
      </c>
      <c r="AH183" s="6">
        <f t="shared" ca="1" si="109"/>
        <v>0.5015323258908424</v>
      </c>
      <c r="AI183" s="6">
        <f t="shared" ca="1" si="110"/>
        <v>0.32646393982043848</v>
      </c>
      <c r="AJ183" s="6">
        <f t="shared" ca="1" si="111"/>
        <v>0.15583058428560101</v>
      </c>
      <c r="AK183" s="6">
        <f t="shared" ca="1" si="112"/>
        <v>0</v>
      </c>
      <c r="AL183" s="6">
        <f t="shared" ca="1" si="113"/>
        <v>-0.47518000332645216</v>
      </c>
      <c r="AM183" s="6">
        <f t="shared" ca="1" si="114"/>
        <v>0.45093773051102087</v>
      </c>
      <c r="AN183" s="6">
        <f t="shared" ca="1" si="115"/>
        <v>0</v>
      </c>
      <c r="AO183" s="6">
        <f t="shared" ca="1" si="116"/>
        <v>0.13737241438951167</v>
      </c>
    </row>
    <row r="184" spans="27:41">
      <c r="AA184" s="6">
        <f t="shared" ca="1" si="102"/>
        <v>0</v>
      </c>
      <c r="AB184" s="6">
        <f t="shared" ca="1" si="103"/>
        <v>-1.8275639847521313E-2</v>
      </c>
      <c r="AC184" s="6">
        <f t="shared" ca="1" si="104"/>
        <v>0</v>
      </c>
      <c r="AD184" s="6">
        <f t="shared" ca="1" si="105"/>
        <v>0</v>
      </c>
      <c r="AE184" s="6">
        <f t="shared" ca="1" si="106"/>
        <v>-0.21401481693780439</v>
      </c>
      <c r="AF184" s="6">
        <f t="shared" ca="1" si="107"/>
        <v>-0.15115925209533743</v>
      </c>
      <c r="AG184" s="6">
        <f t="shared" ca="1" si="108"/>
        <v>0</v>
      </c>
      <c r="AH184" s="6">
        <f t="shared" ca="1" si="109"/>
        <v>0.33098080995780305</v>
      </c>
      <c r="AI184" s="6">
        <f t="shared" ca="1" si="110"/>
        <v>0.21544633046704509</v>
      </c>
      <c r="AJ184" s="6">
        <f t="shared" ca="1" si="111"/>
        <v>0.10283870119724153</v>
      </c>
      <c r="AK184" s="6">
        <f t="shared" ca="1" si="112"/>
        <v>0</v>
      </c>
      <c r="AL184" s="6">
        <f t="shared" ca="1" si="113"/>
        <v>-0.31358988096606033</v>
      </c>
      <c r="AM184" s="6">
        <f t="shared" ca="1" si="114"/>
        <v>0.29759145638312368</v>
      </c>
      <c r="AN184" s="6">
        <f t="shared" ca="1" si="115"/>
        <v>0</v>
      </c>
      <c r="AO184" s="6">
        <f t="shared" ca="1" si="116"/>
        <v>9.0657432498968113E-2</v>
      </c>
    </row>
    <row r="185" spans="27:41">
      <c r="AA185" s="6">
        <f t="shared" ca="1" si="102"/>
        <v>0</v>
      </c>
      <c r="AB185" s="6">
        <f t="shared" ca="1" si="103"/>
        <v>-1.6944778730063569E-4</v>
      </c>
      <c r="AC185" s="6">
        <f t="shared" ca="1" si="104"/>
        <v>0</v>
      </c>
      <c r="AD185" s="6">
        <f t="shared" ca="1" si="105"/>
        <v>0</v>
      </c>
      <c r="AE185" s="6">
        <f t="shared" ca="1" si="106"/>
        <v>-1.9842991808891449E-3</v>
      </c>
      <c r="AF185" s="6">
        <f t="shared" ca="1" si="107"/>
        <v>-1.4015159529994694E-3</v>
      </c>
      <c r="AG185" s="6">
        <f t="shared" ca="1" si="108"/>
        <v>0</v>
      </c>
      <c r="AH185" s="6">
        <f t="shared" ca="1" si="109"/>
        <v>3.0687826174211068E-3</v>
      </c>
      <c r="AI185" s="6">
        <f t="shared" ca="1" si="110"/>
        <v>1.9975718652955224E-3</v>
      </c>
      <c r="AJ185" s="6">
        <f t="shared" ca="1" si="111"/>
        <v>9.5349823656692588E-4</v>
      </c>
      <c r="AK185" s="6">
        <f t="shared" ca="1" si="112"/>
        <v>0</v>
      </c>
      <c r="AL185" s="6">
        <f t="shared" ca="1" si="113"/>
        <v>-2.9075376781828809E-3</v>
      </c>
      <c r="AM185" s="6">
        <f t="shared" ca="1" si="114"/>
        <v>2.7592037392076942E-3</v>
      </c>
      <c r="AN185" s="6">
        <f t="shared" ca="1" si="115"/>
        <v>0</v>
      </c>
      <c r="AO185" s="6">
        <f t="shared" ca="1" si="116"/>
        <v>8.405561429024529E-4</v>
      </c>
    </row>
    <row r="186" spans="27:41">
      <c r="AA186" s="6">
        <f t="shared" ca="1" si="102"/>
        <v>0</v>
      </c>
      <c r="AB186" s="6">
        <f t="shared" ca="1" si="103"/>
        <v>3.3009070207252701E-3</v>
      </c>
      <c r="AC186" s="6">
        <f t="shared" ca="1" si="104"/>
        <v>0</v>
      </c>
      <c r="AD186" s="6">
        <f t="shared" ca="1" si="105"/>
        <v>0</v>
      </c>
      <c r="AE186" s="6">
        <f t="shared" ca="1" si="106"/>
        <v>3.8654898961857434E-2</v>
      </c>
      <c r="AF186" s="6">
        <f t="shared" ca="1" si="107"/>
        <v>2.7302061139968987E-2</v>
      </c>
      <c r="AG186" s="6">
        <f t="shared" ca="1" si="108"/>
        <v>0</v>
      </c>
      <c r="AH186" s="6">
        <f t="shared" ca="1" si="109"/>
        <v>-5.9781046706456467E-2</v>
      </c>
      <c r="AI186" s="6">
        <f t="shared" ca="1" si="110"/>
        <v>-3.8913455876874274E-2</v>
      </c>
      <c r="AJ186" s="6">
        <f t="shared" ca="1" si="111"/>
        <v>-1.8574506480564249E-2</v>
      </c>
      <c r="AK186" s="6">
        <f t="shared" ca="1" si="112"/>
        <v>0</v>
      </c>
      <c r="AL186" s="6">
        <f t="shared" ca="1" si="113"/>
        <v>5.6639934270189894E-2</v>
      </c>
      <c r="AM186" s="6">
        <f t="shared" ca="1" si="114"/>
        <v>-5.3750333004955839E-2</v>
      </c>
      <c r="AN186" s="6">
        <f t="shared" ca="1" si="115"/>
        <v>0</v>
      </c>
      <c r="AO186" s="6">
        <f t="shared" ca="1" si="116"/>
        <v>-1.6374351755315316E-2</v>
      </c>
    </row>
    <row r="187" spans="27:41">
      <c r="AA187" s="6">
        <f t="shared" ca="1" si="102"/>
        <v>0</v>
      </c>
      <c r="AB187" s="6">
        <f t="shared" ca="1" si="103"/>
        <v>-9.9853616513720343E-3</v>
      </c>
      <c r="AC187" s="6">
        <f t="shared" ca="1" si="104"/>
        <v>0</v>
      </c>
      <c r="AD187" s="6">
        <f t="shared" ca="1" si="105"/>
        <v>0</v>
      </c>
      <c r="AE187" s="6">
        <f t="shared" ca="1" si="106"/>
        <v>-0.11693245017443243</v>
      </c>
      <c r="AF187" s="6">
        <f t="shared" ca="1" si="107"/>
        <v>-8.25897102216957E-2</v>
      </c>
      <c r="AG187" s="6">
        <f t="shared" ca="1" si="108"/>
        <v>0</v>
      </c>
      <c r="AH187" s="6">
        <f t="shared" ca="1" si="109"/>
        <v>0.18083980176163009</v>
      </c>
      <c r="AI187" s="6">
        <f t="shared" ca="1" si="110"/>
        <v>0.1177145940784249</v>
      </c>
      <c r="AJ187" s="6">
        <f t="shared" ca="1" si="111"/>
        <v>5.6188545614785514E-2</v>
      </c>
      <c r="AK187" s="6">
        <f t="shared" ca="1" si="112"/>
        <v>0</v>
      </c>
      <c r="AL187" s="6">
        <f t="shared" ca="1" si="113"/>
        <v>-0.17133782443636375</v>
      </c>
      <c r="AM187" s="6">
        <f t="shared" ca="1" si="114"/>
        <v>0.16259667738785205</v>
      </c>
      <c r="AN187" s="6">
        <f t="shared" ca="1" si="115"/>
        <v>0</v>
      </c>
      <c r="AO187" s="6">
        <f t="shared" ca="1" si="116"/>
        <v>4.9532998977861876E-2</v>
      </c>
    </row>
    <row r="188" spans="27:41">
      <c r="AA188" s="6">
        <f t="shared" ca="1" si="102"/>
        <v>0</v>
      </c>
      <c r="AB188" s="6">
        <f t="shared" ca="1" si="103"/>
        <v>-2.5833529114302062E-2</v>
      </c>
      <c r="AC188" s="6">
        <f t="shared" ca="1" si="104"/>
        <v>0</v>
      </c>
      <c r="AD188" s="6">
        <f t="shared" ca="1" si="105"/>
        <v>0</v>
      </c>
      <c r="AE188" s="6">
        <f t="shared" ca="1" si="106"/>
        <v>-0.3025206258376037</v>
      </c>
      <c r="AF188" s="6">
        <f t="shared" ca="1" si="107"/>
        <v>-0.21367114763046988</v>
      </c>
      <c r="AG188" s="6">
        <f t="shared" ca="1" si="108"/>
        <v>0</v>
      </c>
      <c r="AH188" s="6">
        <f t="shared" ca="1" si="109"/>
        <v>0.4678578950810226</v>
      </c>
      <c r="AI188" s="6">
        <f t="shared" ca="1" si="110"/>
        <v>0.30454414166214938</v>
      </c>
      <c r="AJ188" s="6">
        <f t="shared" ca="1" si="111"/>
        <v>0.14536763711812095</v>
      </c>
      <c r="AK188" s="6">
        <f t="shared" ca="1" si="112"/>
        <v>0</v>
      </c>
      <c r="AL188" s="6">
        <f t="shared" ca="1" si="113"/>
        <v>-0.44327494891983099</v>
      </c>
      <c r="AM188" s="6">
        <f t="shared" ca="1" si="114"/>
        <v>0.42066037724439304</v>
      </c>
      <c r="AN188" s="6">
        <f t="shared" ca="1" si="115"/>
        <v>0</v>
      </c>
      <c r="AO188" s="6">
        <f t="shared" ca="1" si="116"/>
        <v>0.12814880581090063</v>
      </c>
    </row>
    <row r="189" spans="27:41">
      <c r="AA189" s="6">
        <f t="shared" ca="1" si="102"/>
        <v>0</v>
      </c>
      <c r="AB189" s="6">
        <f t="shared" ca="1" si="103"/>
        <v>3.5999065094076931E-3</v>
      </c>
      <c r="AC189" s="6">
        <f t="shared" ca="1" si="104"/>
        <v>0</v>
      </c>
      <c r="AD189" s="6">
        <f t="shared" ca="1" si="105"/>
        <v>0</v>
      </c>
      <c r="AE189" s="6">
        <f t="shared" ca="1" si="106"/>
        <v>4.215629871413723E-2</v>
      </c>
      <c r="AF189" s="6">
        <f t="shared" ca="1" si="107"/>
        <v>2.9775109386881844E-2</v>
      </c>
      <c r="AG189" s="6">
        <f t="shared" ca="1" si="108"/>
        <v>0</v>
      </c>
      <c r="AH189" s="6">
        <f t="shared" ca="1" si="109"/>
        <v>-6.5196074238556764E-2</v>
      </c>
      <c r="AI189" s="6">
        <f t="shared" ca="1" si="110"/>
        <v>-4.2438275975410396E-2</v>
      </c>
      <c r="AJ189" s="6">
        <f t="shared" ca="1" si="111"/>
        <v>-2.0257004019982004E-2</v>
      </c>
      <c r="AK189" s="6">
        <f t="shared" ca="1" si="112"/>
        <v>0</v>
      </c>
      <c r="AL189" s="6">
        <f t="shared" ca="1" si="113"/>
        <v>6.1770436668307067E-2</v>
      </c>
      <c r="AM189" s="6">
        <f t="shared" ca="1" si="114"/>
        <v>-5.8619092404746685E-2</v>
      </c>
      <c r="AN189" s="6">
        <f t="shared" ca="1" si="115"/>
        <v>0</v>
      </c>
      <c r="AO189" s="6">
        <f t="shared" ca="1" si="116"/>
        <v>-1.7857557059677294E-2</v>
      </c>
    </row>
    <row r="190" spans="27:41">
      <c r="AA190" s="6">
        <f t="shared" ca="1" si="102"/>
        <v>0</v>
      </c>
      <c r="AB190" s="6">
        <f t="shared" ca="1" si="103"/>
        <v>7.468897844373574E-3</v>
      </c>
      <c r="AC190" s="6">
        <f t="shared" ca="1" si="104"/>
        <v>0</v>
      </c>
      <c r="AD190" s="6">
        <f t="shared" ca="1" si="105"/>
        <v>0</v>
      </c>
      <c r="AE190" s="6">
        <f t="shared" ca="1" si="106"/>
        <v>8.7463684895692853E-2</v>
      </c>
      <c r="AF190" s="6">
        <f t="shared" ca="1" si="107"/>
        <v>6.1775840493218652E-2</v>
      </c>
      <c r="AG190" s="6">
        <f t="shared" ca="1" si="108"/>
        <v>0</v>
      </c>
      <c r="AH190" s="6">
        <f t="shared" ca="1" si="109"/>
        <v>-0.13526540677360391</v>
      </c>
      <c r="AI190" s="6">
        <f t="shared" ca="1" si="110"/>
        <v>-8.8048716577316166E-2</v>
      </c>
      <c r="AJ190" s="6">
        <f t="shared" ca="1" si="111"/>
        <v>-4.2028173026972301E-2</v>
      </c>
      <c r="AK190" s="6">
        <f t="shared" ca="1" si="112"/>
        <v>0</v>
      </c>
      <c r="AL190" s="6">
        <f t="shared" ca="1" si="113"/>
        <v>0.12815807301446891</v>
      </c>
      <c r="AM190" s="6">
        <f t="shared" ca="1" si="114"/>
        <v>-0.12161982866965736</v>
      </c>
      <c r="AN190" s="6">
        <f t="shared" ca="1" si="115"/>
        <v>0</v>
      </c>
      <c r="AO190" s="6">
        <f t="shared" ca="1" si="116"/>
        <v>-3.7049925902310939E-2</v>
      </c>
    </row>
    <row r="191" spans="27:41">
      <c r="AA191" s="6">
        <f t="shared" ca="1" si="102"/>
        <v>0</v>
      </c>
      <c r="AB191" s="6">
        <f t="shared" ca="1" si="103"/>
        <v>1.7405184390570166E-3</v>
      </c>
      <c r="AC191" s="6">
        <f t="shared" ca="1" si="104"/>
        <v>0</v>
      </c>
      <c r="AD191" s="6">
        <f t="shared" ca="1" si="105"/>
        <v>0</v>
      </c>
      <c r="AE191" s="6">
        <f t="shared" ca="1" si="106"/>
        <v>2.0382144659202253E-2</v>
      </c>
      <c r="AF191" s="6">
        <f t="shared" ca="1" si="107"/>
        <v>1.4395964666686396E-2</v>
      </c>
      <c r="AG191" s="6">
        <f t="shared" ca="1" si="108"/>
        <v>0</v>
      </c>
      <c r="AH191" s="6">
        <f t="shared" ca="1" si="109"/>
        <v>-3.1521643428736895E-2</v>
      </c>
      <c r="AI191" s="6">
        <f t="shared" ca="1" si="110"/>
        <v>-2.0518477817121263E-2</v>
      </c>
      <c r="AJ191" s="6">
        <f t="shared" ca="1" si="111"/>
        <v>-9.7940568525019481E-3</v>
      </c>
      <c r="AK191" s="6">
        <f t="shared" ca="1" si="112"/>
        <v>0</v>
      </c>
      <c r="AL191" s="6">
        <f t="shared" ca="1" si="113"/>
        <v>2.9865382261685898E-2</v>
      </c>
      <c r="AM191" s="6">
        <f t="shared" ca="1" si="114"/>
        <v>-2.834173913811882E-2</v>
      </c>
      <c r="AN191" s="6">
        <f t="shared" ca="1" si="115"/>
        <v>0</v>
      </c>
      <c r="AO191" s="6">
        <f t="shared" ca="1" si="116"/>
        <v>-8.6339484810662691E-3</v>
      </c>
    </row>
    <row r="192" spans="27:41">
      <c r="AA192" s="6">
        <f t="shared" ca="1" si="102"/>
        <v>0</v>
      </c>
      <c r="AB192" s="6">
        <f t="shared" ca="1" si="103"/>
        <v>-1.8275639847521313E-2</v>
      </c>
      <c r="AC192" s="6">
        <f t="shared" ca="1" si="104"/>
        <v>0</v>
      </c>
      <c r="AD192" s="6">
        <f t="shared" ca="1" si="105"/>
        <v>0</v>
      </c>
      <c r="AE192" s="6">
        <f t="shared" ca="1" si="106"/>
        <v>-0.21401481693780439</v>
      </c>
      <c r="AF192" s="6">
        <f t="shared" ca="1" si="107"/>
        <v>-0.15115925209533743</v>
      </c>
      <c r="AG192" s="6">
        <f t="shared" ca="1" si="108"/>
        <v>0</v>
      </c>
      <c r="AH192" s="6">
        <f t="shared" ca="1" si="109"/>
        <v>0.33098080995780305</v>
      </c>
      <c r="AI192" s="6">
        <f t="shared" ca="1" si="110"/>
        <v>0.21544633046704509</v>
      </c>
      <c r="AJ192" s="6">
        <f t="shared" ca="1" si="111"/>
        <v>0.10283870119724153</v>
      </c>
      <c r="AK192" s="6">
        <f t="shared" ca="1" si="112"/>
        <v>0</v>
      </c>
      <c r="AL192" s="6">
        <f t="shared" ca="1" si="113"/>
        <v>-0.31358988096606033</v>
      </c>
      <c r="AM192" s="6">
        <f t="shared" ca="1" si="114"/>
        <v>0.29759145638312368</v>
      </c>
      <c r="AN192" s="6">
        <f t="shared" ca="1" si="115"/>
        <v>0</v>
      </c>
      <c r="AO192" s="6">
        <f t="shared" ca="1" si="116"/>
        <v>9.0657432498968113E-2</v>
      </c>
    </row>
    <row r="193" spans="25:41">
      <c r="AA193" s="6">
        <f t="shared" ca="1" si="102"/>
        <v>0</v>
      </c>
      <c r="AB193" s="6">
        <f t="shared" ca="1" si="103"/>
        <v>-5.6808431424061015E-4</v>
      </c>
      <c r="AC193" s="6">
        <f t="shared" ca="1" si="104"/>
        <v>0</v>
      </c>
      <c r="AD193" s="6">
        <f t="shared" ca="1" si="105"/>
        <v>0</v>
      </c>
      <c r="AE193" s="6">
        <f t="shared" ca="1" si="106"/>
        <v>-6.6524872196981801E-3</v>
      </c>
      <c r="AF193" s="6">
        <f t="shared" ca="1" si="107"/>
        <v>-4.6986699663678156E-3</v>
      </c>
      <c r="AG193" s="6">
        <f t="shared" ca="1" si="108"/>
        <v>0</v>
      </c>
      <c r="AH193" s="6">
        <f t="shared" ca="1" si="109"/>
        <v>1.0288285828590657E-2</v>
      </c>
      <c r="AI193" s="6">
        <f t="shared" ca="1" si="110"/>
        <v>6.6969847250314971E-3</v>
      </c>
      <c r="AJ193" s="6">
        <f t="shared" ca="1" si="111"/>
        <v>3.196662526426045E-3</v>
      </c>
      <c r="AK193" s="6">
        <f t="shared" ca="1" si="112"/>
        <v>0</v>
      </c>
      <c r="AL193" s="6">
        <f t="shared" ca="1" si="113"/>
        <v>-9.7477020759719375E-3</v>
      </c>
      <c r="AM193" s="6">
        <f t="shared" ca="1" si="114"/>
        <v>9.2504032599548137E-3</v>
      </c>
      <c r="AN193" s="6">
        <f t="shared" ca="1" si="115"/>
        <v>0</v>
      </c>
      <c r="AO193" s="6">
        <f t="shared" ca="1" si="116"/>
        <v>2.8180170873183239E-3</v>
      </c>
    </row>
    <row r="194" spans="25:41">
      <c r="AA194" s="6">
        <f t="shared" ca="1" si="102"/>
        <v>0</v>
      </c>
      <c r="AB194" s="6">
        <f t="shared" ca="1" si="103"/>
        <v>-3.431319957419307E-3</v>
      </c>
      <c r="AC194" s="6">
        <f t="shared" ca="1" si="104"/>
        <v>0</v>
      </c>
      <c r="AD194" s="6">
        <f t="shared" ca="1" si="105"/>
        <v>0</v>
      </c>
      <c r="AE194" s="6">
        <f t="shared" ca="1" si="106"/>
        <v>-4.018208493213038E-2</v>
      </c>
      <c r="AF194" s="6">
        <f t="shared" ca="1" si="107"/>
        <v>-2.8380716778770101E-2</v>
      </c>
      <c r="AG194" s="6">
        <f t="shared" ca="1" si="108"/>
        <v>0</v>
      </c>
      <c r="AH194" s="6">
        <f t="shared" ca="1" si="109"/>
        <v>6.2142889015458974E-2</v>
      </c>
      <c r="AI194" s="6">
        <f t="shared" ca="1" si="110"/>
        <v>4.0450856968742031E-2</v>
      </c>
      <c r="AJ194" s="6">
        <f t="shared" ca="1" si="111"/>
        <v>1.930835203348763E-2</v>
      </c>
      <c r="AK194" s="6">
        <f t="shared" ca="1" si="112"/>
        <v>0</v>
      </c>
      <c r="AL194" s="6">
        <f t="shared" ca="1" si="113"/>
        <v>-5.8877676840930253E-2</v>
      </c>
      <c r="AM194" s="6">
        <f t="shared" ca="1" si="114"/>
        <v>5.5873912594276876E-2</v>
      </c>
      <c r="AN194" s="6">
        <f t="shared" ca="1" si="115"/>
        <v>0</v>
      </c>
      <c r="AO194" s="6">
        <f t="shared" ca="1" si="116"/>
        <v>1.7021273127369785E-2</v>
      </c>
    </row>
    <row r="195" spans="25:41">
      <c r="AA195" s="6">
        <f t="shared" ca="1" si="102"/>
        <v>0</v>
      </c>
      <c r="AB195" s="6">
        <f t="shared" ca="1" si="103"/>
        <v>2.4917394603715198E-2</v>
      </c>
      <c r="AC195" s="6">
        <f t="shared" ca="1" si="104"/>
        <v>0</v>
      </c>
      <c r="AD195" s="6">
        <f t="shared" ca="1" si="105"/>
        <v>0</v>
      </c>
      <c r="AE195" s="6">
        <f t="shared" ca="1" si="106"/>
        <v>0.29179233609182798</v>
      </c>
      <c r="AF195" s="6">
        <f t="shared" ca="1" si="107"/>
        <v>0.20609372716287294</v>
      </c>
      <c r="AG195" s="6">
        <f t="shared" ca="1" si="108"/>
        <v>0</v>
      </c>
      <c r="AH195" s="6">
        <f t="shared" ca="1" si="109"/>
        <v>-0.45126624932337978</v>
      </c>
      <c r="AI195" s="6">
        <f t="shared" ca="1" si="110"/>
        <v>-0.29374409196939227</v>
      </c>
      <c r="AJ195" s="6">
        <f t="shared" ca="1" si="111"/>
        <v>-0.1402124642225738</v>
      </c>
      <c r="AK195" s="6">
        <f t="shared" ca="1" si="112"/>
        <v>0</v>
      </c>
      <c r="AL195" s="6">
        <f t="shared" ca="1" si="113"/>
        <v>0.42755508824623611</v>
      </c>
      <c r="AM195" s="6">
        <f t="shared" ca="1" si="114"/>
        <v>-0.40574249718530653</v>
      </c>
      <c r="AN195" s="6">
        <f t="shared" ca="1" si="115"/>
        <v>0</v>
      </c>
      <c r="AO195" s="6">
        <f t="shared" ca="1" si="116"/>
        <v>-0.12360426437506314</v>
      </c>
    </row>
    <row r="196" spans="25:41">
      <c r="AA196" s="6">
        <f t="shared" ca="1" si="102"/>
        <v>0</v>
      </c>
      <c r="AB196" s="6">
        <f t="shared" ca="1" si="103"/>
        <v>8.101226298208631E-3</v>
      </c>
      <c r="AC196" s="6">
        <f t="shared" ca="1" si="104"/>
        <v>0</v>
      </c>
      <c r="AD196" s="6">
        <f t="shared" ca="1" si="105"/>
        <v>0</v>
      </c>
      <c r="AE196" s="6">
        <f t="shared" ca="1" si="106"/>
        <v>9.486849585832674E-2</v>
      </c>
      <c r="AF196" s="6">
        <f t="shared" ca="1" si="107"/>
        <v>6.7005878782317022E-2</v>
      </c>
      <c r="AG196" s="6">
        <f t="shared" ca="1" si="108"/>
        <v>0</v>
      </c>
      <c r="AH196" s="6">
        <f t="shared" ca="1" si="109"/>
        <v>-0.14671718551053703</v>
      </c>
      <c r="AI196" s="6">
        <f t="shared" ca="1" si="110"/>
        <v>-9.5503057227782656E-2</v>
      </c>
      <c r="AJ196" s="6">
        <f t="shared" ca="1" si="111"/>
        <v>-4.5586343217729086E-2</v>
      </c>
      <c r="AK196" s="6">
        <f t="shared" ca="1" si="112"/>
        <v>0</v>
      </c>
      <c r="AL196" s="6">
        <f t="shared" ca="1" si="113"/>
        <v>0.13900813387274755</v>
      </c>
      <c r="AM196" s="6">
        <f t="shared" ca="1" si="114"/>
        <v>-0.13191635164008486</v>
      </c>
      <c r="AN196" s="6">
        <f t="shared" ca="1" si="115"/>
        <v>0</v>
      </c>
      <c r="AO196" s="6">
        <f t="shared" ca="1" si="116"/>
        <v>-4.0186629984849717E-2</v>
      </c>
    </row>
    <row r="197" spans="25:41">
      <c r="AA197" s="6">
        <f t="shared" ca="1" si="102"/>
        <v>0</v>
      </c>
      <c r="AB197" s="6">
        <f t="shared" ca="1" si="103"/>
        <v>3.805209201546555E-3</v>
      </c>
      <c r="AC197" s="6">
        <f t="shared" ca="1" si="104"/>
        <v>0</v>
      </c>
      <c r="AD197" s="6">
        <f t="shared" ca="1" si="105"/>
        <v>0</v>
      </c>
      <c r="AE197" s="6">
        <f t="shared" ca="1" si="106"/>
        <v>4.4560472709768692E-2</v>
      </c>
      <c r="AF197" s="6">
        <f t="shared" ca="1" si="107"/>
        <v>3.1473184072955213E-2</v>
      </c>
      <c r="AG197" s="6">
        <f t="shared" ca="1" si="108"/>
        <v>0</v>
      </c>
      <c r="AH197" s="6">
        <f t="shared" ca="1" si="109"/>
        <v>-6.8914206785355342E-2</v>
      </c>
      <c r="AI197" s="6">
        <f t="shared" ca="1" si="110"/>
        <v>-4.4858531136124903E-2</v>
      </c>
      <c r="AJ197" s="6">
        <f t="shared" ca="1" si="111"/>
        <v>-2.1412261093770379E-2</v>
      </c>
      <c r="AK197" s="6">
        <f t="shared" ca="1" si="112"/>
        <v>0</v>
      </c>
      <c r="AL197" s="6">
        <f t="shared" ca="1" si="113"/>
        <v>6.5293205081724301E-2</v>
      </c>
      <c r="AM197" s="6">
        <f t="shared" ca="1" si="114"/>
        <v>-6.1962139633884673E-2</v>
      </c>
      <c r="AN197" s="6">
        <f t="shared" ca="1" si="115"/>
        <v>0</v>
      </c>
      <c r="AO197" s="6">
        <f t="shared" ca="1" si="116"/>
        <v>-1.8875973657384519E-2</v>
      </c>
    </row>
    <row r="198" spans="25:41">
      <c r="AA198" s="6">
        <f t="shared" ca="1" si="102"/>
        <v>0</v>
      </c>
      <c r="AB198" s="6">
        <f t="shared" ca="1" si="103"/>
        <v>-1.2817625269158896E-2</v>
      </c>
      <c r="AC198" s="6">
        <f t="shared" ca="1" si="104"/>
        <v>0</v>
      </c>
      <c r="AD198" s="6">
        <f t="shared" ca="1" si="105"/>
        <v>0</v>
      </c>
      <c r="AE198" s="6">
        <f t="shared" ca="1" si="106"/>
        <v>-0.15009935348055495</v>
      </c>
      <c r="AF198" s="6">
        <f t="shared" ca="1" si="107"/>
        <v>-0.10601558498030571</v>
      </c>
      <c r="AG198" s="6">
        <f t="shared" ca="1" si="108"/>
        <v>0</v>
      </c>
      <c r="AH198" s="6">
        <f t="shared" ca="1" si="109"/>
        <v>0.23213348636311637</v>
      </c>
      <c r="AI198" s="6">
        <f t="shared" ca="1" si="110"/>
        <v>0.15110334590646321</v>
      </c>
      <c r="AJ198" s="6">
        <f t="shared" ca="1" si="111"/>
        <v>7.2125952695003576E-2</v>
      </c>
      <c r="AK198" s="6">
        <f t="shared" ca="1" si="112"/>
        <v>0</v>
      </c>
      <c r="AL198" s="6">
        <f t="shared" ca="1" si="113"/>
        <v>-0.21993635330739236</v>
      </c>
      <c r="AM198" s="6">
        <f t="shared" ca="1" si="114"/>
        <v>0.20871585361972783</v>
      </c>
      <c r="AN198" s="6">
        <f t="shared" ca="1" si="115"/>
        <v>0</v>
      </c>
      <c r="AO198" s="6">
        <f t="shared" ca="1" si="116"/>
        <v>6.3582616386120241E-2</v>
      </c>
    </row>
    <row r="199" spans="25:41">
      <c r="AA199" s="6">
        <f t="shared" ca="1" si="102"/>
        <v>0</v>
      </c>
      <c r="AB199" s="6">
        <f t="shared" ca="1" si="103"/>
        <v>1.115779577618844E-2</v>
      </c>
      <c r="AC199" s="6">
        <f t="shared" ca="1" si="104"/>
        <v>0</v>
      </c>
      <c r="AD199" s="6">
        <f t="shared" ca="1" si="105"/>
        <v>0</v>
      </c>
      <c r="AE199" s="6">
        <f t="shared" ca="1" si="106"/>
        <v>0.13066210761393651</v>
      </c>
      <c r="AF199" s="6">
        <f t="shared" ca="1" si="107"/>
        <v>9.2287004922014276E-2</v>
      </c>
      <c r="AG199" s="6">
        <f t="shared" ca="1" si="108"/>
        <v>0</v>
      </c>
      <c r="AH199" s="6">
        <f t="shared" ca="1" si="109"/>
        <v>-0.20207315936177631</v>
      </c>
      <c r="AI199" s="6">
        <f t="shared" ca="1" si="110"/>
        <v>-0.13153608717051465</v>
      </c>
      <c r="AJ199" s="6">
        <f t="shared" ca="1" si="111"/>
        <v>-6.2785939940861415E-2</v>
      </c>
      <c r="AK199" s="6">
        <f t="shared" ca="1" si="112"/>
        <v>0</v>
      </c>
      <c r="AL199" s="6">
        <f t="shared" ca="1" si="113"/>
        <v>0.19145550462207769</v>
      </c>
      <c r="AM199" s="6">
        <f t="shared" ca="1" si="114"/>
        <v>-0.18168801326601605</v>
      </c>
      <c r="AN199" s="6">
        <f t="shared" ca="1" si="115"/>
        <v>0</v>
      </c>
      <c r="AO199" s="6">
        <f t="shared" ca="1" si="116"/>
        <v>-5.5348930371609824E-2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0.16460606913106487</v>
      </c>
      <c r="AA202" s="12">
        <f ca="1">AA2-AA102*$AD$201</f>
        <v>-0.111595213413238</v>
      </c>
      <c r="AB202" s="12">
        <f t="shared" ref="AB202:AO202" ca="1" si="117">AB2-AB102*$AD$201</f>
        <v>-2.6429644197143937E-3</v>
      </c>
      <c r="AC202" s="12">
        <f t="shared" ca="1" si="117"/>
        <v>-9.4521772116422601E-3</v>
      </c>
      <c r="AD202" s="12">
        <f t="shared" ca="1" si="117"/>
        <v>4.9781341105699498E-2</v>
      </c>
      <c r="AE202" s="12">
        <f t="shared" ca="1" si="117"/>
        <v>9.9944973089891392E-2</v>
      </c>
      <c r="AF202" s="12">
        <f t="shared" ca="1" si="117"/>
        <v>-8.8382214877742796E-2</v>
      </c>
      <c r="AG202" s="12">
        <f t="shared" ca="1" si="117"/>
        <v>0.13717758655548001</v>
      </c>
      <c r="AH202" s="12">
        <f t="shared" ca="1" si="117"/>
        <v>1.3719339707062399E-2</v>
      </c>
      <c r="AI202" s="12">
        <f t="shared" ca="1" si="117"/>
        <v>-0.23033807189302932</v>
      </c>
      <c r="AJ202" s="12">
        <f t="shared" ca="1" si="117"/>
        <v>-6.3364986114046853E-2</v>
      </c>
      <c r="AK202" s="12">
        <f t="shared" ca="1" si="117"/>
        <v>-4.0536116808652801E-2</v>
      </c>
      <c r="AL202" s="12">
        <f t="shared" ca="1" si="117"/>
        <v>0.22452499940585238</v>
      </c>
      <c r="AM202" s="12">
        <f t="shared" ca="1" si="117"/>
        <v>-9.9605572139499249E-2</v>
      </c>
      <c r="AN202" s="12">
        <f t="shared" ca="1" si="117"/>
        <v>-1.28393806517124E-2</v>
      </c>
      <c r="AO202" s="12">
        <f t="shared" ca="1" si="117"/>
        <v>-0.18115376904095104</v>
      </c>
    </row>
    <row r="203" spans="25:41">
      <c r="Y203" s="12">
        <f ca="1"/>
        <v>2.7917526819513261E-2</v>
      </c>
      <c r="AA203" s="12">
        <f t="shared" ref="AA203:AO218" ca="1" si="118">AA3-AA103*$AD$201</f>
        <v>9.8181769251823398E-2</v>
      </c>
      <c r="AB203" s="12">
        <f t="shared" ca="1" si="118"/>
        <v>0.23658622598553047</v>
      </c>
      <c r="AC203" s="12">
        <f t="shared" ca="1" si="118"/>
        <v>0.129862710833549</v>
      </c>
      <c r="AD203" s="12">
        <f t="shared" ca="1" si="118"/>
        <v>5.21234720945358E-2</v>
      </c>
      <c r="AE203" s="12">
        <f t="shared" ca="1" si="118"/>
        <v>0.11922684659294695</v>
      </c>
      <c r="AF203" s="12">
        <f t="shared" ca="1" si="118"/>
        <v>-0.20780266122163599</v>
      </c>
      <c r="AG203" s="12">
        <f t="shared" ca="1" si="118"/>
        <v>-0.155584812164306</v>
      </c>
      <c r="AH203" s="12">
        <f t="shared" ca="1" si="118"/>
        <v>3.0882089680539609E-2</v>
      </c>
      <c r="AI203" s="12">
        <f t="shared" ca="1" si="118"/>
        <v>0.24904689491478058</v>
      </c>
      <c r="AJ203" s="12">
        <f t="shared" ca="1" si="118"/>
        <v>-0.18079772575135214</v>
      </c>
      <c r="AK203" s="12">
        <f t="shared" ca="1" si="118"/>
        <v>0.28093805909156799</v>
      </c>
      <c r="AL203" s="12">
        <f t="shared" ca="1" si="118"/>
        <v>2.6277232829748143E-2</v>
      </c>
      <c r="AM203" s="12">
        <f t="shared" ca="1" si="118"/>
        <v>-0.14030583380370368</v>
      </c>
      <c r="AN203" s="12">
        <f t="shared" ca="1" si="118"/>
        <v>0.17280896008014601</v>
      </c>
      <c r="AO203" s="12">
        <f t="shared" ca="1" si="118"/>
        <v>-1.8188237458629509E-2</v>
      </c>
    </row>
    <row r="204" spans="25:41">
      <c r="Y204" s="12">
        <f ca="1"/>
        <v>-0.35525041034333071</v>
      </c>
      <c r="AA204" s="12">
        <f t="shared" ca="1" si="118"/>
        <v>0.11194139719009399</v>
      </c>
      <c r="AB204" s="12">
        <f t="shared" ca="1" si="118"/>
        <v>0.15224238441262597</v>
      </c>
      <c r="AC204" s="12">
        <f t="shared" ca="1" si="118"/>
        <v>4.2526710778474801E-2</v>
      </c>
      <c r="AD204" s="12">
        <f t="shared" ca="1" si="118"/>
        <v>6.5968390554189604E-3</v>
      </c>
      <c r="AE204" s="12">
        <f t="shared" ca="1" si="118"/>
        <v>-0.15766083810855111</v>
      </c>
      <c r="AF204" s="12">
        <f t="shared" ca="1" si="118"/>
        <v>-8.474872252191698E-2</v>
      </c>
      <c r="AG204" s="12">
        <f t="shared" ca="1" si="118"/>
        <v>-0.18020744621753601</v>
      </c>
      <c r="AH204" s="12">
        <f t="shared" ca="1" si="118"/>
        <v>0.2094566784864777</v>
      </c>
      <c r="AI204" s="12">
        <f t="shared" ca="1" si="118"/>
        <v>-5.4678163276160971E-2</v>
      </c>
      <c r="AJ204" s="12">
        <f t="shared" ca="1" si="118"/>
        <v>0.2123488511941167</v>
      </c>
      <c r="AK204" s="12">
        <f t="shared" ca="1" si="118"/>
        <v>6.2924250960349995E-2</v>
      </c>
      <c r="AL204" s="12">
        <f t="shared" ca="1" si="118"/>
        <v>5.5114523747759464E-3</v>
      </c>
      <c r="AM204" s="12">
        <f t="shared" ca="1" si="118"/>
        <v>-6.9573674675153336E-3</v>
      </c>
      <c r="AN204" s="12">
        <f t="shared" ca="1" si="118"/>
        <v>0.12524512410163799</v>
      </c>
      <c r="AO204" s="12">
        <f t="shared" ca="1" si="118"/>
        <v>0.11862662990241996</v>
      </c>
    </row>
    <row r="205" spans="25:41">
      <c r="Y205" s="12">
        <f ca="1"/>
        <v>1.0464348991081148E-2</v>
      </c>
      <c r="AA205" s="12">
        <f t="shared" ca="1" si="118"/>
        <v>-0.158696174621582</v>
      </c>
      <c r="AB205" s="12">
        <f t="shared" ca="1" si="118"/>
        <v>-0.157375041924638</v>
      </c>
      <c r="AC205" s="12">
        <f t="shared" ca="1" si="118"/>
        <v>-6.3656605780124595E-2</v>
      </c>
      <c r="AD205" s="12">
        <f t="shared" ca="1" si="118"/>
        <v>1.34142246097326E-2</v>
      </c>
      <c r="AE205" s="12">
        <f t="shared" ca="1" si="118"/>
        <v>8.1087919185141494E-2</v>
      </c>
      <c r="AF205" s="12">
        <f t="shared" ca="1" si="118"/>
        <v>0.213241212687415</v>
      </c>
      <c r="AG205" s="12">
        <f t="shared" ca="1" si="118"/>
        <v>-0.29355102777481001</v>
      </c>
      <c r="AH205" s="12">
        <f t="shared" ca="1" si="118"/>
        <v>0.25316751859853881</v>
      </c>
      <c r="AI205" s="12">
        <f t="shared" ca="1" si="118"/>
        <v>0.11031258035024404</v>
      </c>
      <c r="AJ205" s="12">
        <f t="shared" ca="1" si="118"/>
        <v>0.25268280682213834</v>
      </c>
      <c r="AK205" s="12">
        <f t="shared" ca="1" si="118"/>
        <v>-8.4906227886676705E-2</v>
      </c>
      <c r="AL205" s="12">
        <f t="shared" ca="1" si="118"/>
        <v>-1.5248161323276071E-2</v>
      </c>
      <c r="AM205" s="12">
        <f t="shared" ca="1" si="118"/>
        <v>-0.14958613619632707</v>
      </c>
      <c r="AN205" s="12">
        <f t="shared" ca="1" si="118"/>
        <v>-0.268551796674728</v>
      </c>
      <c r="AO205" s="12">
        <f t="shared" ca="1" si="118"/>
        <v>5.2491682206410373E-2</v>
      </c>
    </row>
    <row r="206" spans="25:41">
      <c r="Y206" s="12">
        <f ca="1"/>
        <v>0.16460606913106487</v>
      </c>
      <c r="AA206" s="12">
        <f t="shared" ca="1" si="118"/>
        <v>-0.44376116991043002</v>
      </c>
      <c r="AB206" s="12">
        <f t="shared" ca="1" si="118"/>
        <v>0.19863580173180245</v>
      </c>
      <c r="AC206" s="12">
        <f t="shared" ca="1" si="118"/>
        <v>-0.28860989212989802</v>
      </c>
      <c r="AD206" s="12">
        <f t="shared" ca="1" si="118"/>
        <v>-0.19376464188098899</v>
      </c>
      <c r="AE206" s="12">
        <f t="shared" ca="1" si="118"/>
        <v>0.11866058568020418</v>
      </c>
      <c r="AF206" s="12">
        <f t="shared" ca="1" si="118"/>
        <v>0.16376080306993082</v>
      </c>
      <c r="AG206" s="12">
        <f t="shared" ca="1" si="118"/>
        <v>-6.9833889603614793E-2</v>
      </c>
      <c r="AH206" s="12">
        <f t="shared" ca="1" si="118"/>
        <v>4.6599040591285404E-2</v>
      </c>
      <c r="AI206" s="12">
        <f t="shared" ca="1" si="118"/>
        <v>3.2065643508857898E-2</v>
      </c>
      <c r="AJ206" s="12">
        <f t="shared" ca="1" si="118"/>
        <v>0.17555351949498854</v>
      </c>
      <c r="AK206" s="12">
        <f t="shared" ca="1" si="118"/>
        <v>-4.6384204179048497E-2</v>
      </c>
      <c r="AL206" s="12">
        <f t="shared" ca="1" si="118"/>
        <v>5.0909957285634778E-2</v>
      </c>
      <c r="AM206" s="12">
        <f t="shared" ca="1" si="118"/>
        <v>-2.3520334353325349E-2</v>
      </c>
      <c r="AN206" s="12">
        <f t="shared" ca="1" si="118"/>
        <v>0.187504798173904</v>
      </c>
      <c r="AO206" s="12">
        <f t="shared" ca="1" si="118"/>
        <v>1.4060213794460947E-2</v>
      </c>
    </row>
    <row r="207" spans="25:41">
      <c r="Y207" s="12">
        <f ca="1"/>
        <v>2.7917526819513261E-2</v>
      </c>
      <c r="AA207" s="12">
        <f t="shared" ca="1" si="118"/>
        <v>-7.6825238764286E-2</v>
      </c>
      <c r="AB207" s="12">
        <f t="shared" ca="1" si="118"/>
        <v>-9.1070840300079448E-2</v>
      </c>
      <c r="AC207" s="12">
        <f t="shared" ca="1" si="118"/>
        <v>-9.6278734505176503E-2</v>
      </c>
      <c r="AD207" s="12">
        <f t="shared" ca="1" si="118"/>
        <v>-0.151476070284843</v>
      </c>
      <c r="AE207" s="12">
        <f t="shared" ca="1" si="118"/>
        <v>-7.5433562232201897E-4</v>
      </c>
      <c r="AF207" s="12">
        <f t="shared" ca="1" si="118"/>
        <v>3.9101361770020632E-2</v>
      </c>
      <c r="AG207" s="12">
        <f t="shared" ca="1" si="118"/>
        <v>4.55798394978046E-2</v>
      </c>
      <c r="AH207" s="12">
        <f t="shared" ca="1" si="118"/>
        <v>9.4023677802192202E-2</v>
      </c>
      <c r="AI207" s="12">
        <f t="shared" ca="1" si="118"/>
        <v>-5.4877818368995912E-2</v>
      </c>
      <c r="AJ207" s="12">
        <f t="shared" ca="1" si="118"/>
        <v>4.2216178194331662E-2</v>
      </c>
      <c r="AK207" s="12">
        <f t="shared" ca="1" si="118"/>
        <v>4.4912163168191903E-2</v>
      </c>
      <c r="AL207" s="12">
        <f t="shared" ca="1" si="118"/>
        <v>4.7243676994262643E-2</v>
      </c>
      <c r="AM207" s="12">
        <f t="shared" ca="1" si="118"/>
        <v>-7.4789846228649773E-2</v>
      </c>
      <c r="AN207" s="12">
        <f t="shared" ca="1" si="118"/>
        <v>0.16702394187450401</v>
      </c>
      <c r="AO207" s="12">
        <f t="shared" ca="1" si="118"/>
        <v>-2.3285790592594106E-2</v>
      </c>
    </row>
    <row r="208" spans="25:41">
      <c r="Y208" s="12">
        <f ca="1"/>
        <v>-0.35525041034333071</v>
      </c>
      <c r="AA208" s="12">
        <f t="shared" ca="1" si="118"/>
        <v>-6.9572404026985099E-2</v>
      </c>
      <c r="AB208" s="12">
        <f t="shared" ca="1" si="118"/>
        <v>-2.1637822008391434E-2</v>
      </c>
      <c r="AC208" s="12">
        <f t="shared" ca="1" si="118"/>
        <v>-0.13131603598594599</v>
      </c>
      <c r="AD208" s="12">
        <f t="shared" ca="1" si="118"/>
        <v>0.152200818061828</v>
      </c>
      <c r="AE208" s="12">
        <f t="shared" ca="1" si="118"/>
        <v>4.4786784905898096E-2</v>
      </c>
      <c r="AF208" s="12">
        <f t="shared" ca="1" si="118"/>
        <v>-2.7421781702295884E-2</v>
      </c>
      <c r="AG208" s="12">
        <f t="shared" ca="1" si="118"/>
        <v>0.117246218025684</v>
      </c>
      <c r="AH208" s="12">
        <f t="shared" ca="1" si="118"/>
        <v>9.2923980212819099E-2</v>
      </c>
      <c r="AI208" s="12">
        <f t="shared" ca="1" si="118"/>
        <v>-0.10902359967037507</v>
      </c>
      <c r="AJ208" s="12">
        <f t="shared" ca="1" si="118"/>
        <v>9.2721792688105584E-2</v>
      </c>
      <c r="AK208" s="12">
        <f t="shared" ca="1" si="118"/>
        <v>-9.5590623095631599E-3</v>
      </c>
      <c r="AL208" s="12">
        <f t="shared" ca="1" si="118"/>
        <v>-7.6876926770637635E-2</v>
      </c>
      <c r="AM208" s="12">
        <f t="shared" ca="1" si="118"/>
        <v>-0.16952540859096502</v>
      </c>
      <c r="AN208" s="12">
        <f t="shared" ca="1" si="118"/>
        <v>-0.29424822330474798</v>
      </c>
      <c r="AO208" s="12">
        <f t="shared" ca="1" si="118"/>
        <v>2.7409387721118859E-2</v>
      </c>
    </row>
    <row r="209" spans="25:41">
      <c r="Y209" s="12">
        <f t="array" aca="1" ref="Y209:Y215" ca="1">TRANSPOSE(Q40:W40)</f>
        <v>0.15831463241173105</v>
      </c>
      <c r="AA209" s="12">
        <f t="shared" ca="1" si="118"/>
        <v>0.17792902886867501</v>
      </c>
      <c r="AB209" s="12">
        <f t="shared" ca="1" si="118"/>
        <v>1.9702692291675351E-2</v>
      </c>
      <c r="AC209" s="12">
        <f t="shared" ca="1" si="118"/>
        <v>0.173149690032005</v>
      </c>
      <c r="AD209" s="12">
        <f t="shared" ca="1" si="118"/>
        <v>0.123997002840042</v>
      </c>
      <c r="AE209" s="12">
        <f t="shared" ca="1" si="118"/>
        <v>-3.4019585566692087E-2</v>
      </c>
      <c r="AF209" s="12">
        <f t="shared" ca="1" si="118"/>
        <v>-8.2941316702306173E-2</v>
      </c>
      <c r="AG209" s="12">
        <f t="shared" ca="1" si="118"/>
        <v>3.83645966649055E-2</v>
      </c>
      <c r="AH209" s="12">
        <f t="shared" ca="1" si="118"/>
        <v>-0.14861150822739386</v>
      </c>
      <c r="AI209" s="12">
        <f t="shared" ca="1" si="118"/>
        <v>-0.14365280098090019</v>
      </c>
      <c r="AJ209" s="12">
        <f t="shared" ca="1" si="118"/>
        <v>-3.3104199843417212E-2</v>
      </c>
      <c r="AK209" s="12">
        <f t="shared" ca="1" si="118"/>
        <v>-9.35263112187385E-2</v>
      </c>
      <c r="AL209" s="12">
        <f t="shared" ca="1" si="118"/>
        <v>0.28030082265464029</v>
      </c>
      <c r="AM209" s="12">
        <f t="shared" ca="1" si="118"/>
        <v>-0.15608162601824727</v>
      </c>
      <c r="AN209" s="12">
        <f t="shared" ca="1" si="118"/>
        <v>0.218416303396224</v>
      </c>
      <c r="AO209" s="12">
        <f t="shared" ca="1" si="118"/>
        <v>-0.17972877054002445</v>
      </c>
    </row>
    <row r="210" spans="25:41">
      <c r="Y210" s="12">
        <f ca="1"/>
        <v>0.51652731229985194</v>
      </c>
      <c r="AA210" s="12">
        <f t="shared" ca="1" si="118"/>
        <v>-6.6772125661373097E-2</v>
      </c>
      <c r="AB210" s="12">
        <f t="shared" ca="1" si="118"/>
        <v>0.17509967226393208</v>
      </c>
      <c r="AC210" s="12">
        <f t="shared" ca="1" si="118"/>
        <v>-0.19233563542366</v>
      </c>
      <c r="AD210" s="12">
        <f t="shared" ca="1" si="118"/>
        <v>-7.9748563468456199E-2</v>
      </c>
      <c r="AE210" s="12">
        <f t="shared" ca="1" si="118"/>
        <v>0.14728701269040786</v>
      </c>
      <c r="AF210" s="12">
        <f t="shared" ca="1" si="118"/>
        <v>-6.1438564195384758E-2</v>
      </c>
      <c r="AG210" s="12">
        <f t="shared" ca="1" si="118"/>
        <v>7.6415769755840302E-2</v>
      </c>
      <c r="AH210" s="12">
        <f t="shared" ca="1" si="118"/>
        <v>-4.4101259218487301E-2</v>
      </c>
      <c r="AI210" s="12">
        <f t="shared" ca="1" si="118"/>
        <v>0.20820297625254633</v>
      </c>
      <c r="AJ210" s="12">
        <f t="shared" ca="1" si="118"/>
        <v>5.6047620647880353E-2</v>
      </c>
      <c r="AK210" s="12">
        <f t="shared" ca="1" si="118"/>
        <v>0.147644743323326</v>
      </c>
      <c r="AL210" s="12">
        <f t="shared" ca="1" si="118"/>
        <v>-6.53931179109183E-2</v>
      </c>
      <c r="AM210" s="12">
        <f t="shared" ca="1" si="118"/>
        <v>-6.3807643619757701E-2</v>
      </c>
      <c r="AN210" s="12">
        <f t="shared" ca="1" si="118"/>
        <v>4.8266913741826997E-2</v>
      </c>
      <c r="AO210" s="12">
        <f t="shared" ca="1" si="118"/>
        <v>3.6286443368787613E-2</v>
      </c>
    </row>
    <row r="211" spans="25:41">
      <c r="Y211" s="12">
        <f ca="1"/>
        <v>0.26872802606188212</v>
      </c>
      <c r="AA211" s="12">
        <f t="shared" ca="1" si="118"/>
        <v>7.8774251043796498E-2</v>
      </c>
      <c r="AB211" s="12">
        <f t="shared" ca="1" si="118"/>
        <v>-0.10913408687120502</v>
      </c>
      <c r="AC211" s="12">
        <f t="shared" ca="1" si="118"/>
        <v>-0.14940139651298501</v>
      </c>
      <c r="AD211" s="12">
        <f t="shared" ca="1" si="118"/>
        <v>-0.252603739500045</v>
      </c>
      <c r="AE211" s="12">
        <f t="shared" ca="1" si="118"/>
        <v>0.30521249164404929</v>
      </c>
      <c r="AF211" s="12">
        <f t="shared" ca="1" si="118"/>
        <v>-0.18359335709400845</v>
      </c>
      <c r="AG211" s="12">
        <f t="shared" ca="1" si="118"/>
        <v>4.0410220623016302E-2</v>
      </c>
      <c r="AH211" s="12">
        <f t="shared" ca="1" si="118"/>
        <v>-0.12250737270867736</v>
      </c>
      <c r="AI211" s="12">
        <f t="shared" ca="1" si="118"/>
        <v>4.1078817971524566E-2</v>
      </c>
      <c r="AJ211" s="12">
        <f t="shared" ca="1" si="118"/>
        <v>-1.9664929995144059E-2</v>
      </c>
      <c r="AK211" s="12">
        <f t="shared" ca="1" si="118"/>
        <v>-4.4753562659025102E-2</v>
      </c>
      <c r="AL211" s="12">
        <f t="shared" ca="1" si="118"/>
        <v>0.19112855228259573</v>
      </c>
      <c r="AM211" s="12">
        <f t="shared" ca="1" si="118"/>
        <v>-1.9695632924597016E-3</v>
      </c>
      <c r="AN211" s="12">
        <f t="shared" ca="1" si="118"/>
        <v>2.73622646927833E-2</v>
      </c>
      <c r="AO211" s="12">
        <f t="shared" ca="1" si="118"/>
        <v>0.15754216332545207</v>
      </c>
    </row>
    <row r="212" spans="25:41">
      <c r="Y212" s="12">
        <f ca="1"/>
        <v>-0.38831873453177385</v>
      </c>
      <c r="AA212" s="12">
        <f t="shared" ca="1" si="118"/>
        <v>0.37927743792533802</v>
      </c>
      <c r="AB212" s="12">
        <f t="shared" ca="1" si="118"/>
        <v>0.13113180610332256</v>
      </c>
      <c r="AC212" s="12">
        <f t="shared" ca="1" si="118"/>
        <v>-0.120283633470535</v>
      </c>
      <c r="AD212" s="12">
        <f t="shared" ca="1" si="118"/>
        <v>4.0798287838697399E-2</v>
      </c>
      <c r="AE212" s="12">
        <f t="shared" ca="1" si="118"/>
        <v>3.2582598103059753E-2</v>
      </c>
      <c r="AF212" s="12">
        <f t="shared" ca="1" si="118"/>
        <v>0.27502844610551747</v>
      </c>
      <c r="AG212" s="12">
        <f t="shared" ca="1" si="118"/>
        <v>3.6568365991115501E-2</v>
      </c>
      <c r="AH212" s="12">
        <f t="shared" ca="1" si="118"/>
        <v>0.25133488246933283</v>
      </c>
      <c r="AI212" s="12">
        <f t="shared" ca="1" si="118"/>
        <v>-0.16529521422432661</v>
      </c>
      <c r="AJ212" s="12">
        <f t="shared" ca="1" si="118"/>
        <v>3.5967928455608512E-2</v>
      </c>
      <c r="AK212" s="12">
        <f t="shared" ca="1" si="118"/>
        <v>-2.6183744892477899E-2</v>
      </c>
      <c r="AL212" s="12">
        <f t="shared" ca="1" si="118"/>
        <v>-4.4973714387414369E-2</v>
      </c>
      <c r="AM212" s="12">
        <f t="shared" ca="1" si="118"/>
        <v>7.4434966772834073E-3</v>
      </c>
      <c r="AN212" s="12">
        <f t="shared" ca="1" si="118"/>
        <v>2.3360382765531498E-2</v>
      </c>
      <c r="AO212" s="12">
        <f t="shared" ca="1" si="118"/>
        <v>0.15997678090068973</v>
      </c>
    </row>
    <row r="213" spans="25:41">
      <c r="Y213" s="12">
        <f ca="1"/>
        <v>0.90017979348560762</v>
      </c>
      <c r="AA213" s="12">
        <f t="shared" ca="1" si="118"/>
        <v>0.151177883148193</v>
      </c>
      <c r="AB213" s="12">
        <f t="shared" ca="1" si="118"/>
        <v>-7.7897766033921512E-2</v>
      </c>
      <c r="AC213" s="12">
        <f t="shared" ca="1" si="118"/>
        <v>-7.3077067732810905E-2</v>
      </c>
      <c r="AD213" s="12">
        <f t="shared" ca="1" si="118"/>
        <v>2.9061739332973901E-3</v>
      </c>
      <c r="AE213" s="12">
        <f t="shared" ca="1" si="118"/>
        <v>0.17327604306767957</v>
      </c>
      <c r="AF213" s="12">
        <f t="shared" ca="1" si="118"/>
        <v>-1.8579182684067178E-2</v>
      </c>
      <c r="AG213" s="12">
        <f t="shared" ca="1" si="118"/>
        <v>-0.15675027668476099</v>
      </c>
      <c r="AH213" s="12">
        <f t="shared" ca="1" si="118"/>
        <v>-1.2919788055509057E-2</v>
      </c>
      <c r="AI213" s="12">
        <f t="shared" ca="1" si="118"/>
        <v>-7.0127418909542605E-2</v>
      </c>
      <c r="AJ213" s="12">
        <f t="shared" ca="1" si="118"/>
        <v>0.15850047286660482</v>
      </c>
      <c r="AK213" s="12">
        <f t="shared" ca="1" si="118"/>
        <v>-2.5481289252638799E-2</v>
      </c>
      <c r="AL213" s="12">
        <f t="shared" ca="1" si="118"/>
        <v>0.20529825074091917</v>
      </c>
      <c r="AM213" s="12">
        <f t="shared" ca="1" si="118"/>
        <v>-5.3005854463693762E-2</v>
      </c>
      <c r="AN213" s="12">
        <f t="shared" ca="1" si="118"/>
        <v>4.3587606400251298E-2</v>
      </c>
      <c r="AO213" s="12">
        <f t="shared" ca="1" si="118"/>
        <v>-0.12487719608818154</v>
      </c>
    </row>
    <row r="214" spans="25:41">
      <c r="Y214" s="12">
        <f ca="1"/>
        <v>0.51652731229985194</v>
      </c>
      <c r="AA214" s="12">
        <f t="shared" ca="1" si="118"/>
        <v>-2.0973738282918899E-2</v>
      </c>
      <c r="AB214" s="12">
        <f t="shared" ca="1" si="118"/>
        <v>7.9653212314916372E-2</v>
      </c>
      <c r="AC214" s="12">
        <f t="shared" ca="1" si="118"/>
        <v>-0.41644749045371998</v>
      </c>
      <c r="AD214" s="12">
        <f t="shared" ca="1" si="118"/>
        <v>0.13270130753517101</v>
      </c>
      <c r="AE214" s="12">
        <f t="shared" ca="1" si="118"/>
        <v>-0.17995375240434813</v>
      </c>
      <c r="AF214" s="12">
        <f t="shared" ca="1" si="118"/>
        <v>-6.098778544281936E-2</v>
      </c>
      <c r="AG214" s="12">
        <f t="shared" ca="1" si="118"/>
        <v>0.142805635929107</v>
      </c>
      <c r="AH214" s="12">
        <f t="shared" ca="1" si="118"/>
        <v>-4.71700416076513E-2</v>
      </c>
      <c r="AI214" s="12">
        <f t="shared" ca="1" si="118"/>
        <v>0.19711038794707234</v>
      </c>
      <c r="AJ214" s="12">
        <f t="shared" ca="1" si="118"/>
        <v>-0.26750306186702527</v>
      </c>
      <c r="AK214" s="12">
        <f t="shared" ca="1" si="118"/>
        <v>3.6001823842525399E-2</v>
      </c>
      <c r="AL214" s="12">
        <f t="shared" ca="1" si="118"/>
        <v>-6.3724806255396893E-2</v>
      </c>
      <c r="AM214" s="12">
        <f t="shared" ca="1" si="118"/>
        <v>2.1073030638116701E-2</v>
      </c>
      <c r="AN214" s="12">
        <f t="shared" ca="1" si="118"/>
        <v>0.103465288877487</v>
      </c>
      <c r="AO214" s="12">
        <f t="shared" ca="1" si="118"/>
        <v>-0.23997809003174758</v>
      </c>
    </row>
    <row r="215" spans="25:41">
      <c r="Y215" s="12">
        <f ca="1"/>
        <v>-0.34923098409202186</v>
      </c>
      <c r="AA215" s="12">
        <f t="shared" ca="1" si="118"/>
        <v>-0.18833535909652699</v>
      </c>
      <c r="AB215" s="12">
        <f t="shared" ca="1" si="118"/>
        <v>9.6852336137313762E-3</v>
      </c>
      <c r="AC215" s="12">
        <f t="shared" ca="1" si="118"/>
        <v>0.15477585792541501</v>
      </c>
      <c r="AD215" s="12">
        <f t="shared" ca="1" si="118"/>
        <v>-0.13198463618755299</v>
      </c>
      <c r="AE215" s="12">
        <f t="shared" ca="1" si="118"/>
        <v>-9.5828844475017452E-2</v>
      </c>
      <c r="AF215" s="12">
        <f t="shared" ca="1" si="118"/>
        <v>-5.8960782510444509E-2</v>
      </c>
      <c r="AG215" s="12">
        <f t="shared" ca="1" si="118"/>
        <v>-5.8854497969150502E-2</v>
      </c>
      <c r="AH215" s="12">
        <f t="shared" ca="1" si="118"/>
        <v>0.14108460603496459</v>
      </c>
      <c r="AI215" s="12">
        <f t="shared" ca="1" si="118"/>
        <v>-6.1322263428684937E-2</v>
      </c>
      <c r="AJ215" s="12">
        <f t="shared" ca="1" si="118"/>
        <v>0.1559750531282349</v>
      </c>
      <c r="AK215" s="12">
        <f t="shared" ca="1" si="118"/>
        <v>0.14047005772590601</v>
      </c>
      <c r="AL215" s="12">
        <f t="shared" ca="1" si="118"/>
        <v>-0.22923974070554032</v>
      </c>
      <c r="AM215" s="12">
        <f t="shared" ca="1" si="118"/>
        <v>0.21570495540374987</v>
      </c>
      <c r="AN215" s="12">
        <f t="shared" ca="1" si="118"/>
        <v>-1.2552532367408199E-2</v>
      </c>
      <c r="AO215" s="12">
        <f t="shared" ca="1" si="118"/>
        <v>9.6349457524878571E-2</v>
      </c>
    </row>
    <row r="216" spans="25:41">
      <c r="Y216" s="12">
        <f t="array" aca="1" ref="Y216:Y222" ca="1">TRANSPOSE(Q41:W41)</f>
        <v>1.0464348991081148E-2</v>
      </c>
      <c r="AA216" s="12">
        <f t="shared" ca="1" si="118"/>
        <v>-0.184202656149864</v>
      </c>
      <c r="AB216" s="12">
        <f t="shared" ca="1" si="118"/>
        <v>-2.8288148872775795E-2</v>
      </c>
      <c r="AC216" s="12">
        <f t="shared" ca="1" si="118"/>
        <v>1.10444761812686E-2</v>
      </c>
      <c r="AD216" s="12">
        <f t="shared" ca="1" si="118"/>
        <v>0.163912042975425</v>
      </c>
      <c r="AE216" s="12">
        <f t="shared" ca="1" si="118"/>
        <v>-0.24913763045312909</v>
      </c>
      <c r="AF216" s="12">
        <f t="shared" ca="1" si="118"/>
        <v>7.4284889421385988E-2</v>
      </c>
      <c r="AG216" s="12">
        <f t="shared" ca="1" si="118"/>
        <v>0.25601404905319203</v>
      </c>
      <c r="AH216" s="12">
        <f t="shared" ca="1" si="118"/>
        <v>1.7050261793238191E-2</v>
      </c>
      <c r="AI216" s="12">
        <f t="shared" ca="1" si="118"/>
        <v>4.1828966918790546E-2</v>
      </c>
      <c r="AJ216" s="12">
        <f t="shared" ca="1" si="118"/>
        <v>0.30141934928544134</v>
      </c>
      <c r="AK216" s="12">
        <f t="shared" ca="1" si="118"/>
        <v>3.8932632654905298E-2</v>
      </c>
      <c r="AL216" s="12">
        <f t="shared" ca="1" si="118"/>
        <v>0.11053632520893483</v>
      </c>
      <c r="AM216" s="12">
        <f t="shared" ca="1" si="118"/>
        <v>0.12282280370168591</v>
      </c>
      <c r="AN216" s="12">
        <f t="shared" ca="1" si="118"/>
        <v>3.6183737218379898E-2</v>
      </c>
      <c r="AO216" s="12">
        <f t="shared" ca="1" si="118"/>
        <v>0.28411343563081598</v>
      </c>
    </row>
    <row r="217" spans="25:41">
      <c r="Y217" s="12">
        <f ca="1"/>
        <v>1.0464348991081148E-2</v>
      </c>
      <c r="AA217" s="12">
        <f t="shared" ca="1" si="118"/>
        <v>-0.13507308065891199</v>
      </c>
      <c r="AB217" s="12">
        <f t="shared" ca="1" si="118"/>
        <v>-0.21114625462166697</v>
      </c>
      <c r="AC217" s="12">
        <f t="shared" ca="1" si="118"/>
        <v>0.17595031857490501</v>
      </c>
      <c r="AD217" s="12">
        <f t="shared" ca="1" si="118"/>
        <v>0.13451091945171301</v>
      </c>
      <c r="AE217" s="12">
        <f t="shared" ca="1" si="118"/>
        <v>1.6294760862568793E-2</v>
      </c>
      <c r="AF217" s="12">
        <f t="shared" ca="1" si="118"/>
        <v>-0.10778728810794801</v>
      </c>
      <c r="AG217" s="12">
        <f t="shared" ca="1" si="118"/>
        <v>-0.10960999131202601</v>
      </c>
      <c r="AH217" s="12">
        <f t="shared" ca="1" si="118"/>
        <v>-1.8280672656792112E-2</v>
      </c>
      <c r="AI217" s="12">
        <f t="shared" ca="1" si="118"/>
        <v>1.6476962003314645E-2</v>
      </c>
      <c r="AJ217" s="12">
        <f t="shared" ca="1" si="118"/>
        <v>-7.9757889834565165E-2</v>
      </c>
      <c r="AK217" s="12">
        <f t="shared" ca="1" si="118"/>
        <v>0.102890141308307</v>
      </c>
      <c r="AL217" s="12">
        <f t="shared" ca="1" si="118"/>
        <v>-1.272841501226717E-2</v>
      </c>
      <c r="AM217" s="12">
        <f t="shared" ca="1" si="118"/>
        <v>8.0880482937621623E-2</v>
      </c>
      <c r="AN217" s="12">
        <f t="shared" ca="1" si="118"/>
        <v>-2.8428573161363602E-2</v>
      </c>
      <c r="AO217" s="12">
        <f t="shared" ca="1" si="118"/>
        <v>0.11651892829419896</v>
      </c>
    </row>
    <row r="218" spans="25:41">
      <c r="Y218" s="12">
        <f ca="1"/>
        <v>0.16460606913106487</v>
      </c>
      <c r="AA218" s="12">
        <f t="shared" ca="1" si="118"/>
        <v>-0.10576582700014101</v>
      </c>
      <c r="AB218" s="12">
        <f t="shared" ca="1" si="118"/>
        <v>-8.4404855907700249E-2</v>
      </c>
      <c r="AC218" s="12">
        <f t="shared" ca="1" si="118"/>
        <v>0.41706338524818398</v>
      </c>
      <c r="AD218" s="12">
        <f t="shared" ca="1" si="118"/>
        <v>6.3059903681278201E-2</v>
      </c>
      <c r="AE218" s="12">
        <f t="shared" ca="1" si="118"/>
        <v>0.1028029338504842</v>
      </c>
      <c r="AF218" s="12">
        <f t="shared" ca="1" si="118"/>
        <v>-4.5468719787779633E-3</v>
      </c>
      <c r="AG218" s="12">
        <f t="shared" ca="1" si="118"/>
        <v>-0.18685394525527901</v>
      </c>
      <c r="AH218" s="12">
        <f t="shared" ca="1" si="118"/>
        <v>5.0613357537553499E-2</v>
      </c>
      <c r="AI218" s="12">
        <f t="shared" ca="1" si="118"/>
        <v>-0.16080312938528532</v>
      </c>
      <c r="AJ218" s="12">
        <f t="shared" ca="1" si="118"/>
        <v>5.5260341830708638E-2</v>
      </c>
      <c r="AK218" s="12">
        <f t="shared" ca="1" si="118"/>
        <v>0.12527272105216899</v>
      </c>
      <c r="AL218" s="12">
        <f t="shared" ca="1" si="118"/>
        <v>-0.40502377376366361</v>
      </c>
      <c r="AM218" s="12">
        <f t="shared" ca="1" si="118"/>
        <v>-9.355029157328365E-2</v>
      </c>
      <c r="AN218" s="12">
        <f t="shared" ca="1" si="118"/>
        <v>8.7163105607032706E-2</v>
      </c>
      <c r="AO218" s="12">
        <f t="shared" ca="1" si="118"/>
        <v>-0.20988887026394207</v>
      </c>
    </row>
    <row r="219" spans="25:41">
      <c r="Y219" s="12">
        <f ca="1"/>
        <v>2.7917526819513261E-2</v>
      </c>
      <c r="AA219" s="12">
        <f t="shared" ref="AA219:AO234" ca="1" si="119">AA19-AA119*$AD$201</f>
        <v>-0.123796343803405</v>
      </c>
      <c r="AB219" s="12">
        <f t="shared" ca="1" si="119"/>
        <v>0.11939708685779846</v>
      </c>
      <c r="AC219" s="12">
        <f t="shared" ca="1" si="119"/>
        <v>6.6214106976985904E-2</v>
      </c>
      <c r="AD219" s="12">
        <f t="shared" ca="1" si="119"/>
        <v>0.23686748743057201</v>
      </c>
      <c r="AE219" s="12">
        <f t="shared" ca="1" si="119"/>
        <v>-3.2844338817075047E-2</v>
      </c>
      <c r="AF219" s="12">
        <f t="shared" ca="1" si="119"/>
        <v>-0.11819857404769696</v>
      </c>
      <c r="AG219" s="12">
        <f t="shared" ca="1" si="119"/>
        <v>-0.24653573334216999</v>
      </c>
      <c r="AH219" s="12">
        <f t="shared" ca="1" si="119"/>
        <v>-0.1606264530657652</v>
      </c>
      <c r="AI219" s="12">
        <f t="shared" ca="1" si="119"/>
        <v>-0.11356474160465041</v>
      </c>
      <c r="AJ219" s="12">
        <f t="shared" ca="1" si="119"/>
        <v>-0.32528440637822115</v>
      </c>
      <c r="AK219" s="12">
        <f t="shared" ca="1" si="119"/>
        <v>-0.12240408360958099</v>
      </c>
      <c r="AL219" s="12">
        <f t="shared" ca="1" si="119"/>
        <v>6.5155558202682443E-2</v>
      </c>
      <c r="AM219" s="12">
        <f t="shared" ca="1" si="119"/>
        <v>0.16316261710018834</v>
      </c>
      <c r="AN219" s="12">
        <f t="shared" ca="1" si="119"/>
        <v>-0.20559088885784099</v>
      </c>
      <c r="AO219" s="12">
        <f t="shared" ca="1" si="119"/>
        <v>-0.21742211958782148</v>
      </c>
    </row>
    <row r="220" spans="25:41">
      <c r="Y220" s="12">
        <f ca="1"/>
        <v>-0.35525041034333071</v>
      </c>
      <c r="AA220" s="12">
        <f t="shared" ca="1" si="119"/>
        <v>-4.3770637363195398E-2</v>
      </c>
      <c r="AB220" s="12">
        <f t="shared" ca="1" si="119"/>
        <v>-3.2810096135994032E-2</v>
      </c>
      <c r="AC220" s="12">
        <f t="shared" ca="1" si="119"/>
        <v>9.7786448895931202E-2</v>
      </c>
      <c r="AD220" s="12">
        <f t="shared" ca="1" si="119"/>
        <v>0.101477272808551</v>
      </c>
      <c r="AE220" s="12">
        <f t="shared" ca="1" si="119"/>
        <v>0.10140492405365591</v>
      </c>
      <c r="AF220" s="12">
        <f t="shared" ca="1" si="119"/>
        <v>-5.0842989145175585E-2</v>
      </c>
      <c r="AG220" s="12">
        <f t="shared" ca="1" si="119"/>
        <v>-4.6182195656001498E-3</v>
      </c>
      <c r="AH220" s="12">
        <f t="shared" ca="1" si="119"/>
        <v>1.9880104816567396E-2</v>
      </c>
      <c r="AI220" s="12">
        <f t="shared" ca="1" si="119"/>
        <v>-8.0644166813338983E-2</v>
      </c>
      <c r="AJ220" s="12">
        <f t="shared" ca="1" si="119"/>
        <v>5.3634038945172283E-2</v>
      </c>
      <c r="AK220" s="12">
        <f t="shared" ca="1" si="119"/>
        <v>-0.20988936722278501</v>
      </c>
      <c r="AL220" s="12">
        <f t="shared" ca="1" si="119"/>
        <v>0.20450845772938875</v>
      </c>
      <c r="AM220" s="12">
        <f t="shared" ca="1" si="119"/>
        <v>-0.10670985415094303</v>
      </c>
      <c r="AN220" s="12">
        <f t="shared" ca="1" si="119"/>
        <v>0.23743820190429599</v>
      </c>
      <c r="AO220" s="12">
        <f t="shared" ca="1" si="119"/>
        <v>-0.17359880547374704</v>
      </c>
    </row>
    <row r="221" spans="25:41">
      <c r="Y221" s="12">
        <f ca="1"/>
        <v>1.0464348991081148E-2</v>
      </c>
      <c r="AA221" s="12">
        <f t="shared" ca="1" si="119"/>
        <v>-7.6562464237213093E-2</v>
      </c>
      <c r="AB221" s="12">
        <f t="shared" ca="1" si="119"/>
        <v>0.23877958527930201</v>
      </c>
      <c r="AC221" s="12">
        <f t="shared" ca="1" si="119"/>
        <v>0.216912686824798</v>
      </c>
      <c r="AD221" s="12">
        <f t="shared" ca="1" si="119"/>
        <v>-1.4537085779011199E-2</v>
      </c>
      <c r="AE221" s="12">
        <f t="shared" ca="1" si="119"/>
        <v>0.20625794888494389</v>
      </c>
      <c r="AF221" s="12">
        <f t="shared" ca="1" si="119"/>
        <v>-0.176805413642006</v>
      </c>
      <c r="AG221" s="12">
        <f t="shared" ca="1" si="119"/>
        <v>-8.0770477652549702E-2</v>
      </c>
      <c r="AH221" s="12">
        <f t="shared" ca="1" si="119"/>
        <v>-2.6062789189117811E-2</v>
      </c>
      <c r="AI221" s="12">
        <f t="shared" ca="1" si="119"/>
        <v>7.8288896339180555E-3</v>
      </c>
      <c r="AJ221" s="12">
        <f t="shared" ca="1" si="119"/>
        <v>-0.14211757305018266</v>
      </c>
      <c r="AK221" s="12">
        <f t="shared" ca="1" si="119"/>
        <v>0.132295697927474</v>
      </c>
      <c r="AL221" s="12">
        <f t="shared" ca="1" si="119"/>
        <v>-0.15260660327216619</v>
      </c>
      <c r="AM221" s="12">
        <f t="shared" ca="1" si="119"/>
        <v>-0.20950151488609309</v>
      </c>
      <c r="AN221" s="12">
        <f t="shared" ca="1" si="119"/>
        <v>2.11658235639333E-2</v>
      </c>
      <c r="AO221" s="12">
        <f t="shared" ca="1" si="119"/>
        <v>0.18951864409925298</v>
      </c>
    </row>
    <row r="222" spans="25:41">
      <c r="Y222" s="12">
        <f ca="1"/>
        <v>1.0464348991081148E-2</v>
      </c>
      <c r="AA222" s="12">
        <f t="shared" ca="1" si="119"/>
        <v>-5.1072590053081499E-2</v>
      </c>
      <c r="AB222" s="12">
        <f t="shared" ca="1" si="119"/>
        <v>-7.0587199710530998E-2</v>
      </c>
      <c r="AC222" s="12">
        <f t="shared" ca="1" si="119"/>
        <v>0.152800172567367</v>
      </c>
      <c r="AD222" s="12">
        <f t="shared" ca="1" si="119"/>
        <v>-0.138048470020294</v>
      </c>
      <c r="AE222" s="12">
        <f t="shared" ca="1" si="119"/>
        <v>2.8040724108199092E-2</v>
      </c>
      <c r="AF222" s="12">
        <f t="shared" ca="1" si="119"/>
        <v>-4.9435585119801208E-2</v>
      </c>
      <c r="AG222" s="12">
        <f t="shared" ca="1" si="119"/>
        <v>2.7334306389093399E-2</v>
      </c>
      <c r="AH222" s="12">
        <f t="shared" ca="1" si="119"/>
        <v>5.2260329199534883E-2</v>
      </c>
      <c r="AI222" s="12">
        <f t="shared" ca="1" si="119"/>
        <v>-0.10925374251285697</v>
      </c>
      <c r="AJ222" s="12">
        <f t="shared" ca="1" si="119"/>
        <v>-0.18946727934233568</v>
      </c>
      <c r="AK222" s="12">
        <f t="shared" ca="1" si="119"/>
        <v>8.7485864758491502E-2</v>
      </c>
      <c r="AL222" s="12">
        <f t="shared" ca="1" si="119"/>
        <v>-2.3734130479302971E-2</v>
      </c>
      <c r="AM222" s="12">
        <f t="shared" ca="1" si="119"/>
        <v>1.1434724810945523E-2</v>
      </c>
      <c r="AN222" s="12">
        <f t="shared" ca="1" si="119"/>
        <v>-0.16132870316505399</v>
      </c>
      <c r="AO222" s="12">
        <f t="shared" ca="1" si="119"/>
        <v>7.927726823570147E-2</v>
      </c>
    </row>
    <row r="223" spans="25:41">
      <c r="Y223" s="12">
        <f t="array" aca="1" ref="Y223:Y229" ca="1">TRANSPOSE(Q42:W42)</f>
        <v>1.0464348991081148E-2</v>
      </c>
      <c r="AA223" s="12">
        <f t="shared" ca="1" si="119"/>
        <v>-0.20673467218875799</v>
      </c>
      <c r="AB223" s="12">
        <f t="shared" ca="1" si="119"/>
        <v>0.13713287881739603</v>
      </c>
      <c r="AC223" s="12">
        <f t="shared" ca="1" si="119"/>
        <v>-6.5168909728527E-2</v>
      </c>
      <c r="AD223" s="12">
        <f t="shared" ca="1" si="119"/>
        <v>-0.20330767333507499</v>
      </c>
      <c r="AE223" s="12">
        <f t="shared" ca="1" si="119"/>
        <v>0.1500424093103199</v>
      </c>
      <c r="AF223" s="12">
        <f t="shared" ca="1" si="119"/>
        <v>4.3152962497395794E-2</v>
      </c>
      <c r="AG223" s="12">
        <f t="shared" ca="1" si="119"/>
        <v>0.196678146719932</v>
      </c>
      <c r="AH223" s="12">
        <f t="shared" ca="1" si="119"/>
        <v>-9.651036449004971E-2</v>
      </c>
      <c r="AI223" s="12">
        <f t="shared" ca="1" si="119"/>
        <v>-0.14991856437603196</v>
      </c>
      <c r="AJ223" s="12">
        <f t="shared" ca="1" si="119"/>
        <v>-0.20713263573996366</v>
      </c>
      <c r="AK223" s="12">
        <f t="shared" ca="1" si="119"/>
        <v>-8.2642927765846197E-2</v>
      </c>
      <c r="AL223" s="12">
        <f t="shared" ca="1" si="119"/>
        <v>7.3973584406170231E-2</v>
      </c>
      <c r="AM223" s="12">
        <f t="shared" ca="1" si="119"/>
        <v>-1.544212549512497E-3</v>
      </c>
      <c r="AN223" s="12">
        <f t="shared" ca="1" si="119"/>
        <v>0.196776732802391</v>
      </c>
      <c r="AO223" s="12">
        <f t="shared" ca="1" si="119"/>
        <v>4.6349203770178773E-2</v>
      </c>
    </row>
    <row r="224" spans="25:41">
      <c r="Y224" s="12">
        <f ca="1"/>
        <v>1.0464348991081148E-2</v>
      </c>
      <c r="AA224" s="12">
        <f t="shared" ca="1" si="119"/>
        <v>-0.24238495528697901</v>
      </c>
      <c r="AB224" s="12">
        <f t="shared" ca="1" si="119"/>
        <v>0.111736025132017</v>
      </c>
      <c r="AC224" s="12">
        <f t="shared" ca="1" si="119"/>
        <v>0.19478453695774001</v>
      </c>
      <c r="AD224" s="12">
        <f t="shared" ca="1" si="119"/>
        <v>-0.112092539668083</v>
      </c>
      <c r="AE224" s="12">
        <f t="shared" ca="1" si="119"/>
        <v>0.11423053056953289</v>
      </c>
      <c r="AF224" s="12">
        <f t="shared" ca="1" si="119"/>
        <v>0.23326752396575801</v>
      </c>
      <c r="AG224" s="12">
        <f t="shared" ca="1" si="119"/>
        <v>9.8457783460616996E-2</v>
      </c>
      <c r="AH224" s="12">
        <f t="shared" ca="1" si="119"/>
        <v>-4.5876729118126312E-2</v>
      </c>
      <c r="AI224" s="12">
        <f t="shared" ca="1" si="119"/>
        <v>0.15467505830844605</v>
      </c>
      <c r="AJ224" s="12">
        <f t="shared" ca="1" si="119"/>
        <v>2.541570355244243E-2</v>
      </c>
      <c r="AK224" s="12">
        <f t="shared" ca="1" si="119"/>
        <v>-0.103677280247211</v>
      </c>
      <c r="AL224" s="12">
        <f t="shared" ca="1" si="119"/>
        <v>-0.10461753285666917</v>
      </c>
      <c r="AM224" s="12">
        <f t="shared" ca="1" si="119"/>
        <v>-5.7481887493801474E-2</v>
      </c>
      <c r="AN224" s="12">
        <f t="shared" ca="1" si="119"/>
        <v>-7.8286439180374104E-2</v>
      </c>
      <c r="AO224" s="12">
        <f t="shared" ca="1" si="119"/>
        <v>0.21337449419976998</v>
      </c>
    </row>
    <row r="225" spans="25:41">
      <c r="Y225" s="12">
        <f ca="1"/>
        <v>0.15831463241173105</v>
      </c>
      <c r="AA225" s="12">
        <f t="shared" ca="1" si="119"/>
        <v>-0.31006991863250699</v>
      </c>
      <c r="AB225" s="12">
        <f t="shared" ca="1" si="119"/>
        <v>1.5714600533007915E-3</v>
      </c>
      <c r="AC225" s="12">
        <f t="shared" ca="1" si="119"/>
        <v>-0.345997303724288</v>
      </c>
      <c r="AD225" s="12">
        <f t="shared" ca="1" si="119"/>
        <v>0.246226817369461</v>
      </c>
      <c r="AE225" s="12">
        <f t="shared" ca="1" si="119"/>
        <v>2.7828056497402418E-2</v>
      </c>
      <c r="AF225" s="12">
        <f t="shared" ca="1" si="119"/>
        <v>-0.21341294858688037</v>
      </c>
      <c r="AG225" s="12">
        <f t="shared" ca="1" si="119"/>
        <v>6.2745124101638794E-2</v>
      </c>
      <c r="AH225" s="12">
        <f t="shared" ca="1" si="119"/>
        <v>-0.19761700174908386</v>
      </c>
      <c r="AI225" s="12">
        <f t="shared" ca="1" si="119"/>
        <v>-0.12968901223311219</v>
      </c>
      <c r="AJ225" s="12">
        <f t="shared" ca="1" si="119"/>
        <v>-0.16347685076476132</v>
      </c>
      <c r="AK225" s="12">
        <f t="shared" ca="1" si="119"/>
        <v>0.26636186242103499</v>
      </c>
      <c r="AL225" s="12">
        <f t="shared" ca="1" si="119"/>
        <v>0.24113660732833128</v>
      </c>
      <c r="AM225" s="12">
        <f t="shared" ca="1" si="119"/>
        <v>-0.20075223763819727</v>
      </c>
      <c r="AN225" s="12">
        <f t="shared" ca="1" si="119"/>
        <v>-0.151374861598014</v>
      </c>
      <c r="AO225" s="12">
        <f t="shared" ca="1" si="119"/>
        <v>8.3489975049231155E-2</v>
      </c>
    </row>
    <row r="226" spans="25:41">
      <c r="Y226" s="12">
        <f ca="1"/>
        <v>0.51652731229985194</v>
      </c>
      <c r="AA226" s="12">
        <f t="shared" ca="1" si="119"/>
        <v>0.16246816515922499</v>
      </c>
      <c r="AB226" s="12">
        <f t="shared" ca="1" si="119"/>
        <v>5.4606304949594175E-2</v>
      </c>
      <c r="AC226" s="12">
        <f t="shared" ca="1" si="119"/>
        <v>-1.18685876950621E-2</v>
      </c>
      <c r="AD226" s="12">
        <f t="shared" ca="1" si="119"/>
        <v>2.1728478372097002E-2</v>
      </c>
      <c r="AE226" s="12">
        <f t="shared" ca="1" si="119"/>
        <v>-0.17724653924097214</v>
      </c>
      <c r="AF226" s="12">
        <f t="shared" ca="1" si="119"/>
        <v>-4.2087774708022857E-2</v>
      </c>
      <c r="AG226" s="12">
        <f t="shared" ca="1" si="119"/>
        <v>-6.8771224468946396E-3</v>
      </c>
      <c r="AH226" s="12">
        <f t="shared" ca="1" si="119"/>
        <v>-5.3601885693106199E-2</v>
      </c>
      <c r="AI226" s="12">
        <f t="shared" ca="1" si="119"/>
        <v>6.9597381617536633E-2</v>
      </c>
      <c r="AJ226" s="12">
        <f t="shared" ca="1" si="119"/>
        <v>0.19085750582191574</v>
      </c>
      <c r="AK226" s="12">
        <f t="shared" ca="1" si="119"/>
        <v>-0.12055880576372099</v>
      </c>
      <c r="AL226" s="12">
        <f t="shared" ca="1" si="119"/>
        <v>6.4916344636383808E-2</v>
      </c>
      <c r="AM226" s="12">
        <f t="shared" ca="1" si="119"/>
        <v>0.13254215601326738</v>
      </c>
      <c r="AN226" s="12">
        <f t="shared" ca="1" si="119"/>
        <v>2.48580686748027E-2</v>
      </c>
      <c r="AO226" s="12">
        <f t="shared" ca="1" si="119"/>
        <v>0.10812989612042342</v>
      </c>
    </row>
    <row r="227" spans="25:41">
      <c r="Y227" s="12">
        <f ca="1"/>
        <v>-0.34923098409202186</v>
      </c>
      <c r="AA227" s="12">
        <f t="shared" ca="1" si="119"/>
        <v>3.1322807073593098E-2</v>
      </c>
      <c r="AB227" s="12">
        <f t="shared" ca="1" si="119"/>
        <v>-0.23615560363393737</v>
      </c>
      <c r="AC227" s="12">
        <f t="shared" ca="1" si="119"/>
        <v>9.7627483308315194E-2</v>
      </c>
      <c r="AD227" s="12">
        <f t="shared" ca="1" si="119"/>
        <v>2.8786057606339399E-2</v>
      </c>
      <c r="AE227" s="12">
        <f t="shared" ca="1" si="119"/>
        <v>-1.3919958154128447E-2</v>
      </c>
      <c r="AF227" s="12">
        <f t="shared" ca="1" si="119"/>
        <v>-5.9695052129432609E-2</v>
      </c>
      <c r="AG227" s="12">
        <f t="shared" ca="1" si="119"/>
        <v>-4.7359481453895499E-2</v>
      </c>
      <c r="AH227" s="12">
        <f t="shared" ca="1" si="119"/>
        <v>-2.7269344569831017E-2</v>
      </c>
      <c r="AI227" s="12">
        <f t="shared" ca="1" si="119"/>
        <v>0.31313906331944746</v>
      </c>
      <c r="AJ227" s="12">
        <f t="shared" ca="1" si="119"/>
        <v>-0.14206193942166009</v>
      </c>
      <c r="AK227" s="12">
        <f t="shared" ca="1" si="119"/>
        <v>-0.151516422629356</v>
      </c>
      <c r="AL227" s="12">
        <f t="shared" ca="1" si="119"/>
        <v>-9.8821767902424903E-2</v>
      </c>
      <c r="AM227" s="12">
        <f t="shared" ca="1" si="119"/>
        <v>-5.3974043334777226E-2</v>
      </c>
      <c r="AN227" s="12">
        <f t="shared" ca="1" si="119"/>
        <v>5.45943602919578E-2</v>
      </c>
      <c r="AO227" s="12">
        <f t="shared" ca="1" si="119"/>
        <v>0.25560897054539305</v>
      </c>
    </row>
    <row r="228" spans="25:41">
      <c r="Y228" s="12">
        <f ca="1"/>
        <v>1.0464348991081148E-2</v>
      </c>
      <c r="AA228" s="12">
        <f t="shared" ca="1" si="119"/>
        <v>5.90521730482578E-2</v>
      </c>
      <c r="AB228" s="12">
        <f t="shared" ca="1" si="119"/>
        <v>-5.4483864985627892E-2</v>
      </c>
      <c r="AC228" s="12">
        <f t="shared" ca="1" si="119"/>
        <v>0.33621695637702897</v>
      </c>
      <c r="AD228" s="12">
        <f t="shared" ca="1" si="119"/>
        <v>-0.250875324010849</v>
      </c>
      <c r="AE228" s="12">
        <f t="shared" ca="1" si="119"/>
        <v>9.3357565114478097E-2</v>
      </c>
      <c r="AF228" s="12">
        <f t="shared" ca="1" si="119"/>
        <v>-0.111879467346745</v>
      </c>
      <c r="AG228" s="12">
        <f t="shared" ca="1" si="119"/>
        <v>-3.37605588138103E-2</v>
      </c>
      <c r="AH228" s="12">
        <f t="shared" ca="1" si="119"/>
        <v>8.2664140684110182E-2</v>
      </c>
      <c r="AI228" s="12">
        <f t="shared" ca="1" si="119"/>
        <v>0.16594728011211105</v>
      </c>
      <c r="AJ228" s="12">
        <f t="shared" ca="1" si="119"/>
        <v>-8.6036754873913768E-2</v>
      </c>
      <c r="AK228" s="12">
        <f t="shared" ca="1" si="119"/>
        <v>0.14934146404266299</v>
      </c>
      <c r="AL228" s="12">
        <f t="shared" ca="1" si="119"/>
        <v>-0.21480765617629519</v>
      </c>
      <c r="AM228" s="12">
        <f t="shared" ca="1" si="119"/>
        <v>9.4044042076396522E-2</v>
      </c>
      <c r="AN228" s="12">
        <f t="shared" ca="1" si="119"/>
        <v>-2.7968799695372502E-2</v>
      </c>
      <c r="AO228" s="12">
        <f t="shared" ca="1" si="119"/>
        <v>-0.19538393747327804</v>
      </c>
    </row>
    <row r="229" spans="25:41">
      <c r="Y229" s="12">
        <f ca="1"/>
        <v>1.0464348991081148E-2</v>
      </c>
      <c r="AA229" s="12">
        <f t="shared" ca="1" si="119"/>
        <v>8.7892136070877303E-4</v>
      </c>
      <c r="AB229" s="12">
        <f t="shared" ca="1" si="119"/>
        <v>9.34970410836507E-2</v>
      </c>
      <c r="AC229" s="12">
        <f t="shared" ca="1" si="119"/>
        <v>6.1932760290801499E-3</v>
      </c>
      <c r="AD229" s="12">
        <f t="shared" ca="1" si="119"/>
        <v>0.20370106399059201</v>
      </c>
      <c r="AE229" s="12">
        <f t="shared" ca="1" si="119"/>
        <v>2.3405483225563992E-2</v>
      </c>
      <c r="AF229" s="12">
        <f t="shared" ca="1" si="119"/>
        <v>0.16144413562766902</v>
      </c>
      <c r="AG229" s="12">
        <f t="shared" ca="1" si="119"/>
        <v>0.33164125680923401</v>
      </c>
      <c r="AH229" s="12">
        <f t="shared" ca="1" si="119"/>
        <v>0.22156474850843477</v>
      </c>
      <c r="AI229" s="12">
        <f t="shared" ca="1" si="119"/>
        <v>9.0650282088124937E-2</v>
      </c>
      <c r="AJ229" s="12">
        <f t="shared" ca="1" si="119"/>
        <v>4.5974297347145934E-2</v>
      </c>
      <c r="AK229" s="12">
        <f t="shared" ca="1" si="119"/>
        <v>0.16495847702026301</v>
      </c>
      <c r="AL229" s="12">
        <f t="shared" ca="1" si="119"/>
        <v>-6.4046089120116764E-2</v>
      </c>
      <c r="AM229" s="12">
        <f t="shared" ca="1" si="119"/>
        <v>0.10878344371490392</v>
      </c>
      <c r="AN229" s="12">
        <f t="shared" ca="1" si="119"/>
        <v>-0.29618096351623502</v>
      </c>
      <c r="AO229" s="12">
        <f t="shared" ca="1" si="119"/>
        <v>-0.11467427891014104</v>
      </c>
    </row>
    <row r="230" spans="25:41">
      <c r="Y230" s="12">
        <f t="array" aca="1" ref="Y230:Y236" ca="1">TRANSPOSE(Q43:W43)</f>
        <v>1.0464348991081148E-2</v>
      </c>
      <c r="AA230" s="12">
        <f t="shared" ca="1" si="119"/>
        <v>-8.1039927899837494E-2</v>
      </c>
      <c r="AB230" s="12">
        <f t="shared" ca="1" si="119"/>
        <v>-2.0973766751808894E-2</v>
      </c>
      <c r="AC230" s="12">
        <f t="shared" ca="1" si="119"/>
        <v>5.41244857013225E-2</v>
      </c>
      <c r="AD230" s="12">
        <f t="shared" ca="1" si="119"/>
        <v>7.3245488107204396E-2</v>
      </c>
      <c r="AE230" s="12">
        <f t="shared" ca="1" si="119"/>
        <v>0.19225044013021292</v>
      </c>
      <c r="AF230" s="12">
        <f t="shared" ca="1" si="119"/>
        <v>-0.23040565041549699</v>
      </c>
      <c r="AG230" s="12">
        <f t="shared" ca="1" si="119"/>
        <v>-3.47791388630867E-2</v>
      </c>
      <c r="AH230" s="12">
        <f t="shared" ca="1" si="119"/>
        <v>1.2032672946852689E-2</v>
      </c>
      <c r="AI230" s="12">
        <f t="shared" ca="1" si="119"/>
        <v>-6.1809197780286956E-2</v>
      </c>
      <c r="AJ230" s="12">
        <f t="shared" ca="1" si="119"/>
        <v>1.8881676616745832E-2</v>
      </c>
      <c r="AK230" s="12">
        <f t="shared" ca="1" si="119"/>
        <v>8.6058214306831304E-2</v>
      </c>
      <c r="AL230" s="12">
        <f t="shared" ca="1" si="119"/>
        <v>7.5133587651047037E-2</v>
      </c>
      <c r="AM230" s="12">
        <f t="shared" ca="1" si="119"/>
        <v>-9.2182683501911583E-2</v>
      </c>
      <c r="AN230" s="12">
        <f t="shared" ca="1" si="119"/>
        <v>9.4274766743183094E-2</v>
      </c>
      <c r="AO230" s="12">
        <f t="shared" ca="1" si="119"/>
        <v>0.13087212908746595</v>
      </c>
    </row>
    <row r="231" spans="25:41">
      <c r="Y231" s="12">
        <f ca="1"/>
        <v>0.62842335914498515</v>
      </c>
      <c r="AA231" s="12">
        <f t="shared" ca="1" si="119"/>
        <v>1.4292605221271499E-2</v>
      </c>
      <c r="AB231" s="12">
        <f t="shared" ca="1" si="119"/>
        <v>0.20207675409300638</v>
      </c>
      <c r="AC231" s="12">
        <f t="shared" ca="1" si="119"/>
        <v>3.4936703741550397E-2</v>
      </c>
      <c r="AD231" s="12">
        <f t="shared" ca="1" si="119"/>
        <v>-5.7524744421243598E-2</v>
      </c>
      <c r="AE231" s="12">
        <f t="shared" ca="1" si="119"/>
        <v>-0.15849918686402606</v>
      </c>
      <c r="AF231" s="12">
        <f t="shared" ca="1" si="119"/>
        <v>6.446596300209427E-2</v>
      </c>
      <c r="AG231" s="12">
        <f t="shared" ca="1" si="119"/>
        <v>-0.20169916749000499</v>
      </c>
      <c r="AH231" s="12">
        <f t="shared" ca="1" si="119"/>
        <v>-4.2978609772790152E-2</v>
      </c>
      <c r="AI231" s="12">
        <f t="shared" ca="1" si="119"/>
        <v>-0.18343118656645344</v>
      </c>
      <c r="AJ231" s="12">
        <f t="shared" ca="1" si="119"/>
        <v>4.8930596601605786E-2</v>
      </c>
      <c r="AK231" s="12">
        <f t="shared" ca="1" si="119"/>
        <v>-1.9850570708513201E-2</v>
      </c>
      <c r="AL231" s="12">
        <f t="shared" ca="1" si="119"/>
        <v>3.9242305898058563E-2</v>
      </c>
      <c r="AM231" s="12">
        <f t="shared" ca="1" si="119"/>
        <v>0.22702103658323386</v>
      </c>
      <c r="AN231" s="12">
        <f t="shared" ca="1" si="119"/>
        <v>0.25243434309959401</v>
      </c>
      <c r="AO231" s="12">
        <f t="shared" ca="1" si="119"/>
        <v>6.8768618757783576E-2</v>
      </c>
    </row>
    <row r="232" spans="25:41">
      <c r="Y232" s="12">
        <f ca="1"/>
        <v>0.2296402756221301</v>
      </c>
      <c r="AA232" s="12">
        <f t="shared" ca="1" si="119"/>
        <v>-3.5503022372722598E-2</v>
      </c>
      <c r="AB232" s="12">
        <f t="shared" ca="1" si="119"/>
        <v>0.10175457202443791</v>
      </c>
      <c r="AC232" s="12">
        <f t="shared" ca="1" si="119"/>
        <v>-0.12736843526363301</v>
      </c>
      <c r="AD232" s="12">
        <f t="shared" ca="1" si="119"/>
        <v>0.28243824839591902</v>
      </c>
      <c r="AE232" s="12">
        <f t="shared" ca="1" si="119"/>
        <v>-8.4014235006903096E-2</v>
      </c>
      <c r="AF232" s="12">
        <f t="shared" ca="1" si="119"/>
        <v>6.1021688487871428E-3</v>
      </c>
      <c r="AG232" s="12">
        <f t="shared" ca="1" si="119"/>
        <v>-0.15005545318126601</v>
      </c>
      <c r="AH232" s="12">
        <f t="shared" ca="1" si="119"/>
        <v>-9.5293682916575445E-2</v>
      </c>
      <c r="AI232" s="12">
        <f t="shared" ca="1" si="119"/>
        <v>-0.14056076192992312</v>
      </c>
      <c r="AJ232" s="12">
        <f t="shared" ca="1" si="119"/>
        <v>0.24532872741967385</v>
      </c>
      <c r="AK232" s="12">
        <f t="shared" ca="1" si="119"/>
        <v>-7.4272476136684404E-2</v>
      </c>
      <c r="AL232" s="12">
        <f t="shared" ca="1" si="119"/>
        <v>0.10305562945683526</v>
      </c>
      <c r="AM232" s="12">
        <f t="shared" ca="1" si="119"/>
        <v>5.0445020507102679E-2</v>
      </c>
      <c r="AN232" s="12">
        <f t="shared" ca="1" si="119"/>
        <v>-0.155331641435623</v>
      </c>
      <c r="AO232" s="12">
        <f t="shared" ca="1" si="119"/>
        <v>-0.14814172679208226</v>
      </c>
    </row>
    <row r="233" spans="25:41">
      <c r="Y233" s="12">
        <f ca="1"/>
        <v>0.97150543669600675</v>
      </c>
      <c r="AA233" s="12">
        <f t="shared" ca="1" si="119"/>
        <v>-0.130364939570426</v>
      </c>
      <c r="AB233" s="12">
        <f t="shared" ca="1" si="119"/>
        <v>-0.12849142251527143</v>
      </c>
      <c r="AC233" s="12">
        <f t="shared" ca="1" si="119"/>
        <v>0.204911679029464</v>
      </c>
      <c r="AD233" s="12">
        <f t="shared" ca="1" si="119"/>
        <v>-4.4022602960467304E-3</v>
      </c>
      <c r="AE233" s="12">
        <f t="shared" ca="1" si="119"/>
        <v>7.746806038433697E-2</v>
      </c>
      <c r="AF233" s="12">
        <f t="shared" ca="1" si="119"/>
        <v>3.6638042505205665E-2</v>
      </c>
      <c r="AG233" s="12">
        <f t="shared" ca="1" si="119"/>
        <v>0.15865975618362399</v>
      </c>
      <c r="AH233" s="12">
        <f t="shared" ca="1" si="119"/>
        <v>0.12517143898507105</v>
      </c>
      <c r="AI233" s="12">
        <f t="shared" ca="1" si="119"/>
        <v>0.10920421495859516</v>
      </c>
      <c r="AJ233" s="12">
        <f t="shared" ca="1" si="119"/>
        <v>0.19122063556851998</v>
      </c>
      <c r="AK233" s="12">
        <f t="shared" ca="1" si="119"/>
        <v>-6.1395805329084299E-2</v>
      </c>
      <c r="AL233" s="12">
        <f t="shared" ca="1" si="119"/>
        <v>-0.17970025057427486</v>
      </c>
      <c r="AM233" s="12">
        <f t="shared" ca="1" si="119"/>
        <v>5.6128933003247996E-3</v>
      </c>
      <c r="AN233" s="12">
        <f t="shared" ca="1" si="119"/>
        <v>-0.18931540846824599</v>
      </c>
      <c r="AO233" s="12">
        <f t="shared" ca="1" si="119"/>
        <v>2.2340181902938253E-2</v>
      </c>
    </row>
    <row r="234" spans="25:41">
      <c r="Y234" s="12">
        <f ca="1"/>
        <v>0.35354642654210272</v>
      </c>
      <c r="AA234" s="12">
        <f t="shared" ca="1" si="119"/>
        <v>-0.19518326222896501</v>
      </c>
      <c r="AB234" s="12">
        <f t="shared" ca="1" si="119"/>
        <v>0.12730121475088721</v>
      </c>
      <c r="AC234" s="12">
        <f t="shared" ca="1" si="119"/>
        <v>-0.275595843791961</v>
      </c>
      <c r="AD234" s="12">
        <f t="shared" ca="1" si="119"/>
        <v>-0.24819628894328999</v>
      </c>
      <c r="AE234" s="12">
        <f t="shared" ca="1" si="119"/>
        <v>0.12226487017696253</v>
      </c>
      <c r="AF234" s="12">
        <f t="shared" ca="1" si="119"/>
        <v>1.6568368813489793E-2</v>
      </c>
      <c r="AG234" s="12">
        <f t="shared" ca="1" si="119"/>
        <v>3.0527429655194199E-2</v>
      </c>
      <c r="AH234" s="12">
        <f t="shared" ca="1" si="119"/>
        <v>0.15554190916614999</v>
      </c>
      <c r="AI234" s="12">
        <f t="shared" ca="1" si="119"/>
        <v>-0.13757697023833435</v>
      </c>
      <c r="AJ234" s="12">
        <f t="shared" ca="1" si="119"/>
        <v>-0.18109545869006843</v>
      </c>
      <c r="AK234" s="12">
        <f t="shared" ca="1" si="119"/>
        <v>-0.13328950107097601</v>
      </c>
      <c r="AL234" s="12">
        <f t="shared" ca="1" si="119"/>
        <v>6.1192821255207024E-2</v>
      </c>
      <c r="AM234" s="12">
        <f t="shared" ca="1" si="119"/>
        <v>-8.0957872179897042E-2</v>
      </c>
      <c r="AN234" s="12">
        <f t="shared" ca="1" si="119"/>
        <v>5.3889293223619399E-2</v>
      </c>
      <c r="AO234" s="12">
        <f t="shared" ca="1" si="119"/>
        <v>-4.9674080570089658E-2</v>
      </c>
    </row>
    <row r="235" spans="25:41">
      <c r="Y235" s="12">
        <f ca="1"/>
        <v>0.75232951006495774</v>
      </c>
      <c r="AA235" s="12">
        <f t="shared" ref="AA235:AO250" ca="1" si="120">AA35-AA135*$AD$201</f>
        <v>-6.6074631176888899E-3</v>
      </c>
      <c r="AB235" s="12">
        <f t="shared" ca="1" si="120"/>
        <v>6.8206222062930047E-2</v>
      </c>
      <c r="AC235" s="12">
        <f t="shared" ca="1" si="120"/>
        <v>-0.239046186208724</v>
      </c>
      <c r="AD235" s="12">
        <f t="shared" ca="1" si="120"/>
        <v>0.173947304487228</v>
      </c>
      <c r="AE235" s="12">
        <f t="shared" ca="1" si="120"/>
        <v>5.418384507979776E-2</v>
      </c>
      <c r="AF235" s="12">
        <f t="shared" ca="1" si="120"/>
        <v>-7.5366219654461511E-2</v>
      </c>
      <c r="AG235" s="12">
        <f t="shared" ca="1" si="120"/>
        <v>0.13331776857376099</v>
      </c>
      <c r="AH235" s="12">
        <f t="shared" ca="1" si="120"/>
        <v>-1.7672012288995778E-3</v>
      </c>
      <c r="AI235" s="12">
        <f t="shared" ca="1" si="120"/>
        <v>0.25201447782201131</v>
      </c>
      <c r="AJ235" s="12">
        <f t="shared" ca="1" si="120"/>
        <v>6.3736610722937667E-2</v>
      </c>
      <c r="AK235" s="12">
        <f t="shared" ca="1" si="120"/>
        <v>4.9225301481783303E-3</v>
      </c>
      <c r="AL235" s="12">
        <f t="shared" ca="1" si="120"/>
        <v>-0.10194036636802428</v>
      </c>
      <c r="AM235" s="12">
        <f t="shared" ca="1" si="120"/>
        <v>0.20559664092458441</v>
      </c>
      <c r="AN235" s="12">
        <f t="shared" ca="1" si="120"/>
        <v>-8.3450106903910602E-3</v>
      </c>
      <c r="AO235" s="12">
        <f t="shared" ca="1" si="120"/>
        <v>-0.18617302533394314</v>
      </c>
    </row>
    <row r="236" spans="25:41">
      <c r="Y236" s="12">
        <f ca="1"/>
        <v>1.0464348991081148E-2</v>
      </c>
      <c r="AA236" s="12">
        <f t="shared" ca="1" si="120"/>
        <v>-8.7851211428642204E-2</v>
      </c>
      <c r="AB236" s="12">
        <f t="shared" ca="1" si="120"/>
        <v>-0.11994497158400499</v>
      </c>
      <c r="AC236" s="12">
        <f t="shared" ca="1" si="120"/>
        <v>0.131885141134262</v>
      </c>
      <c r="AD236" s="12">
        <f t="shared" ca="1" si="120"/>
        <v>-7.5475186109542805E-2</v>
      </c>
      <c r="AE236" s="12">
        <f t="shared" ca="1" si="120"/>
        <v>0.15176702500341291</v>
      </c>
      <c r="AF236" s="12">
        <f t="shared" ca="1" si="120"/>
        <v>0.13102974804393699</v>
      </c>
      <c r="AG236" s="12">
        <f t="shared" ca="1" si="120"/>
        <v>0.10489261895418101</v>
      </c>
      <c r="AH236" s="12">
        <f t="shared" ca="1" si="120"/>
        <v>6.5772743148309193E-2</v>
      </c>
      <c r="AI236" s="12">
        <f t="shared" ca="1" si="120"/>
        <v>0.21657869893630705</v>
      </c>
      <c r="AJ236" s="12">
        <f t="shared" ca="1" si="120"/>
        <v>9.423634585984314E-2</v>
      </c>
      <c r="AK236" s="12">
        <f t="shared" ca="1" si="120"/>
        <v>7.2701148688793099E-2</v>
      </c>
      <c r="AL236" s="12">
        <f t="shared" ca="1" si="120"/>
        <v>-4.8618302263227067E-2</v>
      </c>
      <c r="AM236" s="12">
        <f t="shared" ca="1" si="120"/>
        <v>-4.2354575101805077E-2</v>
      </c>
      <c r="AN236" s="12">
        <f t="shared" ca="1" si="120"/>
        <v>-0.210945039987564</v>
      </c>
      <c r="AO236" s="12">
        <f t="shared" ca="1" si="120"/>
        <v>-3.8528033907395322E-2</v>
      </c>
    </row>
    <row r="237" spans="25:41">
      <c r="Y237" s="12">
        <f t="array" aca="1" ref="Y237:Y243" ca="1">TRANSPOSE(Q44:W44)</f>
        <v>0.62842335914498515</v>
      </c>
      <c r="AA237" s="12">
        <f t="shared" ca="1" si="120"/>
        <v>0.17667064070701599</v>
      </c>
      <c r="AB237" s="12">
        <f t="shared" ca="1" si="120"/>
        <v>-5.7130453616543626E-2</v>
      </c>
      <c r="AC237" s="12">
        <f t="shared" ca="1" si="120"/>
        <v>-2.9282891191542101E-3</v>
      </c>
      <c r="AD237" s="12">
        <f t="shared" ca="1" si="120"/>
        <v>-6.6332876682281494E-2</v>
      </c>
      <c r="AE237" s="12">
        <f t="shared" ca="1" si="120"/>
        <v>0.25323639250742497</v>
      </c>
      <c r="AF237" s="12">
        <f t="shared" ca="1" si="120"/>
        <v>-0.14645196432267696</v>
      </c>
      <c r="AG237" s="12">
        <f t="shared" ca="1" si="120"/>
        <v>-0.27712011337280201</v>
      </c>
      <c r="AH237" s="12">
        <f t="shared" ca="1" si="120"/>
        <v>7.8959223953615848E-2</v>
      </c>
      <c r="AI237" s="12">
        <f t="shared" ca="1" si="120"/>
        <v>-0.15076785613070043</v>
      </c>
      <c r="AJ237" s="12">
        <f t="shared" ca="1" si="120"/>
        <v>-0.28809643905198518</v>
      </c>
      <c r="AK237" s="12">
        <f t="shared" ca="1" si="120"/>
        <v>9.2430166900157901E-2</v>
      </c>
      <c r="AL237" s="12">
        <f t="shared" ca="1" si="120"/>
        <v>-6.0020095563542639E-2</v>
      </c>
      <c r="AM237" s="12">
        <f t="shared" ca="1" si="120"/>
        <v>-6.8908171814631256E-2</v>
      </c>
      <c r="AN237" s="12">
        <f t="shared" ca="1" si="120"/>
        <v>-0.15637153387069699</v>
      </c>
      <c r="AO237" s="12">
        <f t="shared" ca="1" si="120"/>
        <v>2.8972281272470177E-2</v>
      </c>
    </row>
    <row r="238" spans="25:41">
      <c r="Y238" s="12">
        <f ca="1"/>
        <v>-0.23417701439179014</v>
      </c>
      <c r="AA238" s="12">
        <f t="shared" ca="1" si="120"/>
        <v>-0.116336598992347</v>
      </c>
      <c r="AB238" s="12">
        <f t="shared" ca="1" si="120"/>
        <v>-0.22039027763414801</v>
      </c>
      <c r="AC238" s="12">
        <f t="shared" ca="1" si="120"/>
        <v>0.13641066849231701</v>
      </c>
      <c r="AD238" s="12">
        <f t="shared" ca="1" si="120"/>
        <v>-2.2384651005268E-2</v>
      </c>
      <c r="AE238" s="12">
        <f t="shared" ca="1" si="120"/>
        <v>-7.3820270851339739E-3</v>
      </c>
      <c r="AF238" s="12">
        <f t="shared" ca="1" si="120"/>
        <v>-4.9353178499005786E-2</v>
      </c>
      <c r="AG238" s="12">
        <f t="shared" ca="1" si="120"/>
        <v>-0.12859532237052901</v>
      </c>
      <c r="AH238" s="12">
        <f t="shared" ca="1" si="120"/>
        <v>0.1656074382188128</v>
      </c>
      <c r="AI238" s="12">
        <f t="shared" ca="1" si="120"/>
        <v>0.19703328841721302</v>
      </c>
      <c r="AJ238" s="12">
        <f t="shared" ca="1" si="120"/>
        <v>-7.352543301232857E-2</v>
      </c>
      <c r="AK238" s="12">
        <f t="shared" ca="1" si="120"/>
        <v>0.120912671089172</v>
      </c>
      <c r="AL238" s="12">
        <f t="shared" ca="1" si="120"/>
        <v>0.18622329163285178</v>
      </c>
      <c r="AM238" s="12">
        <f t="shared" ca="1" si="120"/>
        <v>-0.21350363854865331</v>
      </c>
      <c r="AN238" s="12">
        <f t="shared" ca="1" si="120"/>
        <v>-0.12368728220462701</v>
      </c>
      <c r="AO238" s="12">
        <f t="shared" ca="1" si="120"/>
        <v>-1.834823607438188E-2</v>
      </c>
    </row>
    <row r="239" spans="25:41">
      <c r="Y239" s="12">
        <f ca="1"/>
        <v>0.92392440803337361</v>
      </c>
      <c r="AA239" s="12">
        <f t="shared" ca="1" si="120"/>
        <v>-0.114069081842899</v>
      </c>
      <c r="AB239" s="12">
        <f t="shared" ca="1" si="120"/>
        <v>0.16346509038346255</v>
      </c>
      <c r="AC239" s="12">
        <f t="shared" ca="1" si="120"/>
        <v>2.64041349291801E-2</v>
      </c>
      <c r="AD239" s="12">
        <f t="shared" ca="1" si="120"/>
        <v>-0.22805902361869801</v>
      </c>
      <c r="AE239" s="12">
        <f t="shared" ca="1" si="120"/>
        <v>9.4516703470171617E-2</v>
      </c>
      <c r="AF239" s="12">
        <f t="shared" ca="1" si="120"/>
        <v>-7.0721395863073466E-2</v>
      </c>
      <c r="AG239" s="12">
        <f t="shared" ca="1" si="120"/>
        <v>0.30031695961952198</v>
      </c>
      <c r="AH239" s="12">
        <f t="shared" ca="1" si="120"/>
        <v>-0.345276248580627</v>
      </c>
      <c r="AI239" s="12">
        <f t="shared" ca="1" si="120"/>
        <v>6.3957202960247019E-3</v>
      </c>
      <c r="AJ239" s="12">
        <f t="shared" ca="1" si="120"/>
        <v>0.24695009857490521</v>
      </c>
      <c r="AK239" s="12">
        <f t="shared" ca="1" si="120"/>
        <v>2.6521966792643001E-3</v>
      </c>
      <c r="AL239" s="12">
        <f t="shared" ca="1" si="120"/>
        <v>6.400385171593749E-2</v>
      </c>
      <c r="AM239" s="12">
        <f t="shared" ca="1" si="120"/>
        <v>-5.2037475929669784E-3</v>
      </c>
      <c r="AN239" s="12">
        <f t="shared" ca="1" si="120"/>
        <v>0.11953593045473</v>
      </c>
      <c r="AO239" s="12">
        <f t="shared" ca="1" si="120"/>
        <v>1.3128909604041162E-2</v>
      </c>
    </row>
    <row r="240" spans="25:41">
      <c r="Y240" s="12">
        <f ca="1"/>
        <v>-0.18365551237491487</v>
      </c>
      <c r="AA240" s="12">
        <f t="shared" ca="1" si="120"/>
        <v>7.4033543467521598E-2</v>
      </c>
      <c r="AB240" s="12">
        <f t="shared" ca="1" si="120"/>
        <v>-0.27230534092338016</v>
      </c>
      <c r="AC240" s="12">
        <f t="shared" ca="1" si="120"/>
        <v>-1.6681700944900499E-2</v>
      </c>
      <c r="AD240" s="12">
        <f t="shared" ca="1" si="120"/>
        <v>-0.21888992190361001</v>
      </c>
      <c r="AE240" s="12">
        <f t="shared" ca="1" si="120"/>
        <v>-0.16653678095790672</v>
      </c>
      <c r="AF240" s="12">
        <f t="shared" ca="1" si="120"/>
        <v>-7.8507455375445442E-2</v>
      </c>
      <c r="AG240" s="12">
        <f t="shared" ca="1" si="120"/>
        <v>1.9018946215510299E-2</v>
      </c>
      <c r="AH240" s="12">
        <f t="shared" ca="1" si="120"/>
        <v>5.4915427934010726E-2</v>
      </c>
      <c r="AI240" s="12">
        <f t="shared" ca="1" si="120"/>
        <v>5.0673295293299225E-2</v>
      </c>
      <c r="AJ240" s="12">
        <f t="shared" ca="1" si="120"/>
        <v>0.20368123374232042</v>
      </c>
      <c r="AK240" s="12">
        <f t="shared" ca="1" si="120"/>
        <v>-0.23936453461647</v>
      </c>
      <c r="AL240" s="12">
        <f t="shared" ca="1" si="120"/>
        <v>9.6307954131707209E-3</v>
      </c>
      <c r="AM240" s="12">
        <f t="shared" ca="1" si="120"/>
        <v>-0.214565450885848</v>
      </c>
      <c r="AN240" s="12">
        <f t="shared" ca="1" si="120"/>
        <v>-0.195147484540939</v>
      </c>
      <c r="AO240" s="12">
        <f t="shared" ca="1" si="120"/>
        <v>0.11382795787736644</v>
      </c>
    </row>
    <row r="241" spans="25:41">
      <c r="Y241" s="12">
        <f ca="1"/>
        <v>0.2801617776390054</v>
      </c>
      <c r="AA241" s="12">
        <f t="shared" ca="1" si="120"/>
        <v>-0.165831759572029</v>
      </c>
      <c r="AB241" s="12">
        <f t="shared" ca="1" si="120"/>
        <v>-0.13802957067582422</v>
      </c>
      <c r="AC241" s="12">
        <f t="shared" ca="1" si="120"/>
        <v>-3.2730095088481903E-2</v>
      </c>
      <c r="AD241" s="12">
        <f t="shared" ca="1" si="120"/>
        <v>-1.6297865658998399E-2</v>
      </c>
      <c r="AE241" s="12">
        <f t="shared" ca="1" si="120"/>
        <v>-0.10943854102855399</v>
      </c>
      <c r="AF241" s="12">
        <f t="shared" ca="1" si="120"/>
        <v>-2.570151446448328E-2</v>
      </c>
      <c r="AG241" s="12">
        <f t="shared" ca="1" si="120"/>
        <v>3.2035759650170799E-3</v>
      </c>
      <c r="AH241" s="12">
        <f t="shared" ca="1" si="120"/>
        <v>0.19853060884778176</v>
      </c>
      <c r="AI241" s="12">
        <f t="shared" ca="1" si="120"/>
        <v>0.15611764520875496</v>
      </c>
      <c r="AJ241" s="12">
        <f t="shared" ca="1" si="120"/>
        <v>-0.16045626695705734</v>
      </c>
      <c r="AK241" s="12">
        <f t="shared" ca="1" si="120"/>
        <v>-0.27767765522003102</v>
      </c>
      <c r="AL241" s="12">
        <f t="shared" ca="1" si="120"/>
        <v>-0.19158917427918268</v>
      </c>
      <c r="AM241" s="12">
        <f t="shared" ca="1" si="120"/>
        <v>-3.054521790209341E-2</v>
      </c>
      <c r="AN241" s="12">
        <f t="shared" ca="1" si="120"/>
        <v>-9.5836237072944599E-2</v>
      </c>
      <c r="AO241" s="12">
        <f t="shared" ca="1" si="120"/>
        <v>-0.30891208383544555</v>
      </c>
    </row>
    <row r="242" spans="25:41">
      <c r="Y242" s="12">
        <f ca="1"/>
        <v>-0.75403349386618568</v>
      </c>
      <c r="AA242" s="12">
        <f t="shared" ca="1" si="120"/>
        <v>9.5972828567028004E-2</v>
      </c>
      <c r="AB242" s="12">
        <f t="shared" ca="1" si="120"/>
        <v>5.2404732226726314E-2</v>
      </c>
      <c r="AC242" s="12">
        <f t="shared" ca="1" si="120"/>
        <v>-4.9265053123235703E-2</v>
      </c>
      <c r="AD242" s="12">
        <f t="shared" ca="1" si="120"/>
        <v>-0.139449298381805</v>
      </c>
      <c r="AE242" s="12">
        <f t="shared" ca="1" si="120"/>
        <v>0.13147551955988118</v>
      </c>
      <c r="AF242" s="12">
        <f t="shared" ca="1" si="120"/>
        <v>-0.17781901284315177</v>
      </c>
      <c r="AG242" s="12">
        <f t="shared" ca="1" si="120"/>
        <v>-3.9992731064558001E-2</v>
      </c>
      <c r="AH242" s="12">
        <f t="shared" ca="1" si="120"/>
        <v>1.0607215314645678E-3</v>
      </c>
      <c r="AI242" s="12">
        <f t="shared" ca="1" si="120"/>
        <v>0.11370993515082325</v>
      </c>
      <c r="AJ242" s="12">
        <f t="shared" ca="1" si="120"/>
        <v>5.6695407275352765E-2</v>
      </c>
      <c r="AK242" s="12">
        <f t="shared" ca="1" si="120"/>
        <v>1.40936095267534E-2</v>
      </c>
      <c r="AL242" s="12">
        <f t="shared" ca="1" si="120"/>
        <v>0.12039838252522415</v>
      </c>
      <c r="AM242" s="12">
        <f t="shared" ca="1" si="120"/>
        <v>0.11002912464454109</v>
      </c>
      <c r="AN242" s="12">
        <f t="shared" ca="1" si="120"/>
        <v>0.13601560890674499</v>
      </c>
      <c r="AO242" s="12">
        <f t="shared" ca="1" si="120"/>
        <v>-8.0709397894131368E-2</v>
      </c>
    </row>
    <row r="243" spans="25:41">
      <c r="Y243" s="12">
        <f ca="1"/>
        <v>0.75232951006495774</v>
      </c>
      <c r="AA243" s="12">
        <f t="shared" ca="1" si="120"/>
        <v>0.132032826542854</v>
      </c>
      <c r="AB243" s="12">
        <f t="shared" ca="1" si="120"/>
        <v>-8.2526205772534361E-2</v>
      </c>
      <c r="AC243" s="12">
        <f t="shared" ca="1" si="120"/>
        <v>6.6211454570293399E-2</v>
      </c>
      <c r="AD243" s="12">
        <f t="shared" ca="1" si="120"/>
        <v>6.9496542215347207E-2</v>
      </c>
      <c r="AE243" s="12">
        <f t="shared" ca="1" si="120"/>
        <v>-5.9125601642471139E-2</v>
      </c>
      <c r="AF243" s="12">
        <f t="shared" ca="1" si="120"/>
        <v>-2.3028219267508115E-2</v>
      </c>
      <c r="AG243" s="12">
        <f t="shared" ca="1" si="120"/>
        <v>-1.8968559801578501E-2</v>
      </c>
      <c r="AH243" s="12">
        <f t="shared" ca="1" si="120"/>
        <v>4.135675557522399E-3</v>
      </c>
      <c r="AI243" s="12">
        <f t="shared" ca="1" si="120"/>
        <v>-8.1755692985826495E-2</v>
      </c>
      <c r="AJ243" s="12">
        <f t="shared" ca="1" si="120"/>
        <v>-7.0769480752548922E-2</v>
      </c>
      <c r="AK243" s="12">
        <f t="shared" ca="1" si="120"/>
        <v>0.36759170889854398</v>
      </c>
      <c r="AL243" s="12">
        <f t="shared" ca="1" si="120"/>
        <v>-2.3231071348517474E-2</v>
      </c>
      <c r="AM243" s="12">
        <f t="shared" ca="1" si="120"/>
        <v>0.17609079204000241</v>
      </c>
      <c r="AN243" s="12">
        <f t="shared" ca="1" si="120"/>
        <v>0.210706546902656</v>
      </c>
      <c r="AO243" s="12">
        <f t="shared" ca="1" si="120"/>
        <v>-0.17309977468258414</v>
      </c>
    </row>
    <row r="244" spans="25:41">
      <c r="Y244" s="12">
        <f t="array" aca="1" ref="Y244:Y250" ca="1">TRANSPOSE(Q45:W45)</f>
        <v>0.16460606913106487</v>
      </c>
      <c r="AA244" s="12">
        <f t="shared" ca="1" si="120"/>
        <v>3.8530815392732599E-2</v>
      </c>
      <c r="AB244" s="12">
        <f t="shared" ca="1" si="120"/>
        <v>0.17679029709026944</v>
      </c>
      <c r="AC244" s="12">
        <f t="shared" ca="1" si="120"/>
        <v>0.20965127646923001</v>
      </c>
      <c r="AD244" s="12">
        <f t="shared" ca="1" si="120"/>
        <v>-7.8135356307029707E-3</v>
      </c>
      <c r="AE244" s="12">
        <f t="shared" ca="1" si="120"/>
        <v>-6.8561753532690006E-2</v>
      </c>
      <c r="AF244" s="12">
        <f t="shared" ca="1" si="120"/>
        <v>9.8638489272457011E-2</v>
      </c>
      <c r="AG244" s="12">
        <f t="shared" ca="1" si="120"/>
        <v>-0.168807223439216</v>
      </c>
      <c r="AH244" s="12">
        <f t="shared" ca="1" si="120"/>
        <v>9.5153654377318989E-3</v>
      </c>
      <c r="AI244" s="12">
        <f t="shared" ca="1" si="120"/>
        <v>-6.8727848540120803E-2</v>
      </c>
      <c r="AJ244" s="12">
        <f t="shared" ca="1" si="120"/>
        <v>-4.1448574296972962E-2</v>
      </c>
      <c r="AK244" s="12">
        <f t="shared" ca="1" si="120"/>
        <v>-0.100738123059272</v>
      </c>
      <c r="AL244" s="12">
        <f t="shared" ca="1" si="120"/>
        <v>0.10030602886866738</v>
      </c>
      <c r="AM244" s="12">
        <f t="shared" ca="1" si="120"/>
        <v>0.11214568027329655</v>
      </c>
      <c r="AN244" s="12">
        <f t="shared" ca="1" si="120"/>
        <v>-0.210804253816604</v>
      </c>
      <c r="AO244" s="12">
        <f t="shared" ca="1" si="120"/>
        <v>0.11205533668910495</v>
      </c>
    </row>
    <row r="245" spans="25:41">
      <c r="Y245" s="12">
        <f ca="1"/>
        <v>0.17576781024016316</v>
      </c>
      <c r="AA245" s="12">
        <f t="shared" ca="1" si="120"/>
        <v>8.9791022241115501E-2</v>
      </c>
      <c r="AB245" s="12">
        <f t="shared" ca="1" si="120"/>
        <v>7.6579379989013194E-2</v>
      </c>
      <c r="AC245" s="12">
        <f t="shared" ca="1" si="120"/>
        <v>0.22395771741866999</v>
      </c>
      <c r="AD245" s="12">
        <f t="shared" ca="1" si="120"/>
        <v>6.8161161616444501E-3</v>
      </c>
      <c r="AE245" s="12">
        <f t="shared" ca="1" si="120"/>
        <v>6.8535187861097191E-2</v>
      </c>
      <c r="AF245" s="12">
        <f t="shared" ca="1" si="120"/>
        <v>1.4198432829205365E-2</v>
      </c>
      <c r="AG245" s="12">
        <f t="shared" ca="1" si="120"/>
        <v>-7.4206829071044894E-2</v>
      </c>
      <c r="AH245" s="12">
        <f t="shared" ca="1" si="120"/>
        <v>-4.8881789489190745E-2</v>
      </c>
      <c r="AI245" s="12">
        <f t="shared" ca="1" si="120"/>
        <v>-0.10781689786913365</v>
      </c>
      <c r="AJ245" s="12">
        <f t="shared" ca="1" si="120"/>
        <v>-0.10327130335930977</v>
      </c>
      <c r="AK245" s="12">
        <f t="shared" ca="1" si="120"/>
        <v>-0.165575101971626</v>
      </c>
      <c r="AL245" s="12">
        <f t="shared" ca="1" si="120"/>
        <v>-8.3754948297438903E-2</v>
      </c>
      <c r="AM245" s="12">
        <f t="shared" ca="1" si="120"/>
        <v>0.22086121049207416</v>
      </c>
      <c r="AN245" s="12">
        <f t="shared" ca="1" si="120"/>
        <v>0.12119729816913601</v>
      </c>
      <c r="AO245" s="12">
        <f t="shared" ca="1" si="120"/>
        <v>1.1629817293735578E-2</v>
      </c>
    </row>
    <row r="246" spans="25:41">
      <c r="Y246" s="12">
        <f ca="1"/>
        <v>0.29866283638608992</v>
      </c>
      <c r="AA246" s="12">
        <f t="shared" ca="1" si="120"/>
        <v>-0.100945554673671</v>
      </c>
      <c r="AB246" s="12">
        <f t="shared" ca="1" si="120"/>
        <v>7.7384325585560979E-2</v>
      </c>
      <c r="AC246" s="12">
        <f t="shared" ca="1" si="120"/>
        <v>8.3446837961673702E-3</v>
      </c>
      <c r="AD246" s="12">
        <f t="shared" ca="1" si="120"/>
        <v>-0.123393602669239</v>
      </c>
      <c r="AE246" s="12">
        <f t="shared" ca="1" si="120"/>
        <v>-2.4981212415616884E-2</v>
      </c>
      <c r="AF246" s="12">
        <f t="shared" ca="1" si="120"/>
        <v>0.15081453147134039</v>
      </c>
      <c r="AG246" s="12">
        <f t="shared" ca="1" si="120"/>
        <v>0.16941182315349501</v>
      </c>
      <c r="AH246" s="12">
        <f t="shared" ca="1" si="120"/>
        <v>-1.4551987697811949E-2</v>
      </c>
      <c r="AI246" s="12">
        <f t="shared" ca="1" si="120"/>
        <v>-6.8717947513101507E-2</v>
      </c>
      <c r="AJ246" s="12">
        <f t="shared" ca="1" si="120"/>
        <v>0.27307684116770847</v>
      </c>
      <c r="AK246" s="12">
        <f t="shared" ca="1" si="120"/>
        <v>1.8896741792559599E-2</v>
      </c>
      <c r="AL246" s="12">
        <f t="shared" ca="1" si="120"/>
        <v>-2.265117465261272E-2</v>
      </c>
      <c r="AM246" s="12">
        <f t="shared" ca="1" si="120"/>
        <v>-8.7801193301411146E-2</v>
      </c>
      <c r="AN246" s="12">
        <f t="shared" ca="1" si="120"/>
        <v>-1.3415684923529601E-2</v>
      </c>
      <c r="AO246" s="12">
        <f t="shared" ca="1" si="120"/>
        <v>-0.29912847396315101</v>
      </c>
    </row>
    <row r="247" spans="25:41">
      <c r="Y247" s="12">
        <f ca="1"/>
        <v>0.30468226263739884</v>
      </c>
      <c r="AA247" s="12">
        <f t="shared" ca="1" si="120"/>
        <v>-5.3817718289792503E-3</v>
      </c>
      <c r="AB247" s="12">
        <f t="shared" ca="1" si="120"/>
        <v>-0.18386016899701019</v>
      </c>
      <c r="AC247" s="12">
        <f t="shared" ca="1" si="120"/>
        <v>0.301429092884063</v>
      </c>
      <c r="AD247" s="12">
        <f t="shared" ca="1" si="120"/>
        <v>-0.163128182291984</v>
      </c>
      <c r="AE247" s="12">
        <f t="shared" ca="1" si="120"/>
        <v>-2.7569481133714428E-2</v>
      </c>
      <c r="AF247" s="12">
        <f t="shared" ca="1" si="120"/>
        <v>-0.15833090631955885</v>
      </c>
      <c r="AG247" s="12">
        <f t="shared" ca="1" si="120"/>
        <v>6.37971386313438E-2</v>
      </c>
      <c r="AH247" s="12">
        <f t="shared" ca="1" si="120"/>
        <v>2.1693001875447634E-2</v>
      </c>
      <c r="AI247" s="12">
        <f t="shared" ca="1" si="120"/>
        <v>0.17374527219602454</v>
      </c>
      <c r="AJ247" s="12">
        <f t="shared" ca="1" si="120"/>
        <v>-4.7041404278477326E-2</v>
      </c>
      <c r="AK247" s="12">
        <f t="shared" ca="1" si="120"/>
        <v>-0.11326719075441299</v>
      </c>
      <c r="AL247" s="12">
        <f t="shared" ca="1" si="120"/>
        <v>-6.9555350888030984E-2</v>
      </c>
      <c r="AM247" s="12">
        <f t="shared" ca="1" si="120"/>
        <v>0.20076414593591818</v>
      </c>
      <c r="AN247" s="12">
        <f t="shared" ca="1" si="120"/>
        <v>-1.8787212669849299E-2</v>
      </c>
      <c r="AO247" s="12">
        <f t="shared" ca="1" si="120"/>
        <v>0.22741827653185012</v>
      </c>
    </row>
    <row r="248" spans="25:41">
      <c r="Y248" s="12">
        <f ca="1"/>
        <v>0.31097369935673264</v>
      </c>
      <c r="AA248" s="12">
        <f t="shared" ca="1" si="120"/>
        <v>-0.21223083138465801</v>
      </c>
      <c r="AB248" s="12">
        <f t="shared" ca="1" si="120"/>
        <v>-0.12934229701344188</v>
      </c>
      <c r="AC248" s="12">
        <f t="shared" ca="1" si="120"/>
        <v>0.11037340760231</v>
      </c>
      <c r="AD248" s="12">
        <f t="shared" ca="1" si="120"/>
        <v>-0.118462957441806</v>
      </c>
      <c r="AE248" s="12">
        <f t="shared" ca="1" si="120"/>
        <v>-8.569179419053076E-2</v>
      </c>
      <c r="AF248" s="12">
        <f t="shared" ca="1" si="120"/>
        <v>-2.405199415816725E-2</v>
      </c>
      <c r="AG248" s="12">
        <f t="shared" ca="1" si="120"/>
        <v>0.16144339740276301</v>
      </c>
      <c r="AH248" s="12">
        <f t="shared" ca="1" si="120"/>
        <v>-0.1209376266650956</v>
      </c>
      <c r="AI248" s="12">
        <f t="shared" ca="1" si="120"/>
        <v>-2.2545420959580294E-2</v>
      </c>
      <c r="AJ248" s="12">
        <f t="shared" ca="1" si="120"/>
        <v>9.6006222926644819E-2</v>
      </c>
      <c r="AK248" s="12">
        <f t="shared" ca="1" si="120"/>
        <v>0.17567278444766901</v>
      </c>
      <c r="AL248" s="12">
        <f t="shared" ca="1" si="120"/>
        <v>7.2920244632540529E-2</v>
      </c>
      <c r="AM248" s="12">
        <f t="shared" ca="1" si="120"/>
        <v>-0.13051350288547003</v>
      </c>
      <c r="AN248" s="12">
        <f t="shared" ca="1" si="120"/>
        <v>-1.07154166325926E-2</v>
      </c>
      <c r="AO248" s="12">
        <f t="shared" ca="1" si="120"/>
        <v>0.36598401010470749</v>
      </c>
    </row>
    <row r="249" spans="25:41">
      <c r="Y249" s="12">
        <f ca="1"/>
        <v>-0.33177780626358977</v>
      </c>
      <c r="AA249" s="12">
        <f t="shared" ca="1" si="120"/>
        <v>-3.4108780324459E-2</v>
      </c>
      <c r="AB249" s="12">
        <f t="shared" ca="1" si="120"/>
        <v>0.10966232213889406</v>
      </c>
      <c r="AC249" s="12">
        <f t="shared" ca="1" si="120"/>
        <v>-4.8950698226690202E-2</v>
      </c>
      <c r="AD249" s="12">
        <f t="shared" ca="1" si="120"/>
        <v>4.6611014753580003E-2</v>
      </c>
      <c r="AE249" s="12">
        <f t="shared" ca="1" si="120"/>
        <v>0.17703748049386131</v>
      </c>
      <c r="AF249" s="12">
        <f t="shared" ca="1" si="120"/>
        <v>-0.22060764144394848</v>
      </c>
      <c r="AG249" s="12">
        <f t="shared" ca="1" si="120"/>
        <v>-4.7622706741094499E-2</v>
      </c>
      <c r="AH249" s="12">
        <f t="shared" ca="1" si="120"/>
        <v>-0.12733707919039641</v>
      </c>
      <c r="AI249" s="12">
        <f t="shared" ca="1" si="120"/>
        <v>-7.2474009370253403E-2</v>
      </c>
      <c r="AJ249" s="12">
        <f t="shared" ca="1" si="120"/>
        <v>0.16757418991108941</v>
      </c>
      <c r="AK249" s="12">
        <f t="shared" ca="1" si="120"/>
        <v>1.11048584803938E-2</v>
      </c>
      <c r="AL249" s="12">
        <f t="shared" ca="1" si="120"/>
        <v>0.1416828587108592</v>
      </c>
      <c r="AM249" s="12">
        <f t="shared" ca="1" si="120"/>
        <v>1.5140579355773455E-3</v>
      </c>
      <c r="AN249" s="12">
        <f t="shared" ca="1" si="120"/>
        <v>5.7982038706540999E-2</v>
      </c>
      <c r="AO249" s="12">
        <f t="shared" ca="1" si="120"/>
        <v>-1.7833992463666817E-2</v>
      </c>
    </row>
    <row r="250" spans="25:41">
      <c r="Y250" s="12">
        <f ca="1"/>
        <v>-0.35525041034333071</v>
      </c>
      <c r="AA250" s="12">
        <f t="shared" ca="1" si="120"/>
        <v>5.4870992898940998E-2</v>
      </c>
      <c r="AB250" s="12">
        <f t="shared" ca="1" si="120"/>
        <v>0.23168463216100096</v>
      </c>
      <c r="AC250" s="12">
        <f t="shared" ca="1" si="120"/>
        <v>0.17671516537666301</v>
      </c>
      <c r="AD250" s="12">
        <f t="shared" ca="1" si="120"/>
        <v>-2.0147610455751402E-2</v>
      </c>
      <c r="AE250" s="12">
        <f t="shared" ca="1" si="120"/>
        <v>-8.75398552827958E-2</v>
      </c>
      <c r="AF250" s="12">
        <f t="shared" ca="1" si="120"/>
        <v>-4.7670204101459085E-2</v>
      </c>
      <c r="AG250" s="12">
        <f t="shared" ca="1" si="120"/>
        <v>0.12765127420425401</v>
      </c>
      <c r="AH250" s="12">
        <f t="shared" ca="1" si="120"/>
        <v>-0.12033938243328329</v>
      </c>
      <c r="AI250" s="12">
        <f t="shared" ca="1" si="120"/>
        <v>-0.11274810020729407</v>
      </c>
      <c r="AJ250" s="12">
        <f t="shared" ca="1" si="120"/>
        <v>3.4263597852330543E-3</v>
      </c>
      <c r="AK250" s="12">
        <f t="shared" ca="1" si="120"/>
        <v>0.25765869021415699</v>
      </c>
      <c r="AL250" s="12">
        <f t="shared" ca="1" si="120"/>
        <v>4.2167691754000864E-3</v>
      </c>
      <c r="AM250" s="12">
        <f t="shared" ca="1" si="120"/>
        <v>-6.7620099927120036E-2</v>
      </c>
      <c r="AN250" s="12">
        <f t="shared" ca="1" si="120"/>
        <v>7.6445266604423495E-2</v>
      </c>
      <c r="AO250" s="12">
        <f t="shared" ca="1" si="120"/>
        <v>3.3359302176532664E-2</v>
      </c>
    </row>
    <row r="251" spans="25:41">
      <c r="Y251" s="12">
        <f t="array" aca="1" ref="Y251:Y257" ca="1">TRANSPOSE(Q47:W47)</f>
        <v>2.9666608288457189E-2</v>
      </c>
      <c r="AA251" s="12">
        <f t="shared" ref="AA251:AO266" ca="1" si="121">AA51-AA151*$AD$201</f>
        <v>-0.11165399104356701</v>
      </c>
      <c r="AB251" s="12">
        <f t="shared" ca="1" si="121"/>
        <v>1.1660021505204506E-2</v>
      </c>
      <c r="AC251" s="12">
        <f t="shared" ca="1" si="121"/>
        <v>0.169817239046096</v>
      </c>
      <c r="AD251" s="12">
        <f t="shared" ca="1" si="121"/>
        <v>0.114400684833526</v>
      </c>
      <c r="AE251" s="12">
        <f t="shared" ca="1" si="121"/>
        <v>-8.3881141117201921E-2</v>
      </c>
      <c r="AF251" s="12">
        <f t="shared" ca="1" si="121"/>
        <v>-0.10558517688456832</v>
      </c>
      <c r="AG251" s="12">
        <f t="shared" ca="1" si="121"/>
        <v>-0.27830860018730103</v>
      </c>
      <c r="AH251" s="12">
        <f t="shared" ca="1" si="121"/>
        <v>-0.13654628920174591</v>
      </c>
      <c r="AI251" s="12">
        <f t="shared" ca="1" si="121"/>
        <v>3.3066847120043247E-3</v>
      </c>
      <c r="AJ251" s="12">
        <f t="shared" ca="1" si="121"/>
        <v>-0.13083576029401026</v>
      </c>
      <c r="AK251" s="12">
        <f t="shared" ca="1" si="121"/>
        <v>-0.18665064871311099</v>
      </c>
      <c r="AL251" s="12">
        <f t="shared" ca="1" si="121"/>
        <v>3.2922485055465821E-2</v>
      </c>
      <c r="AM251" s="12">
        <f t="shared" ca="1" si="121"/>
        <v>0.32185411690856247</v>
      </c>
      <c r="AN251" s="12">
        <f t="shared" ca="1" si="121"/>
        <v>-9.8262755200266803E-3</v>
      </c>
      <c r="AO251" s="12">
        <f t="shared" ca="1" si="121"/>
        <v>0.19421794803061079</v>
      </c>
    </row>
    <row r="252" spans="25:41">
      <c r="Y252" s="12">
        <f ca="1"/>
        <v>0.42688615878833969</v>
      </c>
      <c r="AA252" s="12">
        <f t="shared" ca="1" si="121"/>
        <v>-2.1563045680522901E-2</v>
      </c>
      <c r="AB252" s="12">
        <f t="shared" ca="1" si="121"/>
        <v>2.9046987483944315E-2</v>
      </c>
      <c r="AC252" s="12">
        <f t="shared" ca="1" si="121"/>
        <v>0.143154472112655</v>
      </c>
      <c r="AD252" s="12">
        <f t="shared" ca="1" si="121"/>
        <v>-0.19149342179298401</v>
      </c>
      <c r="AE252" s="12">
        <f t="shared" ca="1" si="121"/>
        <v>-4.8452796554519305E-2</v>
      </c>
      <c r="AF252" s="12">
        <f t="shared" ca="1" si="121"/>
        <v>-0.21515485820486135</v>
      </c>
      <c r="AG252" s="12">
        <f t="shared" ca="1" si="121"/>
        <v>-0.19520252943038899</v>
      </c>
      <c r="AH252" s="12">
        <f t="shared" ca="1" si="121"/>
        <v>-3.2818807742956611E-2</v>
      </c>
      <c r="AI252" s="12">
        <f t="shared" ca="1" si="121"/>
        <v>-0.10322845509862065</v>
      </c>
      <c r="AJ252" s="12">
        <f t="shared" ca="1" si="121"/>
        <v>3.079713947281193E-2</v>
      </c>
      <c r="AK252" s="12">
        <f t="shared" ca="1" si="121"/>
        <v>0.158004850149154</v>
      </c>
      <c r="AL252" s="12">
        <f t="shared" ca="1" si="121"/>
        <v>-9.9170363921455354E-2</v>
      </c>
      <c r="AM252" s="12">
        <f t="shared" ca="1" si="121"/>
        <v>0.1662005386538267</v>
      </c>
      <c r="AN252" s="12">
        <f t="shared" ca="1" si="121"/>
        <v>-8.7926335632801E-2</v>
      </c>
      <c r="AO252" s="12">
        <f t="shared" ca="1" si="121"/>
        <v>0.21023471547915581</v>
      </c>
    </row>
    <row r="253" spans="25:41">
      <c r="Y253" s="12">
        <f ca="1"/>
        <v>-0.66155886238763528</v>
      </c>
      <c r="AA253" s="12">
        <f t="shared" ca="1" si="121"/>
        <v>5.9990245848894098E-2</v>
      </c>
      <c r="AB253" s="12">
        <f t="shared" ca="1" si="121"/>
        <v>-4.5665690600765287E-2</v>
      </c>
      <c r="AC253" s="12">
        <f t="shared" ca="1" si="121"/>
        <v>-0.20923645794391599</v>
      </c>
      <c r="AD253" s="12">
        <f t="shared" ca="1" si="121"/>
        <v>-7.9454816877841894E-2</v>
      </c>
      <c r="AE253" s="12">
        <f t="shared" ca="1" si="121"/>
        <v>-0.10541767412570337</v>
      </c>
      <c r="AF253" s="12">
        <f t="shared" ca="1" si="121"/>
        <v>1.0591500280457857E-2</v>
      </c>
      <c r="AG253" s="12">
        <f t="shared" ca="1" si="121"/>
        <v>0.194692552089691</v>
      </c>
      <c r="AH253" s="12">
        <f t="shared" ca="1" si="121"/>
        <v>-2.9767077390900239E-2</v>
      </c>
      <c r="AI253" s="12">
        <f t="shared" ca="1" si="121"/>
        <v>0.13435926100388415</v>
      </c>
      <c r="AJ253" s="12">
        <f t="shared" ca="1" si="121"/>
        <v>-7.6612592770963384E-2</v>
      </c>
      <c r="AK253" s="12">
        <f t="shared" ca="1" si="121"/>
        <v>0.13165041804313601</v>
      </c>
      <c r="AL253" s="12">
        <f t="shared" ca="1" si="121"/>
        <v>-2.7572437960167874E-2</v>
      </c>
      <c r="AM253" s="12">
        <f t="shared" ca="1" si="121"/>
        <v>0.12743128481100416</v>
      </c>
      <c r="AN253" s="12">
        <f t="shared" ca="1" si="121"/>
        <v>0.155690193176269</v>
      </c>
      <c r="AO253" s="12">
        <f t="shared" ca="1" si="121"/>
        <v>-7.8535898947588501E-2</v>
      </c>
    </row>
    <row r="254" spans="25:41">
      <c r="Y254" s="12">
        <f ca="1"/>
        <v>5.4274920338302744E-3</v>
      </c>
      <c r="AA254" s="12">
        <f t="shared" ca="1" si="121"/>
        <v>0.20084781944751701</v>
      </c>
      <c r="AB254" s="12">
        <f t="shared" ca="1" si="121"/>
        <v>-7.01168371068666E-2</v>
      </c>
      <c r="AC254" s="12">
        <f t="shared" ca="1" si="121"/>
        <v>-6.99777752161026E-2</v>
      </c>
      <c r="AD254" s="12">
        <f t="shared" ca="1" si="121"/>
        <v>0.16758631169795901</v>
      </c>
      <c r="AE254" s="12">
        <f t="shared" ca="1" si="121"/>
        <v>-0.2136591875457961</v>
      </c>
      <c r="AF254" s="12">
        <f t="shared" ca="1" si="121"/>
        <v>-0.27041005281456004</v>
      </c>
      <c r="AG254" s="12">
        <f t="shared" ca="1" si="121"/>
        <v>9.0061351656913702E-2</v>
      </c>
      <c r="AH254" s="12">
        <f t="shared" ca="1" si="121"/>
        <v>1.8751499427062491E-2</v>
      </c>
      <c r="AI254" s="12">
        <f t="shared" ca="1" si="121"/>
        <v>1.6087617013061245E-2</v>
      </c>
      <c r="AJ254" s="12">
        <f t="shared" ca="1" si="121"/>
        <v>-0.11857056441656967</v>
      </c>
      <c r="AK254" s="12">
        <f t="shared" ca="1" si="121"/>
        <v>-0.18728177249431599</v>
      </c>
      <c r="AL254" s="12">
        <f t="shared" ca="1" si="121"/>
        <v>0.12822699867943183</v>
      </c>
      <c r="AM254" s="12">
        <f t="shared" ca="1" si="121"/>
        <v>-0.11140916005201308</v>
      </c>
      <c r="AN254" s="12">
        <f t="shared" ca="1" si="121"/>
        <v>-6.8668767809867803E-2</v>
      </c>
      <c r="AO254" s="12">
        <f t="shared" ca="1" si="121"/>
        <v>0.38293108213426402</v>
      </c>
    </row>
    <row r="255" spans="25:41">
      <c r="Y255" s="12">
        <f ca="1"/>
        <v>2.9666608288457189E-2</v>
      </c>
      <c r="AA255" s="12">
        <f t="shared" ca="1" si="121"/>
        <v>0.18835812807083099</v>
      </c>
      <c r="AB255" s="12">
        <f t="shared" ca="1" si="121"/>
        <v>-6.9396447614880591E-2</v>
      </c>
      <c r="AC255" s="12">
        <f t="shared" ca="1" si="121"/>
        <v>5.7098258286714498E-2</v>
      </c>
      <c r="AD255" s="12">
        <f t="shared" ca="1" si="121"/>
        <v>9.7999185323715196E-2</v>
      </c>
      <c r="AE255" s="12">
        <f t="shared" ca="1" si="121"/>
        <v>-5.0546289852248322E-2</v>
      </c>
      <c r="AF255" s="12">
        <f t="shared" ca="1" si="121"/>
        <v>8.0774385095201975E-2</v>
      </c>
      <c r="AG255" s="12">
        <f t="shared" ca="1" si="121"/>
        <v>0.123328372836112</v>
      </c>
      <c r="AH255" s="12">
        <f t="shared" ca="1" si="121"/>
        <v>9.7470270816316582E-2</v>
      </c>
      <c r="AI255" s="12">
        <f t="shared" ca="1" si="121"/>
        <v>-4.2399719661045311E-2</v>
      </c>
      <c r="AJ255" s="12">
        <f t="shared" ca="1" si="121"/>
        <v>2.8487350882479539E-2</v>
      </c>
      <c r="AK255" s="12">
        <f t="shared" ca="1" si="121"/>
        <v>4.3988842517137501E-3</v>
      </c>
      <c r="AL255" s="12">
        <f t="shared" ca="1" si="121"/>
        <v>7.4823146258188597E-3</v>
      </c>
      <c r="AM255" s="12">
        <f t="shared" ca="1" si="121"/>
        <v>0.20046811043406745</v>
      </c>
      <c r="AN255" s="12">
        <f t="shared" ca="1" si="121"/>
        <v>-9.0006731450557695E-2</v>
      </c>
      <c r="AO255" s="12">
        <f t="shared" ca="1" si="121"/>
        <v>-0.12442488430819817</v>
      </c>
    </row>
    <row r="256" spans="25:41">
      <c r="Y256" s="12">
        <f ca="1"/>
        <v>0.42688615878833969</v>
      </c>
      <c r="AA256" s="12">
        <f t="shared" ca="1" si="121"/>
        <v>4.0703253034735098E-6</v>
      </c>
      <c r="AB256" s="12">
        <f t="shared" ca="1" si="121"/>
        <v>0.26717877697452441</v>
      </c>
      <c r="AC256" s="12">
        <f t="shared" ca="1" si="121"/>
        <v>9.9742263555526706E-2</v>
      </c>
      <c r="AD256" s="12">
        <f t="shared" ca="1" si="121"/>
        <v>0.12323017418384501</v>
      </c>
      <c r="AE256" s="12">
        <f t="shared" ca="1" si="121"/>
        <v>0.12790170484189778</v>
      </c>
      <c r="AF256" s="12">
        <f t="shared" ca="1" si="121"/>
        <v>-0.12516708848192337</v>
      </c>
      <c r="AG256" s="12">
        <f t="shared" ca="1" si="121"/>
        <v>0.16313777863979301</v>
      </c>
      <c r="AH256" s="12">
        <f t="shared" ca="1" si="121"/>
        <v>-2.1045499003890512E-2</v>
      </c>
      <c r="AI256" s="12">
        <f t="shared" ca="1" si="121"/>
        <v>8.8873522666939361E-2</v>
      </c>
      <c r="AJ256" s="12">
        <f t="shared" ca="1" si="121"/>
        <v>4.3141928232758725E-2</v>
      </c>
      <c r="AK256" s="12">
        <f t="shared" ca="1" si="121"/>
        <v>-8.4598511457443196E-2</v>
      </c>
      <c r="AL256" s="12">
        <f t="shared" ca="1" si="121"/>
        <v>-7.4675991613201556E-2</v>
      </c>
      <c r="AM256" s="12">
        <f t="shared" ca="1" si="121"/>
        <v>0.31584549464652567</v>
      </c>
      <c r="AN256" s="12">
        <f t="shared" ca="1" si="121"/>
        <v>-9.1036714613437597E-2</v>
      </c>
      <c r="AO256" s="12">
        <f t="shared" ca="1" si="121"/>
        <v>4.7944084431144592E-3</v>
      </c>
    </row>
    <row r="257" spans="25:41">
      <c r="Y257" s="12">
        <f ca="1"/>
        <v>-0.66155886238763528</v>
      </c>
      <c r="AA257" s="12">
        <f t="shared" ca="1" si="121"/>
        <v>0.20345076918601901</v>
      </c>
      <c r="AB257" s="12">
        <f t="shared" ca="1" si="121"/>
        <v>-0.15209656760085788</v>
      </c>
      <c r="AC257" s="12">
        <f t="shared" ca="1" si="121"/>
        <v>7.4443314224481496E-3</v>
      </c>
      <c r="AD257" s="12">
        <f t="shared" ca="1" si="121"/>
        <v>-6.9666616618633201E-2</v>
      </c>
      <c r="AE257" s="12">
        <f t="shared" ca="1" si="121"/>
        <v>0.12618315434309565</v>
      </c>
      <c r="AF257" s="12">
        <f t="shared" ca="1" si="121"/>
        <v>-0.12651235998604815</v>
      </c>
      <c r="AG257" s="12">
        <f t="shared" ca="1" si="121"/>
        <v>4.44179251790046E-2</v>
      </c>
      <c r="AH257" s="12">
        <f t="shared" ca="1" si="121"/>
        <v>-4.3413955692997538E-2</v>
      </c>
      <c r="AI257" s="12">
        <f t="shared" ca="1" si="121"/>
        <v>0.11520245483294314</v>
      </c>
      <c r="AJ257" s="12">
        <f t="shared" ca="1" si="121"/>
        <v>-0.20809762282600938</v>
      </c>
      <c r="AK257" s="12">
        <f t="shared" ca="1" si="121"/>
        <v>-0.16815973818302099</v>
      </c>
      <c r="AL257" s="12">
        <f t="shared" ca="1" si="121"/>
        <v>7.9885510888437219E-2</v>
      </c>
      <c r="AM257" s="12">
        <f t="shared" ca="1" si="121"/>
        <v>7.3039140727028051E-2</v>
      </c>
      <c r="AN257" s="12">
        <f t="shared" ca="1" si="121"/>
        <v>-0.10879331827163601</v>
      </c>
      <c r="AO257" s="12">
        <f t="shared" ca="1" si="121"/>
        <v>0.15755000767720509</v>
      </c>
    </row>
    <row r="258" spans="25:41">
      <c r="Y258" s="12">
        <f t="array" aca="1" ref="Y258:Y264" ca="1">TRANSPOSE(Q48:W48)</f>
        <v>-0.22814374750742147</v>
      </c>
      <c r="AA258" s="12">
        <f t="shared" ca="1" si="121"/>
        <v>0.169357940554618</v>
      </c>
      <c r="AB258" s="12">
        <f t="shared" ca="1" si="121"/>
        <v>-3.2502655287697413E-2</v>
      </c>
      <c r="AC258" s="12">
        <f t="shared" ca="1" si="121"/>
        <v>4.1172355413436799E-2</v>
      </c>
      <c r="AD258" s="12">
        <f t="shared" ca="1" si="121"/>
        <v>9.2434778809547397E-2</v>
      </c>
      <c r="AE258" s="12">
        <f t="shared" ca="1" si="121"/>
        <v>5.4087352494154913E-3</v>
      </c>
      <c r="AF258" s="12">
        <f t="shared" ca="1" si="121"/>
        <v>0.22098639065428807</v>
      </c>
      <c r="AG258" s="12">
        <f t="shared" ca="1" si="121"/>
        <v>-1.52035253122448E-2</v>
      </c>
      <c r="AH258" s="12">
        <f t="shared" ca="1" si="121"/>
        <v>8.1505266479194011E-2</v>
      </c>
      <c r="AI258" s="12">
        <f t="shared" ca="1" si="121"/>
        <v>0.11828743958126026</v>
      </c>
      <c r="AJ258" s="12">
        <f t="shared" ca="1" si="121"/>
        <v>-2.8741678849035175E-2</v>
      </c>
      <c r="AK258" s="12">
        <f t="shared" ca="1" si="121"/>
        <v>0.24870631098747201</v>
      </c>
      <c r="AL258" s="12">
        <f t="shared" ca="1" si="121"/>
        <v>5.4553170812416389E-2</v>
      </c>
      <c r="AM258" s="12">
        <f t="shared" ca="1" si="121"/>
        <v>0.18008121306381045</v>
      </c>
      <c r="AN258" s="12">
        <f t="shared" ca="1" si="121"/>
        <v>-6.6718548536300604E-2</v>
      </c>
      <c r="AO258" s="12">
        <f t="shared" ca="1" si="121"/>
        <v>-3.9818120000992933E-2</v>
      </c>
    </row>
    <row r="259" spans="25:41">
      <c r="Y259" s="12">
        <f ca="1"/>
        <v>-0.57888116359285213</v>
      </c>
      <c r="AA259" s="12">
        <f t="shared" ca="1" si="121"/>
        <v>0.169722095131874</v>
      </c>
      <c r="AB259" s="12">
        <f t="shared" ca="1" si="121"/>
        <v>3.5626125214205856E-2</v>
      </c>
      <c r="AC259" s="12">
        <f t="shared" ca="1" si="121"/>
        <v>5.0286825746297802E-2</v>
      </c>
      <c r="AD259" s="12">
        <f t="shared" ca="1" si="121"/>
        <v>-0.26467272639274497</v>
      </c>
      <c r="AE259" s="12">
        <f t="shared" ca="1" si="121"/>
        <v>-1.1039751028714113E-2</v>
      </c>
      <c r="AF259" s="12">
        <f t="shared" ca="1" si="121"/>
        <v>1.3943647689923628E-3</v>
      </c>
      <c r="AG259" s="12">
        <f t="shared" ca="1" si="121"/>
        <v>-0.17698356509208599</v>
      </c>
      <c r="AH259" s="12">
        <f t="shared" ca="1" si="121"/>
        <v>3.8212015600463403E-2</v>
      </c>
      <c r="AI259" s="12">
        <f t="shared" ca="1" si="121"/>
        <v>6.6197896867957004E-2</v>
      </c>
      <c r="AJ259" s="12">
        <f t="shared" ca="1" si="121"/>
        <v>5.0408085133445786E-3</v>
      </c>
      <c r="AK259" s="12">
        <f t="shared" ca="1" si="121"/>
        <v>6.70333020025282E-6</v>
      </c>
      <c r="AL259" s="12">
        <f t="shared" ca="1" si="121"/>
        <v>3.7227755214486589E-2</v>
      </c>
      <c r="AM259" s="12">
        <f t="shared" ca="1" si="121"/>
        <v>-1.5862164022396402E-2</v>
      </c>
      <c r="AN259" s="12">
        <f t="shared" ca="1" si="121"/>
        <v>-0.17183320224285101</v>
      </c>
      <c r="AO259" s="12">
        <f t="shared" ca="1" si="121"/>
        <v>-6.1925686839314188E-2</v>
      </c>
    </row>
    <row r="260" spans="25:41">
      <c r="Y260" s="12">
        <f ca="1"/>
        <v>0.1219215375487577</v>
      </c>
      <c r="AA260" s="12">
        <f t="shared" ca="1" si="121"/>
        <v>0.29365998506545998</v>
      </c>
      <c r="AB260" s="12">
        <f t="shared" ca="1" si="121"/>
        <v>0.16600013306493791</v>
      </c>
      <c r="AC260" s="12">
        <f t="shared" ca="1" si="121"/>
        <v>-5.5170107632875401E-2</v>
      </c>
      <c r="AD260" s="12">
        <f t="shared" ca="1" si="121"/>
        <v>0.106241330504417</v>
      </c>
      <c r="AE260" s="12">
        <f t="shared" ca="1" si="121"/>
        <v>3.7195678678384379E-2</v>
      </c>
      <c r="AF260" s="12">
        <f t="shared" ca="1" si="121"/>
        <v>-3.763416392758628E-3</v>
      </c>
      <c r="AG260" s="12">
        <f t="shared" ca="1" si="121"/>
        <v>-0.16874061524868</v>
      </c>
      <c r="AH260" s="12">
        <f t="shared" ca="1" si="121"/>
        <v>-5.2957183620919212E-4</v>
      </c>
      <c r="AI260" s="12">
        <f t="shared" ca="1" si="121"/>
        <v>7.9729795357908861E-2</v>
      </c>
      <c r="AJ260" s="12">
        <f t="shared" ca="1" si="121"/>
        <v>4.1454731498955878E-2</v>
      </c>
      <c r="AK260" s="12">
        <f t="shared" ca="1" si="121"/>
        <v>8.1254944205284105E-2</v>
      </c>
      <c r="AL260" s="12">
        <f t="shared" ca="1" si="121"/>
        <v>-0.13235268984728962</v>
      </c>
      <c r="AM260" s="12">
        <f t="shared" ca="1" si="121"/>
        <v>1.4102111448008978E-2</v>
      </c>
      <c r="AN260" s="12">
        <f t="shared" ca="1" si="121"/>
        <v>-0.35125380754470797</v>
      </c>
      <c r="AO260" s="12">
        <f t="shared" ca="1" si="121"/>
        <v>-0.11124118207808185</v>
      </c>
    </row>
    <row r="261" spans="25:41">
      <c r="Y261" s="12">
        <f ca="1"/>
        <v>0.56067327085143992</v>
      </c>
      <c r="AA261" s="12">
        <f t="shared" ca="1" si="121"/>
        <v>9.4323597848415305E-2</v>
      </c>
      <c r="AB261" s="12">
        <f t="shared" ca="1" si="121"/>
        <v>-1.8580080310615681E-2</v>
      </c>
      <c r="AC261" s="12">
        <f t="shared" ca="1" si="121"/>
        <v>5.0970368087291697E-2</v>
      </c>
      <c r="AD261" s="12">
        <f t="shared" ca="1" si="121"/>
        <v>-4.6810023486614201E-3</v>
      </c>
      <c r="AE261" s="12">
        <f t="shared" ca="1" si="121"/>
        <v>6.934343682225344E-2</v>
      </c>
      <c r="AF261" s="12">
        <f t="shared" ca="1" si="121"/>
        <v>-6.8812027207319363E-3</v>
      </c>
      <c r="AG261" s="12">
        <f t="shared" ca="1" si="121"/>
        <v>-1.4740352518856499E-2</v>
      </c>
      <c r="AH261" s="12">
        <f t="shared" ca="1" si="121"/>
        <v>-1.7218371630171207E-2</v>
      </c>
      <c r="AI261" s="12">
        <f t="shared" ca="1" si="121"/>
        <v>2.9168671678551909E-2</v>
      </c>
      <c r="AJ261" s="12">
        <f t="shared" ca="1" si="121"/>
        <v>8.4312623253649036E-2</v>
      </c>
      <c r="AK261" s="12">
        <f t="shared" ca="1" si="121"/>
        <v>0.11768615245819</v>
      </c>
      <c r="AL261" s="12">
        <f t="shared" ca="1" si="121"/>
        <v>-2.6824395940326554E-2</v>
      </c>
      <c r="AM261" s="12">
        <f t="shared" ca="1" si="121"/>
        <v>6.5755075024986454E-2</v>
      </c>
      <c r="AN261" s="12">
        <f t="shared" ca="1" si="121"/>
        <v>-7.9060554504394503E-2</v>
      </c>
      <c r="AO261" s="12">
        <f t="shared" ca="1" si="121"/>
        <v>0.17354241041327456</v>
      </c>
    </row>
    <row r="262" spans="25:41">
      <c r="Y262" s="12">
        <f ca="1"/>
        <v>0.83812953790984601</v>
      </c>
      <c r="AA262" s="12">
        <f t="shared" ca="1" si="121"/>
        <v>-0.15826256573200201</v>
      </c>
      <c r="AB262" s="12">
        <f t="shared" ca="1" si="121"/>
        <v>-0.20074562599563101</v>
      </c>
      <c r="AC262" s="12">
        <f t="shared" ca="1" si="121"/>
        <v>-9.8940961062908103E-2</v>
      </c>
      <c r="AD262" s="12">
        <f t="shared" ca="1" si="121"/>
        <v>0.151432484388351</v>
      </c>
      <c r="AE262" s="12">
        <f t="shared" ca="1" si="121"/>
        <v>-0.21101883742861344</v>
      </c>
      <c r="AF262" s="12">
        <f t="shared" ca="1" si="121"/>
        <v>-0.10929838043828656</v>
      </c>
      <c r="AG262" s="12">
        <f t="shared" ca="1" si="121"/>
        <v>-0.24190357327461201</v>
      </c>
      <c r="AH262" s="12">
        <f t="shared" ca="1" si="121"/>
        <v>6.5882687374479901E-2</v>
      </c>
      <c r="AI262" s="12">
        <f t="shared" ca="1" si="121"/>
        <v>0.16775144127975877</v>
      </c>
      <c r="AJ262" s="12">
        <f t="shared" ca="1" si="121"/>
        <v>0.19101148405220156</v>
      </c>
      <c r="AK262" s="12">
        <f t="shared" ca="1" si="121"/>
        <v>-0.18585808575153301</v>
      </c>
      <c r="AL262" s="12">
        <f t="shared" ca="1" si="121"/>
        <v>6.9360013485674471E-2</v>
      </c>
      <c r="AM262" s="12">
        <f t="shared" ca="1" si="121"/>
        <v>9.53754121214061E-2</v>
      </c>
      <c r="AN262" s="12">
        <f t="shared" ca="1" si="121"/>
        <v>4.8213385045528398E-2</v>
      </c>
      <c r="AO262" s="12">
        <f t="shared" ca="1" si="121"/>
        <v>0.34529258481733183</v>
      </c>
    </row>
    <row r="263" spans="25:41">
      <c r="Y263" s="12">
        <f ca="1"/>
        <v>-0.57888116359285213</v>
      </c>
      <c r="AA263" s="12">
        <f t="shared" ca="1" si="121"/>
        <v>6.5269917249679496E-2</v>
      </c>
      <c r="AB263" s="12">
        <f t="shared" ca="1" si="121"/>
        <v>3.8876832155095256E-2</v>
      </c>
      <c r="AC263" s="12">
        <f t="shared" ca="1" si="121"/>
        <v>-0.120610974729061</v>
      </c>
      <c r="AD263" s="12">
        <f t="shared" ca="1" si="121"/>
        <v>5.5848929332569198E-4</v>
      </c>
      <c r="AE263" s="12">
        <f t="shared" ca="1" si="121"/>
        <v>-0.21342800036638654</v>
      </c>
      <c r="AF263" s="12">
        <f t="shared" ca="1" si="121"/>
        <v>-0.19848620819823865</v>
      </c>
      <c r="AG263" s="12">
        <f t="shared" ca="1" si="121"/>
        <v>4.1336938738822902E-2</v>
      </c>
      <c r="AH263" s="12">
        <f t="shared" ca="1" si="121"/>
        <v>-0.1828570893690373</v>
      </c>
      <c r="AI263" s="12">
        <f t="shared" ca="1" si="121"/>
        <v>-1.1463201113078697E-2</v>
      </c>
      <c r="AJ263" s="12">
        <f t="shared" ca="1" si="121"/>
        <v>-7.3110266190438145E-2</v>
      </c>
      <c r="AK263" s="12">
        <f t="shared" ca="1" si="121"/>
        <v>0.18712225556373499</v>
      </c>
      <c r="AL263" s="12">
        <f t="shared" ca="1" si="121"/>
        <v>0.15353276374510258</v>
      </c>
      <c r="AM263" s="12">
        <f t="shared" ca="1" si="121"/>
        <v>-0.1088354372698767</v>
      </c>
      <c r="AN263" s="12">
        <f t="shared" ca="1" si="121"/>
        <v>0.139778763055801</v>
      </c>
      <c r="AO263" s="12">
        <f t="shared" ca="1" si="121"/>
        <v>6.8656586167125028E-2</v>
      </c>
    </row>
    <row r="264" spans="25:41">
      <c r="Y264" s="12">
        <f ca="1"/>
        <v>0.32907911904434589</v>
      </c>
      <c r="AA264" s="12">
        <f t="shared" ca="1" si="121"/>
        <v>-8.6201362311840002E-2</v>
      </c>
      <c r="AB264" s="12">
        <f t="shared" ca="1" si="121"/>
        <v>-0.12278800056091882</v>
      </c>
      <c r="AC264" s="12">
        <f t="shared" ca="1" si="121"/>
        <v>-4.7029126435518202E-2</v>
      </c>
      <c r="AD264" s="12">
        <f t="shared" ca="1" si="121"/>
        <v>-9.9309429526328999E-2</v>
      </c>
      <c r="AE264" s="12">
        <f t="shared" ca="1" si="121"/>
        <v>4.0221773028786545E-2</v>
      </c>
      <c r="AF264" s="12">
        <f t="shared" ca="1" si="121"/>
        <v>6.3227489805034412E-2</v>
      </c>
      <c r="AG264" s="12">
        <f t="shared" ca="1" si="121"/>
        <v>1.8541658297181102E-2</v>
      </c>
      <c r="AH264" s="12">
        <f t="shared" ca="1" si="121"/>
        <v>4.8615922550099534E-2</v>
      </c>
      <c r="AI264" s="12">
        <f t="shared" ca="1" si="121"/>
        <v>-0.16979686815361295</v>
      </c>
      <c r="AJ264" s="12">
        <f t="shared" ca="1" si="121"/>
        <v>0.12807426476765216</v>
      </c>
      <c r="AK264" s="12">
        <f t="shared" ca="1" si="121"/>
        <v>-3.8090061396360397E-2</v>
      </c>
      <c r="AL264" s="12">
        <f t="shared" ca="1" si="121"/>
        <v>-6.8909802005152301E-2</v>
      </c>
      <c r="AM264" s="12">
        <f t="shared" ca="1" si="121"/>
        <v>-5.7528661249330454E-2</v>
      </c>
      <c r="AN264" s="12">
        <f t="shared" ca="1" si="121"/>
        <v>-6.0925949364900499E-2</v>
      </c>
      <c r="AO264" s="12">
        <f t="shared" ca="1" si="121"/>
        <v>8.4815754169130161E-2</v>
      </c>
    </row>
    <row r="265" spans="25:41">
      <c r="Y265" s="12">
        <f t="array" aca="1" ref="Y265:Y271" ca="1">TRANSPOSE(Q49:W49)</f>
        <v>5.4274920338302744E-3</v>
      </c>
      <c r="AA265" s="12">
        <f t="shared" ca="1" si="121"/>
        <v>6.6096760332584298E-2</v>
      </c>
      <c r="AB265" s="12">
        <f t="shared" ca="1" si="121"/>
        <v>-8.7222081206960497E-2</v>
      </c>
      <c r="AC265" s="12">
        <f t="shared" ca="1" si="121"/>
        <v>-1.6289845108985901E-2</v>
      </c>
      <c r="AD265" s="12">
        <f t="shared" ca="1" si="121"/>
        <v>0.17910890281200401</v>
      </c>
      <c r="AE265" s="12">
        <f t="shared" ca="1" si="121"/>
        <v>-4.7349685335359489E-3</v>
      </c>
      <c r="AF265" s="12">
        <f t="shared" ca="1" si="121"/>
        <v>-0.147269211092072</v>
      </c>
      <c r="AG265" s="12">
        <f t="shared" ca="1" si="121"/>
        <v>0.11465386301279</v>
      </c>
      <c r="AH265" s="12">
        <f t="shared" ca="1" si="121"/>
        <v>5.5429988724690883E-2</v>
      </c>
      <c r="AI265" s="12">
        <f t="shared" ca="1" si="121"/>
        <v>-3.3593621817028255E-2</v>
      </c>
      <c r="AJ265" s="12">
        <f t="shared" ca="1" si="121"/>
        <v>-0.10907761576525567</v>
      </c>
      <c r="AK265" s="12">
        <f t="shared" ca="1" si="121"/>
        <v>2.8139820322394302E-2</v>
      </c>
      <c r="AL265" s="12">
        <f t="shared" ca="1" si="121"/>
        <v>0.25031443261364383</v>
      </c>
      <c r="AM265" s="12">
        <f t="shared" ca="1" si="121"/>
        <v>8.0651705409812424E-2</v>
      </c>
      <c r="AN265" s="12">
        <f t="shared" ca="1" si="121"/>
        <v>-0.211814850568771</v>
      </c>
      <c r="AO265" s="12">
        <f t="shared" ca="1" si="121"/>
        <v>3.9886782501954078E-2</v>
      </c>
    </row>
    <row r="266" spans="25:41">
      <c r="Y266" s="12">
        <f ca="1"/>
        <v>5.4274920338302744E-3</v>
      </c>
      <c r="AA266" s="12">
        <f t="shared" ca="1" si="121"/>
        <v>-5.9041429311037001E-2</v>
      </c>
      <c r="AB266" s="12">
        <f t="shared" ca="1" si="121"/>
        <v>0.15184950403101902</v>
      </c>
      <c r="AC266" s="12">
        <f t="shared" ca="1" si="121"/>
        <v>-0.12074578553438101</v>
      </c>
      <c r="AD266" s="12">
        <f t="shared" ca="1" si="121"/>
        <v>1.28832915797829E-2</v>
      </c>
      <c r="AE266" s="12">
        <f t="shared" ca="1" si="121"/>
        <v>0.1424107349014079</v>
      </c>
      <c r="AF266" s="12">
        <f t="shared" ca="1" si="121"/>
        <v>-0.20375706938751198</v>
      </c>
      <c r="AG266" s="12">
        <f t="shared" ca="1" si="121"/>
        <v>2.88468915969133E-2</v>
      </c>
      <c r="AH266" s="12">
        <f t="shared" ca="1" si="121"/>
        <v>-7.5044042246836112E-2</v>
      </c>
      <c r="AI266" s="12">
        <f t="shared" ca="1" si="121"/>
        <v>3.6910335752570848E-2</v>
      </c>
      <c r="AJ266" s="12">
        <f t="shared" ca="1" si="121"/>
        <v>-2.809968787185577E-2</v>
      </c>
      <c r="AK266" s="12">
        <f t="shared" ca="1" si="121"/>
        <v>-9.9887765944004003E-2</v>
      </c>
      <c r="AL266" s="12">
        <f t="shared" ca="1" si="121"/>
        <v>-5.345505527397687E-2</v>
      </c>
      <c r="AM266" s="12">
        <f t="shared" ca="1" si="121"/>
        <v>9.3639155175017821E-2</v>
      </c>
      <c r="AN266" s="12">
        <f t="shared" ca="1" si="121"/>
        <v>-6.4349383115768405E-2</v>
      </c>
      <c r="AO266" s="12">
        <f t="shared" ca="1" si="121"/>
        <v>3.4181496684569275E-2</v>
      </c>
    </row>
    <row r="267" spans="25:41">
      <c r="Y267" s="12">
        <f ca="1"/>
        <v>2.9666608288457189E-2</v>
      </c>
      <c r="AA267" s="12">
        <f t="shared" ref="AA267:AO282" ca="1" si="122">AA67-AA167*$AD$201</f>
        <v>5.6374374777078601E-2</v>
      </c>
      <c r="AB267" s="12">
        <f t="shared" ca="1" si="122"/>
        <v>0.17460316769674139</v>
      </c>
      <c r="AC267" s="12">
        <f t="shared" ca="1" si="122"/>
        <v>7.5189426541328402E-2</v>
      </c>
      <c r="AD267" s="12">
        <f t="shared" ca="1" si="122"/>
        <v>0.28485640883445701</v>
      </c>
      <c r="AE267" s="12">
        <f t="shared" ca="1" si="122"/>
        <v>0.14632240546645001</v>
      </c>
      <c r="AF267" s="12">
        <f t="shared" ca="1" si="122"/>
        <v>0.10284495687540668</v>
      </c>
      <c r="AG267" s="12">
        <f t="shared" ca="1" si="122"/>
        <v>6.4383357763290405E-2</v>
      </c>
      <c r="AH267" s="12">
        <f t="shared" ca="1" si="122"/>
        <v>-1.7461103971967606E-2</v>
      </c>
      <c r="AI267" s="12">
        <f t="shared" ca="1" si="122"/>
        <v>0.19036349251313167</v>
      </c>
      <c r="AJ267" s="12">
        <f t="shared" ca="1" si="122"/>
        <v>-5.193309104304606E-2</v>
      </c>
      <c r="AK267" s="12">
        <f t="shared" ca="1" si="122"/>
        <v>8.3966404199600206E-2</v>
      </c>
      <c r="AL267" s="12">
        <f t="shared" ca="1" si="122"/>
        <v>0.13592650848819671</v>
      </c>
      <c r="AM267" s="12">
        <f t="shared" ca="1" si="122"/>
        <v>8.2597160258416121E-3</v>
      </c>
      <c r="AN267" s="12">
        <f t="shared" ca="1" si="122"/>
        <v>0.126994848251342</v>
      </c>
      <c r="AO267" s="12">
        <f t="shared" ca="1" si="122"/>
        <v>1.1521489147027917E-2</v>
      </c>
    </row>
    <row r="268" spans="25:41">
      <c r="Y268" s="12">
        <f ca="1"/>
        <v>0.42688615878833969</v>
      </c>
      <c r="AA268" s="12">
        <f t="shared" ca="1" si="122"/>
        <v>0.161496385931968</v>
      </c>
      <c r="AB268" s="12">
        <f t="shared" ca="1" si="122"/>
        <v>0.11034345936283041</v>
      </c>
      <c r="AC268" s="12">
        <f t="shared" ca="1" si="122"/>
        <v>1.79344248026609E-2</v>
      </c>
      <c r="AD268" s="12">
        <f t="shared" ca="1" si="122"/>
        <v>0.254443109035491</v>
      </c>
      <c r="AE268" s="12">
        <f t="shared" ca="1" si="122"/>
        <v>-0.17246346003408522</v>
      </c>
      <c r="AF268" s="12">
        <f t="shared" ca="1" si="122"/>
        <v>8.574499013707973E-2</v>
      </c>
      <c r="AG268" s="12">
        <f t="shared" ca="1" si="122"/>
        <v>0.11721055209636599</v>
      </c>
      <c r="AH268" s="12">
        <f t="shared" ca="1" si="122"/>
        <v>0.1414055205067353</v>
      </c>
      <c r="AI268" s="12">
        <f t="shared" ca="1" si="122"/>
        <v>1.7206682203062661E-2</v>
      </c>
      <c r="AJ268" s="12">
        <f t="shared" ca="1" si="122"/>
        <v>-0.22227824040546987</v>
      </c>
      <c r="AK268" s="12">
        <f t="shared" ca="1" si="122"/>
        <v>-0.10952803492546</v>
      </c>
      <c r="AL268" s="12">
        <f t="shared" ca="1" si="122"/>
        <v>-8.7119444686703157E-2</v>
      </c>
      <c r="AM268" s="12">
        <f t="shared" ca="1" si="122"/>
        <v>0.1114116362519027</v>
      </c>
      <c r="AN268" s="12">
        <f t="shared" ca="1" si="122"/>
        <v>-0.164650678634643</v>
      </c>
      <c r="AO268" s="12">
        <f t="shared" ca="1" si="122"/>
        <v>6.4487024086258116E-2</v>
      </c>
    </row>
    <row r="269" spans="25:41">
      <c r="Y269" s="12">
        <f ca="1"/>
        <v>-0.66155886238763528</v>
      </c>
      <c r="AA269" s="12">
        <f t="shared" ca="1" si="122"/>
        <v>0.117976903915405</v>
      </c>
      <c r="AB269" s="12">
        <f t="shared" ca="1" si="122"/>
        <v>-0.14495369598258787</v>
      </c>
      <c r="AC269" s="12">
        <f t="shared" ca="1" si="122"/>
        <v>-0.25039243698120101</v>
      </c>
      <c r="AD269" s="12">
        <f t="shared" ca="1" si="122"/>
        <v>-4.1954588145017603E-2</v>
      </c>
      <c r="AE269" s="12">
        <f t="shared" ca="1" si="122"/>
        <v>0.13790106987806866</v>
      </c>
      <c r="AF269" s="12">
        <f t="shared" ca="1" si="122"/>
        <v>-0.26129056156609615</v>
      </c>
      <c r="AG269" s="12">
        <f t="shared" ca="1" si="122"/>
        <v>-0.10691223293542799</v>
      </c>
      <c r="AH269" s="12">
        <f t="shared" ca="1" si="122"/>
        <v>-4.0576733623495634E-2</v>
      </c>
      <c r="AI269" s="12">
        <f t="shared" ca="1" si="122"/>
        <v>-2.1213965507593954E-2</v>
      </c>
      <c r="AJ269" s="12">
        <f t="shared" ca="1" si="122"/>
        <v>-2.0951789899974486E-2</v>
      </c>
      <c r="AK269" s="12">
        <f t="shared" ca="1" si="122"/>
        <v>2.0506020635366402E-2</v>
      </c>
      <c r="AL269" s="12">
        <f t="shared" ca="1" si="122"/>
        <v>0.15964113750729922</v>
      </c>
      <c r="AM269" s="12">
        <f t="shared" ca="1" si="122"/>
        <v>-0.15329581854154084</v>
      </c>
      <c r="AN269" s="12">
        <f t="shared" ca="1" si="122"/>
        <v>0.25707960128784102</v>
      </c>
      <c r="AO269" s="12">
        <f t="shared" ca="1" si="122"/>
        <v>-0.19541749300943989</v>
      </c>
    </row>
    <row r="270" spans="25:41">
      <c r="Y270" s="12">
        <f ca="1"/>
        <v>5.4274920338302744E-3</v>
      </c>
      <c r="AA270" s="12">
        <f t="shared" ca="1" si="122"/>
        <v>0.13511824607849099</v>
      </c>
      <c r="AB270" s="12">
        <f t="shared" ca="1" si="122"/>
        <v>-7.5927522562665703E-2</v>
      </c>
      <c r="AC270" s="12">
        <f t="shared" ca="1" si="122"/>
        <v>4.5888353139162001E-2</v>
      </c>
      <c r="AD270" s="12">
        <f t="shared" ca="1" si="122"/>
        <v>7.4899554252624498E-2</v>
      </c>
      <c r="AE270" s="12">
        <f t="shared" ca="1" si="122"/>
        <v>6.4766602823714187E-2</v>
      </c>
      <c r="AF270" s="12">
        <f t="shared" ca="1" si="122"/>
        <v>-1.9180643686133005E-2</v>
      </c>
      <c r="AG270" s="12">
        <f t="shared" ca="1" si="122"/>
        <v>-3.6776132881641298E-2</v>
      </c>
      <c r="AH270" s="12">
        <f t="shared" ca="1" si="122"/>
        <v>-0.10809816308547822</v>
      </c>
      <c r="AI270" s="12">
        <f t="shared" ca="1" si="122"/>
        <v>8.2597836140001032E-2</v>
      </c>
      <c r="AJ270" s="12">
        <f t="shared" ca="1" si="122"/>
        <v>-7.6255915788334863E-2</v>
      </c>
      <c r="AK270" s="12">
        <f t="shared" ca="1" si="122"/>
        <v>5.0658270716667099E-2</v>
      </c>
      <c r="AL270" s="12">
        <f t="shared" ca="1" si="122"/>
        <v>-1.7226316548791473E-2</v>
      </c>
      <c r="AM270" s="12">
        <f t="shared" ca="1" si="122"/>
        <v>0.15025118484668593</v>
      </c>
      <c r="AN270" s="12">
        <f t="shared" ca="1" si="122"/>
        <v>0.23183389008045099</v>
      </c>
      <c r="AO270" s="12">
        <f t="shared" ca="1" si="122"/>
        <v>-5.2180377210360528E-2</v>
      </c>
    </row>
    <row r="271" spans="25:41">
      <c r="Y271" s="12">
        <f ca="1"/>
        <v>5.4274920338302744E-3</v>
      </c>
      <c r="AA271" s="12">
        <f t="shared" ca="1" si="122"/>
        <v>-0.161329075694084</v>
      </c>
      <c r="AB271" s="12">
        <f t="shared" ca="1" si="122"/>
        <v>0.17959405056365002</v>
      </c>
      <c r="AC271" s="12">
        <f t="shared" ca="1" si="122"/>
        <v>4.1318595409393297E-2</v>
      </c>
      <c r="AD271" s="12">
        <f t="shared" ca="1" si="122"/>
        <v>0.145518809556961</v>
      </c>
      <c r="AE271" s="12">
        <f t="shared" ca="1" si="122"/>
        <v>0.16677234531400489</v>
      </c>
      <c r="AF271" s="12">
        <f t="shared" ca="1" si="122"/>
        <v>7.1225621423644289E-2</v>
      </c>
      <c r="AG271" s="12">
        <f t="shared" ca="1" si="122"/>
        <v>9.5337966922670603E-4</v>
      </c>
      <c r="AH271" s="12">
        <f t="shared" ca="1" si="122"/>
        <v>-2.9283161091106812E-2</v>
      </c>
      <c r="AI271" s="12">
        <f t="shared" ca="1" si="122"/>
        <v>7.4027291718328239E-2</v>
      </c>
      <c r="AJ271" s="12">
        <f t="shared" ca="1" si="122"/>
        <v>8.027890500672423E-2</v>
      </c>
      <c r="AK271" s="12">
        <f t="shared" ca="1" si="122"/>
        <v>-6.0547061264514902E-2</v>
      </c>
      <c r="AL271" s="12">
        <f t="shared" ca="1" si="122"/>
        <v>0.22926830076435481</v>
      </c>
      <c r="AM271" s="12">
        <f t="shared" ca="1" si="122"/>
        <v>2.9787910427379126E-2</v>
      </c>
      <c r="AN271" s="12">
        <f t="shared" ca="1" si="122"/>
        <v>3.4564472734928103E-2</v>
      </c>
      <c r="AO271" s="12">
        <f t="shared" ca="1" si="122"/>
        <v>-0.25938537847517101</v>
      </c>
    </row>
    <row r="272" spans="25:41">
      <c r="Y272" s="12">
        <f t="array" aca="1" ref="Y272:Y278" ca="1">TRANSPOSE(Q50:W50)</f>
        <v>5.4274920338302744E-3</v>
      </c>
      <c r="AA272" s="12">
        <f t="shared" ca="1" si="122"/>
        <v>-0.23591661453247001</v>
      </c>
      <c r="AB272" s="12">
        <f t="shared" ca="1" si="122"/>
        <v>4.5915949560480208E-2</v>
      </c>
      <c r="AC272" s="12">
        <f t="shared" ca="1" si="122"/>
        <v>5.0281010568141903E-2</v>
      </c>
      <c r="AD272" s="12">
        <f t="shared" ca="1" si="122"/>
        <v>-2.1613650023937201E-2</v>
      </c>
      <c r="AE272" s="12">
        <f t="shared" ca="1" si="122"/>
        <v>0.1133137738799839</v>
      </c>
      <c r="AF272" s="12">
        <f t="shared" ca="1" si="122"/>
        <v>4.5470357558650296E-2</v>
      </c>
      <c r="AG272" s="12">
        <f t="shared" ca="1" si="122"/>
        <v>-7.7649161219596793E-2</v>
      </c>
      <c r="AH272" s="12">
        <f t="shared" ca="1" si="122"/>
        <v>0.2006859417981918</v>
      </c>
      <c r="AI272" s="12">
        <f t="shared" ca="1" si="122"/>
        <v>1.5179045717621045E-2</v>
      </c>
      <c r="AJ272" s="12">
        <f t="shared" ca="1" si="122"/>
        <v>-1.6028234836977968E-2</v>
      </c>
      <c r="AK272" s="12">
        <f t="shared" ca="1" si="122"/>
        <v>0.15302509069442699</v>
      </c>
      <c r="AL272" s="12">
        <f t="shared" ca="1" si="122"/>
        <v>1.232213196167643E-2</v>
      </c>
      <c r="AM272" s="12">
        <f t="shared" ca="1" si="122"/>
        <v>-0.20785578594036108</v>
      </c>
      <c r="AN272" s="12">
        <f t="shared" ca="1" si="122"/>
        <v>-3.9617896080017E-2</v>
      </c>
      <c r="AO272" s="12">
        <f t="shared" ca="1" si="122"/>
        <v>0.15898312497617598</v>
      </c>
    </row>
    <row r="273" spans="25:41">
      <c r="Y273" s="12">
        <f ca="1"/>
        <v>5.4274920338302744E-3</v>
      </c>
      <c r="AA273" s="12">
        <f t="shared" ca="1" si="122"/>
        <v>0.175057083368301</v>
      </c>
      <c r="AB273" s="12">
        <f t="shared" ca="1" si="122"/>
        <v>-8.6576915981601034E-3</v>
      </c>
      <c r="AC273" s="12">
        <f t="shared" ca="1" si="122"/>
        <v>0.299825608730316</v>
      </c>
      <c r="AD273" s="12">
        <f t="shared" ca="1" si="122"/>
        <v>-0.13884715735912301</v>
      </c>
      <c r="AE273" s="12">
        <f t="shared" ca="1" si="122"/>
        <v>-3.214577375890821E-2</v>
      </c>
      <c r="AF273" s="12">
        <f t="shared" ca="1" si="122"/>
        <v>-0.31868605999000604</v>
      </c>
      <c r="AG273" s="12">
        <f t="shared" ca="1" si="122"/>
        <v>-0.20193152129650099</v>
      </c>
      <c r="AH273" s="12">
        <f t="shared" ca="1" si="122"/>
        <v>-0.22463533915807521</v>
      </c>
      <c r="AI273" s="12">
        <f t="shared" ca="1" si="122"/>
        <v>-1.0135688599741155E-2</v>
      </c>
      <c r="AJ273" s="12">
        <f t="shared" ca="1" si="122"/>
        <v>-7.7888621119183571E-2</v>
      </c>
      <c r="AK273" s="12">
        <f t="shared" ca="1" si="122"/>
        <v>0.387497037649154</v>
      </c>
      <c r="AL273" s="12">
        <f t="shared" ca="1" si="122"/>
        <v>0.27637522243717583</v>
      </c>
      <c r="AM273" s="12">
        <f t="shared" ca="1" si="122"/>
        <v>3.3171640034246025E-2</v>
      </c>
      <c r="AN273" s="12">
        <f t="shared" ca="1" si="122"/>
        <v>-3.4950926899909897E-2</v>
      </c>
      <c r="AO273" s="12">
        <f t="shared" ca="1" si="122"/>
        <v>0.16736401486875396</v>
      </c>
    </row>
    <row r="274" spans="25:41">
      <c r="Y274" s="12">
        <f ca="1"/>
        <v>-0.22814374750742147</v>
      </c>
      <c r="AA274" s="12">
        <f t="shared" ca="1" si="122"/>
        <v>-0.141838103532791</v>
      </c>
      <c r="AB274" s="12">
        <f t="shared" ca="1" si="122"/>
        <v>-0.16723324020714922</v>
      </c>
      <c r="AC274" s="12">
        <f t="shared" ca="1" si="122"/>
        <v>-7.5509712100028895E-2</v>
      </c>
      <c r="AD274" s="12">
        <f t="shared" ca="1" si="122"/>
        <v>-0.15311966836452401</v>
      </c>
      <c r="AE274" s="12">
        <f t="shared" ca="1" si="122"/>
        <v>-8.1904407355710404E-2</v>
      </c>
      <c r="AF274" s="12">
        <f t="shared" ca="1" si="122"/>
        <v>-0.14759897237614492</v>
      </c>
      <c r="AG274" s="12">
        <f t="shared" ca="1" si="122"/>
        <v>0.39825144410133301</v>
      </c>
      <c r="AH274" s="12">
        <f t="shared" ca="1" si="122"/>
        <v>9.2843865505397111E-2</v>
      </c>
      <c r="AI274" s="12">
        <f t="shared" ca="1" si="122"/>
        <v>6.3178013202057362E-2</v>
      </c>
      <c r="AJ274" s="12">
        <f t="shared" ca="1" si="122"/>
        <v>7.5257863223380031E-2</v>
      </c>
      <c r="AK274" s="12">
        <f t="shared" ca="1" si="122"/>
        <v>-2.7646914124488799E-2</v>
      </c>
      <c r="AL274" s="12">
        <f t="shared" ca="1" si="122"/>
        <v>-6.4303542363357113E-2</v>
      </c>
      <c r="AM274" s="12">
        <f t="shared" ca="1" si="122"/>
        <v>-0.29773372953453159</v>
      </c>
      <c r="AN274" s="12">
        <f t="shared" ca="1" si="122"/>
        <v>-0.28400331735610901</v>
      </c>
      <c r="AO274" s="12">
        <f t="shared" ca="1" si="122"/>
        <v>-0.24523637890640351</v>
      </c>
    </row>
    <row r="275" spans="25:41">
      <c r="Y275" s="12">
        <f ca="1"/>
        <v>-0.57888116359285213</v>
      </c>
      <c r="AA275" s="12">
        <f t="shared" ca="1" si="122"/>
        <v>0.166203647851943</v>
      </c>
      <c r="AB275" s="12">
        <f t="shared" ca="1" si="122"/>
        <v>-0.39632750612725104</v>
      </c>
      <c r="AC275" s="12">
        <f t="shared" ca="1" si="122"/>
        <v>-6.6553123295307104E-2</v>
      </c>
      <c r="AD275" s="12">
        <f t="shared" ca="1" si="122"/>
        <v>0.179415732622146</v>
      </c>
      <c r="AE275" s="12">
        <f t="shared" ca="1" si="122"/>
        <v>2.6410253340306267E-2</v>
      </c>
      <c r="AF275" s="12">
        <f t="shared" ca="1" si="122"/>
        <v>2.8610828118751944E-2</v>
      </c>
      <c r="AG275" s="12">
        <f t="shared" ca="1" si="122"/>
        <v>-8.5720293223857796E-2</v>
      </c>
      <c r="AH275" s="12">
        <f t="shared" ca="1" si="122"/>
        <v>2.6830549658795801E-2</v>
      </c>
      <c r="AI275" s="12">
        <f t="shared" ca="1" si="122"/>
        <v>-0.1182565516531794</v>
      </c>
      <c r="AJ275" s="12">
        <f t="shared" ca="1" si="122"/>
        <v>9.9770338672728567E-2</v>
      </c>
      <c r="AK275" s="12">
        <f t="shared" ca="1" si="122"/>
        <v>-8.3397410809993702E-2</v>
      </c>
      <c r="AL275" s="12">
        <f t="shared" ca="1" si="122"/>
        <v>-6.9486642454351807E-2</v>
      </c>
      <c r="AM275" s="12">
        <f t="shared" ca="1" si="122"/>
        <v>0.1153419754188553</v>
      </c>
      <c r="AN275" s="12">
        <f t="shared" ca="1" si="122"/>
        <v>-0.180913716554641</v>
      </c>
      <c r="AO275" s="12">
        <f t="shared" ca="1" si="122"/>
        <v>-7.5891263726444877E-2</v>
      </c>
    </row>
    <row r="276" spans="25:41">
      <c r="Y276" s="12">
        <f ca="1"/>
        <v>0.32907911904434589</v>
      </c>
      <c r="AA276" s="12">
        <f t="shared" ca="1" si="122"/>
        <v>0.22992278635501801</v>
      </c>
      <c r="AB276" s="12">
        <f t="shared" ca="1" si="122"/>
        <v>-4.2040433619124585E-3</v>
      </c>
      <c r="AC276" s="12">
        <f t="shared" ca="1" si="122"/>
        <v>7.0234388113021795E-2</v>
      </c>
      <c r="AD276" s="12">
        <f t="shared" ca="1" si="122"/>
        <v>-0.152913272380828</v>
      </c>
      <c r="AE276" s="12">
        <f t="shared" ca="1" si="122"/>
        <v>5.5626306623633243E-2</v>
      </c>
      <c r="AF276" s="12">
        <f t="shared" ca="1" si="122"/>
        <v>-0.11852566131372058</v>
      </c>
      <c r="AG276" s="12">
        <f t="shared" ca="1" si="122"/>
        <v>-8.5048526525497395E-2</v>
      </c>
      <c r="AH276" s="12">
        <f t="shared" ca="1" si="122"/>
        <v>5.8019903818505435E-2</v>
      </c>
      <c r="AI276" s="12">
        <f t="shared" ca="1" si="122"/>
        <v>-9.9247722812693645E-2</v>
      </c>
      <c r="AJ276" s="12">
        <f t="shared" ca="1" si="122"/>
        <v>0.10404190296221318</v>
      </c>
      <c r="AK276" s="12">
        <f t="shared" ca="1" si="122"/>
        <v>-0.101154580712318</v>
      </c>
      <c r="AL276" s="12">
        <f t="shared" ca="1" si="122"/>
        <v>0.31783179892553814</v>
      </c>
      <c r="AM276" s="12">
        <f t="shared" ca="1" si="122"/>
        <v>6.9966698380062045E-2</v>
      </c>
      <c r="AN276" s="12">
        <f t="shared" ca="1" si="122"/>
        <v>-4.3888814747333499E-2</v>
      </c>
      <c r="AO276" s="12">
        <f t="shared" ca="1" si="122"/>
        <v>-0.18687590343365601</v>
      </c>
    </row>
    <row r="277" spans="25:41">
      <c r="Y277" s="12">
        <f ca="1"/>
        <v>5.4274920338302744E-3</v>
      </c>
      <c r="AA277" s="12">
        <f t="shared" ca="1" si="122"/>
        <v>-4.2023651301860802E-2</v>
      </c>
      <c r="AB277" s="12">
        <f t="shared" ca="1" si="122"/>
        <v>0.182633038081007</v>
      </c>
      <c r="AC277" s="12">
        <f t="shared" ca="1" si="122"/>
        <v>-3.7976901978254297E-2</v>
      </c>
      <c r="AD277" s="12">
        <f t="shared" ca="1" si="122"/>
        <v>-8.7992355227470398E-2</v>
      </c>
      <c r="AE277" s="12">
        <f t="shared" ca="1" si="122"/>
        <v>-0.1227775046134191</v>
      </c>
      <c r="AF277" s="12">
        <f t="shared" ca="1" si="122"/>
        <v>-0.11716663030632</v>
      </c>
      <c r="AG277" s="12">
        <f t="shared" ca="1" si="122"/>
        <v>-6.1780635267496102E-2</v>
      </c>
      <c r="AH277" s="12">
        <f t="shared" ca="1" si="122"/>
        <v>6.6240557653409485E-2</v>
      </c>
      <c r="AI277" s="12">
        <f t="shared" ca="1" si="122"/>
        <v>6.635869968255774E-2</v>
      </c>
      <c r="AJ277" s="12">
        <f t="shared" ca="1" si="122"/>
        <v>-0.26461285176627064</v>
      </c>
      <c r="AK277" s="12">
        <f t="shared" ca="1" si="122"/>
        <v>-0.167688578367233</v>
      </c>
      <c r="AL277" s="12">
        <f t="shared" ca="1" si="122"/>
        <v>0.17719401740291982</v>
      </c>
      <c r="AM277" s="12">
        <f t="shared" ca="1" si="122"/>
        <v>8.6107430304812924E-2</v>
      </c>
      <c r="AN277" s="12">
        <f t="shared" ca="1" si="122"/>
        <v>4.6292357146739897E-2</v>
      </c>
      <c r="AO277" s="12">
        <f t="shared" ca="1" si="122"/>
        <v>-0.13209907841203702</v>
      </c>
    </row>
    <row r="278" spans="25:41">
      <c r="Y278" s="12">
        <f ca="1"/>
        <v>5.4274920338302744E-3</v>
      </c>
      <c r="AA278" s="12">
        <f t="shared" ca="1" si="122"/>
        <v>0.15456157922744701</v>
      </c>
      <c r="AB278" s="12">
        <f t="shared" ca="1" si="122"/>
        <v>-0.22334030696026699</v>
      </c>
      <c r="AC278" s="12">
        <f t="shared" ca="1" si="122"/>
        <v>6.7598111927509294E-2</v>
      </c>
      <c r="AD278" s="12">
        <f t="shared" ca="1" si="122"/>
        <v>-0.145636081695556</v>
      </c>
      <c r="AE278" s="12">
        <f t="shared" ca="1" si="122"/>
        <v>0.18308767140863291</v>
      </c>
      <c r="AF278" s="12">
        <f t="shared" ca="1" si="122"/>
        <v>-0.11716188428648001</v>
      </c>
      <c r="AG278" s="12">
        <f t="shared" ca="1" si="122"/>
        <v>3.4994732588529497E-2</v>
      </c>
      <c r="AH278" s="12">
        <f t="shared" ca="1" si="122"/>
        <v>-4.2917000152644614E-3</v>
      </c>
      <c r="AI278" s="12">
        <f t="shared" ca="1" si="122"/>
        <v>0.14036203104575806</v>
      </c>
      <c r="AJ278" s="12">
        <f t="shared" ca="1" si="122"/>
        <v>-0.16996823075167566</v>
      </c>
      <c r="AK278" s="12">
        <f t="shared" ca="1" si="122"/>
        <v>0.113930806517601</v>
      </c>
      <c r="AL278" s="12">
        <f t="shared" ca="1" si="122"/>
        <v>-9.3876999385562473E-2</v>
      </c>
      <c r="AM278" s="12">
        <f t="shared" ca="1" si="122"/>
        <v>-7.4690717015934383E-2</v>
      </c>
      <c r="AN278" s="12">
        <f t="shared" ca="1" si="122"/>
        <v>8.4214247763156794E-2</v>
      </c>
      <c r="AO278" s="12">
        <f t="shared" ca="1" si="122"/>
        <v>0.21553300190450497</v>
      </c>
    </row>
    <row r="279" spans="25:41">
      <c r="Y279" s="12">
        <f t="array" aca="1" ref="Y279:Y285" ca="1">TRANSPOSE(Q51:W51)</f>
        <v>5.4274920338302744E-3</v>
      </c>
      <c r="AA279" s="12">
        <f t="shared" ca="1" si="122"/>
        <v>9.5573753118515001E-2</v>
      </c>
      <c r="AB279" s="12">
        <f t="shared" ca="1" si="122"/>
        <v>-0.25002232619397097</v>
      </c>
      <c r="AC279" s="12">
        <f t="shared" ca="1" si="122"/>
        <v>8.3954289555549594E-2</v>
      </c>
      <c r="AD279" s="12">
        <f t="shared" ca="1" si="122"/>
        <v>5.4973788559436798E-2</v>
      </c>
      <c r="AE279" s="12">
        <f t="shared" ca="1" si="122"/>
        <v>0.14057582081315889</v>
      </c>
      <c r="AF279" s="12">
        <f t="shared" ca="1" si="122"/>
        <v>0.130285345635337</v>
      </c>
      <c r="AG279" s="12">
        <f t="shared" ca="1" si="122"/>
        <v>0.186526909470558</v>
      </c>
      <c r="AH279" s="12">
        <f t="shared" ca="1" si="122"/>
        <v>0.18161607645223679</v>
      </c>
      <c r="AI279" s="12">
        <f t="shared" ca="1" si="122"/>
        <v>6.5575591507756936E-2</v>
      </c>
      <c r="AJ279" s="12">
        <f t="shared" ca="1" si="122"/>
        <v>-9.4038767841977164E-2</v>
      </c>
      <c r="AK279" s="12">
        <f t="shared" ca="1" si="122"/>
        <v>-0.109789155423641</v>
      </c>
      <c r="AL279" s="12">
        <f t="shared" ca="1" si="122"/>
        <v>0.2640926721022448</v>
      </c>
      <c r="AM279" s="12">
        <f t="shared" ca="1" si="122"/>
        <v>9.7513844030376034E-3</v>
      </c>
      <c r="AN279" s="12">
        <f t="shared" ca="1" si="122"/>
        <v>0.112691141664981</v>
      </c>
      <c r="AO279" s="12">
        <f t="shared" ca="1" si="122"/>
        <v>2.8066792150157876E-2</v>
      </c>
    </row>
    <row r="280" spans="25:41">
      <c r="Y280" s="12">
        <f ca="1"/>
        <v>-0.20173008946175794</v>
      </c>
      <c r="AA280" s="12">
        <f t="shared" ca="1" si="122"/>
        <v>9.4161383807659094E-2</v>
      </c>
      <c r="AB280" s="12">
        <f t="shared" ca="1" si="122"/>
        <v>7.4591879528711644E-2</v>
      </c>
      <c r="AC280" s="12">
        <f t="shared" ca="1" si="122"/>
        <v>2.62827631086111E-2</v>
      </c>
      <c r="AD280" s="12">
        <f t="shared" ca="1" si="122"/>
        <v>4.2049851268529802E-2</v>
      </c>
      <c r="AE280" s="12">
        <f t="shared" ca="1" si="122"/>
        <v>-9.0438759114392156E-3</v>
      </c>
      <c r="AF280" s="12">
        <f t="shared" ca="1" si="122"/>
        <v>-2.250490863739869E-2</v>
      </c>
      <c r="AG280" s="12">
        <f t="shared" ca="1" si="122"/>
        <v>-0.15157625079154899</v>
      </c>
      <c r="AH280" s="12">
        <f t="shared" ca="1" si="122"/>
        <v>0.15557855935889456</v>
      </c>
      <c r="AI280" s="12">
        <f t="shared" ca="1" si="122"/>
        <v>5.2386419895024745E-2</v>
      </c>
      <c r="AJ280" s="12">
        <f t="shared" ca="1" si="122"/>
        <v>-0.15978340595524435</v>
      </c>
      <c r="AK280" s="12">
        <f t="shared" ca="1" si="122"/>
        <v>0.219652250409126</v>
      </c>
      <c r="AL280" s="12">
        <f t="shared" ca="1" si="122"/>
        <v>-0.17151152218072188</v>
      </c>
      <c r="AM280" s="12">
        <f t="shared" ca="1" si="122"/>
        <v>4.7660179255542758E-2</v>
      </c>
      <c r="AN280" s="12">
        <f t="shared" ca="1" si="122"/>
        <v>4.8838313668966203E-2</v>
      </c>
      <c r="AO280" s="12">
        <f t="shared" ca="1" si="122"/>
        <v>0.15281356336847415</v>
      </c>
    </row>
    <row r="281" spans="25:41">
      <c r="Y281" s="12">
        <f ca="1"/>
        <v>0.35351568935585165</v>
      </c>
      <c r="AA281" s="12">
        <f t="shared" ca="1" si="122"/>
        <v>-1.2184632010757901E-2</v>
      </c>
      <c r="AB281" s="12">
        <f t="shared" ca="1" si="122"/>
        <v>7.4550141824390416E-3</v>
      </c>
      <c r="AC281" s="12">
        <f t="shared" ca="1" si="122"/>
        <v>-0.12036982923746101</v>
      </c>
      <c r="AD281" s="12">
        <f t="shared" ca="1" si="122"/>
        <v>9.0733312070369707E-2</v>
      </c>
      <c r="AE281" s="12">
        <f t="shared" ca="1" si="122"/>
        <v>-5.4161894816385225E-2</v>
      </c>
      <c r="AF281" s="12">
        <f t="shared" ca="1" si="122"/>
        <v>5.8953746247194891E-2</v>
      </c>
      <c r="AG281" s="12">
        <f t="shared" ca="1" si="122"/>
        <v>-5.8170156553387599E-3</v>
      </c>
      <c r="AH281" s="12">
        <f t="shared" ca="1" si="122"/>
        <v>-7.8312848561188933E-2</v>
      </c>
      <c r="AI281" s="12">
        <f t="shared" ca="1" si="122"/>
        <v>3.4719291652814913E-2</v>
      </c>
      <c r="AJ281" s="12">
        <f t="shared" ca="1" si="122"/>
        <v>-0.31631376013845292</v>
      </c>
      <c r="AK281" s="12">
        <f t="shared" ca="1" si="122"/>
        <v>-0.25387316942214899</v>
      </c>
      <c r="AL281" s="12">
        <f t="shared" ca="1" si="122"/>
        <v>-5.9353085175257878E-2</v>
      </c>
      <c r="AM281" s="12">
        <f t="shared" ca="1" si="122"/>
        <v>0.1791943802732566</v>
      </c>
      <c r="AN281" s="12">
        <f t="shared" ca="1" si="122"/>
        <v>8.4766544401645605E-2</v>
      </c>
      <c r="AO281" s="12">
        <f t="shared" ca="1" si="122"/>
        <v>6.8994935568955612E-2</v>
      </c>
    </row>
    <row r="282" spans="25:41">
      <c r="Y282" s="12">
        <f ca="1"/>
        <v>1.4197889747731192</v>
      </c>
      <c r="AA282" s="12">
        <f t="shared" ca="1" si="122"/>
        <v>0.14006017148494701</v>
      </c>
      <c r="AB282" s="12">
        <f t="shared" ca="1" si="122"/>
        <v>6.1101589149872064E-2</v>
      </c>
      <c r="AC282" s="12">
        <f t="shared" ca="1" si="122"/>
        <v>-0.242456495761871</v>
      </c>
      <c r="AD282" s="12">
        <f t="shared" ca="1" si="122"/>
        <v>2.9080601409077599E-2</v>
      </c>
      <c r="AE282" s="12">
        <f t="shared" ca="1" si="122"/>
        <v>8.9099608936680424E-2</v>
      </c>
      <c r="AF282" s="12">
        <f t="shared" ca="1" si="122"/>
        <v>7.3277583787899475E-2</v>
      </c>
      <c r="AG282" s="12">
        <f t="shared" ca="1" si="122"/>
        <v>-0.28116193413734403</v>
      </c>
      <c r="AH282" s="12">
        <f t="shared" ca="1" si="122"/>
        <v>6.5387288629815951E-2</v>
      </c>
      <c r="AI282" s="12">
        <f t="shared" ca="1" si="122"/>
        <v>-0.16350834541640569</v>
      </c>
      <c r="AJ282" s="12">
        <f t="shared" ca="1" si="122"/>
        <v>-8.3572054099307902E-2</v>
      </c>
      <c r="AK282" s="12">
        <f t="shared" ca="1" si="122"/>
        <v>-0.15208745002746499</v>
      </c>
      <c r="AL282" s="12">
        <f t="shared" ca="1" si="122"/>
        <v>-0.10045305236842821</v>
      </c>
      <c r="AM282" s="12">
        <f t="shared" ca="1" si="122"/>
        <v>-9.4166745629395377E-4</v>
      </c>
      <c r="AN282" s="12">
        <f t="shared" ca="1" si="122"/>
        <v>0.27390617132186801</v>
      </c>
      <c r="AO282" s="12">
        <f t="shared" ca="1" si="122"/>
        <v>-3.4981933596780308E-4</v>
      </c>
    </row>
    <row r="283" spans="25:41">
      <c r="Y283" s="12">
        <f ca="1"/>
        <v>1.6269465562687073</v>
      </c>
      <c r="AA283" s="12">
        <f t="shared" ref="AA283:AO298" ca="1" si="123">AA83-AA183*$AD$201</f>
        <v>-2.5047620758414199E-2</v>
      </c>
      <c r="AB283" s="12">
        <f t="shared" ca="1" si="123"/>
        <v>0.13563591841058553</v>
      </c>
      <c r="AC283" s="12">
        <f t="shared" ca="1" si="123"/>
        <v>2.9529500752687399E-2</v>
      </c>
      <c r="AD283" s="12">
        <f t="shared" ca="1" si="123"/>
        <v>-2.5860624387860201E-2</v>
      </c>
      <c r="AE283" s="12">
        <f t="shared" ca="1" si="123"/>
        <v>0.16284955356712841</v>
      </c>
      <c r="AF283" s="12">
        <f t="shared" ca="1" si="123"/>
        <v>-0.14097969160698035</v>
      </c>
      <c r="AG283" s="12">
        <f t="shared" ca="1" si="123"/>
        <v>-0.24484893679618799</v>
      </c>
      <c r="AH283" s="12">
        <f t="shared" ca="1" si="123"/>
        <v>1.7383696191040774E-2</v>
      </c>
      <c r="AI283" s="12">
        <f t="shared" ca="1" si="123"/>
        <v>0.18379360077704263</v>
      </c>
      <c r="AJ283" s="12">
        <f t="shared" ca="1" si="123"/>
        <v>6.0147436188479793E-2</v>
      </c>
      <c r="AK283" s="12">
        <f t="shared" ca="1" si="123"/>
        <v>-6.0149095952510799E-2</v>
      </c>
      <c r="AL283" s="12">
        <f t="shared" ca="1" si="123"/>
        <v>-5.2096595582551579E-2</v>
      </c>
      <c r="AM283" s="12">
        <f t="shared" ca="1" si="123"/>
        <v>-1.230184874748181E-2</v>
      </c>
      <c r="AN283" s="12">
        <f t="shared" ca="1" si="123"/>
        <v>-6.8379290401935494E-2</v>
      </c>
      <c r="AO283" s="12">
        <f t="shared" ca="1" si="123"/>
        <v>-4.952357436338322E-2</v>
      </c>
    </row>
    <row r="284" spans="25:41">
      <c r="Y284" s="12">
        <f ca="1"/>
        <v>1.0717007774510976</v>
      </c>
      <c r="AA284" s="12">
        <f t="shared" ca="1" si="123"/>
        <v>-1.7538454383611599E-2</v>
      </c>
      <c r="AB284" s="12">
        <f t="shared" ca="1" si="123"/>
        <v>6.2529624615466614E-2</v>
      </c>
      <c r="AC284" s="12">
        <f t="shared" ca="1" si="123"/>
        <v>-6.9877907633781405E-2</v>
      </c>
      <c r="AD284" s="12">
        <f t="shared" ca="1" si="123"/>
        <v>-9.84929278492927E-2</v>
      </c>
      <c r="AE284" s="12">
        <f t="shared" ca="1" si="123"/>
        <v>6.1624793893674541E-2</v>
      </c>
      <c r="AF284" s="12">
        <f t="shared" ca="1" si="123"/>
        <v>1.1205997421027375E-2</v>
      </c>
      <c r="AG284" s="12">
        <f t="shared" ca="1" si="123"/>
        <v>5.5435344576835598E-2</v>
      </c>
      <c r="AH284" s="12">
        <f t="shared" ca="1" si="123"/>
        <v>4.866514039604837E-2</v>
      </c>
      <c r="AI284" s="12">
        <f t="shared" ca="1" si="123"/>
        <v>-1.2562379574866851E-2</v>
      </c>
      <c r="AJ284" s="12">
        <f t="shared" ca="1" si="123"/>
        <v>0.11808552020600659</v>
      </c>
      <c r="AK284" s="12">
        <f t="shared" ca="1" si="123"/>
        <v>-9.4813302159309304E-2</v>
      </c>
      <c r="AL284" s="12">
        <f t="shared" ca="1" si="123"/>
        <v>0.19034784446262162</v>
      </c>
      <c r="AM284" s="12">
        <f t="shared" ca="1" si="123"/>
        <v>-0.11891923465937024</v>
      </c>
      <c r="AN284" s="12">
        <f t="shared" ca="1" si="123"/>
        <v>-8.2605769857764192E-3</v>
      </c>
      <c r="AO284" s="12">
        <f t="shared" ca="1" si="123"/>
        <v>7.5333026452636315E-2</v>
      </c>
    </row>
    <row r="285" spans="25:41">
      <c r="Y285" s="12">
        <f ca="1"/>
        <v>5.4274920338302744E-3</v>
      </c>
      <c r="AA285" s="12">
        <f t="shared" ca="1" si="123"/>
        <v>0.10591527819633401</v>
      </c>
      <c r="AB285" s="12">
        <f t="shared" ca="1" si="123"/>
        <v>-0.14601506718270199</v>
      </c>
      <c r="AC285" s="12">
        <f t="shared" ca="1" si="123"/>
        <v>3.49094122648239E-2</v>
      </c>
      <c r="AD285" s="12">
        <f t="shared" ca="1" si="123"/>
        <v>-4.0425825864076601E-2</v>
      </c>
      <c r="AE285" s="12">
        <f t="shared" ca="1" si="123"/>
        <v>9.6406730124930284E-2</v>
      </c>
      <c r="AF285" s="12">
        <f t="shared" ca="1" si="123"/>
        <v>8.4921979031485795E-2</v>
      </c>
      <c r="AG285" s="12">
        <f t="shared" ca="1" si="123"/>
        <v>-6.6969050094485196E-3</v>
      </c>
      <c r="AH285" s="12">
        <f t="shared" ca="1" si="123"/>
        <v>4.8497633261186085E-2</v>
      </c>
      <c r="AI285" s="12">
        <f t="shared" ca="1" si="123"/>
        <v>0.16036716777404506</v>
      </c>
      <c r="AJ285" s="12">
        <f t="shared" ca="1" si="123"/>
        <v>-1.809846992544557E-2</v>
      </c>
      <c r="AK285" s="12">
        <f t="shared" ca="1" si="123"/>
        <v>0.208559140563011</v>
      </c>
      <c r="AL285" s="12">
        <f t="shared" ca="1" si="123"/>
        <v>-4.5384403832164369E-2</v>
      </c>
      <c r="AM285" s="12">
        <f t="shared" ca="1" si="123"/>
        <v>-3.7322713736963678E-2</v>
      </c>
      <c r="AN285" s="12">
        <f t="shared" ca="1" si="123"/>
        <v>-9.64175909757614E-2</v>
      </c>
      <c r="AO285" s="12">
        <f t="shared" ca="1" si="123"/>
        <v>2.4001248736995676E-2</v>
      </c>
    </row>
    <row r="286" spans="25:41">
      <c r="Y286" s="12">
        <f t="array" aca="1" ref="Y286:Y292" ca="1">TRANSPOSE(Q52:W52)</f>
        <v>-0.20173008946175794</v>
      </c>
      <c r="AA286" s="12">
        <f t="shared" ca="1" si="123"/>
        <v>5.0564561039209303E-2</v>
      </c>
      <c r="AB286" s="12">
        <f t="shared" ca="1" si="123"/>
        <v>2.3960263264129946E-2</v>
      </c>
      <c r="AC286" s="12">
        <f t="shared" ca="1" si="123"/>
        <v>-2.5224620476364999E-2</v>
      </c>
      <c r="AD286" s="12">
        <f t="shared" ca="1" si="123"/>
        <v>9.4286136329174E-2</v>
      </c>
      <c r="AE286" s="12">
        <f t="shared" ca="1" si="123"/>
        <v>3.1754514372741426E-2</v>
      </c>
      <c r="AF286" s="12">
        <f t="shared" ca="1" si="123"/>
        <v>-0.20454938863336469</v>
      </c>
      <c r="AG286" s="12">
        <f t="shared" ca="1" si="123"/>
        <v>-7.9209702089428902E-3</v>
      </c>
      <c r="AH286" s="12">
        <f t="shared" ca="1" si="123"/>
        <v>0.18247469337779257</v>
      </c>
      <c r="AI286" s="12">
        <f t="shared" ca="1" si="123"/>
        <v>-3.4660557237533952E-2</v>
      </c>
      <c r="AJ286" s="12">
        <f t="shared" ca="1" si="123"/>
        <v>-6.2691944235158973E-3</v>
      </c>
      <c r="AK286" s="12">
        <f t="shared" ca="1" si="123"/>
        <v>-0.15522055327892301</v>
      </c>
      <c r="AL286" s="12">
        <f t="shared" ca="1" si="123"/>
        <v>-5.4475779331610595E-2</v>
      </c>
      <c r="AM286" s="12">
        <f t="shared" ca="1" si="123"/>
        <v>-9.8402951093377947E-2</v>
      </c>
      <c r="AN286" s="12">
        <f t="shared" ca="1" si="123"/>
        <v>-0.17904695868492099</v>
      </c>
      <c r="AO286" s="12">
        <f t="shared" ca="1" si="123"/>
        <v>-0.15420447824224284</v>
      </c>
    </row>
    <row r="287" spans="25:41">
      <c r="Y287" s="12">
        <f ca="1"/>
        <v>0.58491238710606686</v>
      </c>
      <c r="AA287" s="12">
        <f t="shared" ca="1" si="123"/>
        <v>-0.21133734285831399</v>
      </c>
      <c r="AB287" s="12">
        <f t="shared" ca="1" si="123"/>
        <v>-4.5997649390916891E-3</v>
      </c>
      <c r="AC287" s="12">
        <f t="shared" ca="1" si="123"/>
        <v>7.4491880834102603E-2</v>
      </c>
      <c r="AD287" s="12">
        <f t="shared" ca="1" si="123"/>
        <v>-2.31334809213876E-2</v>
      </c>
      <c r="AE287" s="12">
        <f t="shared" ca="1" si="123"/>
        <v>-8.1943310216673768E-2</v>
      </c>
      <c r="AF287" s="12">
        <f t="shared" ca="1" si="123"/>
        <v>-0.10112325077786004</v>
      </c>
      <c r="AG287" s="12">
        <f t="shared" ca="1" si="123"/>
        <v>9.2677362263202598E-2</v>
      </c>
      <c r="AH287" s="12">
        <f t="shared" ca="1" si="123"/>
        <v>-0.2214000454041663</v>
      </c>
      <c r="AI287" s="12">
        <f t="shared" ca="1" si="123"/>
        <v>5.8926847922083053E-2</v>
      </c>
      <c r="AJ287" s="12">
        <f t="shared" ca="1" si="123"/>
        <v>2.5243831878003345E-2</v>
      </c>
      <c r="AK287" s="12">
        <f t="shared" ca="1" si="123"/>
        <v>0.30708152055740301</v>
      </c>
      <c r="AL287" s="12">
        <f t="shared" ca="1" si="123"/>
        <v>0.32463399868579962</v>
      </c>
      <c r="AM287" s="12">
        <f t="shared" ca="1" si="123"/>
        <v>-0.12362941031302052</v>
      </c>
      <c r="AN287" s="12">
        <f t="shared" ca="1" si="123"/>
        <v>-7.0039071142673395E-2</v>
      </c>
      <c r="AO287" s="12">
        <f t="shared" ca="1" si="123"/>
        <v>0.12311425010980338</v>
      </c>
    </row>
    <row r="288" spans="25:41">
      <c r="Y288" s="12">
        <f ca="1"/>
        <v>1.517398560460234</v>
      </c>
      <c r="AA288" s="12">
        <f t="shared" ca="1" si="123"/>
        <v>-0.10425586998462601</v>
      </c>
      <c r="AB288" s="12">
        <f t="shared" ca="1" si="123"/>
        <v>3.9961845992799318E-2</v>
      </c>
      <c r="AC288" s="12">
        <f t="shared" ca="1" si="123"/>
        <v>-0.33673542737960799</v>
      </c>
      <c r="AD288" s="12">
        <f t="shared" ca="1" si="123"/>
        <v>0.126583471894264</v>
      </c>
      <c r="AE288" s="12">
        <f t="shared" ca="1" si="123"/>
        <v>0.12655181669243104</v>
      </c>
      <c r="AF288" s="12">
        <f t="shared" ca="1" si="123"/>
        <v>0.19635731398866371</v>
      </c>
      <c r="AG288" s="12">
        <f t="shared" ca="1" si="123"/>
        <v>-0.217782407999038</v>
      </c>
      <c r="AH288" s="12">
        <f t="shared" ca="1" si="123"/>
        <v>0.14392146291549177</v>
      </c>
      <c r="AI288" s="12">
        <f t="shared" ca="1" si="123"/>
        <v>0.18163785168754951</v>
      </c>
      <c r="AJ288" s="12">
        <f t="shared" ca="1" si="123"/>
        <v>2.8592341469323393E-2</v>
      </c>
      <c r="AK288" s="12">
        <f t="shared" ca="1" si="123"/>
        <v>-0.13231749832630099</v>
      </c>
      <c r="AL288" s="12">
        <f t="shared" ca="1" si="123"/>
        <v>-4.2846038451542195E-2</v>
      </c>
      <c r="AM288" s="12">
        <f t="shared" ca="1" si="123"/>
        <v>-1.3751619874936741E-2</v>
      </c>
      <c r="AN288" s="12">
        <f t="shared" ca="1" si="123"/>
        <v>-9.3323700129985792E-3</v>
      </c>
      <c r="AO288" s="12">
        <f t="shared" ca="1" si="123"/>
        <v>0.13904988456056599</v>
      </c>
    </row>
    <row r="289" spans="25:41">
      <c r="Y289" s="12">
        <f ca="1"/>
        <v>-0.21586107937849897</v>
      </c>
      <c r="AA289" s="12">
        <f t="shared" ca="1" si="123"/>
        <v>0.14315827190875999</v>
      </c>
      <c r="AB289" s="12">
        <f t="shared" ca="1" si="123"/>
        <v>0.19303545569831793</v>
      </c>
      <c r="AC289" s="12">
        <f t="shared" ca="1" si="123"/>
        <v>-0.119302332401275</v>
      </c>
      <c r="AD289" s="12">
        <f t="shared" ca="1" si="123"/>
        <v>0.259464710950851</v>
      </c>
      <c r="AE289" s="12">
        <f t="shared" ca="1" si="123"/>
        <v>0.19874816219253061</v>
      </c>
      <c r="AF289" s="12">
        <f t="shared" ca="1" si="123"/>
        <v>-0.12155060824251582</v>
      </c>
      <c r="AG289" s="12">
        <f t="shared" ca="1" si="123"/>
        <v>-6.6135644912719699E-2</v>
      </c>
      <c r="AH289" s="12">
        <f t="shared" ca="1" si="123"/>
        <v>-0.16268291555651843</v>
      </c>
      <c r="AI289" s="12">
        <f t="shared" ca="1" si="123"/>
        <v>-8.4388167424755862E-3</v>
      </c>
      <c r="AJ289" s="12">
        <f t="shared" ca="1" si="123"/>
        <v>-9.1582891303562397E-3</v>
      </c>
      <c r="AK289" s="12">
        <f t="shared" ca="1" si="123"/>
        <v>-0.123113930225372</v>
      </c>
      <c r="AL289" s="12">
        <f t="shared" ca="1" si="123"/>
        <v>0.26530803086853094</v>
      </c>
      <c r="AM289" s="12">
        <f t="shared" ca="1" si="123"/>
        <v>-0.11294230659306054</v>
      </c>
      <c r="AN289" s="12">
        <f t="shared" ca="1" si="123"/>
        <v>2.0900167524814599E-2</v>
      </c>
      <c r="AO289" s="12">
        <f t="shared" ca="1" si="123"/>
        <v>0.10361310845137978</v>
      </c>
    </row>
    <row r="290" spans="25:41">
      <c r="Y290" s="12">
        <f ca="1"/>
        <v>-0.44725777712871412</v>
      </c>
      <c r="AA290" s="12">
        <f t="shared" ca="1" si="123"/>
        <v>2.6243917644023802E-2</v>
      </c>
      <c r="AB290" s="12">
        <f t="shared" ca="1" si="123"/>
        <v>-0.12792671162630073</v>
      </c>
      <c r="AC290" s="12">
        <f t="shared" ca="1" si="123"/>
        <v>-0.32314836978912298</v>
      </c>
      <c r="AD290" s="12">
        <f t="shared" ca="1" si="123"/>
        <v>2.9545463621616301E-2</v>
      </c>
      <c r="AE290" s="12">
        <f t="shared" ca="1" si="123"/>
        <v>-6.3140543331891827E-2</v>
      </c>
      <c r="AF290" s="12">
        <f t="shared" ca="1" si="123"/>
        <v>-0.26364310182305317</v>
      </c>
      <c r="AG290" s="12">
        <f t="shared" ca="1" si="123"/>
        <v>-0.23208253085613201</v>
      </c>
      <c r="AH290" s="12">
        <f t="shared" ca="1" si="123"/>
        <v>-8.9332408042687966E-2</v>
      </c>
      <c r="AI290" s="12">
        <f t="shared" ca="1" si="123"/>
        <v>-0.19897494474855584</v>
      </c>
      <c r="AJ290" s="12">
        <f t="shared" ca="1" si="123"/>
        <v>8.7712014160727728E-2</v>
      </c>
      <c r="AK290" s="12">
        <f t="shared" ca="1" si="123"/>
        <v>-1.8979487940668999E-3</v>
      </c>
      <c r="AL290" s="12">
        <f t="shared" ca="1" si="123"/>
        <v>-1.783542039877619E-2</v>
      </c>
      <c r="AM290" s="12">
        <f t="shared" ca="1" si="123"/>
        <v>4.6966749212428174E-2</v>
      </c>
      <c r="AN290" s="12">
        <f t="shared" ca="1" si="123"/>
        <v>0.16224572062492301</v>
      </c>
      <c r="AO290" s="12">
        <f t="shared" ca="1" si="123"/>
        <v>1.9372838130382909E-2</v>
      </c>
    </row>
    <row r="291" spans="25:41">
      <c r="Y291" s="12">
        <f ca="1"/>
        <v>-0.1063130835700257</v>
      </c>
      <c r="AA291" s="12">
        <f t="shared" ca="1" si="123"/>
        <v>-6.7528270184993702E-2</v>
      </c>
      <c r="AB291" s="12">
        <f t="shared" ca="1" si="123"/>
        <v>-0.22803320053446455</v>
      </c>
      <c r="AC291" s="12">
        <f t="shared" ca="1" si="123"/>
        <v>-0.14432692527770899</v>
      </c>
      <c r="AD291" s="12">
        <f t="shared" ca="1" si="123"/>
        <v>1.71181093901395E-2</v>
      </c>
      <c r="AE291" s="12">
        <f t="shared" ca="1" si="123"/>
        <v>-0.14055452087133502</v>
      </c>
      <c r="AF291" s="12">
        <f t="shared" ca="1" si="123"/>
        <v>0.19374948787168114</v>
      </c>
      <c r="AG291" s="12">
        <f t="shared" ca="1" si="123"/>
        <v>-2.6464020833373E-2</v>
      </c>
      <c r="AH291" s="12">
        <f t="shared" ca="1" si="123"/>
        <v>0.16893492366104038</v>
      </c>
      <c r="AI291" s="12">
        <f t="shared" ca="1" si="123"/>
        <v>-9.7160954514545678E-2</v>
      </c>
      <c r="AJ291" s="12">
        <f t="shared" ca="1" si="123"/>
        <v>9.5083619360524826E-2</v>
      </c>
      <c r="AK291" s="12">
        <f t="shared" ca="1" si="123"/>
        <v>-7.4037150479853101E-3</v>
      </c>
      <c r="AL291" s="12">
        <f t="shared" ca="1" si="123"/>
        <v>-9.7763125878051957E-2</v>
      </c>
      <c r="AM291" s="12">
        <f t="shared" ca="1" si="123"/>
        <v>0.11067221044262318</v>
      </c>
      <c r="AN291" s="12">
        <f t="shared" ca="1" si="123"/>
        <v>-3.8407713174819898E-2</v>
      </c>
      <c r="AO291" s="12">
        <f t="shared" ca="1" si="123"/>
        <v>-0.15050704561555334</v>
      </c>
    </row>
    <row r="292" spans="25:41">
      <c r="Y292" s="12">
        <f ca="1"/>
        <v>1.0717007774510976</v>
      </c>
      <c r="AA292" s="12">
        <f t="shared" ca="1" si="123"/>
        <v>-0.13697496056556699</v>
      </c>
      <c r="AB292" s="12">
        <f t="shared" ca="1" si="123"/>
        <v>9.6428835008895417E-2</v>
      </c>
      <c r="AC292" s="12">
        <f t="shared" ca="1" si="123"/>
        <v>7.5176827609539004E-2</v>
      </c>
      <c r="AD292" s="12">
        <f t="shared" ca="1" si="123"/>
        <v>-9.5336906611919403E-2</v>
      </c>
      <c r="AE292" s="12">
        <f t="shared" ca="1" si="123"/>
        <v>-0.12732955943884394</v>
      </c>
      <c r="AF292" s="12">
        <f t="shared" ca="1" si="123"/>
        <v>0.16556074108052338</v>
      </c>
      <c r="AG292" s="12">
        <f t="shared" ca="1" si="123"/>
        <v>-4.90778610110282E-2</v>
      </c>
      <c r="AH292" s="12">
        <f t="shared" ca="1" si="123"/>
        <v>3.2836083894659869E-2</v>
      </c>
      <c r="AI292" s="12">
        <f t="shared" ca="1" si="123"/>
        <v>0.11982319377502555</v>
      </c>
      <c r="AJ292" s="12">
        <f t="shared" ca="1" si="123"/>
        <v>-3.6737201871362618E-2</v>
      </c>
      <c r="AK292" s="12">
        <f t="shared" ca="1" si="123"/>
        <v>5.87891563773155E-2</v>
      </c>
      <c r="AL292" s="12">
        <f t="shared" ca="1" si="123"/>
        <v>-4.1718775678645396E-2</v>
      </c>
      <c r="AM292" s="12">
        <f t="shared" ca="1" si="123"/>
        <v>-2.6785081188973239E-2</v>
      </c>
      <c r="AN292" s="12">
        <f t="shared" ca="1" si="123"/>
        <v>-0.13038203120231601</v>
      </c>
      <c r="AO292" s="12">
        <f t="shared" ca="1" si="123"/>
        <v>-2.1751991258287782E-2</v>
      </c>
    </row>
    <row r="293" spans="25:41">
      <c r="Y293" s="12">
        <f t="array" aca="1" ref="Y293:Y299" ca="1">TRANSPOSE(Q53:W53)</f>
        <v>2.9666608288457189E-2</v>
      </c>
      <c r="AA293" s="12">
        <f t="shared" ca="1" si="123"/>
        <v>-0.21605044603347701</v>
      </c>
      <c r="AB293" s="12">
        <f t="shared" ca="1" si="123"/>
        <v>-9.9688764886113196E-2</v>
      </c>
      <c r="AC293" s="12">
        <f t="shared" ca="1" si="123"/>
        <v>-8.9181609451770699E-2</v>
      </c>
      <c r="AD293" s="12">
        <f t="shared" ca="1" si="123"/>
        <v>0.23118834197521199</v>
      </c>
      <c r="AE293" s="12">
        <f t="shared" ca="1" si="123"/>
        <v>0.18000385774077299</v>
      </c>
      <c r="AF293" s="12">
        <f t="shared" ca="1" si="123"/>
        <v>0.14142537450846268</v>
      </c>
      <c r="AG293" s="12">
        <f t="shared" ca="1" si="123"/>
        <v>-0.14039778709411599</v>
      </c>
      <c r="AH293" s="12">
        <f t="shared" ca="1" si="123"/>
        <v>0.12697843683146409</v>
      </c>
      <c r="AI293" s="12">
        <f t="shared" ca="1" si="123"/>
        <v>0.22390861406369167</v>
      </c>
      <c r="AJ293" s="12">
        <f t="shared" ca="1" si="123"/>
        <v>3.0850773768016638E-2</v>
      </c>
      <c r="AK293" s="12">
        <f t="shared" ca="1" si="123"/>
        <v>-4.2378943413495997E-2</v>
      </c>
      <c r="AL293" s="12">
        <f t="shared" ca="1" si="123"/>
        <v>0.12836919087364171</v>
      </c>
      <c r="AM293" s="12">
        <f t="shared" ca="1" si="123"/>
        <v>-1.785262207212658E-3</v>
      </c>
      <c r="AN293" s="12">
        <f t="shared" ca="1" si="123"/>
        <v>-0.15268385410308799</v>
      </c>
      <c r="AO293" s="12">
        <f t="shared" ca="1" si="123"/>
        <v>-6.0542026747086988E-2</v>
      </c>
    </row>
    <row r="294" spans="25:41">
      <c r="Y294" s="12">
        <f ca="1"/>
        <v>0.19331491924708796</v>
      </c>
      <c r="AA294" s="12">
        <f t="shared" ca="1" si="123"/>
        <v>0.21525192260742099</v>
      </c>
      <c r="AB294" s="12">
        <f t="shared" ca="1" si="123"/>
        <v>0.25487477659946117</v>
      </c>
      <c r="AC294" s="12">
        <f t="shared" ca="1" si="123"/>
        <v>-6.5812602639198303E-2</v>
      </c>
      <c r="AD294" s="12">
        <f t="shared" ca="1" si="123"/>
        <v>-3.7772096693515701E-2</v>
      </c>
      <c r="AE294" s="12">
        <f t="shared" ca="1" si="123"/>
        <v>4.9868624519250802E-2</v>
      </c>
      <c r="AF294" s="12">
        <f t="shared" ca="1" si="123"/>
        <v>1.7218825990338402E-2</v>
      </c>
      <c r="AG294" s="12">
        <f t="shared" ca="1" si="123"/>
        <v>-0.198501616716384</v>
      </c>
      <c r="AH294" s="12">
        <f t="shared" ca="1" si="123"/>
        <v>0.28726295550353742</v>
      </c>
      <c r="AI294" s="12">
        <f t="shared" ca="1" si="123"/>
        <v>-8.608599916979652E-2</v>
      </c>
      <c r="AJ294" s="12">
        <f t="shared" ca="1" si="123"/>
        <v>-8.7664516504210088E-2</v>
      </c>
      <c r="AK294" s="12">
        <f t="shared" ca="1" si="123"/>
        <v>0.173382267355918</v>
      </c>
      <c r="AL294" s="12">
        <f t="shared" ca="1" si="123"/>
        <v>9.142984658595231E-2</v>
      </c>
      <c r="AM294" s="12">
        <f t="shared" ca="1" si="123"/>
        <v>-1.6679802507376169E-2</v>
      </c>
      <c r="AN294" s="12">
        <f t="shared" ca="1" si="123"/>
        <v>5.4311372339725397E-2</v>
      </c>
      <c r="AO294" s="12">
        <f t="shared" ca="1" si="123"/>
        <v>-0.2127657053326677</v>
      </c>
    </row>
    <row r="295" spans="25:41">
      <c r="Y295" s="12">
        <f ca="1"/>
        <v>-1.4794387575555696</v>
      </c>
      <c r="AA295" s="12">
        <f t="shared" ca="1" si="123"/>
        <v>0.23517651855945501</v>
      </c>
      <c r="AB295" s="12">
        <f t="shared" ca="1" si="123"/>
        <v>4.1304997645959948E-2</v>
      </c>
      <c r="AC295" s="12">
        <f t="shared" ca="1" si="123"/>
        <v>-0.12572583556175199</v>
      </c>
      <c r="AD295" s="12">
        <f t="shared" ca="1" si="123"/>
        <v>0.193448275327682</v>
      </c>
      <c r="AE295" s="12">
        <f t="shared" ca="1" si="123"/>
        <v>2.7717811659123119E-2</v>
      </c>
      <c r="AF295" s="12">
        <f t="shared" ca="1" si="123"/>
        <v>0.13848748566099528</v>
      </c>
      <c r="AG295" s="12">
        <f t="shared" ca="1" si="123"/>
        <v>-0.122181385755538</v>
      </c>
      <c r="AH295" s="12">
        <f t="shared" ca="1" si="123"/>
        <v>2.2067210130934798E-2</v>
      </c>
      <c r="AI295" s="12">
        <f t="shared" ca="1" si="123"/>
        <v>2.1811514320787324E-2</v>
      </c>
      <c r="AJ295" s="12">
        <f t="shared" ca="1" si="123"/>
        <v>-3.4972056866792167E-2</v>
      </c>
      <c r="AK295" s="12">
        <f t="shared" ca="1" si="123"/>
        <v>-0.25836941599845797</v>
      </c>
      <c r="AL295" s="12">
        <f t="shared" ca="1" si="123"/>
        <v>-0.12535769287789136</v>
      </c>
      <c r="AM295" s="12">
        <f t="shared" ca="1" si="123"/>
        <v>0.20102702350357607</v>
      </c>
      <c r="AN295" s="12">
        <f t="shared" ca="1" si="123"/>
        <v>2.1774999797344201E-2</v>
      </c>
      <c r="AO295" s="12">
        <f t="shared" ca="1" si="123"/>
        <v>0.12383697059270163</v>
      </c>
    </row>
    <row r="296" spans="25:41">
      <c r="Y296" s="12">
        <f ca="1"/>
        <v>-0.4888007761235883</v>
      </c>
      <c r="AA296" s="12">
        <f t="shared" ca="1" si="123"/>
        <v>-9.9099047482013702E-2</v>
      </c>
      <c r="AB296" s="12">
        <f t="shared" ca="1" si="123"/>
        <v>0.16102921007664789</v>
      </c>
      <c r="AC296" s="12">
        <f t="shared" ca="1" si="123"/>
        <v>-0.21094769239425601</v>
      </c>
      <c r="AD296" s="12">
        <f t="shared" ca="1" si="123"/>
        <v>-1.0132605209946599E-2</v>
      </c>
      <c r="AE296" s="12">
        <f t="shared" ca="1" si="123"/>
        <v>-3.9108792988425567E-2</v>
      </c>
      <c r="AF296" s="12">
        <f t="shared" ca="1" si="123"/>
        <v>-4.849996245002787E-2</v>
      </c>
      <c r="AG296" s="12">
        <f t="shared" ca="1" si="123"/>
        <v>-0.219075873494148</v>
      </c>
      <c r="AH296" s="12">
        <f t="shared" ca="1" si="123"/>
        <v>4.1918054021729372E-2</v>
      </c>
      <c r="AI296" s="12">
        <f t="shared" ca="1" si="123"/>
        <v>-6.4111210155623571E-2</v>
      </c>
      <c r="AJ296" s="12">
        <f t="shared" ca="1" si="123"/>
        <v>7.47447382967555E-2</v>
      </c>
      <c r="AK296" s="12">
        <f t="shared" ca="1" si="123"/>
        <v>2.7751022949814699E-2</v>
      </c>
      <c r="AL296" s="12">
        <f t="shared" ca="1" si="123"/>
        <v>-1.4694621294879875E-2</v>
      </c>
      <c r="AM296" s="12">
        <f t="shared" ca="1" si="123"/>
        <v>1.3896031342683749E-2</v>
      </c>
      <c r="AN296" s="12">
        <f t="shared" ca="1" si="123"/>
        <v>-0.16409277915954501</v>
      </c>
      <c r="AO296" s="12">
        <f t="shared" ca="1" si="123"/>
        <v>0.43399063931200949</v>
      </c>
    </row>
    <row r="297" spans="25:41">
      <c r="Y297" s="12">
        <f ca="1"/>
        <v>-0.23099042032770961</v>
      </c>
      <c r="AA297" s="12">
        <f t="shared" ca="1" si="123"/>
        <v>0.18382446467876401</v>
      </c>
      <c r="AB297" s="12">
        <f t="shared" ca="1" si="123"/>
        <v>-0.21439730573695845</v>
      </c>
      <c r="AC297" s="12">
        <f t="shared" ca="1" si="123"/>
        <v>0.14041918516158999</v>
      </c>
      <c r="AD297" s="12">
        <f t="shared" ca="1" si="123"/>
        <v>0.31037557125091497</v>
      </c>
      <c r="AE297" s="12">
        <f t="shared" ca="1" si="123"/>
        <v>-5.014552588803399E-2</v>
      </c>
      <c r="AF297" s="12">
        <f t="shared" ca="1" si="123"/>
        <v>-0.24978083813631455</v>
      </c>
      <c r="AG297" s="12">
        <f t="shared" ca="1" si="123"/>
        <v>1.8412172794341999E-2</v>
      </c>
      <c r="AH297" s="12">
        <f t="shared" ca="1" si="123"/>
        <v>0.10566017093223656</v>
      </c>
      <c r="AI297" s="12">
        <f t="shared" ca="1" si="123"/>
        <v>0.10188002959866124</v>
      </c>
      <c r="AJ297" s="12">
        <f t="shared" ca="1" si="123"/>
        <v>-0.14629974178706429</v>
      </c>
      <c r="AK297" s="12">
        <f t="shared" ca="1" si="123"/>
        <v>9.5421880483627305E-2</v>
      </c>
      <c r="AL297" s="12">
        <f t="shared" ca="1" si="123"/>
        <v>-0.17326254439651223</v>
      </c>
      <c r="AM297" s="12">
        <f t="shared" ca="1" si="123"/>
        <v>-2.8474055781686353E-2</v>
      </c>
      <c r="AN297" s="12">
        <f t="shared" ca="1" si="123"/>
        <v>-0.113080188632011</v>
      </c>
      <c r="AO297" s="12">
        <f t="shared" ca="1" si="123"/>
        <v>-0.16391895038648815</v>
      </c>
    </row>
    <row r="298" spans="25:41">
      <c r="Y298" s="12">
        <f ca="1"/>
        <v>0.75053778579885544</v>
      </c>
      <c r="AA298" s="12">
        <f t="shared" ca="1" si="123"/>
        <v>-6.2748998403549194E-2</v>
      </c>
      <c r="AB298" s="12">
        <f t="shared" ca="1" si="123"/>
        <v>-3.422655518785251E-2</v>
      </c>
      <c r="AC298" s="12">
        <f t="shared" ca="1" si="123"/>
        <v>4.8708394169807399E-3</v>
      </c>
      <c r="AD298" s="12">
        <f t="shared" ca="1" si="123"/>
        <v>0.31905946135520902</v>
      </c>
      <c r="AE298" s="12">
        <f t="shared" ca="1" si="123"/>
        <v>0.16994579093146453</v>
      </c>
      <c r="AF298" s="12">
        <f t="shared" ca="1" si="123"/>
        <v>4.2667200487006257E-2</v>
      </c>
      <c r="AG298" s="12">
        <f t="shared" ca="1" si="123"/>
        <v>4.1301261633634498E-2</v>
      </c>
      <c r="AH298" s="12">
        <f t="shared" ca="1" si="123"/>
        <v>0.19965965828803284</v>
      </c>
      <c r="AI298" s="12">
        <f t="shared" ca="1" si="123"/>
        <v>-0.21766014008080664</v>
      </c>
      <c r="AJ298" s="12">
        <f t="shared" ca="1" si="123"/>
        <v>0.25109510261561196</v>
      </c>
      <c r="AK298" s="12">
        <f t="shared" ca="1" si="123"/>
        <v>-0.16555283963680201</v>
      </c>
      <c r="AL298" s="12">
        <f t="shared" ca="1" si="123"/>
        <v>0.45484651309590896</v>
      </c>
      <c r="AM298" s="12">
        <f t="shared" ca="1" si="123"/>
        <v>5.2044721866367723E-2</v>
      </c>
      <c r="AN298" s="12">
        <f t="shared" ca="1" si="123"/>
        <v>-4.5908298343420001E-2</v>
      </c>
      <c r="AO298" s="12">
        <f t="shared" ca="1" si="123"/>
        <v>3.1806799448159201E-2</v>
      </c>
    </row>
    <row r="299" spans="25:41">
      <c r="Y299" s="12">
        <f ca="1"/>
        <v>-0.66155886238763528</v>
      </c>
      <c r="AA299" s="12">
        <f t="shared" ref="AA299:AO299" ca="1" si="124">AA99-AA199*$AD$201</f>
        <v>-1.9872441887855499E-2</v>
      </c>
      <c r="AB299" s="12">
        <f t="shared" ca="1" si="124"/>
        <v>-6.9466991275442189E-2</v>
      </c>
      <c r="AC299" s="12">
        <f t="shared" ca="1" si="124"/>
        <v>-6.5953895449638297E-2</v>
      </c>
      <c r="AD299" s="12">
        <f t="shared" ca="1" si="124"/>
        <v>3.1791042536497102E-2</v>
      </c>
      <c r="AE299" s="12">
        <f t="shared" ca="1" si="124"/>
        <v>-0.14567120158818536</v>
      </c>
      <c r="AF299" s="12">
        <f t="shared" ca="1" si="124"/>
        <v>-6.6224482068758944E-2</v>
      </c>
      <c r="AG299" s="12">
        <f t="shared" ca="1" si="124"/>
        <v>8.6390741169452598E-2</v>
      </c>
      <c r="AH299" s="12">
        <f t="shared" ca="1" si="124"/>
        <v>-7.8594078988343773E-3</v>
      </c>
      <c r="AI299" s="12">
        <f t="shared" ca="1" si="124"/>
        <v>-5.6337749602642852E-2</v>
      </c>
      <c r="AJ299" s="12">
        <f t="shared" ca="1" si="124"/>
        <v>-0.40162395043602439</v>
      </c>
      <c r="AK299" s="12">
        <f t="shared" ca="1" si="124"/>
        <v>0.12393745034933</v>
      </c>
      <c r="AL299" s="12">
        <f t="shared" ca="1" si="124"/>
        <v>0.3263009844091922</v>
      </c>
      <c r="AM299" s="12">
        <f t="shared" ca="1" si="124"/>
        <v>9.0408306743606753E-2</v>
      </c>
      <c r="AN299" s="12">
        <f t="shared" ca="1" si="124"/>
        <v>7.7946953475475297E-2</v>
      </c>
      <c r="AO299" s="12">
        <f t="shared" ca="1" si="124"/>
        <v>-0.13065110089766091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5F43E-4D06-40C7-A6A2-5025F3FF0C94}">
  <sheetPr codeName="Sheet23"/>
  <dimension ref="B2:J12"/>
  <sheetViews>
    <sheetView workbookViewId="0">
      <selection activeCell="E12" sqref="E12:F12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0</v>
      </c>
      <c r="E8" s="11">
        <v>1</v>
      </c>
      <c r="F8" s="11">
        <v>1</v>
      </c>
      <c r="G8" s="11">
        <v>1</v>
      </c>
      <c r="H8" s="11">
        <v>0</v>
      </c>
      <c r="I8" s="11">
        <v>0</v>
      </c>
      <c r="J8" s="11">
        <v>0</v>
      </c>
    </row>
    <row r="9" spans="2:10">
      <c r="B9" s="11">
        <v>0</v>
      </c>
      <c r="C9" s="11">
        <v>0</v>
      </c>
      <c r="D9" s="11">
        <v>1</v>
      </c>
      <c r="E9" s="11">
        <v>0</v>
      </c>
      <c r="F9" s="11">
        <v>0</v>
      </c>
      <c r="G9" s="11">
        <v>0</v>
      </c>
      <c r="H9" s="11">
        <v>1</v>
      </c>
      <c r="I9" s="11">
        <v>0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1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C33A-9BC9-4A18-ADB9-5783F02626A3}">
  <sheetPr codeName="Sheet36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0.16136940754949958</v>
      </c>
      <c r="R2">
        <f t="shared" ref="R2:W8" ca="1" si="1">SUMPRODUCT($L$2:$N$4,C2:E4)+$O$2</f>
        <v>2.6457836851477581E-2</v>
      </c>
      <c r="S2">
        <f t="shared" ca="1" si="1"/>
        <v>-0.35514642857015044</v>
      </c>
      <c r="T2">
        <f t="shared" ca="1" si="1"/>
        <v>9.9999997764825804E-3</v>
      </c>
      <c r="U2">
        <f t="shared" ca="1" si="1"/>
        <v>0.16136940754949958</v>
      </c>
      <c r="V2">
        <f t="shared" ca="1" si="1"/>
        <v>2.6457836851477581E-2</v>
      </c>
      <c r="W2">
        <f t="shared" ca="1" si="1"/>
        <v>-0.35514642857015044</v>
      </c>
      <c r="Y2">
        <f t="array" aca="1" ref="Y2:Y8" ca="1">TRANSPOSE(Q2:W2)</f>
        <v>0.16136940754949958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-1.5060881831214179</v>
      </c>
      <c r="AR2">
        <f ca="1">AP2+AQ2</f>
        <v>-1.4960881833449353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0.438419843268048</v>
      </c>
      <c r="BL2">
        <f ca="1">BJ2+BK2</f>
        <v>0.44841984304453059</v>
      </c>
      <c r="BM2" s="3">
        <f ca="1">MAX((BK2+BJ2),0)</f>
        <v>0.44841984304453059</v>
      </c>
      <c r="BO2">
        <v>3.1177779659628799E-2</v>
      </c>
      <c r="BP2">
        <v>9.9999997764825804E-3</v>
      </c>
      <c r="BQ2">
        <f t="array" aca="1" ref="BQ2" ca="1">MMULT(TRANSPOSE(BO2:BO16),BM2:BM16)</f>
        <v>-0.19152581687078285</v>
      </c>
      <c r="BR2">
        <f ca="1">BQ2+BP2</f>
        <v>-0.18152581709430027</v>
      </c>
      <c r="BS2">
        <f ca="1">1/(1+EXP(-BR2))</f>
        <v>0.45474275250593327</v>
      </c>
      <c r="BT2">
        <f ca="1">IF(BS2&gt;0.5,1,0)</f>
        <v>0</v>
      </c>
      <c r="BV2">
        <f ca="1">BV6</f>
        <v>0.78802339902606078</v>
      </c>
      <c r="BW2" s="6">
        <f ca="1">BW6</f>
        <v>-2.1990454921806641</v>
      </c>
      <c r="BX2">
        <v>0</v>
      </c>
      <c r="BY2" s="6">
        <f ca="1">BS2*(1-BS2)*BW2</f>
        <v>-0.54525724749406668</v>
      </c>
      <c r="BZ2">
        <f>BO2</f>
        <v>3.1177779659628799E-2</v>
      </c>
      <c r="CA2" s="3">
        <f ca="1">BM2</f>
        <v>0.44841984304453059</v>
      </c>
      <c r="CB2" s="5">
        <v>1</v>
      </c>
      <c r="CC2">
        <f ca="1">IF(BL2&gt;0,1,0)</f>
        <v>1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0.16136940754949958</v>
      </c>
      <c r="EA2">
        <v>1</v>
      </c>
      <c r="EU2" s="8">
        <f ca="1">DK2*$DJ$2*$CD$55</f>
        <v>0</v>
      </c>
      <c r="EV2" s="8">
        <f ca="1">DL2*$DJ$3*$CD$56</f>
        <v>7.3618313206306687E-5</v>
      </c>
      <c r="EW2" s="8">
        <f ca="1">DM2*$DJ$4*$CD$57</f>
        <v>1.3565571887266064E-3</v>
      </c>
      <c r="EX2" s="8">
        <f ca="1">DN2*$DJ$5*$CD$58</f>
        <v>2.4652940115017586E-3</v>
      </c>
      <c r="EY2" s="8">
        <f ca="1">DO2*$DJ$6*$CD$59</f>
        <v>-1.9506980498965047E-2</v>
      </c>
      <c r="EZ2" s="8">
        <f ca="1">DP2*$DJ$7*$CD$60</f>
        <v>1.4999411262475828E-2</v>
      </c>
      <c r="FA2" s="8">
        <f ca="1">DQ2*$DJ$8*$CD$61</f>
        <v>0</v>
      </c>
      <c r="FB2" s="8">
        <f ca="1">DR2*$DJ$9*$CD$62</f>
        <v>4.3117562557681566E-3</v>
      </c>
      <c r="FC2" s="8">
        <f ca="1">DS2*$DJ$10*$CD$63</f>
        <v>-4.2981244650308247E-2</v>
      </c>
      <c r="FD2" s="8">
        <f ca="1">DT2*$DJ$11*$CD$64</f>
        <v>-6.6427186702899292E-3</v>
      </c>
      <c r="FE2" s="8">
        <f ca="1">DU2*$DJ$12*$CD$65</f>
        <v>0</v>
      </c>
      <c r="FF2" s="8">
        <f ca="1">DV2*$DJ$13*$CD$66</f>
        <v>0</v>
      </c>
      <c r="FG2" s="8">
        <f ca="1">DW2*$DJ$14*$CD$67</f>
        <v>-2.2929131008610125E-2</v>
      </c>
      <c r="FH2" s="8">
        <f ca="1">DX2*$DJ$15*$CD$68</f>
        <v>0</v>
      </c>
      <c r="FI2" s="8">
        <f ca="1">DY2*$DJ$16*$CD$69</f>
        <v>0</v>
      </c>
      <c r="FK2" s="6">
        <f ca="1">SUM(EU2:FI2)</f>
        <v>-6.8853437796494693E-2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0.15411821939051057</v>
      </c>
      <c r="R3">
        <f t="shared" ca="1" si="1"/>
        <v>0.51832378841936555</v>
      </c>
      <c r="S3">
        <f t="shared" ca="1" si="1"/>
        <v>0.27124128676950859</v>
      </c>
      <c r="T3">
        <f t="shared" ca="1" si="1"/>
        <v>-0.3885571863502264</v>
      </c>
      <c r="U3">
        <f t="shared" ca="1" si="1"/>
        <v>0.89592043496668161</v>
      </c>
      <c r="V3">
        <f t="shared" ca="1" si="1"/>
        <v>0.51832378841936555</v>
      </c>
      <c r="W3">
        <f t="shared" ca="1" si="1"/>
        <v>-0.34738644026219839</v>
      </c>
      <c r="Y3">
        <f ca="1"/>
        <v>2.6457836851477581E-2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0.67008230946726166</v>
      </c>
      <c r="AR3">
        <f t="shared" ref="AR3:AR16" ca="1" si="5">AP3+AQ3</f>
        <v>0.68008230924374424</v>
      </c>
      <c r="AS3" s="2">
        <f t="shared" ref="AS3:AS16" ca="1" si="6">MAX((AQ3+AP3),0)</f>
        <v>0.68008230924374424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-0.72867549076201421</v>
      </c>
      <c r="BL3">
        <f t="shared" ref="BL3:BL16" ca="1" si="7">BJ3+BK3</f>
        <v>-0.71867549098553163</v>
      </c>
      <c r="BM3" s="3">
        <f t="shared" ref="BM3:BM16" ca="1" si="8">MAX((BK3+BJ3),0)</f>
        <v>0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</v>
      </c>
      <c r="CB3" s="5">
        <v>1</v>
      </c>
      <c r="CC3">
        <f t="shared" ref="CC3:CC16" ca="1" si="11">IF(BL3&gt;0,1,0)</f>
        <v>0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0.68008230924374424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1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2.6457836851477581E-2</v>
      </c>
      <c r="EA3">
        <v>1</v>
      </c>
      <c r="EU3" s="8">
        <f ca="1">DK3*$DJ$2*$CD$55</f>
        <v>0</v>
      </c>
      <c r="EV3" s="8">
        <f t="shared" ref="EV3:EV66" ca="1" si="15">DL3*$DJ$3*$CD$56</f>
        <v>-6.5223742445770158E-3</v>
      </c>
      <c r="EW3" s="8">
        <f t="shared" ref="EW3:EW66" ca="1" si="16">DM3*$DJ$4*$CD$57</f>
        <v>-1.8637631308032532E-2</v>
      </c>
      <c r="EX3" s="8">
        <f t="shared" ref="EX3:EX66" ca="1" si="17">DN3*$DJ$5*$CD$58</f>
        <v>2.5812820779676847E-3</v>
      </c>
      <c r="EY3" s="8">
        <f t="shared" ref="EY3:EY66" ca="1" si="18">DO3*$DJ$6*$CD$59</f>
        <v>-2.3334876444959726E-2</v>
      </c>
      <c r="EZ3" s="8">
        <f t="shared" ref="EZ3:EZ66" ca="1" si="19">DP3*$DJ$7*$CD$60</f>
        <v>3.5182607877842588E-2</v>
      </c>
      <c r="FA3" s="8">
        <f t="shared" ref="FA3:FA66" ca="1" si="20">DQ3*$DJ$8*$CD$61</f>
        <v>0</v>
      </c>
      <c r="FB3" s="8">
        <f t="shared" ref="FB3:FB66" ca="1" si="21">DR3*$DJ$9*$CD$62</f>
        <v>9.3922181281207179E-3</v>
      </c>
      <c r="FC3" s="8">
        <f t="shared" ref="FC3:FC66" ca="1" si="22">DS3*$DJ$10*$CD$63</f>
        <v>4.654732690481915E-2</v>
      </c>
      <c r="FD3" s="8">
        <f t="shared" ref="FD3:FD66" ca="1" si="23">DT3*$DJ$11*$CD$64</f>
        <v>-1.8996987184626443E-2</v>
      </c>
      <c r="FE3" s="8">
        <f t="shared" ref="FE3:FE66" ca="1" si="24">DU3*$DJ$12*$CD$65</f>
        <v>0</v>
      </c>
      <c r="FF3" s="8">
        <f t="shared" ref="FF3:FF66" ca="1" si="25">DV3*$DJ$13*$CD$66</f>
        <v>0</v>
      </c>
      <c r="FG3" s="8">
        <f t="shared" ref="FG3:FG66" ca="1" si="26">DW3*$DJ$14*$CD$67</f>
        <v>-3.2426447644922266E-2</v>
      </c>
      <c r="FH3" s="8">
        <f t="shared" ref="FH3:FH66" ca="1" si="27">DX3*$DJ$15*$CD$68</f>
        <v>0</v>
      </c>
      <c r="FI3" s="8">
        <f t="shared" ref="FI3:FI66" ca="1" si="28">DY3*$DJ$16*$CD$69</f>
        <v>0</v>
      </c>
      <c r="FK3" s="6">
        <f t="shared" ref="FK3:FK66" ca="1" si="29">SUM(EU3:FI3)</f>
        <v>-6.2148818383678424E-3</v>
      </c>
    </row>
    <row r="4" spans="2:167">
      <c r="B4" s="11">
        <f t="shared" ca="1" si="3"/>
        <v>0</v>
      </c>
      <c r="C4" s="11"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0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9.9999997764825804E-3</v>
      </c>
      <c r="R4">
        <f t="shared" ca="1" si="1"/>
        <v>9.9999997764825804E-3</v>
      </c>
      <c r="S4">
        <f t="shared" ca="1" si="1"/>
        <v>0.77999713458120656</v>
      </c>
      <c r="T4">
        <f t="shared" ca="1" si="1"/>
        <v>-0.37209934927523142</v>
      </c>
      <c r="U4">
        <f t="shared" ca="1" si="1"/>
        <v>0.38665578700602055</v>
      </c>
      <c r="V4">
        <f t="shared" ca="1" si="1"/>
        <v>9.9999997764825804E-3</v>
      </c>
      <c r="W4">
        <f t="shared" ca="1" si="1"/>
        <v>9.9999997764825804E-3</v>
      </c>
      <c r="Y4">
        <f ca="1"/>
        <v>-0.35514642857015044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2.1419243820831938E-2</v>
      </c>
      <c r="AR4">
        <f t="shared" ca="1" si="5"/>
        <v>3.1419243597314517E-2</v>
      </c>
      <c r="AS4" s="2">
        <f t="shared" ca="1" si="6"/>
        <v>3.1419243597314517E-2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0.40935153390444035</v>
      </c>
      <c r="BL4">
        <f t="shared" ca="1" si="7"/>
        <v>0.41935153368092293</v>
      </c>
      <c r="BM4" s="3">
        <f t="shared" ca="1" si="8"/>
        <v>0.41935153368092293</v>
      </c>
      <c r="BO4">
        <v>0.26804760098457298</v>
      </c>
      <c r="BV4">
        <f ca="1">(BS2-F12)^2</f>
        <v>0.29730546594480589</v>
      </c>
      <c r="BW4">
        <f ca="1">2*BS2-2*F12</f>
        <v>-1.0905144949881334</v>
      </c>
      <c r="BZ4">
        <f t="shared" si="9"/>
        <v>0.26804760098457298</v>
      </c>
      <c r="CA4" s="3">
        <f t="shared" ca="1" si="10"/>
        <v>0.41935153368092293</v>
      </c>
      <c r="CB4" s="5">
        <v>1</v>
      </c>
      <c r="CC4">
        <f t="shared" ca="1" si="11"/>
        <v>1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3.1419243597314517E-2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1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-0.35514642857015044</v>
      </c>
      <c r="EA4">
        <v>1</v>
      </c>
      <c r="EU4" s="8">
        <f t="shared" ref="EU4:EU67" ca="1" si="30">DK4*$DJ$2*$CD$55</f>
        <v>0</v>
      </c>
      <c r="EV4" s="8">
        <f t="shared" ca="1" si="15"/>
        <v>-4.1988629550737191E-3</v>
      </c>
      <c r="EW4" s="8">
        <f t="shared" ca="1" si="16"/>
        <v>-6.103346766328132E-3</v>
      </c>
      <c r="EX4" s="8">
        <f t="shared" ca="1" si="17"/>
        <v>3.2669163700580378E-4</v>
      </c>
      <c r="EY4" s="8">
        <f t="shared" ca="1" si="18"/>
        <v>3.0732719005958406E-2</v>
      </c>
      <c r="EZ4" s="8">
        <f t="shared" ca="1" si="19"/>
        <v>1.4261801564288619E-2</v>
      </c>
      <c r="FA4" s="8">
        <f t="shared" ca="1" si="20"/>
        <v>0</v>
      </c>
      <c r="FB4" s="8">
        <f t="shared" ca="1" si="21"/>
        <v>6.3204749319587264E-2</v>
      </c>
      <c r="FC4" s="8">
        <f t="shared" ca="1" si="22"/>
        <v>-1.0349847694198356E-2</v>
      </c>
      <c r="FD4" s="8">
        <f t="shared" ca="1" si="23"/>
        <v>2.2279691133942042E-2</v>
      </c>
      <c r="FE4" s="8">
        <f t="shared" ca="1" si="24"/>
        <v>0</v>
      </c>
      <c r="FF4" s="8">
        <f t="shared" ca="1" si="25"/>
        <v>0</v>
      </c>
      <c r="FG4" s="8">
        <f t="shared" ca="1" si="26"/>
        <v>-1.8353625098912749E-3</v>
      </c>
      <c r="FH4" s="8">
        <f t="shared" ca="1" si="27"/>
        <v>0</v>
      </c>
      <c r="FI4" s="8">
        <f t="shared" ca="1" si="28"/>
        <v>0</v>
      </c>
      <c r="FK4" s="6">
        <f t="shared" ca="1" si="29"/>
        <v>0.10831823273529065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0.30548762716352756</v>
      </c>
      <c r="T5">
        <f t="shared" ca="1" si="1"/>
        <v>0.53478162549436059</v>
      </c>
      <c r="U5">
        <f t="shared" ca="1" si="1"/>
        <v>-0.71253286860883147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0.28934673857433846</v>
      </c>
      <c r="AR5">
        <f t="shared" ca="1" si="5"/>
        <v>0.29934673835082104</v>
      </c>
      <c r="AS5" s="2">
        <f t="shared" ca="1" si="6"/>
        <v>0.29934673835082104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0.56714662902535851</v>
      </c>
      <c r="BL5">
        <f t="shared" ca="1" si="7"/>
        <v>0.57714662880184109</v>
      </c>
      <c r="BM5" s="3">
        <f t="shared" ca="1" si="8"/>
        <v>0.57714662880184109</v>
      </c>
      <c r="BO5">
        <v>-0.152092099189758</v>
      </c>
      <c r="BZ5">
        <f t="shared" si="9"/>
        <v>-0.152092099189758</v>
      </c>
      <c r="CA5" s="3">
        <f t="shared" ca="1" si="10"/>
        <v>0.57714662880184109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0.29934673835082104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4.3387539554705064E-3</v>
      </c>
      <c r="EW5" s="8">
        <f t="shared" ca="1" si="16"/>
        <v>9.1358661869565382E-3</v>
      </c>
      <c r="EX5" s="8">
        <f t="shared" ca="1" si="17"/>
        <v>6.6430527713378707E-4</v>
      </c>
      <c r="EY5" s="8">
        <f t="shared" ca="1" si="18"/>
        <v>-1.5873496267384317E-2</v>
      </c>
      <c r="EZ5" s="8">
        <f t="shared" ca="1" si="19"/>
        <v>-3.6094583241842317E-2</v>
      </c>
      <c r="FA5" s="8">
        <f t="shared" ca="1" si="20"/>
        <v>0</v>
      </c>
      <c r="FB5" s="8">
        <f t="shared" ca="1" si="21"/>
        <v>7.6803638099951888E-2</v>
      </c>
      <c r="FC5" s="8">
        <f t="shared" ca="1" si="22"/>
        <v>2.0616984284038607E-2</v>
      </c>
      <c r="FD5" s="8">
        <f t="shared" ca="1" si="23"/>
        <v>2.6554886530773612E-2</v>
      </c>
      <c r="FE5" s="8">
        <f t="shared" ca="1" si="24"/>
        <v>0</v>
      </c>
      <c r="FF5" s="8">
        <f t="shared" ca="1" si="25"/>
        <v>0</v>
      </c>
      <c r="FG5" s="8">
        <f t="shared" ca="1" si="26"/>
        <v>-3.458285951405337E-2</v>
      </c>
      <c r="FH5" s="8">
        <f t="shared" ca="1" si="27"/>
        <v>0</v>
      </c>
      <c r="FI5" s="8">
        <f t="shared" ca="1" si="28"/>
        <v>0</v>
      </c>
      <c r="FK5" s="6">
        <f t="shared" ca="1" si="29"/>
        <v>5.1563495311044934E-2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9.9999997764825804E-3</v>
      </c>
      <c r="R6">
        <f t="shared" ca="1" si="1"/>
        <v>0.62862772680818957</v>
      </c>
      <c r="S6">
        <f t="shared" ca="1" si="1"/>
        <v>0.37418876029550857</v>
      </c>
      <c r="T6">
        <f t="shared" ca="1" si="1"/>
        <v>1.4801965449005343</v>
      </c>
      <c r="U6">
        <f t="shared" ca="1" si="1"/>
        <v>-4.141410812736392E-3</v>
      </c>
      <c r="V6">
        <f t="shared" ca="1" si="1"/>
        <v>0.75180221535265357</v>
      </c>
      <c r="W6">
        <f t="shared" ca="1" si="1"/>
        <v>9.9999997764825804E-3</v>
      </c>
      <c r="Y6">
        <f ca="1"/>
        <v>0.16136940754949958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0.95672893650374791</v>
      </c>
      <c r="AR6">
        <f t="shared" ca="1" si="5"/>
        <v>0.96672893628023049</v>
      </c>
      <c r="AS6" s="2">
        <f t="shared" ca="1" si="6"/>
        <v>0.96672893628023049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0.13716599377113081</v>
      </c>
      <c r="BL6">
        <f t="shared" ca="1" si="7"/>
        <v>0.14716599354761339</v>
      </c>
      <c r="BM6" s="3">
        <f t="shared" ca="1" si="8"/>
        <v>0.14716599354761339</v>
      </c>
      <c r="BO6">
        <v>0.16022683680057501</v>
      </c>
      <c r="BV6">
        <f ca="1">-(F12*LN(BS2)+(1-F12)*LN(1-BS2))</f>
        <v>0.78802339902606078</v>
      </c>
      <c r="BW6">
        <f ca="1">(-F12+BS2)/(BS2*(-BS2+1))</f>
        <v>-2.1990454921806641</v>
      </c>
      <c r="BZ6">
        <f t="shared" si="9"/>
        <v>0.16022683680057501</v>
      </c>
      <c r="CA6" s="3">
        <f t="shared" ca="1" si="10"/>
        <v>0.14716599354761339</v>
      </c>
      <c r="CB6" s="5">
        <v>1</v>
      </c>
      <c r="CC6">
        <f t="shared" ca="1" si="11"/>
        <v>1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0.96672893628023049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0.16136940754949958</v>
      </c>
      <c r="EA6">
        <v>1</v>
      </c>
      <c r="EU6" s="8">
        <f t="shared" ca="1" si="30"/>
        <v>0</v>
      </c>
      <c r="EV6" s="8">
        <f t="shared" ca="1" si="15"/>
        <v>-5.475480383049177E-3</v>
      </c>
      <c r="EW6" s="8">
        <f t="shared" ca="1" si="16"/>
        <v>4.1420702885700551E-2</v>
      </c>
      <c r="EX6" s="8">
        <f t="shared" ca="1" si="17"/>
        <v>-9.5956999281261689E-3</v>
      </c>
      <c r="EY6" s="8">
        <f t="shared" ca="1" si="18"/>
        <v>-2.3171582159002644E-2</v>
      </c>
      <c r="EZ6" s="8">
        <f t="shared" ca="1" si="19"/>
        <v>-2.7682747747616941E-2</v>
      </c>
      <c r="FA6" s="8">
        <f t="shared" ca="1" si="20"/>
        <v>0</v>
      </c>
      <c r="FB6" s="8">
        <f t="shared" ca="1" si="21"/>
        <v>1.4285289177682469E-2</v>
      </c>
      <c r="FC6" s="8">
        <f t="shared" ca="1" si="22"/>
        <v>6.0520911960560688E-3</v>
      </c>
      <c r="FD6" s="8">
        <f t="shared" ca="1" si="23"/>
        <v>1.8464705485279988E-2</v>
      </c>
      <c r="FE6" s="8">
        <f t="shared" ca="1" si="24"/>
        <v>0</v>
      </c>
      <c r="FF6" s="8">
        <f t="shared" ca="1" si="25"/>
        <v>0</v>
      </c>
      <c r="FG6" s="8">
        <f t="shared" ca="1" si="26"/>
        <v>-5.3357189822374395E-3</v>
      </c>
      <c r="FH6" s="8">
        <f t="shared" ca="1" si="27"/>
        <v>0</v>
      </c>
      <c r="FI6" s="8">
        <f t="shared" ca="1" si="28"/>
        <v>0</v>
      </c>
      <c r="FK6" s="6">
        <f t="shared" ca="1" si="29"/>
        <v>8.9615595446867098E-3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4.2439697727258988E-2</v>
      </c>
      <c r="M7" s="6">
        <f t="shared" ca="1" si="31"/>
        <v>0.22734396925293271</v>
      </c>
      <c r="N7" s="6">
        <f t="shared" ca="1" si="31"/>
        <v>-0.17989092112753544</v>
      </c>
      <c r="O7">
        <f ca="1">SUM(Q22:W28)</f>
        <v>-8.7977990875854048E-2</v>
      </c>
      <c r="Q7">
        <f t="shared" ca="1" si="4"/>
        <v>0.62862772680818957</v>
      </c>
      <c r="R7">
        <f t="shared" ca="1" si="1"/>
        <v>-0.23718777857720941</v>
      </c>
      <c r="S7">
        <f t="shared" ca="1" si="1"/>
        <v>0.9196294602006656</v>
      </c>
      <c r="T7">
        <f t="shared" ca="1" si="1"/>
        <v>-0.18731918372213846</v>
      </c>
      <c r="U7">
        <f t="shared" ca="1" si="1"/>
        <v>0.27993913553655153</v>
      </c>
      <c r="V7">
        <f t="shared" ca="1" si="1"/>
        <v>-0.75370361469685943</v>
      </c>
      <c r="W7">
        <f t="shared" ca="1" si="1"/>
        <v>0.75180221535265357</v>
      </c>
      <c r="Y7">
        <f ca="1"/>
        <v>2.6457836851477581E-2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0.16010645311056787</v>
      </c>
      <c r="AR7">
        <f t="shared" ca="1" si="5"/>
        <v>0.17010645288705045</v>
      </c>
      <c r="AS7" s="2">
        <f t="shared" ca="1" si="6"/>
        <v>0.17010645288705045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0.16413714014656466</v>
      </c>
      <c r="BL7">
        <f t="shared" ca="1" si="7"/>
        <v>0.17413713992304725</v>
      </c>
      <c r="BM7" s="3">
        <f t="shared" ca="1" si="8"/>
        <v>0.17413713992304725</v>
      </c>
      <c r="BO7">
        <v>-6.7783512175083105E-2</v>
      </c>
      <c r="BZ7">
        <f t="shared" si="9"/>
        <v>-6.7783512175083105E-2</v>
      </c>
      <c r="CA7" s="3">
        <f t="shared" ca="1" si="10"/>
        <v>0.17413713992304725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0.17010645288705045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1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2.6457836851477581E-2</v>
      </c>
      <c r="EA7">
        <v>1</v>
      </c>
      <c r="EU7" s="8">
        <f t="shared" ca="1" si="30"/>
        <v>0</v>
      </c>
      <c r="EV7" s="8">
        <f t="shared" ca="1" si="15"/>
        <v>2.5108756809302029E-3</v>
      </c>
      <c r="EW7" s="8">
        <f t="shared" ca="1" si="16"/>
        <v>1.3817727544679121E-2</v>
      </c>
      <c r="EX7" s="8">
        <f t="shared" ca="1" si="17"/>
        <v>-7.5014662253903869E-3</v>
      </c>
      <c r="EY7" s="8">
        <f t="shared" ca="1" si="18"/>
        <v>1.5798211885390028E-4</v>
      </c>
      <c r="EZ7" s="8">
        <f t="shared" ca="1" si="19"/>
        <v>-6.6127067627892071E-3</v>
      </c>
      <c r="FA7" s="8">
        <f t="shared" ca="1" si="20"/>
        <v>0</v>
      </c>
      <c r="FB7" s="8">
        <f t="shared" ca="1" si="21"/>
        <v>2.8545211949163436E-2</v>
      </c>
      <c r="FC7" s="8">
        <f t="shared" ca="1" si="22"/>
        <v>-1.0244713999134512E-2</v>
      </c>
      <c r="FD7" s="8">
        <f t="shared" ca="1" si="23"/>
        <v>4.4390571045357973E-3</v>
      </c>
      <c r="FE7" s="8">
        <f t="shared" ca="1" si="24"/>
        <v>0</v>
      </c>
      <c r="FF7" s="8">
        <f t="shared" ca="1" si="25"/>
        <v>0</v>
      </c>
      <c r="FG7" s="8">
        <f t="shared" ca="1" si="26"/>
        <v>-1.7276994252110569E-2</v>
      </c>
      <c r="FH7" s="8">
        <f t="shared" ca="1" si="27"/>
        <v>0</v>
      </c>
      <c r="FI7" s="8">
        <f t="shared" ca="1" si="28"/>
        <v>0</v>
      </c>
      <c r="FK7" s="6">
        <f t="shared" ca="1" si="29"/>
        <v>7.8349731587377819E-3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0</v>
      </c>
      <c r="E8" s="11">
        <f t="shared" ca="1" si="0"/>
        <v>1</v>
      </c>
      <c r="F8" s="11">
        <f t="shared" ca="1" si="0"/>
        <v>1</v>
      </c>
      <c r="G8" s="11">
        <f t="shared" ca="1" si="0"/>
        <v>1</v>
      </c>
      <c r="H8" s="11">
        <f t="shared" ca="1" si="0"/>
        <v>0</v>
      </c>
      <c r="I8" s="11">
        <f t="shared" ca="1" si="0"/>
        <v>0</v>
      </c>
      <c r="J8" s="11">
        <f t="shared" ca="1" si="0"/>
        <v>0</v>
      </c>
      <c r="L8" s="6">
        <f t="shared" ca="1" si="31"/>
        <v>0.16548072331001865</v>
      </c>
      <c r="M8" s="6">
        <f t="shared" ca="1" si="31"/>
        <v>2.2073244152750523E-2</v>
      </c>
      <c r="N8" s="6">
        <f t="shared" ca="1" si="31"/>
        <v>-0.33821270699803285</v>
      </c>
      <c r="Q8">
        <f t="shared" ca="1" si="4"/>
        <v>0.16136940754949958</v>
      </c>
      <c r="R8">
        <f t="shared" ca="1" si="1"/>
        <v>0.17057605646550555</v>
      </c>
      <c r="S8">
        <f t="shared" ca="1" si="1"/>
        <v>0.29729557968676046</v>
      </c>
      <c r="T8">
        <f t="shared" ca="1" si="1"/>
        <v>0.30505556799471256</v>
      </c>
      <c r="U8">
        <f t="shared" ca="1" si="1"/>
        <v>0.31230675615370157</v>
      </c>
      <c r="V8">
        <f t="shared" ca="1" si="1"/>
        <v>-0.33092860318720341</v>
      </c>
      <c r="W8">
        <f t="shared" ca="1" si="1"/>
        <v>-0.35514642857015044</v>
      </c>
      <c r="Y8">
        <f ca="1"/>
        <v>-0.35514642857015044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-0.55612383196659176</v>
      </c>
      <c r="AR8">
        <f t="shared" ca="1" si="5"/>
        <v>-0.54612383219010918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0.1452629557011339</v>
      </c>
      <c r="BL8">
        <f t="shared" ca="1" si="7"/>
        <v>0.15526295547761648</v>
      </c>
      <c r="BM8" s="3">
        <f t="shared" ca="1" si="8"/>
        <v>0.15526295547761648</v>
      </c>
      <c r="BO8">
        <v>0.50692683458328203</v>
      </c>
      <c r="BZ8">
        <f t="shared" si="9"/>
        <v>0.50692683458328203</v>
      </c>
      <c r="CA8" s="3">
        <f t="shared" ca="1" si="10"/>
        <v>0.15526295547761648</v>
      </c>
      <c r="CB8" s="5">
        <v>1</v>
      </c>
      <c r="CC8">
        <f t="shared" ca="1" si="11"/>
        <v>1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-0.35514642857015044</v>
      </c>
      <c r="EA8">
        <v>1</v>
      </c>
      <c r="EU8" s="8">
        <f t="shared" ca="1" si="30"/>
        <v>0</v>
      </c>
      <c r="EV8" s="8">
        <f t="shared" ca="1" si="15"/>
        <v>5.9487880519308166E-4</v>
      </c>
      <c r="EW8" s="8">
        <f t="shared" ca="1" si="16"/>
        <v>1.8846209568775783E-2</v>
      </c>
      <c r="EX8" s="8">
        <f t="shared" ca="1" si="17"/>
        <v>7.5373575114579244E-3</v>
      </c>
      <c r="EY8" s="8">
        <f t="shared" ca="1" si="18"/>
        <v>-8.9074419446598246E-3</v>
      </c>
      <c r="EZ8" s="8">
        <f t="shared" ca="1" si="19"/>
        <v>4.5576359540672419E-3</v>
      </c>
      <c r="FA8" s="8">
        <f t="shared" ca="1" si="20"/>
        <v>0</v>
      </c>
      <c r="FB8" s="8">
        <f t="shared" ca="1" si="21"/>
        <v>2.7856413676134614E-2</v>
      </c>
      <c r="FC8" s="8">
        <f t="shared" ca="1" si="22"/>
        <v>-2.0504955560539051E-2</v>
      </c>
      <c r="FD8" s="8">
        <f t="shared" ca="1" si="23"/>
        <v>9.70834472133493E-3</v>
      </c>
      <c r="FE8" s="8">
        <f t="shared" ca="1" si="24"/>
        <v>0</v>
      </c>
      <c r="FF8" s="8">
        <f t="shared" ca="1" si="25"/>
        <v>0</v>
      </c>
      <c r="FG8" s="8">
        <f t="shared" ca="1" si="26"/>
        <v>-3.9426446050210937E-2</v>
      </c>
      <c r="FH8" s="8">
        <f t="shared" ca="1" si="27"/>
        <v>0</v>
      </c>
      <c r="FI8" s="8">
        <f t="shared" ca="1" si="28"/>
        <v>0</v>
      </c>
      <c r="FK8" s="6">
        <f t="shared" ca="1" si="29"/>
        <v>2.6199668155376526E-4</v>
      </c>
    </row>
    <row r="9" spans="2:167">
      <c r="B9" s="11">
        <f t="shared" ca="1" si="3"/>
        <v>0</v>
      </c>
      <c r="C9" s="11">
        <f t="shared" ca="1" si="0"/>
        <v>0</v>
      </c>
      <c r="D9" s="11">
        <f t="shared" ca="1" si="0"/>
        <v>1</v>
      </c>
      <c r="E9" s="11">
        <f t="shared" ca="1" si="0"/>
        <v>0</v>
      </c>
      <c r="F9" s="11">
        <f t="shared" ca="1" si="0"/>
        <v>0</v>
      </c>
      <c r="G9" s="11">
        <f t="shared" ca="1" si="0"/>
        <v>0</v>
      </c>
      <c r="H9" s="11">
        <f t="shared" ca="1" si="0"/>
        <v>1</v>
      </c>
      <c r="I9" s="11">
        <f t="shared" ca="1" si="0"/>
        <v>0</v>
      </c>
      <c r="J9" s="11">
        <f t="shared" ca="1" si="0"/>
        <v>0</v>
      </c>
      <c r="L9" s="6">
        <f t="shared" ca="1" si="31"/>
        <v>1.6464774554386177E-2</v>
      </c>
      <c r="M9" s="6">
        <f t="shared" ca="1" si="31"/>
        <v>9.4489946888752313E-2</v>
      </c>
      <c r="N9" s="6">
        <f t="shared" ca="1" si="31"/>
        <v>-4.5650834154275288E-2</v>
      </c>
      <c r="Y9">
        <f t="array" aca="1" ref="Y9:Y15" ca="1">TRANSPOSE(Q3:W3)</f>
        <v>0.15411821939051057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0.29163827481966875</v>
      </c>
      <c r="AR9">
        <f t="shared" ca="1" si="5"/>
        <v>0.30163827459615133</v>
      </c>
      <c r="AS9" s="2">
        <f t="shared" ca="1" si="6"/>
        <v>0.30163827459615133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-0.6118933993033101</v>
      </c>
      <c r="BL9">
        <f t="shared" ca="1" si="7"/>
        <v>-0.60189339952682752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0.30163827459615133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1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0.15411821939051057</v>
      </c>
      <c r="EA9">
        <v>1</v>
      </c>
      <c r="EU9" s="8">
        <f t="shared" ca="1" si="30"/>
        <v>0</v>
      </c>
      <c r="EV9" s="8">
        <f t="shared" ca="1" si="15"/>
        <v>-5.4246789926703761E-4</v>
      </c>
      <c r="EW9" s="8">
        <f t="shared" ca="1" si="16"/>
        <v>-2.4850090246868073E-2</v>
      </c>
      <c r="EX9" s="8">
        <f t="shared" ca="1" si="17"/>
        <v>6.1406354621234491E-3</v>
      </c>
      <c r="EY9" s="8">
        <f t="shared" ca="1" si="18"/>
        <v>6.7210691280665683E-3</v>
      </c>
      <c r="EZ9" s="8">
        <f t="shared" ca="1" si="19"/>
        <v>1.4076668895546386E-2</v>
      </c>
      <c r="FA9" s="8">
        <f t="shared" ca="1" si="20"/>
        <v>0</v>
      </c>
      <c r="FB9" s="8">
        <f t="shared" ca="1" si="21"/>
        <v>-4.4935467618655335E-2</v>
      </c>
      <c r="FC9" s="8">
        <f t="shared" ca="1" si="22"/>
        <v>-2.678575077752731E-2</v>
      </c>
      <c r="FD9" s="8">
        <f t="shared" ca="1" si="23"/>
        <v>-3.4634052821143342E-3</v>
      </c>
      <c r="FE9" s="8">
        <f t="shared" ca="1" si="24"/>
        <v>0</v>
      </c>
      <c r="FF9" s="8">
        <f t="shared" ca="1" si="25"/>
        <v>0</v>
      </c>
      <c r="FG9" s="8">
        <f t="shared" ca="1" si="26"/>
        <v>-3.5992880491804748E-2</v>
      </c>
      <c r="FH9" s="8">
        <f t="shared" ca="1" si="27"/>
        <v>0</v>
      </c>
      <c r="FI9" s="8">
        <f t="shared" ca="1" si="28"/>
        <v>0</v>
      </c>
      <c r="FK9" s="6">
        <f t="shared" ca="1" si="29"/>
        <v>-0.10963168883050042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3.3525625243782983E-2</v>
      </c>
      <c r="R10">
        <f t="shared" ca="1" si="32"/>
        <v>0.43250493146479058</v>
      </c>
      <c r="S10">
        <f t="shared" ca="1" si="32"/>
        <v>-0.65847986005246639</v>
      </c>
      <c r="T10">
        <f t="shared" ca="1" si="32"/>
        <v>9.9999997764825804E-3</v>
      </c>
      <c r="U10">
        <f t="shared" ca="1" si="32"/>
        <v>3.3525625243782983E-2</v>
      </c>
      <c r="V10">
        <f t="shared" ca="1" si="32"/>
        <v>0.43250493146479058</v>
      </c>
      <c r="W10">
        <f t="shared" ca="1" si="32"/>
        <v>-0.65847986005246639</v>
      </c>
      <c r="Y10">
        <f ca="1"/>
        <v>0.51832378841936555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0.45370460662981449</v>
      </c>
      <c r="AR10">
        <f t="shared" ca="1" si="5"/>
        <v>0.46370460640629707</v>
      </c>
      <c r="AS10" s="2">
        <f t="shared" ca="1" si="6"/>
        <v>0.46370460640629707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0.30536041676821041</v>
      </c>
      <c r="BL10">
        <f t="shared" ca="1" si="7"/>
        <v>0.31536041654469299</v>
      </c>
      <c r="BM10" s="3">
        <f t="shared" ca="1" si="8"/>
        <v>0.31536041654469299</v>
      </c>
      <c r="BO10">
        <v>0.67264711856841997</v>
      </c>
      <c r="BZ10">
        <f t="shared" si="9"/>
        <v>0.67264711856841997</v>
      </c>
      <c r="CA10" s="3">
        <f t="shared" ca="1" si="10"/>
        <v>0.31536041654469299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0.46370460640629707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0.51832378841936555</v>
      </c>
      <c r="EA10">
        <v>1</v>
      </c>
      <c r="EU10" s="8">
        <f t="shared" ca="1" si="30"/>
        <v>0</v>
      </c>
      <c r="EV10" s="8">
        <f t="shared" ca="1" si="15"/>
        <v>-4.8249401109071504E-3</v>
      </c>
      <c r="EW10" s="8">
        <f t="shared" ca="1" si="16"/>
        <v>2.7603617985589309E-2</v>
      </c>
      <c r="EX10" s="8">
        <f t="shared" ca="1" si="17"/>
        <v>-3.9493443040678486E-3</v>
      </c>
      <c r="EY10" s="8">
        <f t="shared" ca="1" si="18"/>
        <v>-2.8638076954729814E-2</v>
      </c>
      <c r="EZ10" s="8">
        <f t="shared" ca="1" si="19"/>
        <v>1.0523141096771943E-2</v>
      </c>
      <c r="FA10" s="8">
        <f t="shared" ca="1" si="20"/>
        <v>0</v>
      </c>
      <c r="FB10" s="8">
        <f t="shared" ca="1" si="21"/>
        <v>-1.2894923547961344E-2</v>
      </c>
      <c r="FC10" s="8">
        <f t="shared" ca="1" si="22"/>
        <v>3.9098741500746395E-2</v>
      </c>
      <c r="FD10" s="8">
        <f t="shared" ca="1" si="23"/>
        <v>5.9418586805787162E-3</v>
      </c>
      <c r="FE10" s="8">
        <f t="shared" ca="1" si="24"/>
        <v>0</v>
      </c>
      <c r="FF10" s="8">
        <f t="shared" ca="1" si="25"/>
        <v>0</v>
      </c>
      <c r="FG10" s="8">
        <f t="shared" ca="1" si="26"/>
        <v>-1.4423727721800693E-2</v>
      </c>
      <c r="FH10" s="8">
        <f t="shared" ca="1" si="27"/>
        <v>0</v>
      </c>
      <c r="FI10" s="8">
        <f t="shared" ca="1" si="28"/>
        <v>0</v>
      </c>
      <c r="FK10" s="6">
        <f t="shared" ca="1" si="29"/>
        <v>1.8436346624219509E-2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-0.22000480256974642</v>
      </c>
      <c r="R11">
        <f t="shared" ca="1" si="32"/>
        <v>-0.57202105782926038</v>
      </c>
      <c r="S11">
        <f t="shared" ca="1" si="32"/>
        <v>0.1291263643652196</v>
      </c>
      <c r="T11">
        <f t="shared" ca="1" si="32"/>
        <v>0.56576276756823063</v>
      </c>
      <c r="U11">
        <f t="shared" ca="1" si="32"/>
        <v>0.84853624738752365</v>
      </c>
      <c r="V11">
        <f t="shared" ca="1" si="32"/>
        <v>-0.57202105782926038</v>
      </c>
      <c r="W11">
        <f t="shared" ca="1" si="32"/>
        <v>0.33393014408647959</v>
      </c>
      <c r="Y11">
        <f ca="1"/>
        <v>0.27124128676950859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1.4267950505607088</v>
      </c>
      <c r="AR11">
        <f t="shared" ca="1" si="5"/>
        <v>1.4367950503371913</v>
      </c>
      <c r="AS11" s="2">
        <f t="shared" ca="1" si="6"/>
        <v>1.4367950503371913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0.12668665783856531</v>
      </c>
      <c r="BL11">
        <f t="shared" ca="1" si="7"/>
        <v>0.13668665761504789</v>
      </c>
      <c r="BM11" s="3">
        <f t="shared" ca="1" si="8"/>
        <v>0.13668665761504789</v>
      </c>
      <c r="BO11">
        <v>-0.57511746883392301</v>
      </c>
      <c r="BZ11">
        <f t="shared" si="9"/>
        <v>-0.57511746883392301</v>
      </c>
      <c r="CA11" s="3">
        <f t="shared" ca="1" si="10"/>
        <v>0.13668665761504789</v>
      </c>
      <c r="CB11" s="5">
        <v>1</v>
      </c>
      <c r="CC11">
        <f t="shared" ca="1" si="11"/>
        <v>1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1.4367950503371913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0.27124128676950859</v>
      </c>
      <c r="EA11">
        <v>1</v>
      </c>
      <c r="EU11" s="8">
        <f t="shared" ca="1" si="30"/>
        <v>0</v>
      </c>
      <c r="EV11" s="8">
        <f t="shared" ca="1" si="15"/>
        <v>3.0100088260562054E-3</v>
      </c>
      <c r="EW11" s="8">
        <f t="shared" ca="1" si="16"/>
        <v>2.1441783613182063E-2</v>
      </c>
      <c r="EX11" s="8">
        <f t="shared" ca="1" si="17"/>
        <v>-1.2509556240161496E-2</v>
      </c>
      <c r="EY11" s="8">
        <f t="shared" ca="1" si="18"/>
        <v>-5.9656600714977699E-2</v>
      </c>
      <c r="EZ11" s="8">
        <f t="shared" ca="1" si="19"/>
        <v>3.1142589252010713E-2</v>
      </c>
      <c r="FA11" s="8">
        <f t="shared" ca="1" si="20"/>
        <v>0</v>
      </c>
      <c r="FB11" s="8">
        <f t="shared" ca="1" si="21"/>
        <v>-3.6908168483528292E-2</v>
      </c>
      <c r="FC11" s="8">
        <f t="shared" ca="1" si="22"/>
        <v>7.7773247668873613E-3</v>
      </c>
      <c r="FD11" s="8">
        <f t="shared" ca="1" si="23"/>
        <v>-2.039365899560548E-3</v>
      </c>
      <c r="FE11" s="8">
        <f t="shared" ca="1" si="24"/>
        <v>0</v>
      </c>
      <c r="FF11" s="8">
        <f t="shared" ca="1" si="25"/>
        <v>0</v>
      </c>
      <c r="FG11" s="8">
        <f t="shared" ca="1" si="26"/>
        <v>-2.8237084923482867E-4</v>
      </c>
      <c r="FH11" s="8">
        <f t="shared" ca="1" si="27"/>
        <v>0</v>
      </c>
      <c r="FI11" s="8">
        <f t="shared" ca="1" si="28"/>
        <v>0</v>
      </c>
      <c r="FK11" s="6">
        <f t="shared" ca="1" si="29"/>
        <v>-4.8024355729326514E-2</v>
      </c>
    </row>
    <row r="12" spans="2:167">
      <c r="B12" t="s">
        <v>62</v>
      </c>
      <c r="C12">
        <v>9</v>
      </c>
      <c r="E12" t="s">
        <v>86</v>
      </c>
      <c r="F12">
        <f ca="1">INDIRECT($C$12&amp;"!"&amp;(CHAR(64+COLUMN())&amp;ROW()))</f>
        <v>1</v>
      </c>
      <c r="L12">
        <v>-0.66847985982894897</v>
      </c>
      <c r="M12">
        <v>0.42250493168830799</v>
      </c>
      <c r="N12">
        <v>2.3525625467300401E-2</v>
      </c>
      <c r="Q12">
        <f t="shared" ca="1" si="32"/>
        <v>9.9999997764825804E-3</v>
      </c>
      <c r="R12">
        <f t="shared" ca="1" si="32"/>
        <v>9.9999997764825804E-3</v>
      </c>
      <c r="S12">
        <f t="shared" ca="1" si="32"/>
        <v>-0.17127815447747702</v>
      </c>
      <c r="T12">
        <f t="shared" ca="1" si="32"/>
        <v>0.98826769925653868</v>
      </c>
      <c r="U12">
        <f t="shared" ca="1" si="32"/>
        <v>0.41006118990480367</v>
      </c>
      <c r="V12">
        <f t="shared" ca="1" si="32"/>
        <v>9.9999997764825804E-3</v>
      </c>
      <c r="W12">
        <f t="shared" ca="1" si="32"/>
        <v>9.9999997764825804E-3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-0.2175183119893607</v>
      </c>
      <c r="AR12">
        <f t="shared" ca="1" si="5"/>
        <v>-0.20751831221287811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0.25862066692945085</v>
      </c>
      <c r="BL12">
        <f t="shared" ca="1" si="7"/>
        <v>0.26862066670593343</v>
      </c>
      <c r="BM12" s="3">
        <f t="shared" ca="1" si="8"/>
        <v>0.26862066670593343</v>
      </c>
      <c r="BO12">
        <v>-0.24790158867835899</v>
      </c>
      <c r="BZ12">
        <f t="shared" si="9"/>
        <v>-0.24790158867835899</v>
      </c>
      <c r="CA12" s="3">
        <f t="shared" ca="1" si="10"/>
        <v>0.26862066670593343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-3.6170168455154556E-3</v>
      </c>
      <c r="EW12" s="8">
        <f t="shared" ca="1" si="16"/>
        <v>1.7262861668487527E-2</v>
      </c>
      <c r="EX12" s="8">
        <f t="shared" ca="1" si="17"/>
        <v>2.0204311988041295E-3</v>
      </c>
      <c r="EY12" s="8">
        <f t="shared" ca="1" si="18"/>
        <v>-6.5307881683958338E-3</v>
      </c>
      <c r="EZ12" s="8">
        <f t="shared" ca="1" si="19"/>
        <v>-4.6648332164618687E-2</v>
      </c>
      <c r="FA12" s="8">
        <f t="shared" ca="1" si="20"/>
        <v>0</v>
      </c>
      <c r="FB12" s="8">
        <f t="shared" ca="1" si="21"/>
        <v>7.5876733706843821E-2</v>
      </c>
      <c r="FC12" s="8">
        <f t="shared" ca="1" si="22"/>
        <v>-3.1032464573999344E-2</v>
      </c>
      <c r="FD12" s="8">
        <f t="shared" ca="1" si="23"/>
        <v>3.7408572392583135E-3</v>
      </c>
      <c r="FE12" s="8">
        <f t="shared" ca="1" si="24"/>
        <v>0</v>
      </c>
      <c r="FF12" s="8">
        <f t="shared" ca="1" si="25"/>
        <v>0</v>
      </c>
      <c r="FG12" s="8">
        <f t="shared" ca="1" si="26"/>
        <v>1.4732747278258013E-3</v>
      </c>
      <c r="FH12" s="8">
        <f t="shared" ca="1" si="27"/>
        <v>0</v>
      </c>
      <c r="FI12" s="8">
        <f t="shared" ca="1" si="28"/>
        <v>0</v>
      </c>
      <c r="FK12" s="6">
        <f t="shared" ca="1" si="29"/>
        <v>1.2545556788690276E-2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-0.196479177102446</v>
      </c>
      <c r="T13">
        <f t="shared" ca="1" si="32"/>
        <v>-0.14951612614095239</v>
      </c>
      <c r="U13">
        <f t="shared" ca="1" si="32"/>
        <v>-0.33454971574246939</v>
      </c>
      <c r="V13">
        <f t="shared" ca="1" si="32"/>
        <v>9.9999997764825804E-3</v>
      </c>
      <c r="W13">
        <f t="shared" ca="1" si="32"/>
        <v>9.9999997764825804E-3</v>
      </c>
      <c r="Y13">
        <f ca="1"/>
        <v>0.89592043496668161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-0.15760146315719975</v>
      </c>
      <c r="AR13">
        <f t="shared" ca="1" si="5"/>
        <v>-0.14760146338071717</v>
      </c>
      <c r="AS13" s="2">
        <f t="shared" ca="1" si="6"/>
        <v>0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-0.21275937889584948</v>
      </c>
      <c r="BL13">
        <f t="shared" ca="1" si="7"/>
        <v>-0.20275937911936689</v>
      </c>
      <c r="BM13" s="3">
        <f t="shared" ca="1" si="8"/>
        <v>0</v>
      </c>
      <c r="BO13">
        <v>-1.07341945171356</v>
      </c>
      <c r="BZ13">
        <f t="shared" si="9"/>
        <v>-1.07341945171356</v>
      </c>
      <c r="CA13" s="3">
        <f t="shared" ca="1" si="10"/>
        <v>0</v>
      </c>
      <c r="CB13" s="5">
        <v>1</v>
      </c>
      <c r="CC13">
        <f t="shared" ca="1" si="11"/>
        <v>0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0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0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0.89592043496668161</v>
      </c>
      <c r="EA13">
        <v>1</v>
      </c>
      <c r="EU13" s="8">
        <f t="shared" ca="1" si="30"/>
        <v>0</v>
      </c>
      <c r="EV13" s="8">
        <f t="shared" ca="1" si="15"/>
        <v>2.1517660235222868E-3</v>
      </c>
      <c r="EW13" s="8">
        <f t="shared" ca="1" si="16"/>
        <v>1.0487871666424453E-2</v>
      </c>
      <c r="EX13" s="8">
        <f t="shared" ca="1" si="17"/>
        <v>1.4392085538491629E-4</v>
      </c>
      <c r="EY13" s="8">
        <f t="shared" ca="1" si="18"/>
        <v>-3.3580137313796464E-2</v>
      </c>
      <c r="EZ13" s="8">
        <f t="shared" ca="1" si="19"/>
        <v>3.3575918671359694E-3</v>
      </c>
      <c r="FA13" s="8">
        <f t="shared" ca="1" si="20"/>
        <v>0</v>
      </c>
      <c r="FB13" s="8">
        <f t="shared" ca="1" si="21"/>
        <v>-3.085029540714576E-3</v>
      </c>
      <c r="FC13" s="8">
        <f t="shared" ca="1" si="22"/>
        <v>-1.2769743023863092E-2</v>
      </c>
      <c r="FD13" s="8">
        <f t="shared" ca="1" si="23"/>
        <v>1.6746240829171512E-2</v>
      </c>
      <c r="FE13" s="8">
        <f t="shared" ca="1" si="24"/>
        <v>0</v>
      </c>
      <c r="FF13" s="8">
        <f t="shared" ca="1" si="25"/>
        <v>0</v>
      </c>
      <c r="FG13" s="8">
        <f t="shared" ca="1" si="26"/>
        <v>-1.1685084682460515E-2</v>
      </c>
      <c r="FH13" s="8">
        <f t="shared" ca="1" si="27"/>
        <v>0</v>
      </c>
      <c r="FI13" s="8">
        <f t="shared" ca="1" si="28"/>
        <v>0</v>
      </c>
      <c r="FK13" s="6">
        <f t="shared" ca="1" si="29"/>
        <v>-2.8232603319195512E-2</v>
      </c>
    </row>
    <row r="14" spans="2:167">
      <c r="Q14">
        <f t="shared" ca="1" si="32"/>
        <v>9.9999997764825804E-3</v>
      </c>
      <c r="R14">
        <f t="shared" ca="1" si="32"/>
        <v>-0.19480377994477741</v>
      </c>
      <c r="S14">
        <f t="shared" ca="1" si="32"/>
        <v>0.13095418550074164</v>
      </c>
      <c r="T14">
        <f t="shared" ca="1" si="32"/>
        <v>0.84747898019849777</v>
      </c>
      <c r="U14">
        <f t="shared" ca="1" si="32"/>
        <v>1.9582339618354978</v>
      </c>
      <c r="V14">
        <f t="shared" ca="1" si="32"/>
        <v>1.0785410497337526</v>
      </c>
      <c r="W14">
        <f t="shared" ca="1" si="32"/>
        <v>9.9999997764825804E-3</v>
      </c>
      <c r="Y14">
        <f ca="1"/>
        <v>0.51832378841936555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7.695407258211974E-3</v>
      </c>
      <c r="AR14">
        <f t="shared" ca="1" si="5"/>
        <v>1.7695407034694556E-2</v>
      </c>
      <c r="AS14" s="2">
        <f t="shared" ca="1" si="6"/>
        <v>1.7695407034694556E-2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1.4559189343696135</v>
      </c>
      <c r="BL14">
        <f t="shared" ca="1" si="7"/>
        <v>1.4659189341460961</v>
      </c>
      <c r="BM14" s="3">
        <f t="shared" ca="1" si="8"/>
        <v>1.4659189341460961</v>
      </c>
      <c r="BO14">
        <v>-0.473624408245086</v>
      </c>
      <c r="BZ14">
        <f t="shared" si="9"/>
        <v>-0.473624408245086</v>
      </c>
      <c r="CA14" s="3">
        <f t="shared" ca="1" si="10"/>
        <v>1.4659189341460961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1.7695407034694556E-2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1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0.51832378841936555</v>
      </c>
      <c r="EA14">
        <v>1</v>
      </c>
      <c r="EU14" s="8">
        <f t="shared" ca="1" si="30"/>
        <v>0</v>
      </c>
      <c r="EV14" s="8">
        <f t="shared" ca="1" si="15"/>
        <v>-2.1935556057647385E-3</v>
      </c>
      <c r="EW14" s="8">
        <f t="shared" ca="1" si="16"/>
        <v>5.9767694178047948E-2</v>
      </c>
      <c r="EX14" s="8">
        <f t="shared" ca="1" si="17"/>
        <v>6.5716939624082347E-3</v>
      </c>
      <c r="EY14" s="8">
        <f t="shared" ca="1" si="18"/>
        <v>3.5437146082261561E-2</v>
      </c>
      <c r="EZ14" s="8">
        <f t="shared" ca="1" si="19"/>
        <v>1.044683436199906E-2</v>
      </c>
      <c r="FA14" s="8">
        <f t="shared" ca="1" si="20"/>
        <v>0</v>
      </c>
      <c r="FB14" s="8">
        <f t="shared" ca="1" si="21"/>
        <v>-1.3825789747027173E-2</v>
      </c>
      <c r="FC14" s="8">
        <f t="shared" ca="1" si="22"/>
        <v>3.7025956033685713E-2</v>
      </c>
      <c r="FD14" s="8">
        <f t="shared" ca="1" si="23"/>
        <v>-2.8059376179893559E-2</v>
      </c>
      <c r="FE14" s="8">
        <f t="shared" ca="1" si="24"/>
        <v>0</v>
      </c>
      <c r="FF14" s="8">
        <f t="shared" ca="1" si="25"/>
        <v>0</v>
      </c>
      <c r="FG14" s="8">
        <f t="shared" ca="1" si="26"/>
        <v>5.2034788000730877E-3</v>
      </c>
      <c r="FH14" s="8">
        <f t="shared" ca="1" si="27"/>
        <v>0</v>
      </c>
      <c r="FI14" s="8">
        <f t="shared" ca="1" si="28"/>
        <v>0</v>
      </c>
      <c r="FK14" s="6">
        <f t="shared" ca="1" si="29"/>
        <v>0.11037408188579015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-0.19480377994477741</v>
      </c>
      <c r="R15">
        <f t="shared" ca="1" si="32"/>
        <v>0.58928839303553104</v>
      </c>
      <c r="S15">
        <f t="shared" ca="1" si="32"/>
        <v>1.5245716068893611</v>
      </c>
      <c r="T15">
        <f t="shared" ca="1" si="32"/>
        <v>-0.21244930289685798</v>
      </c>
      <c r="U15">
        <f t="shared" ca="1" si="32"/>
        <v>-0.44077870808541841</v>
      </c>
      <c r="V15">
        <f t="shared" ca="1" si="32"/>
        <v>-0.10271709226071835</v>
      </c>
      <c r="W15">
        <f t="shared" ca="1" si="32"/>
        <v>1.0785410497337526</v>
      </c>
      <c r="Y15">
        <f ca="1"/>
        <v>-0.34738644026219839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-2.4257731980781475E-2</v>
      </c>
      <c r="AR15">
        <f t="shared" ca="1" si="5"/>
        <v>-1.4257732204298894E-2</v>
      </c>
      <c r="AS15" s="2">
        <f t="shared" ca="1" si="6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-3.3502611847013322E-2</v>
      </c>
      <c r="BL15">
        <f t="shared" ca="1" si="7"/>
        <v>-2.350261207053074E-2</v>
      </c>
      <c r="BM15" s="3">
        <f t="shared" ca="1" si="8"/>
        <v>0</v>
      </c>
      <c r="BO15">
        <v>-7.6358363032341003E-2</v>
      </c>
      <c r="BZ15">
        <f t="shared" si="9"/>
        <v>-7.6358363032341003E-2</v>
      </c>
      <c r="CA15" s="3">
        <f t="shared" ca="1" si="10"/>
        <v>0</v>
      </c>
      <c r="CB15" s="5">
        <v>1</v>
      </c>
      <c r="CC15">
        <f t="shared" ca="1" si="11"/>
        <v>0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0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-0.34738644026219839</v>
      </c>
      <c r="EA15">
        <v>1</v>
      </c>
      <c r="EU15" s="8">
        <f t="shared" ca="1" si="30"/>
        <v>0</v>
      </c>
      <c r="EV15" s="8">
        <f t="shared" ca="1" si="15"/>
        <v>-2.68637172459958E-4</v>
      </c>
      <c r="EW15" s="8">
        <f t="shared" ca="1" si="16"/>
        <v>-2.2213115349915231E-2</v>
      </c>
      <c r="EX15" s="8">
        <f t="shared" ca="1" si="17"/>
        <v>-6.5362026409159875E-3</v>
      </c>
      <c r="EY15" s="8">
        <f t="shared" ca="1" si="18"/>
        <v>1.862874979977952E-2</v>
      </c>
      <c r="EZ15" s="8">
        <f t="shared" ca="1" si="19"/>
        <v>9.8983225963716875E-3</v>
      </c>
      <c r="FA15" s="8">
        <f t="shared" ca="1" si="20"/>
        <v>0</v>
      </c>
      <c r="FB15" s="8">
        <f t="shared" ca="1" si="21"/>
        <v>4.2472395000522654E-2</v>
      </c>
      <c r="FC15" s="8">
        <f t="shared" ca="1" si="22"/>
        <v>-1.1588482297125929E-2</v>
      </c>
      <c r="FD15" s="8">
        <f t="shared" ca="1" si="23"/>
        <v>1.6356269327565919E-2</v>
      </c>
      <c r="FE15" s="8">
        <f t="shared" ca="1" si="24"/>
        <v>0</v>
      </c>
      <c r="FF15" s="8">
        <f t="shared" ca="1" si="25"/>
        <v>0</v>
      </c>
      <c r="FG15" s="8">
        <f t="shared" ca="1" si="26"/>
        <v>4.9656448548471198E-2</v>
      </c>
      <c r="FH15" s="8">
        <f t="shared" ca="1" si="27"/>
        <v>0</v>
      </c>
      <c r="FI15" s="8">
        <f t="shared" ca="1" si="28"/>
        <v>0</v>
      </c>
      <c r="FK15" s="6">
        <f t="shared" ca="1" si="29"/>
        <v>9.6405747812293885E-2</v>
      </c>
    </row>
    <row r="16" spans="2:167">
      <c r="C16">
        <f ca="1">BS2</f>
        <v>0.45474275250593327</v>
      </c>
      <c r="E16">
        <f ca="1">1-C16</f>
        <v>0.54525724749406668</v>
      </c>
      <c r="L16" s="6">
        <f t="shared" ref="L16:N18" ca="1" si="33">SUMPRODUCT(B2:H8,$Q$30:$W$36)</f>
        <v>0.21360357115327039</v>
      </c>
      <c r="M16" s="6">
        <f t="shared" ca="1" si="33"/>
        <v>0.21014918514789949</v>
      </c>
      <c r="N16" s="6">
        <f t="shared" ca="1" si="33"/>
        <v>0.41552808296877464</v>
      </c>
      <c r="O16">
        <f ca="1">SUM(Q30:W36)</f>
        <v>1.2992677887580735</v>
      </c>
      <c r="Q16">
        <f t="shared" ca="1" si="32"/>
        <v>3.3525625243782983E-2</v>
      </c>
      <c r="R16">
        <f t="shared" ca="1" si="32"/>
        <v>0.20250012911856158</v>
      </c>
      <c r="S16">
        <f t="shared" ca="1" si="32"/>
        <v>-1.4705057200044385</v>
      </c>
      <c r="T16">
        <f t="shared" ca="1" si="32"/>
        <v>-0.47809571586549238</v>
      </c>
      <c r="U16">
        <f t="shared" ca="1" si="32"/>
        <v>-0.22456528805196296</v>
      </c>
      <c r="V16">
        <f t="shared" ca="1" si="32"/>
        <v>0.75643507577478752</v>
      </c>
      <c r="W16">
        <f t="shared" ca="1" si="32"/>
        <v>-0.65847986005246639</v>
      </c>
      <c r="Y16">
        <f t="array" aca="1" ref="Y16:Y22" ca="1">TRANSPOSE(Q4:W4)</f>
        <v>9.9999997764825804E-3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-0.23622274037565705</v>
      </c>
      <c r="AR16">
        <f t="shared" ca="1" si="5"/>
        <v>-0.22622274059917447</v>
      </c>
      <c r="AS16" s="2">
        <f t="shared" ca="1" si="6"/>
        <v>0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1.0293149476481078</v>
      </c>
      <c r="BL16">
        <f t="shared" ca="1" si="7"/>
        <v>1.0393149474245904</v>
      </c>
      <c r="BM16" s="3">
        <f t="shared" ca="1" si="8"/>
        <v>1.0393149474245904</v>
      </c>
      <c r="BO16">
        <v>0.295150697231292</v>
      </c>
      <c r="BZ16">
        <f t="shared" si="9"/>
        <v>0.295150697231292</v>
      </c>
      <c r="CA16" s="3">
        <f t="shared" ca="1" si="10"/>
        <v>1.0393149474245904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0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9.9999997764825804E-3</v>
      </c>
      <c r="EA16">
        <v>1</v>
      </c>
      <c r="EU16" s="8">
        <f t="shared" ca="1" si="30"/>
        <v>0</v>
      </c>
      <c r="EV16" s="8">
        <f t="shared" ca="1" si="15"/>
        <v>7.7992893068603544E-4</v>
      </c>
      <c r="EW16" s="8">
        <f t="shared" ca="1" si="16"/>
        <v>-1.5850806881789917E-3</v>
      </c>
      <c r="EX16" s="8">
        <f t="shared" ca="1" si="17"/>
        <v>8.1173260700698451E-3</v>
      </c>
      <c r="EY16" s="8">
        <f t="shared" ca="1" si="18"/>
        <v>4.8786161093636593E-2</v>
      </c>
      <c r="EZ16" s="8">
        <f t="shared" ca="1" si="19"/>
        <v>-1.2572393599734782E-2</v>
      </c>
      <c r="FA16" s="8">
        <f t="shared" ca="1" si="20"/>
        <v>0</v>
      </c>
      <c r="FB16" s="8">
        <f t="shared" ca="1" si="21"/>
        <v>5.1812336726126864E-3</v>
      </c>
      <c r="FC16" s="8">
        <f t="shared" ca="1" si="22"/>
        <v>7.8199855364633475E-3</v>
      </c>
      <c r="FD16" s="8">
        <f t="shared" ca="1" si="23"/>
        <v>3.1676503378254083E-2</v>
      </c>
      <c r="FE16" s="8">
        <f t="shared" ca="1" si="24"/>
        <v>0</v>
      </c>
      <c r="FF16" s="8">
        <f t="shared" ca="1" si="25"/>
        <v>0</v>
      </c>
      <c r="FG16" s="8">
        <f t="shared" ca="1" si="26"/>
        <v>2.8407056253339294E-2</v>
      </c>
      <c r="FH16" s="8">
        <f t="shared" ca="1" si="27"/>
        <v>0</v>
      </c>
      <c r="FI16" s="8">
        <f t="shared" ca="1" si="28"/>
        <v>0</v>
      </c>
      <c r="FK16" s="6">
        <f t="shared" ca="1" si="29"/>
        <v>0.1166107206471481</v>
      </c>
    </row>
    <row r="17" spans="2:167">
      <c r="L17" s="6">
        <f t="shared" ca="1" si="33"/>
        <v>0.2436999771730583</v>
      </c>
      <c r="M17" s="6">
        <f t="shared" ca="1" si="33"/>
        <v>0.36505920297313027</v>
      </c>
      <c r="N17" s="6">
        <f t="shared" ca="1" si="33"/>
        <v>0.18620328302951539</v>
      </c>
      <c r="Y17">
        <f ca="1"/>
        <v>9.9999997764825804E-3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9.9999997764825804E-3</v>
      </c>
      <c r="EU17" s="8">
        <f t="shared" ca="1" si="30"/>
        <v>0</v>
      </c>
      <c r="EV17" s="8">
        <f t="shared" ca="1" si="15"/>
        <v>5.8211843776072685E-3</v>
      </c>
      <c r="EW17" s="8">
        <f t="shared" ca="1" si="16"/>
        <v>-2.5252030741397147E-2</v>
      </c>
      <c r="EX17" s="8">
        <f t="shared" ca="1" si="17"/>
        <v>6.6613103793609395E-3</v>
      </c>
      <c r="EY17" s="8">
        <f t="shared" ca="1" si="18"/>
        <v>-3.1867025863226367E-3</v>
      </c>
      <c r="EZ17" s="8">
        <f t="shared" ca="1" si="19"/>
        <v>1.8248343360880208E-2</v>
      </c>
      <c r="FA17" s="8">
        <f t="shared" ca="1" si="20"/>
        <v>0</v>
      </c>
      <c r="FB17" s="8">
        <f t="shared" ca="1" si="21"/>
        <v>-5.5358418610171548E-3</v>
      </c>
      <c r="FC17" s="8">
        <f t="shared" ca="1" si="22"/>
        <v>3.0826540947368609E-3</v>
      </c>
      <c r="FD17" s="8">
        <f t="shared" ca="1" si="23"/>
        <v>-8.3805805074789203E-3</v>
      </c>
      <c r="FE17" s="8">
        <f t="shared" ca="1" si="24"/>
        <v>0</v>
      </c>
      <c r="FF17" s="8">
        <f t="shared" ca="1" si="25"/>
        <v>0</v>
      </c>
      <c r="FG17" s="8">
        <f t="shared" ca="1" si="26"/>
        <v>1.8708610772781683E-2</v>
      </c>
      <c r="FH17" s="8">
        <f t="shared" ca="1" si="27"/>
        <v>0</v>
      </c>
      <c r="FI17" s="8">
        <f t="shared" ca="1" si="28"/>
        <v>0</v>
      </c>
      <c r="FK17" s="6">
        <f t="shared" ca="1" si="29"/>
        <v>1.0166947289151101E-2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0.27172857167319209</v>
      </c>
      <c r="M18" s="6">
        <f t="shared" ca="1" si="33"/>
        <v>0.14724490285206629</v>
      </c>
      <c r="N18" s="6">
        <f t="shared" ca="1" si="33"/>
        <v>0.18328330078817079</v>
      </c>
      <c r="Y18">
        <f ca="1"/>
        <v>0.77999713458120656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0.77999713458120656</v>
      </c>
      <c r="EU18" s="8">
        <f t="shared" ca="1" si="30"/>
        <v>0</v>
      </c>
      <c r="EV18" s="8">
        <f t="shared" ca="1" si="15"/>
        <v>2.3277299323019281E-3</v>
      </c>
      <c r="EW18" s="8">
        <f t="shared" ca="1" si="16"/>
        <v>-5.985608614237764E-2</v>
      </c>
      <c r="EX18" s="8">
        <f t="shared" ca="1" si="17"/>
        <v>3.1228809722350769E-3</v>
      </c>
      <c r="EY18" s="8">
        <f t="shared" ca="1" si="18"/>
        <v>-2.0066582152239901E-2</v>
      </c>
      <c r="EZ18" s="8">
        <f t="shared" ca="1" si="19"/>
        <v>8.0796759132148444E-4</v>
      </c>
      <c r="FA18" s="8">
        <f t="shared" ca="1" si="20"/>
        <v>0</v>
      </c>
      <c r="FB18" s="8">
        <f t="shared" ca="1" si="21"/>
        <v>1.5502968205955342E-2</v>
      </c>
      <c r="FC18" s="8">
        <f t="shared" ca="1" si="22"/>
        <v>-2.998779223741865E-2</v>
      </c>
      <c r="FD18" s="8">
        <f t="shared" ca="1" si="23"/>
        <v>5.8233580645794579E-3</v>
      </c>
      <c r="FE18" s="8">
        <f t="shared" ca="1" si="24"/>
        <v>0</v>
      </c>
      <c r="FF18" s="8">
        <f t="shared" ca="1" si="25"/>
        <v>0</v>
      </c>
      <c r="FG18" s="8">
        <f t="shared" ca="1" si="26"/>
        <v>-2.1528950776064707E-2</v>
      </c>
      <c r="FH18" s="8">
        <f t="shared" ca="1" si="27"/>
        <v>0</v>
      </c>
      <c r="FI18" s="8">
        <f t="shared" ca="1" si="28"/>
        <v>0</v>
      </c>
      <c r="FK18" s="6">
        <f t="shared" ca="1" si="29"/>
        <v>-0.10385450654170761</v>
      </c>
    </row>
    <row r="19" spans="2:167">
      <c r="C19">
        <f ca="1">BS36</f>
        <v>0.49711023399272702</v>
      </c>
      <c r="E19">
        <f ca="1">1-C19</f>
        <v>0.50288976600727298</v>
      </c>
      <c r="Y19">
        <f ca="1"/>
        <v>-0.37209934927523142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-1.3174045553674036E-2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-6.6415863087422294E-3</v>
      </c>
      <c r="BD19" s="7">
        <f t="shared" ca="1" si="35"/>
        <v>0</v>
      </c>
      <c r="BE19" s="7">
        <f t="shared" ca="1" si="35"/>
        <v>0</v>
      </c>
      <c r="BF19" s="7">
        <f t="shared" ca="1" si="35"/>
        <v>-5.0699673290375063E-3</v>
      </c>
      <c r="BG19" s="7">
        <f t="shared" ca="1" si="35"/>
        <v>-2.5793158026774332E-3</v>
      </c>
      <c r="BH19" s="7">
        <f t="shared" ca="1" si="35"/>
        <v>0</v>
      </c>
      <c r="BI19" s="7">
        <f t="shared" ca="1" si="35"/>
        <v>-1.5353680876966995E-2</v>
      </c>
      <c r="BJ19" s="6">
        <f t="shared" ref="BJ19:BJ33" ca="1" si="36">DI2*CC2*BZ2*$BY$2</f>
        <v>-1.6999910320185697E-2</v>
      </c>
      <c r="BO19" s="6">
        <f t="shared" ref="BO19:BO33" ca="1" si="37">$BY$2*CA2</f>
        <v>-0.24450416934018215</v>
      </c>
      <c r="BP19" s="6">
        <f t="shared" ref="BP19" ca="1" si="38">CB2*$BY$2</f>
        <v>-0.54525724749406668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-0.37209934927523142</v>
      </c>
      <c r="EU19" s="8">
        <f t="shared" ca="1" si="30"/>
        <v>0</v>
      </c>
      <c r="EV19" s="8">
        <f t="shared" ca="1" si="15"/>
        <v>-3.2915610217878941E-3</v>
      </c>
      <c r="EW19" s="8">
        <f t="shared" ca="1" si="16"/>
        <v>-9.5029135408197154E-3</v>
      </c>
      <c r="EX19" s="8">
        <f t="shared" ca="1" si="17"/>
        <v>1.173025847259066E-2</v>
      </c>
      <c r="EY19" s="8">
        <f t="shared" ca="1" si="18"/>
        <v>6.4413499974437793E-3</v>
      </c>
      <c r="EZ19" s="8">
        <f t="shared" ca="1" si="19"/>
        <v>2.0014645156360592E-2</v>
      </c>
      <c r="FA19" s="8">
        <f t="shared" ca="1" si="20"/>
        <v>0</v>
      </c>
      <c r="FB19" s="8">
        <f t="shared" ca="1" si="21"/>
        <v>-4.8698844276422265E-2</v>
      </c>
      <c r="FC19" s="8">
        <f t="shared" ca="1" si="22"/>
        <v>-2.1211081652871448E-2</v>
      </c>
      <c r="FD19" s="8">
        <f t="shared" ca="1" si="23"/>
        <v>-3.4180777013219678E-2</v>
      </c>
      <c r="FE19" s="8">
        <f t="shared" ca="1" si="24"/>
        <v>0</v>
      </c>
      <c r="FF19" s="8">
        <f t="shared" ca="1" si="25"/>
        <v>0</v>
      </c>
      <c r="FG19" s="8">
        <f t="shared" ca="1" si="26"/>
        <v>3.7745449678469239E-2</v>
      </c>
      <c r="FH19" s="8">
        <f t="shared" ca="1" si="27"/>
        <v>0</v>
      </c>
      <c r="FI19" s="8">
        <f t="shared" ca="1" si="28"/>
        <v>0</v>
      </c>
      <c r="FK19" s="6">
        <f t="shared" ca="1" si="29"/>
        <v>-4.0953474200256718E-2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0.38665578700602055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-2.7569220550956092E-2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0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0</v>
      </c>
      <c r="BD20" s="7">
        <f t="shared" ca="1" si="35"/>
        <v>0</v>
      </c>
      <c r="BE20" s="7">
        <f t="shared" ca="1" si="35"/>
        <v>0</v>
      </c>
      <c r="BF20" s="7">
        <f t="shared" ca="1" si="35"/>
        <v>0</v>
      </c>
      <c r="BG20" s="7">
        <f t="shared" ca="1" si="35"/>
        <v>0</v>
      </c>
      <c r="BH20" s="7">
        <f t="shared" ca="1" si="35"/>
        <v>0</v>
      </c>
      <c r="BI20" s="7">
        <f t="shared" ca="1" si="35"/>
        <v>0</v>
      </c>
      <c r="BJ20" s="6">
        <f t="shared" ca="1" si="36"/>
        <v>0</v>
      </c>
      <c r="BO20" s="6">
        <f t="shared" ca="1" si="37"/>
        <v>0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0.38665578700602055</v>
      </c>
      <c r="EU20" s="8">
        <f t="shared" ca="1" si="30"/>
        <v>0</v>
      </c>
      <c r="EV20" s="8">
        <f t="shared" ca="1" si="15"/>
        <v>9.0288969467269831E-4</v>
      </c>
      <c r="EW20" s="8">
        <f t="shared" ca="1" si="16"/>
        <v>-1.4034111637944494E-2</v>
      </c>
      <c r="EX20" s="8">
        <f t="shared" ca="1" si="17"/>
        <v>5.0254032414930004E-3</v>
      </c>
      <c r="EY20" s="8">
        <f t="shared" ca="1" si="18"/>
        <v>-1.9993529867665141E-2</v>
      </c>
      <c r="EZ20" s="8">
        <f t="shared" ca="1" si="19"/>
        <v>8.522321188749479E-3</v>
      </c>
      <c r="FA20" s="8">
        <f t="shared" ca="1" si="20"/>
        <v>0</v>
      </c>
      <c r="FB20" s="8">
        <f t="shared" ca="1" si="21"/>
        <v>5.69971892474503E-3</v>
      </c>
      <c r="FC20" s="8">
        <f t="shared" ca="1" si="22"/>
        <v>-1.5201912269870808E-2</v>
      </c>
      <c r="FD20" s="8">
        <f t="shared" ca="1" si="23"/>
        <v>5.6006980155655743E-3</v>
      </c>
      <c r="FE20" s="8">
        <f t="shared" ca="1" si="24"/>
        <v>0</v>
      </c>
      <c r="FF20" s="8">
        <f t="shared" ca="1" si="25"/>
        <v>0</v>
      </c>
      <c r="FG20" s="8">
        <f t="shared" ca="1" si="26"/>
        <v>-2.4901421707983332E-2</v>
      </c>
      <c r="FH20" s="8">
        <f t="shared" ca="1" si="27"/>
        <v>0</v>
      </c>
      <c r="FI20" s="8">
        <f t="shared" ca="1" si="28"/>
        <v>0</v>
      </c>
      <c r="FK20" s="6">
        <f t="shared" ca="1" si="29"/>
        <v>-4.8379944418237994E-2</v>
      </c>
    </row>
    <row r="21" spans="2:167">
      <c r="B21" t="s">
        <v>76</v>
      </c>
      <c r="C21">
        <f ca="1">C19-C16</f>
        <v>4.2367481486793757E-2</v>
      </c>
      <c r="E21">
        <f ca="1">E19-E16</f>
        <v>-4.2367481486793701E-2</v>
      </c>
      <c r="L21" s="12">
        <f ca="1">L2-L7*$O$20</f>
        <v>-0.35781083701595356</v>
      </c>
      <c r="M21" s="12">
        <f t="shared" ref="M21:N21" ca="1" si="41">M2-M7*$O$20</f>
        <v>0.50605034895035361</v>
      </c>
      <c r="N21" s="12">
        <f t="shared" ca="1" si="41"/>
        <v>0.14591712882530333</v>
      </c>
      <c r="O21" s="12">
        <f ca="1">O2-O7*$O$20</f>
        <v>1.087977968524112E-2</v>
      </c>
      <c r="Y21">
        <f ca="1"/>
        <v>9.9999997764825804E-3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-0.14351795976230036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-0.11326243704571258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-5.710032260878245E-2</v>
      </c>
      <c r="BD21" s="7">
        <f t="shared" ca="1" si="35"/>
        <v>0</v>
      </c>
      <c r="BE21" s="7">
        <f t="shared" ca="1" si="35"/>
        <v>0</v>
      </c>
      <c r="BF21" s="7">
        <f t="shared" ca="1" si="35"/>
        <v>-4.3588497784477792E-2</v>
      </c>
      <c r="BG21" s="7">
        <f t="shared" ca="1" si="35"/>
        <v>-2.217538967293849E-2</v>
      </c>
      <c r="BH21" s="7">
        <f t="shared" ca="1" si="35"/>
        <v>0</v>
      </c>
      <c r="BI21" s="7">
        <f t="shared" ca="1" si="35"/>
        <v>-0.13200161686570583</v>
      </c>
      <c r="BJ21" s="6">
        <f t="shared" ca="1" si="36"/>
        <v>-0.14615489711023613</v>
      </c>
      <c r="BO21" s="6">
        <f t="shared" ca="1" si="37"/>
        <v>-0.22865446298727543</v>
      </c>
      <c r="BZ21" s="6">
        <f ca="1">BZ2*$BY$2*$BW$2</f>
        <v>3.7383576157079906E-2</v>
      </c>
      <c r="CC21" s="6">
        <f ca="1">$BY$2*BZ2*CC2*$BW$2</f>
        <v>3.7383576157079906E-2</v>
      </c>
      <c r="CE21" s="8">
        <f ca="1">CD2*$CC2*$BZ2</f>
        <v>-5.6846890850826802E-3</v>
      </c>
      <c r="CF21" s="8">
        <f t="shared" ref="CF21:CS21" ca="1" si="42">CE2*$CC2*$BZ2</f>
        <v>1.6058349377271745E-2</v>
      </c>
      <c r="CG21" s="8">
        <f t="shared" ca="1" si="42"/>
        <v>1.0356906888163224E-2</v>
      </c>
      <c r="CH21" s="8">
        <f t="shared" ca="1" si="42"/>
        <v>9.517973944514993E-3</v>
      </c>
      <c r="CI21" s="8">
        <f t="shared" ca="1" si="42"/>
        <v>-5.1761825520132065E-3</v>
      </c>
      <c r="CJ21" s="8">
        <f t="shared" ca="1" si="42"/>
        <v>-1.6333714088553983E-3</v>
      </c>
      <c r="CK21" s="8">
        <f t="shared" ca="1" si="42"/>
        <v>1.2397171701730048E-3</v>
      </c>
      <c r="CL21" s="8">
        <f t="shared" ca="1" si="42"/>
        <v>1.0677803728752866E-3</v>
      </c>
      <c r="CM21" s="8">
        <f t="shared" ca="1" si="42"/>
        <v>4.9394541330966962E-3</v>
      </c>
      <c r="CN21" s="8">
        <f t="shared" ca="1" si="42"/>
        <v>1.875036625407308E-3</v>
      </c>
      <c r="CO21" s="8">
        <f t="shared" ca="1" si="42"/>
        <v>1.0586740863893399E-2</v>
      </c>
      <c r="CP21" s="8">
        <f t="shared" ca="1" si="42"/>
        <v>4.9082047441449464E-3</v>
      </c>
      <c r="CQ21" s="8">
        <f t="shared" ca="1" si="42"/>
        <v>-2.5508575661193283E-2</v>
      </c>
      <c r="CR21" s="8">
        <f t="shared" ca="1" si="42"/>
        <v>3.9611233532503573E-3</v>
      </c>
      <c r="CS21" s="8">
        <f t="shared" ca="1" si="42"/>
        <v>-1.7052299508865068E-2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9.9999997764825804E-3</v>
      </c>
      <c r="EU21" s="8">
        <f t="shared" ca="1" si="30"/>
        <v>0</v>
      </c>
      <c r="EV21" s="8">
        <f t="shared" ca="1" si="15"/>
        <v>-6.5829203341967058E-3</v>
      </c>
      <c r="EW21" s="8">
        <f t="shared" ca="1" si="16"/>
        <v>-3.1130866259653819E-2</v>
      </c>
      <c r="EX21" s="8">
        <f t="shared" ca="1" si="17"/>
        <v>-7.19912114050711E-4</v>
      </c>
      <c r="EY21" s="8">
        <f t="shared" ca="1" si="18"/>
        <v>-4.0382354655608993E-2</v>
      </c>
      <c r="EZ21" s="8">
        <f t="shared" ca="1" si="19"/>
        <v>2.9931564385999171E-2</v>
      </c>
      <c r="FA21" s="8">
        <f t="shared" ca="1" si="20"/>
        <v>0</v>
      </c>
      <c r="FB21" s="8">
        <f t="shared" ca="1" si="21"/>
        <v>-7.8964228076208055E-3</v>
      </c>
      <c r="FC21" s="8">
        <f t="shared" ca="1" si="22"/>
        <v>1.4666562562045916E-3</v>
      </c>
      <c r="FD21" s="8">
        <f t="shared" ca="1" si="23"/>
        <v>-1.4933823475035267E-2</v>
      </c>
      <c r="FE21" s="8">
        <f t="shared" ca="1" si="24"/>
        <v>0</v>
      </c>
      <c r="FF21" s="8">
        <f t="shared" ca="1" si="25"/>
        <v>0</v>
      </c>
      <c r="FG21" s="8">
        <f t="shared" ca="1" si="26"/>
        <v>-4.843726773667912E-2</v>
      </c>
      <c r="FH21" s="8">
        <f t="shared" ca="1" si="27"/>
        <v>0</v>
      </c>
      <c r="FI21" s="8">
        <f t="shared" ca="1" si="28"/>
        <v>0</v>
      </c>
      <c r="FK21" s="6">
        <f t="shared" ca="1" si="29"/>
        <v>-0.11868534674064166</v>
      </c>
    </row>
    <row r="22" spans="2:167">
      <c r="L22" s="12">
        <f t="shared" ref="L22:N23" ca="1" si="43">L3-L8*$O$20</f>
        <v>-0.36680123557973321</v>
      </c>
      <c r="M22" s="12">
        <f t="shared" ca="1" si="43"/>
        <v>1.6237104633467492E-2</v>
      </c>
      <c r="N22" s="12">
        <f t="shared" ca="1" si="43"/>
        <v>0.15475153484299733</v>
      </c>
      <c r="Q22" s="6">
        <f t="array" aca="1" ref="Q22:W22" ca="1">TRANSPOSE(FK2:FK8)</f>
        <v>-6.8853437796494693E-2</v>
      </c>
      <c r="R22" s="6">
        <f ca="1"/>
        <v>-6.2148818383678424E-3</v>
      </c>
      <c r="S22" s="6">
        <f ca="1"/>
        <v>0.10831823273529065</v>
      </c>
      <c r="T22" s="6">
        <f ca="1"/>
        <v>5.1563495311044934E-2</v>
      </c>
      <c r="U22" s="6">
        <f ca="1"/>
        <v>8.9615595446867098E-3</v>
      </c>
      <c r="V22" s="6">
        <f ca="1"/>
        <v>7.8349731587377819E-3</v>
      </c>
      <c r="W22" s="6">
        <f ca="1"/>
        <v>2.6199668155376526E-4</v>
      </c>
      <c r="Y22">
        <f ca="1"/>
        <v>9.9999997764825804E-3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4.9522450716369015E-2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6.4265905556907671E-2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3.2399125745139361E-2</v>
      </c>
      <c r="BD22" s="7">
        <f t="shared" ca="1" si="35"/>
        <v>0</v>
      </c>
      <c r="BE22" s="7">
        <f t="shared" ca="1" si="35"/>
        <v>0</v>
      </c>
      <c r="BF22" s="7">
        <f t="shared" ca="1" si="35"/>
        <v>2.4732421048420019E-2</v>
      </c>
      <c r="BG22" s="7">
        <f t="shared" ca="1" si="35"/>
        <v>1.2582472491153563E-2</v>
      </c>
      <c r="BH22" s="7">
        <f t="shared" ca="1" si="35"/>
        <v>0</v>
      </c>
      <c r="BI22" s="7">
        <f t="shared" ca="1" si="35"/>
        <v>7.4898648343817223E-2</v>
      </c>
      <c r="BJ22" s="6">
        <f t="shared" ca="1" si="36"/>
        <v>8.292931936980201E-2</v>
      </c>
      <c r="BO22" s="6">
        <f t="shared" ca="1" si="37"/>
        <v>-0.31469338222097171</v>
      </c>
      <c r="BZ22" s="6">
        <f t="shared" ref="BZ22:BZ35" ca="1" si="44">BZ3*$BY$2*$BW$2</f>
        <v>0.88890743845732678</v>
      </c>
      <c r="CC22" s="6">
        <f t="shared" ref="CC22:CC35" ca="1" si="45">$BY$2*BZ3*CC3*$BW$2</f>
        <v>0</v>
      </c>
      <c r="CE22" s="8">
        <f t="shared" ref="CE22:CS35" ca="1" si="46">CD3*$CC3*$BZ3</f>
        <v>0</v>
      </c>
      <c r="CF22" s="8">
        <f t="shared" ca="1" si="46"/>
        <v>0</v>
      </c>
      <c r="CG22" s="8">
        <f t="shared" ca="1" si="46"/>
        <v>0</v>
      </c>
      <c r="CH22" s="8">
        <f t="shared" ca="1" si="46"/>
        <v>0</v>
      </c>
      <c r="CI22" s="8">
        <f t="shared" ca="1" si="46"/>
        <v>0</v>
      </c>
      <c r="CJ22" s="8">
        <f t="shared" ca="1" si="46"/>
        <v>0</v>
      </c>
      <c r="CK22" s="8">
        <f t="shared" ca="1" si="46"/>
        <v>0</v>
      </c>
      <c r="CL22" s="8">
        <f t="shared" ca="1" si="46"/>
        <v>0</v>
      </c>
      <c r="CM22" s="8">
        <f t="shared" ca="1" si="46"/>
        <v>0</v>
      </c>
      <c r="CN22" s="8">
        <f t="shared" ca="1" si="46"/>
        <v>0</v>
      </c>
      <c r="CO22" s="8">
        <f t="shared" ca="1" si="46"/>
        <v>0</v>
      </c>
      <c r="CP22" s="8">
        <f t="shared" ca="1" si="46"/>
        <v>0</v>
      </c>
      <c r="CQ22" s="8">
        <f t="shared" ca="1" si="46"/>
        <v>0</v>
      </c>
      <c r="CR22" s="8">
        <f t="shared" ca="1" si="46"/>
        <v>0</v>
      </c>
      <c r="CS22" s="8">
        <f t="shared" ca="1" si="46"/>
        <v>0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9.9999997764825804E-3</v>
      </c>
      <c r="EU22" s="8">
        <f t="shared" ca="1" si="30"/>
        <v>0</v>
      </c>
      <c r="EV22" s="8">
        <f t="shared" ca="1" si="15"/>
        <v>1.9460807923282126E-3</v>
      </c>
      <c r="EW22" s="8">
        <f t="shared" ca="1" si="16"/>
        <v>-2.1929569018195927E-2</v>
      </c>
      <c r="EX22" s="8">
        <f t="shared" ca="1" si="17"/>
        <v>-6.836498553050155E-3</v>
      </c>
      <c r="EY22" s="8">
        <f t="shared" ca="1" si="18"/>
        <v>-5.4866153570623521E-3</v>
      </c>
      <c r="EZ22" s="8">
        <f t="shared" ca="1" si="19"/>
        <v>8.3707084942798264E-3</v>
      </c>
      <c r="FA22" s="8">
        <f t="shared" ca="1" si="20"/>
        <v>0</v>
      </c>
      <c r="FB22" s="8">
        <f t="shared" ca="1" si="21"/>
        <v>1.5861646116024756E-2</v>
      </c>
      <c r="FC22" s="8">
        <f t="shared" ca="1" si="22"/>
        <v>-2.0411662101584412E-2</v>
      </c>
      <c r="FD22" s="8">
        <f t="shared" ca="1" si="23"/>
        <v>-1.990970073698389E-2</v>
      </c>
      <c r="FE22" s="8">
        <f t="shared" ca="1" si="24"/>
        <v>0</v>
      </c>
      <c r="FF22" s="8">
        <f t="shared" ca="1" si="25"/>
        <v>0</v>
      </c>
      <c r="FG22" s="8">
        <f t="shared" ca="1" si="26"/>
        <v>2.6504650436445449E-3</v>
      </c>
      <c r="FH22" s="8">
        <f t="shared" ca="1" si="27"/>
        <v>0</v>
      </c>
      <c r="FI22" s="8">
        <f t="shared" ca="1" si="28"/>
        <v>0</v>
      </c>
      <c r="FK22" s="6">
        <f t="shared" ca="1" si="29"/>
        <v>-4.5745145320599388E-2</v>
      </c>
    </row>
    <row r="23" spans="2:167">
      <c r="L23" s="12">
        <f t="shared" ca="1" si="43"/>
        <v>0.74163756783062718</v>
      </c>
      <c r="M23" s="12">
        <f t="shared" ca="1" si="43"/>
        <v>-0.39950208559559652</v>
      </c>
      <c r="N23" s="12">
        <f t="shared" ca="1" si="43"/>
        <v>0.61908423537324975</v>
      </c>
      <c r="Q23" s="6">
        <f t="array" aca="1" ref="Q23:W23" ca="1">TRANSPOSE(FK9:FK15)</f>
        <v>-0.10963168883050042</v>
      </c>
      <c r="R23" s="6">
        <f ca="1"/>
        <v>1.8436346624219509E-2</v>
      </c>
      <c r="S23" s="6">
        <f ca="1"/>
        <v>-4.8024355729326514E-2</v>
      </c>
      <c r="T23" s="6">
        <f ca="1"/>
        <v>1.2545556788690276E-2</v>
      </c>
      <c r="U23" s="6">
        <f ca="1"/>
        <v>-2.8232603319195512E-2</v>
      </c>
      <c r="V23" s="6">
        <f ca="1"/>
        <v>0.11037408188579015</v>
      </c>
      <c r="W23" s="6">
        <f ca="1"/>
        <v>9.6405747812293885E-2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-0.19580452642701077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-6.7703206257023169E-2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-3.4132012516777291E-2</v>
      </c>
      <c r="BD23" s="7">
        <f t="shared" ca="1" si="35"/>
        <v>0</v>
      </c>
      <c r="BE23" s="7">
        <f t="shared" ca="1" si="35"/>
        <v>0</v>
      </c>
      <c r="BF23" s="7">
        <f t="shared" ca="1" si="35"/>
        <v>-2.6055249497635699E-2</v>
      </c>
      <c r="BG23" s="7">
        <f t="shared" ca="1" si="35"/>
        <v>-1.3255453617432541E-2</v>
      </c>
      <c r="BH23" s="7">
        <f t="shared" ca="1" si="35"/>
        <v>0</v>
      </c>
      <c r="BI23" s="7">
        <f t="shared" ca="1" si="35"/>
        <v>-7.8904647701625003E-2</v>
      </c>
      <c r="BJ23" s="6">
        <f t="shared" ca="1" si="36"/>
        <v>-8.7364844008562551E-2</v>
      </c>
      <c r="BO23" s="6">
        <f t="shared" ca="1" si="37"/>
        <v>-8.0243324566501253E-2</v>
      </c>
      <c r="BZ23" s="6">
        <f t="shared" ca="1" si="44"/>
        <v>0.32140126765039356</v>
      </c>
      <c r="CC23" s="6">
        <f t="shared" ca="1" si="45"/>
        <v>0.32140126765039356</v>
      </c>
      <c r="CE23" s="8">
        <f t="shared" ca="1" si="46"/>
        <v>-0.1767289037792259</v>
      </c>
      <c r="CF23" s="8">
        <f t="shared" ca="1" si="46"/>
        <v>0.17095517814776226</v>
      </c>
      <c r="CG23" s="8">
        <f t="shared" ca="1" si="46"/>
        <v>-0.16749560801843952</v>
      </c>
      <c r="CH23" s="8">
        <f t="shared" ca="1" si="46"/>
        <v>3.5678450594829041E-2</v>
      </c>
      <c r="CI23" s="8">
        <f t="shared" ca="1" si="46"/>
        <v>-5.6802544807794543E-2</v>
      </c>
      <c r="CJ23" s="8">
        <f t="shared" ca="1" si="46"/>
        <v>-6.9534466186049568E-2</v>
      </c>
      <c r="CK23" s="8">
        <f t="shared" ca="1" si="46"/>
        <v>-2.6722277847239736E-2</v>
      </c>
      <c r="CL23" s="8">
        <f t="shared" ca="1" si="46"/>
        <v>8.5327781839436984E-2</v>
      </c>
      <c r="CM23" s="8">
        <f t="shared" ca="1" si="46"/>
        <v>2.1123794646427056E-2</v>
      </c>
      <c r="CN23" s="8">
        <f t="shared" ca="1" si="46"/>
        <v>1.3455865857232534E-2</v>
      </c>
      <c r="CO23" s="8">
        <f t="shared" ca="1" si="46"/>
        <v>3.340172493308622E-2</v>
      </c>
      <c r="CP23" s="8">
        <f t="shared" ca="1" si="46"/>
        <v>9.8943959731054479E-2</v>
      </c>
      <c r="CQ23" s="8">
        <f t="shared" ca="1" si="46"/>
        <v>-4.5921707978310586E-3</v>
      </c>
      <c r="CR23" s="8">
        <f t="shared" ca="1" si="46"/>
        <v>2.9292822363910932E-2</v>
      </c>
      <c r="CS23" s="8">
        <f t="shared" ca="1" si="46"/>
        <v>-4.1170048454797076E-2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-3.7805998654701261E-3</v>
      </c>
      <c r="EW23" s="8">
        <f t="shared" ca="1" si="16"/>
        <v>9.3529089641717234E-3</v>
      </c>
      <c r="EX23" s="8">
        <f t="shared" ca="1" si="17"/>
        <v>-1.0068294232995902E-2</v>
      </c>
      <c r="EY23" s="8">
        <f t="shared" ca="1" si="18"/>
        <v>-2.9375097551360859E-2</v>
      </c>
      <c r="EZ23" s="8">
        <f t="shared" ca="1" si="19"/>
        <v>-7.302456458203088E-3</v>
      </c>
      <c r="FA23" s="8">
        <f t="shared" ca="1" si="20"/>
        <v>0</v>
      </c>
      <c r="FB23" s="8">
        <f t="shared" ca="1" si="21"/>
        <v>-2.9265571328981683E-2</v>
      </c>
      <c r="FC23" s="8">
        <f t="shared" ca="1" si="22"/>
        <v>-2.8010380223756619E-2</v>
      </c>
      <c r="FD23" s="8">
        <f t="shared" ca="1" si="23"/>
        <v>-2.1766114474395876E-2</v>
      </c>
      <c r="FE23" s="8">
        <f t="shared" ca="1" si="24"/>
        <v>0</v>
      </c>
      <c r="FF23" s="8">
        <f t="shared" ca="1" si="25"/>
        <v>0</v>
      </c>
      <c r="FG23" s="8">
        <f t="shared" ca="1" si="26"/>
        <v>-3.5069259601146452E-4</v>
      </c>
      <c r="FH23" s="8">
        <f t="shared" ca="1" si="27"/>
        <v>0</v>
      </c>
      <c r="FI23" s="8">
        <f t="shared" ca="1" si="28"/>
        <v>0</v>
      </c>
      <c r="FK23" s="6">
        <f t="shared" ca="1" si="29"/>
        <v>-0.12056629776700389</v>
      </c>
    </row>
    <row r="24" spans="2:167">
      <c r="Q24" s="6">
        <f t="array" aca="1" ref="Q24:W24" ca="1">TRANSPOSE(FK16:FK22)</f>
        <v>0.1166107206471481</v>
      </c>
      <c r="R24" s="6">
        <f ca="1"/>
        <v>1.0166947289151101E-2</v>
      </c>
      <c r="S24" s="6">
        <f ca="1"/>
        <v>-0.10385450654170761</v>
      </c>
      <c r="T24" s="6">
        <f ca="1"/>
        <v>-4.0953474200256718E-2</v>
      </c>
      <c r="U24" s="6">
        <f ca="1"/>
        <v>-4.8379944418237994E-2</v>
      </c>
      <c r="V24" s="6">
        <f ca="1"/>
        <v>-0.11868534674064166</v>
      </c>
      <c r="W24" s="6">
        <f ca="1"/>
        <v>-4.5745145320599388E-2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-0.16927757650204081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2.8641650782427627E-2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1.4439451793401189E-2</v>
      </c>
      <c r="BD24" s="7">
        <f t="shared" ca="1" si="35"/>
        <v>0</v>
      </c>
      <c r="BE24" s="7">
        <f t="shared" ca="1" si="35"/>
        <v>0</v>
      </c>
      <c r="BF24" s="7">
        <f t="shared" ca="1" si="35"/>
        <v>1.1022599939022694E-2</v>
      </c>
      <c r="BG24" s="7">
        <f t="shared" ca="1" si="35"/>
        <v>5.6076823309056528E-3</v>
      </c>
      <c r="BH24" s="7">
        <f t="shared" ca="1" si="35"/>
        <v>0</v>
      </c>
      <c r="BI24" s="7">
        <f t="shared" ca="1" si="35"/>
        <v>3.3380389046877491E-2</v>
      </c>
      <c r="BJ24" s="6">
        <f t="shared" ca="1" si="36"/>
        <v>3.6959451274066371E-2</v>
      </c>
      <c r="BO24" s="6">
        <f t="shared" ca="1" si="37"/>
        <v>-9.494953760092989E-2</v>
      </c>
      <c r="BZ24" s="6">
        <f t="shared" ca="1" si="44"/>
        <v>-0.18236534592977374</v>
      </c>
      <c r="CC24" s="6">
        <f t="shared" ca="1" si="45"/>
        <v>-0.18236534592977374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-3.0804284049175496E-3</v>
      </c>
      <c r="EW24" s="8">
        <f t="shared" ca="1" si="16"/>
        <v>-2.7955079337419239E-2</v>
      </c>
      <c r="EX24" s="8">
        <f t="shared" ca="1" si="17"/>
        <v>-5.5510972713852793E-3</v>
      </c>
      <c r="EY24" s="8">
        <f t="shared" ca="1" si="18"/>
        <v>-2.2362969594059531E-2</v>
      </c>
      <c r="EZ24" s="8">
        <f t="shared" ca="1" si="19"/>
        <v>-3.9484588681315713E-2</v>
      </c>
      <c r="FA24" s="8">
        <f t="shared" ca="1" si="20"/>
        <v>0</v>
      </c>
      <c r="FB24" s="8">
        <f t="shared" ca="1" si="21"/>
        <v>-1.3906665506927793E-2</v>
      </c>
      <c r="FC24" s="8">
        <f t="shared" ca="1" si="22"/>
        <v>2.8906654563172957E-2</v>
      </c>
      <c r="FD24" s="8">
        <f t="shared" ca="1" si="23"/>
        <v>2.6718828100933279E-3</v>
      </c>
      <c r="FE24" s="8">
        <f t="shared" ca="1" si="24"/>
        <v>0</v>
      </c>
      <c r="FF24" s="8">
        <f t="shared" ca="1" si="25"/>
        <v>0</v>
      </c>
      <c r="FG24" s="8">
        <f t="shared" ca="1" si="26"/>
        <v>-1.3285324749727559E-2</v>
      </c>
      <c r="FH24" s="8">
        <f t="shared" ca="1" si="27"/>
        <v>0</v>
      </c>
      <c r="FI24" s="8">
        <f t="shared" ca="1" si="28"/>
        <v>0</v>
      </c>
      <c r="FK24" s="6">
        <f t="shared" ca="1" si="29"/>
        <v>-9.4047616172486373E-2</v>
      </c>
    </row>
    <row r="25" spans="2:167">
      <c r="L25" s="12">
        <f ca="1">L11-L16*$O$20</f>
        <v>0.3217941085984643</v>
      </c>
      <c r="M25" s="12">
        <f t="shared" ref="M25:N26" ca="1" si="47">M11-M16*$O$20</f>
        <v>-0.58412254945722197</v>
      </c>
      <c r="N25" s="12">
        <f t="shared" ca="1" si="47"/>
        <v>-0.23416008317591674</v>
      </c>
      <c r="O25" s="12">
        <f ca="1">O11-O16*$O$20</f>
        <v>-2.9926781110981553E-3</v>
      </c>
      <c r="Q25" s="6">
        <f t="array" aca="1" ref="Q25:W25" ca="1">TRANSPOSE(FK23:FK29)</f>
        <v>-0.12056629776700389</v>
      </c>
      <c r="R25" s="6">
        <f ca="1"/>
        <v>-9.4047616172486373E-2</v>
      </c>
      <c r="S25" s="6">
        <f ca="1"/>
        <v>-5.4881538248716541E-2</v>
      </c>
      <c r="T25" s="6">
        <f ca="1"/>
        <v>9.1940272681761137E-2</v>
      </c>
      <c r="U25" s="6">
        <f ca="1"/>
        <v>2.8659590902065567E-2</v>
      </c>
      <c r="V25" s="6">
        <f ca="1"/>
        <v>1.0299311519508785E-2</v>
      </c>
      <c r="W25" s="6">
        <f ca="1"/>
        <v>8.8869142213152133E-2</v>
      </c>
      <c r="Y25">
        <f ca="1"/>
        <v>0.30548762716352756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-0.2141998976221981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-0.10798711007833352</v>
      </c>
      <c r="BD25" s="7">
        <f t="shared" ca="1" si="35"/>
        <v>0</v>
      </c>
      <c r="BE25" s="7">
        <f t="shared" ca="1" si="35"/>
        <v>0</v>
      </c>
      <c r="BF25" s="7">
        <f t="shared" ca="1" si="35"/>
        <v>-8.2433788345665657E-2</v>
      </c>
      <c r="BG25" s="7">
        <f t="shared" ca="1" si="35"/>
        <v>-4.1937700808598113E-2</v>
      </c>
      <c r="BH25" s="7">
        <f t="shared" ca="1" si="35"/>
        <v>0</v>
      </c>
      <c r="BI25" s="7">
        <f t="shared" ca="1" si="35"/>
        <v>-0.24963909974131282</v>
      </c>
      <c r="BJ25" s="6">
        <f t="shared" ca="1" si="36"/>
        <v>-0.27640553050576039</v>
      </c>
      <c r="BO25" s="6">
        <f t="shared" ca="1" si="37"/>
        <v>-8.4658251741518989E-2</v>
      </c>
      <c r="BZ25" s="6">
        <f t="shared" ca="1" si="44"/>
        <v>0.19211926639209639</v>
      </c>
      <c r="CC25" s="6">
        <f t="shared" ca="1" si="45"/>
        <v>0.19211926639209639</v>
      </c>
      <c r="CE25" s="8">
        <f t="shared" ca="1" si="46"/>
        <v>7.7544874980597589E-2</v>
      </c>
      <c r="CF25" s="8">
        <f t="shared" ca="1" si="46"/>
        <v>6.6297023267751665E-2</v>
      </c>
      <c r="CG25" s="8">
        <f t="shared" ca="1" si="46"/>
        <v>2.4860725950995064E-2</v>
      </c>
      <c r="CH25" s="8">
        <f t="shared" ca="1" si="46"/>
        <v>-4.6328096377279814E-3</v>
      </c>
      <c r="CI25" s="8">
        <f t="shared" ca="1" si="46"/>
        <v>8.236838010546671E-3</v>
      </c>
      <c r="CJ25" s="8">
        <f t="shared" ca="1" si="46"/>
        <v>-1.6254911712072866E-2</v>
      </c>
      <c r="CK25" s="8">
        <f t="shared" ca="1" si="46"/>
        <v>9.113842754307122E-4</v>
      </c>
      <c r="CL25" s="8">
        <f t="shared" ca="1" si="46"/>
        <v>-5.3014330296190772E-2</v>
      </c>
      <c r="CM25" s="8">
        <f t="shared" ca="1" si="46"/>
        <v>-3.5296879264651242E-2</v>
      </c>
      <c r="CN25" s="8">
        <f t="shared" ca="1" si="46"/>
        <v>3.0521786217106092E-3</v>
      </c>
      <c r="CO25" s="8">
        <f t="shared" ca="1" si="46"/>
        <v>-3.506285244046959E-2</v>
      </c>
      <c r="CP25" s="8">
        <f t="shared" ca="1" si="46"/>
        <v>1.7757565720390635E-2</v>
      </c>
      <c r="CQ25" s="8">
        <f t="shared" ca="1" si="46"/>
        <v>1.5334435809442689E-2</v>
      </c>
      <c r="CR25" s="8">
        <f t="shared" ca="1" si="46"/>
        <v>0.15048346677776059</v>
      </c>
      <c r="CS25" s="8">
        <f t="shared" ca="1" si="46"/>
        <v>-2.7812378198648631E-2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0.30548762716352756</v>
      </c>
      <c r="EU25" s="8">
        <f t="shared" ca="1" si="30"/>
        <v>0</v>
      </c>
      <c r="EV25" s="8">
        <f t="shared" ca="1" si="15"/>
        <v>-4.2603958826684044E-5</v>
      </c>
      <c r="EW25" s="8">
        <f t="shared" ca="1" si="16"/>
        <v>4.9656827113766781E-2</v>
      </c>
      <c r="EX25" s="8">
        <f t="shared" ca="1" si="17"/>
        <v>1.2193755428227527E-2</v>
      </c>
      <c r="EY25" s="8">
        <f t="shared" ca="1" si="18"/>
        <v>-5.3889791369207268E-3</v>
      </c>
      <c r="EZ25" s="8">
        <f t="shared" ca="1" si="19"/>
        <v>3.6162590543233501E-2</v>
      </c>
      <c r="FA25" s="8">
        <f t="shared" ca="1" si="20"/>
        <v>0</v>
      </c>
      <c r="FB25" s="8">
        <f t="shared" ca="1" si="21"/>
        <v>-5.980050257485104E-2</v>
      </c>
      <c r="FC25" s="8">
        <f t="shared" ca="1" si="22"/>
        <v>-2.4176446475912047E-2</v>
      </c>
      <c r="FD25" s="8">
        <f t="shared" ca="1" si="23"/>
        <v>-1.716398254223114E-2</v>
      </c>
      <c r="FE25" s="8">
        <f t="shared" ca="1" si="24"/>
        <v>0</v>
      </c>
      <c r="FF25" s="8">
        <f t="shared" ca="1" si="25"/>
        <v>0</v>
      </c>
      <c r="FG25" s="8">
        <f t="shared" ca="1" si="26"/>
        <v>-4.6322196645202721E-2</v>
      </c>
      <c r="FH25" s="8">
        <f t="shared" ca="1" si="27"/>
        <v>0</v>
      </c>
      <c r="FI25" s="8">
        <f t="shared" ca="1" si="28"/>
        <v>0</v>
      </c>
      <c r="FK25" s="6">
        <f t="shared" ca="1" si="29"/>
        <v>-5.4881538248716541E-2</v>
      </c>
    </row>
    <row r="26" spans="2:167">
      <c r="L26" s="12">
        <f ca="1">L12-L17*$O$20</f>
        <v>-0.67091685960067959</v>
      </c>
      <c r="M26" s="12">
        <f t="shared" ca="1" si="47"/>
        <v>0.41885433965857671</v>
      </c>
      <c r="N26" s="12">
        <f t="shared" ca="1" si="47"/>
        <v>2.1663592637005246E-2</v>
      </c>
      <c r="Q26" s="6">
        <f t="array" aca="1" ref="Q26:W26" ca="1">TRANSPOSE(FK30:FK36)</f>
        <v>-2.9407898068397657E-2</v>
      </c>
      <c r="R26" s="6">
        <f ca="1"/>
        <v>1.8692024868390583E-2</v>
      </c>
      <c r="S26" s="6">
        <f ca="1"/>
        <v>2.7768037138234995E-2</v>
      </c>
      <c r="T26" s="6">
        <f ca="1"/>
        <v>3.4910669931789567E-2</v>
      </c>
      <c r="U26" s="6">
        <f ca="1"/>
        <v>-1.8326272324731413E-2</v>
      </c>
      <c r="V26" s="6">
        <f ca="1"/>
        <v>0.14599369898499667</v>
      </c>
      <c r="W26" s="6">
        <f ca="1"/>
        <v>-1.0698349023964411E-2</v>
      </c>
      <c r="Y26">
        <f ca="1"/>
        <v>0.53478162549436059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0.30333405273464681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-8.1275514717706554E-2</v>
      </c>
      <c r="CC26" s="6">
        <f t="shared" ca="1" si="45"/>
        <v>-8.1275514717706554E-2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0.53478162549436059</v>
      </c>
      <c r="EU26" s="8">
        <f t="shared" ca="1" si="30"/>
        <v>0</v>
      </c>
      <c r="EV26" s="8">
        <f t="shared" ca="1" si="15"/>
        <v>-1.5030318924908045E-3</v>
      </c>
      <c r="EW26" s="8">
        <f t="shared" ca="1" si="16"/>
        <v>1.7033554912552556E-3</v>
      </c>
      <c r="EX26" s="8">
        <f t="shared" ca="1" si="17"/>
        <v>1.0760474993238638E-3</v>
      </c>
      <c r="EY26" s="8">
        <f t="shared" ca="1" si="18"/>
        <v>3.4907061490869751E-2</v>
      </c>
      <c r="EZ26" s="8">
        <f t="shared" ca="1" si="19"/>
        <v>7.2474863489501509E-3</v>
      </c>
      <c r="FA26" s="8">
        <f t="shared" ca="1" si="20"/>
        <v>0</v>
      </c>
      <c r="FB26" s="8">
        <f t="shared" ca="1" si="21"/>
        <v>-1.5776787080025573E-2</v>
      </c>
      <c r="FC26" s="8">
        <f t="shared" ca="1" si="22"/>
        <v>1.3198594997429838E-2</v>
      </c>
      <c r="FD26" s="8">
        <f t="shared" ca="1" si="23"/>
        <v>2.0108735201089564E-2</v>
      </c>
      <c r="FE26" s="8">
        <f t="shared" ca="1" si="24"/>
        <v>0</v>
      </c>
      <c r="FF26" s="8">
        <f t="shared" ca="1" si="25"/>
        <v>0</v>
      </c>
      <c r="FG26" s="8">
        <f t="shared" ca="1" si="26"/>
        <v>3.0978810625359086E-2</v>
      </c>
      <c r="FH26" s="8">
        <f t="shared" ca="1" si="27"/>
        <v>0</v>
      </c>
      <c r="FI26" s="8">
        <f t="shared" ca="1" si="28"/>
        <v>0</v>
      </c>
      <c r="FK26" s="6">
        <f t="shared" ca="1" si="29"/>
        <v>9.1940272681761137E-2</v>
      </c>
    </row>
    <row r="27" spans="2:167">
      <c r="L27" s="12">
        <f t="shared" ref="L27:N27" ca="1" si="48">L13-L18*$O$20</f>
        <v>1.0658237642405382</v>
      </c>
      <c r="M27" s="12">
        <f t="shared" ca="1" si="48"/>
        <v>0.55429031876322743</v>
      </c>
      <c r="N27" s="12">
        <f t="shared" ca="1" si="48"/>
        <v>-0.20663661272914169</v>
      </c>
      <c r="Q27" s="6">
        <f t="array" aca="1" ref="Q27:W27" ca="1">TRANSPOSE(FK37:FK43)</f>
        <v>-7.4834315296613607E-2</v>
      </c>
      <c r="R27" s="6">
        <f ca="1"/>
        <v>2.4512679309275615E-2</v>
      </c>
      <c r="S27" s="6">
        <f ca="1"/>
        <v>-0.1024581295130042</v>
      </c>
      <c r="T27" s="6">
        <f ca="1"/>
        <v>4.2375405693660266E-2</v>
      </c>
      <c r="U27" s="6">
        <f ca="1"/>
        <v>9.9691611474957281E-2</v>
      </c>
      <c r="V27" s="6">
        <f ca="1"/>
        <v>5.4032750245749994E-2</v>
      </c>
      <c r="W27" s="6">
        <f ca="1"/>
        <v>3.295735521276906E-2</v>
      </c>
      <c r="Y27">
        <f ca="1"/>
        <v>-0.71253286860883147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0.18686220113639315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-0.28422433791981733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-0.14328935357393946</v>
      </c>
      <c r="BD27" s="7">
        <f t="shared" ca="1" si="35"/>
        <v>0</v>
      </c>
      <c r="BE27" s="7">
        <f t="shared" ca="1" si="35"/>
        <v>0</v>
      </c>
      <c r="BF27" s="7">
        <f t="shared" ca="1" si="35"/>
        <v>-0.10938235346916009</v>
      </c>
      <c r="BG27" s="7">
        <f t="shared" ca="1" si="35"/>
        <v>-5.5647623451375153E-2</v>
      </c>
      <c r="BH27" s="7">
        <f t="shared" ca="1" si="35"/>
        <v>0</v>
      </c>
      <c r="BI27" s="7">
        <f t="shared" ca="1" si="35"/>
        <v>-0.33124902780308696</v>
      </c>
      <c r="BJ27" s="6">
        <f t="shared" ca="1" si="36"/>
        <v>-0.36676571640543176</v>
      </c>
      <c r="BO27" s="6">
        <f t="shared" ca="1" si="37"/>
        <v>-0.17195255269374163</v>
      </c>
      <c r="BZ27" s="6">
        <f t="shared" ca="1" si="44"/>
        <v>0.60782833587249741</v>
      </c>
      <c r="CC27" s="6">
        <f t="shared" ca="1" si="45"/>
        <v>0.60782833587249741</v>
      </c>
      <c r="CE27" s="8">
        <f t="shared" ca="1" si="46"/>
        <v>-8.5901713172881131E-2</v>
      </c>
      <c r="CF27" s="8">
        <f t="shared" ca="1" si="46"/>
        <v>6.5537677137827016E-2</v>
      </c>
      <c r="CG27" s="8">
        <f t="shared" ca="1" si="46"/>
        <v>0.10613646594702499</v>
      </c>
      <c r="CH27" s="8">
        <f t="shared" ca="1" si="46"/>
        <v>-0.35639029692777335</v>
      </c>
      <c r="CI27" s="8">
        <f t="shared" ca="1" si="46"/>
        <v>0.24916172545853971</v>
      </c>
      <c r="CJ27" s="8">
        <f t="shared" ca="1" si="46"/>
        <v>-0.17474555531402869</v>
      </c>
      <c r="CK27" s="8">
        <f t="shared" ca="1" si="46"/>
        <v>-1.6024401472209945E-2</v>
      </c>
      <c r="CL27" s="8">
        <f t="shared" ca="1" si="46"/>
        <v>-0.13995762418157637</v>
      </c>
      <c r="CM27" s="8">
        <f t="shared" ca="1" si="46"/>
        <v>-0.11267552490441597</v>
      </c>
      <c r="CN27" s="8">
        <f t="shared" ca="1" si="46"/>
        <v>1.20753124539273E-2</v>
      </c>
      <c r="CO27" s="8">
        <f t="shared" ca="1" si="46"/>
        <v>3.8384389009172563E-2</v>
      </c>
      <c r="CP27" s="8">
        <f t="shared" ca="1" si="46"/>
        <v>-8.9663716320093165E-2</v>
      </c>
      <c r="CQ27" s="8">
        <f t="shared" ca="1" si="46"/>
        <v>-9.1283303589854148E-2</v>
      </c>
      <c r="CR27" s="8">
        <f t="shared" ca="1" si="46"/>
        <v>0.1287373932170649</v>
      </c>
      <c r="CS27" s="8">
        <f t="shared" ca="1" si="46"/>
        <v>-7.1136091786243916E-2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-0.71253286860883147</v>
      </c>
      <c r="EU27" s="8">
        <f t="shared" ca="1" si="30"/>
        <v>0</v>
      </c>
      <c r="EV27" s="8">
        <f t="shared" ca="1" si="15"/>
        <v>6.5090030900527233E-3</v>
      </c>
      <c r="EW27" s="8">
        <f t="shared" ca="1" si="16"/>
        <v>-1.401129722113743E-2</v>
      </c>
      <c r="EX27" s="8">
        <f t="shared" ca="1" si="17"/>
        <v>1.4255561191285023E-3</v>
      </c>
      <c r="EY27" s="8">
        <f t="shared" ca="1" si="18"/>
        <v>2.5906191035539889E-3</v>
      </c>
      <c r="EZ27" s="8">
        <f t="shared" ca="1" si="19"/>
        <v>1.002261797797307E-2</v>
      </c>
      <c r="FA27" s="8">
        <f t="shared" ca="1" si="20"/>
        <v>0</v>
      </c>
      <c r="FB27" s="8">
        <f t="shared" ca="1" si="21"/>
        <v>-8.5950911303185433E-3</v>
      </c>
      <c r="FC27" s="8">
        <f t="shared" ca="1" si="22"/>
        <v>5.838418545948422E-2</v>
      </c>
      <c r="FD27" s="8">
        <f t="shared" ca="1" si="23"/>
        <v>-1.4963787555117245E-2</v>
      </c>
      <c r="FE27" s="8">
        <f t="shared" ca="1" si="24"/>
        <v>0</v>
      </c>
      <c r="FF27" s="8">
        <f t="shared" ca="1" si="25"/>
        <v>0</v>
      </c>
      <c r="FG27" s="8">
        <f t="shared" ca="1" si="26"/>
        <v>-1.2702214941553722E-2</v>
      </c>
      <c r="FH27" s="8">
        <f t="shared" ca="1" si="27"/>
        <v>0</v>
      </c>
      <c r="FI27" s="8">
        <f t="shared" ca="1" si="28"/>
        <v>0</v>
      </c>
      <c r="FK27" s="6">
        <f t="shared" ca="1" si="29"/>
        <v>2.8659590902065567E-2</v>
      </c>
    </row>
    <row r="28" spans="2:167">
      <c r="Q28" s="6">
        <f t="array" aca="1" ref="Q28:W28" ca="1">TRANSPOSE(FK44:FK50)</f>
        <v>-2.6571182108107459E-2</v>
      </c>
      <c r="R28" s="6">
        <f ca="1"/>
        <v>-4.4039283334355264E-2</v>
      </c>
      <c r="S28" s="6">
        <f ca="1"/>
        <v>-3.814563890796703E-2</v>
      </c>
      <c r="T28" s="6">
        <f ca="1"/>
        <v>6.7271794374964305E-2</v>
      </c>
      <c r="U28" s="6">
        <f ca="1"/>
        <v>-5.7443557337624906E-2</v>
      </c>
      <c r="V28" s="6">
        <f ca="1"/>
        <v>-2.6103249970381926E-2</v>
      </c>
      <c r="W28" s="6">
        <f ca="1"/>
        <v>-8.1333281097053872E-2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0.10508781683347515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0.24301357620223862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0.1225132882657413</v>
      </c>
      <c r="BD28" s="7">
        <f t="shared" ca="1" si="35"/>
        <v>0</v>
      </c>
      <c r="BE28" s="7">
        <f t="shared" ca="1" si="35"/>
        <v>0</v>
      </c>
      <c r="BF28" s="7">
        <f t="shared" ca="1" si="35"/>
        <v>9.3522592345546496E-2</v>
      </c>
      <c r="BG28" s="7">
        <f t="shared" ca="1" si="35"/>
        <v>4.7579064062730797E-2</v>
      </c>
      <c r="BH28" s="7">
        <f t="shared" ca="1" si="35"/>
        <v>0</v>
      </c>
      <c r="BI28" s="7">
        <f t="shared" ca="1" si="35"/>
        <v>0.28321997844763125</v>
      </c>
      <c r="BJ28" s="6">
        <f t="shared" ca="1" si="36"/>
        <v>0.31358696804213954</v>
      </c>
      <c r="BO28" s="6">
        <f t="shared" ca="1" si="37"/>
        <v>-7.4529390700344922E-2</v>
      </c>
      <c r="BZ28" s="6">
        <f t="shared" ca="1" si="44"/>
        <v>-0.53505678119363309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1.5021244056914892E-3</v>
      </c>
      <c r="EW28" s="8">
        <f t="shared" ca="1" si="16"/>
        <v>-4.8253171616721539E-2</v>
      </c>
      <c r="EX28" s="8">
        <f t="shared" ca="1" si="17"/>
        <v>-1.2423960869280378E-2</v>
      </c>
      <c r="EY28" s="8">
        <f t="shared" ca="1" si="18"/>
        <v>-1.827594847800517E-2</v>
      </c>
      <c r="EZ28" s="8">
        <f t="shared" ca="1" si="19"/>
        <v>1.8941057545035733E-2</v>
      </c>
      <c r="FA28" s="8">
        <f t="shared" ca="1" si="20"/>
        <v>0</v>
      </c>
      <c r="FB28" s="8">
        <f t="shared" ca="1" si="21"/>
        <v>2.5084157472221182E-2</v>
      </c>
      <c r="FC28" s="8">
        <f t="shared" ca="1" si="22"/>
        <v>3.1013006741103442E-2</v>
      </c>
      <c r="FD28" s="8">
        <f t="shared" ca="1" si="23"/>
        <v>-9.0404127266560975E-3</v>
      </c>
      <c r="FE28" s="8">
        <f t="shared" ca="1" si="24"/>
        <v>0</v>
      </c>
      <c r="FF28" s="8">
        <f t="shared" ca="1" si="25"/>
        <v>0</v>
      </c>
      <c r="FG28" s="8">
        <f t="shared" ca="1" si="26"/>
        <v>2.1752459046120127E-2</v>
      </c>
      <c r="FH28" s="8">
        <f t="shared" ca="1" si="27"/>
        <v>0</v>
      </c>
      <c r="FI28" s="8">
        <f t="shared" ca="1" si="28"/>
        <v>0</v>
      </c>
      <c r="FK28" s="6">
        <f t="shared" ca="1" si="29"/>
        <v>1.0299311519508785E-2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0.10474982047248671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5.2808757238527466E-2</v>
      </c>
      <c r="BD29" s="7">
        <f t="shared" ca="1" si="35"/>
        <v>0</v>
      </c>
      <c r="BE29" s="7">
        <f t="shared" ca="1" si="35"/>
        <v>0</v>
      </c>
      <c r="BF29" s="7">
        <f t="shared" ca="1" si="35"/>
        <v>4.0312458716976453E-2</v>
      </c>
      <c r="BG29" s="7">
        <f t="shared" ca="1" si="35"/>
        <v>2.0508724231408121E-2</v>
      </c>
      <c r="BH29" s="7">
        <f t="shared" ca="1" si="35"/>
        <v>0</v>
      </c>
      <c r="BI29" s="7">
        <f t="shared" ca="1" si="35"/>
        <v>0.12208059467394333</v>
      </c>
      <c r="BJ29" s="6">
        <f t="shared" ca="1" si="36"/>
        <v>0.13517013789216831</v>
      </c>
      <c r="BO29" s="6">
        <f t="shared" ca="1" si="37"/>
        <v>-0.14646736534809834</v>
      </c>
      <c r="BZ29" s="6">
        <f t="shared" ca="1" si="44"/>
        <v>0.80653449534777655</v>
      </c>
      <c r="CC29" s="6">
        <f t="shared" ca="1" si="45"/>
        <v>0.80653449534777655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-2.5775938310627694E-3</v>
      </c>
      <c r="EW29" s="8">
        <f t="shared" ca="1" si="16"/>
        <v>-8.8884633993834429E-4</v>
      </c>
      <c r="EX29" s="8">
        <f t="shared" ca="1" si="17"/>
        <v>1.0087775902346025E-2</v>
      </c>
      <c r="EY29" s="8">
        <f t="shared" ca="1" si="18"/>
        <v>-4.5790142111628669E-3</v>
      </c>
      <c r="EZ29" s="8">
        <f t="shared" ca="1" si="19"/>
        <v>-2.7326499567279065E-2</v>
      </c>
      <c r="FA29" s="8">
        <f t="shared" ca="1" si="20"/>
        <v>0</v>
      </c>
      <c r="FB29" s="8">
        <f t="shared" ca="1" si="21"/>
        <v>6.7217441770879349E-2</v>
      </c>
      <c r="FC29" s="8">
        <f t="shared" ca="1" si="22"/>
        <v>1.6942843951378753E-2</v>
      </c>
      <c r="FD29" s="8">
        <f t="shared" ca="1" si="23"/>
        <v>4.8323405491449483E-3</v>
      </c>
      <c r="FE29" s="8">
        <f t="shared" ca="1" si="24"/>
        <v>0</v>
      </c>
      <c r="FF29" s="8">
        <f t="shared" ca="1" si="25"/>
        <v>0</v>
      </c>
      <c r="FG29" s="8">
        <f t="shared" ca="1" si="26"/>
        <v>2.516069398884611E-2</v>
      </c>
      <c r="FH29" s="8">
        <f t="shared" ca="1" si="27"/>
        <v>0</v>
      </c>
      <c r="FI29" s="8">
        <f t="shared" ca="1" si="28"/>
        <v>0</v>
      </c>
      <c r="FK29" s="6">
        <f t="shared" ca="1" si="29"/>
        <v>8.8869142213152133E-2</v>
      </c>
    </row>
    <row r="30" spans="2:167">
      <c r="Q30" s="6">
        <f t="array" aca="1" ref="Q30:W30" ca="1">TRANSPOSE(FK51:FK57)</f>
        <v>3.5232017751695752E-2</v>
      </c>
      <c r="R30" s="6">
        <f ca="1"/>
        <v>2.8657790940802171E-2</v>
      </c>
      <c r="S30" s="6">
        <f ca="1"/>
        <v>8.1934281144155158E-2</v>
      </c>
      <c r="T30" s="6">
        <f ca="1"/>
        <v>7.8384289673826588E-2</v>
      </c>
      <c r="U30" s="6">
        <f ca="1"/>
        <v>6.5876896257848094E-2</v>
      </c>
      <c r="V30" s="6">
        <f ca="1"/>
        <v>6.9513048822321039E-2</v>
      </c>
      <c r="W30" s="6">
        <f ca="1"/>
        <v>-1.9982081809685852E-3</v>
      </c>
      <c r="Y30">
        <f t="array" aca="1" ref="Y30:Y36" ca="1">TRANSPOSE(Q6:W6)</f>
        <v>9.9999997764825804E-3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0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</v>
      </c>
      <c r="BD30" s="7">
        <f t="shared" ca="1" si="35"/>
        <v>0</v>
      </c>
      <c r="BE30" s="7">
        <f t="shared" ca="1" si="35"/>
        <v>0</v>
      </c>
      <c r="BF30" s="7">
        <f t="shared" ca="1" si="35"/>
        <v>0</v>
      </c>
      <c r="BG30" s="7">
        <f t="shared" ca="1" si="35"/>
        <v>0</v>
      </c>
      <c r="BH30" s="7">
        <f t="shared" ca="1" si="35"/>
        <v>0</v>
      </c>
      <c r="BI30" s="7">
        <f t="shared" ca="1" si="35"/>
        <v>0</v>
      </c>
      <c r="BJ30" s="6">
        <f t="shared" ca="1" si="36"/>
        <v>0</v>
      </c>
      <c r="BO30" s="6">
        <f t="shared" ca="1" si="37"/>
        <v>0</v>
      </c>
      <c r="BZ30" s="6">
        <f t="shared" ca="1" si="44"/>
        <v>-0.68959200847966895</v>
      </c>
      <c r="CC30" s="6">
        <f t="shared" ca="1" si="45"/>
        <v>-0.68959200847966895</v>
      </c>
      <c r="CE30" s="8">
        <f t="shared" ca="1" si="46"/>
        <v>0.15876143516443578</v>
      </c>
      <c r="CF30" s="8">
        <f t="shared" ca="1" si="46"/>
        <v>-0.26997975845626193</v>
      </c>
      <c r="CG30" s="8">
        <f t="shared" ca="1" si="46"/>
        <v>0.28004894945816244</v>
      </c>
      <c r="CH30" s="8">
        <f t="shared" ca="1" si="46"/>
        <v>-0.19808512143935492</v>
      </c>
      <c r="CI30" s="8">
        <f t="shared" ca="1" si="46"/>
        <v>0.23898149052619941</v>
      </c>
      <c r="CJ30" s="8">
        <f t="shared" ca="1" si="46"/>
        <v>0.23535108467724389</v>
      </c>
      <c r="CK30" s="8">
        <f t="shared" ca="1" si="46"/>
        <v>0.13905627966085571</v>
      </c>
      <c r="CL30" s="8">
        <f t="shared" ca="1" si="46"/>
        <v>-0.39430810251275228</v>
      </c>
      <c r="CM30" s="8">
        <f t="shared" ca="1" si="46"/>
        <v>1.5000100134895335E-2</v>
      </c>
      <c r="CN30" s="8">
        <f t="shared" ca="1" si="46"/>
        <v>2.2390050589733632E-3</v>
      </c>
      <c r="CO30" s="8">
        <f t="shared" ca="1" si="46"/>
        <v>6.4265464528938263E-2</v>
      </c>
      <c r="CP30" s="8">
        <f t="shared" ca="1" si="46"/>
        <v>0.426542615409637</v>
      </c>
      <c r="CQ30" s="8">
        <f t="shared" ca="1" si="46"/>
        <v>-5.9523643140328507E-2</v>
      </c>
      <c r="CR30" s="8">
        <f t="shared" ca="1" si="46"/>
        <v>-8.1069994130009398E-2</v>
      </c>
      <c r="CS30" s="8">
        <f t="shared" ca="1" si="46"/>
        <v>4.9509333893995526E-2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9.9999997764825804E-3</v>
      </c>
      <c r="EU30" s="8">
        <f t="shared" ca="1" si="30"/>
        <v>0</v>
      </c>
      <c r="EV30" s="8">
        <f t="shared" ca="1" si="15"/>
        <v>5.7827711679912894E-4</v>
      </c>
      <c r="EW30" s="8">
        <f t="shared" ca="1" si="16"/>
        <v>-7.7678357610376034E-3</v>
      </c>
      <c r="EX30" s="8">
        <f t="shared" ca="1" si="17"/>
        <v>3.6272960749854227E-3</v>
      </c>
      <c r="EY30" s="8">
        <f t="shared" ca="1" si="18"/>
        <v>-3.7639621037466688E-2</v>
      </c>
      <c r="EZ30" s="8">
        <f t="shared" ca="1" si="19"/>
        <v>3.9004882566951289E-2</v>
      </c>
      <c r="FA30" s="8">
        <f t="shared" ca="1" si="20"/>
        <v>0</v>
      </c>
      <c r="FB30" s="8">
        <f t="shared" ca="1" si="21"/>
        <v>3.6592281128824114E-3</v>
      </c>
      <c r="FC30" s="8">
        <f t="shared" ca="1" si="22"/>
        <v>-1.1546070040942314E-2</v>
      </c>
      <c r="FD30" s="8">
        <f t="shared" ca="1" si="23"/>
        <v>1.9852361842898508E-3</v>
      </c>
      <c r="FE30" s="8">
        <f t="shared" ca="1" si="24"/>
        <v>0</v>
      </c>
      <c r="FF30" s="8">
        <f t="shared" ca="1" si="25"/>
        <v>0</v>
      </c>
      <c r="FG30" s="8">
        <f t="shared" ca="1" si="26"/>
        <v>-2.1309291284859158E-2</v>
      </c>
      <c r="FH30" s="8">
        <f t="shared" ca="1" si="27"/>
        <v>0</v>
      </c>
      <c r="FI30" s="8">
        <f t="shared" ca="1" si="28"/>
        <v>0</v>
      </c>
      <c r="FK30" s="6">
        <f t="shared" ca="1" si="29"/>
        <v>-2.9407898068397657E-2</v>
      </c>
    </row>
    <row r="31" spans="2:167">
      <c r="Q31" s="6">
        <f t="array" aca="1" ref="Q31:W31" ca="1">TRANSPOSE(FK58:FK64)</f>
        <v>4.5956650385865654E-2</v>
      </c>
      <c r="R31" s="6">
        <f ca="1"/>
        <v>-8.7030036836957189E-5</v>
      </c>
      <c r="S31" s="6">
        <f ca="1"/>
        <v>2.4656955425638855E-2</v>
      </c>
      <c r="T31" s="6">
        <f ca="1"/>
        <v>6.3570818758717732E-3</v>
      </c>
      <c r="U31" s="6">
        <f ca="1"/>
        <v>0.18277947771184713</v>
      </c>
      <c r="V31" s="6">
        <f ca="1"/>
        <v>-3.3193066755123068E-4</v>
      </c>
      <c r="W31" s="6">
        <f ca="1"/>
        <v>-2.9294650184463929E-2</v>
      </c>
      <c r="Y31">
        <f ca="1"/>
        <v>0.62862772680818957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0.23123292426076553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0.20012809114922583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0.10089292501351121</v>
      </c>
      <c r="BD31" s="7">
        <f t="shared" ca="1" si="35"/>
        <v>0</v>
      </c>
      <c r="BE31" s="7">
        <f t="shared" ca="1" si="35"/>
        <v>0</v>
      </c>
      <c r="BF31" s="7">
        <f t="shared" ca="1" si="35"/>
        <v>7.7018322095162878E-2</v>
      </c>
      <c r="BG31" s="7">
        <f t="shared" ca="1" si="35"/>
        <v>3.9182614479187805E-2</v>
      </c>
      <c r="BH31" s="7">
        <f t="shared" ca="1" si="35"/>
        <v>0</v>
      </c>
      <c r="BI31" s="7">
        <f t="shared" ca="1" si="35"/>
        <v>0.23323912411740885</v>
      </c>
      <c r="BJ31" s="6">
        <f t="shared" ca="1" si="36"/>
        <v>0.25824714118572173</v>
      </c>
      <c r="BO31" s="6">
        <f t="shared" ca="1" si="37"/>
        <v>-0.79930292308193629</v>
      </c>
      <c r="BZ31" s="6">
        <f t="shared" ca="1" si="44"/>
        <v>-0.2972452824092115</v>
      </c>
      <c r="CC31" s="6">
        <f t="shared" ca="1" si="45"/>
        <v>-0.2972452824092115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0.62862772680818957</v>
      </c>
      <c r="EU31" s="8">
        <f t="shared" ca="1" si="30"/>
        <v>0</v>
      </c>
      <c r="EV31" s="8">
        <f t="shared" ca="1" si="15"/>
        <v>-5.5681619400249956E-3</v>
      </c>
      <c r="EW31" s="8">
        <f t="shared" ca="1" si="16"/>
        <v>-5.014044441807238E-3</v>
      </c>
      <c r="EX31" s="8">
        <f t="shared" ca="1" si="17"/>
        <v>-2.8487663205727597E-3</v>
      </c>
      <c r="EY31" s="8">
        <f t="shared" ca="1" si="18"/>
        <v>3.1279101952283228E-2</v>
      </c>
      <c r="EZ31" s="8">
        <f t="shared" ca="1" si="19"/>
        <v>-1.0763503054701746E-2</v>
      </c>
      <c r="FA31" s="8">
        <f t="shared" ca="1" si="20"/>
        <v>0</v>
      </c>
      <c r="FB31" s="8">
        <f t="shared" ca="1" si="21"/>
        <v>-1.2451707523995447E-2</v>
      </c>
      <c r="FC31" s="8">
        <f t="shared" ca="1" si="22"/>
        <v>-3.4041706977287936E-2</v>
      </c>
      <c r="FD31" s="8">
        <f t="shared" ca="1" si="23"/>
        <v>5.2049987316804113E-3</v>
      </c>
      <c r="FE31" s="8">
        <f t="shared" ca="1" si="24"/>
        <v>0</v>
      </c>
      <c r="FF31" s="8">
        <f t="shared" ca="1" si="25"/>
        <v>0</v>
      </c>
      <c r="FG31" s="8">
        <f t="shared" ca="1" si="26"/>
        <v>5.2895814442817067E-2</v>
      </c>
      <c r="FH31" s="8">
        <f t="shared" ca="1" si="27"/>
        <v>0</v>
      </c>
      <c r="FI31" s="8">
        <f t="shared" ca="1" si="28"/>
        <v>0</v>
      </c>
      <c r="FK31" s="6">
        <f t="shared" ca="1" si="29"/>
        <v>1.8692024868390583E-2</v>
      </c>
    </row>
    <row r="32" spans="2:167">
      <c r="Q32" s="6">
        <f t="array" aca="1" ref="Q32:W32" ca="1">TRANSPOSE(FK65:FK71)</f>
        <v>5.7218699630433835E-2</v>
      </c>
      <c r="R32" s="6">
        <f ca="1"/>
        <v>2.3247646912571869E-2</v>
      </c>
      <c r="S32" s="6">
        <f ca="1"/>
        <v>-2.0740668732153685E-2</v>
      </c>
      <c r="T32" s="6">
        <f ca="1"/>
        <v>7.5906767434930911E-2</v>
      </c>
      <c r="U32" s="6">
        <f ca="1"/>
        <v>-5.9784462947431311E-4</v>
      </c>
      <c r="V32" s="6">
        <f ca="1"/>
        <v>-8.1733104911314164E-4</v>
      </c>
      <c r="W32" s="6">
        <f ca="1"/>
        <v>-2.8085129775831205E-2</v>
      </c>
      <c r="Y32">
        <f ca="1"/>
        <v>0.37418876029550857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0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0</v>
      </c>
      <c r="BD32" s="7">
        <f t="shared" ca="1" si="35"/>
        <v>0</v>
      </c>
      <c r="BE32" s="7">
        <f t="shared" ca="1" si="35"/>
        <v>0</v>
      </c>
      <c r="BF32" s="7">
        <f t="shared" ca="1" si="35"/>
        <v>0</v>
      </c>
      <c r="BG32" s="7">
        <f t="shared" ca="1" si="35"/>
        <v>0</v>
      </c>
      <c r="BH32" s="7">
        <f t="shared" ca="1" si="35"/>
        <v>0</v>
      </c>
      <c r="BI32" s="7">
        <f t="shared" ca="1" si="35"/>
        <v>0</v>
      </c>
      <c r="BJ32" s="6">
        <f t="shared" ca="1" si="36"/>
        <v>0</v>
      </c>
      <c r="BO32" s="6">
        <f t="shared" ca="1" si="37"/>
        <v>0</v>
      </c>
      <c r="BZ32" s="6">
        <f t="shared" ca="1" si="44"/>
        <v>-1.2870787547961842</v>
      </c>
      <c r="CC32" s="6">
        <f t="shared" ca="1" si="45"/>
        <v>0</v>
      </c>
      <c r="CE32" s="8">
        <f t="shared" ca="1" si="46"/>
        <v>0</v>
      </c>
      <c r="CF32" s="8">
        <f t="shared" ca="1" si="46"/>
        <v>0</v>
      </c>
      <c r="CG32" s="8">
        <f t="shared" ca="1" si="46"/>
        <v>0</v>
      </c>
      <c r="CH32" s="8">
        <f t="shared" ca="1" si="46"/>
        <v>0</v>
      </c>
      <c r="CI32" s="8">
        <f t="shared" ca="1" si="46"/>
        <v>0</v>
      </c>
      <c r="CJ32" s="8">
        <f t="shared" ca="1" si="46"/>
        <v>0</v>
      </c>
      <c r="CK32" s="8">
        <f t="shared" ca="1" si="46"/>
        <v>0</v>
      </c>
      <c r="CL32" s="8">
        <f t="shared" ca="1" si="46"/>
        <v>0</v>
      </c>
      <c r="CM32" s="8">
        <f t="shared" ca="1" si="46"/>
        <v>0</v>
      </c>
      <c r="CN32" s="8">
        <f t="shared" ca="1" si="46"/>
        <v>0</v>
      </c>
      <c r="CO32" s="8">
        <f t="shared" ca="1" si="46"/>
        <v>0</v>
      </c>
      <c r="CP32" s="8">
        <f t="shared" ca="1" si="46"/>
        <v>0</v>
      </c>
      <c r="CQ32" s="8">
        <f t="shared" ca="1" si="46"/>
        <v>0</v>
      </c>
      <c r="CR32" s="8">
        <f t="shared" ca="1" si="46"/>
        <v>0</v>
      </c>
      <c r="CS32" s="8">
        <f t="shared" ca="1" si="46"/>
        <v>0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0.37418876029550857</v>
      </c>
      <c r="EU32" s="8">
        <f t="shared" ca="1" si="30"/>
        <v>0</v>
      </c>
      <c r="EV32" s="8">
        <f t="shared" ca="1" si="15"/>
        <v>-2.8042194536654044E-3</v>
      </c>
      <c r="EW32" s="8">
        <f t="shared" ca="1" si="16"/>
        <v>1.8279657967153241E-2</v>
      </c>
      <c r="EX32" s="8">
        <f t="shared" ca="1" si="17"/>
        <v>1.398703423660449E-2</v>
      </c>
      <c r="EY32" s="8">
        <f t="shared" ca="1" si="18"/>
        <v>1.6539757903281938E-2</v>
      </c>
      <c r="EZ32" s="8">
        <f t="shared" ca="1" si="19"/>
        <v>-9.7837721596001148E-4</v>
      </c>
      <c r="FA32" s="8">
        <f t="shared" ca="1" si="20"/>
        <v>0</v>
      </c>
      <c r="FB32" s="8">
        <f t="shared" ca="1" si="21"/>
        <v>-2.8691654128657401E-2</v>
      </c>
      <c r="FC32" s="8">
        <f t="shared" ca="1" si="22"/>
        <v>-2.6179614779540825E-2</v>
      </c>
      <c r="FD32" s="8">
        <f t="shared" ca="1" si="23"/>
        <v>2.5804113680881872E-2</v>
      </c>
      <c r="FE32" s="8">
        <f t="shared" ca="1" si="24"/>
        <v>0</v>
      </c>
      <c r="FF32" s="8">
        <f t="shared" ca="1" si="25"/>
        <v>0</v>
      </c>
      <c r="FG32" s="8">
        <f t="shared" ca="1" si="26"/>
        <v>1.1811338928137098E-2</v>
      </c>
      <c r="FH32" s="8">
        <f t="shared" ca="1" si="27"/>
        <v>0</v>
      </c>
      <c r="FI32" s="8">
        <f t="shared" ca="1" si="28"/>
        <v>0</v>
      </c>
      <c r="FK32" s="6">
        <f t="shared" ca="1" si="29"/>
        <v>2.7768037138234995E-2</v>
      </c>
    </row>
    <row r="33" spans="17:167">
      <c r="Q33" s="6">
        <f t="array" aca="1" ref="Q33:W33" ca="1">TRANSPOSE(FK72:FK78)</f>
        <v>-2.5446393057376001E-2</v>
      </c>
      <c r="R33" s="6">
        <f ca="1"/>
        <v>-5.9948600075434559E-2</v>
      </c>
      <c r="S33" s="6">
        <f ca="1"/>
        <v>2.7330180258989339E-2</v>
      </c>
      <c r="T33" s="6">
        <f ca="1"/>
        <v>4.101624339891001E-2</v>
      </c>
      <c r="U33" s="6">
        <f ca="1"/>
        <v>1.8693656792780781E-2</v>
      </c>
      <c r="V33" s="6">
        <f ca="1"/>
        <v>6.4554757870089269E-2</v>
      </c>
      <c r="W33" s="6">
        <f ca="1"/>
        <v>-3.6952271380106587E-2</v>
      </c>
      <c r="Y33">
        <f ca="1"/>
        <v>1.4801965449005343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0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-0.12471474149131208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-6.2873907351567032E-2</v>
      </c>
      <c r="BD33" s="7">
        <f t="shared" ca="1" si="35"/>
        <v>0</v>
      </c>
      <c r="BE33" s="7">
        <f t="shared" ca="1" si="35"/>
        <v>0</v>
      </c>
      <c r="BF33" s="7">
        <f t="shared" ca="1" si="35"/>
        <v>-4.7995861425723714E-2</v>
      </c>
      <c r="BG33" s="7">
        <f t="shared" ca="1" si="35"/>
        <v>-2.4417609780137815E-2</v>
      </c>
      <c r="BH33" s="7">
        <f t="shared" ca="1" si="35"/>
        <v>0</v>
      </c>
      <c r="BI33" s="7">
        <f t="shared" ca="1" si="35"/>
        <v>-0.14534869594230485</v>
      </c>
      <c r="BJ33" s="6">
        <f t="shared" ca="1" si="36"/>
        <v>-0.16093305676828892</v>
      </c>
      <c r="BO33" s="6">
        <f t="shared" ca="1" si="37"/>
        <v>-0.5666940075121728</v>
      </c>
      <c r="BZ33" s="6">
        <f t="shared" ca="1" si="44"/>
        <v>-0.56789721169300489</v>
      </c>
      <c r="CC33" s="6">
        <f t="shared" ca="1" si="45"/>
        <v>-0.56789721169300489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1.4801965449005343</v>
      </c>
      <c r="EU33" s="8">
        <f t="shared" ca="1" si="30"/>
        <v>0</v>
      </c>
      <c r="EV33" s="8">
        <f t="shared" ca="1" si="15"/>
        <v>3.5469485121106203E-3</v>
      </c>
      <c r="EW33" s="8">
        <f t="shared" ca="1" si="16"/>
        <v>-2.9408506105776021E-2</v>
      </c>
      <c r="EX33" s="8">
        <f t="shared" ca="1" si="17"/>
        <v>-2.1801071855160229E-4</v>
      </c>
      <c r="EY33" s="8">
        <f t="shared" ca="1" si="18"/>
        <v>-1.4790990518866882E-2</v>
      </c>
      <c r="EZ33" s="8">
        <f t="shared" ca="1" si="19"/>
        <v>-5.9714268681944132E-3</v>
      </c>
      <c r="FA33" s="8">
        <f t="shared" ca="1" si="20"/>
        <v>0</v>
      </c>
      <c r="FB33" s="8">
        <f t="shared" ca="1" si="21"/>
        <v>3.8873443460074285E-2</v>
      </c>
      <c r="FC33" s="8">
        <f t="shared" ca="1" si="22"/>
        <v>2.0768911589044106E-2</v>
      </c>
      <c r="FD33" s="8">
        <f t="shared" ca="1" si="23"/>
        <v>2.0192341796316061E-2</v>
      </c>
      <c r="FE33" s="8">
        <f t="shared" ca="1" si="24"/>
        <v>0</v>
      </c>
      <c r="FF33" s="8">
        <f t="shared" ca="1" si="25"/>
        <v>0</v>
      </c>
      <c r="FG33" s="8">
        <f t="shared" ca="1" si="26"/>
        <v>1.9179587856334162E-3</v>
      </c>
      <c r="FH33" s="8">
        <f t="shared" ca="1" si="27"/>
        <v>0</v>
      </c>
      <c r="FI33" s="8">
        <f t="shared" ca="1" si="28"/>
        <v>0</v>
      </c>
      <c r="FK33" s="6">
        <f t="shared" ca="1" si="29"/>
        <v>3.4910669931789567E-2</v>
      </c>
    </row>
    <row r="34" spans="17:167">
      <c r="Q34" s="6">
        <f t="array" aca="1" ref="Q34:W34" ca="1">TRANSPOSE(FK79:FK85)</f>
        <v>7.729819739101201E-3</v>
      </c>
      <c r="R34" s="6">
        <f ca="1"/>
        <v>5.2524288220697268E-2</v>
      </c>
      <c r="S34" s="6">
        <f ca="1"/>
        <v>1.408109801735092E-2</v>
      </c>
      <c r="T34" s="6">
        <f ca="1"/>
        <v>-1.1196585158546457E-2</v>
      </c>
      <c r="U34" s="6">
        <f ca="1"/>
        <v>3.0181444036793164E-2</v>
      </c>
      <c r="V34" s="6">
        <f ca="1"/>
        <v>-1.032770610843298E-2</v>
      </c>
      <c r="W34" s="6">
        <f ca="1"/>
        <v>-2.0667481846589056E-3</v>
      </c>
      <c r="Y34">
        <f ca="1"/>
        <v>-4.141410812736392E-3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-9.1557150984223137E-2</v>
      </c>
      <c r="CC34" s="6">
        <f t="shared" ca="1" si="45"/>
        <v>0</v>
      </c>
      <c r="CE34" s="8">
        <f t="shared" ca="1" si="46"/>
        <v>0</v>
      </c>
      <c r="CF34" s="8">
        <f t="shared" ca="1" si="46"/>
        <v>0</v>
      </c>
      <c r="CG34" s="8">
        <f t="shared" ca="1" si="46"/>
        <v>0</v>
      </c>
      <c r="CH34" s="8">
        <f t="shared" ca="1" si="46"/>
        <v>0</v>
      </c>
      <c r="CI34" s="8">
        <f t="shared" ca="1" si="46"/>
        <v>0</v>
      </c>
      <c r="CJ34" s="8">
        <f t="shared" ca="1" si="46"/>
        <v>0</v>
      </c>
      <c r="CK34" s="8">
        <f t="shared" ca="1" si="46"/>
        <v>0</v>
      </c>
      <c r="CL34" s="8">
        <f t="shared" ca="1" si="46"/>
        <v>0</v>
      </c>
      <c r="CM34" s="8">
        <f t="shared" ca="1" si="46"/>
        <v>0</v>
      </c>
      <c r="CN34" s="8">
        <f t="shared" ca="1" si="46"/>
        <v>0</v>
      </c>
      <c r="CO34" s="8">
        <f t="shared" ca="1" si="46"/>
        <v>0</v>
      </c>
      <c r="CP34" s="8">
        <f t="shared" ca="1" si="46"/>
        <v>0</v>
      </c>
      <c r="CQ34" s="8">
        <f t="shared" ca="1" si="46"/>
        <v>0</v>
      </c>
      <c r="CR34" s="8">
        <f t="shared" ca="1" si="46"/>
        <v>0</v>
      </c>
      <c r="CS34" s="8">
        <f t="shared" ca="1" si="46"/>
        <v>0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-4.141410812736392E-3</v>
      </c>
      <c r="EU34" s="8">
        <f t="shared" ca="1" si="30"/>
        <v>0</v>
      </c>
      <c r="EV34" s="8">
        <f t="shared" ca="1" si="15"/>
        <v>-3.5079450663430341E-3</v>
      </c>
      <c r="EW34" s="8">
        <f t="shared" ca="1" si="16"/>
        <v>3.9552953219991874E-2</v>
      </c>
      <c r="EX34" s="8">
        <f t="shared" ca="1" si="17"/>
        <v>-1.2291288487179763E-2</v>
      </c>
      <c r="EY34" s="8">
        <f t="shared" ca="1" si="18"/>
        <v>-2.380276702744509E-2</v>
      </c>
      <c r="EZ34" s="8">
        <f t="shared" ca="1" si="19"/>
        <v>-2.7208476213974558E-3</v>
      </c>
      <c r="FA34" s="8">
        <f t="shared" ca="1" si="20"/>
        <v>0</v>
      </c>
      <c r="FB34" s="8">
        <f t="shared" ca="1" si="21"/>
        <v>4.7509981566954858E-2</v>
      </c>
      <c r="FC34" s="8">
        <f t="shared" ca="1" si="22"/>
        <v>-2.5576079470725196E-2</v>
      </c>
      <c r="FD34" s="8">
        <f t="shared" ca="1" si="23"/>
        <v>-1.8995530869263196E-2</v>
      </c>
      <c r="FE34" s="8">
        <f t="shared" ca="1" si="24"/>
        <v>0</v>
      </c>
      <c r="FF34" s="8">
        <f t="shared" ca="1" si="25"/>
        <v>0</v>
      </c>
      <c r="FG34" s="8">
        <f t="shared" ca="1" si="26"/>
        <v>-1.8494748569324409E-2</v>
      </c>
      <c r="FH34" s="8">
        <f t="shared" ca="1" si="27"/>
        <v>0</v>
      </c>
      <c r="FI34" s="8">
        <f t="shared" ca="1" si="28"/>
        <v>0</v>
      </c>
      <c r="FK34" s="6">
        <f t="shared" ca="1" si="29"/>
        <v>-1.8326272324731413E-2</v>
      </c>
    </row>
    <row r="35" spans="17:167">
      <c r="Q35" s="6">
        <f t="array" aca="1" ref="Q35:W35" ca="1">TRANSPOSE(FK86:FK92)</f>
        <v>6.0977396945498516E-2</v>
      </c>
      <c r="R35" s="6">
        <f ca="1"/>
        <v>-5.9053256124908214E-2</v>
      </c>
      <c r="S35" s="6">
        <f ca="1"/>
        <v>7.6973576097494056E-2</v>
      </c>
      <c r="T35" s="6">
        <f ca="1"/>
        <v>-7.2260883402471332E-2</v>
      </c>
      <c r="U35" s="6">
        <f ca="1"/>
        <v>6.298081606968535E-2</v>
      </c>
      <c r="V35" s="6">
        <f ca="1"/>
        <v>9.096835277057419E-2</v>
      </c>
      <c r="W35" s="6">
        <f ca="1"/>
        <v>3.9162097235114655E-3</v>
      </c>
      <c r="Y35">
        <f ca="1"/>
        <v>0.75180221535265357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0.35389911302916066</v>
      </c>
      <c r="CC35" s="6">
        <f t="shared" ca="1" si="45"/>
        <v>0.35389911302916066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0.75180221535265357</v>
      </c>
      <c r="EU35" s="8">
        <f t="shared" ca="1" si="30"/>
        <v>0</v>
      </c>
      <c r="EV35" s="8">
        <f t="shared" ca="1" si="15"/>
        <v>-1.8768803022296606E-3</v>
      </c>
      <c r="EW35" s="8">
        <f t="shared" ca="1" si="16"/>
        <v>3.4307420933635015E-2</v>
      </c>
      <c r="EX35" s="8">
        <f t="shared" ca="1" si="17"/>
        <v>8.6142968137139838E-3</v>
      </c>
      <c r="EY35" s="8">
        <f t="shared" ca="1" si="18"/>
        <v>-1.0317340824950675E-2</v>
      </c>
      <c r="EZ35" s="8">
        <f t="shared" ca="1" si="19"/>
        <v>1.2936172502163886E-2</v>
      </c>
      <c r="FA35" s="8">
        <f t="shared" ca="1" si="20"/>
        <v>0</v>
      </c>
      <c r="FB35" s="8">
        <f t="shared" ca="1" si="21"/>
        <v>1.6377502759059385E-4</v>
      </c>
      <c r="FC35" s="8">
        <f t="shared" ca="1" si="22"/>
        <v>4.7372605771232583E-2</v>
      </c>
      <c r="FD35" s="8">
        <f t="shared" ca="1" si="23"/>
        <v>6.7732726448160299E-3</v>
      </c>
      <c r="FE35" s="8">
        <f t="shared" ca="1" si="24"/>
        <v>0</v>
      </c>
      <c r="FF35" s="8">
        <f t="shared" ca="1" si="25"/>
        <v>0</v>
      </c>
      <c r="FG35" s="8">
        <f t="shared" ca="1" si="26"/>
        <v>4.8020376419024909E-2</v>
      </c>
      <c r="FH35" s="8">
        <f t="shared" ca="1" si="27"/>
        <v>0</v>
      </c>
      <c r="FI35" s="8">
        <f t="shared" ca="1" si="28"/>
        <v>0</v>
      </c>
      <c r="FK35" s="6">
        <f t="shared" ca="1" si="29"/>
        <v>0.14599369898499667</v>
      </c>
    </row>
    <row r="36" spans="17:167">
      <c r="Q36" s="6">
        <f t="array" aca="1" ref="Q36:W36" ca="1">TRANSPOSE(FK93:FK99)</f>
        <v>5.1086579645357441E-2</v>
      </c>
      <c r="R36" s="6">
        <f ca="1"/>
        <v>4.6391030260461416E-2</v>
      </c>
      <c r="S36" s="6">
        <f ca="1"/>
        <v>4.726313588039921E-2</v>
      </c>
      <c r="T36" s="6">
        <f ca="1"/>
        <v>5.1726510453860959E-2</v>
      </c>
      <c r="U36" s="6">
        <f ca="1"/>
        <v>8.1758841277663932E-2</v>
      </c>
      <c r="V36" s="6">
        <f ca="1"/>
        <v>3.5880813350996632E-2</v>
      </c>
      <c r="W36" s="6">
        <f ca="1"/>
        <v>1.671667072837784E-2</v>
      </c>
      <c r="Y36">
        <f ca="1"/>
        <v>9.9999997764825804E-3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-1.5453629005951381</v>
      </c>
      <c r="AR36" s="14">
        <f ca="1">AP36+AQ36</f>
        <v>-1.5353629008186556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1.0169998879684438E-2</v>
      </c>
      <c r="BK36" s="12">
        <f t="array" aca="1" ref="BK36:BK50" ca="1">MMULT(TRANSPOSE($AU$36:$BI$50),$AS$36:$AS$50)</f>
        <v>0.44117199556507475</v>
      </c>
      <c r="BL36" s="12">
        <f ca="1">BJ36+BK36</f>
        <v>0.4513419944447592</v>
      </c>
      <c r="BM36" s="12">
        <f ca="1">MAX((BJ36+BK36),0)</f>
        <v>0.4513419944447592</v>
      </c>
      <c r="BO36" s="12">
        <f ca="1">BO2-BO19*$BQ$34</f>
        <v>3.3622821353030623E-2</v>
      </c>
      <c r="BP36" s="12">
        <f ca="1">BP2-BP19*$BQ$34</f>
        <v>1.5452572251423248E-2</v>
      </c>
      <c r="BQ36" s="12">
        <f t="array" aca="1" ref="BQ36" ca="1">MMULT(TRANSPOSE($BO$36:$BO$50),BM36:BM50)</f>
        <v>-2.7011764985529263E-2</v>
      </c>
      <c r="BR36" s="12">
        <f ca="1">BP36+BQ36</f>
        <v>-1.1559192734106015E-2</v>
      </c>
      <c r="BS36" s="12">
        <f ca="1">1/(1+EXP(-BR36))</f>
        <v>0.49711023399272702</v>
      </c>
      <c r="BT36" s="12">
        <f ca="1">IF(BS36&gt;0.5,1,0)</f>
        <v>0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9.9999997764825804E-3</v>
      </c>
      <c r="EU36" s="8">
        <f t="shared" ca="1" si="30"/>
        <v>0</v>
      </c>
      <c r="EV36" s="8">
        <f t="shared" ca="1" si="15"/>
        <v>3.3068360910117945E-3</v>
      </c>
      <c r="EW36" s="8">
        <f t="shared" ca="1" si="16"/>
        <v>-1.8927886378552319E-2</v>
      </c>
      <c r="EX36" s="8">
        <f t="shared" ca="1" si="17"/>
        <v>-3.7377161844186126E-3</v>
      </c>
      <c r="EY36" s="8">
        <f t="shared" ca="1" si="18"/>
        <v>-2.9712785110415529E-2</v>
      </c>
      <c r="EZ36" s="8">
        <f t="shared" ca="1" si="19"/>
        <v>-2.2178025746311149E-2</v>
      </c>
      <c r="FA36" s="8">
        <f t="shared" ca="1" si="20"/>
        <v>0</v>
      </c>
      <c r="FB36" s="8">
        <f t="shared" ca="1" si="21"/>
        <v>1.9960421401334642E-2</v>
      </c>
      <c r="FC36" s="8">
        <f t="shared" ca="1" si="22"/>
        <v>4.0474105109251313E-2</v>
      </c>
      <c r="FD36" s="8">
        <f t="shared" ca="1" si="23"/>
        <v>9.9040938632555635E-3</v>
      </c>
      <c r="FE36" s="8">
        <f t="shared" ca="1" si="24"/>
        <v>0</v>
      </c>
      <c r="FF36" s="8">
        <f t="shared" ca="1" si="25"/>
        <v>0</v>
      </c>
      <c r="FG36" s="8">
        <f t="shared" ca="1" si="26"/>
        <v>-9.7873920691201165E-3</v>
      </c>
      <c r="FH36" s="8">
        <f t="shared" ca="1" si="27"/>
        <v>0</v>
      </c>
      <c r="FI36" s="8">
        <f t="shared" ca="1" si="28"/>
        <v>0</v>
      </c>
      <c r="FK36" s="6">
        <f t="shared" ca="1" si="29"/>
        <v>-1.0698349023964411E-2</v>
      </c>
    </row>
    <row r="37" spans="17:167">
      <c r="Y37">
        <f t="array" aca="1" ref="Y37:Y43" ca="1">TRANSPOSE(Q7:W7)</f>
        <v>0.62862772680818957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1.0275691981992142E-2</v>
      </c>
      <c r="AQ37" s="12">
        <f ca="1"/>
        <v>0.68344660102288635</v>
      </c>
      <c r="AR37" s="14">
        <f t="shared" ref="AR37:AR50" ca="1" si="53">AP37+AQ37</f>
        <v>0.69372229300487853</v>
      </c>
      <c r="AS37" s="17">
        <f t="shared" ref="AS37:AS50" ca="1" si="54">MAX((AP37+AQ37),0)</f>
        <v>0.69372229300487853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9.9999997764825804E-3</v>
      </c>
      <c r="BK37" s="12">
        <f ca="1"/>
        <v>-0.73179369073824729</v>
      </c>
      <c r="BL37" s="12">
        <f t="shared" ref="BL37:BL50" ca="1" si="56">BJ37+BK37</f>
        <v>-0.72179369096176471</v>
      </c>
      <c r="BM37" s="12">
        <f t="shared" ref="BM37:BM50" ca="1" si="57">MAX((BJ37+BK37),0)</f>
        <v>0</v>
      </c>
      <c r="BO37" s="12">
        <f t="shared" ref="BO37:BO50" ca="1" si="58">BO3-BO20*$BQ$34</f>
        <v>0.74134588241577104</v>
      </c>
      <c r="CD37" t="s">
        <v>50</v>
      </c>
      <c r="CE37" s="6">
        <f ca="1">SUM(CE21:CE35)*$BY$2</f>
        <v>-0.1879774826914431</v>
      </c>
      <c r="CF37" s="6">
        <f t="shared" ref="CF37:CS37" ca="1" si="59">SUM(CF21:CF35)*$BY$2</f>
        <v>-2.7569220550956085E-2</v>
      </c>
      <c r="CG37" s="6">
        <f t="shared" ca="1" si="59"/>
        <v>-0.14351795976230039</v>
      </c>
      <c r="CH37" s="6">
        <f t="shared" ca="1" si="59"/>
        <v>4.9522450716368946E-2</v>
      </c>
      <c r="CI37" s="6">
        <f t="shared" ca="1" si="59"/>
        <v>-0.19580452642701079</v>
      </c>
      <c r="CJ37" s="6">
        <f t="shared" ca="1" si="59"/>
        <v>-0.16927757650204078</v>
      </c>
      <c r="CK37" s="6">
        <f t="shared" ca="1" si="59"/>
        <v>-7.9466558529441234E-2</v>
      </c>
      <c r="CL37" s="6">
        <f t="shared" ca="1" si="59"/>
        <v>0.30333405273464686</v>
      </c>
      <c r="CM37" s="6">
        <f t="shared" ca="1" si="59"/>
        <v>0.18686220113639315</v>
      </c>
      <c r="CN37" s="6">
        <f t="shared" ca="1" si="59"/>
        <v>0.10508781683347516</v>
      </c>
      <c r="CO37" s="6">
        <f t="shared" ca="1" si="59"/>
        <v>-0.17626708709211306</v>
      </c>
      <c r="CP37" s="6">
        <f t="shared" ca="1" si="59"/>
        <v>-0.26787712294351657</v>
      </c>
      <c r="CQ37" s="6">
        <f t="shared" ca="1" si="59"/>
        <v>0.23123292426076553</v>
      </c>
      <c r="CR37" s="6">
        <f t="shared" ca="1" si="59"/>
        <v>0.15236265821386194</v>
      </c>
      <c r="CS37" s="6">
        <f t="shared" ca="1" si="59"/>
        <v>8.52557199589251E-2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0.62862772680818957</v>
      </c>
      <c r="EU37" s="8">
        <f t="shared" ca="1" si="30"/>
        <v>0</v>
      </c>
      <c r="EV37" s="8">
        <f t="shared" ca="1" si="15"/>
        <v>1.5779787377170748E-3</v>
      </c>
      <c r="EW37" s="8">
        <f t="shared" ca="1" si="16"/>
        <v>4.2026207997515591E-4</v>
      </c>
      <c r="EX37" s="8">
        <f t="shared" ca="1" si="17"/>
        <v>-3.2849666163732687E-3</v>
      </c>
      <c r="EY37" s="8">
        <f t="shared" ca="1" si="18"/>
        <v>-4.9340588179694639E-2</v>
      </c>
      <c r="EZ37" s="8">
        <f t="shared" ca="1" si="19"/>
        <v>2.4940172523669098E-2</v>
      </c>
      <c r="FA37" s="8">
        <f t="shared" ca="1" si="20"/>
        <v>0</v>
      </c>
      <c r="FB37" s="8">
        <f t="shared" ca="1" si="21"/>
        <v>2.4536189761918781E-2</v>
      </c>
      <c r="FC37" s="8">
        <f t="shared" ca="1" si="22"/>
        <v>-2.7938165155617787E-2</v>
      </c>
      <c r="FD37" s="8">
        <f t="shared" ca="1" si="23"/>
        <v>-3.0212436659013256E-2</v>
      </c>
      <c r="FE37" s="8">
        <f t="shared" ca="1" si="24"/>
        <v>0</v>
      </c>
      <c r="FF37" s="8">
        <f t="shared" ca="1" si="25"/>
        <v>0</v>
      </c>
      <c r="FG37" s="8">
        <f t="shared" ca="1" si="26"/>
        <v>-1.5532761789194771E-2</v>
      </c>
      <c r="FH37" s="8">
        <f t="shared" ca="1" si="27"/>
        <v>0</v>
      </c>
      <c r="FI37" s="8">
        <f t="shared" ca="1" si="28"/>
        <v>0</v>
      </c>
      <c r="FK37" s="6">
        <f t="shared" ca="1" si="29"/>
        <v>-7.4834315296613607E-2</v>
      </c>
    </row>
    <row r="38" spans="17:167" ht="20.399999999999999" customHeight="1">
      <c r="Q38" s="15" t="s">
        <v>69</v>
      </c>
      <c r="Y38">
        <f ca="1"/>
        <v>-0.23718777857720941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1.1435179374105583E-2</v>
      </c>
      <c r="AQ38" s="12">
        <f ca="1"/>
        <v>9.4737756050700589E-2</v>
      </c>
      <c r="AR38" s="14">
        <f t="shared" ca="1" si="53"/>
        <v>0.10617293542480617</v>
      </c>
      <c r="AS38" s="17">
        <f t="shared" ca="1" si="54"/>
        <v>0.10617293542480617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1.1461548747584942E-2</v>
      </c>
      <c r="BK38" s="12">
        <f ca="1"/>
        <v>0.2927161370172362</v>
      </c>
      <c r="BL38" s="12">
        <f t="shared" ca="1" si="56"/>
        <v>0.30417768576482113</v>
      </c>
      <c r="BM38" s="12">
        <f t="shared" ca="1" si="57"/>
        <v>0.30417768576482113</v>
      </c>
      <c r="BO38" s="12">
        <f t="shared" ca="1" si="58"/>
        <v>0.27033414561444574</v>
      </c>
      <c r="CD38" s="6">
        <f t="array" aca="1" ref="CD38:CD52" ca="1">TRANSPOSE(CE37:CS37)</f>
        <v>-0.1879774826914431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-0.23718777857720941</v>
      </c>
      <c r="EU38" s="8">
        <f t="shared" ca="1" si="30"/>
        <v>0</v>
      </c>
      <c r="EV38" s="8">
        <f t="shared" ca="1" si="15"/>
        <v>6.0748801383511972E-3</v>
      </c>
      <c r="EW38" s="8">
        <f t="shared" ca="1" si="16"/>
        <v>-1.9577380831828847E-2</v>
      </c>
      <c r="EX38" s="8">
        <f t="shared" ca="1" si="17"/>
        <v>-1.1085427762115047E-3</v>
      </c>
      <c r="EY38" s="8">
        <f t="shared" ca="1" si="18"/>
        <v>1.3532786184588608E-3</v>
      </c>
      <c r="EZ38" s="8">
        <f t="shared" ca="1" si="19"/>
        <v>8.298114780079165E-3</v>
      </c>
      <c r="FA38" s="8">
        <f t="shared" ca="1" si="20"/>
        <v>0</v>
      </c>
      <c r="FB38" s="8">
        <f t="shared" ca="1" si="21"/>
        <v>5.0013585290648602E-2</v>
      </c>
      <c r="FC38" s="8">
        <f t="shared" ca="1" si="22"/>
        <v>3.6729538726431407E-2</v>
      </c>
      <c r="FD38" s="8">
        <f t="shared" ca="1" si="23"/>
        <v>-7.7503937015273756E-3</v>
      </c>
      <c r="FE38" s="8">
        <f t="shared" ca="1" si="24"/>
        <v>0</v>
      </c>
      <c r="FF38" s="8">
        <f t="shared" ca="1" si="25"/>
        <v>0</v>
      </c>
      <c r="FG38" s="8">
        <f t="shared" ca="1" si="26"/>
        <v>-4.9520400935125899E-2</v>
      </c>
      <c r="FH38" s="8">
        <f t="shared" ca="1" si="27"/>
        <v>0</v>
      </c>
      <c r="FI38" s="8">
        <f t="shared" ca="1" si="28"/>
        <v>0</v>
      </c>
      <c r="FK38" s="6">
        <f t="shared" ca="1" si="29"/>
        <v>2.4512679309275615E-2</v>
      </c>
    </row>
    <row r="39" spans="17:167">
      <c r="Q39" s="12">
        <f ca="1">SUMPRODUCT($L$21:$N$23,B2:D4)+$O$21</f>
        <v>0.16563131452823845</v>
      </c>
      <c r="R39" s="12">
        <f t="shared" ref="R39:W45" ca="1" si="60">SUMPRODUCT($L$21:$N$23,C2:E4)+$O$21</f>
        <v>2.7116884318708612E-2</v>
      </c>
      <c r="S39" s="12">
        <f t="shared" ca="1" si="60"/>
        <v>-0.35592145589449209</v>
      </c>
      <c r="T39" s="12">
        <f t="shared" ca="1" si="60"/>
        <v>1.087977968524112E-2</v>
      </c>
      <c r="U39" s="12">
        <f t="shared" ca="1" si="60"/>
        <v>0.16563131452823845</v>
      </c>
      <c r="V39" s="12">
        <f t="shared" ca="1" si="60"/>
        <v>2.7116884318708612E-2</v>
      </c>
      <c r="W39" s="12">
        <f t="shared" ca="1" si="60"/>
        <v>-0.35592145589449209</v>
      </c>
      <c r="Y39">
        <f ca="1"/>
        <v>0.9196294602006656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9.5047752693188901E-3</v>
      </c>
      <c r="AQ39" s="12">
        <f ca="1"/>
        <v>0.23742957141369336</v>
      </c>
      <c r="AR39" s="14">
        <f t="shared" ca="1" si="53"/>
        <v>0.24693434668301226</v>
      </c>
      <c r="AS39" s="17">
        <f t="shared" ca="1" si="54"/>
        <v>0.24693434668301226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9.1707065827845609E-3</v>
      </c>
      <c r="BK39" s="12">
        <f ca="1"/>
        <v>0.56335430837110823</v>
      </c>
      <c r="BL39" s="12">
        <f t="shared" ca="1" si="56"/>
        <v>0.57252501495389274</v>
      </c>
      <c r="BM39" s="12">
        <f t="shared" ca="1" si="57"/>
        <v>0.57252501495389274</v>
      </c>
      <c r="BO39" s="12">
        <f t="shared" ca="1" si="58"/>
        <v>-0.14894516536754829</v>
      </c>
      <c r="CD39" s="6">
        <f ca="1"/>
        <v>-2.7569220550956085E-2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0.9196294602006656</v>
      </c>
      <c r="EU39" s="8">
        <f t="shared" ca="1" si="30"/>
        <v>0</v>
      </c>
      <c r="EV39" s="8">
        <f t="shared" ca="1" si="15"/>
        <v>-4.502309040114021E-3</v>
      </c>
      <c r="EW39" s="8">
        <f t="shared" ca="1" si="16"/>
        <v>-3.7894675743244191E-3</v>
      </c>
      <c r="EX39" s="8">
        <f t="shared" ca="1" si="17"/>
        <v>-1.129404175758021E-2</v>
      </c>
      <c r="EY39" s="8">
        <f t="shared" ca="1" si="18"/>
        <v>-1.8149490341534003E-2</v>
      </c>
      <c r="EZ39" s="8">
        <f t="shared" ca="1" si="19"/>
        <v>1.2189724200657989E-2</v>
      </c>
      <c r="FA39" s="8">
        <f t="shared" ca="1" si="20"/>
        <v>0</v>
      </c>
      <c r="FB39" s="8">
        <f t="shared" ca="1" si="21"/>
        <v>-0.10387799173200327</v>
      </c>
      <c r="FC39" s="8">
        <f t="shared" ca="1" si="22"/>
        <v>1.5383890900223871E-3</v>
      </c>
      <c r="FD39" s="8">
        <f t="shared" ca="1" si="23"/>
        <v>2.6043594563824261E-2</v>
      </c>
      <c r="FE39" s="8">
        <f t="shared" ca="1" si="24"/>
        <v>0</v>
      </c>
      <c r="FF39" s="8">
        <f t="shared" ca="1" si="25"/>
        <v>0</v>
      </c>
      <c r="FG39" s="8">
        <f t="shared" ca="1" si="26"/>
        <v>-6.1653692195293695E-4</v>
      </c>
      <c r="FH39" s="8">
        <f t="shared" ca="1" si="27"/>
        <v>0</v>
      </c>
      <c r="FI39" s="8">
        <f t="shared" ca="1" si="28"/>
        <v>0</v>
      </c>
      <c r="FK39" s="6">
        <f t="shared" ca="1" si="29"/>
        <v>-0.1024581295130042</v>
      </c>
    </row>
    <row r="40" spans="17:167">
      <c r="Q40" s="12">
        <f t="shared" ref="Q40:Q45" ca="1" si="61">SUMPRODUCT($L$21:$N$23,B3:D5)+$O$21</f>
        <v>0.15679690851054445</v>
      </c>
      <c r="R40" s="12">
        <f t="shared" ca="1" si="60"/>
        <v>0.51693012863559473</v>
      </c>
      <c r="S40" s="12">
        <f t="shared" ca="1" si="60"/>
        <v>0.2721531780425373</v>
      </c>
      <c r="T40" s="12">
        <f t="shared" ca="1" si="60"/>
        <v>-0.3886223059103554</v>
      </c>
      <c r="U40" s="12">
        <f t="shared" ca="1" si="60"/>
        <v>0.89843447634117157</v>
      </c>
      <c r="V40" s="12">
        <f t="shared" ca="1" si="60"/>
        <v>0.51693012863559473</v>
      </c>
      <c r="W40" s="12">
        <f t="shared" ca="1" si="60"/>
        <v>-0.34693105733071244</v>
      </c>
      <c r="Y40">
        <f ca="1"/>
        <v>-0.18731918372213846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1.1958045040752688E-2</v>
      </c>
      <c r="AQ40" s="12">
        <f ca="1"/>
        <v>1.0027249526999247</v>
      </c>
      <c r="AR40" s="14">
        <f t="shared" ca="1" si="53"/>
        <v>1.0146829977406773</v>
      </c>
      <c r="AS40" s="17">
        <f t="shared" ca="1" si="54"/>
        <v>1.0146829977406773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1.0873648216568206E-2</v>
      </c>
      <c r="BK40" s="12">
        <f ca="1"/>
        <v>0.20754867847960079</v>
      </c>
      <c r="BL40" s="12">
        <f t="shared" ca="1" si="56"/>
        <v>0.21842232669616898</v>
      </c>
      <c r="BM40" s="12">
        <f t="shared" ca="1" si="57"/>
        <v>0.21842232669616898</v>
      </c>
      <c r="BO40" s="12">
        <f t="shared" ca="1" si="58"/>
        <v>0.16102927004624001</v>
      </c>
      <c r="CD40" s="6">
        <f ca="1"/>
        <v>-0.14351795976230039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-0.18731918372213846</v>
      </c>
      <c r="EU40" s="8">
        <f t="shared" ca="1" si="30"/>
        <v>0</v>
      </c>
      <c r="EV40" s="8">
        <f t="shared" ca="1" si="15"/>
        <v>7.5063709314002478E-3</v>
      </c>
      <c r="EW40" s="8">
        <f t="shared" ca="1" si="16"/>
        <v>2.3941236849769577E-3</v>
      </c>
      <c r="EX40" s="8">
        <f t="shared" ca="1" si="17"/>
        <v>-1.083996536978139E-2</v>
      </c>
      <c r="EY40" s="8">
        <f t="shared" ca="1" si="18"/>
        <v>3.2535875512161215E-2</v>
      </c>
      <c r="EZ40" s="8">
        <f t="shared" ca="1" si="19"/>
        <v>1.3245111200611401E-2</v>
      </c>
      <c r="FA40" s="8">
        <f t="shared" ca="1" si="20"/>
        <v>0</v>
      </c>
      <c r="FB40" s="8">
        <f t="shared" ca="1" si="21"/>
        <v>1.6483350199450277E-2</v>
      </c>
      <c r="FC40" s="8">
        <f t="shared" ca="1" si="22"/>
        <v>9.3990027375021983E-3</v>
      </c>
      <c r="FD40" s="8">
        <f t="shared" ca="1" si="23"/>
        <v>2.1385646604983582E-2</v>
      </c>
      <c r="FE40" s="8">
        <f t="shared" ca="1" si="24"/>
        <v>0</v>
      </c>
      <c r="FF40" s="8">
        <f t="shared" ca="1" si="25"/>
        <v>0</v>
      </c>
      <c r="FG40" s="8">
        <f t="shared" ca="1" si="26"/>
        <v>-4.9734109807644221E-2</v>
      </c>
      <c r="FH40" s="8">
        <f t="shared" ca="1" si="27"/>
        <v>0</v>
      </c>
      <c r="FI40" s="8">
        <f t="shared" ca="1" si="28"/>
        <v>0</v>
      </c>
      <c r="FK40" s="6">
        <f t="shared" ca="1" si="29"/>
        <v>4.2375405693660266E-2</v>
      </c>
    </row>
    <row r="41" spans="17:167">
      <c r="Q41" s="12">
        <f t="shared" ca="1" si="61"/>
        <v>1.087977968524112E-2</v>
      </c>
      <c r="R41" s="12">
        <f t="shared" ca="1" si="60"/>
        <v>1.087977968524112E-2</v>
      </c>
      <c r="S41" s="12">
        <f t="shared" ca="1" si="60"/>
        <v>0.78471554990148817</v>
      </c>
      <c r="T41" s="12">
        <f t="shared" ca="1" si="60"/>
        <v>-0.3723852012768879</v>
      </c>
      <c r="U41" s="12">
        <f t="shared" ca="1" si="60"/>
        <v>0.38571611193613509</v>
      </c>
      <c r="V41" s="12">
        <f t="shared" ca="1" si="60"/>
        <v>1.087977968524112E-2</v>
      </c>
      <c r="W41" s="12">
        <f t="shared" ca="1" si="60"/>
        <v>1.087977968524112E-2</v>
      </c>
      <c r="Y41">
        <f ca="1"/>
        <v>0.27993913553655153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1.1692775541502989E-2</v>
      </c>
      <c r="AQ41" s="12">
        <f ca="1"/>
        <v>0.23506146390983046</v>
      </c>
      <c r="AR41" s="14">
        <f t="shared" ca="1" si="53"/>
        <v>0.24675423945133346</v>
      </c>
      <c r="AS41" s="17">
        <f t="shared" ca="1" si="54"/>
        <v>0.24675423945133346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9.6304052637419171E-3</v>
      </c>
      <c r="BK41" s="12">
        <f ca="1"/>
        <v>0.11788779976833394</v>
      </c>
      <c r="BL41" s="12">
        <f t="shared" ca="1" si="56"/>
        <v>0.12751820503207587</v>
      </c>
      <c r="BM41" s="12">
        <f t="shared" ca="1" si="57"/>
        <v>0.12751820503207587</v>
      </c>
      <c r="BO41" s="12">
        <f t="shared" ca="1" si="58"/>
        <v>-6.6834016799073803E-2</v>
      </c>
      <c r="CD41" s="6">
        <f ca="1"/>
        <v>4.9522450716368946E-2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0.27993913553655153</v>
      </c>
      <c r="EU41" s="8">
        <f t="shared" ca="1" si="30"/>
        <v>0</v>
      </c>
      <c r="EV41" s="8">
        <f t="shared" ca="1" si="15"/>
        <v>3.8066754243714154E-3</v>
      </c>
      <c r="EW41" s="8">
        <f t="shared" ca="1" si="16"/>
        <v>4.6973564699250101E-3</v>
      </c>
      <c r="EX41" s="8">
        <f t="shared" ca="1" si="17"/>
        <v>-8.0711024887975122E-4</v>
      </c>
      <c r="EY41" s="8">
        <f t="shared" ca="1" si="18"/>
        <v>2.153732778662331E-2</v>
      </c>
      <c r="EZ41" s="8">
        <f t="shared" ca="1" si="19"/>
        <v>4.4171043053678445E-3</v>
      </c>
      <c r="FA41" s="8">
        <f t="shared" ca="1" si="20"/>
        <v>0</v>
      </c>
      <c r="FB41" s="8">
        <f t="shared" ca="1" si="21"/>
        <v>6.0481680077948276E-2</v>
      </c>
      <c r="FC41" s="8">
        <f t="shared" ca="1" si="22"/>
        <v>2.9276979892544273E-2</v>
      </c>
      <c r="FD41" s="8">
        <f t="shared" ca="1" si="23"/>
        <v>-1.6833948596372581E-2</v>
      </c>
      <c r="FE41" s="8">
        <f t="shared" ca="1" si="24"/>
        <v>0</v>
      </c>
      <c r="FF41" s="8">
        <f t="shared" ca="1" si="25"/>
        <v>0</v>
      </c>
      <c r="FG41" s="8">
        <f t="shared" ca="1" si="26"/>
        <v>-6.8844536365705181E-3</v>
      </c>
      <c r="FH41" s="8">
        <f t="shared" ca="1" si="27"/>
        <v>0</v>
      </c>
      <c r="FI41" s="8">
        <f t="shared" ca="1" si="28"/>
        <v>0</v>
      </c>
      <c r="FK41" s="6">
        <f t="shared" ca="1" si="29"/>
        <v>9.9691611474957281E-2</v>
      </c>
    </row>
    <row r="42" spans="17:167">
      <c r="Q42" s="12">
        <f t="shared" ca="1" si="61"/>
        <v>1.087977968524112E-2</v>
      </c>
      <c r="R42" s="12">
        <f t="shared" ca="1" si="60"/>
        <v>1.087977968524112E-2</v>
      </c>
      <c r="S42" s="12">
        <f t="shared" ca="1" si="60"/>
        <v>0.31154844335354182</v>
      </c>
      <c r="T42" s="12">
        <f t="shared" ca="1" si="60"/>
        <v>0.53316723326906224</v>
      </c>
      <c r="U42" s="12">
        <f t="shared" ca="1" si="60"/>
        <v>-0.71373229291044571</v>
      </c>
      <c r="V42" s="12">
        <f t="shared" ca="1" si="60"/>
        <v>1.087977968524112E-2</v>
      </c>
      <c r="W42" s="12">
        <f t="shared" ca="1" si="60"/>
        <v>1.087977968524112E-2</v>
      </c>
      <c r="Y42">
        <f ca="1"/>
        <v>-0.75370361469685943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-0.52141850593635874</v>
      </c>
      <c r="AR42" s="14">
        <f t="shared" ca="1" si="53"/>
        <v>-0.51141850615987616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1.2764055081540184E-2</v>
      </c>
      <c r="BK42" s="12">
        <f ca="1"/>
        <v>0.24873277628168811</v>
      </c>
      <c r="BL42" s="12">
        <f t="shared" ca="1" si="56"/>
        <v>0.26149683136322827</v>
      </c>
      <c r="BM42" s="12">
        <f t="shared" ca="1" si="57"/>
        <v>0.26149683136322827</v>
      </c>
      <c r="BO42" s="12">
        <f t="shared" ca="1" si="58"/>
        <v>0.50777341710069723</v>
      </c>
      <c r="CD42" s="6">
        <f ca="1"/>
        <v>-0.19580452642701079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-0.75370361469685943</v>
      </c>
      <c r="EU42" s="8">
        <f t="shared" ca="1" si="30"/>
        <v>0</v>
      </c>
      <c r="EV42" s="8">
        <f t="shared" ca="1" si="15"/>
        <v>-1.4482785799129528E-3</v>
      </c>
      <c r="EW42" s="8">
        <f t="shared" ca="1" si="16"/>
        <v>7.0704199118281318E-3</v>
      </c>
      <c r="EX42" s="8">
        <f t="shared" ca="1" si="17"/>
        <v>-6.9058710065451759E-3</v>
      </c>
      <c r="EY42" s="8">
        <f t="shared" ca="1" si="18"/>
        <v>-2.6036341904818412E-2</v>
      </c>
      <c r="EZ42" s="8">
        <f t="shared" ca="1" si="19"/>
        <v>2.9921958963214514E-2</v>
      </c>
      <c r="FA42" s="8">
        <f t="shared" ca="1" si="20"/>
        <v>0</v>
      </c>
      <c r="FB42" s="8">
        <f t="shared" ca="1" si="21"/>
        <v>-3.7984432593996052E-4</v>
      </c>
      <c r="FC42" s="8">
        <f t="shared" ca="1" si="22"/>
        <v>2.0966753309552735E-2</v>
      </c>
      <c r="FD42" s="8">
        <f t="shared" ca="1" si="23"/>
        <v>5.8824746812628156E-3</v>
      </c>
      <c r="FE42" s="8">
        <f t="shared" ca="1" si="24"/>
        <v>0</v>
      </c>
      <c r="FF42" s="8">
        <f t="shared" ca="1" si="25"/>
        <v>0</v>
      </c>
      <c r="FG42" s="8">
        <f t="shared" ca="1" si="26"/>
        <v>2.4961479197108297E-2</v>
      </c>
      <c r="FH42" s="8">
        <f t="shared" ca="1" si="27"/>
        <v>0</v>
      </c>
      <c r="FI42" s="8">
        <f t="shared" ca="1" si="28"/>
        <v>0</v>
      </c>
      <c r="FK42" s="6">
        <f t="shared" ca="1" si="29"/>
        <v>5.4032750245749994E-2</v>
      </c>
    </row>
    <row r="43" spans="17:167">
      <c r="Q43" s="12">
        <f t="shared" ca="1" si="61"/>
        <v>1.087977968524112E-2</v>
      </c>
      <c r="R43" s="12">
        <f t="shared" ca="1" si="60"/>
        <v>0.62996401505849087</v>
      </c>
      <c r="S43" s="12">
        <f t="shared" ca="1" si="60"/>
        <v>0.37637905828819768</v>
      </c>
      <c r="T43" s="12">
        <f t="shared" ca="1" si="60"/>
        <v>1.4781498462438754</v>
      </c>
      <c r="U43" s="12">
        <f t="shared" ca="1" si="60"/>
        <v>-4.7955750956817922E-3</v>
      </c>
      <c r="V43" s="12">
        <f t="shared" ca="1" si="60"/>
        <v>0.7525173475158683</v>
      </c>
      <c r="W43" s="12">
        <f t="shared" ca="1" si="60"/>
        <v>1.087977968524112E-2</v>
      </c>
      <c r="Y43">
        <f ca="1"/>
        <v>0.75180221535265357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6.9666592491361128E-3</v>
      </c>
      <c r="AQ43" s="12">
        <f ca="1"/>
        <v>0.18127465142161245</v>
      </c>
      <c r="AR43" s="14">
        <f t="shared" ca="1" si="53"/>
        <v>0.18824131067074856</v>
      </c>
      <c r="AS43" s="17">
        <f t="shared" ca="1" si="54"/>
        <v>0.18824131067074856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-0.60612585607640734</v>
      </c>
      <c r="BL43" s="12">
        <f t="shared" ca="1" si="56"/>
        <v>-0.59612585629992476</v>
      </c>
      <c r="BM43" s="12">
        <f t="shared" ca="1" si="57"/>
        <v>0</v>
      </c>
      <c r="BO43" s="12">
        <f t="shared" ca="1" si="58"/>
        <v>-0.44623559713363598</v>
      </c>
      <c r="CD43" s="6">
        <f ca="1"/>
        <v>-0.16927757650204078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0.75180221535265357</v>
      </c>
      <c r="EU43" s="8">
        <f t="shared" ca="1" si="30"/>
        <v>0</v>
      </c>
      <c r="EV43" s="8">
        <f t="shared" ca="1" si="15"/>
        <v>2.2786952449473309E-3</v>
      </c>
      <c r="EW43" s="8">
        <f t="shared" ca="1" si="16"/>
        <v>-9.5025328728227457E-3</v>
      </c>
      <c r="EX43" s="8">
        <f t="shared" ca="1" si="17"/>
        <v>3.4416390868175907E-3</v>
      </c>
      <c r="EY43" s="8">
        <f t="shared" ca="1" si="18"/>
        <v>1.1869161730209793E-2</v>
      </c>
      <c r="EZ43" s="8">
        <f t="shared" ca="1" si="19"/>
        <v>4.0765226376975397E-3</v>
      </c>
      <c r="FA43" s="8">
        <f t="shared" ca="1" si="20"/>
        <v>0</v>
      </c>
      <c r="FB43" s="8">
        <f t="shared" ca="1" si="21"/>
        <v>1.9543185660092404E-3</v>
      </c>
      <c r="FC43" s="8">
        <f t="shared" ca="1" si="22"/>
        <v>-1.4996423019589903E-2</v>
      </c>
      <c r="FD43" s="8">
        <f t="shared" ca="1" si="23"/>
        <v>-7.3616788591465577E-3</v>
      </c>
      <c r="FE43" s="8">
        <f t="shared" ca="1" si="24"/>
        <v>0</v>
      </c>
      <c r="FF43" s="8">
        <f t="shared" ca="1" si="25"/>
        <v>0</v>
      </c>
      <c r="FG43" s="8">
        <f t="shared" ca="1" si="26"/>
        <v>4.1197652698646767E-2</v>
      </c>
      <c r="FH43" s="8">
        <f t="shared" ca="1" si="27"/>
        <v>0</v>
      </c>
      <c r="FI43" s="8">
        <f t="shared" ca="1" si="28"/>
        <v>0</v>
      </c>
      <c r="FK43" s="6">
        <f t="shared" ca="1" si="29"/>
        <v>3.295735521276906E-2</v>
      </c>
    </row>
    <row r="44" spans="17:167">
      <c r="Q44" s="12">
        <f t="shared" ca="1" si="61"/>
        <v>0.62996401505849087</v>
      </c>
      <c r="R44" s="12">
        <f t="shared" ca="1" si="60"/>
        <v>-0.23387077106735807</v>
      </c>
      <c r="S44" s="12">
        <f t="shared" ca="1" si="60"/>
        <v>0.92350598699233311</v>
      </c>
      <c r="T44" s="12">
        <f t="shared" ca="1" si="60"/>
        <v>-0.18493281641802725</v>
      </c>
      <c r="U44" s="12">
        <f t="shared" ca="1" si="60"/>
        <v>0.27939988411222516</v>
      </c>
      <c r="V44" s="12">
        <f t="shared" ca="1" si="60"/>
        <v>-0.75542354149008861</v>
      </c>
      <c r="W44" s="12">
        <f t="shared" ca="1" si="60"/>
        <v>0.7525173475158683</v>
      </c>
      <c r="Y44">
        <f t="array" aca="1" ref="Y44:Y50" ca="1">TRANSPOSE(Q8:W8)</f>
        <v>0.16136940754949958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8.1313777651186494E-3</v>
      </c>
      <c r="AQ44" s="12">
        <f ca="1"/>
        <v>0.38145384793929793</v>
      </c>
      <c r="AR44" s="14">
        <f t="shared" ca="1" si="53"/>
        <v>0.38958522570441656</v>
      </c>
      <c r="AS44" s="17">
        <f t="shared" ca="1" si="54"/>
        <v>0.38958522570441656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1.3667656940536899E-2</v>
      </c>
      <c r="BK44" s="12">
        <f ca="1"/>
        <v>0.31030468701623359</v>
      </c>
      <c r="BL44" s="12">
        <f t="shared" ca="1" si="56"/>
        <v>0.32397234395677049</v>
      </c>
      <c r="BM44" s="12">
        <f t="shared" ca="1" si="57"/>
        <v>0.32397234395677049</v>
      </c>
      <c r="BO44" s="12">
        <f t="shared" ca="1" si="58"/>
        <v>0.6743666440953574</v>
      </c>
      <c r="CD44" s="6">
        <f ca="1"/>
        <v>-7.9466558529441234E-2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0.16136940754949958</v>
      </c>
      <c r="EU44" s="8">
        <f t="shared" ca="1" si="30"/>
        <v>0</v>
      </c>
      <c r="EV44" s="8">
        <f t="shared" ca="1" si="15"/>
        <v>-4.8732168475398184E-3</v>
      </c>
      <c r="EW44" s="8">
        <f t="shared" ca="1" si="16"/>
        <v>-3.0088723460425862E-2</v>
      </c>
      <c r="EX44" s="8">
        <f t="shared" ca="1" si="17"/>
        <v>-3.8694543319208114E-4</v>
      </c>
      <c r="EY44" s="8">
        <f t="shared" ca="1" si="18"/>
        <v>1.3487399307135271E-2</v>
      </c>
      <c r="EZ44" s="8">
        <f t="shared" ca="1" si="19"/>
        <v>-1.6659000291775163E-2</v>
      </c>
      <c r="FA44" s="8">
        <f t="shared" ca="1" si="20"/>
        <v>0</v>
      </c>
      <c r="FB44" s="8">
        <f t="shared" ca="1" si="21"/>
        <v>3.0365477030599606E-3</v>
      </c>
      <c r="FC44" s="8">
        <f t="shared" ca="1" si="22"/>
        <v>-1.2782402588439634E-2</v>
      </c>
      <c r="FD44" s="8">
        <f t="shared" ca="1" si="23"/>
        <v>-4.3395707996102574E-3</v>
      </c>
      <c r="FE44" s="8">
        <f t="shared" ca="1" si="24"/>
        <v>0</v>
      </c>
      <c r="FF44" s="8">
        <f t="shared" ca="1" si="25"/>
        <v>0</v>
      </c>
      <c r="FG44" s="8">
        <f t="shared" ca="1" si="26"/>
        <v>2.603473030268013E-2</v>
      </c>
      <c r="FH44" s="8">
        <f t="shared" ca="1" si="27"/>
        <v>0</v>
      </c>
      <c r="FI44" s="8">
        <f t="shared" ca="1" si="28"/>
        <v>0</v>
      </c>
      <c r="FK44" s="6">
        <f t="shared" ca="1" si="29"/>
        <v>-2.6571182108107459E-2</v>
      </c>
    </row>
    <row r="45" spans="17:167">
      <c r="Q45" s="12">
        <f t="shared" ca="1" si="61"/>
        <v>0.16563131452823845</v>
      </c>
      <c r="R45" s="12">
        <f t="shared" ca="1" si="60"/>
        <v>0.17303401314401196</v>
      </c>
      <c r="S45" s="12">
        <f t="shared" ca="1" si="60"/>
        <v>0.29604602188116491</v>
      </c>
      <c r="T45" s="12">
        <f t="shared" ca="1" si="60"/>
        <v>0.3050364204449445</v>
      </c>
      <c r="U45" s="12">
        <f t="shared" ca="1" si="60"/>
        <v>0.31387082646263853</v>
      </c>
      <c r="V45" s="12">
        <f t="shared" ca="1" si="60"/>
        <v>-0.33069395269724494</v>
      </c>
      <c r="W45" s="12">
        <f t="shared" ca="1" si="60"/>
        <v>-0.35592145589449209</v>
      </c>
      <c r="Y45">
        <f ca="1"/>
        <v>0.17057605646550555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8.9491216081478281E-3</v>
      </c>
      <c r="AQ45" s="12">
        <f ca="1"/>
        <v>1.4169633338082126</v>
      </c>
      <c r="AR45" s="14">
        <f t="shared" ca="1" si="53"/>
        <v>1.4259124554163605</v>
      </c>
      <c r="AS45" s="17">
        <f t="shared" ca="1" si="54"/>
        <v>1.4259124554163605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6.8641300960611846E-3</v>
      </c>
      <c r="BK45" s="12">
        <f ca="1"/>
        <v>-4.9509403828010196E-2</v>
      </c>
      <c r="BL45" s="12">
        <f t="shared" ca="1" si="56"/>
        <v>-4.2645273731949013E-2</v>
      </c>
      <c r="BM45" s="12">
        <f t="shared" ca="1" si="57"/>
        <v>0</v>
      </c>
      <c r="BO45" s="12">
        <f t="shared" ca="1" si="58"/>
        <v>-0.57437217492691961</v>
      </c>
      <c r="CD45" s="6">
        <f ca="1"/>
        <v>0.30333405273464686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0.17057605646550555</v>
      </c>
      <c r="EU45" s="8">
        <f t="shared" ca="1" si="30"/>
        <v>0</v>
      </c>
      <c r="EV45" s="8">
        <f t="shared" ca="1" si="15"/>
        <v>-2.1104369631005826E-3</v>
      </c>
      <c r="EW45" s="8">
        <f t="shared" ca="1" si="16"/>
        <v>-3.2141954676949316E-2</v>
      </c>
      <c r="EX45" s="8">
        <f t="shared" ca="1" si="17"/>
        <v>3.3755077669208363E-4</v>
      </c>
      <c r="EY45" s="8">
        <f t="shared" ca="1" si="18"/>
        <v>-1.3353225273847021E-2</v>
      </c>
      <c r="EZ45" s="8">
        <f t="shared" ca="1" si="19"/>
        <v>-2.3630079438332337E-3</v>
      </c>
      <c r="FA45" s="8">
        <f t="shared" ca="1" si="20"/>
        <v>0</v>
      </c>
      <c r="FB45" s="8">
        <f t="shared" ca="1" si="21"/>
        <v>-1.4668727809984947E-2</v>
      </c>
      <c r="FC45" s="8">
        <f t="shared" ca="1" si="22"/>
        <v>-2.0083231814249612E-2</v>
      </c>
      <c r="FD45" s="8">
        <f t="shared" ca="1" si="23"/>
        <v>-1.0835463911567771E-2</v>
      </c>
      <c r="FE45" s="8">
        <f t="shared" ca="1" si="24"/>
        <v>0</v>
      </c>
      <c r="FF45" s="8">
        <f t="shared" ca="1" si="25"/>
        <v>0</v>
      </c>
      <c r="FG45" s="8">
        <f t="shared" ca="1" si="26"/>
        <v>5.1179214282485147E-2</v>
      </c>
      <c r="FH45" s="8">
        <f t="shared" ca="1" si="27"/>
        <v>0</v>
      </c>
      <c r="FI45" s="8">
        <f t="shared" ca="1" si="28"/>
        <v>0</v>
      </c>
      <c r="FK45" s="6">
        <f t="shared" ca="1" si="29"/>
        <v>-4.4039283334355264E-2</v>
      </c>
    </row>
    <row r="46" spans="17:167">
      <c r="Y46">
        <f ca="1"/>
        <v>0.29729557968676046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-0.20811977280938099</v>
      </c>
      <c r="AR46" s="14">
        <f t="shared" ca="1" si="53"/>
        <v>-0.19811977303289841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8.6482983975608978E-3</v>
      </c>
      <c r="BK46" s="12">
        <f ca="1"/>
        <v>0.33589931145498048</v>
      </c>
      <c r="BL46" s="12">
        <f t="shared" ca="1" si="56"/>
        <v>0.34454760985254135</v>
      </c>
      <c r="BM46" s="12">
        <f t="shared" ca="1" si="57"/>
        <v>0.34454760985254135</v>
      </c>
      <c r="BO46" s="12">
        <f t="shared" ca="1" si="58"/>
        <v>-0.24643691502487799</v>
      </c>
      <c r="CD46" s="6">
        <f ca="1"/>
        <v>0.18686220113639315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0.29729557968676046</v>
      </c>
      <c r="EU46" s="8">
        <f t="shared" ca="1" si="30"/>
        <v>0</v>
      </c>
      <c r="EV46" s="8">
        <f t="shared" ca="1" si="15"/>
        <v>-2.1320367100152128E-3</v>
      </c>
      <c r="EW46" s="8">
        <f t="shared" ca="1" si="16"/>
        <v>-1.1976119932874685E-3</v>
      </c>
      <c r="EX46" s="8">
        <f t="shared" ca="1" si="17"/>
        <v>-6.1107536069026089E-3</v>
      </c>
      <c r="EY46" s="8">
        <f t="shared" ca="1" si="18"/>
        <v>5.0069441363141797E-3</v>
      </c>
      <c r="EZ46" s="8">
        <f t="shared" ca="1" si="19"/>
        <v>-2.5458986430799819E-2</v>
      </c>
      <c r="FA46" s="8">
        <f t="shared" ca="1" si="20"/>
        <v>0</v>
      </c>
      <c r="FB46" s="8">
        <f t="shared" ca="1" si="21"/>
        <v>-4.1373709706900626E-3</v>
      </c>
      <c r="FC46" s="8">
        <f t="shared" ca="1" si="22"/>
        <v>-1.2729815205487332E-2</v>
      </c>
      <c r="FD46" s="8">
        <f t="shared" ca="1" si="23"/>
        <v>2.8726838395422876E-2</v>
      </c>
      <c r="FE46" s="8">
        <f t="shared" ca="1" si="24"/>
        <v>0</v>
      </c>
      <c r="FF46" s="8">
        <f t="shared" ca="1" si="25"/>
        <v>0</v>
      </c>
      <c r="FG46" s="8">
        <f t="shared" ca="1" si="26"/>
        <v>-2.0112846522521582E-2</v>
      </c>
      <c r="FH46" s="8">
        <f t="shared" ca="1" si="27"/>
        <v>0</v>
      </c>
      <c r="FI46" s="8">
        <f t="shared" ca="1" si="28"/>
        <v>0</v>
      </c>
      <c r="FK46" s="6">
        <f t="shared" ca="1" si="29"/>
        <v>-3.814563890796703E-2</v>
      </c>
    </row>
    <row r="47" spans="17:167">
      <c r="Q47" s="12">
        <f ca="1">SUMPRODUCT($L$25:$N$27,B2:D4)+$O$25</f>
        <v>1.8670914525907092E-2</v>
      </c>
      <c r="R47" s="12">
        <f t="shared" ref="R47:W53" ca="1" si="62">SUMPRODUCT($L$25:$N$27,C2:E4)+$O$25</f>
        <v>0.41586166154747856</v>
      </c>
      <c r="S47" s="12">
        <f t="shared" ca="1" si="62"/>
        <v>-0.67390953771177775</v>
      </c>
      <c r="T47" s="12">
        <f t="shared" ca="1" si="62"/>
        <v>-2.9926781110981553E-3</v>
      </c>
      <c r="U47" s="12">
        <f t="shared" ca="1" si="62"/>
        <v>1.8670914525907092E-2</v>
      </c>
      <c r="V47" s="12">
        <f t="shared" ca="1" si="62"/>
        <v>0.41586166154747856</v>
      </c>
      <c r="W47" s="12">
        <f t="shared" ca="1" si="62"/>
        <v>-0.67390953771177775</v>
      </c>
      <c r="Y47">
        <f ca="1"/>
        <v>0.30505556799471256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9.9999997764825804E-3</v>
      </c>
      <c r="AQ47" s="12">
        <f ca="1"/>
        <v>-0.18889999877091793</v>
      </c>
      <c r="AR47" s="14">
        <f t="shared" ca="1" si="53"/>
        <v>-0.17889999899443534</v>
      </c>
      <c r="AS47" s="17">
        <f t="shared" ca="1" si="54"/>
        <v>0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9.9999997764825804E-3</v>
      </c>
      <c r="BK47" s="12">
        <f ca="1"/>
        <v>-0.30281728181684792</v>
      </c>
      <c r="BL47" s="12">
        <f t="shared" ca="1" si="56"/>
        <v>-0.29281728204036533</v>
      </c>
      <c r="BM47" s="12">
        <f t="shared" ca="1" si="57"/>
        <v>0</v>
      </c>
      <c r="BO47" s="12">
        <f t="shared" ca="1" si="58"/>
        <v>-1.07341945171356</v>
      </c>
      <c r="CD47" s="6">
        <f ca="1"/>
        <v>0.10508781683347516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0.30505556799471256</v>
      </c>
      <c r="EU47" s="8">
        <f t="shared" ca="1" si="30"/>
        <v>0</v>
      </c>
      <c r="EV47" s="8">
        <f t="shared" ca="1" si="15"/>
        <v>5.0703066299778747E-3</v>
      </c>
      <c r="EW47" s="8">
        <f t="shared" ca="1" si="16"/>
        <v>-4.3260488423721655E-2</v>
      </c>
      <c r="EX47" s="8">
        <f t="shared" ca="1" si="17"/>
        <v>-8.0785073680056385E-3</v>
      </c>
      <c r="EY47" s="8">
        <f t="shared" ca="1" si="18"/>
        <v>5.5167538922002313E-3</v>
      </c>
      <c r="EZ47" s="8">
        <f t="shared" ca="1" si="19"/>
        <v>2.6874245085311162E-2</v>
      </c>
      <c r="FA47" s="8">
        <f t="shared" ca="1" si="20"/>
        <v>0</v>
      </c>
      <c r="FB47" s="8">
        <f t="shared" ca="1" si="21"/>
        <v>6.8641921194115482E-3</v>
      </c>
      <c r="FC47" s="8">
        <f t="shared" ca="1" si="22"/>
        <v>3.2580292300120557E-2</v>
      </c>
      <c r="FD47" s="8">
        <f t="shared" ca="1" si="23"/>
        <v>-4.9129115881007563E-3</v>
      </c>
      <c r="FE47" s="8">
        <f t="shared" ca="1" si="24"/>
        <v>0</v>
      </c>
      <c r="FF47" s="8">
        <f t="shared" ca="1" si="25"/>
        <v>0</v>
      </c>
      <c r="FG47" s="8">
        <f t="shared" ca="1" si="26"/>
        <v>4.6617911727770987E-2</v>
      </c>
      <c r="FH47" s="8">
        <f t="shared" ca="1" si="27"/>
        <v>0</v>
      </c>
      <c r="FI47" s="8">
        <f t="shared" ca="1" si="28"/>
        <v>0</v>
      </c>
      <c r="FK47" s="6">
        <f t="shared" ca="1" si="29"/>
        <v>6.7271794374964305E-2</v>
      </c>
    </row>
    <row r="48" spans="17:167">
      <c r="Q48" s="12">
        <f t="shared" ref="Q48:Q53" ca="1" si="63">SUMPRODUCT($L$25:$N$27,B3:D5)+$O$25</f>
        <v>-0.2371527612870149</v>
      </c>
      <c r="R48" s="12">
        <f t="shared" ca="1" si="62"/>
        <v>-0.58711522756832013</v>
      </c>
      <c r="S48" s="12">
        <f t="shared" ca="1" si="62"/>
        <v>0.11216481775822446</v>
      </c>
      <c r="T48" s="12">
        <f t="shared" ca="1" si="62"/>
        <v>0.55129764065212927</v>
      </c>
      <c r="U48" s="12">
        <f t="shared" ca="1" si="62"/>
        <v>0.82867100295352325</v>
      </c>
      <c r="V48" s="12">
        <f t="shared" ca="1" si="62"/>
        <v>-0.58711522756832013</v>
      </c>
      <c r="W48" s="12">
        <f t="shared" ca="1" si="62"/>
        <v>0.31880143048736614</v>
      </c>
      <c r="Y48">
        <f ca="1"/>
        <v>0.31230675615370157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7.6876705338749249E-3</v>
      </c>
      <c r="AQ48" s="12">
        <f ca="1"/>
        <v>-8.4509895616601965E-2</v>
      </c>
      <c r="AR48" s="14">
        <f t="shared" ca="1" si="53"/>
        <v>-7.6822225082727041E-2</v>
      </c>
      <c r="AS48" s="17">
        <f t="shared" ca="1" si="54"/>
        <v>0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7.4175283646253625E-3</v>
      </c>
      <c r="BK48" s="12">
        <f ca="1"/>
        <v>1.3640046501695993</v>
      </c>
      <c r="BL48" s="12">
        <f t="shared" ca="1" si="56"/>
        <v>1.3714221785342247</v>
      </c>
      <c r="BM48" s="12">
        <f t="shared" ca="1" si="57"/>
        <v>1.3714221785342247</v>
      </c>
      <c r="BO48" s="12">
        <f t="shared" ca="1" si="58"/>
        <v>-0.46563137901426666</v>
      </c>
      <c r="CD48" s="6">
        <f ca="1"/>
        <v>-0.17626708709211306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0.31230675615370157</v>
      </c>
      <c r="EU48" s="8">
        <f t="shared" ca="1" si="30"/>
        <v>0</v>
      </c>
      <c r="EV48" s="8">
        <f t="shared" ca="1" si="15"/>
        <v>3.5673252675351781E-3</v>
      </c>
      <c r="EW48" s="8">
        <f t="shared" ca="1" si="16"/>
        <v>-1.5840566271096302E-2</v>
      </c>
      <c r="EX48" s="8">
        <f t="shared" ca="1" si="17"/>
        <v>-5.8665759716271578E-3</v>
      </c>
      <c r="EY48" s="8">
        <f t="shared" ca="1" si="18"/>
        <v>1.6900183213856834E-2</v>
      </c>
      <c r="EZ48" s="8">
        <f t="shared" ca="1" si="19"/>
        <v>4.1455565690975346E-3</v>
      </c>
      <c r="FA48" s="8">
        <f t="shared" ca="1" si="20"/>
        <v>0</v>
      </c>
      <c r="FB48" s="8">
        <f t="shared" ca="1" si="21"/>
        <v>-3.6393784593268211E-2</v>
      </c>
      <c r="FC48" s="8">
        <f t="shared" ca="1" si="22"/>
        <v>-4.0963120295600302E-3</v>
      </c>
      <c r="FD48" s="8">
        <f t="shared" ca="1" si="23"/>
        <v>1.012037783476363E-2</v>
      </c>
      <c r="FE48" s="8">
        <f t="shared" ca="1" si="24"/>
        <v>0</v>
      </c>
      <c r="FF48" s="8">
        <f t="shared" ca="1" si="25"/>
        <v>0</v>
      </c>
      <c r="FG48" s="8">
        <f t="shared" ca="1" si="26"/>
        <v>-2.9979761357326381E-2</v>
      </c>
      <c r="FH48" s="8">
        <f t="shared" ca="1" si="27"/>
        <v>0</v>
      </c>
      <c r="FI48" s="8">
        <f t="shared" ca="1" si="28"/>
        <v>0</v>
      </c>
      <c r="FK48" s="6">
        <f t="shared" ca="1" si="29"/>
        <v>-5.7443557337624906E-2</v>
      </c>
    </row>
    <row r="49" spans="17:167">
      <c r="Q49" s="12">
        <f t="shared" ca="1" si="63"/>
        <v>-2.9926781110981553E-3</v>
      </c>
      <c r="R49" s="12">
        <f t="shared" ca="1" si="62"/>
        <v>-2.9926781110981553E-3</v>
      </c>
      <c r="S49" s="12">
        <f t="shared" ca="1" si="62"/>
        <v>-0.18796569820323461</v>
      </c>
      <c r="T49" s="12">
        <f t="shared" ca="1" si="62"/>
        <v>0.97015198031070604</v>
      </c>
      <c r="U49" s="12">
        <f t="shared" ca="1" si="62"/>
        <v>0.3919142265287604</v>
      </c>
      <c r="V49" s="12">
        <f t="shared" ca="1" si="62"/>
        <v>-2.9926781110981553E-3</v>
      </c>
      <c r="W49" s="12">
        <f t="shared" ca="1" si="62"/>
        <v>-2.9926781110981553E-3</v>
      </c>
      <c r="Y49">
        <f ca="1"/>
        <v>-0.33092860318720341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9.9999997764825804E-3</v>
      </c>
      <c r="AQ49" s="12">
        <f ca="1"/>
        <v>-4.6885333718412817E-3</v>
      </c>
      <c r="AR49" s="14">
        <f t="shared" ca="1" si="53"/>
        <v>5.3114664046412987E-3</v>
      </c>
      <c r="AS49" s="17">
        <f t="shared" ca="1" si="54"/>
        <v>5.3114664046412987E-3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9.9999997764825804E-3</v>
      </c>
      <c r="BK49" s="12">
        <f ca="1"/>
        <v>4.3562539939440072E-2</v>
      </c>
      <c r="BL49" s="12">
        <f t="shared" ca="1" si="56"/>
        <v>5.3562539715922654E-2</v>
      </c>
      <c r="BM49" s="12">
        <f t="shared" ca="1" si="57"/>
        <v>5.3562539715922654E-2</v>
      </c>
      <c r="BO49" s="12">
        <f t="shared" ca="1" si="58"/>
        <v>-7.6358363032341003E-2</v>
      </c>
      <c r="CD49" s="6">
        <f ca="1"/>
        <v>-0.26787712294351657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-0.33092860318720341</v>
      </c>
      <c r="EU49" s="8">
        <f t="shared" ca="1" si="30"/>
        <v>0</v>
      </c>
      <c r="EV49" s="8">
        <f t="shared" ca="1" si="15"/>
        <v>-3.0248506925504167E-3</v>
      </c>
      <c r="EW49" s="8">
        <f t="shared" ca="1" si="16"/>
        <v>7.0253043384346323E-3</v>
      </c>
      <c r="EX49" s="8">
        <f t="shared" ca="1" si="17"/>
        <v>2.3082916809741148E-3</v>
      </c>
      <c r="EY49" s="8">
        <f t="shared" ca="1" si="18"/>
        <v>-3.4793317296686534E-2</v>
      </c>
      <c r="EZ49" s="8">
        <f t="shared" ca="1" si="19"/>
        <v>3.7265415669132412E-2</v>
      </c>
      <c r="FA49" s="8">
        <f t="shared" ca="1" si="20"/>
        <v>0</v>
      </c>
      <c r="FB49" s="8">
        <f t="shared" ca="1" si="21"/>
        <v>-3.8933722575024983E-2</v>
      </c>
      <c r="FC49" s="8">
        <f t="shared" ca="1" si="22"/>
        <v>-1.3666178862178769E-2</v>
      </c>
      <c r="FD49" s="8">
        <f t="shared" ca="1" si="23"/>
        <v>1.7576846381789128E-2</v>
      </c>
      <c r="FE49" s="8">
        <f t="shared" ca="1" si="24"/>
        <v>0</v>
      </c>
      <c r="FF49" s="8">
        <f t="shared" ca="1" si="25"/>
        <v>0</v>
      </c>
      <c r="FG49" s="8">
        <f t="shared" ca="1" si="26"/>
        <v>1.3896138572848591E-4</v>
      </c>
      <c r="FH49" s="8">
        <f t="shared" ca="1" si="27"/>
        <v>0</v>
      </c>
      <c r="FI49" s="8">
        <f t="shared" ca="1" si="28"/>
        <v>0</v>
      </c>
      <c r="FK49" s="6">
        <f t="shared" ca="1" si="29"/>
        <v>-2.6103249970381926E-2</v>
      </c>
    </row>
    <row r="50" spans="17:167">
      <c r="Q50" s="12">
        <f t="shared" ca="1" si="63"/>
        <v>-2.9926781110981553E-3</v>
      </c>
      <c r="R50" s="12">
        <f t="shared" ca="1" si="62"/>
        <v>-2.9926781110981553E-3</v>
      </c>
      <c r="S50" s="12">
        <f t="shared" ca="1" si="62"/>
        <v>-0.21548916865000967</v>
      </c>
      <c r="T50" s="12">
        <f t="shared" ca="1" si="62"/>
        <v>-0.16826088790974342</v>
      </c>
      <c r="U50" s="12">
        <f t="shared" ca="1" si="62"/>
        <v>-0.35211542911331345</v>
      </c>
      <c r="V50" s="12">
        <f t="shared" ca="1" si="62"/>
        <v>-2.9926781110981553E-3</v>
      </c>
      <c r="W50" s="12">
        <f t="shared" ca="1" si="62"/>
        <v>-2.9926781110981553E-3</v>
      </c>
      <c r="Y50">
        <f ca="1"/>
        <v>-0.35514642857015044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9.9999997764825804E-3</v>
      </c>
      <c r="AQ50" s="12">
        <f ca="1"/>
        <v>-0.25472731647881891</v>
      </c>
      <c r="AR50" s="14">
        <f t="shared" ca="1" si="53"/>
        <v>-0.24472731670233633</v>
      </c>
      <c r="AS50" s="17">
        <f t="shared" ca="1" si="54"/>
        <v>0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1.160933034416547E-2</v>
      </c>
      <c r="BK50" s="12">
        <f ca="1"/>
        <v>1.0206683875341682</v>
      </c>
      <c r="BL50" s="12">
        <f t="shared" ca="1" si="56"/>
        <v>1.0322777178783338</v>
      </c>
      <c r="BM50" s="12">
        <f t="shared" ca="1" si="57"/>
        <v>1.0322777178783338</v>
      </c>
      <c r="BO50" s="12">
        <f t="shared" ca="1" si="58"/>
        <v>0.30081763730641375</v>
      </c>
      <c r="CD50" s="6">
        <f ca="1"/>
        <v>0.23123292426076553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-0.35514642857015044</v>
      </c>
      <c r="EU50" s="8">
        <f t="shared" ca="1" si="30"/>
        <v>0</v>
      </c>
      <c r="EV50" s="8">
        <f t="shared" ca="1" si="15"/>
        <v>-6.3890238043123639E-3</v>
      </c>
      <c r="EW50" s="8">
        <f t="shared" ca="1" si="16"/>
        <v>-2.5361799993916176E-2</v>
      </c>
      <c r="EX50" s="8">
        <f t="shared" ca="1" si="17"/>
        <v>-9.977590458475499E-4</v>
      </c>
      <c r="EY50" s="8">
        <f t="shared" ca="1" si="18"/>
        <v>1.7002713171164835E-2</v>
      </c>
      <c r="EZ50" s="8">
        <f t="shared" ca="1" si="19"/>
        <v>7.9852398257872284E-3</v>
      </c>
      <c r="FA50" s="8">
        <f t="shared" ca="1" si="20"/>
        <v>0</v>
      </c>
      <c r="FB50" s="8">
        <f t="shared" ca="1" si="21"/>
        <v>-3.6833626415126317E-2</v>
      </c>
      <c r="FC50" s="8">
        <f t="shared" ca="1" si="22"/>
        <v>-2.1200923929001414E-2</v>
      </c>
      <c r="FD50" s="8">
        <f t="shared" ca="1" si="23"/>
        <v>3.2448262437199271E-4</v>
      </c>
      <c r="FE50" s="8">
        <f t="shared" ca="1" si="24"/>
        <v>0</v>
      </c>
      <c r="FF50" s="8">
        <f t="shared" ca="1" si="25"/>
        <v>0</v>
      </c>
      <c r="FG50" s="8">
        <f t="shared" ca="1" si="26"/>
        <v>-1.586258353017413E-2</v>
      </c>
      <c r="FH50" s="8">
        <f t="shared" ca="1" si="27"/>
        <v>0</v>
      </c>
      <c r="FI50" s="8">
        <f t="shared" ca="1" si="28"/>
        <v>0</v>
      </c>
      <c r="FK50" s="6">
        <f t="shared" ca="1" si="29"/>
        <v>-8.1333281097053872E-2</v>
      </c>
    </row>
    <row r="51" spans="17:167">
      <c r="Q51" s="12">
        <f t="shared" ca="1" si="63"/>
        <v>-2.9926781110981553E-3</v>
      </c>
      <c r="R51" s="12">
        <f t="shared" ca="1" si="62"/>
        <v>-0.20962929084023985</v>
      </c>
      <c r="S51" s="12">
        <f t="shared" ca="1" si="62"/>
        <v>0.11050094474707084</v>
      </c>
      <c r="T51" s="12">
        <f t="shared" ca="1" si="62"/>
        <v>0.82636224270630365</v>
      </c>
      <c r="U51" s="12">
        <f t="shared" ca="1" si="62"/>
        <v>1.9389155134911318</v>
      </c>
      <c r="V51" s="12">
        <f t="shared" ca="1" si="62"/>
        <v>1.0628310861294401</v>
      </c>
      <c r="W51" s="12">
        <f t="shared" ca="1" si="62"/>
        <v>-2.9926781110981553E-3</v>
      </c>
      <c r="Y51">
        <f t="array" aca="1" ref="Y51:Y57" ca="1">TRANSPOSE(Q10:W10)</f>
        <v>3.3525625243782983E-2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0.15236265821386194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3.3525625243782983E-2</v>
      </c>
      <c r="EU51" s="8">
        <f t="shared" ca="1" si="30"/>
        <v>0</v>
      </c>
      <c r="EV51" s="8">
        <f t="shared" ca="1" si="15"/>
        <v>-3.2130108808836567E-4</v>
      </c>
      <c r="EW51" s="8">
        <f t="shared" ca="1" si="16"/>
        <v>-2.4371823680362548E-2</v>
      </c>
      <c r="EX51" s="8">
        <f t="shared" ca="1" si="17"/>
        <v>5.6654022765871559E-3</v>
      </c>
      <c r="EY51" s="8">
        <f t="shared" ca="1" si="18"/>
        <v>1.6437332983707129E-2</v>
      </c>
      <c r="EZ51" s="8">
        <f t="shared" ca="1" si="19"/>
        <v>1.788115665220592E-2</v>
      </c>
      <c r="FA51" s="8">
        <f t="shared" ca="1" si="20"/>
        <v>0</v>
      </c>
      <c r="FB51" s="8">
        <f t="shared" ca="1" si="21"/>
        <v>-4.1387931415081937E-2</v>
      </c>
      <c r="FC51" s="8">
        <f t="shared" ca="1" si="22"/>
        <v>6.3040851681615026E-4</v>
      </c>
      <c r="FD51" s="8">
        <f t="shared" ca="1" si="23"/>
        <v>-1.3745885110184857E-2</v>
      </c>
      <c r="FE51" s="8">
        <f t="shared" ca="1" si="24"/>
        <v>0</v>
      </c>
      <c r="FF51" s="8">
        <f t="shared" ca="1" si="25"/>
        <v>0</v>
      </c>
      <c r="FG51" s="8">
        <f t="shared" ca="1" si="26"/>
        <v>7.4444658616097101E-2</v>
      </c>
      <c r="FH51" s="8">
        <f t="shared" ca="1" si="27"/>
        <v>0</v>
      </c>
      <c r="FI51" s="8">
        <f t="shared" ca="1" si="28"/>
        <v>0</v>
      </c>
      <c r="FK51" s="6">
        <f t="shared" ca="1" si="29"/>
        <v>3.5232017751695752E-2</v>
      </c>
    </row>
    <row r="52" spans="17:167">
      <c r="Q52" s="12">
        <f t="shared" ca="1" si="63"/>
        <v>-0.20962929084023985</v>
      </c>
      <c r="R52" s="12">
        <f t="shared" ca="1" si="62"/>
        <v>0.57296123328913451</v>
      </c>
      <c r="S52" s="12">
        <f t="shared" ca="1" si="62"/>
        <v>1.503349018425022</v>
      </c>
      <c r="T52" s="12">
        <f t="shared" ca="1" si="62"/>
        <v>-0.2333916054161958</v>
      </c>
      <c r="U52" s="12">
        <f t="shared" ca="1" si="62"/>
        <v>-0.46169181078234273</v>
      </c>
      <c r="V52" s="12">
        <f t="shared" ca="1" si="62"/>
        <v>-0.11961921894855032</v>
      </c>
      <c r="W52" s="12">
        <f t="shared" ca="1" si="62"/>
        <v>1.0628310861294401</v>
      </c>
      <c r="Y52">
        <f ca="1"/>
        <v>0.43250493146479058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8.52557199589251E-2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0.43250493146479058</v>
      </c>
      <c r="EU52" s="8">
        <f t="shared" ca="1" si="30"/>
        <v>0</v>
      </c>
      <c r="EV52" s="8">
        <f t="shared" ca="1" si="15"/>
        <v>-7.9878233867387535E-4</v>
      </c>
      <c r="EW52" s="8">
        <f t="shared" ca="1" si="16"/>
        <v>-2.0545237768457368E-2</v>
      </c>
      <c r="EX52" s="8">
        <f t="shared" ca="1" si="17"/>
        <v>-9.4832235432519146E-3</v>
      </c>
      <c r="EY52" s="8">
        <f t="shared" ca="1" si="18"/>
        <v>9.6553200875305212E-3</v>
      </c>
      <c r="EZ52" s="8">
        <f t="shared" ca="1" si="19"/>
        <v>3.6523502701178677E-2</v>
      </c>
      <c r="FA52" s="8">
        <f t="shared" ca="1" si="20"/>
        <v>0</v>
      </c>
      <c r="FB52" s="8">
        <f t="shared" ca="1" si="21"/>
        <v>-9.5524576980156317E-3</v>
      </c>
      <c r="FC52" s="8">
        <f t="shared" ca="1" si="22"/>
        <v>-1.9128054928027476E-2</v>
      </c>
      <c r="FD52" s="8">
        <f t="shared" ca="1" si="23"/>
        <v>3.2797416002957602E-3</v>
      </c>
      <c r="FE52" s="8">
        <f t="shared" ca="1" si="24"/>
        <v>0</v>
      </c>
      <c r="FF52" s="8">
        <f t="shared" ca="1" si="25"/>
        <v>0</v>
      </c>
      <c r="FG52" s="8">
        <f t="shared" ca="1" si="26"/>
        <v>3.8706982828223477E-2</v>
      </c>
      <c r="FH52" s="8">
        <f t="shared" ca="1" si="27"/>
        <v>0</v>
      </c>
      <c r="FI52" s="8">
        <f t="shared" ca="1" si="28"/>
        <v>0</v>
      </c>
      <c r="FK52" s="6">
        <f t="shared" ca="1" si="29"/>
        <v>2.8657790940802171E-2</v>
      </c>
    </row>
    <row r="53" spans="17:167">
      <c r="Q53" s="12">
        <f t="shared" ca="1" si="63"/>
        <v>1.8670914525907092E-2</v>
      </c>
      <c r="R53" s="12">
        <f t="shared" ca="1" si="62"/>
        <v>0.18170157837156181</v>
      </c>
      <c r="S53" s="12">
        <f t="shared" ca="1" si="62"/>
        <v>-1.4921921703449164</v>
      </c>
      <c r="T53" s="12">
        <f t="shared" ca="1" si="62"/>
        <v>-0.49948120214577257</v>
      </c>
      <c r="U53" s="12">
        <f t="shared" ca="1" si="62"/>
        <v>-0.24365752633285059</v>
      </c>
      <c r="V53" s="12">
        <f t="shared" ca="1" si="62"/>
        <v>0.73765577014594286</v>
      </c>
      <c r="W53" s="12">
        <f t="shared" ca="1" si="62"/>
        <v>-0.67390953771177775</v>
      </c>
      <c r="Y53">
        <f ca="1"/>
        <v>-0.65847986005246639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-0.65847986005246639</v>
      </c>
      <c r="EU53" s="8">
        <f t="shared" ca="1" si="30"/>
        <v>0</v>
      </c>
      <c r="EV53" s="8">
        <f t="shared" ca="1" si="15"/>
        <v>1.2558913784580582E-3</v>
      </c>
      <c r="EW53" s="8">
        <f t="shared" ca="1" si="16"/>
        <v>3.0029189552001186E-2</v>
      </c>
      <c r="EX53" s="8">
        <f t="shared" ca="1" si="17"/>
        <v>-3.9347972530110499E-3</v>
      </c>
      <c r="EY53" s="8">
        <f t="shared" ca="1" si="18"/>
        <v>2.0385415438187275E-2</v>
      </c>
      <c r="EZ53" s="8">
        <f t="shared" ca="1" si="19"/>
        <v>-1.9491247043548965E-3</v>
      </c>
      <c r="FA53" s="8">
        <f t="shared" ca="1" si="20"/>
        <v>0</v>
      </c>
      <c r="FB53" s="8">
        <f t="shared" ca="1" si="21"/>
        <v>-9.6423249268286632E-3</v>
      </c>
      <c r="FC53" s="8">
        <f t="shared" ca="1" si="22"/>
        <v>2.4860876026469438E-2</v>
      </c>
      <c r="FD53" s="8">
        <f t="shared" ca="1" si="23"/>
        <v>-8.1170304898148509E-3</v>
      </c>
      <c r="FE53" s="8">
        <f t="shared" ca="1" si="24"/>
        <v>0</v>
      </c>
      <c r="FF53" s="8">
        <f t="shared" ca="1" si="25"/>
        <v>0</v>
      </c>
      <c r="FG53" s="8">
        <f t="shared" ca="1" si="26"/>
        <v>2.904618612304867E-2</v>
      </c>
      <c r="FH53" s="8">
        <f t="shared" ca="1" si="27"/>
        <v>0</v>
      </c>
      <c r="FI53" s="8">
        <f t="shared" ca="1" si="28"/>
        <v>0</v>
      </c>
      <c r="FK53" s="6">
        <f t="shared" ca="1" si="29"/>
        <v>8.1934281144155158E-2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1.9331132619688669E-3</v>
      </c>
      <c r="EW54" s="8">
        <f t="shared" ca="1" si="16"/>
        <v>1.0043067527719912E-2</v>
      </c>
      <c r="EX54" s="8">
        <f t="shared" ca="1" si="17"/>
        <v>8.2992848618002307E-3</v>
      </c>
      <c r="EY54" s="8">
        <f t="shared" ca="1" si="18"/>
        <v>4.1839321381798522E-2</v>
      </c>
      <c r="EZ54" s="8">
        <f t="shared" ca="1" si="19"/>
        <v>4.5776730854477109E-2</v>
      </c>
      <c r="FA54" s="8">
        <f t="shared" ca="1" si="20"/>
        <v>0</v>
      </c>
      <c r="FB54" s="8">
        <f t="shared" ca="1" si="21"/>
        <v>5.6972769787453125E-3</v>
      </c>
      <c r="FC54" s="8">
        <f t="shared" ca="1" si="22"/>
        <v>3.0099002328566834E-3</v>
      </c>
      <c r="FD54" s="8">
        <f t="shared" ca="1" si="23"/>
        <v>-1.2459319744769886E-2</v>
      </c>
      <c r="FE54" s="8">
        <f t="shared" ca="1" si="24"/>
        <v>0</v>
      </c>
      <c r="FF54" s="8">
        <f t="shared" ca="1" si="25"/>
        <v>0</v>
      </c>
      <c r="FG54" s="8">
        <f t="shared" ca="1" si="26"/>
        <v>-2.5755085680770163E-2</v>
      </c>
      <c r="FH54" s="8">
        <f t="shared" ca="1" si="27"/>
        <v>0</v>
      </c>
      <c r="FI54" s="8">
        <f t="shared" ca="1" si="28"/>
        <v>0</v>
      </c>
      <c r="FK54" s="6">
        <f t="shared" ca="1" si="29"/>
        <v>7.8384289673826588E-2</v>
      </c>
    </row>
    <row r="55" spans="17:167">
      <c r="Y55">
        <f ca="1"/>
        <v>3.3525625243782983E-2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-0.1879774826914431</v>
      </c>
      <c r="CE55" s="8">
        <f t="shared" ref="CE55:CS69" ca="1" si="65">$CC2*CD2*$BZ2*$BY$2</f>
        <v>3.0996179233917466E-3</v>
      </c>
      <c r="CF55" s="8">
        <f t="shared" ca="1" si="65"/>
        <v>-8.7559313807492514E-3</v>
      </c>
      <c r="CG55" s="8">
        <f t="shared" ca="1" si="65"/>
        <v>-5.6471785423922189E-3</v>
      </c>
      <c r="CH55" s="8">
        <f t="shared" ca="1" si="65"/>
        <v>-5.1897442747064898E-3</v>
      </c>
      <c r="CI55" s="8">
        <f t="shared" ca="1" si="65"/>
        <v>2.8223510508375346E-3</v>
      </c>
      <c r="CJ55" s="8">
        <f t="shared" ca="1" si="65"/>
        <v>8.9060759852800024E-4</v>
      </c>
      <c r="CK55" s="8">
        <f t="shared" ca="1" si="65"/>
        <v>-6.7596477187966601E-4</v>
      </c>
      <c r="CL55" s="8">
        <f t="shared" ca="1" si="65"/>
        <v>-5.8221498704216692E-4</v>
      </c>
      <c r="CM55" s="8">
        <f t="shared" ca="1" si="65"/>
        <v>-2.693273164735496E-3</v>
      </c>
      <c r="CN55" s="8">
        <f t="shared" ca="1" si="65"/>
        <v>-1.0223773093201521E-3</v>
      </c>
      <c r="CO55" s="8">
        <f t="shared" ca="1" si="65"/>
        <v>-5.7724971833794719E-3</v>
      </c>
      <c r="CP55" s="8">
        <f t="shared" ca="1" si="65"/>
        <v>-2.6762342089297932E-3</v>
      </c>
      <c r="CQ55" s="8">
        <f t="shared" ca="1" si="65"/>
        <v>1.3908735752516391E-2</v>
      </c>
      <c r="CR55" s="8">
        <f t="shared" ca="1" si="65"/>
        <v>-2.1598312165777575E-3</v>
      </c>
      <c r="CS55" s="8">
        <f t="shared" ca="1" si="65"/>
        <v>9.2978898936481921E-3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3.3525625243782983E-2</v>
      </c>
      <c r="EU55" s="8">
        <f t="shared" ca="1" si="30"/>
        <v>0</v>
      </c>
      <c r="EV55" s="8">
        <f t="shared" ca="1" si="15"/>
        <v>1.9133625861650224E-3</v>
      </c>
      <c r="EW55" s="8">
        <f t="shared" ca="1" si="16"/>
        <v>-8.1946255352901252E-3</v>
      </c>
      <c r="EX55" s="8">
        <f t="shared" ca="1" si="17"/>
        <v>4.8531598254379993E-3</v>
      </c>
      <c r="EY55" s="8">
        <f t="shared" ca="1" si="18"/>
        <v>9.9102182182580489E-3</v>
      </c>
      <c r="EZ55" s="8">
        <f t="shared" ca="1" si="19"/>
        <v>-1.3665338357711462E-2</v>
      </c>
      <c r="FA55" s="8">
        <f t="shared" ca="1" si="20"/>
        <v>0</v>
      </c>
      <c r="FB55" s="8">
        <f t="shared" ca="1" si="21"/>
        <v>2.9597260142217668E-2</v>
      </c>
      <c r="FC55" s="8">
        <f t="shared" ca="1" si="22"/>
        <v>-7.9103908103619718E-3</v>
      </c>
      <c r="FD55" s="8">
        <f t="shared" ca="1" si="23"/>
        <v>2.9970328144695016E-3</v>
      </c>
      <c r="FE55" s="8">
        <f t="shared" ca="1" si="24"/>
        <v>0</v>
      </c>
      <c r="FF55" s="8">
        <f t="shared" ca="1" si="25"/>
        <v>0</v>
      </c>
      <c r="FG55" s="8">
        <f t="shared" ca="1" si="26"/>
        <v>4.6376217374663409E-2</v>
      </c>
      <c r="FH55" s="8">
        <f t="shared" ca="1" si="27"/>
        <v>0</v>
      </c>
      <c r="FI55" s="8">
        <f t="shared" ca="1" si="28"/>
        <v>0</v>
      </c>
      <c r="FK55" s="6">
        <f t="shared" ca="1" si="29"/>
        <v>6.5876896257848094E-2</v>
      </c>
    </row>
    <row r="56" spans="17:167">
      <c r="Y56">
        <f ca="1"/>
        <v>0.43250493146479058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-2.7569220550956092E-2</v>
      </c>
      <c r="CE56" s="8">
        <f t="shared" ca="1" si="65"/>
        <v>0</v>
      </c>
      <c r="CF56" s="8">
        <f t="shared" ca="1" si="65"/>
        <v>0</v>
      </c>
      <c r="CG56" s="8">
        <f t="shared" ca="1" si="65"/>
        <v>0</v>
      </c>
      <c r="CH56" s="8">
        <f t="shared" ca="1" si="65"/>
        <v>0</v>
      </c>
      <c r="CI56" s="8">
        <f t="shared" ca="1" si="65"/>
        <v>0</v>
      </c>
      <c r="CJ56" s="8">
        <f t="shared" ca="1" si="65"/>
        <v>0</v>
      </c>
      <c r="CK56" s="8">
        <f t="shared" ca="1" si="65"/>
        <v>0</v>
      </c>
      <c r="CL56" s="8">
        <f t="shared" ca="1" si="65"/>
        <v>0</v>
      </c>
      <c r="CM56" s="8">
        <f t="shared" ca="1" si="65"/>
        <v>0</v>
      </c>
      <c r="CN56" s="8">
        <f t="shared" ca="1" si="65"/>
        <v>0</v>
      </c>
      <c r="CO56" s="8">
        <f t="shared" ca="1" si="65"/>
        <v>0</v>
      </c>
      <c r="CP56" s="8">
        <f t="shared" ca="1" si="65"/>
        <v>0</v>
      </c>
      <c r="CQ56" s="8">
        <f t="shared" ca="1" si="65"/>
        <v>0</v>
      </c>
      <c r="CR56" s="8">
        <f t="shared" ca="1" si="65"/>
        <v>0</v>
      </c>
      <c r="CS56" s="8">
        <f t="shared" ca="1" si="65"/>
        <v>0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0.43250493146479058</v>
      </c>
      <c r="EU56" s="8">
        <f t="shared" ca="1" si="30"/>
        <v>0</v>
      </c>
      <c r="EV56" s="8">
        <f t="shared" ca="1" si="15"/>
        <v>-7.3638901633335252E-3</v>
      </c>
      <c r="EW56" s="8">
        <f t="shared" ca="1" si="16"/>
        <v>-1.431480616756284E-2</v>
      </c>
      <c r="EX56" s="8">
        <f t="shared" ca="1" si="17"/>
        <v>6.1026602277890335E-3</v>
      </c>
      <c r="EY56" s="8">
        <f t="shared" ca="1" si="18"/>
        <v>-2.4875689541666537E-2</v>
      </c>
      <c r="EZ56" s="8">
        <f t="shared" ca="1" si="19"/>
        <v>2.1290591127656012E-2</v>
      </c>
      <c r="FA56" s="8">
        <f t="shared" ca="1" si="20"/>
        <v>0</v>
      </c>
      <c r="FB56" s="8">
        <f t="shared" ca="1" si="21"/>
        <v>-5.9812122440984754E-3</v>
      </c>
      <c r="FC56" s="8">
        <f t="shared" ca="1" si="22"/>
        <v>1.6768543479899523E-2</v>
      </c>
      <c r="FD56" s="8">
        <f t="shared" ca="1" si="23"/>
        <v>4.5770285003489918E-3</v>
      </c>
      <c r="FE56" s="8">
        <f t="shared" ca="1" si="24"/>
        <v>0</v>
      </c>
      <c r="FF56" s="8">
        <f t="shared" ca="1" si="25"/>
        <v>0</v>
      </c>
      <c r="FG56" s="8">
        <f t="shared" ca="1" si="26"/>
        <v>7.3309823603288846E-2</v>
      </c>
      <c r="FH56" s="8">
        <f t="shared" ca="1" si="27"/>
        <v>0</v>
      </c>
      <c r="FI56" s="8">
        <f t="shared" ca="1" si="28"/>
        <v>0</v>
      </c>
      <c r="FK56" s="6">
        <f t="shared" ca="1" si="29"/>
        <v>6.9513048822321039E-2</v>
      </c>
    </row>
    <row r="57" spans="17:167">
      <c r="Y57">
        <f ca="1"/>
        <v>-0.65847986005246639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-0.14351795976230036</v>
      </c>
      <c r="CE57" s="8">
        <f t="shared" ca="1" si="65"/>
        <v>9.6362715627304474E-2</v>
      </c>
      <c r="CF57" s="8">
        <f t="shared" ca="1" si="65"/>
        <v>-9.321454988170666E-2</v>
      </c>
      <c r="CG57" s="8">
        <f t="shared" ca="1" si="65"/>
        <v>9.1328194195479453E-2</v>
      </c>
      <c r="CH57" s="8">
        <f t="shared" ca="1" si="65"/>
        <v>-1.9453933766189528E-2</v>
      </c>
      <c r="CI57" s="8">
        <f t="shared" ca="1" si="65"/>
        <v>3.0971999232556443E-2</v>
      </c>
      <c r="CJ57" s="8">
        <f t="shared" ca="1" si="65"/>
        <v>3.7914171638574641E-2</v>
      </c>
      <c r="CK57" s="8">
        <f t="shared" ca="1" si="65"/>
        <v>1.4570515665757611E-2</v>
      </c>
      <c r="CL57" s="8">
        <f t="shared" ca="1" si="65"/>
        <v>-4.6525591460545621E-2</v>
      </c>
      <c r="CM57" s="8">
        <f t="shared" ca="1" si="65"/>
        <v>-1.1517902125540718E-2</v>
      </c>
      <c r="CN57" s="8">
        <f t="shared" ca="1" si="65"/>
        <v>-7.3369083799640017E-3</v>
      </c>
      <c r="CO57" s="8">
        <f t="shared" ca="1" si="65"/>
        <v>-1.8212532598568532E-2</v>
      </c>
      <c r="CP57" s="8">
        <f t="shared" ca="1" si="65"/>
        <v>-5.3949911139118539E-2</v>
      </c>
      <c r="CQ57" s="8">
        <f t="shared" ca="1" si="65"/>
        <v>2.5039144092479952E-3</v>
      </c>
      <c r="CR57" s="8">
        <f t="shared" ca="1" si="65"/>
        <v>-1.5972123693478713E-2</v>
      </c>
      <c r="CS57" s="8">
        <f t="shared" ca="1" si="65"/>
        <v>2.2448267299660006E-2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-0.65847986005246639</v>
      </c>
      <c r="EU57" s="8">
        <f t="shared" ca="1" si="30"/>
        <v>0</v>
      </c>
      <c r="EV57" s="8">
        <f t="shared" ca="1" si="15"/>
        <v>4.190107699905291E-3</v>
      </c>
      <c r="EW57" s="8">
        <f t="shared" ca="1" si="16"/>
        <v>-1.0683952575441418E-3</v>
      </c>
      <c r="EX57" s="8">
        <f t="shared" ca="1" si="17"/>
        <v>-3.4500615880724375E-3</v>
      </c>
      <c r="EY57" s="8">
        <f t="shared" ca="1" si="18"/>
        <v>-2.4963075100249268E-2</v>
      </c>
      <c r="EZ57" s="8">
        <f t="shared" ca="1" si="19"/>
        <v>2.1259484490633685E-2</v>
      </c>
      <c r="FA57" s="8">
        <f t="shared" ca="1" si="20"/>
        <v>0</v>
      </c>
      <c r="FB57" s="8">
        <f t="shared" ca="1" si="21"/>
        <v>-1.3781887829380352E-2</v>
      </c>
      <c r="FC57" s="8">
        <f t="shared" ca="1" si="22"/>
        <v>2.1281193058624161E-2</v>
      </c>
      <c r="FD57" s="8">
        <f t="shared" ca="1" si="23"/>
        <v>-2.1934505244583499E-2</v>
      </c>
      <c r="FE57" s="8">
        <f t="shared" ca="1" si="24"/>
        <v>0</v>
      </c>
      <c r="FF57" s="8">
        <f t="shared" ca="1" si="25"/>
        <v>0</v>
      </c>
      <c r="FG57" s="8">
        <f t="shared" ca="1" si="26"/>
        <v>1.6468931589697977E-2</v>
      </c>
      <c r="FH57" s="8">
        <f t="shared" ca="1" si="27"/>
        <v>0</v>
      </c>
      <c r="FI57" s="8">
        <f t="shared" ca="1" si="28"/>
        <v>0</v>
      </c>
      <c r="FK57" s="6">
        <f t="shared" ca="1" si="29"/>
        <v>-1.9982081809685852E-3</v>
      </c>
    </row>
    <row r="58" spans="17:167">
      <c r="Y58">
        <f t="array" aca="1" ref="Y58:Y64" ca="1">TRANSPOSE(Q11:W11)</f>
        <v>-0.22000480256974642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4.9522450716369015E-2</v>
      </c>
      <c r="CE58" s="8">
        <f t="shared" ca="1" si="65"/>
        <v>-3.1423846164661456E-2</v>
      </c>
      <c r="CF58" s="8">
        <f t="shared" ca="1" si="65"/>
        <v>1.9351802075739274E-2</v>
      </c>
      <c r="CG58" s="8">
        <f t="shared" ca="1" si="65"/>
        <v>-2.8143168048757397E-2</v>
      </c>
      <c r="CH58" s="8">
        <f t="shared" ca="1" si="65"/>
        <v>-3.1364770227363552E-2</v>
      </c>
      <c r="CI58" s="8">
        <f t="shared" ca="1" si="65"/>
        <v>2.0946325956196481E-2</v>
      </c>
      <c r="CJ58" s="8">
        <f t="shared" ca="1" si="65"/>
        <v>-2.0559483975786844E-2</v>
      </c>
      <c r="CK58" s="8">
        <f t="shared" ca="1" si="65"/>
        <v>-2.8002407017386471E-2</v>
      </c>
      <c r="CL58" s="8">
        <f t="shared" ca="1" si="65"/>
        <v>-9.407937549031159E-3</v>
      </c>
      <c r="CM58" s="8">
        <f t="shared" ca="1" si="65"/>
        <v>5.9551185579338525E-3</v>
      </c>
      <c r="CN58" s="8">
        <f t="shared" ca="1" si="65"/>
        <v>1.9096090980288822E-2</v>
      </c>
      <c r="CO58" s="8">
        <f t="shared" ca="1" si="65"/>
        <v>5.0521816710289998E-2</v>
      </c>
      <c r="CP58" s="8">
        <f t="shared" ca="1" si="65"/>
        <v>-1.5779468803217202E-2</v>
      </c>
      <c r="CQ58" s="8">
        <f t="shared" ca="1" si="65"/>
        <v>1.838614201739994E-3</v>
      </c>
      <c r="CR58" s="8">
        <f t="shared" ca="1" si="65"/>
        <v>1.2752784099777308E-2</v>
      </c>
      <c r="CS58" s="8">
        <f t="shared" ca="1" si="65"/>
        <v>3.2027746430356684E-2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-0.22000480256974642</v>
      </c>
      <c r="EU58" s="8">
        <f t="shared" ca="1" si="30"/>
        <v>0</v>
      </c>
      <c r="EV58" s="8">
        <f t="shared" ca="1" si="15"/>
        <v>8.9504511010745204E-4</v>
      </c>
      <c r="EW58" s="8">
        <f t="shared" ca="1" si="16"/>
        <v>-5.9089724475447523E-3</v>
      </c>
      <c r="EX58" s="8">
        <f t="shared" ca="1" si="17"/>
        <v>4.5775967780742818E-3</v>
      </c>
      <c r="EY58" s="8">
        <f t="shared" ca="1" si="18"/>
        <v>-1.1445343594655578E-3</v>
      </c>
      <c r="EZ58" s="8">
        <f t="shared" ca="1" si="19"/>
        <v>-3.7460235739714104E-2</v>
      </c>
      <c r="FA58" s="8">
        <f t="shared" ca="1" si="20"/>
        <v>0</v>
      </c>
      <c r="FB58" s="8">
        <f t="shared" ca="1" si="21"/>
        <v>2.4518527746196696E-2</v>
      </c>
      <c r="FC58" s="8">
        <f t="shared" ca="1" si="22"/>
        <v>2.2021329983799402E-2</v>
      </c>
      <c r="FD58" s="8">
        <f t="shared" ca="1" si="23"/>
        <v>-3.04244499465702E-3</v>
      </c>
      <c r="FE58" s="8">
        <f t="shared" ca="1" si="24"/>
        <v>0</v>
      </c>
      <c r="FF58" s="8">
        <f t="shared" ca="1" si="25"/>
        <v>0</v>
      </c>
      <c r="FG58" s="8">
        <f t="shared" ca="1" si="26"/>
        <v>4.1500338309069254E-2</v>
      </c>
      <c r="FH58" s="8">
        <f t="shared" ca="1" si="27"/>
        <v>0</v>
      </c>
      <c r="FI58" s="8">
        <f t="shared" ca="1" si="28"/>
        <v>0</v>
      </c>
      <c r="FK58" s="6">
        <f t="shared" ca="1" si="29"/>
        <v>4.5956650385865654E-2</v>
      </c>
    </row>
    <row r="59" spans="17:167">
      <c r="Y59">
        <f ca="1"/>
        <v>-0.57202105782926038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-0.19580452642701077</v>
      </c>
      <c r="CE59" s="8">
        <f t="shared" ca="1" si="65"/>
        <v>-4.2281905089192155E-2</v>
      </c>
      <c r="CF59" s="8">
        <f t="shared" ca="1" si="65"/>
        <v>-3.6148932424024366E-2</v>
      </c>
      <c r="CG59" s="8">
        <f t="shared" ca="1" si="65"/>
        <v>-1.3555491002743883E-2</v>
      </c>
      <c r="CH59" s="8">
        <f t="shared" ca="1" si="65"/>
        <v>2.5260730312315432E-3</v>
      </c>
      <c r="CI59" s="8">
        <f t="shared" ca="1" si="65"/>
        <v>-4.4911956216851815E-3</v>
      </c>
      <c r="CJ59" s="8">
        <f t="shared" ca="1" si="65"/>
        <v>8.8631084183839175E-3</v>
      </c>
      <c r="CK59" s="8">
        <f t="shared" ca="1" si="65"/>
        <v>-4.9693888143072446E-4</v>
      </c>
      <c r="CL59" s="8">
        <f t="shared" ca="1" si="65"/>
        <v>2.8906447815042289E-2</v>
      </c>
      <c r="CM59" s="8">
        <f t="shared" ca="1" si="65"/>
        <v>1.9245879232974133E-2</v>
      </c>
      <c r="CN59" s="8">
        <f t="shared" ca="1" si="65"/>
        <v>-1.6642225141341609E-3</v>
      </c>
      <c r="CO59" s="8">
        <f t="shared" ca="1" si="65"/>
        <v>1.9118274410981066E-2</v>
      </c>
      <c r="CP59" s="8">
        <f t="shared" ca="1" si="65"/>
        <v>-9.6824414068951911E-3</v>
      </c>
      <c r="CQ59" s="8">
        <f t="shared" ca="1" si="65"/>
        <v>-8.3612122613311701E-3</v>
      </c>
      <c r="CR59" s="8">
        <f t="shared" ca="1" si="65"/>
        <v>-8.2052200888606569E-2</v>
      </c>
      <c r="CS59" s="8">
        <f t="shared" ca="1" si="65"/>
        <v>1.5164900782859141E-2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-0.57202105782926038</v>
      </c>
      <c r="EU59" s="8">
        <f t="shared" ca="1" si="30"/>
        <v>0</v>
      </c>
      <c r="EV59" s="8">
        <f t="shared" ca="1" si="15"/>
        <v>-9.8485672467493041E-4</v>
      </c>
      <c r="EW59" s="8">
        <f t="shared" ca="1" si="16"/>
        <v>-7.2170626340309777E-3</v>
      </c>
      <c r="EX59" s="8">
        <f t="shared" ca="1" si="17"/>
        <v>-1.3107242048751733E-2</v>
      </c>
      <c r="EY59" s="8">
        <f t="shared" ca="1" si="18"/>
        <v>1.9393831518603236E-3</v>
      </c>
      <c r="EZ59" s="8">
        <f t="shared" ca="1" si="19"/>
        <v>-3.7174395585855594E-4</v>
      </c>
      <c r="FA59" s="8">
        <f t="shared" ca="1" si="20"/>
        <v>0</v>
      </c>
      <c r="FB59" s="8">
        <f t="shared" ca="1" si="21"/>
        <v>1.1058530435853546E-2</v>
      </c>
      <c r="FC59" s="8">
        <f t="shared" ca="1" si="22"/>
        <v>1.2156366027816333E-2</v>
      </c>
      <c r="FD59" s="8">
        <f t="shared" ca="1" si="23"/>
        <v>4.7241045096903754E-4</v>
      </c>
      <c r="FE59" s="8">
        <f t="shared" ca="1" si="24"/>
        <v>0</v>
      </c>
      <c r="FF59" s="8">
        <f t="shared" ca="1" si="25"/>
        <v>0</v>
      </c>
      <c r="FG59" s="8">
        <f t="shared" ca="1" si="26"/>
        <v>-4.0328147400199993E-3</v>
      </c>
      <c r="FH59" s="8">
        <f t="shared" ca="1" si="27"/>
        <v>0</v>
      </c>
      <c r="FI59" s="8">
        <f t="shared" ca="1" si="28"/>
        <v>0</v>
      </c>
      <c r="FK59" s="6">
        <f t="shared" ca="1" si="29"/>
        <v>-8.7030036836957189E-5</v>
      </c>
    </row>
    <row r="60" spans="17:167">
      <c r="Y60">
        <f ca="1"/>
        <v>0.1291263643652196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-0.16927757650204081</v>
      </c>
      <c r="CE60" s="8">
        <f t="shared" ca="1" si="65"/>
        <v>4.8806946376418322E-3</v>
      </c>
      <c r="CF60" s="8">
        <f t="shared" ca="1" si="65"/>
        <v>-7.8184127366771605E-3</v>
      </c>
      <c r="CG60" s="8">
        <f t="shared" ca="1" si="65"/>
        <v>-9.789594809168925E-3</v>
      </c>
      <c r="CH60" s="8">
        <f t="shared" ca="1" si="65"/>
        <v>1.8630923248051854E-2</v>
      </c>
      <c r="CI60" s="8">
        <f t="shared" ca="1" si="65"/>
        <v>2.348111411904201E-2</v>
      </c>
      <c r="CJ60" s="8">
        <f t="shared" ca="1" si="65"/>
        <v>-1.8689292742785496E-2</v>
      </c>
      <c r="CK60" s="8">
        <f t="shared" ca="1" si="65"/>
        <v>6.1293961507857264E-3</v>
      </c>
      <c r="CL60" s="8">
        <f t="shared" ca="1" si="65"/>
        <v>5.2357173522984447E-3</v>
      </c>
      <c r="CM60" s="8">
        <f t="shared" ca="1" si="65"/>
        <v>-8.9939089548803971E-3</v>
      </c>
      <c r="CN60" s="8">
        <f t="shared" ca="1" si="65"/>
        <v>-7.3158003004946412E-3</v>
      </c>
      <c r="CO60" s="8">
        <f t="shared" ca="1" si="65"/>
        <v>3.9545191692944369E-2</v>
      </c>
      <c r="CP60" s="8">
        <f t="shared" ca="1" si="65"/>
        <v>5.3722512689667557E-4</v>
      </c>
      <c r="CQ60" s="8">
        <f t="shared" ca="1" si="65"/>
        <v>-1.7186091002221512E-2</v>
      </c>
      <c r="CR60" s="8">
        <f t="shared" ca="1" si="65"/>
        <v>-8.3908588452274897E-3</v>
      </c>
      <c r="CS60" s="8">
        <f t="shared" ca="1" si="65"/>
        <v>1.0062755717352722E-2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0.1291263643652196</v>
      </c>
      <c r="EU60" s="8">
        <f t="shared" ca="1" si="30"/>
        <v>0</v>
      </c>
      <c r="EV60" s="8">
        <f t="shared" ca="1" si="15"/>
        <v>-4.5758910605240549E-3</v>
      </c>
      <c r="EW60" s="8">
        <f t="shared" ca="1" si="16"/>
        <v>7.9179012873367913E-3</v>
      </c>
      <c r="EX60" s="8">
        <f t="shared" ca="1" si="17"/>
        <v>5.2613310539464629E-3</v>
      </c>
      <c r="EY60" s="8">
        <f t="shared" ca="1" si="18"/>
        <v>-7.2329121664613848E-3</v>
      </c>
      <c r="EZ60" s="8">
        <f t="shared" ca="1" si="19"/>
        <v>6.676966202509943E-4</v>
      </c>
      <c r="FA60" s="8">
        <f t="shared" ca="1" si="20"/>
        <v>0</v>
      </c>
      <c r="FB60" s="8">
        <f t="shared" ca="1" si="21"/>
        <v>-4.0437791668485147E-5</v>
      </c>
      <c r="FC60" s="8">
        <f t="shared" ca="1" si="22"/>
        <v>1.4946684143084716E-2</v>
      </c>
      <c r="FD60" s="8">
        <f t="shared" ca="1" si="23"/>
        <v>4.3693258279707626E-3</v>
      </c>
      <c r="FE60" s="8">
        <f t="shared" ca="1" si="24"/>
        <v>0</v>
      </c>
      <c r="FF60" s="8">
        <f t="shared" ca="1" si="25"/>
        <v>0</v>
      </c>
      <c r="FG60" s="8">
        <f t="shared" ca="1" si="26"/>
        <v>3.3432575117030528E-3</v>
      </c>
      <c r="FH60" s="8">
        <f t="shared" ca="1" si="27"/>
        <v>0</v>
      </c>
      <c r="FI60" s="8">
        <f t="shared" ca="1" si="28"/>
        <v>0</v>
      </c>
      <c r="FK60" s="6">
        <f t="shared" ca="1" si="29"/>
        <v>2.4656955425638855E-2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-7.9466558529441261E-2</v>
      </c>
      <c r="CE61" s="8">
        <f t="shared" ca="1" si="65"/>
        <v>4.6838531679669976E-2</v>
      </c>
      <c r="CF61" s="8">
        <f t="shared" ca="1" si="65"/>
        <v>-3.5734893443326379E-2</v>
      </c>
      <c r="CG61" s="8">
        <f t="shared" ca="1" si="65"/>
        <v>-5.7871677281022584E-2</v>
      </c>
      <c r="CH61" s="8">
        <f t="shared" ca="1" si="65"/>
        <v>0.19432439233643084</v>
      </c>
      <c r="CI61" s="8">
        <f t="shared" ca="1" si="65"/>
        <v>-0.13585723660439569</v>
      </c>
      <c r="CJ61" s="8">
        <f t="shared" ca="1" si="65"/>
        <v>9.5281280502349464E-2</v>
      </c>
      <c r="CK61" s="8">
        <f t="shared" ca="1" si="65"/>
        <v>8.7374210394770644E-3</v>
      </c>
      <c r="CL61" s="8">
        <f t="shared" ca="1" si="65"/>
        <v>7.6312908927055362E-2</v>
      </c>
      <c r="CM61" s="8">
        <f t="shared" ca="1" si="65"/>
        <v>6.1437146569331011E-2</v>
      </c>
      <c r="CN61" s="8">
        <f t="shared" ca="1" si="65"/>
        <v>-6.5841516312592236E-3</v>
      </c>
      <c r="CO61" s="8">
        <f t="shared" ca="1" si="65"/>
        <v>-2.0929366297882938E-2</v>
      </c>
      <c r="CP61" s="8">
        <f t="shared" ca="1" si="65"/>
        <v>4.8889791160782826E-2</v>
      </c>
      <c r="CQ61" s="8">
        <f t="shared" ca="1" si="65"/>
        <v>4.9772882857569131E-2</v>
      </c>
      <c r="CR61" s="8">
        <f t="shared" ca="1" si="65"/>
        <v>-7.019499667509814E-2</v>
      </c>
      <c r="CS61" s="8">
        <f t="shared" ca="1" si="65"/>
        <v>3.8787469604852645E-2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5.1488131733100904E-4</v>
      </c>
      <c r="EW61" s="8">
        <f t="shared" ca="1" si="16"/>
        <v>-7.3151632362215679E-3</v>
      </c>
      <c r="EX61" s="8">
        <f t="shared" ca="1" si="17"/>
        <v>-2.318147081147928E-4</v>
      </c>
      <c r="EY61" s="8">
        <f t="shared" ca="1" si="18"/>
        <v>-1.3357940300981239E-2</v>
      </c>
      <c r="EZ61" s="8">
        <f t="shared" ca="1" si="19"/>
        <v>1.2990578374807269E-3</v>
      </c>
      <c r="FA61" s="8">
        <f t="shared" ca="1" si="20"/>
        <v>0</v>
      </c>
      <c r="FB61" s="8">
        <f t="shared" ca="1" si="21"/>
        <v>-4.6962689601079939E-3</v>
      </c>
      <c r="FC61" s="8">
        <f t="shared" ca="1" si="22"/>
        <v>5.6617048493225073E-3</v>
      </c>
      <c r="FD61" s="8">
        <f t="shared" ca="1" si="23"/>
        <v>8.9169195327461256E-3</v>
      </c>
      <c r="FE61" s="8">
        <f t="shared" ca="1" si="24"/>
        <v>0</v>
      </c>
      <c r="FF61" s="8">
        <f t="shared" ca="1" si="25"/>
        <v>0</v>
      </c>
      <c r="FG61" s="8">
        <f t="shared" ca="1" si="26"/>
        <v>1.5565705544416997E-2</v>
      </c>
      <c r="FH61" s="8">
        <f t="shared" ca="1" si="27"/>
        <v>0</v>
      </c>
      <c r="FI61" s="8">
        <f t="shared" ca="1" si="28"/>
        <v>0</v>
      </c>
      <c r="FK61" s="6">
        <f t="shared" ca="1" si="29"/>
        <v>6.3570818758717732E-3</v>
      </c>
    </row>
    <row r="62" spans="17:167">
      <c r="Y62">
        <f ca="1"/>
        <v>0.84853624738752365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0.30333405273464681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0.84853624738752365</v>
      </c>
      <c r="EU62" s="8">
        <f t="shared" ca="1" si="30"/>
        <v>0</v>
      </c>
      <c r="EV62" s="8">
        <f t="shared" ca="1" si="15"/>
        <v>5.538364411724981E-3</v>
      </c>
      <c r="EW62" s="8">
        <f t="shared" ca="1" si="16"/>
        <v>1.4199804868669771E-2</v>
      </c>
      <c r="EX62" s="8">
        <f t="shared" ca="1" si="17"/>
        <v>7.4993077449794325E-3</v>
      </c>
      <c r="EY62" s="8">
        <f t="shared" ca="1" si="18"/>
        <v>4.1648129365678022E-2</v>
      </c>
      <c r="EZ62" s="8">
        <f t="shared" ca="1" si="19"/>
        <v>1.8703076132734305E-2</v>
      </c>
      <c r="FA62" s="8">
        <f t="shared" ca="1" si="20"/>
        <v>0</v>
      </c>
      <c r="FB62" s="8">
        <f t="shared" ca="1" si="21"/>
        <v>2.0774336354132079E-2</v>
      </c>
      <c r="FC62" s="8">
        <f t="shared" ca="1" si="22"/>
        <v>3.166313726681666E-2</v>
      </c>
      <c r="FD62" s="8">
        <f t="shared" ca="1" si="23"/>
        <v>2.01580040723527E-2</v>
      </c>
      <c r="FE62" s="8">
        <f t="shared" ca="1" si="24"/>
        <v>0</v>
      </c>
      <c r="FF62" s="8">
        <f t="shared" ca="1" si="25"/>
        <v>0</v>
      </c>
      <c r="FG62" s="8">
        <f t="shared" ca="1" si="26"/>
        <v>2.2595317494759203E-2</v>
      </c>
      <c r="FH62" s="8">
        <f t="shared" ca="1" si="27"/>
        <v>0</v>
      </c>
      <c r="FI62" s="8">
        <f t="shared" ca="1" si="28"/>
        <v>0</v>
      </c>
      <c r="FK62" s="6">
        <f t="shared" ca="1" si="29"/>
        <v>0.18277947771184713</v>
      </c>
    </row>
    <row r="63" spans="17:167">
      <c r="Y63">
        <f ca="1"/>
        <v>-0.57202105782926038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0.18686220113639315</v>
      </c>
      <c r="CE63" s="8">
        <f t="shared" ca="1" si="65"/>
        <v>-0.33348510192148695</v>
      </c>
      <c r="CF63" s="8">
        <f t="shared" ca="1" si="65"/>
        <v>-4.1872447672407248E-2</v>
      </c>
      <c r="CG63" s="8">
        <f t="shared" ca="1" si="65"/>
        <v>5.2002864765582024E-2</v>
      </c>
      <c r="CH63" s="8">
        <f t="shared" ca="1" si="65"/>
        <v>-0.1195779658852561</v>
      </c>
      <c r="CI63" s="8">
        <f t="shared" ca="1" si="65"/>
        <v>-9.7088949899491947E-2</v>
      </c>
      <c r="CJ63" s="8">
        <f t="shared" ca="1" si="65"/>
        <v>-5.8058252303658103E-2</v>
      </c>
      <c r="CK63" s="8">
        <f t="shared" ca="1" si="65"/>
        <v>-0.13049684970799671</v>
      </c>
      <c r="CL63" s="8">
        <f t="shared" ca="1" si="65"/>
        <v>2.8956255440149445E-2</v>
      </c>
      <c r="CM63" s="8">
        <f t="shared" ca="1" si="65"/>
        <v>-9.7743256038792005E-3</v>
      </c>
      <c r="CN63" s="8">
        <f t="shared" ca="1" si="65"/>
        <v>3.4699780269966209E-2</v>
      </c>
      <c r="CO63" s="8">
        <f t="shared" ca="1" si="65"/>
        <v>-0.10661584928278446</v>
      </c>
      <c r="CP63" s="8">
        <f t="shared" ca="1" si="65"/>
        <v>-7.7568103075104131E-2</v>
      </c>
      <c r="CQ63" s="8">
        <f t="shared" ca="1" si="65"/>
        <v>1.8013444818314052E-2</v>
      </c>
      <c r="CR63" s="8">
        <f t="shared" ca="1" si="65"/>
        <v>0.18154812414054375</v>
      </c>
      <c r="CS63" s="8">
        <f t="shared" ca="1" si="65"/>
        <v>5.2783005209533072E-2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-0.57202105782926038</v>
      </c>
      <c r="EU63" s="8">
        <f t="shared" ca="1" si="30"/>
        <v>0</v>
      </c>
      <c r="EV63" s="8">
        <f t="shared" ca="1" si="15"/>
        <v>-1.0744761812748339E-3</v>
      </c>
      <c r="EW63" s="8">
        <f t="shared" ca="1" si="16"/>
        <v>1.7309841018057201E-2</v>
      </c>
      <c r="EX63" s="8">
        <f t="shared" ca="1" si="17"/>
        <v>2.765775850434134E-5</v>
      </c>
      <c r="EY63" s="8">
        <f t="shared" ca="1" si="18"/>
        <v>4.1567918467815046E-2</v>
      </c>
      <c r="EZ63" s="8">
        <f t="shared" ca="1" si="19"/>
        <v>3.3463555025873643E-2</v>
      </c>
      <c r="FA63" s="8">
        <f t="shared" ca="1" si="20"/>
        <v>0</v>
      </c>
      <c r="FB63" s="8">
        <f t="shared" ca="1" si="21"/>
        <v>-5.5999257108966152E-2</v>
      </c>
      <c r="FC63" s="8">
        <f t="shared" ca="1" si="22"/>
        <v>-2.3555576835890967E-3</v>
      </c>
      <c r="FD63" s="8">
        <f t="shared" ca="1" si="23"/>
        <v>-7.7403153728413145E-3</v>
      </c>
      <c r="FE63" s="8">
        <f t="shared" ca="1" si="24"/>
        <v>0</v>
      </c>
      <c r="FF63" s="8">
        <f t="shared" ca="1" si="25"/>
        <v>0</v>
      </c>
      <c r="FG63" s="8">
        <f t="shared" ca="1" si="26"/>
        <v>-2.5531296591130067E-2</v>
      </c>
      <c r="FH63" s="8">
        <f t="shared" ca="1" si="27"/>
        <v>0</v>
      </c>
      <c r="FI63" s="8">
        <f t="shared" ca="1" si="28"/>
        <v>0</v>
      </c>
      <c r="FK63" s="6">
        <f t="shared" ca="1" si="29"/>
        <v>-3.3193066755123068E-4</v>
      </c>
    </row>
    <row r="64" spans="17:167">
      <c r="Y64">
        <f ca="1"/>
        <v>0.33393014408647959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0.10508781683347515</v>
      </c>
      <c r="CE64" s="8">
        <f t="shared" ca="1" si="65"/>
        <v>-8.6565823145967974E-2</v>
      </c>
      <c r="CF64" s="8">
        <f t="shared" ca="1" si="65"/>
        <v>0.14720841997497436</v>
      </c>
      <c r="CG64" s="8">
        <f t="shared" ca="1" si="65"/>
        <v>-0.15269871934516266</v>
      </c>
      <c r="CH64" s="8">
        <f t="shared" ca="1" si="65"/>
        <v>0.1080073480855506</v>
      </c>
      <c r="CI64" s="8">
        <f t="shared" ca="1" si="65"/>
        <v>-0.13030638972634487</v>
      </c>
      <c r="CJ64" s="8">
        <f t="shared" ca="1" si="65"/>
        <v>-0.12832688462585701</v>
      </c>
      <c r="CK64" s="8">
        <f t="shared" ca="1" si="65"/>
        <v>-7.5821444294643353E-2</v>
      </c>
      <c r="CL64" s="8">
        <f t="shared" ca="1" si="65"/>
        <v>0.21499935064071157</v>
      </c>
      <c r="CM64" s="8">
        <f t="shared" ca="1" si="65"/>
        <v>-8.1789133116884089E-3</v>
      </c>
      <c r="CN64" s="8">
        <f t="shared" ca="1" si="65"/>
        <v>-1.2208337355811064E-3</v>
      </c>
      <c r="CO64" s="8">
        <f t="shared" ca="1" si="65"/>
        <v>-3.5041210297976452E-2</v>
      </c>
      <c r="CP64" s="8">
        <f t="shared" ca="1" si="65"/>
        <v>-0.23257545241717895</v>
      </c>
      <c r="CQ64" s="8">
        <f t="shared" ca="1" si="65"/>
        <v>3.2455697819514608E-2</v>
      </c>
      <c r="CR64" s="8">
        <f t="shared" ca="1" si="65"/>
        <v>4.4204001853689071E-2</v>
      </c>
      <c r="CS64" s="8">
        <f t="shared" ca="1" si="65"/>
        <v>-2.6995323124304704E-2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0.33393014408647959</v>
      </c>
      <c r="EU64" s="8">
        <f t="shared" ca="1" si="30"/>
        <v>0</v>
      </c>
      <c r="EV64" s="8">
        <f t="shared" ca="1" si="15"/>
        <v>3.3867294376770936E-3</v>
      </c>
      <c r="EW64" s="8">
        <f t="shared" ca="1" si="16"/>
        <v>6.7495242754288375E-3</v>
      </c>
      <c r="EX64" s="8">
        <f t="shared" ca="1" si="17"/>
        <v>-4.9180463293883496E-3</v>
      </c>
      <c r="EY64" s="8">
        <f t="shared" ca="1" si="18"/>
        <v>-7.7458617481981941E-3</v>
      </c>
      <c r="EZ64" s="8">
        <f t="shared" ca="1" si="19"/>
        <v>-1.0623772908914584E-2</v>
      </c>
      <c r="FA64" s="8">
        <f t="shared" ca="1" si="20"/>
        <v>0</v>
      </c>
      <c r="FB64" s="8">
        <f t="shared" ca="1" si="21"/>
        <v>1.5057709128603302E-2</v>
      </c>
      <c r="FC64" s="8">
        <f t="shared" ca="1" si="22"/>
        <v>-3.1603970195951826E-2</v>
      </c>
      <c r="FD64" s="8">
        <f t="shared" ca="1" si="23"/>
        <v>1.3492505028140995E-2</v>
      </c>
      <c r="FE64" s="8">
        <f t="shared" ca="1" si="24"/>
        <v>0</v>
      </c>
      <c r="FF64" s="8">
        <f t="shared" ca="1" si="25"/>
        <v>0</v>
      </c>
      <c r="FG64" s="8">
        <f t="shared" ca="1" si="26"/>
        <v>-1.3089466871861206E-2</v>
      </c>
      <c r="FH64" s="8">
        <f t="shared" ca="1" si="27"/>
        <v>0</v>
      </c>
      <c r="FI64" s="8">
        <f t="shared" ca="1" si="28"/>
        <v>0</v>
      </c>
      <c r="FK64" s="6">
        <f t="shared" ca="1" si="29"/>
        <v>-2.9294650184463929E-2</v>
      </c>
    </row>
    <row r="65" spans="25:167">
      <c r="Y65">
        <f t="array" aca="1" ref="Y65:Y71" ca="1">TRANSPOSE(Q12:W12)</f>
        <v>9.9999997764825804E-3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-0.17626708709211306</v>
      </c>
      <c r="CE65" s="8">
        <f t="shared" ca="1" si="65"/>
        <v>-6.0476566379118545E-2</v>
      </c>
      <c r="CF65" s="8">
        <f t="shared" ca="1" si="65"/>
        <v>4.8179754945635346E-2</v>
      </c>
      <c r="CG65" s="8">
        <f t="shared" ca="1" si="65"/>
        <v>2.3204120421421479E-2</v>
      </c>
      <c r="CH65" s="8">
        <f t="shared" ca="1" si="65"/>
        <v>4.7528153758364337E-3</v>
      </c>
      <c r="CI65" s="8">
        <f t="shared" ca="1" si="65"/>
        <v>8.4705523810456401E-2</v>
      </c>
      <c r="CJ65" s="8">
        <f t="shared" ca="1" si="65"/>
        <v>-7.879474843906286E-3</v>
      </c>
      <c r="CK65" s="8">
        <f t="shared" ca="1" si="65"/>
        <v>-8.3911722681236523E-3</v>
      </c>
      <c r="CL65" s="8">
        <f t="shared" ca="1" si="65"/>
        <v>-4.0531263613433184E-2</v>
      </c>
      <c r="CM65" s="8">
        <f t="shared" ca="1" si="65"/>
        <v>1.1712743083131039E-3</v>
      </c>
      <c r="CN65" s="8">
        <f t="shared" ca="1" si="65"/>
        <v>-4.8199900894152513E-2</v>
      </c>
      <c r="CO65" s="8">
        <f t="shared" ca="1" si="65"/>
        <v>-1.8647355418106127E-2</v>
      </c>
      <c r="CP65" s="8">
        <f t="shared" ca="1" si="65"/>
        <v>6.9958391395385858E-2</v>
      </c>
      <c r="CQ65" s="8">
        <f t="shared" ca="1" si="65"/>
        <v>2.4237886344532892E-2</v>
      </c>
      <c r="CR65" s="8">
        <f t="shared" ca="1" si="65"/>
        <v>4.5209413898431597E-2</v>
      </c>
      <c r="CS65" s="8">
        <f t="shared" ca="1" si="65"/>
        <v>8.5638690913462101E-3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9.9999997764825804E-3</v>
      </c>
      <c r="EU65" s="8">
        <f t="shared" ca="1" si="30"/>
        <v>0</v>
      </c>
      <c r="EV65" s="8">
        <f t="shared" ca="1" si="15"/>
        <v>2.4046915091422961E-3</v>
      </c>
      <c r="EW65" s="8">
        <f t="shared" ca="1" si="16"/>
        <v>2.3378853348855438E-3</v>
      </c>
      <c r="EX65" s="8">
        <f t="shared" ca="1" si="17"/>
        <v>8.8699118123703961E-3</v>
      </c>
      <c r="EY65" s="8">
        <f t="shared" ca="1" si="18"/>
        <v>9.310136189698391E-4</v>
      </c>
      <c r="EZ65" s="8">
        <f t="shared" ca="1" si="19"/>
        <v>2.4931747599272944E-2</v>
      </c>
      <c r="FA65" s="8">
        <f t="shared" ca="1" si="20"/>
        <v>0</v>
      </c>
      <c r="FB65" s="8">
        <f t="shared" ca="1" si="21"/>
        <v>1.6823111785579305E-2</v>
      </c>
      <c r="FC65" s="8">
        <f t="shared" ca="1" si="22"/>
        <v>-6.2736454101166867E-3</v>
      </c>
      <c r="FD65" s="8">
        <f t="shared" ca="1" si="23"/>
        <v>-1.1461726495691016E-2</v>
      </c>
      <c r="FE65" s="8">
        <f t="shared" ca="1" si="24"/>
        <v>0</v>
      </c>
      <c r="FF65" s="8">
        <f t="shared" ca="1" si="25"/>
        <v>0</v>
      </c>
      <c r="FG65" s="8">
        <f t="shared" ca="1" si="26"/>
        <v>1.8655709876021213E-2</v>
      </c>
      <c r="FH65" s="8">
        <f t="shared" ca="1" si="27"/>
        <v>0</v>
      </c>
      <c r="FI65" s="8">
        <f t="shared" ca="1" si="28"/>
        <v>0</v>
      </c>
      <c r="FK65" s="6">
        <f t="shared" ca="1" si="29"/>
        <v>5.7218699630433835E-2</v>
      </c>
    </row>
    <row r="66" spans="25:167">
      <c r="Y66">
        <f ca="1"/>
        <v>9.9999997764825804E-3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-0.26787712294351662</v>
      </c>
      <c r="CE66" s="8">
        <f t="shared" ca="1" si="65"/>
        <v>0</v>
      </c>
      <c r="CF66" s="8">
        <f t="shared" ca="1" si="65"/>
        <v>0</v>
      </c>
      <c r="CG66" s="8">
        <f t="shared" ca="1" si="65"/>
        <v>0</v>
      </c>
      <c r="CH66" s="8">
        <f t="shared" ca="1" si="65"/>
        <v>0</v>
      </c>
      <c r="CI66" s="8">
        <f t="shared" ca="1" si="65"/>
        <v>0</v>
      </c>
      <c r="CJ66" s="8">
        <f t="shared" ca="1" si="65"/>
        <v>0</v>
      </c>
      <c r="CK66" s="8">
        <f t="shared" ca="1" si="65"/>
        <v>0</v>
      </c>
      <c r="CL66" s="8">
        <f t="shared" ca="1" si="65"/>
        <v>0</v>
      </c>
      <c r="CM66" s="8">
        <f t="shared" ca="1" si="65"/>
        <v>0</v>
      </c>
      <c r="CN66" s="8">
        <f t="shared" ca="1" si="65"/>
        <v>0</v>
      </c>
      <c r="CO66" s="8">
        <f t="shared" ca="1" si="65"/>
        <v>0</v>
      </c>
      <c r="CP66" s="8">
        <f t="shared" ca="1" si="65"/>
        <v>0</v>
      </c>
      <c r="CQ66" s="8">
        <f t="shared" ca="1" si="65"/>
        <v>0</v>
      </c>
      <c r="CR66" s="8">
        <f t="shared" ca="1" si="65"/>
        <v>0</v>
      </c>
      <c r="CS66" s="8">
        <f t="shared" ca="1" si="65"/>
        <v>0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9.9999997764825804E-3</v>
      </c>
      <c r="EU66" s="8">
        <f t="shared" ca="1" si="30"/>
        <v>0</v>
      </c>
      <c r="EV66" s="8">
        <f t="shared" ca="1" si="15"/>
        <v>-4.1863257517502596E-3</v>
      </c>
      <c r="EW66" s="8">
        <f t="shared" ca="1" si="16"/>
        <v>1.7329188789790641E-2</v>
      </c>
      <c r="EX66" s="8">
        <f t="shared" ca="1" si="17"/>
        <v>6.3801217232441058E-4</v>
      </c>
      <c r="EY66" s="8">
        <f t="shared" ca="1" si="18"/>
        <v>-2.788078115787871E-2</v>
      </c>
      <c r="EZ66" s="8">
        <f t="shared" ca="1" si="19"/>
        <v>3.4493875353315724E-2</v>
      </c>
      <c r="FA66" s="8">
        <f t="shared" ca="1" si="20"/>
        <v>0</v>
      </c>
      <c r="FB66" s="8">
        <f t="shared" ca="1" si="21"/>
        <v>-2.2754104805639809E-2</v>
      </c>
      <c r="FC66" s="8">
        <f t="shared" ca="1" si="22"/>
        <v>6.9008792901654693E-3</v>
      </c>
      <c r="FD66" s="8">
        <f t="shared" ca="1" si="23"/>
        <v>-2.9519328416750482E-3</v>
      </c>
      <c r="FE66" s="8">
        <f t="shared" ca="1" si="24"/>
        <v>0</v>
      </c>
      <c r="FF66" s="8">
        <f t="shared" ca="1" si="25"/>
        <v>0</v>
      </c>
      <c r="FG66" s="8">
        <f t="shared" ca="1" si="26"/>
        <v>2.1658835863919451E-2</v>
      </c>
      <c r="FH66" s="8">
        <f t="shared" ca="1" si="27"/>
        <v>0</v>
      </c>
      <c r="FI66" s="8">
        <f t="shared" ca="1" si="28"/>
        <v>0</v>
      </c>
      <c r="FK66" s="6">
        <f t="shared" ca="1" si="29"/>
        <v>2.3247646912571869E-2</v>
      </c>
    </row>
    <row r="67" spans="25:167">
      <c r="Y67">
        <f ca="1"/>
        <v>-0.17127815447747702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0.23123292426076553</v>
      </c>
      <c r="CE67" s="8">
        <f t="shared" ca="1" si="65"/>
        <v>0.1833327912104939</v>
      </c>
      <c r="CF67" s="8">
        <f t="shared" ca="1" si="65"/>
        <v>0.10720840340683581</v>
      </c>
      <c r="CG67" s="8">
        <f t="shared" ca="1" si="65"/>
        <v>-9.2109267510968762E-2</v>
      </c>
      <c r="CH67" s="8">
        <f t="shared" ca="1" si="65"/>
        <v>-4.4084718461580512E-2</v>
      </c>
      <c r="CI67" s="8">
        <f t="shared" ca="1" si="65"/>
        <v>1.4858897724392714E-2</v>
      </c>
      <c r="CJ67" s="8">
        <f t="shared" ca="1" si="65"/>
        <v>-1.219926694841162E-2</v>
      </c>
      <c r="CK67" s="8">
        <f t="shared" ca="1" si="65"/>
        <v>8.9199310553669711E-2</v>
      </c>
      <c r="CL67" s="8">
        <f t="shared" ca="1" si="65"/>
        <v>7.0594549869225448E-2</v>
      </c>
      <c r="CM67" s="8">
        <f t="shared" ca="1" si="65"/>
        <v>0.1272076683854203</v>
      </c>
      <c r="CN67" s="8">
        <f t="shared" ca="1" si="65"/>
        <v>0.15646859993771878</v>
      </c>
      <c r="CO67" s="8">
        <f t="shared" ca="1" si="65"/>
        <v>-6.4319380598333128E-2</v>
      </c>
      <c r="CP67" s="8">
        <f t="shared" ca="1" si="65"/>
        <v>4.3321585433899676E-2</v>
      </c>
      <c r="CQ67" s="8">
        <f t="shared" ca="1" si="65"/>
        <v>0.10079010484427103</v>
      </c>
      <c r="CR67" s="8">
        <f t="shared" ca="1" si="65"/>
        <v>9.7632194110028714E-2</v>
      </c>
      <c r="CS67" s="8">
        <f t="shared" ca="1" si="65"/>
        <v>-0.10267996255404939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-0.17127815447747702</v>
      </c>
      <c r="EU67" s="8">
        <f t="shared" ca="1" si="30"/>
        <v>0</v>
      </c>
      <c r="EV67" s="8">
        <f t="shared" ref="EV67:EV99" ca="1" si="67">DL67*$DJ$3*$CD$56</f>
        <v>-4.8135166227095275E-3</v>
      </c>
      <c r="EW67" s="8">
        <f t="shared" ref="EW67:EW99" ca="1" si="68">DM67*$DJ$4*$CD$57</f>
        <v>-1.0791033092908809E-2</v>
      </c>
      <c r="EX67" s="8">
        <f t="shared" ref="EX67:EX99" ca="1" si="69">DN67*$DJ$5*$CD$58</f>
        <v>1.4106787467746261E-2</v>
      </c>
      <c r="EY67" s="8">
        <f t="shared" ref="EY67:EY99" ca="1" si="70">DO67*$DJ$6*$CD$59</f>
        <v>-2.8637563436923145E-2</v>
      </c>
      <c r="EZ67" s="8">
        <f t="shared" ref="EZ67:EZ99" ca="1" si="71">DP67*$DJ$7*$CD$60</f>
        <v>-1.7401391260678845E-2</v>
      </c>
      <c r="FA67" s="8">
        <f t="shared" ref="FA67:FA99" ca="1" si="72">DQ67*$DJ$8*$CD$61</f>
        <v>0</v>
      </c>
      <c r="FB67" s="8">
        <f t="shared" ref="FB67:FB99" ca="1" si="73">DR67*$DJ$9*$CD$62</f>
        <v>-5.2653395586771843E-3</v>
      </c>
      <c r="FC67" s="8">
        <f t="shared" ref="FC67:FC99" ca="1" si="74">DS67*$DJ$10*$CD$63</f>
        <v>3.558425536008205E-2</v>
      </c>
      <c r="FD67" s="8">
        <f t="shared" ref="FD67:FD99" ca="1" si="75">DT67*$DJ$11*$CD$64</f>
        <v>-5.4541758562672588E-3</v>
      </c>
      <c r="FE67" s="8">
        <f t="shared" ref="FE67:FE99" ca="1" si="76">DU67*$DJ$12*$CD$65</f>
        <v>0</v>
      </c>
      <c r="FF67" s="8">
        <f t="shared" ref="FF67:FF99" ca="1" si="77">DV67*$DJ$13*$CD$66</f>
        <v>0</v>
      </c>
      <c r="FG67" s="8">
        <f t="shared" ref="FG67:FG99" ca="1" si="78">DW67*$DJ$14*$CD$67</f>
        <v>1.9313082681827714E-3</v>
      </c>
      <c r="FH67" s="8">
        <f t="shared" ref="FH67:FH99" ca="1" si="79">DX67*$DJ$15*$CD$68</f>
        <v>0</v>
      </c>
      <c r="FI67" s="8">
        <f t="shared" ref="FI67:FI99" ca="1" si="80">DY67*$DJ$16*$CD$69</f>
        <v>0</v>
      </c>
      <c r="FK67" s="6">
        <f t="shared" ref="FK67:FK99" ca="1" si="81">SUM(EU67:FI67)</f>
        <v>-2.0740668732153685E-2</v>
      </c>
    </row>
    <row r="68" spans="25:167">
      <c r="Y68">
        <f ca="1"/>
        <v>0.98826769925653868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0.15236265821386191</v>
      </c>
      <c r="CE68" s="8">
        <f t="shared" ca="1" si="65"/>
        <v>0</v>
      </c>
      <c r="CF68" s="8">
        <f t="shared" ca="1" si="65"/>
        <v>0</v>
      </c>
      <c r="CG68" s="8">
        <f t="shared" ca="1" si="65"/>
        <v>0</v>
      </c>
      <c r="CH68" s="8">
        <f t="shared" ca="1" si="65"/>
        <v>0</v>
      </c>
      <c r="CI68" s="8">
        <f t="shared" ca="1" si="65"/>
        <v>0</v>
      </c>
      <c r="CJ68" s="8">
        <f t="shared" ca="1" si="65"/>
        <v>0</v>
      </c>
      <c r="CK68" s="8">
        <f t="shared" ca="1" si="65"/>
        <v>0</v>
      </c>
      <c r="CL68" s="8">
        <f t="shared" ca="1" si="65"/>
        <v>0</v>
      </c>
      <c r="CM68" s="8">
        <f t="shared" ca="1" si="65"/>
        <v>0</v>
      </c>
      <c r="CN68" s="8">
        <f t="shared" ca="1" si="65"/>
        <v>0</v>
      </c>
      <c r="CO68" s="8">
        <f t="shared" ca="1" si="65"/>
        <v>0</v>
      </c>
      <c r="CP68" s="8">
        <f t="shared" ca="1" si="65"/>
        <v>0</v>
      </c>
      <c r="CQ68" s="8">
        <f t="shared" ca="1" si="65"/>
        <v>0</v>
      </c>
      <c r="CR68" s="8">
        <f t="shared" ca="1" si="65"/>
        <v>0</v>
      </c>
      <c r="CS68" s="8">
        <f t="shared" ca="1" si="65"/>
        <v>0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0.98826769925653868</v>
      </c>
      <c r="EU68" s="8">
        <f t="shared" ref="EU68:EU99" ca="1" si="82">DK68*$DJ$2*$CD$55</f>
        <v>0</v>
      </c>
      <c r="EV68" s="8">
        <f t="shared" ca="1" si="67"/>
        <v>-3.040062701917486E-3</v>
      </c>
      <c r="EW68" s="8">
        <f t="shared" ca="1" si="68"/>
        <v>-2.5739120571882886E-3</v>
      </c>
      <c r="EX68" s="8">
        <f t="shared" ca="1" si="69"/>
        <v>1.2600646327329811E-2</v>
      </c>
      <c r="EY68" s="8">
        <f t="shared" ca="1" si="70"/>
        <v>3.3937169322046323E-2</v>
      </c>
      <c r="EZ68" s="8">
        <f t="shared" ca="1" si="71"/>
        <v>-1.4412094395976733E-2</v>
      </c>
      <c r="FA68" s="8">
        <f t="shared" ca="1" si="72"/>
        <v>0</v>
      </c>
      <c r="FB68" s="8">
        <f t="shared" ca="1" si="73"/>
        <v>4.3295713874934826E-2</v>
      </c>
      <c r="FC68" s="8">
        <f t="shared" ca="1" si="74"/>
        <v>3.3767199223287943E-3</v>
      </c>
      <c r="FD68" s="8">
        <f t="shared" ca="1" si="75"/>
        <v>-2.3315397565415258E-2</v>
      </c>
      <c r="FE68" s="8">
        <f t="shared" ca="1" si="76"/>
        <v>0</v>
      </c>
      <c r="FF68" s="8">
        <f t="shared" ca="1" si="77"/>
        <v>0</v>
      </c>
      <c r="FG68" s="8">
        <f t="shared" ca="1" si="78"/>
        <v>2.6037984708788913E-2</v>
      </c>
      <c r="FH68" s="8">
        <f t="shared" ca="1" si="79"/>
        <v>0</v>
      </c>
      <c r="FI68" s="8">
        <f t="shared" ca="1" si="80"/>
        <v>0</v>
      </c>
      <c r="FK68" s="6">
        <f t="shared" ca="1" si="81"/>
        <v>7.5906767434930911E-2</v>
      </c>
    </row>
    <row r="69" spans="25:167">
      <c r="Y69">
        <f ca="1"/>
        <v>0.41006118990480367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8.5255719958925141E-2</v>
      </c>
      <c r="CE69" s="8">
        <f t="shared" ca="1" si="65"/>
        <v>3.1741408930482044E-2</v>
      </c>
      <c r="CF69" s="8">
        <f t="shared" ca="1" si="65"/>
        <v>-0.12597243341524983</v>
      </c>
      <c r="CG69" s="8">
        <f t="shared" ca="1" si="65"/>
        <v>4.9761957395433085E-2</v>
      </c>
      <c r="CH69" s="8">
        <f t="shared" ca="1" si="65"/>
        <v>-5.9047968745636087E-2</v>
      </c>
      <c r="CI69" s="8">
        <f t="shared" ca="1" si="65"/>
        <v>-5.846966468574649E-3</v>
      </c>
      <c r="CJ69" s="8">
        <f t="shared" ca="1" si="65"/>
        <v>-6.6514089219471467E-2</v>
      </c>
      <c r="CK69" s="8">
        <f t="shared" ca="1" si="65"/>
        <v>4.5781575002329239E-2</v>
      </c>
      <c r="CL69" s="8">
        <f t="shared" ca="1" si="65"/>
        <v>-2.4624169699783573E-2</v>
      </c>
      <c r="CM69" s="8">
        <f t="shared" ca="1" si="65"/>
        <v>1.300343724314495E-2</v>
      </c>
      <c r="CN69" s="8">
        <f t="shared" ca="1" si="65"/>
        <v>-3.1832459589592861E-2</v>
      </c>
      <c r="CO69" s="8">
        <f t="shared" ca="1" si="65"/>
        <v>-1.5914178229297384E-2</v>
      </c>
      <c r="CP69" s="8">
        <f t="shared" ca="1" si="65"/>
        <v>-3.8352505010037855E-2</v>
      </c>
      <c r="CQ69" s="8">
        <f t="shared" ca="1" si="65"/>
        <v>1.3258946476612098E-2</v>
      </c>
      <c r="CR69" s="8">
        <f t="shared" ca="1" si="65"/>
        <v>-5.0213848569619843E-2</v>
      </c>
      <c r="CS69" s="8">
        <f t="shared" ca="1" si="65"/>
        <v>2.5795101607670522E-2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0.41006118990480367</v>
      </c>
      <c r="EU69" s="8">
        <f t="shared" ca="1" si="82"/>
        <v>0</v>
      </c>
      <c r="EV69" s="8">
        <f t="shared" ca="1" si="67"/>
        <v>3.9931842968940409E-3</v>
      </c>
      <c r="EW69" s="8">
        <f t="shared" ca="1" si="68"/>
        <v>3.5935811695452333E-2</v>
      </c>
      <c r="EX69" s="8">
        <f t="shared" ca="1" si="69"/>
        <v>-2.0776940237371938E-3</v>
      </c>
      <c r="EY69" s="8">
        <f t="shared" ca="1" si="70"/>
        <v>-2.7257496002286372E-2</v>
      </c>
      <c r="EZ69" s="8">
        <f t="shared" ca="1" si="71"/>
        <v>4.4074411819407737E-2</v>
      </c>
      <c r="FA69" s="8">
        <f t="shared" ca="1" si="72"/>
        <v>0</v>
      </c>
      <c r="FB69" s="8">
        <f t="shared" ca="1" si="73"/>
        <v>-1.2921261760530158E-2</v>
      </c>
      <c r="FC69" s="8">
        <f t="shared" ca="1" si="74"/>
        <v>-4.2098795173560371E-3</v>
      </c>
      <c r="FD69" s="8">
        <f t="shared" ca="1" si="75"/>
        <v>-2.2677582329042015E-3</v>
      </c>
      <c r="FE69" s="8">
        <f t="shared" ca="1" si="76"/>
        <v>0</v>
      </c>
      <c r="FF69" s="8">
        <f t="shared" ca="1" si="77"/>
        <v>0</v>
      </c>
      <c r="FG69" s="8">
        <f t="shared" ca="1" si="78"/>
        <v>-3.5867162904414461E-2</v>
      </c>
      <c r="FH69" s="8">
        <f t="shared" ca="1" si="79"/>
        <v>0</v>
      </c>
      <c r="FI69" s="8">
        <f t="shared" ca="1" si="80"/>
        <v>0</v>
      </c>
      <c r="FK69" s="6">
        <f t="shared" ca="1" si="81"/>
        <v>-5.9784462947431311E-4</v>
      </c>
    </row>
    <row r="70" spans="25:167">
      <c r="Y70">
        <f ca="1"/>
        <v>9.9999997764825804E-3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9.9999997764825804E-3</v>
      </c>
      <c r="EU70" s="8">
        <f t="shared" ca="1" si="82"/>
        <v>0</v>
      </c>
      <c r="EV70" s="8">
        <f t="shared" ca="1" si="67"/>
        <v>2.0933093308520253E-3</v>
      </c>
      <c r="EW70" s="8">
        <f t="shared" ca="1" si="68"/>
        <v>-6.5858028193844812E-3</v>
      </c>
      <c r="EX70" s="8">
        <f t="shared" ca="1" si="69"/>
        <v>3.7092094841536041E-3</v>
      </c>
      <c r="EY70" s="8">
        <f t="shared" ca="1" si="70"/>
        <v>-1.267770864656962E-2</v>
      </c>
      <c r="EZ70" s="8">
        <f t="shared" ca="1" si="71"/>
        <v>3.2492253311772932E-3</v>
      </c>
      <c r="FA70" s="8">
        <f t="shared" ca="1" si="72"/>
        <v>0</v>
      </c>
      <c r="FB70" s="8">
        <f t="shared" ca="1" si="73"/>
        <v>-3.2780545239205858E-2</v>
      </c>
      <c r="FC70" s="8">
        <f t="shared" ca="1" si="74"/>
        <v>1.5438146176980491E-2</v>
      </c>
      <c r="FD70" s="8">
        <f t="shared" ca="1" si="75"/>
        <v>-8.0125657003530856E-3</v>
      </c>
      <c r="FE70" s="8">
        <f t="shared" ca="1" si="76"/>
        <v>0</v>
      </c>
      <c r="FF70" s="8">
        <f t="shared" ca="1" si="77"/>
        <v>0</v>
      </c>
      <c r="FG70" s="8">
        <f t="shared" ca="1" si="78"/>
        <v>3.4749401033236489E-2</v>
      </c>
      <c r="FH70" s="8">
        <f t="shared" ca="1" si="79"/>
        <v>0</v>
      </c>
      <c r="FI70" s="8">
        <f t="shared" ca="1" si="80"/>
        <v>0</v>
      </c>
      <c r="FK70" s="6">
        <f t="shared" ca="1" si="81"/>
        <v>-8.1733104911314164E-4</v>
      </c>
    </row>
    <row r="71" spans="25:167">
      <c r="Y71">
        <f ca="1"/>
        <v>9.9999997764825804E-3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-0.1879774826914431</v>
      </c>
      <c r="CF71" s="6">
        <f t="shared" ref="CF71:CS71" ca="1" si="84">SUM(CF55:CF69)</f>
        <v>-2.7569220550956092E-2</v>
      </c>
      <c r="CG71" s="6">
        <f t="shared" ca="1" si="84"/>
        <v>-0.14351795976230036</v>
      </c>
      <c r="CH71" s="6">
        <f t="shared" ca="1" si="84"/>
        <v>4.9522450716369015E-2</v>
      </c>
      <c r="CI71" s="6">
        <f t="shared" ca="1" si="84"/>
        <v>-0.19580452642701077</v>
      </c>
      <c r="CJ71" s="6">
        <f t="shared" ca="1" si="84"/>
        <v>-0.16927757650204081</v>
      </c>
      <c r="CK71" s="6">
        <f t="shared" ca="1" si="84"/>
        <v>-7.9466558529441261E-2</v>
      </c>
      <c r="CL71" s="6">
        <f t="shared" ca="1" si="84"/>
        <v>0.30333405273464681</v>
      </c>
      <c r="CM71" s="6">
        <f t="shared" ca="1" si="84"/>
        <v>0.18686220113639315</v>
      </c>
      <c r="CN71" s="6">
        <f t="shared" ca="1" si="84"/>
        <v>0.10508781683347515</v>
      </c>
      <c r="CO71" s="6">
        <f t="shared" ca="1" si="84"/>
        <v>-0.17626708709211306</v>
      </c>
      <c r="CP71" s="6">
        <f t="shared" ca="1" si="84"/>
        <v>-0.26787712294351662</v>
      </c>
      <c r="CQ71" s="6">
        <f t="shared" ca="1" si="84"/>
        <v>0.23123292426076553</v>
      </c>
      <c r="CR71" s="6">
        <f t="shared" ca="1" si="84"/>
        <v>0.15236265821386191</v>
      </c>
      <c r="CS71" s="6">
        <f t="shared" ca="1" si="84"/>
        <v>8.5255719958925141E-2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9.9999997764825804E-3</v>
      </c>
      <c r="EU71" s="8">
        <f t="shared" ca="1" si="82"/>
        <v>0</v>
      </c>
      <c r="EV71" s="8">
        <f t="shared" ca="1" si="67"/>
        <v>-4.9512212741946275E-3</v>
      </c>
      <c r="EW71" s="8">
        <f t="shared" ca="1" si="68"/>
        <v>-5.9299605134000757E-3</v>
      </c>
      <c r="EX71" s="8">
        <f t="shared" ca="1" si="69"/>
        <v>7.2064480745892895E-3</v>
      </c>
      <c r="EY71" s="8">
        <f t="shared" ca="1" si="70"/>
        <v>-3.2650894747716597E-2</v>
      </c>
      <c r="EZ71" s="8">
        <f t="shared" ca="1" si="71"/>
        <v>-1.2054528127206816E-2</v>
      </c>
      <c r="FA71" s="8">
        <f t="shared" ca="1" si="72"/>
        <v>0</v>
      </c>
      <c r="FB71" s="8">
        <f t="shared" ca="1" si="73"/>
        <v>-8.8732712679639118E-3</v>
      </c>
      <c r="FC71" s="8">
        <f t="shared" ca="1" si="74"/>
        <v>1.3836635381409477E-2</v>
      </c>
      <c r="FD71" s="8">
        <f t="shared" ca="1" si="75"/>
        <v>8.4373368754189406E-3</v>
      </c>
      <c r="FE71" s="8">
        <f t="shared" ca="1" si="76"/>
        <v>0</v>
      </c>
      <c r="FF71" s="8">
        <f t="shared" ca="1" si="77"/>
        <v>0</v>
      </c>
      <c r="FG71" s="8">
        <f t="shared" ca="1" si="78"/>
        <v>6.8943258232331073E-3</v>
      </c>
      <c r="FH71" s="8">
        <f t="shared" ca="1" si="79"/>
        <v>0</v>
      </c>
      <c r="FI71" s="8">
        <f t="shared" ca="1" si="80"/>
        <v>0</v>
      </c>
      <c r="FK71" s="6">
        <f t="shared" ca="1" si="81"/>
        <v>-2.8085129775831205E-2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-1.2658202248052547E-3</v>
      </c>
      <c r="EW72" s="8">
        <f t="shared" ca="1" si="68"/>
        <v>-7.2162280515263889E-3</v>
      </c>
      <c r="EX72" s="8">
        <f t="shared" ca="1" si="69"/>
        <v>-1.070360918111278E-3</v>
      </c>
      <c r="EY72" s="8">
        <f t="shared" ca="1" si="70"/>
        <v>-2.2183464484613596E-2</v>
      </c>
      <c r="EZ72" s="8">
        <f t="shared" ca="1" si="71"/>
        <v>-7.694739477970048E-3</v>
      </c>
      <c r="FA72" s="8">
        <f t="shared" ca="1" si="72"/>
        <v>0</v>
      </c>
      <c r="FB72" s="8">
        <f t="shared" ca="1" si="73"/>
        <v>6.0884188715198011E-2</v>
      </c>
      <c r="FC72" s="8">
        <f t="shared" ca="1" si="74"/>
        <v>2.8401226007013832E-3</v>
      </c>
      <c r="FD72" s="8">
        <f t="shared" ca="1" si="75"/>
        <v>-1.6833701962319122E-3</v>
      </c>
      <c r="FE72" s="8">
        <f t="shared" ca="1" si="76"/>
        <v>0</v>
      </c>
      <c r="FF72" s="8">
        <f t="shared" ca="1" si="77"/>
        <v>0</v>
      </c>
      <c r="FG72" s="8">
        <f t="shared" ca="1" si="78"/>
        <v>-4.8056721020016922E-2</v>
      </c>
      <c r="FH72" s="8">
        <f t="shared" ca="1" si="79"/>
        <v>0</v>
      </c>
      <c r="FI72" s="8">
        <f t="shared" ca="1" si="80"/>
        <v>0</v>
      </c>
      <c r="FK72" s="6">
        <f t="shared" ca="1" si="81"/>
        <v>-2.5446393057376001E-2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2.3873252456603505E-4</v>
      </c>
      <c r="EW73" s="8">
        <f t="shared" ca="1" si="68"/>
        <v>-4.3030359649464701E-2</v>
      </c>
      <c r="EX73" s="8">
        <f t="shared" ca="1" si="69"/>
        <v>-6.876051507425103E-3</v>
      </c>
      <c r="EY73" s="8">
        <f t="shared" ca="1" si="70"/>
        <v>6.2981733551068864E-3</v>
      </c>
      <c r="EZ73" s="8">
        <f t="shared" ca="1" si="71"/>
        <v>5.3948776352331737E-2</v>
      </c>
      <c r="FA73" s="8">
        <f t="shared" ca="1" si="72"/>
        <v>0</v>
      </c>
      <c r="FB73" s="8">
        <f t="shared" ca="1" si="73"/>
        <v>-6.8130239151557817E-2</v>
      </c>
      <c r="FC73" s="8">
        <f t="shared" ca="1" si="74"/>
        <v>-1.8902443750239062E-3</v>
      </c>
      <c r="FD73" s="8">
        <f t="shared" ca="1" si="75"/>
        <v>-8.1841431391043544E-3</v>
      </c>
      <c r="FE73" s="8">
        <f t="shared" ca="1" si="76"/>
        <v>0</v>
      </c>
      <c r="FF73" s="8">
        <f t="shared" ca="1" si="77"/>
        <v>0</v>
      </c>
      <c r="FG73" s="8">
        <f t="shared" ca="1" si="78"/>
        <v>7.6767555151366707E-3</v>
      </c>
      <c r="FH73" s="8">
        <f t="shared" ca="1" si="79"/>
        <v>0</v>
      </c>
      <c r="FI73" s="8">
        <f t="shared" ca="1" si="80"/>
        <v>0</v>
      </c>
      <c r="FK73" s="6">
        <f t="shared" ca="1" si="81"/>
        <v>-5.9948600075434559E-2</v>
      </c>
    </row>
    <row r="74" spans="25:167">
      <c r="Y74">
        <f ca="1"/>
        <v>-0.196479177102446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-0.196479177102446</v>
      </c>
      <c r="EU74" s="8">
        <f t="shared" ca="1" si="82"/>
        <v>0</v>
      </c>
      <c r="EV74" s="8">
        <f t="shared" ca="1" si="67"/>
        <v>4.6094623207111381E-3</v>
      </c>
      <c r="EW74" s="8">
        <f t="shared" ca="1" si="68"/>
        <v>1.0836999822834831E-2</v>
      </c>
      <c r="EX74" s="8">
        <f t="shared" ca="1" si="69"/>
        <v>-7.5828612302889084E-3</v>
      </c>
      <c r="EY74" s="8">
        <f t="shared" ca="1" si="70"/>
        <v>1.5951774179185176E-2</v>
      </c>
      <c r="EZ74" s="8">
        <f t="shared" ca="1" si="71"/>
        <v>2.49330012482025E-2</v>
      </c>
      <c r="FA74" s="8">
        <f t="shared" ca="1" si="72"/>
        <v>0</v>
      </c>
      <c r="FB74" s="8">
        <f t="shared" ca="1" si="73"/>
        <v>2.7957910941148006E-2</v>
      </c>
      <c r="FC74" s="8">
        <f t="shared" ca="1" si="74"/>
        <v>1.1723461267217541E-2</v>
      </c>
      <c r="FD74" s="8">
        <f t="shared" ca="1" si="75"/>
        <v>7.8866398334142412E-3</v>
      </c>
      <c r="FE74" s="8">
        <f t="shared" ca="1" si="76"/>
        <v>0</v>
      </c>
      <c r="FF74" s="8">
        <f t="shared" ca="1" si="77"/>
        <v>0</v>
      </c>
      <c r="FG74" s="8">
        <f t="shared" ca="1" si="78"/>
        <v>-6.8986208123435186E-2</v>
      </c>
      <c r="FH74" s="8">
        <f t="shared" ca="1" si="79"/>
        <v>0</v>
      </c>
      <c r="FI74" s="8">
        <f t="shared" ca="1" si="80"/>
        <v>0</v>
      </c>
      <c r="FK74" s="6">
        <f t="shared" ca="1" si="81"/>
        <v>2.7330180258989339E-2</v>
      </c>
    </row>
    <row r="75" spans="25:167">
      <c r="Y75">
        <f ca="1"/>
        <v>-0.14951612614095239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-0.14951612614095239</v>
      </c>
      <c r="EU75" s="8">
        <f t="shared" ca="1" si="82"/>
        <v>0</v>
      </c>
      <c r="EV75" s="8">
        <f t="shared" ca="1" si="67"/>
        <v>1.0923768205564075E-2</v>
      </c>
      <c r="EW75" s="8">
        <f t="shared" ca="1" si="68"/>
        <v>9.5515684711513001E-3</v>
      </c>
      <c r="EX75" s="8">
        <f t="shared" ca="1" si="69"/>
        <v>8.8851067765214654E-3</v>
      </c>
      <c r="EY75" s="8">
        <f t="shared" ca="1" si="70"/>
        <v>-5.3934972183051957E-3</v>
      </c>
      <c r="EZ75" s="8">
        <f t="shared" ca="1" si="71"/>
        <v>-4.9788809126624731E-3</v>
      </c>
      <c r="FA75" s="8">
        <f t="shared" ca="1" si="72"/>
        <v>0</v>
      </c>
      <c r="FB75" s="8">
        <f t="shared" ca="1" si="73"/>
        <v>7.6061442457061599E-3</v>
      </c>
      <c r="FC75" s="8">
        <f t="shared" ca="1" si="74"/>
        <v>-2.2311198232242736E-2</v>
      </c>
      <c r="FD75" s="8">
        <f t="shared" ca="1" si="75"/>
        <v>1.0427329965079541E-2</v>
      </c>
      <c r="FE75" s="8">
        <f t="shared" ca="1" si="76"/>
        <v>0</v>
      </c>
      <c r="FF75" s="8">
        <f t="shared" ca="1" si="77"/>
        <v>0</v>
      </c>
      <c r="FG75" s="8">
        <f t="shared" ca="1" si="78"/>
        <v>2.6305902098097873E-2</v>
      </c>
      <c r="FH75" s="8">
        <f t="shared" ca="1" si="79"/>
        <v>0</v>
      </c>
      <c r="FI75" s="8">
        <f t="shared" ca="1" si="80"/>
        <v>0</v>
      </c>
      <c r="FK75" s="6">
        <f t="shared" ca="1" si="81"/>
        <v>4.101624339891001E-2</v>
      </c>
    </row>
    <row r="76" spans="25:167">
      <c r="Y76">
        <f ca="1"/>
        <v>-0.33454971574246939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-0.33454971574246939</v>
      </c>
      <c r="EU76" s="8">
        <f t="shared" ca="1" si="82"/>
        <v>0</v>
      </c>
      <c r="EV76" s="8">
        <f t="shared" ca="1" si="67"/>
        <v>1.1746216785254991E-4</v>
      </c>
      <c r="EW76" s="8">
        <f t="shared" ca="1" si="68"/>
        <v>-1.0079896087134449E-2</v>
      </c>
      <c r="EX76" s="8">
        <f t="shared" ca="1" si="69"/>
        <v>-7.5726399953582662E-3</v>
      </c>
      <c r="EY76" s="8">
        <f t="shared" ca="1" si="70"/>
        <v>-1.0762139153566129E-2</v>
      </c>
      <c r="EZ76" s="8">
        <f t="shared" ca="1" si="71"/>
        <v>2.0142960034077447E-2</v>
      </c>
      <c r="FA76" s="8">
        <f t="shared" ca="1" si="72"/>
        <v>0</v>
      </c>
      <c r="FB76" s="8">
        <f t="shared" ca="1" si="73"/>
        <v>1.7910256878589569E-2</v>
      </c>
      <c r="FC76" s="8">
        <f t="shared" ca="1" si="74"/>
        <v>-1.8421001609256332E-2</v>
      </c>
      <c r="FD76" s="8">
        <f t="shared" ca="1" si="75"/>
        <v>1.096699659265522E-2</v>
      </c>
      <c r="FE76" s="8">
        <f t="shared" ca="1" si="76"/>
        <v>0</v>
      </c>
      <c r="FF76" s="8">
        <f t="shared" ca="1" si="77"/>
        <v>0</v>
      </c>
      <c r="FG76" s="8">
        <f t="shared" ca="1" si="78"/>
        <v>1.6391657964921171E-2</v>
      </c>
      <c r="FH76" s="8">
        <f t="shared" ca="1" si="79"/>
        <v>0</v>
      </c>
      <c r="FI76" s="8">
        <f t="shared" ca="1" si="80"/>
        <v>0</v>
      </c>
      <c r="FK76" s="6">
        <f t="shared" ca="1" si="81"/>
        <v>1.8693656792780781E-2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-5.0350037913122446E-3</v>
      </c>
      <c r="EW77" s="8">
        <f t="shared" ca="1" si="68"/>
        <v>5.4503674900119254E-3</v>
      </c>
      <c r="EX77" s="8">
        <f t="shared" ca="1" si="69"/>
        <v>-4.3575970751696383E-3</v>
      </c>
      <c r="EY77" s="8">
        <f t="shared" ca="1" si="70"/>
        <v>2.4044276494334691E-2</v>
      </c>
      <c r="EZ77" s="8">
        <f t="shared" ca="1" si="71"/>
        <v>1.9836055677403944E-2</v>
      </c>
      <c r="FA77" s="8">
        <f t="shared" ca="1" si="72"/>
        <v>0</v>
      </c>
      <c r="FB77" s="8">
        <f t="shared" ca="1" si="73"/>
        <v>2.0102325471094765E-2</v>
      </c>
      <c r="FC77" s="8">
        <f t="shared" ca="1" si="74"/>
        <v>1.2403665393988387E-2</v>
      </c>
      <c r="FD77" s="8">
        <f t="shared" ca="1" si="75"/>
        <v>-2.7806584887717006E-2</v>
      </c>
      <c r="FE77" s="8">
        <f t="shared" ca="1" si="76"/>
        <v>0</v>
      </c>
      <c r="FF77" s="8">
        <f t="shared" ca="1" si="77"/>
        <v>0</v>
      </c>
      <c r="FG77" s="8">
        <f t="shared" ca="1" si="78"/>
        <v>1.9917253097454436E-2</v>
      </c>
      <c r="FH77" s="8">
        <f t="shared" ca="1" si="79"/>
        <v>0</v>
      </c>
      <c r="FI77" s="8">
        <f t="shared" ca="1" si="80"/>
        <v>0</v>
      </c>
      <c r="FK77" s="6">
        <f t="shared" ca="1" si="81"/>
        <v>6.4554757870089269E-2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6.1573648959400342E-3</v>
      </c>
      <c r="EW78" s="8">
        <f t="shared" ca="1" si="68"/>
        <v>-9.7015431076197551E-3</v>
      </c>
      <c r="EX78" s="8">
        <f t="shared" ca="1" si="69"/>
        <v>-7.2122556782932635E-3</v>
      </c>
      <c r="EY78" s="8">
        <f t="shared" ca="1" si="70"/>
        <v>-3.5845509447177487E-2</v>
      </c>
      <c r="EZ78" s="8">
        <f t="shared" ca="1" si="71"/>
        <v>1.9835252282667401E-2</v>
      </c>
      <c r="FA78" s="8">
        <f t="shared" ca="1" si="72"/>
        <v>0</v>
      </c>
      <c r="FB78" s="8">
        <f t="shared" ca="1" si="73"/>
        <v>-1.2925100960684748E-3</v>
      </c>
      <c r="FC78" s="8">
        <f t="shared" ca="1" si="74"/>
        <v>2.6232090783941873E-2</v>
      </c>
      <c r="FD78" s="8">
        <f t="shared" ca="1" si="75"/>
        <v>-1.7860588290261575E-2</v>
      </c>
      <c r="FE78" s="8">
        <f t="shared" ca="1" si="76"/>
        <v>0</v>
      </c>
      <c r="FF78" s="8">
        <f t="shared" ca="1" si="77"/>
        <v>0</v>
      </c>
      <c r="FG78" s="8">
        <f t="shared" ca="1" si="78"/>
        <v>-1.7264572723235342E-2</v>
      </c>
      <c r="FH78" s="8">
        <f t="shared" ca="1" si="79"/>
        <v>0</v>
      </c>
      <c r="FI78" s="8">
        <f t="shared" ca="1" si="80"/>
        <v>0</v>
      </c>
      <c r="FK78" s="6">
        <f t="shared" ca="1" si="81"/>
        <v>-3.6952271380106587E-2</v>
      </c>
    </row>
    <row r="79" spans="25:167">
      <c r="Y79">
        <f t="array" aca="1" ref="Y79:Y85" ca="1">TRANSPOSE(Q14:W14)</f>
        <v>9.9999997764825804E-3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9.9999997764825804E-3</v>
      </c>
      <c r="EU79" s="8">
        <f t="shared" ca="1" si="82"/>
        <v>0</v>
      </c>
      <c r="EV79" s="8">
        <f t="shared" ca="1" si="67"/>
        <v>6.8929673689388715E-3</v>
      </c>
      <c r="EW79" s="8">
        <f t="shared" ca="1" si="68"/>
        <v>-1.204894835030588E-2</v>
      </c>
      <c r="EX79" s="8">
        <f t="shared" ca="1" si="69"/>
        <v>2.7224367346267994E-3</v>
      </c>
      <c r="EY79" s="8">
        <f t="shared" ca="1" si="70"/>
        <v>-2.7521496673794863E-2</v>
      </c>
      <c r="EZ79" s="8">
        <f t="shared" ca="1" si="71"/>
        <v>-2.205201511064106E-2</v>
      </c>
      <c r="FA79" s="8">
        <f t="shared" ca="1" si="72"/>
        <v>0</v>
      </c>
      <c r="FB79" s="8">
        <f t="shared" ca="1" si="73"/>
        <v>5.509964917470548E-2</v>
      </c>
      <c r="FC79" s="8">
        <f t="shared" ca="1" si="74"/>
        <v>1.2257332076717205E-2</v>
      </c>
      <c r="FD79" s="8">
        <f t="shared" ca="1" si="75"/>
        <v>-9.8813267997430367E-3</v>
      </c>
      <c r="FE79" s="8">
        <f t="shared" ca="1" si="76"/>
        <v>0</v>
      </c>
      <c r="FF79" s="8">
        <f t="shared" ca="1" si="77"/>
        <v>0</v>
      </c>
      <c r="FG79" s="8">
        <f t="shared" ca="1" si="78"/>
        <v>2.2612213185976868E-3</v>
      </c>
      <c r="FH79" s="8">
        <f t="shared" ca="1" si="79"/>
        <v>0</v>
      </c>
      <c r="FI79" s="8">
        <f t="shared" ca="1" si="80"/>
        <v>0</v>
      </c>
      <c r="FK79" s="6">
        <f t="shared" ca="1" si="81"/>
        <v>7.729819739101201E-3</v>
      </c>
    </row>
    <row r="80" spans="25:167">
      <c r="Y80">
        <f ca="1"/>
        <v>-0.19480377994477741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-0.19480377994477741</v>
      </c>
      <c r="EU80" s="8">
        <f t="shared" ca="1" si="82"/>
        <v>0</v>
      </c>
      <c r="EV80" s="8">
        <f t="shared" ca="1" si="67"/>
        <v>-2.0573500123741238E-3</v>
      </c>
      <c r="EW80" s="8">
        <f t="shared" ca="1" si="68"/>
        <v>-3.7720485382637201E-3</v>
      </c>
      <c r="EX80" s="8">
        <f t="shared" ca="1" si="69"/>
        <v>2.0824116870764142E-3</v>
      </c>
      <c r="EY80" s="8">
        <f t="shared" ca="1" si="70"/>
        <v>1.6951437980509015E-3</v>
      </c>
      <c r="EZ80" s="8">
        <f t="shared" ca="1" si="71"/>
        <v>3.7633601261058509E-3</v>
      </c>
      <c r="FA80" s="8">
        <f t="shared" ca="1" si="72"/>
        <v>0</v>
      </c>
      <c r="FB80" s="8">
        <f t="shared" ca="1" si="73"/>
        <v>4.7010938657209414E-2</v>
      </c>
      <c r="FC80" s="8">
        <f t="shared" ca="1" si="74"/>
        <v>9.716327191049895E-3</v>
      </c>
      <c r="FD80" s="8">
        <f t="shared" ca="1" si="75"/>
        <v>-1.6810808841401539E-2</v>
      </c>
      <c r="FE80" s="8">
        <f t="shared" ca="1" si="76"/>
        <v>0</v>
      </c>
      <c r="FF80" s="8">
        <f t="shared" ca="1" si="77"/>
        <v>0</v>
      </c>
      <c r="FG80" s="8">
        <f t="shared" ca="1" si="78"/>
        <v>1.0896314153244168E-2</v>
      </c>
      <c r="FH80" s="8">
        <f t="shared" ca="1" si="79"/>
        <v>0</v>
      </c>
      <c r="FI80" s="8">
        <f t="shared" ca="1" si="80"/>
        <v>0</v>
      </c>
      <c r="FK80" s="6">
        <f t="shared" ca="1" si="81"/>
        <v>5.2524288220697268E-2</v>
      </c>
    </row>
    <row r="81" spans="25:167">
      <c r="Y81">
        <f ca="1"/>
        <v>0.13095418550074164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0.13095418550074164</v>
      </c>
      <c r="EU81" s="8">
        <f t="shared" ca="1" si="82"/>
        <v>0</v>
      </c>
      <c r="EV81" s="8">
        <f t="shared" ca="1" si="67"/>
        <v>-2.0384269458392434E-4</v>
      </c>
      <c r="EW81" s="8">
        <f t="shared" ca="1" si="68"/>
        <v>1.7275232309096895E-2</v>
      </c>
      <c r="EX81" s="8">
        <f t="shared" ca="1" si="69"/>
        <v>4.4933359753378133E-3</v>
      </c>
      <c r="EY81" s="8">
        <f t="shared" ca="1" si="70"/>
        <v>1.0745389282266175E-2</v>
      </c>
      <c r="EZ81" s="8">
        <f t="shared" ca="1" si="71"/>
        <v>-9.893911492617832E-3</v>
      </c>
      <c r="FA81" s="8">
        <f t="shared" ca="1" si="72"/>
        <v>0</v>
      </c>
      <c r="FB81" s="8">
        <f t="shared" ca="1" si="73"/>
        <v>-2.3418949181721913E-2</v>
      </c>
      <c r="FC81" s="8">
        <f t="shared" ca="1" si="74"/>
        <v>6.6224586684383822E-3</v>
      </c>
      <c r="FD81" s="8">
        <f t="shared" ca="1" si="75"/>
        <v>-3.3204554017649046E-2</v>
      </c>
      <c r="FE81" s="8">
        <f t="shared" ca="1" si="76"/>
        <v>0</v>
      </c>
      <c r="FF81" s="8">
        <f t="shared" ca="1" si="77"/>
        <v>0</v>
      </c>
      <c r="FG81" s="8">
        <f t="shared" ca="1" si="78"/>
        <v>4.1665939168784367E-2</v>
      </c>
      <c r="FH81" s="8">
        <f t="shared" ca="1" si="79"/>
        <v>0</v>
      </c>
      <c r="FI81" s="8">
        <f t="shared" ca="1" si="80"/>
        <v>0</v>
      </c>
      <c r="FK81" s="6">
        <f t="shared" ca="1" si="81"/>
        <v>1.408109801735092E-2</v>
      </c>
    </row>
    <row r="82" spans="25:167">
      <c r="Y82">
        <f ca="1"/>
        <v>0.84747898019849777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0.84747898019849777</v>
      </c>
      <c r="EU82" s="8">
        <f t="shared" ca="1" si="82"/>
        <v>0</v>
      </c>
      <c r="EV82" s="8">
        <f t="shared" ca="1" si="67"/>
        <v>-1.6778452156420236E-3</v>
      </c>
      <c r="EW82" s="8">
        <f t="shared" ca="1" si="68"/>
        <v>3.4796861602860552E-2</v>
      </c>
      <c r="EX82" s="8">
        <f t="shared" ca="1" si="69"/>
        <v>1.4401426500834167E-3</v>
      </c>
      <c r="EY82" s="8">
        <f t="shared" ca="1" si="70"/>
        <v>-1.6890696264149605E-2</v>
      </c>
      <c r="EZ82" s="8">
        <f t="shared" ca="1" si="71"/>
        <v>-1.2065109731351184E-2</v>
      </c>
      <c r="FA82" s="8">
        <f t="shared" ca="1" si="72"/>
        <v>0</v>
      </c>
      <c r="FB82" s="8">
        <f t="shared" ca="1" si="73"/>
        <v>2.1164864652886268E-2</v>
      </c>
      <c r="FC82" s="8">
        <f t="shared" ca="1" si="74"/>
        <v>-3.0019938871760726E-2</v>
      </c>
      <c r="FD82" s="8">
        <f t="shared" ca="1" si="75"/>
        <v>-8.6391673084291291E-3</v>
      </c>
      <c r="FE82" s="8">
        <f t="shared" ca="1" si="76"/>
        <v>0</v>
      </c>
      <c r="FF82" s="8">
        <f t="shared" ca="1" si="77"/>
        <v>0</v>
      </c>
      <c r="FG82" s="8">
        <f t="shared" ca="1" si="78"/>
        <v>6.9430332695597527E-4</v>
      </c>
      <c r="FH82" s="8">
        <f t="shared" ca="1" si="79"/>
        <v>0</v>
      </c>
      <c r="FI82" s="8">
        <f ca="1">DY82*$DJ$16*$CD$69</f>
        <v>0</v>
      </c>
      <c r="FK82" s="6">
        <f t="shared" ca="1" si="81"/>
        <v>-1.1196585158546457E-2</v>
      </c>
    </row>
    <row r="83" spans="25:167">
      <c r="Y83">
        <f ca="1"/>
        <v>1.9582339618354978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1.9582339618354978</v>
      </c>
      <c r="EU83" s="8">
        <f t="shared" ca="1" si="82"/>
        <v>0</v>
      </c>
      <c r="EV83" s="8">
        <f t="shared" ca="1" si="67"/>
        <v>-3.7317418278772882E-3</v>
      </c>
      <c r="EW83" s="8">
        <f t="shared" ca="1" si="68"/>
        <v>-4.2380137008250079E-3</v>
      </c>
      <c r="EX83" s="8">
        <f t="shared" ca="1" si="69"/>
        <v>-1.2806814967423375E-3</v>
      </c>
      <c r="EY83" s="8">
        <f t="shared" ca="1" si="70"/>
        <v>-3.1251695857065595E-2</v>
      </c>
      <c r="EZ83" s="8">
        <f t="shared" ca="1" si="71"/>
        <v>2.4252431315096783E-2</v>
      </c>
      <c r="FA83" s="8">
        <f t="shared" ca="1" si="72"/>
        <v>0</v>
      </c>
      <c r="FB83" s="8">
        <f t="shared" ca="1" si="73"/>
        <v>6.7943853470352695E-3</v>
      </c>
      <c r="FC83" s="8">
        <f t="shared" ca="1" si="74"/>
        <v>3.4954114499846742E-2</v>
      </c>
      <c r="FD83" s="8">
        <f t="shared" ca="1" si="75"/>
        <v>6.4845217161626856E-3</v>
      </c>
      <c r="FE83" s="8">
        <f t="shared" ca="1" si="76"/>
        <v>0</v>
      </c>
      <c r="FF83" s="8">
        <f t="shared" ca="1" si="77"/>
        <v>0</v>
      </c>
      <c r="FG83" s="8">
        <f t="shared" ca="1" si="78"/>
        <v>-1.8018759588380904E-3</v>
      </c>
      <c r="FH83" s="8">
        <f t="shared" ca="1" si="79"/>
        <v>0</v>
      </c>
      <c r="FI83" s="8">
        <f t="shared" ca="1" si="80"/>
        <v>0</v>
      </c>
      <c r="FK83" s="6">
        <f t="shared" ca="1" si="81"/>
        <v>3.0181444036793164E-2</v>
      </c>
    </row>
    <row r="84" spans="25:167">
      <c r="Y84">
        <f ca="1"/>
        <v>1.0785410497337526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1.0785410497337526</v>
      </c>
      <c r="EU84" s="8">
        <f t="shared" ca="1" si="82"/>
        <v>0</v>
      </c>
      <c r="EV84" s="8">
        <f t="shared" ca="1" si="67"/>
        <v>-1.7188545605356304E-3</v>
      </c>
      <c r="EW84" s="8">
        <f t="shared" ca="1" si="68"/>
        <v>1.0028734736058781E-2</v>
      </c>
      <c r="EX84" s="8">
        <f t="shared" ca="1" si="69"/>
        <v>-4.8776111653274874E-3</v>
      </c>
      <c r="EY84" s="8">
        <f t="shared" ca="1" si="70"/>
        <v>-1.1647362885724388E-2</v>
      </c>
      <c r="EZ84" s="8">
        <f t="shared" ca="1" si="71"/>
        <v>-1.6410453671140358E-3</v>
      </c>
      <c r="FA84" s="8">
        <f t="shared" ca="1" si="72"/>
        <v>0</v>
      </c>
      <c r="FB84" s="8">
        <f t="shared" ca="1" si="73"/>
        <v>1.576577176785289E-2</v>
      </c>
      <c r="FC84" s="8">
        <f t="shared" ca="1" si="74"/>
        <v>-1.9448461434921785E-3</v>
      </c>
      <c r="FD84" s="8">
        <f t="shared" ca="1" si="75"/>
        <v>1.2517420464042531E-2</v>
      </c>
      <c r="FE84" s="8">
        <f t="shared" ca="1" si="76"/>
        <v>0</v>
      </c>
      <c r="FF84" s="8">
        <f t="shared" ca="1" si="77"/>
        <v>0</v>
      </c>
      <c r="FG84" s="8">
        <f t="shared" ca="1" si="78"/>
        <v>-2.6809912954193462E-2</v>
      </c>
      <c r="FH84" s="8">
        <f t="shared" ca="1" si="79"/>
        <v>0</v>
      </c>
      <c r="FI84" s="8">
        <f t="shared" ca="1" si="80"/>
        <v>0</v>
      </c>
      <c r="FK84" s="6">
        <f t="shared" ca="1" si="81"/>
        <v>-1.032770610843298E-2</v>
      </c>
    </row>
    <row r="85" spans="25:167">
      <c r="Y85">
        <f ca="1"/>
        <v>9.9999997764825804E-3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9.9999997764825804E-3</v>
      </c>
      <c r="EU85" s="8">
        <f t="shared" ca="1" si="82"/>
        <v>0</v>
      </c>
      <c r="EV85" s="8">
        <f t="shared" ca="1" si="67"/>
        <v>4.0255683063567822E-3</v>
      </c>
      <c r="EW85" s="8">
        <f t="shared" ca="1" si="68"/>
        <v>-5.0101276247485511E-3</v>
      </c>
      <c r="EX85" s="8">
        <f t="shared" ca="1" si="69"/>
        <v>-2.0019859690222491E-3</v>
      </c>
      <c r="EY85" s="8">
        <f t="shared" ca="1" si="70"/>
        <v>-1.8872988788874574E-2</v>
      </c>
      <c r="EZ85" s="8">
        <f t="shared" ca="1" si="71"/>
        <v>-1.4373014349967515E-2</v>
      </c>
      <c r="FA85" s="8">
        <f t="shared" ca="1" si="72"/>
        <v>0</v>
      </c>
      <c r="FB85" s="8">
        <f t="shared" ca="1" si="73"/>
        <v>1.4720292307837222E-2</v>
      </c>
      <c r="FC85" s="8">
        <f t="shared" ca="1" si="74"/>
        <v>2.9970294667024083E-2</v>
      </c>
      <c r="FD85" s="8">
        <f t="shared" ca="1" si="75"/>
        <v>-1.9009266820110289E-3</v>
      </c>
      <c r="FE85" s="8">
        <f t="shared" ca="1" si="76"/>
        <v>0</v>
      </c>
      <c r="FF85" s="8">
        <f t="shared" ca="1" si="77"/>
        <v>0</v>
      </c>
      <c r="FG85" s="8">
        <f t="shared" ca="1" si="78"/>
        <v>-8.6238600512530735E-3</v>
      </c>
      <c r="FH85" s="8">
        <f t="shared" ca="1" si="79"/>
        <v>0</v>
      </c>
      <c r="FI85" s="8">
        <f t="shared" ca="1" si="80"/>
        <v>0</v>
      </c>
      <c r="FK85" s="6">
        <f t="shared" ca="1" si="81"/>
        <v>-2.0667481846589056E-3</v>
      </c>
    </row>
    <row r="86" spans="25:167">
      <c r="Y86">
        <f t="array" aca="1" ref="Y86:Y92" ca="1">TRANSPOSE(Q15:W15)</f>
        <v>-0.19480377994477741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-0.19480377994477741</v>
      </c>
      <c r="EU86" s="8">
        <f t="shared" ca="1" si="82"/>
        <v>0</v>
      </c>
      <c r="EV86" s="8">
        <f t="shared" ca="1" si="67"/>
        <v>-6.6147581672449534E-4</v>
      </c>
      <c r="EW86" s="8">
        <f t="shared" ca="1" si="68"/>
        <v>3.6201860665462499E-3</v>
      </c>
      <c r="EX86" s="8">
        <f t="shared" ca="1" si="69"/>
        <v>4.6692805395983699E-3</v>
      </c>
      <c r="EY86" s="8">
        <f t="shared" ca="1" si="70"/>
        <v>-6.2933656905274464E-3</v>
      </c>
      <c r="EZ86" s="8">
        <f t="shared" ca="1" si="71"/>
        <v>3.4579408515397224E-2</v>
      </c>
      <c r="FA86" s="8">
        <f t="shared" ca="1" si="72"/>
        <v>0</v>
      </c>
      <c r="FB86" s="8">
        <f t="shared" ca="1" si="73"/>
        <v>5.5169451992055953E-2</v>
      </c>
      <c r="FC86" s="8">
        <f t="shared" ca="1" si="74"/>
        <v>-6.5494625582093041E-3</v>
      </c>
      <c r="FD86" s="8">
        <f t="shared" ca="1" si="75"/>
        <v>-6.7833549861989978E-4</v>
      </c>
      <c r="FE86" s="8">
        <f t="shared" ca="1" si="76"/>
        <v>0</v>
      </c>
      <c r="FF86" s="8">
        <f t="shared" ca="1" si="77"/>
        <v>0</v>
      </c>
      <c r="FG86" s="8">
        <f t="shared" ca="1" si="78"/>
        <v>-2.2878290604018133E-2</v>
      </c>
      <c r="FH86" s="8">
        <f t="shared" ca="1" si="79"/>
        <v>0</v>
      </c>
      <c r="FI86" s="8">
        <f t="shared" ca="1" si="80"/>
        <v>0</v>
      </c>
      <c r="FK86" s="6">
        <f t="shared" ca="1" si="81"/>
        <v>6.0977396945498516E-2</v>
      </c>
    </row>
    <row r="87" spans="25:167">
      <c r="Y87">
        <f ca="1"/>
        <v>0.58928839303553104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0.58928839303553104</v>
      </c>
      <c r="EU87" s="8">
        <f t="shared" ca="1" si="82"/>
        <v>0</v>
      </c>
      <c r="EV87" s="8">
        <f t="shared" ca="1" si="67"/>
        <v>1.2956482046485126E-4</v>
      </c>
      <c r="EW87" s="8">
        <f t="shared" ca="1" si="68"/>
        <v>-1.0690922756166812E-2</v>
      </c>
      <c r="EX87" s="8">
        <f t="shared" ca="1" si="69"/>
        <v>-1.1456266688274802E-3</v>
      </c>
      <c r="EY87" s="8">
        <f t="shared" ca="1" si="70"/>
        <v>1.6273830081140989E-2</v>
      </c>
      <c r="EZ87" s="8">
        <f t="shared" ca="1" si="71"/>
        <v>1.7257704679587607E-2</v>
      </c>
      <c r="FA87" s="8">
        <f t="shared" ca="1" si="72"/>
        <v>0</v>
      </c>
      <c r="FB87" s="8">
        <f t="shared" ca="1" si="73"/>
        <v>-6.6609624348439728E-2</v>
      </c>
      <c r="FC87" s="8">
        <f t="shared" ca="1" si="74"/>
        <v>1.123116459030365E-2</v>
      </c>
      <c r="FD87" s="8">
        <f t="shared" ca="1" si="75"/>
        <v>2.7118664964677157E-3</v>
      </c>
      <c r="FE87" s="8">
        <f t="shared" ca="1" si="76"/>
        <v>0</v>
      </c>
      <c r="FF87" s="8">
        <f t="shared" ca="1" si="77"/>
        <v>0</v>
      </c>
      <c r="FG87" s="8">
        <f t="shared" ca="1" si="78"/>
        <v>-2.8211213019439005E-2</v>
      </c>
      <c r="FH87" s="8">
        <f t="shared" ca="1" si="79"/>
        <v>0</v>
      </c>
      <c r="FI87" s="8">
        <f t="shared" ca="1" si="80"/>
        <v>0</v>
      </c>
      <c r="FK87" s="6">
        <f t="shared" ca="1" si="81"/>
        <v>-5.9053256124908214E-2</v>
      </c>
    </row>
    <row r="88" spans="25:167">
      <c r="Y88">
        <f ca="1"/>
        <v>1.5245716068893611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1.5245716068893611</v>
      </c>
      <c r="EU88" s="8">
        <f t="shared" ca="1" si="82"/>
        <v>0</v>
      </c>
      <c r="EV88" s="8">
        <f t="shared" ca="1" si="67"/>
        <v>-1.094594843181208E-3</v>
      </c>
      <c r="EW88" s="8">
        <f t="shared" ca="1" si="68"/>
        <v>4.8327581517207598E-2</v>
      </c>
      <c r="EX88" s="8">
        <f t="shared" ca="1" si="69"/>
        <v>6.2687237483905712E-3</v>
      </c>
      <c r="EY88" s="8">
        <f t="shared" ca="1" si="70"/>
        <v>-2.4187069457173985E-2</v>
      </c>
      <c r="EZ88" s="8">
        <f t="shared" ca="1" si="71"/>
        <v>-3.2877192900058312E-2</v>
      </c>
      <c r="FA88" s="8">
        <f t="shared" ca="1" si="72"/>
        <v>0</v>
      </c>
      <c r="FB88" s="8">
        <f t="shared" ca="1" si="73"/>
        <v>4.5075452935843571E-2</v>
      </c>
      <c r="FC88" s="8">
        <f t="shared" ca="1" si="74"/>
        <v>3.4510326662563054E-2</v>
      </c>
      <c r="FD88" s="8">
        <f t="shared" ca="1" si="75"/>
        <v>3.1574704193982743E-3</v>
      </c>
      <c r="FE88" s="8">
        <f t="shared" ca="1" si="76"/>
        <v>0</v>
      </c>
      <c r="FF88" s="8">
        <f t="shared" ca="1" si="77"/>
        <v>0</v>
      </c>
      <c r="FG88" s="8">
        <f t="shared" ca="1" si="78"/>
        <v>-2.2071219854955071E-3</v>
      </c>
      <c r="FH88" s="8">
        <f t="shared" ca="1" si="79"/>
        <v>0</v>
      </c>
      <c r="FI88" s="8">
        <f t="shared" ca="1" si="80"/>
        <v>0</v>
      </c>
      <c r="FK88" s="6">
        <f t="shared" ca="1" si="81"/>
        <v>7.6973576097494056E-2</v>
      </c>
    </row>
    <row r="89" spans="25:167">
      <c r="Y89">
        <f ca="1"/>
        <v>-0.21244930289685798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-0.21244930289685798</v>
      </c>
      <c r="EU89" s="8">
        <f t="shared" ca="1" si="82"/>
        <v>0</v>
      </c>
      <c r="EV89" s="8">
        <f t="shared" ca="1" si="67"/>
        <v>-5.322829518466448E-3</v>
      </c>
      <c r="EW89" s="8">
        <f t="shared" ca="1" si="68"/>
        <v>1.7122027341114766E-2</v>
      </c>
      <c r="EX89" s="8">
        <f t="shared" ca="1" si="69"/>
        <v>1.2849328360700451E-2</v>
      </c>
      <c r="EY89" s="8">
        <f t="shared" ca="1" si="70"/>
        <v>-3.8998333717403556E-2</v>
      </c>
      <c r="EZ89" s="8">
        <f t="shared" ca="1" si="71"/>
        <v>2.0525389802071119E-2</v>
      </c>
      <c r="FA89" s="8">
        <f t="shared" ca="1" si="72"/>
        <v>0</v>
      </c>
      <c r="FB89" s="8">
        <f t="shared" ca="1" si="73"/>
        <v>-4.954502998065876E-2</v>
      </c>
      <c r="FC89" s="8">
        <f t="shared" ca="1" si="74"/>
        <v>-1.6561969680976242E-3</v>
      </c>
      <c r="FD89" s="8">
        <f t="shared" ca="1" si="75"/>
        <v>-9.8371225391935134E-4</v>
      </c>
      <c r="FE89" s="8">
        <f t="shared" ca="1" si="76"/>
        <v>0</v>
      </c>
      <c r="FF89" s="8">
        <f t="shared" ca="1" si="77"/>
        <v>0</v>
      </c>
      <c r="FG89" s="8">
        <f t="shared" ca="1" si="78"/>
        <v>-2.6251526467811943E-2</v>
      </c>
      <c r="FH89" s="8">
        <f t="shared" ca="1" si="79"/>
        <v>0</v>
      </c>
      <c r="FI89" s="8">
        <f t="shared" ca="1" si="80"/>
        <v>0</v>
      </c>
      <c r="FK89" s="6">
        <f t="shared" ca="1" si="81"/>
        <v>-7.2260883402471332E-2</v>
      </c>
    </row>
    <row r="90" spans="25:167">
      <c r="Y90">
        <f ca="1"/>
        <v>-0.44077870808541841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-0.44077870808541841</v>
      </c>
      <c r="EU90" s="8">
        <f t="shared" ca="1" si="82"/>
        <v>0</v>
      </c>
      <c r="EV90" s="8">
        <f t="shared" ca="1" si="67"/>
        <v>3.5247806102646027E-3</v>
      </c>
      <c r="EW90" s="8">
        <f t="shared" ca="1" si="68"/>
        <v>4.6377594732648311E-2</v>
      </c>
      <c r="EX90" s="8">
        <f t="shared" ca="1" si="69"/>
        <v>1.4631637660937669E-3</v>
      </c>
      <c r="EY90" s="8">
        <f t="shared" ca="1" si="70"/>
        <v>1.2191946331439609E-2</v>
      </c>
      <c r="EZ90" s="8">
        <f t="shared" ca="1" si="71"/>
        <v>4.4524292692436532E-2</v>
      </c>
      <c r="FA90" s="8">
        <f t="shared" ca="1" si="72"/>
        <v>0</v>
      </c>
      <c r="FB90" s="8">
        <f t="shared" ca="1" si="73"/>
        <v>-2.7507867412448074E-2</v>
      </c>
      <c r="FC90" s="8">
        <f t="shared" ca="1" si="74"/>
        <v>-3.7345425916576074E-2</v>
      </c>
      <c r="FD90" s="8">
        <f t="shared" ca="1" si="75"/>
        <v>9.1732975887286929E-3</v>
      </c>
      <c r="FE90" s="8">
        <f t="shared" ca="1" si="76"/>
        <v>0</v>
      </c>
      <c r="FF90" s="8">
        <f t="shared" ca="1" si="77"/>
        <v>0</v>
      </c>
      <c r="FG90" s="8">
        <f t="shared" ca="1" si="78"/>
        <v>1.0579033677097992E-2</v>
      </c>
      <c r="FH90" s="8">
        <f t="shared" ca="1" si="79"/>
        <v>0</v>
      </c>
      <c r="FI90" s="8">
        <f t="shared" ca="1" si="80"/>
        <v>0</v>
      </c>
      <c r="FK90" s="6">
        <f t="shared" ca="1" si="81"/>
        <v>6.298081606968535E-2</v>
      </c>
    </row>
    <row r="91" spans="25:167">
      <c r="Y91">
        <f ca="1"/>
        <v>-0.10271709226071835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-0.10271709226071835</v>
      </c>
      <c r="EU91" s="8">
        <f t="shared" ca="1" si="82"/>
        <v>0</v>
      </c>
      <c r="EV91" s="8">
        <f t="shared" ca="1" si="67"/>
        <v>6.2862177511078584E-3</v>
      </c>
      <c r="EW91" s="8">
        <f t="shared" ca="1" si="68"/>
        <v>2.0713505854622768E-2</v>
      </c>
      <c r="EX91" s="8">
        <f t="shared" ca="1" si="69"/>
        <v>8.4773072863059704E-4</v>
      </c>
      <c r="EY91" s="8">
        <f t="shared" ca="1" si="70"/>
        <v>2.7481302234561533E-2</v>
      </c>
      <c r="EZ91" s="8">
        <f t="shared" ca="1" si="71"/>
        <v>-3.2821812895531585E-2</v>
      </c>
      <c r="FA91" s="8">
        <f t="shared" ca="1" si="72"/>
        <v>0</v>
      </c>
      <c r="FB91" s="8">
        <f t="shared" ca="1" si="73"/>
        <v>5.1148099164020605E-2</v>
      </c>
      <c r="FC91" s="8">
        <f t="shared" ca="1" si="74"/>
        <v>-1.8194051104389736E-2</v>
      </c>
      <c r="FD91" s="8">
        <f t="shared" ca="1" si="75"/>
        <v>9.9818376146969812E-3</v>
      </c>
      <c r="FE91" s="8">
        <f t="shared" ca="1" si="76"/>
        <v>0</v>
      </c>
      <c r="FF91" s="8">
        <f t="shared" ca="1" si="77"/>
        <v>0</v>
      </c>
      <c r="FG91" s="8">
        <f t="shared" ca="1" si="78"/>
        <v>2.5525523422855162E-2</v>
      </c>
      <c r="FH91" s="8">
        <f t="shared" ca="1" si="79"/>
        <v>0</v>
      </c>
      <c r="FI91" s="8">
        <f t="shared" ca="1" si="80"/>
        <v>0</v>
      </c>
      <c r="FK91" s="6">
        <f t="shared" ca="1" si="81"/>
        <v>9.096835277057419E-2</v>
      </c>
    </row>
    <row r="92" spans="25:167">
      <c r="Y92">
        <f ca="1"/>
        <v>1.0785410497337526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1.0785410497337526</v>
      </c>
      <c r="EU92" s="8">
        <f t="shared" ca="1" si="82"/>
        <v>0</v>
      </c>
      <c r="EV92" s="8">
        <f t="shared" ca="1" si="67"/>
        <v>-2.6534293683753321E-3</v>
      </c>
      <c r="EW92" s="8">
        <f t="shared" ca="1" si="68"/>
        <v>-1.0789224919923211E-2</v>
      </c>
      <c r="EX92" s="8">
        <f t="shared" ca="1" si="69"/>
        <v>-4.7213172591398537E-3</v>
      </c>
      <c r="EY92" s="8">
        <f t="shared" ca="1" si="70"/>
        <v>2.5350754784871459E-2</v>
      </c>
      <c r="EZ92" s="8">
        <f t="shared" ca="1" si="71"/>
        <v>-2.776984229538727E-2</v>
      </c>
      <c r="FA92" s="8">
        <f t="shared" ca="1" si="72"/>
        <v>0</v>
      </c>
      <c r="FB92" s="8">
        <f t="shared" ca="1" si="73"/>
        <v>1.0964279908321007E-2</v>
      </c>
      <c r="FC92" s="8">
        <f t="shared" ca="1" si="74"/>
        <v>2.2793013491372145E-2</v>
      </c>
      <c r="FD92" s="8">
        <f t="shared" ca="1" si="75"/>
        <v>-3.7525613952840734E-3</v>
      </c>
      <c r="FE92" s="8">
        <f t="shared" ca="1" si="76"/>
        <v>0</v>
      </c>
      <c r="FF92" s="8">
        <f t="shared" ca="1" si="77"/>
        <v>0</v>
      </c>
      <c r="FG92" s="8">
        <f t="shared" ca="1" si="78"/>
        <v>-5.5054632229434063E-3</v>
      </c>
      <c r="FH92" s="8">
        <f t="shared" ca="1" si="79"/>
        <v>0</v>
      </c>
      <c r="FI92" s="8">
        <f t="shared" ca="1" si="80"/>
        <v>0</v>
      </c>
      <c r="FK92" s="6">
        <f t="shared" ca="1" si="81"/>
        <v>3.9162097235114655E-3</v>
      </c>
    </row>
    <row r="93" spans="25:167">
      <c r="Y93">
        <f t="array" aca="1" ref="Y93:Y99" ca="1">TRANSPOSE(Q16:W16)</f>
        <v>3.3525625243782983E-2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3.3525625243782983E-2</v>
      </c>
      <c r="EU93" s="8">
        <f t="shared" ca="1" si="82"/>
        <v>0</v>
      </c>
      <c r="EV93" s="8">
        <f t="shared" ca="1" si="67"/>
        <v>2.7484981620151706E-3</v>
      </c>
      <c r="EW93" s="8">
        <f t="shared" ca="1" si="68"/>
        <v>1.2799162636836413E-2</v>
      </c>
      <c r="EX93" s="8">
        <f t="shared" ca="1" si="69"/>
        <v>1.1449013271666501E-2</v>
      </c>
      <c r="EY93" s="8">
        <f t="shared" ca="1" si="70"/>
        <v>-3.5232544248870921E-2</v>
      </c>
      <c r="EZ93" s="8">
        <f t="shared" ca="1" si="71"/>
        <v>-2.3932190858039167E-2</v>
      </c>
      <c r="FA93" s="8">
        <f t="shared" ca="1" si="72"/>
        <v>0</v>
      </c>
      <c r="FB93" s="8">
        <f t="shared" ca="1" si="73"/>
        <v>3.8548091728359136E-2</v>
      </c>
      <c r="FC93" s="8">
        <f t="shared" ca="1" si="74"/>
        <v>4.1852570610407543E-2</v>
      </c>
      <c r="FD93" s="8">
        <f t="shared" ca="1" si="75"/>
        <v>3.2453997657648677E-3</v>
      </c>
      <c r="FE93" s="8">
        <f t="shared" ca="1" si="76"/>
        <v>0</v>
      </c>
      <c r="FF93" s="8">
        <f t="shared" ca="1" si="77"/>
        <v>0</v>
      </c>
      <c r="FG93" s="8">
        <f t="shared" ca="1" si="78"/>
        <v>-3.9142142278210493E-4</v>
      </c>
      <c r="FH93" s="8">
        <f t="shared" ca="1" si="79"/>
        <v>0</v>
      </c>
      <c r="FI93" s="8">
        <f t="shared" ca="1" si="80"/>
        <v>0</v>
      </c>
      <c r="FK93" s="6">
        <f t="shared" ca="1" si="81"/>
        <v>5.1086579645357441E-2</v>
      </c>
    </row>
    <row r="94" spans="25:167">
      <c r="Y94">
        <f ca="1"/>
        <v>0.20250012911856158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0.20250012911856158</v>
      </c>
      <c r="EU94" s="8">
        <f t="shared" ca="1" si="82"/>
        <v>0</v>
      </c>
      <c r="EV94" s="8">
        <f t="shared" ca="1" si="67"/>
        <v>-7.0257529407793378E-3</v>
      </c>
      <c r="EW94" s="8">
        <f t="shared" ca="1" si="68"/>
        <v>9.4452904574247251E-3</v>
      </c>
      <c r="EX94" s="8">
        <f t="shared" ca="1" si="69"/>
        <v>-1.8705667969585564E-3</v>
      </c>
      <c r="EY94" s="8">
        <f t="shared" ca="1" si="70"/>
        <v>-9.6858240664484639E-3</v>
      </c>
      <c r="EZ94" s="8">
        <f t="shared" ca="1" si="71"/>
        <v>-2.8667189442978273E-3</v>
      </c>
      <c r="FA94" s="8">
        <f t="shared" ca="1" si="72"/>
        <v>0</v>
      </c>
      <c r="FB94" s="8">
        <f t="shared" ca="1" si="73"/>
        <v>8.732513703715751E-2</v>
      </c>
      <c r="FC94" s="8">
        <f t="shared" ca="1" si="74"/>
        <v>-1.6010631930183566E-2</v>
      </c>
      <c r="FD94" s="8">
        <f t="shared" ca="1" si="75"/>
        <v>-9.1921819275710744E-3</v>
      </c>
      <c r="FE94" s="8">
        <f t="shared" ca="1" si="76"/>
        <v>0</v>
      </c>
      <c r="FF94" s="8">
        <f t="shared" ca="1" si="77"/>
        <v>0</v>
      </c>
      <c r="FG94" s="8">
        <f t="shared" ca="1" si="78"/>
        <v>-3.7277206278819902E-3</v>
      </c>
      <c r="FH94" s="8">
        <f t="shared" ca="1" si="79"/>
        <v>0</v>
      </c>
      <c r="FI94" s="8">
        <f t="shared" ca="1" si="80"/>
        <v>0</v>
      </c>
      <c r="FK94" s="6">
        <f t="shared" ca="1" si="81"/>
        <v>4.6391030260461416E-2</v>
      </c>
    </row>
    <row r="95" spans="25:167">
      <c r="Y95">
        <f ca="1"/>
        <v>-1.4705057200044385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-1.4705057200044385</v>
      </c>
      <c r="EU95" s="8">
        <f t="shared" ca="1" si="82"/>
        <v>0</v>
      </c>
      <c r="EV95" s="8">
        <f t="shared" ca="1" si="67"/>
        <v>-1.1456161214320423E-3</v>
      </c>
      <c r="EW95" s="8">
        <f t="shared" ca="1" si="68"/>
        <v>1.8043915409233113E-2</v>
      </c>
      <c r="EX95" s="8">
        <f t="shared" ca="1" si="69"/>
        <v>9.5800326810817158E-3</v>
      </c>
      <c r="EY95" s="8">
        <f t="shared" ca="1" si="70"/>
        <v>-5.9986155873425952E-3</v>
      </c>
      <c r="EZ95" s="8">
        <f t="shared" ca="1" si="71"/>
        <v>-2.3791696415218447E-2</v>
      </c>
      <c r="FA95" s="8">
        <f t="shared" ca="1" si="72"/>
        <v>0</v>
      </c>
      <c r="FB95" s="8">
        <f t="shared" ca="1" si="73"/>
        <v>5.3248920788672646E-3</v>
      </c>
      <c r="FC95" s="8">
        <f t="shared" ca="1" si="74"/>
        <v>3.526850900138163E-3</v>
      </c>
      <c r="FD95" s="8">
        <f t="shared" ca="1" si="75"/>
        <v>-3.8224833238872523E-3</v>
      </c>
      <c r="FE95" s="8">
        <f t="shared" ca="1" si="76"/>
        <v>0</v>
      </c>
      <c r="FF95" s="8">
        <f t="shared" ca="1" si="77"/>
        <v>0</v>
      </c>
      <c r="FG95" s="8">
        <f t="shared" ca="1" si="78"/>
        <v>4.5545856258959294E-2</v>
      </c>
      <c r="FH95" s="8">
        <f t="shared" ca="1" si="79"/>
        <v>0</v>
      </c>
      <c r="FI95" s="8">
        <f t="shared" ca="1" si="80"/>
        <v>0</v>
      </c>
      <c r="FK95" s="6">
        <f t="shared" ca="1" si="81"/>
        <v>4.726313588039921E-2</v>
      </c>
    </row>
    <row r="96" spans="25:167">
      <c r="Y96">
        <f ca="1"/>
        <v>-0.47809571586549238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-0.47809571586549238</v>
      </c>
      <c r="EU96" s="8">
        <f t="shared" ca="1" si="82"/>
        <v>0</v>
      </c>
      <c r="EV96" s="8">
        <f t="shared" ca="1" si="67"/>
        <v>-4.4416832526948322E-3</v>
      </c>
      <c r="EW96" s="8">
        <f t="shared" ca="1" si="68"/>
        <v>3.0274782428988949E-2</v>
      </c>
      <c r="EX96" s="8">
        <f t="shared" ca="1" si="69"/>
        <v>-5.017914421380044E-4</v>
      </c>
      <c r="EY96" s="8">
        <f t="shared" ca="1" si="70"/>
        <v>7.4719218811868425E-3</v>
      </c>
      <c r="EZ96" s="8">
        <f t="shared" ca="1" si="71"/>
        <v>8.0965301762640982E-3</v>
      </c>
      <c r="FA96" s="8">
        <f t="shared" ca="1" si="72"/>
        <v>0</v>
      </c>
      <c r="FB96" s="8">
        <f t="shared" ca="1" si="73"/>
        <v>1.2270130024293708E-2</v>
      </c>
      <c r="FC96" s="8">
        <f t="shared" ca="1" si="74"/>
        <v>-1.2158420962086088E-2</v>
      </c>
      <c r="FD96" s="8">
        <f t="shared" ca="1" si="75"/>
        <v>7.8068556745337506E-3</v>
      </c>
      <c r="FE96" s="8">
        <f t="shared" ca="1" si="76"/>
        <v>0</v>
      </c>
      <c r="FF96" s="8">
        <f t="shared" ca="1" si="77"/>
        <v>0</v>
      </c>
      <c r="FG96" s="8">
        <f t="shared" ca="1" si="78"/>
        <v>2.9081859255125327E-3</v>
      </c>
      <c r="FH96" s="8">
        <f t="shared" ca="1" si="79"/>
        <v>0</v>
      </c>
      <c r="FI96" s="8">
        <f t="shared" ca="1" si="80"/>
        <v>0</v>
      </c>
      <c r="FK96" s="6">
        <f t="shared" ca="1" si="81"/>
        <v>5.1726510453860959E-2</v>
      </c>
    </row>
    <row r="97" spans="25:167">
      <c r="Y97">
        <f ca="1"/>
        <v>-0.22456528805196296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-0.22456528805196296</v>
      </c>
      <c r="EU97" s="8">
        <f t="shared" ca="1" si="82"/>
        <v>0</v>
      </c>
      <c r="EV97" s="8">
        <f t="shared" ca="1" si="67"/>
        <v>5.9097175408757713E-3</v>
      </c>
      <c r="EW97" s="8">
        <f t="shared" ca="1" si="68"/>
        <v>-2.0152674965876076E-2</v>
      </c>
      <c r="EX97" s="8">
        <f t="shared" ca="1" si="69"/>
        <v>1.5370558930838317E-2</v>
      </c>
      <c r="EY97" s="8">
        <f t="shared" ca="1" si="70"/>
        <v>9.7314695263769034E-3</v>
      </c>
      <c r="EZ97" s="8">
        <f t="shared" ca="1" si="71"/>
        <v>4.2229017893117136E-2</v>
      </c>
      <c r="FA97" s="8">
        <f t="shared" ca="1" si="72"/>
        <v>0</v>
      </c>
      <c r="FB97" s="8">
        <f t="shared" ca="1" si="73"/>
        <v>3.1841287605158884E-2</v>
      </c>
      <c r="FC97" s="8">
        <f t="shared" ca="1" si="74"/>
        <v>1.8953702943968309E-2</v>
      </c>
      <c r="FD97" s="8">
        <f t="shared" ca="1" si="75"/>
        <v>-1.5396822145421849E-2</v>
      </c>
      <c r="FE97" s="8">
        <f t="shared" ca="1" si="76"/>
        <v>0</v>
      </c>
      <c r="FF97" s="8">
        <f t="shared" ca="1" si="77"/>
        <v>0</v>
      </c>
      <c r="FG97" s="8">
        <f t="shared" ca="1" si="78"/>
        <v>-6.7274160513734636E-3</v>
      </c>
      <c r="FH97" s="8">
        <f t="shared" ca="1" si="79"/>
        <v>0</v>
      </c>
      <c r="FI97" s="8">
        <f t="shared" ca="1" si="80"/>
        <v>0</v>
      </c>
      <c r="FK97" s="6">
        <f t="shared" ca="1" si="81"/>
        <v>8.1758841277663932E-2</v>
      </c>
    </row>
    <row r="98" spans="25:167">
      <c r="Y98">
        <f ca="1"/>
        <v>0.75643507577478752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0.75643507577478752</v>
      </c>
      <c r="EU98" s="8">
        <f t="shared" ca="1" si="82"/>
        <v>0</v>
      </c>
      <c r="EV98" s="8">
        <f t="shared" ca="1" si="67"/>
        <v>9.4713316805322581E-4</v>
      </c>
      <c r="EW98" s="8">
        <f t="shared" ca="1" si="68"/>
        <v>-6.9905293545486843E-4</v>
      </c>
      <c r="EX98" s="8">
        <f t="shared" ca="1" si="69"/>
        <v>1.5800606450554582E-2</v>
      </c>
      <c r="EY98" s="8">
        <f t="shared" ca="1" si="70"/>
        <v>-3.2982253783346592E-2</v>
      </c>
      <c r="EZ98" s="8">
        <f t="shared" ca="1" si="71"/>
        <v>-7.0431396815979919E-3</v>
      </c>
      <c r="FA98" s="8">
        <f t="shared" ca="1" si="72"/>
        <v>0</v>
      </c>
      <c r="FB98" s="8">
        <f t="shared" ca="1" si="73"/>
        <v>6.1267713228063188E-2</v>
      </c>
      <c r="FC98" s="8">
        <f t="shared" ca="1" si="74"/>
        <v>-4.039009783700364E-2</v>
      </c>
      <c r="FD98" s="8">
        <f t="shared" ca="1" si="75"/>
        <v>2.6462831740509601E-2</v>
      </c>
      <c r="FE98" s="8">
        <f t="shared" ca="1" si="76"/>
        <v>0</v>
      </c>
      <c r="FF98" s="8">
        <f t="shared" ca="1" si="77"/>
        <v>0</v>
      </c>
      <c r="FG98" s="8">
        <f t="shared" ca="1" si="78"/>
        <v>1.2517073001219131E-2</v>
      </c>
      <c r="FH98" s="8">
        <f t="shared" ca="1" si="79"/>
        <v>0</v>
      </c>
      <c r="FI98" s="8">
        <f t="shared" ca="1" si="80"/>
        <v>0</v>
      </c>
      <c r="FK98" s="6">
        <f t="shared" ca="1" si="81"/>
        <v>3.5880813350996632E-2</v>
      </c>
    </row>
    <row r="99" spans="25:167">
      <c r="Y99">
        <f ca="1"/>
        <v>-0.65847986005246639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-0.65847986005246639</v>
      </c>
      <c r="EU99" s="8">
        <f t="shared" ca="1" si="82"/>
        <v>0</v>
      </c>
      <c r="EV99" s="8">
        <f t="shared" ca="1" si="67"/>
        <v>1.9120746861578455E-3</v>
      </c>
      <c r="EW99" s="8">
        <f t="shared" ca="1" si="68"/>
        <v>9.4655685133081535E-3</v>
      </c>
      <c r="EX99" s="8">
        <f t="shared" ca="1" si="69"/>
        <v>1.5743703372356687E-3</v>
      </c>
      <c r="EY99" s="8">
        <f t="shared" ca="1" si="70"/>
        <v>2.8267238319995235E-2</v>
      </c>
      <c r="EZ99" s="8">
        <f t="shared" ca="1" si="71"/>
        <v>1.1054098624344066E-2</v>
      </c>
      <c r="FA99" s="8">
        <f t="shared" ca="1" si="72"/>
        <v>0</v>
      </c>
      <c r="FB99" s="8">
        <f t="shared" ca="1" si="73"/>
        <v>-2.9969827538291437E-3</v>
      </c>
      <c r="FC99" s="8">
        <f t="shared" ca="1" si="74"/>
        <v>-1.0773187125596311E-2</v>
      </c>
      <c r="FD99" s="8">
        <f t="shared" ca="1" si="75"/>
        <v>-4.2271764512919863E-2</v>
      </c>
      <c r="FE99" s="8">
        <f t="shared" ca="1" si="76"/>
        <v>0</v>
      </c>
      <c r="FF99" s="8">
        <f t="shared" ca="1" si="77"/>
        <v>0</v>
      </c>
      <c r="FG99" s="8">
        <f t="shared" ca="1" si="78"/>
        <v>2.0485254639682184E-2</v>
      </c>
      <c r="FH99" s="8">
        <f t="shared" ca="1" si="79"/>
        <v>0</v>
      </c>
      <c r="FI99" s="8">
        <f t="shared" ca="1" si="80"/>
        <v>0</v>
      </c>
      <c r="FK99" s="6">
        <f t="shared" ca="1" si="81"/>
        <v>1.671667072837784E-2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-4.6340865432714607E-3</v>
      </c>
      <c r="EW101" s="9">
        <f t="shared" ca="1" si="86"/>
        <v>1.9898648314564896E-2</v>
      </c>
      <c r="EX101" s="9">
        <f t="shared" ca="1" si="86"/>
        <v>6.7913319252694948E-2</v>
      </c>
      <c r="EY101" s="9">
        <f t="shared" ca="1" si="86"/>
        <v>-0.40771277825834029</v>
      </c>
      <c r="EZ101" s="9">
        <f t="shared" ca="1" si="86"/>
        <v>0.54305208457408316</v>
      </c>
      <c r="FA101" s="9">
        <f t="shared" ca="1" si="86"/>
        <v>0</v>
      </c>
      <c r="FB101" s="9">
        <f t="shared" ca="1" si="86"/>
        <v>0.56662321970576468</v>
      </c>
      <c r="FC101" s="9">
        <f t="shared" ca="1" si="86"/>
        <v>0.28850550193631541</v>
      </c>
      <c r="FD101" s="9">
        <f t="shared" ca="1" si="86"/>
        <v>-6.4320117798251239E-2</v>
      </c>
      <c r="FE101" s="9">
        <f t="shared" ca="1" si="86"/>
        <v>0</v>
      </c>
      <c r="FF101" s="9">
        <f t="shared" ca="1" si="86"/>
        <v>0</v>
      </c>
      <c r="FG101" s="9">
        <f t="shared" ca="1" si="86"/>
        <v>0.27081744449515432</v>
      </c>
      <c r="FH101" s="9">
        <f t="shared" ca="1" si="86"/>
        <v>0</v>
      </c>
      <c r="FI101" s="9">
        <f t="shared" ca="1" si="86"/>
        <v>0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-4.4488287869092731E-3</v>
      </c>
      <c r="AC102" s="6">
        <f t="shared" ref="AC102:AC165" ca="1" si="89">$DZ2*$DJ$4*$CD$57</f>
        <v>-2.3159408139555328E-2</v>
      </c>
      <c r="AD102" s="6">
        <f t="shared" ref="AD102:AD165" ca="1" si="90">$DZ2*$DJ$5*$CD$58</f>
        <v>7.9914085324997598E-3</v>
      </c>
      <c r="AE102" s="6">
        <f t="shared" ref="AE102:AE165" ca="1" si="91">$DZ2*$DJ$6*$CD$59</f>
        <v>-3.1596860425037059E-2</v>
      </c>
      <c r="AF102" s="6">
        <f t="shared" ref="AF102:AF165" ca="1" si="92">$DZ2*$DJ$7*$CD$60</f>
        <v>-2.7316222231549416E-2</v>
      </c>
      <c r="AG102" s="6">
        <f t="shared" ref="AG102:AG165" ca="1" si="93">$DZ2*$DJ$8*$CD$61</f>
        <v>0</v>
      </c>
      <c r="AH102" s="6">
        <f t="shared" ref="AH102:AH165" ca="1" si="94">$DZ2*$DJ$9*$CD$62</f>
        <v>4.8948836379378614E-2</v>
      </c>
      <c r="AI102" s="6">
        <f t="shared" ref="AI102:AI165" ca="1" si="95">$DZ2*$DJ$10*$CD$63</f>
        <v>3.0153842690775191E-2</v>
      </c>
      <c r="AJ102" s="6">
        <f t="shared" ref="AJ102:AJ165" ca="1" si="96">$DZ2*$DJ$11*$CD$64</f>
        <v>1.6957958743088215E-2</v>
      </c>
      <c r="AK102" s="6">
        <f t="shared" ref="AK102:AK165" ca="1" si="97">$DZ2*$DJ$12*$CD$65</f>
        <v>0</v>
      </c>
      <c r="AL102" s="6">
        <f t="shared" ref="AL102:AL165" ca="1" si="98">$DZ2*$DJ$13*$CD$66</f>
        <v>0</v>
      </c>
      <c r="AM102" s="6">
        <f t="shared" ref="AM102:AM165" ca="1" si="99">$DZ2*$DJ$14*$CD$67</f>
        <v>3.7313919993898041E-2</v>
      </c>
      <c r="AN102" s="6">
        <f t="shared" ref="AN102:AN165" ca="1" si="100">$DZ2*$DJ$15*$CD$68</f>
        <v>0</v>
      </c>
      <c r="AO102" s="6">
        <f ca="1">$DZ2*$DJ$16*$CD$69</f>
        <v>0</v>
      </c>
    </row>
    <row r="103" spans="25:167">
      <c r="AA103" s="6">
        <f t="shared" ca="1" si="87"/>
        <v>0</v>
      </c>
      <c r="AB103" s="6">
        <f t="shared" ca="1" si="88"/>
        <v>-7.2942193945959915E-4</v>
      </c>
      <c r="AC103" s="6">
        <f t="shared" ca="1" si="89"/>
        <v>-3.7971747646478671E-3</v>
      </c>
      <c r="AD103" s="6">
        <f t="shared" ca="1" si="90"/>
        <v>1.3102569215390305E-3</v>
      </c>
      <c r="AE103" s="6">
        <f t="shared" ca="1" si="91"/>
        <v>-5.1805642149866816E-3</v>
      </c>
      <c r="AF103" s="6">
        <f t="shared" ca="1" si="92"/>
        <v>-4.4787185017045109E-3</v>
      </c>
      <c r="AG103" s="6">
        <f t="shared" ca="1" si="93"/>
        <v>0</v>
      </c>
      <c r="AH103" s="6">
        <f t="shared" ca="1" si="94"/>
        <v>8.0255628787507822E-3</v>
      </c>
      <c r="AI103" s="6">
        <f t="shared" ca="1" si="95"/>
        <v>4.9439696313746785E-3</v>
      </c>
      <c r="AJ103" s="6">
        <f t="shared" ca="1" si="96"/>
        <v>2.7803963128580451E-3</v>
      </c>
      <c r="AK103" s="6">
        <f t="shared" ca="1" si="97"/>
        <v>0</v>
      </c>
      <c r="AL103" s="6">
        <f t="shared" ca="1" si="98"/>
        <v>0</v>
      </c>
      <c r="AM103" s="6">
        <f t="shared" ca="1" si="99"/>
        <v>6.1179229847814062E-3</v>
      </c>
      <c r="AN103" s="6">
        <f t="shared" ca="1" si="100"/>
        <v>0</v>
      </c>
      <c r="AO103" s="6">
        <f t="shared" ref="AO103:AO166" ca="1" si="101">$DZ3*$DJ$16*$CD$69</f>
        <v>0</v>
      </c>
    </row>
    <row r="104" spans="25:167">
      <c r="AA104" s="6">
        <f t="shared" ca="1" si="87"/>
        <v>0</v>
      </c>
      <c r="AB104" s="6">
        <f t="shared" ca="1" si="88"/>
        <v>9.7911102171348505E-3</v>
      </c>
      <c r="AC104" s="6">
        <f t="shared" ca="1" si="89"/>
        <v>5.0969890845255529E-2</v>
      </c>
      <c r="AD104" s="6">
        <f t="shared" ca="1" si="90"/>
        <v>-1.7587721505959743E-2</v>
      </c>
      <c r="AE104" s="6">
        <f t="shared" ca="1" si="91"/>
        <v>6.9539278258422516E-2</v>
      </c>
      <c r="AF104" s="6">
        <f t="shared" ca="1" si="92"/>
        <v>6.0118326731710213E-2</v>
      </c>
      <c r="AG104" s="6">
        <f t="shared" ca="1" si="93"/>
        <v>0</v>
      </c>
      <c r="AH104" s="6">
        <f t="shared" ca="1" si="94"/>
        <v>-0.1077280054924195</v>
      </c>
      <c r="AI104" s="6">
        <f t="shared" ca="1" si="95"/>
        <v>-6.6363443368347139E-2</v>
      </c>
      <c r="AJ104" s="6">
        <f t="shared" ca="1" si="96"/>
        <v>-3.7321562834642837E-2</v>
      </c>
      <c r="AK104" s="6">
        <f t="shared" ca="1" si="97"/>
        <v>0</v>
      </c>
      <c r="AL104" s="6">
        <f t="shared" ca="1" si="98"/>
        <v>0</v>
      </c>
      <c r="AM104" s="6">
        <f t="shared" ca="1" si="99"/>
        <v>-8.2121547219042967E-2</v>
      </c>
      <c r="AN104" s="6">
        <f t="shared" ca="1" si="100"/>
        <v>0</v>
      </c>
      <c r="AO104" s="6">
        <f t="shared" ca="1" si="101"/>
        <v>0</v>
      </c>
    </row>
    <row r="105" spans="25:167">
      <c r="AA105" s="6">
        <f t="shared" ca="1" si="87"/>
        <v>0</v>
      </c>
      <c r="AB105" s="6">
        <f t="shared" ca="1" si="88"/>
        <v>-2.7569219934735987E-4</v>
      </c>
      <c r="AC105" s="6">
        <f t="shared" ca="1" si="89"/>
        <v>-1.4351795655442397E-3</v>
      </c>
      <c r="AD105" s="6">
        <f t="shared" ca="1" si="90"/>
        <v>4.952244960945598E-4</v>
      </c>
      <c r="AE105" s="6">
        <f t="shared" ca="1" si="91"/>
        <v>-1.958045220504385E-3</v>
      </c>
      <c r="AF105" s="6">
        <f t="shared" ca="1" si="92"/>
        <v>-1.692775727183921E-3</v>
      </c>
      <c r="AG105" s="6">
        <f t="shared" ca="1" si="93"/>
        <v>0</v>
      </c>
      <c r="AH105" s="6">
        <f t="shared" ca="1" si="94"/>
        <v>3.0333404595460235E-3</v>
      </c>
      <c r="AI105" s="6">
        <f t="shared" ca="1" si="95"/>
        <v>1.8686219695969745E-3</v>
      </c>
      <c r="AJ105" s="6">
        <f t="shared" ca="1" si="96"/>
        <v>1.0508781448457939E-3</v>
      </c>
      <c r="AK105" s="6">
        <f t="shared" ca="1" si="97"/>
        <v>0</v>
      </c>
      <c r="AL105" s="6">
        <f t="shared" ca="1" si="98"/>
        <v>0</v>
      </c>
      <c r="AM105" s="6">
        <f t="shared" ca="1" si="99"/>
        <v>2.3123291909230687E-3</v>
      </c>
      <c r="AN105" s="6">
        <f t="shared" ca="1" si="100"/>
        <v>0</v>
      </c>
      <c r="AO105" s="6">
        <f t="shared" ca="1" si="101"/>
        <v>0</v>
      </c>
    </row>
    <row r="106" spans="25:167">
      <c r="AA106" s="6">
        <f t="shared" ca="1" si="87"/>
        <v>0</v>
      </c>
      <c r="AB106" s="6">
        <f t="shared" ca="1" si="88"/>
        <v>-4.4488287869092731E-3</v>
      </c>
      <c r="AC106" s="6">
        <f t="shared" ca="1" si="89"/>
        <v>-2.3159408139555328E-2</v>
      </c>
      <c r="AD106" s="6">
        <f t="shared" ca="1" si="90"/>
        <v>7.9914085324997598E-3</v>
      </c>
      <c r="AE106" s="6">
        <f t="shared" ca="1" si="91"/>
        <v>-3.1596860425037059E-2</v>
      </c>
      <c r="AF106" s="6">
        <f t="shared" ca="1" si="92"/>
        <v>-2.7316222231549416E-2</v>
      </c>
      <c r="AG106" s="6">
        <f t="shared" ca="1" si="93"/>
        <v>0</v>
      </c>
      <c r="AH106" s="6">
        <f t="shared" ca="1" si="94"/>
        <v>4.8948836379378614E-2</v>
      </c>
      <c r="AI106" s="6">
        <f t="shared" ca="1" si="95"/>
        <v>3.0153842690775191E-2</v>
      </c>
      <c r="AJ106" s="6">
        <f t="shared" ca="1" si="96"/>
        <v>1.6957958743088215E-2</v>
      </c>
      <c r="AK106" s="6">
        <f t="shared" ca="1" si="97"/>
        <v>0</v>
      </c>
      <c r="AL106" s="6">
        <f t="shared" ca="1" si="98"/>
        <v>0</v>
      </c>
      <c r="AM106" s="6">
        <f t="shared" ca="1" si="99"/>
        <v>3.7313919993898041E-2</v>
      </c>
      <c r="AN106" s="6">
        <f t="shared" ca="1" si="100"/>
        <v>0</v>
      </c>
      <c r="AO106" s="6">
        <f t="shared" ca="1" si="101"/>
        <v>0</v>
      </c>
    </row>
    <row r="107" spans="25:167">
      <c r="AA107" s="6">
        <f t="shared" ca="1" si="87"/>
        <v>0</v>
      </c>
      <c r="AB107" s="6">
        <f t="shared" ca="1" si="88"/>
        <v>-7.2942193945959915E-4</v>
      </c>
      <c r="AC107" s="6">
        <f t="shared" ca="1" si="89"/>
        <v>-3.7971747646478671E-3</v>
      </c>
      <c r="AD107" s="6">
        <f t="shared" ca="1" si="90"/>
        <v>1.3102569215390305E-3</v>
      </c>
      <c r="AE107" s="6">
        <f t="shared" ca="1" si="91"/>
        <v>-5.1805642149866816E-3</v>
      </c>
      <c r="AF107" s="6">
        <f t="shared" ca="1" si="92"/>
        <v>-4.4787185017045109E-3</v>
      </c>
      <c r="AG107" s="6">
        <f t="shared" ca="1" si="93"/>
        <v>0</v>
      </c>
      <c r="AH107" s="6">
        <f t="shared" ca="1" si="94"/>
        <v>8.0255628787507822E-3</v>
      </c>
      <c r="AI107" s="6">
        <f t="shared" ca="1" si="95"/>
        <v>4.9439696313746785E-3</v>
      </c>
      <c r="AJ107" s="6">
        <f t="shared" ca="1" si="96"/>
        <v>2.7803963128580451E-3</v>
      </c>
      <c r="AK107" s="6">
        <f t="shared" ca="1" si="97"/>
        <v>0</v>
      </c>
      <c r="AL107" s="6">
        <f t="shared" ca="1" si="98"/>
        <v>0</v>
      </c>
      <c r="AM107" s="6">
        <f t="shared" ca="1" si="99"/>
        <v>6.1179229847814062E-3</v>
      </c>
      <c r="AN107" s="6">
        <f t="shared" ca="1" si="100"/>
        <v>0</v>
      </c>
      <c r="AO107" s="6">
        <f t="shared" ca="1" si="101"/>
        <v>0</v>
      </c>
    </row>
    <row r="108" spans="25:167">
      <c r="AA108" s="6">
        <f t="shared" ca="1" si="87"/>
        <v>0</v>
      </c>
      <c r="AB108" s="6">
        <f t="shared" ca="1" si="88"/>
        <v>9.7911102171348505E-3</v>
      </c>
      <c r="AC108" s="6">
        <f t="shared" ca="1" si="89"/>
        <v>5.0969890845255529E-2</v>
      </c>
      <c r="AD108" s="6">
        <f t="shared" ca="1" si="90"/>
        <v>-1.7587721505959743E-2</v>
      </c>
      <c r="AE108" s="6">
        <f t="shared" ca="1" si="91"/>
        <v>6.9539278258422516E-2</v>
      </c>
      <c r="AF108" s="6">
        <f t="shared" ca="1" si="92"/>
        <v>6.0118326731710213E-2</v>
      </c>
      <c r="AG108" s="6">
        <f t="shared" ca="1" si="93"/>
        <v>0</v>
      </c>
      <c r="AH108" s="6">
        <f t="shared" ca="1" si="94"/>
        <v>-0.1077280054924195</v>
      </c>
      <c r="AI108" s="6">
        <f t="shared" ca="1" si="95"/>
        <v>-6.6363443368347139E-2</v>
      </c>
      <c r="AJ108" s="6">
        <f t="shared" ca="1" si="96"/>
        <v>-3.7321562834642837E-2</v>
      </c>
      <c r="AK108" s="6">
        <f t="shared" ca="1" si="97"/>
        <v>0</v>
      </c>
      <c r="AL108" s="6">
        <f t="shared" ca="1" si="98"/>
        <v>0</v>
      </c>
      <c r="AM108" s="6">
        <f t="shared" ca="1" si="99"/>
        <v>-8.2121547219042967E-2</v>
      </c>
      <c r="AN108" s="6">
        <f t="shared" ca="1" si="100"/>
        <v>0</v>
      </c>
      <c r="AO108" s="6">
        <f t="shared" ca="1" si="101"/>
        <v>0</v>
      </c>
    </row>
    <row r="109" spans="25:167">
      <c r="AA109" s="6">
        <f t="shared" ca="1" si="87"/>
        <v>0</v>
      </c>
      <c r="AB109" s="6">
        <f t="shared" ca="1" si="88"/>
        <v>-4.2489191812976239E-3</v>
      </c>
      <c r="AC109" s="6">
        <f t="shared" ca="1" si="89"/>
        <v>-2.2118732409124674E-2</v>
      </c>
      <c r="AD109" s="6">
        <f t="shared" ca="1" si="90"/>
        <v>7.632311924261107E-3</v>
      </c>
      <c r="AE109" s="6">
        <f t="shared" ca="1" si="91"/>
        <v>-3.0177044961533069E-2</v>
      </c>
      <c r="AF109" s="6">
        <f t="shared" ca="1" si="92"/>
        <v>-2.6088758673235464E-2</v>
      </c>
      <c r="AG109" s="6">
        <f t="shared" ca="1" si="93"/>
        <v>0</v>
      </c>
      <c r="AH109" s="6">
        <f t="shared" ca="1" si="94"/>
        <v>4.6749304087970997E-2</v>
      </c>
      <c r="AI109" s="6">
        <f t="shared" ca="1" si="95"/>
        <v>2.8798869710532353E-2</v>
      </c>
      <c r="AJ109" s="6">
        <f t="shared" ca="1" si="96"/>
        <v>1.6195947210011313E-2</v>
      </c>
      <c r="AK109" s="6">
        <f t="shared" ca="1" si="97"/>
        <v>0</v>
      </c>
      <c r="AL109" s="6">
        <f t="shared" ca="1" si="98"/>
        <v>0</v>
      </c>
      <c r="AM109" s="6">
        <f t="shared" ca="1" si="99"/>
        <v>3.5637206551529972E-2</v>
      </c>
      <c r="AN109" s="6">
        <f t="shared" ca="1" si="100"/>
        <v>0</v>
      </c>
      <c r="AO109" s="6">
        <f t="shared" ca="1" si="101"/>
        <v>0</v>
      </c>
    </row>
    <row r="110" spans="25:167">
      <c r="AA110" s="6">
        <f t="shared" ca="1" si="87"/>
        <v>0</v>
      </c>
      <c r="AB110" s="6">
        <f t="shared" ca="1" si="88"/>
        <v>-1.428978283974059E-2</v>
      </c>
      <c r="AC110" s="6">
        <f t="shared" ca="1" si="89"/>
        <v>-7.4388772610213594E-2</v>
      </c>
      <c r="AD110" s="6">
        <f t="shared" ca="1" si="90"/>
        <v>2.5668664267119713E-2</v>
      </c>
      <c r="AE110" s="6">
        <f t="shared" ca="1" si="91"/>
        <v>-0.101490143927308</v>
      </c>
      <c r="AF110" s="6">
        <f t="shared" ca="1" si="92"/>
        <v>-8.7740594746986769E-2</v>
      </c>
      <c r="AG110" s="6">
        <f t="shared" ca="1" si="93"/>
        <v>0</v>
      </c>
      <c r="AH110" s="6">
        <f t="shared" ca="1" si="94"/>
        <v>0.15722525537002174</v>
      </c>
      <c r="AI110" s="6">
        <f t="shared" ca="1" si="95"/>
        <v>9.6855124005396767E-2</v>
      </c>
      <c r="AJ110" s="6">
        <f t="shared" ca="1" si="96"/>
        <v>5.4469515337847219E-2</v>
      </c>
      <c r="AK110" s="6">
        <f t="shared" ca="1" si="97"/>
        <v>0</v>
      </c>
      <c r="AL110" s="6">
        <f t="shared" ca="1" si="98"/>
        <v>0</v>
      </c>
      <c r="AM110" s="6">
        <f t="shared" ca="1" si="99"/>
        <v>0.1198535253101282</v>
      </c>
      <c r="AN110" s="6">
        <f t="shared" ca="1" si="100"/>
        <v>0</v>
      </c>
      <c r="AO110" s="6">
        <f t="shared" ca="1" si="101"/>
        <v>0</v>
      </c>
    </row>
    <row r="111" spans="25:167">
      <c r="AA111" s="6">
        <f t="shared" ca="1" si="87"/>
        <v>0</v>
      </c>
      <c r="AB111" s="6">
        <f t="shared" ca="1" si="88"/>
        <v>-7.4779108574737109E-3</v>
      </c>
      <c r="AC111" s="6">
        <f t="shared" ca="1" si="89"/>
        <v>-3.8927996080460908E-2</v>
      </c>
      <c r="AD111" s="6">
        <f t="shared" ca="1" si="90"/>
        <v>1.3432533256287505E-2</v>
      </c>
      <c r="AE111" s="6">
        <f t="shared" ca="1" si="91"/>
        <v>-5.3110271703356651E-2</v>
      </c>
      <c r="AF111" s="6">
        <f t="shared" ca="1" si="92"/>
        <v>-4.5915067671637479E-2</v>
      </c>
      <c r="AG111" s="6">
        <f t="shared" ca="1" si="93"/>
        <v>0</v>
      </c>
      <c r="AH111" s="6">
        <f t="shared" ca="1" si="94"/>
        <v>8.2276718784755579E-2</v>
      </c>
      <c r="AI111" s="6">
        <f t="shared" ca="1" si="95"/>
        <v>5.0684743884818008E-2</v>
      </c>
      <c r="AJ111" s="6">
        <f t="shared" ca="1" si="96"/>
        <v>2.8504154661710225E-2</v>
      </c>
      <c r="AK111" s="6">
        <f t="shared" ca="1" si="97"/>
        <v>0</v>
      </c>
      <c r="AL111" s="6">
        <f t="shared" ca="1" si="98"/>
        <v>0</v>
      </c>
      <c r="AM111" s="6">
        <f t="shared" ca="1" si="99"/>
        <v>6.2719915919966368E-2</v>
      </c>
      <c r="AN111" s="6">
        <f t="shared" ca="1" si="100"/>
        <v>0</v>
      </c>
      <c r="AO111" s="6">
        <f t="shared" ca="1" si="101"/>
        <v>0</v>
      </c>
    </row>
    <row r="112" spans="25:167">
      <c r="AA112" s="6">
        <f t="shared" ca="1" si="87"/>
        <v>0</v>
      </c>
      <c r="AB112" s="6">
        <f t="shared" ca="1" si="88"/>
        <v>1.0712218767148337E-2</v>
      </c>
      <c r="AC112" s="6">
        <f t="shared" ca="1" si="89"/>
        <v>5.5764934635964436E-2</v>
      </c>
      <c r="AD112" s="6">
        <f t="shared" ca="1" si="90"/>
        <v>-1.9242304111520097E-2</v>
      </c>
      <c r="AE112" s="6">
        <f t="shared" ca="1" si="91"/>
        <v>7.6081255863117855E-2</v>
      </c>
      <c r="AF112" s="6">
        <f t="shared" ca="1" si="92"/>
        <v>6.5774018837818179E-2</v>
      </c>
      <c r="AG112" s="6">
        <f t="shared" ca="1" si="93"/>
        <v>0</v>
      </c>
      <c r="AH112" s="6">
        <f t="shared" ca="1" si="94"/>
        <v>-0.11786262605478556</v>
      </c>
      <c r="AI112" s="6">
        <f t="shared" ca="1" si="95"/>
        <v>-7.2606651108767004E-2</v>
      </c>
      <c r="AJ112" s="6">
        <f t="shared" ca="1" si="96"/>
        <v>-4.0832626428503063E-2</v>
      </c>
      <c r="AK112" s="6">
        <f t="shared" ca="1" si="97"/>
        <v>0</v>
      </c>
      <c r="AL112" s="6">
        <f t="shared" ca="1" si="98"/>
        <v>0</v>
      </c>
      <c r="AM112" s="6">
        <f t="shared" ca="1" si="99"/>
        <v>-8.9847214442298054E-2</v>
      </c>
      <c r="AN112" s="6">
        <f t="shared" ca="1" si="100"/>
        <v>0</v>
      </c>
      <c r="AO112" s="6">
        <f t="shared" ca="1" si="101"/>
        <v>0</v>
      </c>
    </row>
    <row r="113" spans="27:41">
      <c r="AA113" s="6">
        <f t="shared" ca="1" si="87"/>
        <v>0</v>
      </c>
      <c r="AB113" s="6">
        <f t="shared" ca="1" si="88"/>
        <v>-2.469982806770496E-2</v>
      </c>
      <c r="AC113" s="6">
        <f t="shared" ca="1" si="89"/>
        <v>-0.12858067293577086</v>
      </c>
      <c r="AD113" s="6">
        <f t="shared" ca="1" si="90"/>
        <v>4.4368175586425383E-2</v>
      </c>
      <c r="AE113" s="6">
        <f t="shared" ca="1" si="91"/>
        <v>-0.17542527648493259</v>
      </c>
      <c r="AF113" s="6">
        <f t="shared" ca="1" si="92"/>
        <v>-0.15165923996981412</v>
      </c>
      <c r="AG113" s="6">
        <f t="shared" ca="1" si="93"/>
        <v>0</v>
      </c>
      <c r="AH113" s="6">
        <f t="shared" ca="1" si="94"/>
        <v>0.2717631764662311</v>
      </c>
      <c r="AI113" s="6">
        <f t="shared" ca="1" si="95"/>
        <v>0.16741366452094891</v>
      </c>
      <c r="AJ113" s="6">
        <f t="shared" ca="1" si="96"/>
        <v>9.4150322567146019E-2</v>
      </c>
      <c r="AK113" s="6">
        <f t="shared" ca="1" si="97"/>
        <v>0</v>
      </c>
      <c r="AL113" s="6">
        <f t="shared" ca="1" si="98"/>
        <v>0</v>
      </c>
      <c r="AM113" s="6">
        <f t="shared" ca="1" si="99"/>
        <v>0.20716630208232278</v>
      </c>
      <c r="AN113" s="6">
        <f t="shared" ca="1" si="100"/>
        <v>0</v>
      </c>
      <c r="AO113" s="6">
        <f t="shared" ca="1" si="101"/>
        <v>0</v>
      </c>
    </row>
    <row r="114" spans="27:41">
      <c r="AA114" s="6">
        <f t="shared" ca="1" si="87"/>
        <v>0</v>
      </c>
      <c r="AB114" s="6">
        <f t="shared" ca="1" si="88"/>
        <v>-1.428978283974059E-2</v>
      </c>
      <c r="AC114" s="6">
        <f t="shared" ca="1" si="89"/>
        <v>-7.4388772610213594E-2</v>
      </c>
      <c r="AD114" s="6">
        <f t="shared" ca="1" si="90"/>
        <v>2.5668664267119713E-2</v>
      </c>
      <c r="AE114" s="6">
        <f t="shared" ca="1" si="91"/>
        <v>-0.101490143927308</v>
      </c>
      <c r="AF114" s="6">
        <f t="shared" ca="1" si="92"/>
        <v>-8.7740594746986769E-2</v>
      </c>
      <c r="AG114" s="6">
        <f t="shared" ca="1" si="93"/>
        <v>0</v>
      </c>
      <c r="AH114" s="6">
        <f t="shared" ca="1" si="94"/>
        <v>0.15722525537002174</v>
      </c>
      <c r="AI114" s="6">
        <f t="shared" ca="1" si="95"/>
        <v>9.6855124005396767E-2</v>
      </c>
      <c r="AJ114" s="6">
        <f t="shared" ca="1" si="96"/>
        <v>5.4469515337847219E-2</v>
      </c>
      <c r="AK114" s="6">
        <f t="shared" ca="1" si="97"/>
        <v>0</v>
      </c>
      <c r="AL114" s="6">
        <f t="shared" ca="1" si="98"/>
        <v>0</v>
      </c>
      <c r="AM114" s="6">
        <f t="shared" ca="1" si="99"/>
        <v>0.1198535253101282</v>
      </c>
      <c r="AN114" s="6">
        <f t="shared" ca="1" si="100"/>
        <v>0</v>
      </c>
      <c r="AO114" s="6">
        <f t="shared" ca="1" si="101"/>
        <v>0</v>
      </c>
    </row>
    <row r="115" spans="27:41">
      <c r="AA115" s="6">
        <f t="shared" ca="1" si="87"/>
        <v>0</v>
      </c>
      <c r="AB115" s="6">
        <f t="shared" ca="1" si="88"/>
        <v>9.5771733880000813E-3</v>
      </c>
      <c r="AC115" s="6">
        <f t="shared" ca="1" si="89"/>
        <v>4.9856193155518945E-2</v>
      </c>
      <c r="AD115" s="6">
        <f t="shared" ca="1" si="90"/>
        <v>-1.7203427867419588E-2</v>
      </c>
      <c r="AE115" s="6">
        <f t="shared" ca="1" si="91"/>
        <v>6.8019837422704815E-2</v>
      </c>
      <c r="AF115" s="6">
        <f t="shared" ca="1" si="92"/>
        <v>5.8804734717255919E-2</v>
      </c>
      <c r="AG115" s="6">
        <f t="shared" ca="1" si="93"/>
        <v>0</v>
      </c>
      <c r="AH115" s="6">
        <f t="shared" ca="1" si="94"/>
        <v>-0.10537413678979492</v>
      </c>
      <c r="AI115" s="6">
        <f t="shared" ca="1" si="95"/>
        <v>-6.491339487233054E-2</v>
      </c>
      <c r="AJ115" s="6">
        <f t="shared" ca="1" si="96"/>
        <v>-3.6506082604706863E-2</v>
      </c>
      <c r="AK115" s="6">
        <f t="shared" ca="1" si="97"/>
        <v>0</v>
      </c>
      <c r="AL115" s="6">
        <f t="shared" ca="1" si="98"/>
        <v>0</v>
      </c>
      <c r="AM115" s="6">
        <f t="shared" ca="1" si="99"/>
        <v>-8.0327182430365865E-2</v>
      </c>
      <c r="AN115" s="6">
        <f t="shared" ca="1" si="100"/>
        <v>0</v>
      </c>
      <c r="AO115" s="6">
        <f t="shared" ca="1" si="101"/>
        <v>0</v>
      </c>
    </row>
    <row r="116" spans="27:41">
      <c r="AA116" s="6">
        <f t="shared" ca="1" si="87"/>
        <v>0</v>
      </c>
      <c r="AB116" s="6">
        <f t="shared" ca="1" si="88"/>
        <v>-2.7569219934735987E-4</v>
      </c>
      <c r="AC116" s="6">
        <f t="shared" ca="1" si="89"/>
        <v>-1.4351795655442397E-3</v>
      </c>
      <c r="AD116" s="6">
        <f t="shared" ca="1" si="90"/>
        <v>4.952244960945598E-4</v>
      </c>
      <c r="AE116" s="6">
        <f t="shared" ca="1" si="91"/>
        <v>-1.958045220504385E-3</v>
      </c>
      <c r="AF116" s="6">
        <f t="shared" ca="1" si="92"/>
        <v>-1.692775727183921E-3</v>
      </c>
      <c r="AG116" s="6">
        <f t="shared" ca="1" si="93"/>
        <v>0</v>
      </c>
      <c r="AH116" s="6">
        <f t="shared" ca="1" si="94"/>
        <v>3.0333404595460235E-3</v>
      </c>
      <c r="AI116" s="6">
        <f t="shared" ca="1" si="95"/>
        <v>1.8686219695969745E-3</v>
      </c>
      <c r="AJ116" s="6">
        <f t="shared" ca="1" si="96"/>
        <v>1.0508781448457939E-3</v>
      </c>
      <c r="AK116" s="6">
        <f t="shared" ca="1" si="97"/>
        <v>0</v>
      </c>
      <c r="AL116" s="6">
        <f t="shared" ca="1" si="98"/>
        <v>0</v>
      </c>
      <c r="AM116" s="6">
        <f t="shared" ca="1" si="99"/>
        <v>2.3123291909230687E-3</v>
      </c>
      <c r="AN116" s="6">
        <f t="shared" ca="1" si="100"/>
        <v>0</v>
      </c>
      <c r="AO116" s="6">
        <f t="shared" ca="1" si="101"/>
        <v>0</v>
      </c>
    </row>
    <row r="117" spans="27:41">
      <c r="AA117" s="6">
        <f t="shared" ca="1" si="87"/>
        <v>0</v>
      </c>
      <c r="AB117" s="6">
        <f t="shared" ca="1" si="88"/>
        <v>-2.7569219934735987E-4</v>
      </c>
      <c r="AC117" s="6">
        <f t="shared" ca="1" si="89"/>
        <v>-1.4351795655442397E-3</v>
      </c>
      <c r="AD117" s="6">
        <f t="shared" ca="1" si="90"/>
        <v>4.952244960945598E-4</v>
      </c>
      <c r="AE117" s="6">
        <f t="shared" ca="1" si="91"/>
        <v>-1.958045220504385E-3</v>
      </c>
      <c r="AF117" s="6">
        <f t="shared" ca="1" si="92"/>
        <v>-1.692775727183921E-3</v>
      </c>
      <c r="AG117" s="6">
        <f t="shared" ca="1" si="93"/>
        <v>0</v>
      </c>
      <c r="AH117" s="6">
        <f t="shared" ca="1" si="94"/>
        <v>3.0333404595460235E-3</v>
      </c>
      <c r="AI117" s="6">
        <f t="shared" ca="1" si="95"/>
        <v>1.8686219695969745E-3</v>
      </c>
      <c r="AJ117" s="6">
        <f t="shared" ca="1" si="96"/>
        <v>1.0508781448457939E-3</v>
      </c>
      <c r="AK117" s="6">
        <f t="shared" ca="1" si="97"/>
        <v>0</v>
      </c>
      <c r="AL117" s="6">
        <f t="shared" ca="1" si="98"/>
        <v>0</v>
      </c>
      <c r="AM117" s="6">
        <f t="shared" ca="1" si="99"/>
        <v>2.3123291909230687E-3</v>
      </c>
      <c r="AN117" s="6">
        <f t="shared" ca="1" si="100"/>
        <v>0</v>
      </c>
      <c r="AO117" s="6">
        <f t="shared" ca="1" si="101"/>
        <v>0</v>
      </c>
    </row>
    <row r="118" spans="27:41">
      <c r="AA118" s="6">
        <f t="shared" ca="1" si="87"/>
        <v>0</v>
      </c>
      <c r="AB118" s="6">
        <f t="shared" ca="1" si="88"/>
        <v>-2.1503913032383064E-2</v>
      </c>
      <c r="AC118" s="6">
        <f t="shared" ca="1" si="89"/>
        <v>-0.11194359737553518</v>
      </c>
      <c r="AD118" s="6">
        <f t="shared" ca="1" si="90"/>
        <v>3.8627369656206854E-2</v>
      </c>
      <c r="AE118" s="6">
        <f t="shared" ca="1" si="91"/>
        <v>-0.15272696955109855</v>
      </c>
      <c r="AF118" s="6">
        <f t="shared" ca="1" si="92"/>
        <v>-0.13203602462044281</v>
      </c>
      <c r="AG118" s="6">
        <f t="shared" ca="1" si="93"/>
        <v>0</v>
      </c>
      <c r="AH118" s="6">
        <f t="shared" ca="1" si="94"/>
        <v>0.2365996919539291</v>
      </c>
      <c r="AI118" s="6">
        <f t="shared" ca="1" si="95"/>
        <v>0.14575198144792373</v>
      </c>
      <c r="AJ118" s="6">
        <f t="shared" ca="1" si="96"/>
        <v>8.1968196009505306E-2</v>
      </c>
      <c r="AK118" s="6">
        <f t="shared" ca="1" si="97"/>
        <v>0</v>
      </c>
      <c r="AL118" s="6">
        <f t="shared" ca="1" si="98"/>
        <v>0</v>
      </c>
      <c r="AM118" s="6">
        <f t="shared" ca="1" si="99"/>
        <v>0.18036101834423027</v>
      </c>
      <c r="AN118" s="6">
        <f t="shared" ca="1" si="100"/>
        <v>0</v>
      </c>
      <c r="AO118" s="6">
        <f t="shared" ca="1" si="101"/>
        <v>0</v>
      </c>
    </row>
    <row r="119" spans="27:41">
      <c r="AA119" s="6">
        <f t="shared" ca="1" si="87"/>
        <v>0</v>
      </c>
      <c r="AB119" s="6">
        <f t="shared" ca="1" si="88"/>
        <v>1.0258489027036098E-2</v>
      </c>
      <c r="AC119" s="6">
        <f t="shared" ca="1" si="89"/>
        <v>5.3402939436860808E-2</v>
      </c>
      <c r="AD119" s="6">
        <f t="shared" ca="1" si="90"/>
        <v>-1.8427271686075629E-2</v>
      </c>
      <c r="AE119" s="6">
        <f t="shared" ca="1" si="91"/>
        <v>7.285873686863556E-2</v>
      </c>
      <c r="AF119" s="6">
        <f t="shared" ca="1" si="92"/>
        <v>6.2988076063297593E-2</v>
      </c>
      <c r="AG119" s="6">
        <f t="shared" ca="1" si="93"/>
        <v>0</v>
      </c>
      <c r="AH119" s="6">
        <f t="shared" ca="1" si="94"/>
        <v>-0.1128704036355808</v>
      </c>
      <c r="AI119" s="6">
        <f t="shared" ca="1" si="95"/>
        <v>-6.9531303446989295E-2</v>
      </c>
      <c r="AJ119" s="6">
        <f t="shared" ca="1" si="96"/>
        <v>-3.9103108260490814E-2</v>
      </c>
      <c r="AK119" s="6">
        <f t="shared" ca="1" si="97"/>
        <v>0</v>
      </c>
      <c r="AL119" s="6">
        <f t="shared" ca="1" si="98"/>
        <v>0</v>
      </c>
      <c r="AM119" s="6">
        <f t="shared" ca="1" si="99"/>
        <v>-8.6041620648439718E-2</v>
      </c>
      <c r="AN119" s="6">
        <f t="shared" ca="1" si="100"/>
        <v>0</v>
      </c>
      <c r="AO119" s="6">
        <f t="shared" ca="1" si="101"/>
        <v>0</v>
      </c>
    </row>
    <row r="120" spans="27:41">
      <c r="AA120" s="6">
        <f t="shared" ca="1" si="87"/>
        <v>0</v>
      </c>
      <c r="AB120" s="6">
        <f t="shared" ca="1" si="88"/>
        <v>-1.0659798669272483E-2</v>
      </c>
      <c r="AC120" s="6">
        <f t="shared" ca="1" si="89"/>
        <v>-5.5492049681390633E-2</v>
      </c>
      <c r="AD120" s="6">
        <f t="shared" ca="1" si="90"/>
        <v>1.9148142156204528E-2</v>
      </c>
      <c r="AE120" s="6">
        <f t="shared" ca="1" si="91"/>
        <v>-7.5708953264976994E-2</v>
      </c>
      <c r="AF120" s="6">
        <f t="shared" ca="1" si="92"/>
        <v>-6.5452154564868442E-2</v>
      </c>
      <c r="AG120" s="6">
        <f t="shared" ca="1" si="93"/>
        <v>0</v>
      </c>
      <c r="AH120" s="6">
        <f t="shared" ca="1" si="94"/>
        <v>0.1172858668858406</v>
      </c>
      <c r="AI120" s="6">
        <f t="shared" ca="1" si="95"/>
        <v>7.22513514420694E-2</v>
      </c>
      <c r="AJ120" s="6">
        <f t="shared" ca="1" si="96"/>
        <v>4.0632812522491867E-2</v>
      </c>
      <c r="AK120" s="6">
        <f t="shared" ca="1" si="97"/>
        <v>0</v>
      </c>
      <c r="AL120" s="6">
        <f t="shared" ca="1" si="98"/>
        <v>0</v>
      </c>
      <c r="AM120" s="6">
        <f t="shared" ca="1" si="99"/>
        <v>8.9407548311749838E-2</v>
      </c>
      <c r="AN120" s="6">
        <f t="shared" ca="1" si="100"/>
        <v>0</v>
      </c>
      <c r="AO120" s="6">
        <f t="shared" ca="1" si="101"/>
        <v>0</v>
      </c>
    </row>
    <row r="121" spans="27:41">
      <c r="AA121" s="6">
        <f t="shared" ca="1" si="87"/>
        <v>0</v>
      </c>
      <c r="AB121" s="6">
        <f t="shared" ca="1" si="88"/>
        <v>-2.7569219934735987E-4</v>
      </c>
      <c r="AC121" s="6">
        <f t="shared" ca="1" si="89"/>
        <v>-1.4351795655442397E-3</v>
      </c>
      <c r="AD121" s="6">
        <f t="shared" ca="1" si="90"/>
        <v>4.952244960945598E-4</v>
      </c>
      <c r="AE121" s="6">
        <f t="shared" ca="1" si="91"/>
        <v>-1.958045220504385E-3</v>
      </c>
      <c r="AF121" s="6">
        <f t="shared" ca="1" si="92"/>
        <v>-1.692775727183921E-3</v>
      </c>
      <c r="AG121" s="6">
        <f t="shared" ca="1" si="93"/>
        <v>0</v>
      </c>
      <c r="AH121" s="6">
        <f t="shared" ca="1" si="94"/>
        <v>3.0333404595460235E-3</v>
      </c>
      <c r="AI121" s="6">
        <f t="shared" ca="1" si="95"/>
        <v>1.8686219695969745E-3</v>
      </c>
      <c r="AJ121" s="6">
        <f t="shared" ca="1" si="96"/>
        <v>1.0508781448457939E-3</v>
      </c>
      <c r="AK121" s="6">
        <f t="shared" ca="1" si="97"/>
        <v>0</v>
      </c>
      <c r="AL121" s="6">
        <f t="shared" ca="1" si="98"/>
        <v>0</v>
      </c>
      <c r="AM121" s="6">
        <f t="shared" ca="1" si="99"/>
        <v>2.3123291909230687E-3</v>
      </c>
      <c r="AN121" s="6">
        <f t="shared" ca="1" si="100"/>
        <v>0</v>
      </c>
      <c r="AO121" s="6">
        <f t="shared" ca="1" si="101"/>
        <v>0</v>
      </c>
    </row>
    <row r="122" spans="27:41">
      <c r="AA122" s="6">
        <f t="shared" ca="1" si="87"/>
        <v>0</v>
      </c>
      <c r="AB122" s="6">
        <f t="shared" ca="1" si="88"/>
        <v>-2.7569219934735987E-4</v>
      </c>
      <c r="AC122" s="6">
        <f t="shared" ca="1" si="89"/>
        <v>-1.4351795655442397E-3</v>
      </c>
      <c r="AD122" s="6">
        <f t="shared" ca="1" si="90"/>
        <v>4.952244960945598E-4</v>
      </c>
      <c r="AE122" s="6">
        <f t="shared" ca="1" si="91"/>
        <v>-1.958045220504385E-3</v>
      </c>
      <c r="AF122" s="6">
        <f t="shared" ca="1" si="92"/>
        <v>-1.692775727183921E-3</v>
      </c>
      <c r="AG122" s="6">
        <f t="shared" ca="1" si="93"/>
        <v>0</v>
      </c>
      <c r="AH122" s="6">
        <f t="shared" ca="1" si="94"/>
        <v>3.0333404595460235E-3</v>
      </c>
      <c r="AI122" s="6">
        <f t="shared" ca="1" si="95"/>
        <v>1.8686219695969745E-3</v>
      </c>
      <c r="AJ122" s="6">
        <f t="shared" ca="1" si="96"/>
        <v>1.0508781448457939E-3</v>
      </c>
      <c r="AK122" s="6">
        <f t="shared" ca="1" si="97"/>
        <v>0</v>
      </c>
      <c r="AL122" s="6">
        <f t="shared" ca="1" si="98"/>
        <v>0</v>
      </c>
      <c r="AM122" s="6">
        <f t="shared" ca="1" si="99"/>
        <v>2.3123291909230687E-3</v>
      </c>
      <c r="AN122" s="6">
        <f t="shared" ca="1" si="100"/>
        <v>0</v>
      </c>
      <c r="AO122" s="6">
        <f t="shared" ca="1" si="101"/>
        <v>0</v>
      </c>
    </row>
    <row r="123" spans="27:41">
      <c r="AA123" s="6">
        <f t="shared" ca="1" si="87"/>
        <v>0</v>
      </c>
      <c r="AB123" s="6">
        <f t="shared" ca="1" si="88"/>
        <v>-2.7569219934735987E-4</v>
      </c>
      <c r="AC123" s="6">
        <f t="shared" ca="1" si="89"/>
        <v>-1.4351795655442397E-3</v>
      </c>
      <c r="AD123" s="6">
        <f t="shared" ca="1" si="90"/>
        <v>4.952244960945598E-4</v>
      </c>
      <c r="AE123" s="6">
        <f t="shared" ca="1" si="91"/>
        <v>-1.958045220504385E-3</v>
      </c>
      <c r="AF123" s="6">
        <f t="shared" ca="1" si="92"/>
        <v>-1.692775727183921E-3</v>
      </c>
      <c r="AG123" s="6">
        <f t="shared" ca="1" si="93"/>
        <v>0</v>
      </c>
      <c r="AH123" s="6">
        <f t="shared" ca="1" si="94"/>
        <v>3.0333404595460235E-3</v>
      </c>
      <c r="AI123" s="6">
        <f t="shared" ca="1" si="95"/>
        <v>1.8686219695969745E-3</v>
      </c>
      <c r="AJ123" s="6">
        <f t="shared" ca="1" si="96"/>
        <v>1.0508781448457939E-3</v>
      </c>
      <c r="AK123" s="6">
        <f t="shared" ca="1" si="97"/>
        <v>0</v>
      </c>
      <c r="AL123" s="6">
        <f t="shared" ca="1" si="98"/>
        <v>0</v>
      </c>
      <c r="AM123" s="6">
        <f t="shared" ca="1" si="99"/>
        <v>2.3123291909230687E-3</v>
      </c>
      <c r="AN123" s="6">
        <f t="shared" ca="1" si="100"/>
        <v>0</v>
      </c>
      <c r="AO123" s="6">
        <f t="shared" ca="1" si="101"/>
        <v>0</v>
      </c>
    </row>
    <row r="124" spans="27:41">
      <c r="AA124" s="6">
        <f t="shared" ca="1" si="87"/>
        <v>0</v>
      </c>
      <c r="AB124" s="6">
        <f t="shared" ca="1" si="88"/>
        <v>-2.7569219934735987E-4</v>
      </c>
      <c r="AC124" s="6">
        <f t="shared" ca="1" si="89"/>
        <v>-1.4351795655442397E-3</v>
      </c>
      <c r="AD124" s="6">
        <f t="shared" ca="1" si="90"/>
        <v>4.952244960945598E-4</v>
      </c>
      <c r="AE124" s="6">
        <f t="shared" ca="1" si="91"/>
        <v>-1.958045220504385E-3</v>
      </c>
      <c r="AF124" s="6">
        <f t="shared" ca="1" si="92"/>
        <v>-1.692775727183921E-3</v>
      </c>
      <c r="AG124" s="6">
        <f t="shared" ca="1" si="93"/>
        <v>0</v>
      </c>
      <c r="AH124" s="6">
        <f t="shared" ca="1" si="94"/>
        <v>3.0333404595460235E-3</v>
      </c>
      <c r="AI124" s="6">
        <f t="shared" ca="1" si="95"/>
        <v>1.8686219695969745E-3</v>
      </c>
      <c r="AJ124" s="6">
        <f t="shared" ca="1" si="96"/>
        <v>1.0508781448457939E-3</v>
      </c>
      <c r="AK124" s="6">
        <f t="shared" ca="1" si="97"/>
        <v>0</v>
      </c>
      <c r="AL124" s="6">
        <f t="shared" ca="1" si="98"/>
        <v>0</v>
      </c>
      <c r="AM124" s="6">
        <f t="shared" ca="1" si="99"/>
        <v>2.3123291909230687E-3</v>
      </c>
      <c r="AN124" s="6">
        <f t="shared" ca="1" si="100"/>
        <v>0</v>
      </c>
      <c r="AO124" s="6">
        <f t="shared" ca="1" si="101"/>
        <v>0</v>
      </c>
    </row>
    <row r="125" spans="27:41">
      <c r="AA125" s="6">
        <f t="shared" ca="1" si="87"/>
        <v>0</v>
      </c>
      <c r="AB125" s="6">
        <f t="shared" ca="1" si="88"/>
        <v>-8.4220557688595363E-3</v>
      </c>
      <c r="AC125" s="6">
        <f t="shared" ca="1" si="89"/>
        <v>-4.3842960983135768E-2</v>
      </c>
      <c r="AD125" s="6">
        <f t="shared" ca="1" si="90"/>
        <v>1.5128495960666306E-2</v>
      </c>
      <c r="AE125" s="6">
        <f t="shared" ca="1" si="91"/>
        <v>-5.9815860166065743E-2</v>
      </c>
      <c r="AF125" s="6">
        <f t="shared" ca="1" si="92"/>
        <v>-5.1712205177600959E-2</v>
      </c>
      <c r="AG125" s="6">
        <f t="shared" ca="1" si="93"/>
        <v>0</v>
      </c>
      <c r="AH125" s="6">
        <f t="shared" ca="1" si="94"/>
        <v>9.2664800007803597E-2</v>
      </c>
      <c r="AI125" s="6">
        <f t="shared" ca="1" si="95"/>
        <v>5.7084090431710567E-2</v>
      </c>
      <c r="AJ125" s="6">
        <f t="shared" ca="1" si="96"/>
        <v>3.2103027808253734E-2</v>
      </c>
      <c r="AK125" s="6">
        <f t="shared" ca="1" si="97"/>
        <v>0</v>
      </c>
      <c r="AL125" s="6">
        <f t="shared" ca="1" si="98"/>
        <v>0</v>
      </c>
      <c r="AM125" s="6">
        <f t="shared" ca="1" si="99"/>
        <v>7.0638797354504942E-2</v>
      </c>
      <c r="AN125" s="6">
        <f t="shared" ca="1" si="100"/>
        <v>0</v>
      </c>
      <c r="AO125" s="6">
        <f t="shared" ca="1" si="101"/>
        <v>0</v>
      </c>
    </row>
    <row r="126" spans="27:41">
      <c r="AA126" s="6">
        <f t="shared" ca="1" si="87"/>
        <v>0</v>
      </c>
      <c r="AB126" s="6">
        <f t="shared" ca="1" si="88"/>
        <v>-1.4743512579852831E-2</v>
      </c>
      <c r="AC126" s="6">
        <f t="shared" ca="1" si="89"/>
        <v>-7.6750767809317222E-2</v>
      </c>
      <c r="AD126" s="6">
        <f t="shared" ca="1" si="90"/>
        <v>2.6483696692564184E-2</v>
      </c>
      <c r="AE126" s="6">
        <f t="shared" ca="1" si="91"/>
        <v>-0.10471266292179031</v>
      </c>
      <c r="AF126" s="6">
        <f t="shared" ca="1" si="92"/>
        <v>-9.0526537521507369E-2</v>
      </c>
      <c r="AG126" s="6">
        <f t="shared" ca="1" si="93"/>
        <v>0</v>
      </c>
      <c r="AH126" s="6">
        <f t="shared" ca="1" si="94"/>
        <v>0.16221747778922652</v>
      </c>
      <c r="AI126" s="6">
        <f t="shared" ca="1" si="95"/>
        <v>9.9930471667174489E-2</v>
      </c>
      <c r="AJ126" s="6">
        <f t="shared" ca="1" si="96"/>
        <v>5.6199033505859468E-2</v>
      </c>
      <c r="AK126" s="6">
        <f t="shared" ca="1" si="97"/>
        <v>0</v>
      </c>
      <c r="AL126" s="6">
        <f t="shared" ca="1" si="98"/>
        <v>0</v>
      </c>
      <c r="AM126" s="6">
        <f t="shared" ca="1" si="99"/>
        <v>0.12365911910398655</v>
      </c>
      <c r="AN126" s="6">
        <f t="shared" ca="1" si="100"/>
        <v>0</v>
      </c>
      <c r="AO126" s="6">
        <f t="shared" ca="1" si="101"/>
        <v>0</v>
      </c>
    </row>
    <row r="127" spans="27:41">
      <c r="AA127" s="6">
        <f t="shared" ca="1" si="87"/>
        <v>0</v>
      </c>
      <c r="AB127" s="6">
        <f t="shared" ca="1" si="88"/>
        <v>1.9643975804482294E-2</v>
      </c>
      <c r="AC127" s="6">
        <f t="shared" ca="1" si="89"/>
        <v>0.10226126356631872</v>
      </c>
      <c r="AD127" s="6">
        <f t="shared" ca="1" si="90"/>
        <v>-3.5286373869473898E-2</v>
      </c>
      <c r="AE127" s="6">
        <f t="shared" ca="1" si="91"/>
        <v>0.13951716090163174</v>
      </c>
      <c r="AF127" s="6">
        <f t="shared" ca="1" si="92"/>
        <v>0.12061583717615006</v>
      </c>
      <c r="AG127" s="6">
        <f t="shared" ca="1" si="93"/>
        <v>0</v>
      </c>
      <c r="AH127" s="6">
        <f t="shared" ca="1" si="94"/>
        <v>-0.21613548274176045</v>
      </c>
      <c r="AI127" s="6">
        <f t="shared" ca="1" si="95"/>
        <v>-0.13314546021027465</v>
      </c>
      <c r="AJ127" s="6">
        <f t="shared" ca="1" si="96"/>
        <v>-7.48785235841955E-2</v>
      </c>
      <c r="AK127" s="6">
        <f t="shared" ca="1" si="97"/>
        <v>0</v>
      </c>
      <c r="AL127" s="6">
        <f t="shared" ca="1" si="98"/>
        <v>0</v>
      </c>
      <c r="AM127" s="6">
        <f t="shared" ca="1" si="99"/>
        <v>-0.16476105884033193</v>
      </c>
      <c r="AN127" s="6">
        <f t="shared" ca="1" si="100"/>
        <v>0</v>
      </c>
      <c r="AO127" s="6">
        <f t="shared" ca="1" si="101"/>
        <v>0</v>
      </c>
    </row>
    <row r="128" spans="27:41">
      <c r="AA128" s="6">
        <f t="shared" ca="1" si="87"/>
        <v>0</v>
      </c>
      <c r="AB128" s="6">
        <f t="shared" ca="1" si="88"/>
        <v>-2.7569219934735987E-4</v>
      </c>
      <c r="AC128" s="6">
        <f t="shared" ca="1" si="89"/>
        <v>-1.4351795655442397E-3</v>
      </c>
      <c r="AD128" s="6">
        <f t="shared" ca="1" si="90"/>
        <v>4.952244960945598E-4</v>
      </c>
      <c r="AE128" s="6">
        <f t="shared" ca="1" si="91"/>
        <v>-1.958045220504385E-3</v>
      </c>
      <c r="AF128" s="6">
        <f t="shared" ca="1" si="92"/>
        <v>-1.692775727183921E-3</v>
      </c>
      <c r="AG128" s="6">
        <f t="shared" ca="1" si="93"/>
        <v>0</v>
      </c>
      <c r="AH128" s="6">
        <f t="shared" ca="1" si="94"/>
        <v>3.0333404595460235E-3</v>
      </c>
      <c r="AI128" s="6">
        <f t="shared" ca="1" si="95"/>
        <v>1.8686219695969745E-3</v>
      </c>
      <c r="AJ128" s="6">
        <f t="shared" ca="1" si="96"/>
        <v>1.0508781448457939E-3</v>
      </c>
      <c r="AK128" s="6">
        <f t="shared" ca="1" si="97"/>
        <v>0</v>
      </c>
      <c r="AL128" s="6">
        <f t="shared" ca="1" si="98"/>
        <v>0</v>
      </c>
      <c r="AM128" s="6">
        <f t="shared" ca="1" si="99"/>
        <v>2.3123291909230687E-3</v>
      </c>
      <c r="AN128" s="6">
        <f t="shared" ca="1" si="100"/>
        <v>0</v>
      </c>
      <c r="AO128" s="6">
        <f t="shared" ca="1" si="101"/>
        <v>0</v>
      </c>
    </row>
    <row r="129" spans="27:41">
      <c r="AA129" s="6">
        <f t="shared" ca="1" si="87"/>
        <v>0</v>
      </c>
      <c r="AB129" s="6">
        <f t="shared" ca="1" si="88"/>
        <v>-2.7569219934735987E-4</v>
      </c>
      <c r="AC129" s="6">
        <f t="shared" ca="1" si="89"/>
        <v>-1.4351795655442397E-3</v>
      </c>
      <c r="AD129" s="6">
        <f t="shared" ca="1" si="90"/>
        <v>4.952244960945598E-4</v>
      </c>
      <c r="AE129" s="6">
        <f t="shared" ca="1" si="91"/>
        <v>-1.958045220504385E-3</v>
      </c>
      <c r="AF129" s="6">
        <f t="shared" ca="1" si="92"/>
        <v>-1.692775727183921E-3</v>
      </c>
      <c r="AG129" s="6">
        <f t="shared" ca="1" si="93"/>
        <v>0</v>
      </c>
      <c r="AH129" s="6">
        <f t="shared" ca="1" si="94"/>
        <v>3.0333404595460235E-3</v>
      </c>
      <c r="AI129" s="6">
        <f t="shared" ca="1" si="95"/>
        <v>1.8686219695969745E-3</v>
      </c>
      <c r="AJ129" s="6">
        <f t="shared" ca="1" si="96"/>
        <v>1.0508781448457939E-3</v>
      </c>
      <c r="AK129" s="6">
        <f t="shared" ca="1" si="97"/>
        <v>0</v>
      </c>
      <c r="AL129" s="6">
        <f t="shared" ca="1" si="98"/>
        <v>0</v>
      </c>
      <c r="AM129" s="6">
        <f t="shared" ca="1" si="99"/>
        <v>2.3123291909230687E-3</v>
      </c>
      <c r="AN129" s="6">
        <f t="shared" ca="1" si="100"/>
        <v>0</v>
      </c>
      <c r="AO129" s="6">
        <f t="shared" ca="1" si="101"/>
        <v>0</v>
      </c>
    </row>
    <row r="130" spans="27:41">
      <c r="AA130" s="6">
        <f t="shared" ca="1" si="87"/>
        <v>0</v>
      </c>
      <c r="AB130" s="6">
        <f t="shared" ca="1" si="88"/>
        <v>-2.7569219934735987E-4</v>
      </c>
      <c r="AC130" s="6">
        <f t="shared" ca="1" si="89"/>
        <v>-1.4351795655442397E-3</v>
      </c>
      <c r="AD130" s="6">
        <f t="shared" ca="1" si="90"/>
        <v>4.952244960945598E-4</v>
      </c>
      <c r="AE130" s="6">
        <f t="shared" ca="1" si="91"/>
        <v>-1.958045220504385E-3</v>
      </c>
      <c r="AF130" s="6">
        <f t="shared" ca="1" si="92"/>
        <v>-1.692775727183921E-3</v>
      </c>
      <c r="AG130" s="6">
        <f t="shared" ca="1" si="93"/>
        <v>0</v>
      </c>
      <c r="AH130" s="6">
        <f t="shared" ca="1" si="94"/>
        <v>3.0333404595460235E-3</v>
      </c>
      <c r="AI130" s="6">
        <f t="shared" ca="1" si="95"/>
        <v>1.8686219695969745E-3</v>
      </c>
      <c r="AJ130" s="6">
        <f t="shared" ca="1" si="96"/>
        <v>1.0508781448457939E-3</v>
      </c>
      <c r="AK130" s="6">
        <f t="shared" ca="1" si="97"/>
        <v>0</v>
      </c>
      <c r="AL130" s="6">
        <f t="shared" ca="1" si="98"/>
        <v>0</v>
      </c>
      <c r="AM130" s="6">
        <f t="shared" ca="1" si="99"/>
        <v>2.3123291909230687E-3</v>
      </c>
      <c r="AN130" s="6">
        <f t="shared" ca="1" si="100"/>
        <v>0</v>
      </c>
      <c r="AO130" s="6">
        <f t="shared" ca="1" si="101"/>
        <v>0</v>
      </c>
    </row>
    <row r="131" spans="27:41">
      <c r="AA131" s="6">
        <f t="shared" ca="1" si="87"/>
        <v>0</v>
      </c>
      <c r="AB131" s="6">
        <f t="shared" ca="1" si="88"/>
        <v>-1.7330776444821151E-2</v>
      </c>
      <c r="AC131" s="6">
        <f t="shared" ca="1" si="89"/>
        <v>-9.0219368801524091E-2</v>
      </c>
      <c r="AD131" s="6">
        <f t="shared" ca="1" si="90"/>
        <v>3.1131185619801653E-2</v>
      </c>
      <c r="AE131" s="6">
        <f t="shared" ca="1" si="91"/>
        <v>-0.12308815434656586</v>
      </c>
      <c r="AF131" s="6">
        <f t="shared" ca="1" si="92"/>
        <v>-0.10641257811607732</v>
      </c>
      <c r="AG131" s="6">
        <f t="shared" ca="1" si="93"/>
        <v>0</v>
      </c>
      <c r="AH131" s="6">
        <f t="shared" ca="1" si="94"/>
        <v>0.19068419603409653</v>
      </c>
      <c r="AI131" s="6">
        <f t="shared" ca="1" si="95"/>
        <v>0.11746676072674553</v>
      </c>
      <c r="AJ131" s="6">
        <f t="shared" ca="1" si="96"/>
        <v>6.6061115411262888E-2</v>
      </c>
      <c r="AK131" s="6">
        <f t="shared" ca="1" si="97"/>
        <v>0</v>
      </c>
      <c r="AL131" s="6">
        <f t="shared" ca="1" si="98"/>
        <v>0</v>
      </c>
      <c r="AM131" s="6">
        <f t="shared" ca="1" si="99"/>
        <v>0.1453594275412553</v>
      </c>
      <c r="AN131" s="6">
        <f t="shared" ca="1" si="100"/>
        <v>0</v>
      </c>
      <c r="AO131" s="6">
        <f t="shared" ca="1" si="101"/>
        <v>0</v>
      </c>
    </row>
    <row r="132" spans="27:41">
      <c r="AA132" s="6">
        <f t="shared" ca="1" si="87"/>
        <v>0</v>
      </c>
      <c r="AB132" s="6">
        <f t="shared" ca="1" si="88"/>
        <v>-1.0316092460275718E-2</v>
      </c>
      <c r="AC132" s="6">
        <f t="shared" ca="1" si="89"/>
        <v>-5.3702807443595853E-2</v>
      </c>
      <c r="AD132" s="6">
        <f t="shared" ca="1" si="90"/>
        <v>1.8530744440353544E-2</v>
      </c>
      <c r="AE132" s="6">
        <f t="shared" ca="1" si="91"/>
        <v>-7.3267853003972302E-2</v>
      </c>
      <c r="AF132" s="6">
        <f t="shared" ca="1" si="92"/>
        <v>-6.3341766497126764E-2</v>
      </c>
      <c r="AG132" s="6">
        <f t="shared" ca="1" si="93"/>
        <v>0</v>
      </c>
      <c r="AH132" s="6">
        <f t="shared" ca="1" si="94"/>
        <v>0.11350419314818991</v>
      </c>
      <c r="AI132" s="6">
        <f t="shared" ca="1" si="95"/>
        <v>6.9921735389316925E-2</v>
      </c>
      <c r="AJ132" s="6">
        <f t="shared" ca="1" si="96"/>
        <v>3.9322679903079541E-2</v>
      </c>
      <c r="AK132" s="6">
        <f t="shared" ca="1" si="97"/>
        <v>0</v>
      </c>
      <c r="AL132" s="6">
        <f t="shared" ca="1" si="98"/>
        <v>0</v>
      </c>
      <c r="AM132" s="6">
        <f t="shared" ca="1" si="99"/>
        <v>8.6524761268641073E-2</v>
      </c>
      <c r="AN132" s="6">
        <f t="shared" ca="1" si="100"/>
        <v>0</v>
      </c>
      <c r="AO132" s="6">
        <f t="shared" ca="1" si="101"/>
        <v>0</v>
      </c>
    </row>
    <row r="133" spans="27:41">
      <c r="AA133" s="6">
        <f t="shared" ca="1" si="87"/>
        <v>0</v>
      </c>
      <c r="AB133" s="6">
        <f t="shared" ca="1" si="88"/>
        <v>-4.0807865005126009E-2</v>
      </c>
      <c r="AC133" s="6">
        <f t="shared" ca="1" si="89"/>
        <v>-0.21243478817133091</v>
      </c>
      <c r="AD133" s="6">
        <f t="shared" ca="1" si="90"/>
        <v>7.3302960445376403E-2</v>
      </c>
      <c r="AE133" s="6">
        <f t="shared" ca="1" si="91"/>
        <v>-0.28982918349314668</v>
      </c>
      <c r="AF133" s="6">
        <f t="shared" ca="1" si="92"/>
        <v>-0.25056408386745671</v>
      </c>
      <c r="AG133" s="6">
        <f t="shared" ca="1" si="93"/>
        <v>0</v>
      </c>
      <c r="AH133" s="6">
        <f t="shared" ca="1" si="94"/>
        <v>0.44899401680850071</v>
      </c>
      <c r="AI133" s="6">
        <f t="shared" ca="1" si="95"/>
        <v>0.27659278449459784</v>
      </c>
      <c r="AJ133" s="6">
        <f t="shared" ca="1" si="96"/>
        <v>0.15555062338805012</v>
      </c>
      <c r="AK133" s="6">
        <f t="shared" ca="1" si="97"/>
        <v>0</v>
      </c>
      <c r="AL133" s="6">
        <f t="shared" ca="1" si="98"/>
        <v>0</v>
      </c>
      <c r="AM133" s="6">
        <f t="shared" ca="1" si="99"/>
        <v>0.34227017555803207</v>
      </c>
      <c r="AN133" s="6">
        <f t="shared" ca="1" si="100"/>
        <v>0</v>
      </c>
      <c r="AO133" s="6">
        <f t="shared" ca="1" si="101"/>
        <v>0</v>
      </c>
    </row>
    <row r="134" spans="27:41">
      <c r="AA134" s="6">
        <f t="shared" ca="1" si="87"/>
        <v>0</v>
      </c>
      <c r="AB134" s="6">
        <f t="shared" ca="1" si="88"/>
        <v>1.1417546808844391E-4</v>
      </c>
      <c r="AC134" s="6">
        <f t="shared" ca="1" si="89"/>
        <v>5.943668303814571E-4</v>
      </c>
      <c r="AD134" s="6">
        <f t="shared" ca="1" si="90"/>
        <v>-2.0509281286997571E-4</v>
      </c>
      <c r="AE134" s="6">
        <f t="shared" ca="1" si="91"/>
        <v>8.10906982927551E-4</v>
      </c>
      <c r="AF134" s="6">
        <f t="shared" ca="1" si="92"/>
        <v>7.0104798567936365E-4</v>
      </c>
      <c r="AG134" s="6">
        <f t="shared" ca="1" si="93"/>
        <v>0</v>
      </c>
      <c r="AH134" s="6">
        <f t="shared" ca="1" si="94"/>
        <v>-1.2562309258664173E-3</v>
      </c>
      <c r="AI134" s="6">
        <f t="shared" ca="1" si="95"/>
        <v>-7.7387314027798108E-4</v>
      </c>
      <c r="AJ134" s="6">
        <f t="shared" ca="1" si="96"/>
        <v>-4.3521182092101543E-4</v>
      </c>
      <c r="AK134" s="6">
        <f t="shared" ca="1" si="97"/>
        <v>0</v>
      </c>
      <c r="AL134" s="6">
        <f t="shared" ca="1" si="98"/>
        <v>0</v>
      </c>
      <c r="AM134" s="6">
        <f t="shared" ca="1" si="99"/>
        <v>-9.5763053279418952E-4</v>
      </c>
      <c r="AN134" s="6">
        <f t="shared" ca="1" si="100"/>
        <v>0</v>
      </c>
      <c r="AO134" s="6">
        <f t="shared" ca="1" si="101"/>
        <v>0</v>
      </c>
    </row>
    <row r="135" spans="27:41">
      <c r="AA135" s="6">
        <f t="shared" ca="1" si="87"/>
        <v>0</v>
      </c>
      <c r="AB135" s="6">
        <f t="shared" ca="1" si="88"/>
        <v>-2.0726601085754696E-2</v>
      </c>
      <c r="AC135" s="6">
        <f t="shared" ca="1" si="89"/>
        <v>-0.10789712009219041</v>
      </c>
      <c r="AD135" s="6">
        <f t="shared" ca="1" si="90"/>
        <v>3.7231088158258832E-2</v>
      </c>
      <c r="AE135" s="6">
        <f t="shared" ca="1" si="91"/>
        <v>-0.14720627674390391</v>
      </c>
      <c r="AF135" s="6">
        <f t="shared" ca="1" si="92"/>
        <v>-0.12726325702376257</v>
      </c>
      <c r="AG135" s="6">
        <f t="shared" ca="1" si="93"/>
        <v>0</v>
      </c>
      <c r="AH135" s="6">
        <f t="shared" ca="1" si="94"/>
        <v>0.2280472128378061</v>
      </c>
      <c r="AI135" s="6">
        <f t="shared" ca="1" si="95"/>
        <v>0.1404834167800135</v>
      </c>
      <c r="AJ135" s="6">
        <f t="shared" ca="1" si="96"/>
        <v>7.9005253501980496E-2</v>
      </c>
      <c r="AK135" s="6">
        <f t="shared" ca="1" si="97"/>
        <v>0</v>
      </c>
      <c r="AL135" s="6">
        <f t="shared" ca="1" si="98"/>
        <v>0</v>
      </c>
      <c r="AM135" s="6">
        <f t="shared" ca="1" si="99"/>
        <v>0.17384142472171588</v>
      </c>
      <c r="AN135" s="6">
        <f t="shared" ca="1" si="100"/>
        <v>0</v>
      </c>
      <c r="AO135" s="6">
        <f t="shared" ca="1" si="101"/>
        <v>0</v>
      </c>
    </row>
    <row r="136" spans="27:41">
      <c r="AA136" s="6">
        <f t="shared" ca="1" si="87"/>
        <v>0</v>
      </c>
      <c r="AB136" s="6">
        <f t="shared" ca="1" si="88"/>
        <v>-2.7569219934735987E-4</v>
      </c>
      <c r="AC136" s="6">
        <f t="shared" ca="1" si="89"/>
        <v>-1.4351795655442397E-3</v>
      </c>
      <c r="AD136" s="6">
        <f t="shared" ca="1" si="90"/>
        <v>4.952244960945598E-4</v>
      </c>
      <c r="AE136" s="6">
        <f t="shared" ca="1" si="91"/>
        <v>-1.958045220504385E-3</v>
      </c>
      <c r="AF136" s="6">
        <f t="shared" ca="1" si="92"/>
        <v>-1.692775727183921E-3</v>
      </c>
      <c r="AG136" s="6">
        <f t="shared" ca="1" si="93"/>
        <v>0</v>
      </c>
      <c r="AH136" s="6">
        <f t="shared" ca="1" si="94"/>
        <v>3.0333404595460235E-3</v>
      </c>
      <c r="AI136" s="6">
        <f t="shared" ca="1" si="95"/>
        <v>1.8686219695969745E-3</v>
      </c>
      <c r="AJ136" s="6">
        <f t="shared" ca="1" si="96"/>
        <v>1.0508781448457939E-3</v>
      </c>
      <c r="AK136" s="6">
        <f t="shared" ca="1" si="97"/>
        <v>0</v>
      </c>
      <c r="AL136" s="6">
        <f t="shared" ca="1" si="98"/>
        <v>0</v>
      </c>
      <c r="AM136" s="6">
        <f t="shared" ca="1" si="99"/>
        <v>2.3123291909230687E-3</v>
      </c>
      <c r="AN136" s="6">
        <f t="shared" ca="1" si="100"/>
        <v>0</v>
      </c>
      <c r="AO136" s="6">
        <f t="shared" ca="1" si="101"/>
        <v>0</v>
      </c>
    </row>
    <row r="137" spans="27:41">
      <c r="AA137" s="6">
        <f t="shared" ca="1" si="87"/>
        <v>0</v>
      </c>
      <c r="AB137" s="6">
        <f t="shared" ca="1" si="88"/>
        <v>-1.7330776444821151E-2</v>
      </c>
      <c r="AC137" s="6">
        <f t="shared" ca="1" si="89"/>
        <v>-9.0219368801524091E-2</v>
      </c>
      <c r="AD137" s="6">
        <f t="shared" ca="1" si="90"/>
        <v>3.1131185619801653E-2</v>
      </c>
      <c r="AE137" s="6">
        <f t="shared" ca="1" si="91"/>
        <v>-0.12308815434656586</v>
      </c>
      <c r="AF137" s="6">
        <f t="shared" ca="1" si="92"/>
        <v>-0.10641257811607732</v>
      </c>
      <c r="AG137" s="6">
        <f t="shared" ca="1" si="93"/>
        <v>0</v>
      </c>
      <c r="AH137" s="6">
        <f t="shared" ca="1" si="94"/>
        <v>0.19068419603409653</v>
      </c>
      <c r="AI137" s="6">
        <f t="shared" ca="1" si="95"/>
        <v>0.11746676072674553</v>
      </c>
      <c r="AJ137" s="6">
        <f t="shared" ca="1" si="96"/>
        <v>6.6061115411262888E-2</v>
      </c>
      <c r="AK137" s="6">
        <f t="shared" ca="1" si="97"/>
        <v>0</v>
      </c>
      <c r="AL137" s="6">
        <f t="shared" ca="1" si="98"/>
        <v>0</v>
      </c>
      <c r="AM137" s="6">
        <f t="shared" ca="1" si="99"/>
        <v>0.1453594275412553</v>
      </c>
      <c r="AN137" s="6">
        <f t="shared" ca="1" si="100"/>
        <v>0</v>
      </c>
      <c r="AO137" s="6">
        <f t="shared" ca="1" si="101"/>
        <v>0</v>
      </c>
    </row>
    <row r="138" spans="27:41">
      <c r="AA138" s="6">
        <f t="shared" ca="1" si="87"/>
        <v>0</v>
      </c>
      <c r="AB138" s="6">
        <f t="shared" ca="1" si="88"/>
        <v>6.5390821795864246E-3</v>
      </c>
      <c r="AC138" s="6">
        <f t="shared" ca="1" si="89"/>
        <v>3.4040706061953349E-2</v>
      </c>
      <c r="AD138" s="6">
        <f t="shared" ca="1" si="90"/>
        <v>-1.1746120075114899E-2</v>
      </c>
      <c r="AE138" s="6">
        <f t="shared" ca="1" si="91"/>
        <v>4.6442440658585181E-2</v>
      </c>
      <c r="AF138" s="6">
        <f t="shared" ca="1" si="92"/>
        <v>4.0150572333452685E-2</v>
      </c>
      <c r="AG138" s="6">
        <f t="shared" ca="1" si="93"/>
        <v>0</v>
      </c>
      <c r="AH138" s="6">
        <f t="shared" ca="1" si="94"/>
        <v>-7.1947130134952963E-2</v>
      </c>
      <c r="AI138" s="6">
        <f t="shared" ca="1" si="95"/>
        <v>-4.4321430387588789E-2</v>
      </c>
      <c r="AJ138" s="6">
        <f t="shared" ca="1" si="96"/>
        <v>-2.4925545830260642E-2</v>
      </c>
      <c r="AK138" s="6">
        <f t="shared" ca="1" si="97"/>
        <v>0</v>
      </c>
      <c r="AL138" s="6">
        <f t="shared" ca="1" si="98"/>
        <v>0</v>
      </c>
      <c r="AM138" s="6">
        <f t="shared" ca="1" si="99"/>
        <v>-5.4845623639323084E-2</v>
      </c>
      <c r="AN138" s="6">
        <f t="shared" ca="1" si="100"/>
        <v>0</v>
      </c>
      <c r="AO138" s="6">
        <f t="shared" ca="1" si="101"/>
        <v>0</v>
      </c>
    </row>
    <row r="139" spans="27:41">
      <c r="AA139" s="6">
        <f t="shared" ca="1" si="87"/>
        <v>0</v>
      </c>
      <c r="AB139" s="6">
        <f t="shared" ca="1" si="88"/>
        <v>-2.5353467413428848E-2</v>
      </c>
      <c r="AC139" s="6">
        <f t="shared" ca="1" si="89"/>
        <v>-0.13198334386530514</v>
      </c>
      <c r="AD139" s="6">
        <f t="shared" ca="1" si="90"/>
        <v>4.5542304620108505E-2</v>
      </c>
      <c r="AE139" s="6">
        <f t="shared" ca="1" si="91"/>
        <v>-0.18006761094291887</v>
      </c>
      <c r="AF139" s="6">
        <f t="shared" ca="1" si="92"/>
        <v>-0.15567264630264865</v>
      </c>
      <c r="AG139" s="6">
        <f t="shared" ca="1" si="93"/>
        <v>0</v>
      </c>
      <c r="AH139" s="6">
        <f t="shared" ca="1" si="94"/>
        <v>0.2789549311768435</v>
      </c>
      <c r="AI139" s="6">
        <f t="shared" ca="1" si="95"/>
        <v>0.17184398516296945</v>
      </c>
      <c r="AJ139" s="6">
        <f t="shared" ca="1" si="96"/>
        <v>9.664185226823517E-2</v>
      </c>
      <c r="AK139" s="6">
        <f t="shared" ca="1" si="97"/>
        <v>0</v>
      </c>
      <c r="AL139" s="6">
        <f t="shared" ca="1" si="98"/>
        <v>0</v>
      </c>
      <c r="AM139" s="6">
        <f t="shared" ca="1" si="99"/>
        <v>0.2126486093185492</v>
      </c>
      <c r="AN139" s="6">
        <f t="shared" ca="1" si="100"/>
        <v>0</v>
      </c>
      <c r="AO139" s="6">
        <f t="shared" ca="1" si="101"/>
        <v>0</v>
      </c>
    </row>
    <row r="140" spans="27:41">
      <c r="AA140" s="6">
        <f t="shared" ca="1" si="87"/>
        <v>0</v>
      </c>
      <c r="AB140" s="6">
        <f t="shared" ca="1" si="88"/>
        <v>5.1642438894606993E-3</v>
      </c>
      <c r="AC140" s="6">
        <f t="shared" ca="1" si="89"/>
        <v>2.6883667072140818E-2</v>
      </c>
      <c r="AD140" s="6">
        <f t="shared" ca="1" si="90"/>
        <v>-9.2765050441100758E-3</v>
      </c>
      <c r="AE140" s="6">
        <f t="shared" ca="1" si="91"/>
        <v>3.6677944059407545E-2</v>
      </c>
      <c r="AF140" s="6">
        <f t="shared" ca="1" si="92"/>
        <v>3.1708937452824132E-2</v>
      </c>
      <c r="AG140" s="6">
        <f t="shared" ca="1" si="93"/>
        <v>0</v>
      </c>
      <c r="AH140" s="6">
        <f t="shared" ca="1" si="94"/>
        <v>-5.6820287153382144E-2</v>
      </c>
      <c r="AI140" s="6">
        <f t="shared" ca="1" si="95"/>
        <v>-3.5002874985391216E-2</v>
      </c>
      <c r="AJ140" s="6">
        <f t="shared" ca="1" si="96"/>
        <v>-1.9684964068388166E-2</v>
      </c>
      <c r="AK140" s="6">
        <f t="shared" ca="1" si="97"/>
        <v>0</v>
      </c>
      <c r="AL140" s="6">
        <f t="shared" ca="1" si="98"/>
        <v>0</v>
      </c>
      <c r="AM140" s="6">
        <f t="shared" ca="1" si="99"/>
        <v>-4.3314362622209668E-2</v>
      </c>
      <c r="AN140" s="6">
        <f t="shared" ca="1" si="100"/>
        <v>0</v>
      </c>
      <c r="AO140" s="6">
        <f t="shared" ca="1" si="101"/>
        <v>0</v>
      </c>
    </row>
    <row r="141" spans="27:41">
      <c r="AA141" s="6">
        <f t="shared" ca="1" si="87"/>
        <v>0</v>
      </c>
      <c r="AB141" s="6">
        <f t="shared" ca="1" si="88"/>
        <v>-7.7177037684511797E-3</v>
      </c>
      <c r="AC141" s="6">
        <f t="shared" ca="1" si="89"/>
        <v>-4.0176293589827952E-2</v>
      </c>
      <c r="AD141" s="6">
        <f t="shared" ca="1" si="90"/>
        <v>1.3863272043191819E-2</v>
      </c>
      <c r="AE141" s="6">
        <f t="shared" ca="1" si="91"/>
        <v>-5.4813349862121254E-2</v>
      </c>
      <c r="AF141" s="6">
        <f t="shared" ca="1" si="92"/>
        <v>-4.7387418431703771E-2</v>
      </c>
      <c r="AG141" s="6">
        <f t="shared" ca="1" si="93"/>
        <v>0</v>
      </c>
      <c r="AH141" s="6">
        <f t="shared" ca="1" si="94"/>
        <v>8.4915072501335759E-2</v>
      </c>
      <c r="AI141" s="6">
        <f t="shared" ca="1" si="95"/>
        <v>5.2310043050579118E-2</v>
      </c>
      <c r="AJ141" s="6">
        <f t="shared" ca="1" si="96"/>
        <v>2.9418192599786501E-2</v>
      </c>
      <c r="AK141" s="6">
        <f t="shared" ca="1" si="97"/>
        <v>0</v>
      </c>
      <c r="AL141" s="6">
        <f t="shared" ca="1" si="98"/>
        <v>0</v>
      </c>
      <c r="AM141" s="6">
        <f t="shared" ca="1" si="99"/>
        <v>6.4731144925147602E-2</v>
      </c>
      <c r="AN141" s="6">
        <f t="shared" ca="1" si="100"/>
        <v>0</v>
      </c>
      <c r="AO141" s="6">
        <f t="shared" ca="1" si="101"/>
        <v>0</v>
      </c>
    </row>
    <row r="142" spans="27:41">
      <c r="AA142" s="6">
        <f t="shared" ca="1" si="87"/>
        <v>0</v>
      </c>
      <c r="AB142" s="6">
        <f t="shared" ca="1" si="88"/>
        <v>2.077902118363055E-2</v>
      </c>
      <c r="AC142" s="6">
        <f t="shared" ca="1" si="89"/>
        <v>0.1081700050467642</v>
      </c>
      <c r="AD142" s="6">
        <f t="shared" ca="1" si="90"/>
        <v>-3.7325250113574404E-2</v>
      </c>
      <c r="AE142" s="6">
        <f t="shared" ca="1" si="91"/>
        <v>0.14757857934204474</v>
      </c>
      <c r="AF142" s="6">
        <f t="shared" ca="1" si="92"/>
        <v>0.12758512129671232</v>
      </c>
      <c r="AG142" s="6">
        <f t="shared" ca="1" si="93"/>
        <v>0</v>
      </c>
      <c r="AH142" s="6">
        <f t="shared" ca="1" si="94"/>
        <v>-0.22862397200675108</v>
      </c>
      <c r="AI142" s="6">
        <f t="shared" ca="1" si="95"/>
        <v>-0.14083871644671112</v>
      </c>
      <c r="AJ142" s="6">
        <f t="shared" ca="1" si="96"/>
        <v>-7.9205067407991686E-2</v>
      </c>
      <c r="AK142" s="6">
        <f t="shared" ca="1" si="97"/>
        <v>0</v>
      </c>
      <c r="AL142" s="6">
        <f t="shared" ca="1" si="98"/>
        <v>0</v>
      </c>
      <c r="AM142" s="6">
        <f t="shared" ca="1" si="99"/>
        <v>-0.17428109085226409</v>
      </c>
      <c r="AN142" s="6">
        <f t="shared" ca="1" si="100"/>
        <v>0</v>
      </c>
      <c r="AO142" s="6">
        <f t="shared" ca="1" si="101"/>
        <v>0</v>
      </c>
    </row>
    <row r="143" spans="27:41">
      <c r="AA143" s="6">
        <f t="shared" ca="1" si="87"/>
        <v>0</v>
      </c>
      <c r="AB143" s="6">
        <f t="shared" ca="1" si="88"/>
        <v>-2.0726601085754696E-2</v>
      </c>
      <c r="AC143" s="6">
        <f t="shared" ca="1" si="89"/>
        <v>-0.10789712009219041</v>
      </c>
      <c r="AD143" s="6">
        <f t="shared" ca="1" si="90"/>
        <v>3.7231088158258832E-2</v>
      </c>
      <c r="AE143" s="6">
        <f t="shared" ca="1" si="91"/>
        <v>-0.14720627674390391</v>
      </c>
      <c r="AF143" s="6">
        <f t="shared" ca="1" si="92"/>
        <v>-0.12726325702376257</v>
      </c>
      <c r="AG143" s="6">
        <f t="shared" ca="1" si="93"/>
        <v>0</v>
      </c>
      <c r="AH143" s="6">
        <f t="shared" ca="1" si="94"/>
        <v>0.2280472128378061</v>
      </c>
      <c r="AI143" s="6">
        <f t="shared" ca="1" si="95"/>
        <v>0.1404834167800135</v>
      </c>
      <c r="AJ143" s="6">
        <f t="shared" ca="1" si="96"/>
        <v>7.9005253501980496E-2</v>
      </c>
      <c r="AK143" s="6">
        <f t="shared" ca="1" si="97"/>
        <v>0</v>
      </c>
      <c r="AL143" s="6">
        <f t="shared" ca="1" si="98"/>
        <v>0</v>
      </c>
      <c r="AM143" s="6">
        <f t="shared" ca="1" si="99"/>
        <v>0.17384142472171588</v>
      </c>
      <c r="AN143" s="6">
        <f t="shared" ca="1" si="100"/>
        <v>0</v>
      </c>
      <c r="AO143" s="6">
        <f t="shared" ca="1" si="101"/>
        <v>0</v>
      </c>
    </row>
    <row r="144" spans="27:41">
      <c r="AA144" s="6">
        <f t="shared" ca="1" si="87"/>
        <v>0</v>
      </c>
      <c r="AB144" s="6">
        <f t="shared" ca="1" si="88"/>
        <v>-4.4488287869092731E-3</v>
      </c>
      <c r="AC144" s="6">
        <f t="shared" ca="1" si="89"/>
        <v>-2.3159408139555328E-2</v>
      </c>
      <c r="AD144" s="6">
        <f t="shared" ca="1" si="90"/>
        <v>7.9914085324997598E-3</v>
      </c>
      <c r="AE144" s="6">
        <f t="shared" ca="1" si="91"/>
        <v>-3.1596860425037059E-2</v>
      </c>
      <c r="AF144" s="6">
        <f t="shared" ca="1" si="92"/>
        <v>-2.7316222231549416E-2</v>
      </c>
      <c r="AG144" s="6">
        <f t="shared" ca="1" si="93"/>
        <v>0</v>
      </c>
      <c r="AH144" s="6">
        <f t="shared" ca="1" si="94"/>
        <v>4.8948836379378614E-2</v>
      </c>
      <c r="AI144" s="6">
        <f t="shared" ca="1" si="95"/>
        <v>3.0153842690775191E-2</v>
      </c>
      <c r="AJ144" s="6">
        <f t="shared" ca="1" si="96"/>
        <v>1.6957958743088215E-2</v>
      </c>
      <c r="AK144" s="6">
        <f t="shared" ca="1" si="97"/>
        <v>0</v>
      </c>
      <c r="AL144" s="6">
        <f t="shared" ca="1" si="98"/>
        <v>0</v>
      </c>
      <c r="AM144" s="6">
        <f t="shared" ca="1" si="99"/>
        <v>3.7313919993898041E-2</v>
      </c>
      <c r="AN144" s="6">
        <f t="shared" ca="1" si="100"/>
        <v>0</v>
      </c>
      <c r="AO144" s="6">
        <f t="shared" ca="1" si="101"/>
        <v>0</v>
      </c>
    </row>
    <row r="145" spans="27:41">
      <c r="AA145" s="6">
        <f t="shared" ca="1" si="87"/>
        <v>0</v>
      </c>
      <c r="AB145" s="6">
        <f t="shared" ca="1" si="88"/>
        <v>-4.7026489214098627E-3</v>
      </c>
      <c r="AC145" s="6">
        <f t="shared" ca="1" si="89"/>
        <v>-2.4480727608228302E-2</v>
      </c>
      <c r="AD145" s="6">
        <f t="shared" ca="1" si="90"/>
        <v>8.4473443497055777E-3</v>
      </c>
      <c r="AE145" s="6">
        <f t="shared" ca="1" si="91"/>
        <v>-3.3399563956015364E-2</v>
      </c>
      <c r="AF145" s="6">
        <f t="shared" ca="1" si="92"/>
        <v>-2.887470144775605E-2</v>
      </c>
      <c r="AG145" s="6">
        <f t="shared" ca="1" si="93"/>
        <v>0</v>
      </c>
      <c r="AH145" s="6">
        <f t="shared" ca="1" si="94"/>
        <v>5.1741526507175756E-2</v>
      </c>
      <c r="AI145" s="6">
        <f t="shared" ca="1" si="95"/>
        <v>3.1874217372310054E-2</v>
      </c>
      <c r="AJ145" s="6">
        <f t="shared" ca="1" si="96"/>
        <v>1.7925465378023562E-2</v>
      </c>
      <c r="AK145" s="6">
        <f t="shared" ca="1" si="97"/>
        <v>0</v>
      </c>
      <c r="AL145" s="6">
        <f t="shared" ca="1" si="98"/>
        <v>0</v>
      </c>
      <c r="AM145" s="6">
        <f t="shared" ca="1" si="99"/>
        <v>3.9442800345388308E-2</v>
      </c>
      <c r="AN145" s="6">
        <f t="shared" ca="1" si="100"/>
        <v>0</v>
      </c>
      <c r="AO145" s="6">
        <f t="shared" ca="1" si="101"/>
        <v>0</v>
      </c>
    </row>
    <row r="146" spans="27:41">
      <c r="AA146" s="6">
        <f t="shared" ca="1" si="87"/>
        <v>0</v>
      </c>
      <c r="AB146" s="6">
        <f t="shared" ca="1" si="88"/>
        <v>-8.1962074052086414E-3</v>
      </c>
      <c r="AC146" s="6">
        <f t="shared" ca="1" si="89"/>
        <v>-4.2667255042994248E-2</v>
      </c>
      <c r="AD146" s="6">
        <f t="shared" ca="1" si="90"/>
        <v>1.4722805693231951E-2</v>
      </c>
      <c r="AE146" s="6">
        <f t="shared" ca="1" si="91"/>
        <v>-5.821182018940977E-2</v>
      </c>
      <c r="AF146" s="6">
        <f t="shared" ca="1" si="92"/>
        <v>-5.0325475234144164E-2</v>
      </c>
      <c r="AG146" s="6">
        <f t="shared" ca="1" si="93"/>
        <v>0</v>
      </c>
      <c r="AH146" s="6">
        <f t="shared" ca="1" si="94"/>
        <v>9.0179873046481188E-2</v>
      </c>
      <c r="AI146" s="6">
        <f t="shared" ca="1" si="95"/>
        <v>5.5553306408388028E-2</v>
      </c>
      <c r="AJ146" s="6">
        <f t="shared" ca="1" si="96"/>
        <v>3.1242143423524098E-2</v>
      </c>
      <c r="AK146" s="6">
        <f t="shared" ca="1" si="97"/>
        <v>0</v>
      </c>
      <c r="AL146" s="6">
        <f t="shared" ca="1" si="98"/>
        <v>0</v>
      </c>
      <c r="AM146" s="6">
        <f t="shared" ca="1" si="99"/>
        <v>6.8744526260769059E-2</v>
      </c>
      <c r="AN146" s="6">
        <f t="shared" ca="1" si="100"/>
        <v>0</v>
      </c>
      <c r="AO146" s="6">
        <f t="shared" ca="1" si="101"/>
        <v>0</v>
      </c>
    </row>
    <row r="147" spans="27:41">
      <c r="AA147" s="6">
        <f t="shared" ca="1" si="87"/>
        <v>0</v>
      </c>
      <c r="AB147" s="6">
        <f t="shared" ca="1" si="88"/>
        <v>-8.4101442343434123E-3</v>
      </c>
      <c r="AC147" s="6">
        <f t="shared" ca="1" si="89"/>
        <v>-4.3780952732730839E-2</v>
      </c>
      <c r="AD147" s="6">
        <f t="shared" ca="1" si="90"/>
        <v>1.510709933177211E-2</v>
      </c>
      <c r="AE147" s="6">
        <f t="shared" ca="1" si="91"/>
        <v>-5.9731261025127477E-2</v>
      </c>
      <c r="AF147" s="6">
        <f t="shared" ca="1" si="92"/>
        <v>-5.1639067248598465E-2</v>
      </c>
      <c r="AG147" s="6">
        <f t="shared" ca="1" si="93"/>
        <v>0</v>
      </c>
      <c r="AH147" s="6">
        <f t="shared" ca="1" si="94"/>
        <v>9.253374174910578E-2</v>
      </c>
      <c r="AI147" s="6">
        <f t="shared" ca="1" si="95"/>
        <v>5.7003354904404634E-2</v>
      </c>
      <c r="AJ147" s="6">
        <f t="shared" ca="1" si="96"/>
        <v>3.2057623653460078E-2</v>
      </c>
      <c r="AK147" s="6">
        <f t="shared" ca="1" si="97"/>
        <v>0</v>
      </c>
      <c r="AL147" s="6">
        <f t="shared" ca="1" si="98"/>
        <v>0</v>
      </c>
      <c r="AM147" s="6">
        <f t="shared" ca="1" si="99"/>
        <v>7.0538891049446176E-2</v>
      </c>
      <c r="AN147" s="6">
        <f t="shared" ca="1" si="100"/>
        <v>0</v>
      </c>
      <c r="AO147" s="6">
        <f t="shared" ca="1" si="101"/>
        <v>0</v>
      </c>
    </row>
    <row r="148" spans="27:41">
      <c r="AA148" s="6">
        <f t="shared" ca="1" si="87"/>
        <v>0</v>
      </c>
      <c r="AB148" s="6">
        <f t="shared" ca="1" si="88"/>
        <v>-8.6100538399550616E-3</v>
      </c>
      <c r="AC148" s="6">
        <f t="shared" ca="1" si="89"/>
        <v>-4.4821628463161491E-2</v>
      </c>
      <c r="AD148" s="6">
        <f t="shared" ca="1" si="90"/>
        <v>1.5466195940010762E-2</v>
      </c>
      <c r="AE148" s="6">
        <f t="shared" ca="1" si="91"/>
        <v>-6.1151076488631467E-2</v>
      </c>
      <c r="AF148" s="6">
        <f t="shared" ca="1" si="92"/>
        <v>-5.2866530806912421E-2</v>
      </c>
      <c r="AG148" s="6">
        <f t="shared" ca="1" si="93"/>
        <v>0</v>
      </c>
      <c r="AH148" s="6">
        <f t="shared" ca="1" si="94"/>
        <v>9.4733274040513391E-2</v>
      </c>
      <c r="AI148" s="6">
        <f t="shared" ca="1" si="95"/>
        <v>5.8358327884647475E-2</v>
      </c>
      <c r="AJ148" s="6">
        <f t="shared" ca="1" si="96"/>
        <v>3.281963518653698E-2</v>
      </c>
      <c r="AK148" s="6">
        <f t="shared" ca="1" si="97"/>
        <v>0</v>
      </c>
      <c r="AL148" s="6">
        <f t="shared" ca="1" si="98"/>
        <v>0</v>
      </c>
      <c r="AM148" s="6">
        <f t="shared" ca="1" si="99"/>
        <v>7.2215604491814245E-2</v>
      </c>
      <c r="AN148" s="6">
        <f t="shared" ca="1" si="100"/>
        <v>0</v>
      </c>
      <c r="AO148" s="6">
        <f t="shared" ca="1" si="101"/>
        <v>0</v>
      </c>
    </row>
    <row r="149" spans="27:41">
      <c r="AA149" s="6">
        <f t="shared" ca="1" si="87"/>
        <v>0</v>
      </c>
      <c r="AB149" s="6">
        <f t="shared" ca="1" si="88"/>
        <v>9.1234436478878425E-3</v>
      </c>
      <c r="AC149" s="6">
        <f t="shared" ca="1" si="89"/>
        <v>4.7494197956415324E-2</v>
      </c>
      <c r="AD149" s="6">
        <f t="shared" ca="1" si="90"/>
        <v>-1.638839544197512E-2</v>
      </c>
      <c r="AE149" s="6">
        <f t="shared" ca="1" si="91"/>
        <v>6.4797318428222533E-2</v>
      </c>
      <c r="AF149" s="6">
        <f t="shared" ca="1" si="92"/>
        <v>5.6018791942735333E-2</v>
      </c>
      <c r="AG149" s="6">
        <f t="shared" ca="1" si="93"/>
        <v>0</v>
      </c>
      <c r="AH149" s="6">
        <f t="shared" ca="1" si="94"/>
        <v>-0.10038191437059017</v>
      </c>
      <c r="AI149" s="6">
        <f t="shared" ca="1" si="95"/>
        <v>-6.1838047210552839E-2</v>
      </c>
      <c r="AJ149" s="6">
        <f t="shared" ca="1" si="96"/>
        <v>-3.4776564436694614E-2</v>
      </c>
      <c r="AK149" s="6">
        <f t="shared" ca="1" si="97"/>
        <v>0</v>
      </c>
      <c r="AL149" s="6">
        <f t="shared" ca="1" si="98"/>
        <v>0</v>
      </c>
      <c r="AM149" s="6">
        <f t="shared" ca="1" si="99"/>
        <v>-7.6521588636507529E-2</v>
      </c>
      <c r="AN149" s="6">
        <f t="shared" ca="1" si="100"/>
        <v>0</v>
      </c>
      <c r="AO149" s="6">
        <f t="shared" ca="1" si="101"/>
        <v>0</v>
      </c>
    </row>
    <row r="150" spans="27:41">
      <c r="AA150" s="6">
        <f t="shared" ca="1" si="87"/>
        <v>0</v>
      </c>
      <c r="AB150" s="6">
        <f t="shared" ca="1" si="88"/>
        <v>9.7911102171348505E-3</v>
      </c>
      <c r="AC150" s="6">
        <f t="shared" ca="1" si="89"/>
        <v>5.0969890845255529E-2</v>
      </c>
      <c r="AD150" s="6">
        <f t="shared" ca="1" si="90"/>
        <v>-1.7587721505959743E-2</v>
      </c>
      <c r="AE150" s="6">
        <f t="shared" ca="1" si="91"/>
        <v>6.9539278258422516E-2</v>
      </c>
      <c r="AF150" s="6">
        <f t="shared" ca="1" si="92"/>
        <v>6.0118326731710213E-2</v>
      </c>
      <c r="AG150" s="6">
        <f t="shared" ca="1" si="93"/>
        <v>0</v>
      </c>
      <c r="AH150" s="6">
        <f t="shared" ca="1" si="94"/>
        <v>-0.1077280054924195</v>
      </c>
      <c r="AI150" s="6">
        <f t="shared" ca="1" si="95"/>
        <v>-6.6363443368347139E-2</v>
      </c>
      <c r="AJ150" s="6">
        <f t="shared" ca="1" si="96"/>
        <v>-3.7321562834642837E-2</v>
      </c>
      <c r="AK150" s="6">
        <f t="shared" ca="1" si="97"/>
        <v>0</v>
      </c>
      <c r="AL150" s="6">
        <f t="shared" ca="1" si="98"/>
        <v>0</v>
      </c>
      <c r="AM150" s="6">
        <f t="shared" ca="1" si="99"/>
        <v>-8.2121547219042967E-2</v>
      </c>
      <c r="AN150" s="6">
        <f t="shared" ca="1" si="100"/>
        <v>0</v>
      </c>
      <c r="AO150" s="6">
        <f t="shared" ca="1" si="101"/>
        <v>0</v>
      </c>
    </row>
    <row r="151" spans="27:41">
      <c r="AA151" s="6">
        <f t="shared" ca="1" si="87"/>
        <v>0</v>
      </c>
      <c r="AB151" s="6">
        <f t="shared" ca="1" si="88"/>
        <v>-9.2427535645455414E-4</v>
      </c>
      <c r="AC151" s="6">
        <f t="shared" ca="1" si="89"/>
        <v>-4.8115293347432073E-3</v>
      </c>
      <c r="AD151" s="6">
        <f t="shared" ca="1" si="90"/>
        <v>1.6602711238706998E-3</v>
      </c>
      <c r="AE151" s="6">
        <f t="shared" ca="1" si="91"/>
        <v>-6.5644691740283645E-3</v>
      </c>
      <c r="AF151" s="6">
        <f t="shared" ca="1" si="92"/>
        <v>-5.6751365919832245E-3</v>
      </c>
      <c r="AG151" s="6">
        <f t="shared" ca="1" si="93"/>
        <v>0</v>
      </c>
      <c r="AH151" s="6">
        <f t="shared" ca="1" si="94"/>
        <v>1.0169463775659674E-2</v>
      </c>
      <c r="AI151" s="6">
        <f t="shared" ca="1" si="95"/>
        <v>6.2646721275271154E-3</v>
      </c>
      <c r="AJ151" s="6">
        <f t="shared" ca="1" si="96"/>
        <v>3.523134764846397E-3</v>
      </c>
      <c r="AK151" s="6">
        <f t="shared" ca="1" si="97"/>
        <v>0</v>
      </c>
      <c r="AL151" s="6">
        <f t="shared" ca="1" si="98"/>
        <v>0</v>
      </c>
      <c r="AM151" s="6">
        <f t="shared" ca="1" si="99"/>
        <v>7.752228362790479E-3</v>
      </c>
      <c r="AN151" s="6">
        <f t="shared" ca="1" si="100"/>
        <v>0</v>
      </c>
      <c r="AO151" s="6">
        <f t="shared" ca="1" si="101"/>
        <v>0</v>
      </c>
    </row>
    <row r="152" spans="27:41">
      <c r="AA152" s="6">
        <f t="shared" ca="1" si="87"/>
        <v>0</v>
      </c>
      <c r="AB152" s="6">
        <f t="shared" ca="1" si="88"/>
        <v>-1.192382384492896E-2</v>
      </c>
      <c r="AC152" s="6">
        <f t="shared" ca="1" si="89"/>
        <v>-6.207222535096029E-2</v>
      </c>
      <c r="AD152" s="6">
        <f t="shared" ca="1" si="90"/>
        <v>2.1418704153051651E-2</v>
      </c>
      <c r="AE152" s="6">
        <f t="shared" ca="1" si="91"/>
        <v>-8.4686423282810064E-2</v>
      </c>
      <c r="AF152" s="6">
        <f t="shared" ca="1" si="92"/>
        <v>-7.3213386623541002E-2</v>
      </c>
      <c r="AG152" s="6">
        <f t="shared" ca="1" si="93"/>
        <v>0</v>
      </c>
      <c r="AH152" s="6">
        <f t="shared" ca="1" si="94"/>
        <v>0.13119347368893558</v>
      </c>
      <c r="AI152" s="6">
        <f t="shared" ca="1" si="95"/>
        <v>8.0818823495855632E-2</v>
      </c>
      <c r="AJ152" s="6">
        <f t="shared" ca="1" si="96"/>
        <v>4.5450999017346637E-2</v>
      </c>
      <c r="AK152" s="6">
        <f t="shared" ca="1" si="97"/>
        <v>0</v>
      </c>
      <c r="AL152" s="6">
        <f t="shared" ca="1" si="98"/>
        <v>0</v>
      </c>
      <c r="AM152" s="6">
        <f t="shared" ca="1" si="99"/>
        <v>0.1000093800598055</v>
      </c>
      <c r="AN152" s="6">
        <f t="shared" ca="1" si="100"/>
        <v>0</v>
      </c>
      <c r="AO152" s="6">
        <f t="shared" ca="1" si="101"/>
        <v>0</v>
      </c>
    </row>
    <row r="153" spans="27:41">
      <c r="AA153" s="6">
        <f t="shared" ca="1" si="87"/>
        <v>0</v>
      </c>
      <c r="AB153" s="6">
        <f t="shared" ca="1" si="88"/>
        <v>1.8153776490149147E-2</v>
      </c>
      <c r="AC153" s="6">
        <f t="shared" ca="1" si="89"/>
        <v>9.4503686059295045E-2</v>
      </c>
      <c r="AD153" s="6">
        <f t="shared" ca="1" si="90"/>
        <v>-3.2609536417169835E-2</v>
      </c>
      <c r="AE153" s="6">
        <f t="shared" ca="1" si="91"/>
        <v>0.1289333371592975</v>
      </c>
      <c r="AF153" s="6">
        <f t="shared" ca="1" si="92"/>
        <v>0.11146587488508451</v>
      </c>
      <c r="AG153" s="6">
        <f t="shared" ca="1" si="93"/>
        <v>0</v>
      </c>
      <c r="AH153" s="6">
        <f t="shared" ca="1" si="94"/>
        <v>-0.19973936459385769</v>
      </c>
      <c r="AI153" s="6">
        <f t="shared" ca="1" si="95"/>
        <v>-0.12304499605338799</v>
      </c>
      <c r="AJ153" s="6">
        <f t="shared" ca="1" si="96"/>
        <v>-6.9198210921725942E-2</v>
      </c>
      <c r="AK153" s="6">
        <f t="shared" ca="1" si="97"/>
        <v>0</v>
      </c>
      <c r="AL153" s="6">
        <f t="shared" ca="1" si="98"/>
        <v>0</v>
      </c>
      <c r="AM153" s="6">
        <f t="shared" ca="1" si="99"/>
        <v>-0.15226222360675146</v>
      </c>
      <c r="AN153" s="6">
        <f t="shared" ca="1" si="100"/>
        <v>0</v>
      </c>
      <c r="AO153" s="6">
        <f t="shared" ca="1" si="101"/>
        <v>0</v>
      </c>
    </row>
    <row r="154" spans="27:41">
      <c r="AA154" s="6">
        <f t="shared" ca="1" si="87"/>
        <v>0</v>
      </c>
      <c r="AB154" s="6">
        <f t="shared" ca="1" si="88"/>
        <v>-2.7569219934735987E-4</v>
      </c>
      <c r="AC154" s="6">
        <f t="shared" ca="1" si="89"/>
        <v>-1.4351795655442397E-3</v>
      </c>
      <c r="AD154" s="6">
        <f t="shared" ca="1" si="90"/>
        <v>4.952244960945598E-4</v>
      </c>
      <c r="AE154" s="6">
        <f t="shared" ca="1" si="91"/>
        <v>-1.958045220504385E-3</v>
      </c>
      <c r="AF154" s="6">
        <f t="shared" ca="1" si="92"/>
        <v>-1.692775727183921E-3</v>
      </c>
      <c r="AG154" s="6">
        <f t="shared" ca="1" si="93"/>
        <v>0</v>
      </c>
      <c r="AH154" s="6">
        <f t="shared" ca="1" si="94"/>
        <v>3.0333404595460235E-3</v>
      </c>
      <c r="AI154" s="6">
        <f t="shared" ca="1" si="95"/>
        <v>1.8686219695969745E-3</v>
      </c>
      <c r="AJ154" s="6">
        <f t="shared" ca="1" si="96"/>
        <v>1.0508781448457939E-3</v>
      </c>
      <c r="AK154" s="6">
        <f t="shared" ca="1" si="97"/>
        <v>0</v>
      </c>
      <c r="AL154" s="6">
        <f t="shared" ca="1" si="98"/>
        <v>0</v>
      </c>
      <c r="AM154" s="6">
        <f t="shared" ca="1" si="99"/>
        <v>2.3123291909230687E-3</v>
      </c>
      <c r="AN154" s="6">
        <f t="shared" ca="1" si="100"/>
        <v>0</v>
      </c>
      <c r="AO154" s="6">
        <f t="shared" ca="1" si="101"/>
        <v>0</v>
      </c>
    </row>
    <row r="155" spans="27:41">
      <c r="AA155" s="6">
        <f t="shared" ca="1" si="87"/>
        <v>0</v>
      </c>
      <c r="AB155" s="6">
        <f t="shared" ca="1" si="88"/>
        <v>-9.2427535645455414E-4</v>
      </c>
      <c r="AC155" s="6">
        <f t="shared" ca="1" si="89"/>
        <v>-4.8115293347432073E-3</v>
      </c>
      <c r="AD155" s="6">
        <f t="shared" ca="1" si="90"/>
        <v>1.6602711238706998E-3</v>
      </c>
      <c r="AE155" s="6">
        <f t="shared" ca="1" si="91"/>
        <v>-6.5644691740283645E-3</v>
      </c>
      <c r="AF155" s="6">
        <f t="shared" ca="1" si="92"/>
        <v>-5.6751365919832245E-3</v>
      </c>
      <c r="AG155" s="6">
        <f t="shared" ca="1" si="93"/>
        <v>0</v>
      </c>
      <c r="AH155" s="6">
        <f t="shared" ca="1" si="94"/>
        <v>1.0169463775659674E-2</v>
      </c>
      <c r="AI155" s="6">
        <f t="shared" ca="1" si="95"/>
        <v>6.2646721275271154E-3</v>
      </c>
      <c r="AJ155" s="6">
        <f t="shared" ca="1" si="96"/>
        <v>3.523134764846397E-3</v>
      </c>
      <c r="AK155" s="6">
        <f t="shared" ca="1" si="97"/>
        <v>0</v>
      </c>
      <c r="AL155" s="6">
        <f t="shared" ca="1" si="98"/>
        <v>0</v>
      </c>
      <c r="AM155" s="6">
        <f t="shared" ca="1" si="99"/>
        <v>7.752228362790479E-3</v>
      </c>
      <c r="AN155" s="6">
        <f t="shared" ca="1" si="100"/>
        <v>0</v>
      </c>
      <c r="AO155" s="6">
        <f t="shared" ca="1" si="101"/>
        <v>0</v>
      </c>
    </row>
    <row r="156" spans="27:41">
      <c r="AA156" s="6">
        <f t="shared" ca="1" si="87"/>
        <v>0</v>
      </c>
      <c r="AB156" s="6">
        <f t="shared" ca="1" si="88"/>
        <v>-1.192382384492896E-2</v>
      </c>
      <c r="AC156" s="6">
        <f t="shared" ca="1" si="89"/>
        <v>-6.207222535096029E-2</v>
      </c>
      <c r="AD156" s="6">
        <f t="shared" ca="1" si="90"/>
        <v>2.1418704153051651E-2</v>
      </c>
      <c r="AE156" s="6">
        <f t="shared" ca="1" si="91"/>
        <v>-8.4686423282810064E-2</v>
      </c>
      <c r="AF156" s="6">
        <f t="shared" ca="1" si="92"/>
        <v>-7.3213386623541002E-2</v>
      </c>
      <c r="AG156" s="6">
        <f t="shared" ca="1" si="93"/>
        <v>0</v>
      </c>
      <c r="AH156" s="6">
        <f t="shared" ca="1" si="94"/>
        <v>0.13119347368893558</v>
      </c>
      <c r="AI156" s="6">
        <f t="shared" ca="1" si="95"/>
        <v>8.0818823495855632E-2</v>
      </c>
      <c r="AJ156" s="6">
        <f t="shared" ca="1" si="96"/>
        <v>4.5450999017346637E-2</v>
      </c>
      <c r="AK156" s="6">
        <f t="shared" ca="1" si="97"/>
        <v>0</v>
      </c>
      <c r="AL156" s="6">
        <f t="shared" ca="1" si="98"/>
        <v>0</v>
      </c>
      <c r="AM156" s="6">
        <f t="shared" ca="1" si="99"/>
        <v>0.1000093800598055</v>
      </c>
      <c r="AN156" s="6">
        <f t="shared" ca="1" si="100"/>
        <v>0</v>
      </c>
      <c r="AO156" s="6">
        <f t="shared" ca="1" si="101"/>
        <v>0</v>
      </c>
    </row>
    <row r="157" spans="27:41">
      <c r="AA157" s="6">
        <f t="shared" ca="1" si="87"/>
        <v>0</v>
      </c>
      <c r="AB157" s="6">
        <f t="shared" ca="1" si="88"/>
        <v>1.8153776490149147E-2</v>
      </c>
      <c r="AC157" s="6">
        <f t="shared" ca="1" si="89"/>
        <v>9.4503686059295045E-2</v>
      </c>
      <c r="AD157" s="6">
        <f t="shared" ca="1" si="90"/>
        <v>-3.2609536417169835E-2</v>
      </c>
      <c r="AE157" s="6">
        <f t="shared" ca="1" si="91"/>
        <v>0.1289333371592975</v>
      </c>
      <c r="AF157" s="6">
        <f t="shared" ca="1" si="92"/>
        <v>0.11146587488508451</v>
      </c>
      <c r="AG157" s="6">
        <f t="shared" ca="1" si="93"/>
        <v>0</v>
      </c>
      <c r="AH157" s="6">
        <f t="shared" ca="1" si="94"/>
        <v>-0.19973936459385769</v>
      </c>
      <c r="AI157" s="6">
        <f t="shared" ca="1" si="95"/>
        <v>-0.12304499605338799</v>
      </c>
      <c r="AJ157" s="6">
        <f t="shared" ca="1" si="96"/>
        <v>-6.9198210921725942E-2</v>
      </c>
      <c r="AK157" s="6">
        <f t="shared" ca="1" si="97"/>
        <v>0</v>
      </c>
      <c r="AL157" s="6">
        <f t="shared" ca="1" si="98"/>
        <v>0</v>
      </c>
      <c r="AM157" s="6">
        <f t="shared" ca="1" si="99"/>
        <v>-0.15226222360675146</v>
      </c>
      <c r="AN157" s="6">
        <f t="shared" ca="1" si="100"/>
        <v>0</v>
      </c>
      <c r="AO157" s="6">
        <f t="shared" ca="1" si="101"/>
        <v>0</v>
      </c>
    </row>
    <row r="158" spans="27:41">
      <c r="AA158" s="6">
        <f t="shared" ca="1" si="87"/>
        <v>0</v>
      </c>
      <c r="AB158" s="6">
        <f t="shared" ca="1" si="88"/>
        <v>6.0653609243148908E-3</v>
      </c>
      <c r="AC158" s="6">
        <f t="shared" ca="1" si="89"/>
        <v>3.1574640402717701E-2</v>
      </c>
      <c r="AD158" s="6">
        <f t="shared" ca="1" si="90"/>
        <v>-1.0895176992624761E-2</v>
      </c>
      <c r="AE158" s="6">
        <f t="shared" ca="1" si="91"/>
        <v>4.3077936178837199E-2</v>
      </c>
      <c r="AF158" s="6">
        <f t="shared" ca="1" si="92"/>
        <v>3.7241879797816631E-2</v>
      </c>
      <c r="AG158" s="6">
        <f t="shared" ca="1" si="93"/>
        <v>0</v>
      </c>
      <c r="AH158" s="6">
        <f t="shared" ca="1" si="94"/>
        <v>-6.6734948384567019E-2</v>
      </c>
      <c r="AI158" s="6">
        <f t="shared" ca="1" si="95"/>
        <v>-4.1110581668760422E-2</v>
      </c>
      <c r="AJ158" s="6">
        <f t="shared" ca="1" si="96"/>
        <v>-2.3119824394934374E-2</v>
      </c>
      <c r="AK158" s="6">
        <f t="shared" ca="1" si="97"/>
        <v>0</v>
      </c>
      <c r="AL158" s="6">
        <f t="shared" ca="1" si="98"/>
        <v>0</v>
      </c>
      <c r="AM158" s="6">
        <f t="shared" ca="1" si="99"/>
        <v>-5.0872353849614846E-2</v>
      </c>
      <c r="AN158" s="6">
        <f t="shared" ca="1" si="100"/>
        <v>0</v>
      </c>
      <c r="AO158" s="6">
        <f t="shared" ca="1" si="101"/>
        <v>0</v>
      </c>
    </row>
    <row r="159" spans="27:41">
      <c r="AA159" s="6">
        <f t="shared" ca="1" si="87"/>
        <v>0</v>
      </c>
      <c r="AB159" s="6">
        <f t="shared" ca="1" si="88"/>
        <v>1.5770174703086087E-2</v>
      </c>
      <c r="AC159" s="6">
        <f t="shared" ca="1" si="89"/>
        <v>8.2095295160728277E-2</v>
      </c>
      <c r="AD159" s="6">
        <f t="shared" ca="1" si="90"/>
        <v>-2.8327884645074818E-2</v>
      </c>
      <c r="AE159" s="6">
        <f t="shared" ca="1" si="91"/>
        <v>0.11200431233453607</v>
      </c>
      <c r="AF159" s="6">
        <f t="shared" ca="1" si="92"/>
        <v>9.6830338377470931E-2</v>
      </c>
      <c r="AG159" s="6">
        <f t="shared" ca="1" si="93"/>
        <v>0</v>
      </c>
      <c r="AH159" s="6">
        <f t="shared" ca="1" si="94"/>
        <v>-0.17351346572090931</v>
      </c>
      <c r="AI159" s="6">
        <f t="shared" ca="1" si="95"/>
        <v>-0.10688911396234363</v>
      </c>
      <c r="AJ159" s="6">
        <f t="shared" ca="1" si="96"/>
        <v>-6.0112444150052013E-2</v>
      </c>
      <c r="AK159" s="6">
        <f t="shared" ca="1" si="97"/>
        <v>0</v>
      </c>
      <c r="AL159" s="6">
        <f t="shared" ca="1" si="98"/>
        <v>0</v>
      </c>
      <c r="AM159" s="6">
        <f t="shared" ca="1" si="99"/>
        <v>-0.13227010194059635</v>
      </c>
      <c r="AN159" s="6">
        <f t="shared" ca="1" si="100"/>
        <v>0</v>
      </c>
      <c r="AO159" s="6">
        <f t="shared" ca="1" si="101"/>
        <v>0</v>
      </c>
    </row>
    <row r="160" spans="27:41">
      <c r="AA160" s="6">
        <f t="shared" ca="1" si="87"/>
        <v>0</v>
      </c>
      <c r="AB160" s="6">
        <f t="shared" ca="1" si="88"/>
        <v>-3.5599132181278565E-3</v>
      </c>
      <c r="AC160" s="6">
        <f t="shared" ca="1" si="89"/>
        <v>-1.853195236521972E-2</v>
      </c>
      <c r="AD160" s="6">
        <f t="shared" ca="1" si="90"/>
        <v>6.3946540154604953E-3</v>
      </c>
      <c r="AE160" s="6">
        <f t="shared" ca="1" si="91"/>
        <v>-2.5283526623773461E-2</v>
      </c>
      <c r="AF160" s="6">
        <f t="shared" ca="1" si="92"/>
        <v>-2.1858198022263856E-2</v>
      </c>
      <c r="AG160" s="6">
        <f t="shared" ca="1" si="93"/>
        <v>0</v>
      </c>
      <c r="AH160" s="6">
        <f t="shared" ca="1" si="94"/>
        <v>3.9168423417792739E-2</v>
      </c>
      <c r="AI160" s="6">
        <f t="shared" ca="1" si="95"/>
        <v>2.4128836670024852E-2</v>
      </c>
      <c r="AJ160" s="6">
        <f t="shared" ca="1" si="96"/>
        <v>1.356960772678477E-2</v>
      </c>
      <c r="AK160" s="6">
        <f t="shared" ca="1" si="97"/>
        <v>0</v>
      </c>
      <c r="AL160" s="6">
        <f t="shared" ca="1" si="98"/>
        <v>0</v>
      </c>
      <c r="AM160" s="6">
        <f t="shared" ca="1" si="99"/>
        <v>2.9858266831330835E-2</v>
      </c>
      <c r="AN160" s="6">
        <f t="shared" ca="1" si="100"/>
        <v>0</v>
      </c>
      <c r="AO160" s="6">
        <f t="shared" ca="1" si="101"/>
        <v>0</v>
      </c>
    </row>
    <row r="161" spans="27:41">
      <c r="AA161" s="6">
        <f t="shared" ca="1" si="87"/>
        <v>0</v>
      </c>
      <c r="AB161" s="6">
        <f t="shared" ca="1" si="88"/>
        <v>-1.5597638518607859E-2</v>
      </c>
      <c r="AC161" s="6">
        <f t="shared" ca="1" si="89"/>
        <v>-8.119711811086501E-2</v>
      </c>
      <c r="AD161" s="6">
        <f t="shared" ca="1" si="90"/>
        <v>2.801795877405424E-2</v>
      </c>
      <c r="AE161" s="6">
        <f t="shared" ca="1" si="91"/>
        <v>-0.11077891077373236</v>
      </c>
      <c r="AF161" s="6">
        <f t="shared" ca="1" si="92"/>
        <v>-9.57709501690375E-2</v>
      </c>
      <c r="AG161" s="6">
        <f t="shared" ca="1" si="93"/>
        <v>0</v>
      </c>
      <c r="AH161" s="6">
        <f t="shared" ca="1" si="94"/>
        <v>0.17161511317284139</v>
      </c>
      <c r="AI161" s="6">
        <f t="shared" ca="1" si="95"/>
        <v>0.10571967606881716</v>
      </c>
      <c r="AJ161" s="6">
        <f t="shared" ca="1" si="96"/>
        <v>5.9454774089410196E-2</v>
      </c>
      <c r="AK161" s="6">
        <f t="shared" ca="1" si="97"/>
        <v>0</v>
      </c>
      <c r="AL161" s="6">
        <f t="shared" ca="1" si="98"/>
        <v>0</v>
      </c>
      <c r="AM161" s="6">
        <f t="shared" ca="1" si="99"/>
        <v>0.13082297918266578</v>
      </c>
      <c r="AN161" s="6">
        <f t="shared" ca="1" si="100"/>
        <v>0</v>
      </c>
      <c r="AO161" s="6">
        <f t="shared" ca="1" si="101"/>
        <v>0</v>
      </c>
    </row>
    <row r="162" spans="27:41">
      <c r="AA162" s="6">
        <f t="shared" ca="1" si="87"/>
        <v>0</v>
      </c>
      <c r="AB162" s="6">
        <f t="shared" ca="1" si="88"/>
        <v>-2.3393482949707278E-2</v>
      </c>
      <c r="AC162" s="6">
        <f t="shared" ca="1" si="89"/>
        <v>-0.12178019100941596</v>
      </c>
      <c r="AD162" s="6">
        <f t="shared" ca="1" si="90"/>
        <v>4.2021594492301348E-2</v>
      </c>
      <c r="AE162" s="6">
        <f t="shared" ca="1" si="91"/>
        <v>-0.16614723807586693</v>
      </c>
      <c r="AF162" s="6">
        <f t="shared" ca="1" si="92"/>
        <v>-0.14363815953189615</v>
      </c>
      <c r="AG162" s="6">
        <f t="shared" ca="1" si="93"/>
        <v>0</v>
      </c>
      <c r="AH162" s="6">
        <f t="shared" ca="1" si="94"/>
        <v>0.25738993881230643</v>
      </c>
      <c r="AI162" s="6">
        <f t="shared" ca="1" si="95"/>
        <v>0.15855935093084769</v>
      </c>
      <c r="AJ162" s="6">
        <f t="shared" ca="1" si="96"/>
        <v>8.9170821742024439E-2</v>
      </c>
      <c r="AK162" s="6">
        <f t="shared" ca="1" si="97"/>
        <v>0</v>
      </c>
      <c r="AL162" s="6">
        <f t="shared" ca="1" si="98"/>
        <v>0</v>
      </c>
      <c r="AM162" s="6">
        <f t="shared" ca="1" si="99"/>
        <v>0.19620951782467347</v>
      </c>
      <c r="AN162" s="6">
        <f t="shared" ca="1" si="100"/>
        <v>0</v>
      </c>
      <c r="AO162" s="6">
        <f t="shared" ca="1" si="101"/>
        <v>0</v>
      </c>
    </row>
    <row r="163" spans="27:41">
      <c r="AA163" s="6">
        <f t="shared" ca="1" si="87"/>
        <v>0</v>
      </c>
      <c r="AB163" s="6">
        <f t="shared" ca="1" si="88"/>
        <v>1.5770174703086087E-2</v>
      </c>
      <c r="AC163" s="6">
        <f t="shared" ca="1" si="89"/>
        <v>8.2095295160728277E-2</v>
      </c>
      <c r="AD163" s="6">
        <f t="shared" ca="1" si="90"/>
        <v>-2.8327884645074818E-2</v>
      </c>
      <c r="AE163" s="6">
        <f t="shared" ca="1" si="91"/>
        <v>0.11200431233453607</v>
      </c>
      <c r="AF163" s="6">
        <f t="shared" ca="1" si="92"/>
        <v>9.6830338377470931E-2</v>
      </c>
      <c r="AG163" s="6">
        <f t="shared" ca="1" si="93"/>
        <v>0</v>
      </c>
      <c r="AH163" s="6">
        <f t="shared" ca="1" si="94"/>
        <v>-0.17351346572090931</v>
      </c>
      <c r="AI163" s="6">
        <f t="shared" ca="1" si="95"/>
        <v>-0.10688911396234363</v>
      </c>
      <c r="AJ163" s="6">
        <f t="shared" ca="1" si="96"/>
        <v>-6.0112444150052013E-2</v>
      </c>
      <c r="AK163" s="6">
        <f t="shared" ca="1" si="97"/>
        <v>0</v>
      </c>
      <c r="AL163" s="6">
        <f t="shared" ca="1" si="98"/>
        <v>0</v>
      </c>
      <c r="AM163" s="6">
        <f t="shared" ca="1" si="99"/>
        <v>-0.13227010194059635</v>
      </c>
      <c r="AN163" s="6">
        <f t="shared" ca="1" si="100"/>
        <v>0</v>
      </c>
      <c r="AO163" s="6">
        <f t="shared" ca="1" si="101"/>
        <v>0</v>
      </c>
    </row>
    <row r="164" spans="27:41">
      <c r="AA164" s="6">
        <f t="shared" ca="1" si="87"/>
        <v>0</v>
      </c>
      <c r="AB164" s="6">
        <f t="shared" ca="1" si="88"/>
        <v>-9.2061937909327009E-3</v>
      </c>
      <c r="AC164" s="6">
        <f t="shared" ca="1" si="89"/>
        <v>-4.7924972982422542E-2</v>
      </c>
      <c r="AD164" s="6">
        <f t="shared" ca="1" si="90"/>
        <v>1.653703910323269E-2</v>
      </c>
      <c r="AE164" s="6">
        <f t="shared" ca="1" si="91"/>
        <v>-6.5385033722556607E-2</v>
      </c>
      <c r="AF164" s="6">
        <f t="shared" ca="1" si="92"/>
        <v>-5.6526885511936562E-2</v>
      </c>
      <c r="AG164" s="6">
        <f t="shared" ca="1" si="93"/>
        <v>0</v>
      </c>
      <c r="AH164" s="6">
        <f t="shared" ca="1" si="94"/>
        <v>0.1012923839360164</v>
      </c>
      <c r="AI164" s="6">
        <f t="shared" ca="1" si="95"/>
        <v>6.2398921749792495E-2</v>
      </c>
      <c r="AJ164" s="6">
        <f t="shared" ca="1" si="96"/>
        <v>3.5091989816935933E-2</v>
      </c>
      <c r="AK164" s="6">
        <f t="shared" ca="1" si="97"/>
        <v>0</v>
      </c>
      <c r="AL164" s="6">
        <f t="shared" ca="1" si="98"/>
        <v>0</v>
      </c>
      <c r="AM164" s="6">
        <f t="shared" ca="1" si="99"/>
        <v>7.721564371593545E-2</v>
      </c>
      <c r="AN164" s="6">
        <f t="shared" ca="1" si="100"/>
        <v>0</v>
      </c>
      <c r="AO164" s="6">
        <f t="shared" ca="1" si="101"/>
        <v>0</v>
      </c>
    </row>
    <row r="165" spans="27:41">
      <c r="AA165" s="6">
        <f t="shared" ca="1" si="87"/>
        <v>0</v>
      </c>
      <c r="AB165" s="6">
        <f t="shared" ca="1" si="88"/>
        <v>-2.7569219934735987E-4</v>
      </c>
      <c r="AC165" s="6">
        <f t="shared" ca="1" si="89"/>
        <v>-1.4351795655442397E-3</v>
      </c>
      <c r="AD165" s="6">
        <f t="shared" ca="1" si="90"/>
        <v>4.952244960945598E-4</v>
      </c>
      <c r="AE165" s="6">
        <f t="shared" ca="1" si="91"/>
        <v>-1.958045220504385E-3</v>
      </c>
      <c r="AF165" s="6">
        <f t="shared" ca="1" si="92"/>
        <v>-1.692775727183921E-3</v>
      </c>
      <c r="AG165" s="6">
        <f t="shared" ca="1" si="93"/>
        <v>0</v>
      </c>
      <c r="AH165" s="6">
        <f t="shared" ca="1" si="94"/>
        <v>3.0333404595460235E-3</v>
      </c>
      <c r="AI165" s="6">
        <f t="shared" ca="1" si="95"/>
        <v>1.8686219695969745E-3</v>
      </c>
      <c r="AJ165" s="6">
        <f t="shared" ca="1" si="96"/>
        <v>1.0508781448457939E-3</v>
      </c>
      <c r="AK165" s="6">
        <f t="shared" ca="1" si="97"/>
        <v>0</v>
      </c>
      <c r="AL165" s="6">
        <f t="shared" ca="1" si="98"/>
        <v>0</v>
      </c>
      <c r="AM165" s="6">
        <f t="shared" ca="1" si="99"/>
        <v>2.3123291909230687E-3</v>
      </c>
      <c r="AN165" s="6">
        <f t="shared" ca="1" si="100"/>
        <v>0</v>
      </c>
      <c r="AO165" s="6">
        <f t="shared" ca="1" si="101"/>
        <v>0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-2.7569219934735987E-4</v>
      </c>
      <c r="AC166" s="6">
        <f t="shared" ref="AC166:AC199" ca="1" si="104">$DZ66*$DJ$4*$CD$57</f>
        <v>-1.4351795655442397E-3</v>
      </c>
      <c r="AD166" s="6">
        <f t="shared" ref="AD166:AD199" ca="1" si="105">$DZ66*$DJ$5*$CD$58</f>
        <v>4.952244960945598E-4</v>
      </c>
      <c r="AE166" s="6">
        <f t="shared" ref="AE166:AE199" ca="1" si="106">$DZ66*$DJ$6*$CD$59</f>
        <v>-1.958045220504385E-3</v>
      </c>
      <c r="AF166" s="6">
        <f t="shared" ref="AF166:AF199" ca="1" si="107">$DZ66*$DJ$7*$CD$60</f>
        <v>-1.692775727183921E-3</v>
      </c>
      <c r="AG166" s="6">
        <f t="shared" ref="AG166:AG199" ca="1" si="108">$DZ66*$DJ$8*$CD$61</f>
        <v>0</v>
      </c>
      <c r="AH166" s="6">
        <f t="shared" ref="AH166:AH199" ca="1" si="109">$DZ66*$DJ$9*$CD$62</f>
        <v>3.0333404595460235E-3</v>
      </c>
      <c r="AI166" s="6">
        <f t="shared" ref="AI166:AI199" ca="1" si="110">$DZ66*$DJ$10*$CD$63</f>
        <v>1.8686219695969745E-3</v>
      </c>
      <c r="AJ166" s="6">
        <f t="shared" ref="AJ166:AJ199" ca="1" si="111">$DZ66*$DJ$11*$CD$64</f>
        <v>1.0508781448457939E-3</v>
      </c>
      <c r="AK166" s="6">
        <f t="shared" ref="AK166:AK199" ca="1" si="112">$DZ66*$DJ$12*$CD$65</f>
        <v>0</v>
      </c>
      <c r="AL166" s="6">
        <f t="shared" ref="AL166:AL199" ca="1" si="113">$DZ66*$DJ$13*$CD$66</f>
        <v>0</v>
      </c>
      <c r="AM166" s="6">
        <f t="shared" ref="AM166:AM199" ca="1" si="114">$DZ66*$DJ$14*$CD$67</f>
        <v>2.3123291909230687E-3</v>
      </c>
      <c r="AN166" s="6">
        <f t="shared" ref="AN166:AN199" ca="1" si="115">$DZ66*$DJ$15*$CD$68</f>
        <v>0</v>
      </c>
      <c r="AO166" s="6">
        <f t="shared" ca="1" si="101"/>
        <v>0</v>
      </c>
    </row>
    <row r="167" spans="27:41">
      <c r="AA167" s="6">
        <f t="shared" ca="1" si="102"/>
        <v>0</v>
      </c>
      <c r="AB167" s="6">
        <f t="shared" ca="1" si="103"/>
        <v>4.7220052163502915E-3</v>
      </c>
      <c r="AC167" s="6">
        <f t="shared" ca="1" si="104"/>
        <v>2.4581491282459612E-2</v>
      </c>
      <c r="AD167" s="6">
        <f t="shared" ca="1" si="105"/>
        <v>-8.4821139639014945E-3</v>
      </c>
      <c r="AE167" s="6">
        <f t="shared" ca="1" si="106"/>
        <v>3.3537037924754778E-2</v>
      </c>
      <c r="AF167" s="6">
        <f t="shared" ca="1" si="107"/>
        <v>2.8993550897689478E-2</v>
      </c>
      <c r="AG167" s="6">
        <f t="shared" ca="1" si="108"/>
        <v>0</v>
      </c>
      <c r="AH167" s="6">
        <f t="shared" ca="1" si="109"/>
        <v>-5.1954496742563999E-2</v>
      </c>
      <c r="AI167" s="6">
        <f t="shared" ca="1" si="110"/>
        <v>-3.2005412952240526E-2</v>
      </c>
      <c r="AJ167" s="6">
        <f t="shared" ca="1" si="111"/>
        <v>-1.7999247325304765E-2</v>
      </c>
      <c r="AK167" s="6">
        <f t="shared" ca="1" si="112"/>
        <v>0</v>
      </c>
      <c r="AL167" s="6">
        <f t="shared" ca="1" si="113"/>
        <v>0</v>
      </c>
      <c r="AM167" s="6">
        <f t="shared" ca="1" si="114"/>
        <v>-3.960514852181414E-2</v>
      </c>
      <c r="AN167" s="6">
        <f t="shared" ca="1" si="115"/>
        <v>0</v>
      </c>
      <c r="AO167" s="6">
        <f t="shared" ref="AO167:AO199" ca="1" si="116">$DZ67*$DJ$16*$CD$69</f>
        <v>0</v>
      </c>
    </row>
    <row r="168" spans="27:41">
      <c r="AA168" s="6">
        <f t="shared" ca="1" si="102"/>
        <v>0</v>
      </c>
      <c r="AB168" s="6">
        <f t="shared" ca="1" si="103"/>
        <v>-2.724577016418946E-2</v>
      </c>
      <c r="AC168" s="6">
        <f t="shared" ca="1" si="104"/>
        <v>-0.14183416389628106</v>
      </c>
      <c r="AD168" s="6">
        <f t="shared" ca="1" si="105"/>
        <v>4.8941438431011335E-2</v>
      </c>
      <c r="AE168" s="6">
        <f t="shared" ca="1" si="106"/>
        <v>-0.19350728883603804</v>
      </c>
      <c r="AF168" s="6">
        <f t="shared" ca="1" si="107"/>
        <v>-0.16729156106539458</v>
      </c>
      <c r="AG168" s="6">
        <f t="shared" ca="1" si="108"/>
        <v>0</v>
      </c>
      <c r="AH168" s="6">
        <f t="shared" ca="1" si="109"/>
        <v>0.29977524640223097</v>
      </c>
      <c r="AI168" s="6">
        <f t="shared" ca="1" si="110"/>
        <v>0.18466987759507583</v>
      </c>
      <c r="AJ168" s="6">
        <f t="shared" ca="1" si="111"/>
        <v>0.10385489496191104</v>
      </c>
      <c r="AK168" s="6">
        <f t="shared" ca="1" si="112"/>
        <v>0</v>
      </c>
      <c r="AL168" s="6">
        <f t="shared" ca="1" si="113"/>
        <v>0</v>
      </c>
      <c r="AM168" s="6">
        <f t="shared" ca="1" si="114"/>
        <v>0.22852003005154822</v>
      </c>
      <c r="AN168" s="6">
        <f t="shared" ca="1" si="115"/>
        <v>0</v>
      </c>
      <c r="AO168" s="6">
        <f t="shared" ca="1" si="116"/>
        <v>0</v>
      </c>
    </row>
    <row r="169" spans="27:41">
      <c r="AA169" s="6">
        <f t="shared" ca="1" si="102"/>
        <v>0</v>
      </c>
      <c r="AB169" s="6">
        <f t="shared" ca="1" si="103"/>
        <v>-1.1305067383873022E-2</v>
      </c>
      <c r="AC169" s="6">
        <f t="shared" ca="1" si="104"/>
        <v>-5.885114535283862E-2</v>
      </c>
      <c r="AD169" s="6">
        <f t="shared" ca="1" si="105"/>
        <v>2.0307235067756276E-2</v>
      </c>
      <c r="AE169" s="6">
        <f t="shared" ca="1" si="106"/>
        <v>-8.0291837095406604E-2</v>
      </c>
      <c r="AF169" s="6">
        <f t="shared" ca="1" si="107"/>
        <v>-6.9414164444628293E-2</v>
      </c>
      <c r="AG169" s="6">
        <f t="shared" ca="1" si="108"/>
        <v>0</v>
      </c>
      <c r="AH169" s="6">
        <f t="shared" ca="1" si="109"/>
        <v>0.12438552260301573</v>
      </c>
      <c r="AI169" s="6">
        <f t="shared" ca="1" si="110"/>
        <v>7.6624936546220129E-2</v>
      </c>
      <c r="AJ169" s="6">
        <f t="shared" ca="1" si="111"/>
        <v>4.3092435215232879E-2</v>
      </c>
      <c r="AK169" s="6">
        <f t="shared" ca="1" si="112"/>
        <v>0</v>
      </c>
      <c r="AL169" s="6">
        <f t="shared" ca="1" si="113"/>
        <v>0</v>
      </c>
      <c r="AM169" s="6">
        <f t="shared" ca="1" si="114"/>
        <v>9.4819648067536857E-2</v>
      </c>
      <c r="AN169" s="6">
        <f t="shared" ca="1" si="115"/>
        <v>0</v>
      </c>
      <c r="AO169" s="6">
        <f t="shared" ca="1" si="116"/>
        <v>0</v>
      </c>
    </row>
    <row r="170" spans="27:41">
      <c r="AA170" s="6">
        <f t="shared" ca="1" si="102"/>
        <v>0</v>
      </c>
      <c r="AB170" s="6">
        <f t="shared" ca="1" si="103"/>
        <v>-2.7569219934735987E-4</v>
      </c>
      <c r="AC170" s="6">
        <f t="shared" ca="1" si="104"/>
        <v>-1.4351795655442397E-3</v>
      </c>
      <c r="AD170" s="6">
        <f t="shared" ca="1" si="105"/>
        <v>4.952244960945598E-4</v>
      </c>
      <c r="AE170" s="6">
        <f t="shared" ca="1" si="106"/>
        <v>-1.958045220504385E-3</v>
      </c>
      <c r="AF170" s="6">
        <f t="shared" ca="1" si="107"/>
        <v>-1.692775727183921E-3</v>
      </c>
      <c r="AG170" s="6">
        <f t="shared" ca="1" si="108"/>
        <v>0</v>
      </c>
      <c r="AH170" s="6">
        <f t="shared" ca="1" si="109"/>
        <v>3.0333404595460235E-3</v>
      </c>
      <c r="AI170" s="6">
        <f t="shared" ca="1" si="110"/>
        <v>1.8686219695969745E-3</v>
      </c>
      <c r="AJ170" s="6">
        <f t="shared" ca="1" si="111"/>
        <v>1.0508781448457939E-3</v>
      </c>
      <c r="AK170" s="6">
        <f t="shared" ca="1" si="112"/>
        <v>0</v>
      </c>
      <c r="AL170" s="6">
        <f t="shared" ca="1" si="113"/>
        <v>0</v>
      </c>
      <c r="AM170" s="6">
        <f t="shared" ca="1" si="114"/>
        <v>2.3123291909230687E-3</v>
      </c>
      <c r="AN170" s="6">
        <f t="shared" ca="1" si="115"/>
        <v>0</v>
      </c>
      <c r="AO170" s="6">
        <f t="shared" ca="1" si="116"/>
        <v>0</v>
      </c>
    </row>
    <row r="171" spans="27:41">
      <c r="AA171" s="6">
        <f t="shared" ca="1" si="102"/>
        <v>0</v>
      </c>
      <c r="AB171" s="6">
        <f t="shared" ca="1" si="103"/>
        <v>-2.7569219934735987E-4</v>
      </c>
      <c r="AC171" s="6">
        <f t="shared" ca="1" si="104"/>
        <v>-1.4351795655442397E-3</v>
      </c>
      <c r="AD171" s="6">
        <f t="shared" ca="1" si="105"/>
        <v>4.952244960945598E-4</v>
      </c>
      <c r="AE171" s="6">
        <f t="shared" ca="1" si="106"/>
        <v>-1.958045220504385E-3</v>
      </c>
      <c r="AF171" s="6">
        <f t="shared" ca="1" si="107"/>
        <v>-1.692775727183921E-3</v>
      </c>
      <c r="AG171" s="6">
        <f t="shared" ca="1" si="108"/>
        <v>0</v>
      </c>
      <c r="AH171" s="6">
        <f t="shared" ca="1" si="109"/>
        <v>3.0333404595460235E-3</v>
      </c>
      <c r="AI171" s="6">
        <f t="shared" ca="1" si="110"/>
        <v>1.8686219695969745E-3</v>
      </c>
      <c r="AJ171" s="6">
        <f t="shared" ca="1" si="111"/>
        <v>1.0508781448457939E-3</v>
      </c>
      <c r="AK171" s="6">
        <f t="shared" ca="1" si="112"/>
        <v>0</v>
      </c>
      <c r="AL171" s="6">
        <f t="shared" ca="1" si="113"/>
        <v>0</v>
      </c>
      <c r="AM171" s="6">
        <f t="shared" ca="1" si="114"/>
        <v>2.3123291909230687E-3</v>
      </c>
      <c r="AN171" s="6">
        <f t="shared" ca="1" si="115"/>
        <v>0</v>
      </c>
      <c r="AO171" s="6">
        <f t="shared" ca="1" si="116"/>
        <v>0</v>
      </c>
    </row>
    <row r="172" spans="27:41">
      <c r="AA172" s="6">
        <f t="shared" ca="1" si="102"/>
        <v>0</v>
      </c>
      <c r="AB172" s="6">
        <f t="shared" ca="1" si="103"/>
        <v>-2.7569219934735987E-4</v>
      </c>
      <c r="AC172" s="6">
        <f t="shared" ca="1" si="104"/>
        <v>-1.4351795655442397E-3</v>
      </c>
      <c r="AD172" s="6">
        <f t="shared" ca="1" si="105"/>
        <v>4.952244960945598E-4</v>
      </c>
      <c r="AE172" s="6">
        <f t="shared" ca="1" si="106"/>
        <v>-1.958045220504385E-3</v>
      </c>
      <c r="AF172" s="6">
        <f t="shared" ca="1" si="107"/>
        <v>-1.692775727183921E-3</v>
      </c>
      <c r="AG172" s="6">
        <f t="shared" ca="1" si="108"/>
        <v>0</v>
      </c>
      <c r="AH172" s="6">
        <f t="shared" ca="1" si="109"/>
        <v>3.0333404595460235E-3</v>
      </c>
      <c r="AI172" s="6">
        <f t="shared" ca="1" si="110"/>
        <v>1.8686219695969745E-3</v>
      </c>
      <c r="AJ172" s="6">
        <f t="shared" ca="1" si="111"/>
        <v>1.0508781448457939E-3</v>
      </c>
      <c r="AK172" s="6">
        <f t="shared" ca="1" si="112"/>
        <v>0</v>
      </c>
      <c r="AL172" s="6">
        <f t="shared" ca="1" si="113"/>
        <v>0</v>
      </c>
      <c r="AM172" s="6">
        <f t="shared" ca="1" si="114"/>
        <v>2.3123291909230687E-3</v>
      </c>
      <c r="AN172" s="6">
        <f t="shared" ca="1" si="115"/>
        <v>0</v>
      </c>
      <c r="AO172" s="6">
        <f t="shared" ca="1" si="116"/>
        <v>0</v>
      </c>
    </row>
    <row r="173" spans="27:41">
      <c r="AA173" s="6">
        <f t="shared" ca="1" si="102"/>
        <v>0</v>
      </c>
      <c r="AB173" s="6">
        <f t="shared" ca="1" si="103"/>
        <v>-2.7569219934735987E-4</v>
      </c>
      <c r="AC173" s="6">
        <f t="shared" ca="1" si="104"/>
        <v>-1.4351795655442397E-3</v>
      </c>
      <c r="AD173" s="6">
        <f t="shared" ca="1" si="105"/>
        <v>4.952244960945598E-4</v>
      </c>
      <c r="AE173" s="6">
        <f t="shared" ca="1" si="106"/>
        <v>-1.958045220504385E-3</v>
      </c>
      <c r="AF173" s="6">
        <f t="shared" ca="1" si="107"/>
        <v>-1.692775727183921E-3</v>
      </c>
      <c r="AG173" s="6">
        <f t="shared" ca="1" si="108"/>
        <v>0</v>
      </c>
      <c r="AH173" s="6">
        <f t="shared" ca="1" si="109"/>
        <v>3.0333404595460235E-3</v>
      </c>
      <c r="AI173" s="6">
        <f t="shared" ca="1" si="110"/>
        <v>1.8686219695969745E-3</v>
      </c>
      <c r="AJ173" s="6">
        <f t="shared" ca="1" si="111"/>
        <v>1.0508781448457939E-3</v>
      </c>
      <c r="AK173" s="6">
        <f t="shared" ca="1" si="112"/>
        <v>0</v>
      </c>
      <c r="AL173" s="6">
        <f t="shared" ca="1" si="113"/>
        <v>0</v>
      </c>
      <c r="AM173" s="6">
        <f t="shared" ca="1" si="114"/>
        <v>2.3123291909230687E-3</v>
      </c>
      <c r="AN173" s="6">
        <f t="shared" ca="1" si="115"/>
        <v>0</v>
      </c>
      <c r="AO173" s="6">
        <f t="shared" ca="1" si="116"/>
        <v>0</v>
      </c>
    </row>
    <row r="174" spans="27:41">
      <c r="AA174" s="6">
        <f t="shared" ca="1" si="102"/>
        <v>0</v>
      </c>
      <c r="AB174" s="6">
        <f t="shared" ca="1" si="103"/>
        <v>5.416777767207696E-3</v>
      </c>
      <c r="AC174" s="6">
        <f t="shared" ca="1" si="104"/>
        <v>2.8198290633518731E-2</v>
      </c>
      <c r="AD174" s="6">
        <f t="shared" ca="1" si="105"/>
        <v>-9.7301303648486218E-3</v>
      </c>
      <c r="AE174" s="6">
        <f t="shared" ca="1" si="106"/>
        <v>3.8471512225313219E-2</v>
      </c>
      <c r="AF174" s="6">
        <f t="shared" ca="1" si="107"/>
        <v>3.3259518933017325E-2</v>
      </c>
      <c r="AG174" s="6">
        <f t="shared" ca="1" si="108"/>
        <v>0</v>
      </c>
      <c r="AH174" s="6">
        <f t="shared" ca="1" si="109"/>
        <v>-5.9598825068453362E-2</v>
      </c>
      <c r="AI174" s="6">
        <f t="shared" ca="1" si="110"/>
        <v>-3.6714531510830276E-2</v>
      </c>
      <c r="AJ174" s="6">
        <f t="shared" ca="1" si="111"/>
        <v>-2.0647567774933769E-2</v>
      </c>
      <c r="AK174" s="6">
        <f t="shared" ca="1" si="112"/>
        <v>0</v>
      </c>
      <c r="AL174" s="6">
        <f t="shared" ca="1" si="113"/>
        <v>0</v>
      </c>
      <c r="AM174" s="6">
        <f t="shared" ca="1" si="114"/>
        <v>-4.5432454677747432E-2</v>
      </c>
      <c r="AN174" s="6">
        <f t="shared" ca="1" si="115"/>
        <v>0</v>
      </c>
      <c r="AO174" s="6">
        <f t="shared" ca="1" si="116"/>
        <v>0</v>
      </c>
    </row>
    <row r="175" spans="27:41">
      <c r="AA175" s="6">
        <f t="shared" ca="1" si="102"/>
        <v>0</v>
      </c>
      <c r="AB175" s="6">
        <f t="shared" ca="1" si="103"/>
        <v>4.1220430575044879E-3</v>
      </c>
      <c r="AC175" s="6">
        <f t="shared" ca="1" si="104"/>
        <v>2.1458249375312231E-2</v>
      </c>
      <c r="AD175" s="6">
        <f t="shared" ca="1" si="105"/>
        <v>-7.4044049881177272E-3</v>
      </c>
      <c r="AE175" s="6">
        <f t="shared" ca="1" si="106"/>
        <v>2.9275934272230388E-2</v>
      </c>
      <c r="AF175" s="6">
        <f t="shared" ca="1" si="107"/>
        <v>2.5309727481113851E-2</v>
      </c>
      <c r="AG175" s="6">
        <f t="shared" ca="1" si="108"/>
        <v>0</v>
      </c>
      <c r="AH175" s="6">
        <f t="shared" ca="1" si="109"/>
        <v>-4.5353332491519759E-2</v>
      </c>
      <c r="AI175" s="6">
        <f t="shared" ca="1" si="110"/>
        <v>-2.7938912436084977E-2</v>
      </c>
      <c r="AJ175" s="6">
        <f t="shared" ca="1" si="111"/>
        <v>-1.571232327755117E-2</v>
      </c>
      <c r="AK175" s="6">
        <f t="shared" ca="1" si="112"/>
        <v>0</v>
      </c>
      <c r="AL175" s="6">
        <f t="shared" ca="1" si="113"/>
        <v>0</v>
      </c>
      <c r="AM175" s="6">
        <f t="shared" ca="1" si="114"/>
        <v>-3.4573051071713906E-2</v>
      </c>
      <c r="AN175" s="6">
        <f t="shared" ca="1" si="115"/>
        <v>0</v>
      </c>
      <c r="AO175" s="6">
        <f t="shared" ca="1" si="116"/>
        <v>0</v>
      </c>
    </row>
    <row r="176" spans="27:41">
      <c r="AA176" s="6">
        <f t="shared" ca="1" si="102"/>
        <v>0</v>
      </c>
      <c r="AB176" s="6">
        <f t="shared" ca="1" si="103"/>
        <v>9.223274898563805E-3</v>
      </c>
      <c r="AC176" s="6">
        <f t="shared" ca="1" si="104"/>
        <v>4.8013892642416747E-2</v>
      </c>
      <c r="AD176" s="6">
        <f t="shared" ca="1" si="105"/>
        <v>-1.6567721810031702E-2</v>
      </c>
      <c r="AE176" s="6">
        <f t="shared" ca="1" si="106"/>
        <v>6.5506348657245292E-2</v>
      </c>
      <c r="AF176" s="6">
        <f t="shared" ca="1" si="107"/>
        <v>5.6631765100331868E-2</v>
      </c>
      <c r="AG176" s="6">
        <f t="shared" ca="1" si="108"/>
        <v>0</v>
      </c>
      <c r="AH176" s="6">
        <f t="shared" ca="1" si="109"/>
        <v>-0.10148032111738731</v>
      </c>
      <c r="AI176" s="6">
        <f t="shared" ca="1" si="110"/>
        <v>-6.2514696273192463E-2</v>
      </c>
      <c r="AJ176" s="6">
        <f t="shared" ca="1" si="111"/>
        <v>-3.5157099249635802E-2</v>
      </c>
      <c r="AK176" s="6">
        <f t="shared" ca="1" si="112"/>
        <v>0</v>
      </c>
      <c r="AL176" s="6">
        <f t="shared" ca="1" si="113"/>
        <v>0</v>
      </c>
      <c r="AM176" s="6">
        <f t="shared" ca="1" si="114"/>
        <v>-7.7358909081739063E-2</v>
      </c>
      <c r="AN176" s="6">
        <f t="shared" ca="1" si="115"/>
        <v>0</v>
      </c>
      <c r="AO176" s="6">
        <f t="shared" ca="1" si="116"/>
        <v>0</v>
      </c>
    </row>
    <row r="177" spans="27:41">
      <c r="AA177" s="6">
        <f t="shared" ca="1" si="102"/>
        <v>0</v>
      </c>
      <c r="AB177" s="6">
        <f t="shared" ca="1" si="103"/>
        <v>-2.7569219934735987E-4</v>
      </c>
      <c r="AC177" s="6">
        <f t="shared" ca="1" si="104"/>
        <v>-1.4351795655442397E-3</v>
      </c>
      <c r="AD177" s="6">
        <f t="shared" ca="1" si="105"/>
        <v>4.952244960945598E-4</v>
      </c>
      <c r="AE177" s="6">
        <f t="shared" ca="1" si="106"/>
        <v>-1.958045220504385E-3</v>
      </c>
      <c r="AF177" s="6">
        <f t="shared" ca="1" si="107"/>
        <v>-1.692775727183921E-3</v>
      </c>
      <c r="AG177" s="6">
        <f t="shared" ca="1" si="108"/>
        <v>0</v>
      </c>
      <c r="AH177" s="6">
        <f t="shared" ca="1" si="109"/>
        <v>3.0333404595460235E-3</v>
      </c>
      <c r="AI177" s="6">
        <f t="shared" ca="1" si="110"/>
        <v>1.8686219695969745E-3</v>
      </c>
      <c r="AJ177" s="6">
        <f t="shared" ca="1" si="111"/>
        <v>1.0508781448457939E-3</v>
      </c>
      <c r="AK177" s="6">
        <f t="shared" ca="1" si="112"/>
        <v>0</v>
      </c>
      <c r="AL177" s="6">
        <f t="shared" ca="1" si="113"/>
        <v>0</v>
      </c>
      <c r="AM177" s="6">
        <f t="shared" ca="1" si="114"/>
        <v>2.3123291909230687E-3</v>
      </c>
      <c r="AN177" s="6">
        <f t="shared" ca="1" si="115"/>
        <v>0</v>
      </c>
      <c r="AO177" s="6">
        <f t="shared" ca="1" si="116"/>
        <v>0</v>
      </c>
    </row>
    <row r="178" spans="27:41">
      <c r="AA178" s="6">
        <f t="shared" ca="1" si="102"/>
        <v>0</v>
      </c>
      <c r="AB178" s="6">
        <f t="shared" ca="1" si="103"/>
        <v>-2.7569219934735987E-4</v>
      </c>
      <c r="AC178" s="6">
        <f t="shared" ca="1" si="104"/>
        <v>-1.4351795655442397E-3</v>
      </c>
      <c r="AD178" s="6">
        <f t="shared" ca="1" si="105"/>
        <v>4.952244960945598E-4</v>
      </c>
      <c r="AE178" s="6">
        <f t="shared" ca="1" si="106"/>
        <v>-1.958045220504385E-3</v>
      </c>
      <c r="AF178" s="6">
        <f t="shared" ca="1" si="107"/>
        <v>-1.692775727183921E-3</v>
      </c>
      <c r="AG178" s="6">
        <f t="shared" ca="1" si="108"/>
        <v>0</v>
      </c>
      <c r="AH178" s="6">
        <f t="shared" ca="1" si="109"/>
        <v>3.0333404595460235E-3</v>
      </c>
      <c r="AI178" s="6">
        <f t="shared" ca="1" si="110"/>
        <v>1.8686219695969745E-3</v>
      </c>
      <c r="AJ178" s="6">
        <f t="shared" ca="1" si="111"/>
        <v>1.0508781448457939E-3</v>
      </c>
      <c r="AK178" s="6">
        <f t="shared" ca="1" si="112"/>
        <v>0</v>
      </c>
      <c r="AL178" s="6">
        <f t="shared" ca="1" si="113"/>
        <v>0</v>
      </c>
      <c r="AM178" s="6">
        <f t="shared" ca="1" si="114"/>
        <v>2.3123291909230687E-3</v>
      </c>
      <c r="AN178" s="6">
        <f t="shared" ca="1" si="115"/>
        <v>0</v>
      </c>
      <c r="AO178" s="6">
        <f t="shared" ca="1" si="116"/>
        <v>0</v>
      </c>
    </row>
    <row r="179" spans="27:41">
      <c r="AA179" s="6">
        <f t="shared" ca="1" si="102"/>
        <v>0</v>
      </c>
      <c r="AB179" s="6">
        <f t="shared" ca="1" si="103"/>
        <v>-2.7569219934735987E-4</v>
      </c>
      <c r="AC179" s="6">
        <f t="shared" ca="1" si="104"/>
        <v>-1.4351795655442397E-3</v>
      </c>
      <c r="AD179" s="6">
        <f t="shared" ca="1" si="105"/>
        <v>4.952244960945598E-4</v>
      </c>
      <c r="AE179" s="6">
        <f t="shared" ca="1" si="106"/>
        <v>-1.958045220504385E-3</v>
      </c>
      <c r="AF179" s="6">
        <f t="shared" ca="1" si="107"/>
        <v>-1.692775727183921E-3</v>
      </c>
      <c r="AG179" s="6">
        <f t="shared" ca="1" si="108"/>
        <v>0</v>
      </c>
      <c r="AH179" s="6">
        <f t="shared" ca="1" si="109"/>
        <v>3.0333404595460235E-3</v>
      </c>
      <c r="AI179" s="6">
        <f t="shared" ca="1" si="110"/>
        <v>1.8686219695969745E-3</v>
      </c>
      <c r="AJ179" s="6">
        <f t="shared" ca="1" si="111"/>
        <v>1.0508781448457939E-3</v>
      </c>
      <c r="AK179" s="6">
        <f t="shared" ca="1" si="112"/>
        <v>0</v>
      </c>
      <c r="AL179" s="6">
        <f t="shared" ca="1" si="113"/>
        <v>0</v>
      </c>
      <c r="AM179" s="6">
        <f t="shared" ca="1" si="114"/>
        <v>2.3123291909230687E-3</v>
      </c>
      <c r="AN179" s="6">
        <f t="shared" ca="1" si="115"/>
        <v>0</v>
      </c>
      <c r="AO179" s="6">
        <f t="shared" ca="1" si="116"/>
        <v>0</v>
      </c>
    </row>
    <row r="180" spans="27:41">
      <c r="AA180" s="6">
        <f t="shared" ca="1" si="102"/>
        <v>0</v>
      </c>
      <c r="AB180" s="6">
        <f t="shared" ca="1" si="103"/>
        <v>5.3705883734574853E-3</v>
      </c>
      <c r="AC180" s="6">
        <f t="shared" ca="1" si="104"/>
        <v>2.7957841051658577E-2</v>
      </c>
      <c r="AD180" s="6">
        <f t="shared" ca="1" si="105"/>
        <v>-9.6471605916776341E-3</v>
      </c>
      <c r="AE180" s="6">
        <f t="shared" ca="1" si="106"/>
        <v>3.8143461878278759E-2</v>
      </c>
      <c r="AF180" s="6">
        <f t="shared" ca="1" si="107"/>
        <v>3.2975911762488784E-2</v>
      </c>
      <c r="AG180" s="6">
        <f t="shared" ca="1" si="108"/>
        <v>0</v>
      </c>
      <c r="AH180" s="6">
        <f t="shared" ca="1" si="109"/>
        <v>-5.9090620058677643E-2</v>
      </c>
      <c r="AI180" s="6">
        <f t="shared" ca="1" si="110"/>
        <v>-3.6401463110170666E-2</v>
      </c>
      <c r="AJ180" s="6">
        <f t="shared" ca="1" si="111"/>
        <v>-2.0471503945305367E-2</v>
      </c>
      <c r="AK180" s="6">
        <f t="shared" ca="1" si="112"/>
        <v>0</v>
      </c>
      <c r="AL180" s="6">
        <f t="shared" ca="1" si="113"/>
        <v>0</v>
      </c>
      <c r="AM180" s="6">
        <f t="shared" ca="1" si="114"/>
        <v>-4.5045047693681547E-2</v>
      </c>
      <c r="AN180" s="6">
        <f t="shared" ca="1" si="115"/>
        <v>0</v>
      </c>
      <c r="AO180" s="6">
        <f t="shared" ca="1" si="116"/>
        <v>0</v>
      </c>
    </row>
    <row r="181" spans="27:41">
      <c r="AA181" s="6">
        <f t="shared" ca="1" si="102"/>
        <v>0</v>
      </c>
      <c r="AB181" s="6">
        <f t="shared" ca="1" si="103"/>
        <v>-3.610304822140763E-3</v>
      </c>
      <c r="AC181" s="6">
        <f t="shared" ca="1" si="104"/>
        <v>-1.8794277525400256E-2</v>
      </c>
      <c r="AD181" s="6">
        <f t="shared" ca="1" si="105"/>
        <v>6.485172197562724E-3</v>
      </c>
      <c r="AE181" s="6">
        <f t="shared" ca="1" si="106"/>
        <v>-2.5641422275607638E-2</v>
      </c>
      <c r="AF181" s="6">
        <f t="shared" ca="1" si="107"/>
        <v>-2.2167607154364236E-2</v>
      </c>
      <c r="AG181" s="6">
        <f t="shared" ca="1" si="108"/>
        <v>0</v>
      </c>
      <c r="AH181" s="6">
        <f t="shared" ca="1" si="109"/>
        <v>3.9722863810504688E-2</v>
      </c>
      <c r="AI181" s="6">
        <f t="shared" ca="1" si="110"/>
        <v>2.4470387350692124E-2</v>
      </c>
      <c r="AJ181" s="6">
        <f t="shared" ca="1" si="111"/>
        <v>1.3761689459478865E-2</v>
      </c>
      <c r="AK181" s="6">
        <f t="shared" ca="1" si="112"/>
        <v>0</v>
      </c>
      <c r="AL181" s="6">
        <f t="shared" ca="1" si="113"/>
        <v>0</v>
      </c>
      <c r="AM181" s="6">
        <f t="shared" ca="1" si="114"/>
        <v>3.0280919257523232E-2</v>
      </c>
      <c r="AN181" s="6">
        <f t="shared" ca="1" si="115"/>
        <v>0</v>
      </c>
      <c r="AO181" s="6">
        <f t="shared" ca="1" si="116"/>
        <v>0</v>
      </c>
    </row>
    <row r="182" spans="27:41">
      <c r="AA182" s="6">
        <f t="shared" ca="1" si="102"/>
        <v>0</v>
      </c>
      <c r="AB182" s="6">
        <f t="shared" ca="1" si="103"/>
        <v>-2.3364334917391736E-2</v>
      </c>
      <c r="AC182" s="6">
        <f t="shared" ca="1" si="104"/>
        <v>-0.12162845417952335</v>
      </c>
      <c r="AD182" s="6">
        <f t="shared" ca="1" si="105"/>
        <v>4.1969236030038777E-2</v>
      </c>
      <c r="AE182" s="6">
        <f t="shared" ca="1" si="106"/>
        <v>-0.1659402203746129</v>
      </c>
      <c r="AF182" s="6">
        <f t="shared" ca="1" si="107"/>
        <v>-0.14345918790442275</v>
      </c>
      <c r="AG182" s="6">
        <f t="shared" ca="1" si="108"/>
        <v>0</v>
      </c>
      <c r="AH182" s="6">
        <f t="shared" ca="1" si="109"/>
        <v>0.25706923367103585</v>
      </c>
      <c r="AI182" s="6">
        <f t="shared" ca="1" si="110"/>
        <v>0.15836178765671705</v>
      </c>
      <c r="AJ182" s="6">
        <f t="shared" ca="1" si="111"/>
        <v>8.9059715841320053E-2</v>
      </c>
      <c r="AK182" s="6">
        <f t="shared" ca="1" si="112"/>
        <v>0</v>
      </c>
      <c r="AL182" s="6">
        <f t="shared" ca="1" si="113"/>
        <v>0</v>
      </c>
      <c r="AM182" s="6">
        <f t="shared" ca="1" si="114"/>
        <v>0.19596504284083005</v>
      </c>
      <c r="AN182" s="6">
        <f t="shared" ca="1" si="115"/>
        <v>0</v>
      </c>
      <c r="AO182" s="6">
        <f t="shared" ca="1" si="116"/>
        <v>0</v>
      </c>
    </row>
    <row r="183" spans="27:41">
      <c r="AA183" s="6">
        <f t="shared" ca="1" si="102"/>
        <v>0</v>
      </c>
      <c r="AB183" s="6">
        <f t="shared" ca="1" si="103"/>
        <v>-5.3986983984215371E-2</v>
      </c>
      <c r="AC183" s="6">
        <f t="shared" ca="1" si="104"/>
        <v>-0.28104174293987699</v>
      </c>
      <c r="AD183" s="6">
        <f t="shared" ca="1" si="105"/>
        <v>9.697654486611848E-2</v>
      </c>
      <c r="AE183" s="6">
        <f t="shared" ca="1" si="106"/>
        <v>-0.38343107353048872</v>
      </c>
      <c r="AF183" s="6">
        <f t="shared" ca="1" si="107"/>
        <v>-0.33148509928350295</v>
      </c>
      <c r="AG183" s="6">
        <f t="shared" ca="1" si="108"/>
        <v>0</v>
      </c>
      <c r="AH183" s="6">
        <f t="shared" ca="1" si="109"/>
        <v>0.59399904384618518</v>
      </c>
      <c r="AI183" s="6">
        <f t="shared" ca="1" si="110"/>
        <v>0.36591990844862082</v>
      </c>
      <c r="AJ183" s="6">
        <f t="shared" ca="1" si="111"/>
        <v>0.20578653189845916</v>
      </c>
      <c r="AK183" s="6">
        <f t="shared" ca="1" si="112"/>
        <v>0</v>
      </c>
      <c r="AL183" s="6">
        <f t="shared" ca="1" si="113"/>
        <v>0</v>
      </c>
      <c r="AM183" s="6">
        <f t="shared" ca="1" si="114"/>
        <v>0.4528081653819665</v>
      </c>
      <c r="AN183" s="6">
        <f t="shared" ca="1" si="115"/>
        <v>0</v>
      </c>
      <c r="AO183" s="6">
        <f t="shared" ca="1" si="116"/>
        <v>0</v>
      </c>
    </row>
    <row r="184" spans="27:41">
      <c r="AA184" s="6">
        <f t="shared" ca="1" si="102"/>
        <v>0</v>
      </c>
      <c r="AB184" s="6">
        <f t="shared" ca="1" si="103"/>
        <v>-2.9734536073369528E-2</v>
      </c>
      <c r="AC184" s="6">
        <f t="shared" ca="1" si="104"/>
        <v>-0.15479001097767792</v>
      </c>
      <c r="AD184" s="6">
        <f t="shared" ca="1" si="105"/>
        <v>5.3411995981020671E-2</v>
      </c>
      <c r="AE184" s="6">
        <f t="shared" ca="1" si="106"/>
        <v>-0.21118321947520852</v>
      </c>
      <c r="AF184" s="6">
        <f t="shared" ca="1" si="107"/>
        <v>-0.18257281505689671</v>
      </c>
      <c r="AG184" s="6">
        <f t="shared" ca="1" si="108"/>
        <v>0</v>
      </c>
      <c r="AH184" s="6">
        <f t="shared" ca="1" si="109"/>
        <v>0.32715822765641944</v>
      </c>
      <c r="AI184" s="6">
        <f t="shared" ca="1" si="110"/>
        <v>0.20153855456920511</v>
      </c>
      <c r="AJ184" s="6">
        <f t="shared" ca="1" si="111"/>
        <v>0.11334152428180461</v>
      </c>
      <c r="AK184" s="6">
        <f t="shared" ca="1" si="112"/>
        <v>0</v>
      </c>
      <c r="AL184" s="6">
        <f t="shared" ca="1" si="113"/>
        <v>0</v>
      </c>
      <c r="AM184" s="6">
        <f t="shared" ca="1" si="114"/>
        <v>0.24939420086521136</v>
      </c>
      <c r="AN184" s="6">
        <f t="shared" ca="1" si="115"/>
        <v>0</v>
      </c>
      <c r="AO184" s="6">
        <f t="shared" ca="1" si="116"/>
        <v>0</v>
      </c>
    </row>
    <row r="185" spans="27:41">
      <c r="AA185" s="6">
        <f t="shared" ca="1" si="102"/>
        <v>0</v>
      </c>
      <c r="AB185" s="6">
        <f t="shared" ca="1" si="103"/>
        <v>-2.7569219934735987E-4</v>
      </c>
      <c r="AC185" s="6">
        <f t="shared" ca="1" si="104"/>
        <v>-1.4351795655442397E-3</v>
      </c>
      <c r="AD185" s="6">
        <f t="shared" ca="1" si="105"/>
        <v>4.952244960945598E-4</v>
      </c>
      <c r="AE185" s="6">
        <f t="shared" ca="1" si="106"/>
        <v>-1.958045220504385E-3</v>
      </c>
      <c r="AF185" s="6">
        <f t="shared" ca="1" si="107"/>
        <v>-1.692775727183921E-3</v>
      </c>
      <c r="AG185" s="6">
        <f t="shared" ca="1" si="108"/>
        <v>0</v>
      </c>
      <c r="AH185" s="6">
        <f t="shared" ca="1" si="109"/>
        <v>3.0333404595460235E-3</v>
      </c>
      <c r="AI185" s="6">
        <f t="shared" ca="1" si="110"/>
        <v>1.8686219695969745E-3</v>
      </c>
      <c r="AJ185" s="6">
        <f t="shared" ca="1" si="111"/>
        <v>1.0508781448457939E-3</v>
      </c>
      <c r="AK185" s="6">
        <f t="shared" ca="1" si="112"/>
        <v>0</v>
      </c>
      <c r="AL185" s="6">
        <f t="shared" ca="1" si="113"/>
        <v>0</v>
      </c>
      <c r="AM185" s="6">
        <f t="shared" ca="1" si="114"/>
        <v>2.3123291909230687E-3</v>
      </c>
      <c r="AN185" s="6">
        <f t="shared" ca="1" si="115"/>
        <v>0</v>
      </c>
      <c r="AO185" s="6">
        <f t="shared" ca="1" si="116"/>
        <v>0</v>
      </c>
    </row>
    <row r="186" spans="27:41">
      <c r="AA186" s="6">
        <f t="shared" ca="1" si="102"/>
        <v>0</v>
      </c>
      <c r="AB186" s="6">
        <f t="shared" ca="1" si="103"/>
        <v>5.3705883734574853E-3</v>
      </c>
      <c r="AC186" s="6">
        <f t="shared" ca="1" si="104"/>
        <v>2.7957841051658577E-2</v>
      </c>
      <c r="AD186" s="6">
        <f t="shared" ca="1" si="105"/>
        <v>-9.6471605916776341E-3</v>
      </c>
      <c r="AE186" s="6">
        <f t="shared" ca="1" si="106"/>
        <v>3.8143461878278759E-2</v>
      </c>
      <c r="AF186" s="6">
        <f t="shared" ca="1" si="107"/>
        <v>3.2975911762488784E-2</v>
      </c>
      <c r="AG186" s="6">
        <f t="shared" ca="1" si="108"/>
        <v>0</v>
      </c>
      <c r="AH186" s="6">
        <f t="shared" ca="1" si="109"/>
        <v>-5.9090620058677643E-2</v>
      </c>
      <c r="AI186" s="6">
        <f t="shared" ca="1" si="110"/>
        <v>-3.6401463110170666E-2</v>
      </c>
      <c r="AJ186" s="6">
        <f t="shared" ca="1" si="111"/>
        <v>-2.0471503945305367E-2</v>
      </c>
      <c r="AK186" s="6">
        <f t="shared" ca="1" si="112"/>
        <v>0</v>
      </c>
      <c r="AL186" s="6">
        <f t="shared" ca="1" si="113"/>
        <v>0</v>
      </c>
      <c r="AM186" s="6">
        <f t="shared" ca="1" si="114"/>
        <v>-4.5045047693681547E-2</v>
      </c>
      <c r="AN186" s="6">
        <f t="shared" ca="1" si="115"/>
        <v>0</v>
      </c>
      <c r="AO186" s="6">
        <f t="shared" ca="1" si="116"/>
        <v>0</v>
      </c>
    </row>
    <row r="187" spans="27:41">
      <c r="AA187" s="6">
        <f t="shared" ca="1" si="102"/>
        <v>0</v>
      </c>
      <c r="AB187" s="6">
        <f t="shared" ca="1" si="103"/>
        <v>-1.6246221675715052E-2</v>
      </c>
      <c r="AC187" s="6">
        <f t="shared" ca="1" si="104"/>
        <v>-8.4573467880063979E-2</v>
      </c>
      <c r="AD187" s="6">
        <f t="shared" ca="1" si="105"/>
        <v>2.9183005401830379E-2</v>
      </c>
      <c r="AE187" s="6">
        <f t="shared" ca="1" si="106"/>
        <v>-0.11538533472725634</v>
      </c>
      <c r="AF187" s="6">
        <f t="shared" ca="1" si="107"/>
        <v>-9.9753311033836806E-2</v>
      </c>
      <c r="AG187" s="6">
        <f t="shared" ca="1" si="108"/>
        <v>0</v>
      </c>
      <c r="AH187" s="6">
        <f t="shared" ca="1" si="109"/>
        <v>0.17875123648895505</v>
      </c>
      <c r="AI187" s="6">
        <f t="shared" ca="1" si="110"/>
        <v>0.1101157262267473</v>
      </c>
      <c r="AJ187" s="6">
        <f t="shared" ca="1" si="111"/>
        <v>6.1927030709410802E-2</v>
      </c>
      <c r="AK187" s="6">
        <f t="shared" ca="1" si="112"/>
        <v>0</v>
      </c>
      <c r="AL187" s="6">
        <f t="shared" ca="1" si="113"/>
        <v>0</v>
      </c>
      <c r="AM187" s="6">
        <f t="shared" ca="1" si="114"/>
        <v>0.13626287835453318</v>
      </c>
      <c r="AN187" s="6">
        <f t="shared" ca="1" si="115"/>
        <v>0</v>
      </c>
      <c r="AO187" s="6">
        <f t="shared" ca="1" si="116"/>
        <v>0</v>
      </c>
    </row>
    <row r="188" spans="27:41">
      <c r="AA188" s="6">
        <f t="shared" ca="1" si="102"/>
        <v>0</v>
      </c>
      <c r="AB188" s="6">
        <f t="shared" ca="1" si="103"/>
        <v>-4.2031250876058329E-2</v>
      </c>
      <c r="AC188" s="6">
        <f t="shared" ca="1" si="104"/>
        <v>-0.21880340653229294</v>
      </c>
      <c r="AD188" s="6">
        <f t="shared" ca="1" si="105"/>
        <v>7.5500522265753905E-2</v>
      </c>
      <c r="AE188" s="6">
        <f t="shared" ca="1" si="106"/>
        <v>-0.29851802149103818</v>
      </c>
      <c r="AF188" s="6">
        <f t="shared" ca="1" si="107"/>
        <v>-0.2580757868180531</v>
      </c>
      <c r="AG188" s="6">
        <f t="shared" ca="1" si="108"/>
        <v>0</v>
      </c>
      <c r="AH188" s="6">
        <f t="shared" ca="1" si="109"/>
        <v>0.4624544842019227</v>
      </c>
      <c r="AI188" s="6">
        <f t="shared" ca="1" si="110"/>
        <v>0.28488480625339391</v>
      </c>
      <c r="AJ188" s="6">
        <f t="shared" ca="1" si="111"/>
        <v>0.16021390177430606</v>
      </c>
      <c r="AK188" s="6">
        <f t="shared" ca="1" si="112"/>
        <v>0</v>
      </c>
      <c r="AL188" s="6">
        <f t="shared" ca="1" si="113"/>
        <v>0</v>
      </c>
      <c r="AM188" s="6">
        <f t="shared" ca="1" si="114"/>
        <v>0.35253115090596121</v>
      </c>
      <c r="AN188" s="6">
        <f t="shared" ca="1" si="115"/>
        <v>0</v>
      </c>
      <c r="AO188" s="6">
        <f t="shared" ca="1" si="116"/>
        <v>0</v>
      </c>
    </row>
    <row r="189" spans="27:41">
      <c r="AA189" s="6">
        <f t="shared" ca="1" si="102"/>
        <v>0</v>
      </c>
      <c r="AB189" s="6">
        <f t="shared" ca="1" si="103"/>
        <v>5.8570616874603527E-3</v>
      </c>
      <c r="AC189" s="6">
        <f t="shared" ca="1" si="104"/>
        <v>3.0490290504680027E-2</v>
      </c>
      <c r="AD189" s="6">
        <f t="shared" ca="1" si="105"/>
        <v>-1.0521010132436602E-2</v>
      </c>
      <c r="AE189" s="6">
        <f t="shared" ca="1" si="106"/>
        <v>4.1598535143467841E-2</v>
      </c>
      <c r="AF189" s="6">
        <f t="shared" ca="1" si="107"/>
        <v>3.5962903123928115E-2</v>
      </c>
      <c r="AG189" s="6">
        <f t="shared" ca="1" si="108"/>
        <v>0</v>
      </c>
      <c r="AH189" s="6">
        <f t="shared" ca="1" si="109"/>
        <v>-6.4443108048354472E-2</v>
      </c>
      <c r="AI189" s="6">
        <f t="shared" ca="1" si="110"/>
        <v>-3.9698744369199186E-2</v>
      </c>
      <c r="AJ189" s="6">
        <f t="shared" ca="1" si="111"/>
        <v>-2.2325833429224493E-2</v>
      </c>
      <c r="AK189" s="6">
        <f t="shared" ca="1" si="112"/>
        <v>0</v>
      </c>
      <c r="AL189" s="6">
        <f t="shared" ca="1" si="113"/>
        <v>0</v>
      </c>
      <c r="AM189" s="6">
        <f t="shared" ca="1" si="114"/>
        <v>-4.9125273566001597E-2</v>
      </c>
      <c r="AN189" s="6">
        <f t="shared" ca="1" si="115"/>
        <v>0</v>
      </c>
      <c r="AO189" s="6">
        <f t="shared" ca="1" si="116"/>
        <v>0</v>
      </c>
    </row>
    <row r="190" spans="27:41">
      <c r="AA190" s="6">
        <f t="shared" ca="1" si="102"/>
        <v>0</v>
      </c>
      <c r="AB190" s="6">
        <f t="shared" ca="1" si="103"/>
        <v>1.2151925417372393E-2</v>
      </c>
      <c r="AC190" s="6">
        <f t="shared" ca="1" si="104"/>
        <v>6.3259660891081815E-2</v>
      </c>
      <c r="AD190" s="6">
        <f t="shared" ca="1" si="105"/>
        <v>-2.182844184798494E-2</v>
      </c>
      <c r="AE190" s="6">
        <f t="shared" ca="1" si="106"/>
        <v>8.6306466195774978E-2</v>
      </c>
      <c r="AF190" s="6">
        <f t="shared" ca="1" si="107"/>
        <v>7.4613951478400137E-2</v>
      </c>
      <c r="AG190" s="6">
        <f t="shared" ca="1" si="108"/>
        <v>0</v>
      </c>
      <c r="AH190" s="6">
        <f t="shared" ca="1" si="109"/>
        <v>-0.13370319188269181</v>
      </c>
      <c r="AI190" s="6">
        <f t="shared" ca="1" si="110"/>
        <v>-8.2364879606896979E-2</v>
      </c>
      <c r="AJ190" s="6">
        <f t="shared" ca="1" si="111"/>
        <v>-4.6320472139376262E-2</v>
      </c>
      <c r="AK190" s="6">
        <f t="shared" ca="1" si="112"/>
        <v>0</v>
      </c>
      <c r="AL190" s="6">
        <f t="shared" ca="1" si="113"/>
        <v>0</v>
      </c>
      <c r="AM190" s="6">
        <f t="shared" ca="1" si="114"/>
        <v>-0.10192254962247363</v>
      </c>
      <c r="AN190" s="6">
        <f t="shared" ca="1" si="115"/>
        <v>0</v>
      </c>
      <c r="AO190" s="6">
        <f t="shared" ca="1" si="116"/>
        <v>0</v>
      </c>
    </row>
    <row r="191" spans="27:41">
      <c r="AA191" s="6">
        <f t="shared" ca="1" si="102"/>
        <v>0</v>
      </c>
      <c r="AB191" s="6">
        <f t="shared" ca="1" si="103"/>
        <v>2.8318301708886492E-3</v>
      </c>
      <c r="AC191" s="6">
        <f t="shared" ca="1" si="104"/>
        <v>1.4741747513974269E-2</v>
      </c>
      <c r="AD191" s="6">
        <f t="shared" ca="1" si="105"/>
        <v>-5.0868021392101535E-3</v>
      </c>
      <c r="AE191" s="6">
        <f t="shared" ca="1" si="106"/>
        <v>2.0112471606069528E-2</v>
      </c>
      <c r="AF191" s="6">
        <f t="shared" ca="1" si="107"/>
        <v>1.7387700443230934E-2</v>
      </c>
      <c r="AG191" s="6">
        <f t="shared" ca="1" si="108"/>
        <v>0</v>
      </c>
      <c r="AH191" s="6">
        <f t="shared" ca="1" si="109"/>
        <v>-3.1157591880562319E-2</v>
      </c>
      <c r="AI191" s="6">
        <f t="shared" ca="1" si="110"/>
        <v>-1.9193941954167803E-2</v>
      </c>
      <c r="AJ191" s="6">
        <f t="shared" ca="1" si="111"/>
        <v>-1.0794314977161537E-2</v>
      </c>
      <c r="AK191" s="6">
        <f t="shared" ca="1" si="112"/>
        <v>0</v>
      </c>
      <c r="AL191" s="6">
        <f t="shared" ca="1" si="113"/>
        <v>0</v>
      </c>
      <c r="AM191" s="6">
        <f t="shared" ca="1" si="114"/>
        <v>-2.375157361500875E-2</v>
      </c>
      <c r="AN191" s="6">
        <f t="shared" ca="1" si="115"/>
        <v>0</v>
      </c>
      <c r="AO191" s="6">
        <f t="shared" ca="1" si="116"/>
        <v>0</v>
      </c>
    </row>
    <row r="192" spans="27:41">
      <c r="AA192" s="6">
        <f t="shared" ca="1" si="102"/>
        <v>0</v>
      </c>
      <c r="AB192" s="6">
        <f t="shared" ca="1" si="103"/>
        <v>-2.9734536073369528E-2</v>
      </c>
      <c r="AC192" s="6">
        <f t="shared" ca="1" si="104"/>
        <v>-0.15479001097767792</v>
      </c>
      <c r="AD192" s="6">
        <f t="shared" ca="1" si="105"/>
        <v>5.3411995981020671E-2</v>
      </c>
      <c r="AE192" s="6">
        <f t="shared" ca="1" si="106"/>
        <v>-0.21118321947520852</v>
      </c>
      <c r="AF192" s="6">
        <f t="shared" ca="1" si="107"/>
        <v>-0.18257281505689671</v>
      </c>
      <c r="AG192" s="6">
        <f t="shared" ca="1" si="108"/>
        <v>0</v>
      </c>
      <c r="AH192" s="6">
        <f t="shared" ca="1" si="109"/>
        <v>0.32715822765641944</v>
      </c>
      <c r="AI192" s="6">
        <f t="shared" ca="1" si="110"/>
        <v>0.20153855456920511</v>
      </c>
      <c r="AJ192" s="6">
        <f t="shared" ca="1" si="111"/>
        <v>0.11334152428180461</v>
      </c>
      <c r="AK192" s="6">
        <f t="shared" ca="1" si="112"/>
        <v>0</v>
      </c>
      <c r="AL192" s="6">
        <f t="shared" ca="1" si="113"/>
        <v>0</v>
      </c>
      <c r="AM192" s="6">
        <f t="shared" ca="1" si="114"/>
        <v>0.24939420086521136</v>
      </c>
      <c r="AN192" s="6">
        <f t="shared" ca="1" si="115"/>
        <v>0</v>
      </c>
      <c r="AO192" s="6">
        <f t="shared" ca="1" si="116"/>
        <v>0</v>
      </c>
    </row>
    <row r="193" spans="25:41">
      <c r="AA193" s="6">
        <f t="shared" ca="1" si="102"/>
        <v>0</v>
      </c>
      <c r="AB193" s="6">
        <f t="shared" ca="1" si="103"/>
        <v>-9.2427535645455414E-4</v>
      </c>
      <c r="AC193" s="6">
        <f t="shared" ca="1" si="104"/>
        <v>-4.8115293347432073E-3</v>
      </c>
      <c r="AD193" s="6">
        <f t="shared" ca="1" si="105"/>
        <v>1.6602711238706998E-3</v>
      </c>
      <c r="AE193" s="6">
        <f t="shared" ca="1" si="106"/>
        <v>-6.5644691740283645E-3</v>
      </c>
      <c r="AF193" s="6">
        <f t="shared" ca="1" si="107"/>
        <v>-5.6751365919832245E-3</v>
      </c>
      <c r="AG193" s="6">
        <f t="shared" ca="1" si="108"/>
        <v>0</v>
      </c>
      <c r="AH193" s="6">
        <f t="shared" ca="1" si="109"/>
        <v>1.0169463775659674E-2</v>
      </c>
      <c r="AI193" s="6">
        <f t="shared" ca="1" si="110"/>
        <v>6.2646721275271154E-3</v>
      </c>
      <c r="AJ193" s="6">
        <f t="shared" ca="1" si="111"/>
        <v>3.523134764846397E-3</v>
      </c>
      <c r="AK193" s="6">
        <f t="shared" ca="1" si="112"/>
        <v>0</v>
      </c>
      <c r="AL193" s="6">
        <f t="shared" ca="1" si="113"/>
        <v>0</v>
      </c>
      <c r="AM193" s="6">
        <f t="shared" ca="1" si="114"/>
        <v>7.752228362790479E-3</v>
      </c>
      <c r="AN193" s="6">
        <f t="shared" ca="1" si="115"/>
        <v>0</v>
      </c>
      <c r="AO193" s="6">
        <f t="shared" ca="1" si="116"/>
        <v>0</v>
      </c>
    </row>
    <row r="194" spans="25:41">
      <c r="AA194" s="6">
        <f t="shared" ca="1" si="102"/>
        <v>0</v>
      </c>
      <c r="AB194" s="6">
        <f t="shared" ca="1" si="103"/>
        <v>-5.5827707212667103E-3</v>
      </c>
      <c r="AC194" s="6">
        <f t="shared" ca="1" si="104"/>
        <v>-2.9062405382698348E-2</v>
      </c>
      <c r="AD194" s="6">
        <f t="shared" ca="1" si="105"/>
        <v>1.0028302664332328E-2</v>
      </c>
      <c r="AE194" s="6">
        <f t="shared" ca="1" si="106"/>
        <v>-3.965044188346848E-2</v>
      </c>
      <c r="AF194" s="6">
        <f t="shared" ca="1" si="107"/>
        <v>-3.4278731098540446E-2</v>
      </c>
      <c r="AG194" s="6">
        <f t="shared" ca="1" si="108"/>
        <v>0</v>
      </c>
      <c r="AH194" s="6">
        <f t="shared" ca="1" si="109"/>
        <v>6.1425184844822546E-2</v>
      </c>
      <c r="AI194" s="6">
        <f t="shared" ca="1" si="110"/>
        <v>3.7839619857498237E-2</v>
      </c>
      <c r="AJ194" s="6">
        <f t="shared" ca="1" si="111"/>
        <v>2.1280296477566466E-2</v>
      </c>
      <c r="AK194" s="6">
        <f t="shared" ca="1" si="112"/>
        <v>0</v>
      </c>
      <c r="AL194" s="6">
        <f t="shared" ca="1" si="113"/>
        <v>0</v>
      </c>
      <c r="AM194" s="6">
        <f t="shared" ca="1" si="114"/>
        <v>4.6824697019267586E-2</v>
      </c>
      <c r="AN194" s="6">
        <f t="shared" ca="1" si="115"/>
        <v>0</v>
      </c>
      <c r="AO194" s="6">
        <f t="shared" ca="1" si="116"/>
        <v>0</v>
      </c>
    </row>
    <row r="195" spans="25:41">
      <c r="AA195" s="6">
        <f t="shared" ca="1" si="102"/>
        <v>0</v>
      </c>
      <c r="AB195" s="6">
        <f t="shared" ca="1" si="103"/>
        <v>4.0540696516244847E-2</v>
      </c>
      <c r="AC195" s="6">
        <f t="shared" ca="1" si="104"/>
        <v>0.21104398075382952</v>
      </c>
      <c r="AD195" s="6">
        <f t="shared" ca="1" si="105"/>
        <v>-7.2823047047058539E-2</v>
      </c>
      <c r="AE195" s="6">
        <f t="shared" ca="1" si="106"/>
        <v>0.28793167611367959</v>
      </c>
      <c r="AF195" s="6">
        <f t="shared" ca="1" si="107"/>
        <v>0.24892364451473994</v>
      </c>
      <c r="AG195" s="6">
        <f t="shared" ca="1" si="108"/>
        <v>0</v>
      </c>
      <c r="AH195" s="6">
        <f t="shared" ca="1" si="109"/>
        <v>-0.4460544596184261</v>
      </c>
      <c r="AI195" s="6">
        <f t="shared" ca="1" si="110"/>
        <v>-0.27478193562368602</v>
      </c>
      <c r="AJ195" s="6">
        <f t="shared" ca="1" si="111"/>
        <v>-0.15453223575640393</v>
      </c>
      <c r="AK195" s="6">
        <f t="shared" ca="1" si="112"/>
        <v>0</v>
      </c>
      <c r="AL195" s="6">
        <f t="shared" ca="1" si="113"/>
        <v>0</v>
      </c>
      <c r="AM195" s="6">
        <f t="shared" ca="1" si="114"/>
        <v>-0.34002933777880878</v>
      </c>
      <c r="AN195" s="6">
        <f t="shared" ca="1" si="115"/>
        <v>0</v>
      </c>
      <c r="AO195" s="6">
        <f t="shared" ca="1" si="116"/>
        <v>0</v>
      </c>
    </row>
    <row r="196" spans="25:41">
      <c r="AA196" s="6">
        <f t="shared" ca="1" si="102"/>
        <v>0</v>
      </c>
      <c r="AB196" s="6">
        <f t="shared" ca="1" si="103"/>
        <v>1.3180726235162997E-2</v>
      </c>
      <c r="AC196" s="6">
        <f t="shared" ca="1" si="104"/>
        <v>6.8615321712111918E-2</v>
      </c>
      <c r="AD196" s="6">
        <f t="shared" ca="1" si="105"/>
        <v>-2.3676471526656011E-2</v>
      </c>
      <c r="AE196" s="6">
        <f t="shared" ca="1" si="106"/>
        <v>9.3613305231825428E-2</v>
      </c>
      <c r="AF196" s="6">
        <f t="shared" ca="1" si="107"/>
        <v>8.0930884117718857E-2</v>
      </c>
      <c r="AG196" s="6">
        <f t="shared" ca="1" si="108"/>
        <v>0</v>
      </c>
      <c r="AH196" s="6">
        <f t="shared" ca="1" si="109"/>
        <v>-0.14502271108855197</v>
      </c>
      <c r="AI196" s="6">
        <f t="shared" ca="1" si="110"/>
        <v>-8.9338017820505503E-2</v>
      </c>
      <c r="AJ196" s="6">
        <f t="shared" ca="1" si="111"/>
        <v>-5.0242035017742041E-2</v>
      </c>
      <c r="AK196" s="6">
        <f t="shared" ca="1" si="112"/>
        <v>0</v>
      </c>
      <c r="AL196" s="6">
        <f t="shared" ca="1" si="113"/>
        <v>0</v>
      </c>
      <c r="AM196" s="6">
        <f t="shared" ca="1" si="114"/>
        <v>-0.11055147045612188</v>
      </c>
      <c r="AN196" s="6">
        <f t="shared" ca="1" si="115"/>
        <v>0</v>
      </c>
      <c r="AO196" s="6">
        <f t="shared" ca="1" si="116"/>
        <v>0</v>
      </c>
    </row>
    <row r="197" spans="25:41">
      <c r="AA197" s="6">
        <f t="shared" ca="1" si="102"/>
        <v>0</v>
      </c>
      <c r="AB197" s="6">
        <f t="shared" ca="1" si="103"/>
        <v>6.1910899543935515E-3</v>
      </c>
      <c r="AC197" s="6">
        <f t="shared" ca="1" si="104"/>
        <v>3.222915197465101E-2</v>
      </c>
      <c r="AD197" s="6">
        <f t="shared" ca="1" si="105"/>
        <v>-1.1121023410160547E-2</v>
      </c>
      <c r="AE197" s="6">
        <f t="shared" ca="1" si="106"/>
        <v>4.3970899878959864E-2</v>
      </c>
      <c r="AF197" s="6">
        <f t="shared" ca="1" si="107"/>
        <v>3.8013867727918989E-2</v>
      </c>
      <c r="AG197" s="6">
        <f t="shared" ca="1" si="108"/>
        <v>0</v>
      </c>
      <c r="AH197" s="6">
        <f t="shared" ca="1" si="109"/>
        <v>-6.8118298928325285E-2</v>
      </c>
      <c r="AI197" s="6">
        <f t="shared" ca="1" si="110"/>
        <v>-4.1962764024217968E-2</v>
      </c>
      <c r="AJ197" s="6">
        <f t="shared" ca="1" si="111"/>
        <v>-2.3599075857961269E-2</v>
      </c>
      <c r="AK197" s="6">
        <f t="shared" ca="1" si="112"/>
        <v>0</v>
      </c>
      <c r="AL197" s="6">
        <f t="shared" ca="1" si="113"/>
        <v>0</v>
      </c>
      <c r="AM197" s="6">
        <f t="shared" ca="1" si="114"/>
        <v>-5.1926888243716544E-2</v>
      </c>
      <c r="AN197" s="6">
        <f t="shared" ca="1" si="115"/>
        <v>0</v>
      </c>
      <c r="AO197" s="6">
        <f t="shared" ca="1" si="116"/>
        <v>0</v>
      </c>
    </row>
    <row r="198" spans="25:41">
      <c r="AA198" s="6">
        <f t="shared" ca="1" si="102"/>
        <v>0</v>
      </c>
      <c r="AB198" s="6">
        <f t="shared" ca="1" si="103"/>
        <v>-2.08543254365143E-2</v>
      </c>
      <c r="AC198" s="6">
        <f t="shared" ca="1" si="104"/>
        <v>-0.10856201876783858</v>
      </c>
      <c r="AD198" s="6">
        <f t="shared" ca="1" si="105"/>
        <v>3.7460518760189777E-2</v>
      </c>
      <c r="AE198" s="6">
        <f t="shared" ca="1" si="106"/>
        <v>-0.14811341178486229</v>
      </c>
      <c r="AF198" s="6">
        <f t="shared" ca="1" si="107"/>
        <v>-0.12804749640829363</v>
      </c>
      <c r="AG198" s="6">
        <f t="shared" ca="1" si="108"/>
        <v>0</v>
      </c>
      <c r="AH198" s="6">
        <f t="shared" ca="1" si="109"/>
        <v>0.22945251716540596</v>
      </c>
      <c r="AI198" s="6">
        <f t="shared" ca="1" si="110"/>
        <v>0.14134912327605115</v>
      </c>
      <c r="AJ198" s="6">
        <f t="shared" ca="1" si="111"/>
        <v>7.9492110689436762E-2</v>
      </c>
      <c r="AK198" s="6">
        <f t="shared" ca="1" si="112"/>
        <v>0</v>
      </c>
      <c r="AL198" s="6">
        <f t="shared" ca="1" si="113"/>
        <v>0</v>
      </c>
      <c r="AM198" s="6">
        <f t="shared" ca="1" si="114"/>
        <v>0.17491269458481787</v>
      </c>
      <c r="AN198" s="6">
        <f t="shared" ca="1" si="115"/>
        <v>0</v>
      </c>
      <c r="AO198" s="6">
        <f t="shared" ca="1" si="116"/>
        <v>0</v>
      </c>
    </row>
    <row r="199" spans="25:41">
      <c r="AA199" s="6">
        <f t="shared" ca="1" si="102"/>
        <v>0</v>
      </c>
      <c r="AB199" s="6">
        <f t="shared" ca="1" si="103"/>
        <v>1.8153776490149147E-2</v>
      </c>
      <c r="AC199" s="6">
        <f t="shared" ca="1" si="104"/>
        <v>9.4503686059295045E-2</v>
      </c>
      <c r="AD199" s="6">
        <f t="shared" ca="1" si="105"/>
        <v>-3.2609536417169835E-2</v>
      </c>
      <c r="AE199" s="6">
        <f t="shared" ca="1" si="106"/>
        <v>0.1289333371592975</v>
      </c>
      <c r="AF199" s="6">
        <f t="shared" ca="1" si="107"/>
        <v>0.11146587488508451</v>
      </c>
      <c r="AG199" s="6">
        <f t="shared" ca="1" si="108"/>
        <v>0</v>
      </c>
      <c r="AH199" s="6">
        <f t="shared" ca="1" si="109"/>
        <v>-0.19973936459385769</v>
      </c>
      <c r="AI199" s="6">
        <f t="shared" ca="1" si="110"/>
        <v>-0.12304499605338799</v>
      </c>
      <c r="AJ199" s="6">
        <f t="shared" ca="1" si="111"/>
        <v>-6.9198210921725942E-2</v>
      </c>
      <c r="AK199" s="6">
        <f t="shared" ca="1" si="112"/>
        <v>0</v>
      </c>
      <c r="AL199" s="6">
        <f t="shared" ca="1" si="113"/>
        <v>0</v>
      </c>
      <c r="AM199" s="6">
        <f t="shared" ca="1" si="114"/>
        <v>-0.15226222360675146</v>
      </c>
      <c r="AN199" s="6">
        <f t="shared" ca="1" si="115"/>
        <v>0</v>
      </c>
      <c r="AO199" s="6">
        <f t="shared" ca="1" si="116"/>
        <v>0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0.16563131452823845</v>
      </c>
      <c r="AA202" s="12">
        <f ca="1">AA2-AA102*$AD$201</f>
        <v>-0.111595213413238</v>
      </c>
      <c r="AB202" s="12">
        <f t="shared" ref="AB202:AO202" ca="1" si="117">AB2-AB102*$AD$201</f>
        <v>-2.6258198215037571E-3</v>
      </c>
      <c r="AC202" s="12">
        <f t="shared" ca="1" si="117"/>
        <v>-9.2205831302467067E-3</v>
      </c>
      <c r="AD202" s="12">
        <f t="shared" ca="1" si="117"/>
        <v>4.97014270203745E-2</v>
      </c>
      <c r="AE202" s="12">
        <f t="shared" ca="1" si="117"/>
        <v>9.9940736503763575E-2</v>
      </c>
      <c r="AF202" s="12">
        <f t="shared" ca="1" si="117"/>
        <v>-8.8335214459489109E-2</v>
      </c>
      <c r="AG202" s="12">
        <f t="shared" ca="1" si="117"/>
        <v>0.13717758655548001</v>
      </c>
      <c r="AH202" s="12">
        <f t="shared" ca="1" si="117"/>
        <v>1.3725058987208813E-2</v>
      </c>
      <c r="AI202" s="12">
        <f t="shared" ca="1" si="117"/>
        <v>-0.23031726332429175</v>
      </c>
      <c r="AJ202" s="12">
        <f t="shared" ca="1" si="117"/>
        <v>-6.338070025250428E-2</v>
      </c>
      <c r="AK202" s="12">
        <f t="shared" ca="1" si="117"/>
        <v>-4.0536116808652801E-2</v>
      </c>
      <c r="AL202" s="12">
        <f t="shared" ca="1" si="117"/>
        <v>0.224055811762809</v>
      </c>
      <c r="AM202" s="12">
        <f t="shared" ca="1" si="117"/>
        <v>-9.9533460256781781E-2</v>
      </c>
      <c r="AN202" s="12">
        <f t="shared" ca="1" si="117"/>
        <v>-1.28393806517124E-2</v>
      </c>
      <c r="AO202" s="12">
        <f t="shared" ca="1" si="117"/>
        <v>-0.18101812899112699</v>
      </c>
    </row>
    <row r="203" spans="25:41">
      <c r="Y203" s="12">
        <f ca="1"/>
        <v>2.7116884318708612E-2</v>
      </c>
      <c r="AA203" s="12">
        <f t="shared" ref="AA203:AO218" ca="1" si="118">AA3-AA103*$AD$201</f>
        <v>9.8181769251823398E-2</v>
      </c>
      <c r="AB203" s="12">
        <f t="shared" ca="1" si="118"/>
        <v>0.23658903698291361</v>
      </c>
      <c r="AC203" s="12">
        <f t="shared" ca="1" si="118"/>
        <v>0.12990068258119547</v>
      </c>
      <c r="AD203" s="12">
        <f t="shared" ca="1" si="118"/>
        <v>5.2110369525320409E-2</v>
      </c>
      <c r="AE203" s="12">
        <f t="shared" ca="1" si="118"/>
        <v>0.11922615196993086</v>
      </c>
      <c r="AF203" s="12">
        <f t="shared" ca="1" si="118"/>
        <v>-0.20779495511787696</v>
      </c>
      <c r="AG203" s="12">
        <f t="shared" ca="1" si="118"/>
        <v>-0.155584812164306</v>
      </c>
      <c r="AH203" s="12">
        <f t="shared" ca="1" si="118"/>
        <v>3.088302740339129E-2</v>
      </c>
      <c r="AI203" s="12">
        <f t="shared" ca="1" si="118"/>
        <v>0.24905030665015926</v>
      </c>
      <c r="AJ203" s="12">
        <f t="shared" ca="1" si="118"/>
        <v>-0.18080030221313556</v>
      </c>
      <c r="AK203" s="12">
        <f t="shared" ca="1" si="118"/>
        <v>0.28093805909156799</v>
      </c>
      <c r="AL203" s="12">
        <f t="shared" ca="1" si="118"/>
        <v>2.6200305670499802E-2</v>
      </c>
      <c r="AM203" s="12">
        <f t="shared" ca="1" si="118"/>
        <v>-0.14029401046954781</v>
      </c>
      <c r="AN203" s="12">
        <f t="shared" ca="1" si="118"/>
        <v>0.17280896008014601</v>
      </c>
      <c r="AO203" s="12">
        <f t="shared" ca="1" si="118"/>
        <v>-1.8165998160839001E-2</v>
      </c>
    </row>
    <row r="204" spans="25:41">
      <c r="Y204" s="12">
        <f ca="1"/>
        <v>-0.35592145589449209</v>
      </c>
      <c r="AA204" s="12">
        <f t="shared" ca="1" si="118"/>
        <v>0.11194139719009399</v>
      </c>
      <c r="AB204" s="12">
        <f t="shared" ca="1" si="118"/>
        <v>0.15220465208828865</v>
      </c>
      <c r="AC204" s="12">
        <f t="shared" ca="1" si="118"/>
        <v>4.2017011870022249E-2</v>
      </c>
      <c r="AD204" s="12">
        <f t="shared" ca="1" si="118"/>
        <v>6.7727162704785578E-3</v>
      </c>
      <c r="AE204" s="12">
        <f t="shared" ca="1" si="118"/>
        <v>-0.15765151410807623</v>
      </c>
      <c r="AF204" s="12">
        <f t="shared" ca="1" si="118"/>
        <v>-8.4852162392816802E-2</v>
      </c>
      <c r="AG204" s="12">
        <f t="shared" ca="1" si="118"/>
        <v>-0.18020744621753601</v>
      </c>
      <c r="AH204" s="12">
        <f t="shared" ca="1" si="118"/>
        <v>0.2094440913304062</v>
      </c>
      <c r="AI204" s="12">
        <f t="shared" ca="1" si="118"/>
        <v>-5.4723959372106425E-2</v>
      </c>
      <c r="AJ204" s="12">
        <f t="shared" ca="1" si="118"/>
        <v>0.21238343532152945</v>
      </c>
      <c r="AK204" s="12">
        <f t="shared" ca="1" si="118"/>
        <v>6.2924250960349995E-2</v>
      </c>
      <c r="AL204" s="12">
        <f t="shared" ca="1" si="118"/>
        <v>6.5440540201961899E-3</v>
      </c>
      <c r="AM204" s="12">
        <f t="shared" ca="1" si="118"/>
        <v>-7.1160733709048716E-3</v>
      </c>
      <c r="AN204" s="12">
        <f t="shared" ca="1" si="118"/>
        <v>0.12524512410163799</v>
      </c>
      <c r="AO204" s="12">
        <f t="shared" ca="1" si="118"/>
        <v>0.118328109383583</v>
      </c>
    </row>
    <row r="205" spans="25:41">
      <c r="Y205" s="12">
        <f ca="1"/>
        <v>1.087977968524112E-2</v>
      </c>
      <c r="AA205" s="12">
        <f t="shared" ca="1" si="118"/>
        <v>-0.158696174621582</v>
      </c>
      <c r="AB205" s="12">
        <f t="shared" ca="1" si="118"/>
        <v>-0.15737397948051754</v>
      </c>
      <c r="AC205" s="12">
        <f t="shared" ca="1" si="118"/>
        <v>-6.3642253984469155E-2</v>
      </c>
      <c r="AD205" s="12">
        <f t="shared" ca="1" si="118"/>
        <v>1.3409272364771654E-2</v>
      </c>
      <c r="AE205" s="12">
        <f t="shared" ca="1" si="118"/>
        <v>8.1087656645537645E-2</v>
      </c>
      <c r="AF205" s="12">
        <f t="shared" ca="1" si="118"/>
        <v>0.21324412528515682</v>
      </c>
      <c r="AG205" s="12">
        <f t="shared" ca="1" si="118"/>
        <v>-0.29355102777481001</v>
      </c>
      <c r="AH205" s="12">
        <f t="shared" ca="1" si="118"/>
        <v>0.25316787302011756</v>
      </c>
      <c r="AI205" s="12">
        <f t="shared" ca="1" si="118"/>
        <v>0.11031386984920102</v>
      </c>
      <c r="AJ205" s="12">
        <f t="shared" ca="1" si="118"/>
        <v>0.25268183302305552</v>
      </c>
      <c r="AK205" s="12">
        <f t="shared" ca="1" si="118"/>
        <v>-8.4906227886676705E-2</v>
      </c>
      <c r="AL205" s="12">
        <f t="shared" ca="1" si="118"/>
        <v>-1.52772367000579E-2</v>
      </c>
      <c r="AM205" s="12">
        <f t="shared" ca="1" si="118"/>
        <v>-0.14958166745084422</v>
      </c>
      <c r="AN205" s="12">
        <f t="shared" ca="1" si="118"/>
        <v>-0.268551796674728</v>
      </c>
      <c r="AO205" s="12">
        <f t="shared" ca="1" si="118"/>
        <v>5.2500087767839397E-2</v>
      </c>
    </row>
    <row r="206" spans="25:41">
      <c r="Y206" s="12">
        <f ca="1"/>
        <v>0.16563131452823845</v>
      </c>
      <c r="AA206" s="12">
        <f t="shared" ca="1" si="118"/>
        <v>-0.44376116991043002</v>
      </c>
      <c r="AB206" s="12">
        <f t="shared" ca="1" si="118"/>
        <v>0.1986529463300131</v>
      </c>
      <c r="AC206" s="12">
        <f t="shared" ca="1" si="118"/>
        <v>-0.28837829804850246</v>
      </c>
      <c r="AD206" s="12">
        <f t="shared" ca="1" si="118"/>
        <v>-0.193844555966314</v>
      </c>
      <c r="AE206" s="12">
        <f t="shared" ca="1" si="118"/>
        <v>0.11865634909407637</v>
      </c>
      <c r="AF206" s="12">
        <f t="shared" ca="1" si="118"/>
        <v>0.16380780348818449</v>
      </c>
      <c r="AG206" s="12">
        <f t="shared" ca="1" si="118"/>
        <v>-6.9833889603614793E-2</v>
      </c>
      <c r="AH206" s="12">
        <f t="shared" ca="1" si="118"/>
        <v>4.6604759871431818E-2</v>
      </c>
      <c r="AI206" s="12">
        <f t="shared" ca="1" si="118"/>
        <v>3.2086452077595452E-2</v>
      </c>
      <c r="AJ206" s="12">
        <f t="shared" ca="1" si="118"/>
        <v>0.1755378053565311</v>
      </c>
      <c r="AK206" s="12">
        <f t="shared" ca="1" si="118"/>
        <v>-4.6384204179048497E-2</v>
      </c>
      <c r="AL206" s="12">
        <f t="shared" ca="1" si="118"/>
        <v>5.04407696425914E-2</v>
      </c>
      <c r="AM206" s="12">
        <f t="shared" ca="1" si="118"/>
        <v>-2.344822247060788E-2</v>
      </c>
      <c r="AN206" s="12">
        <f t="shared" ca="1" si="118"/>
        <v>0.187504798173904</v>
      </c>
      <c r="AO206" s="12">
        <f t="shared" ca="1" si="118"/>
        <v>1.4195853844284999E-2</v>
      </c>
    </row>
    <row r="207" spans="25:41">
      <c r="Y207" s="12">
        <f ca="1"/>
        <v>2.7116884318708612E-2</v>
      </c>
      <c r="AA207" s="12">
        <f t="shared" ca="1" si="118"/>
        <v>-7.6825238764286E-2</v>
      </c>
      <c r="AB207" s="12">
        <f t="shared" ca="1" si="118"/>
        <v>-9.1068029302696307E-2</v>
      </c>
      <c r="AC207" s="12">
        <f t="shared" ca="1" si="118"/>
        <v>-9.6240762757530018E-2</v>
      </c>
      <c r="AD207" s="12">
        <f t="shared" ca="1" si="118"/>
        <v>-0.15148917285405838</v>
      </c>
      <c r="AE207" s="12">
        <f t="shared" ca="1" si="118"/>
        <v>-7.5503024533811014E-4</v>
      </c>
      <c r="AF207" s="12">
        <f t="shared" ca="1" si="118"/>
        <v>3.910906787377965E-2</v>
      </c>
      <c r="AG207" s="12">
        <f t="shared" ca="1" si="118"/>
        <v>4.55798394978046E-2</v>
      </c>
      <c r="AH207" s="12">
        <f t="shared" ca="1" si="118"/>
        <v>9.4024615525043889E-2</v>
      </c>
      <c r="AI207" s="12">
        <f t="shared" ca="1" si="118"/>
        <v>-5.487440663361725E-2</v>
      </c>
      <c r="AJ207" s="12">
        <f t="shared" ca="1" si="118"/>
        <v>4.2213601732548213E-2</v>
      </c>
      <c r="AK207" s="12">
        <f t="shared" ca="1" si="118"/>
        <v>4.4912163168191903E-2</v>
      </c>
      <c r="AL207" s="12">
        <f t="shared" ca="1" si="118"/>
        <v>4.7166749835014302E-2</v>
      </c>
      <c r="AM207" s="12">
        <f t="shared" ca="1" si="118"/>
        <v>-7.4778022894493909E-2</v>
      </c>
      <c r="AN207" s="12">
        <f t="shared" ca="1" si="118"/>
        <v>0.16702394187450401</v>
      </c>
      <c r="AO207" s="12">
        <f t="shared" ca="1" si="118"/>
        <v>-2.3263551294803599E-2</v>
      </c>
    </row>
    <row r="208" spans="25:41">
      <c r="Y208" s="12">
        <f ca="1"/>
        <v>-0.35592145589449209</v>
      </c>
      <c r="AA208" s="12">
        <f t="shared" ca="1" si="118"/>
        <v>-6.9572404026985099E-2</v>
      </c>
      <c r="AB208" s="12">
        <f t="shared" ca="1" si="118"/>
        <v>-2.1675554332728747E-2</v>
      </c>
      <c r="AC208" s="12">
        <f t="shared" ca="1" si="118"/>
        <v>-0.13182573489439856</v>
      </c>
      <c r="AD208" s="12">
        <f t="shared" ca="1" si="118"/>
        <v>0.1523766952768876</v>
      </c>
      <c r="AE208" s="12">
        <f t="shared" ca="1" si="118"/>
        <v>4.4796108906372978E-2</v>
      </c>
      <c r="AF208" s="12">
        <f t="shared" ca="1" si="118"/>
        <v>-2.7525221573195702E-2</v>
      </c>
      <c r="AG208" s="12">
        <f t="shared" ca="1" si="118"/>
        <v>0.117246218025684</v>
      </c>
      <c r="AH208" s="12">
        <f t="shared" ca="1" si="118"/>
        <v>9.2911393056747588E-2</v>
      </c>
      <c r="AI208" s="12">
        <f t="shared" ca="1" si="118"/>
        <v>-0.10906939576632052</v>
      </c>
      <c r="AJ208" s="12">
        <f t="shared" ca="1" si="118"/>
        <v>9.2756376815518321E-2</v>
      </c>
      <c r="AK208" s="12">
        <f t="shared" ca="1" si="118"/>
        <v>-9.5590623095631599E-3</v>
      </c>
      <c r="AL208" s="12">
        <f t="shared" ca="1" si="118"/>
        <v>-7.5844325125217396E-2</v>
      </c>
      <c r="AM208" s="12">
        <f t="shared" ca="1" si="118"/>
        <v>-0.16968411449435455</v>
      </c>
      <c r="AN208" s="12">
        <f t="shared" ca="1" si="118"/>
        <v>-0.29424822330474798</v>
      </c>
      <c r="AO208" s="12">
        <f t="shared" ca="1" si="118"/>
        <v>2.71108672022819E-2</v>
      </c>
    </row>
    <row r="209" spans="25:41">
      <c r="Y209" s="12">
        <f t="array" aca="1" ref="Y209:Y215" ca="1">TRANSPOSE(Q40:W40)</f>
        <v>0.15679690851054445</v>
      </c>
      <c r="AA209" s="12">
        <f t="shared" ca="1" si="118"/>
        <v>0.17792902886867501</v>
      </c>
      <c r="AB209" s="12">
        <f t="shared" ca="1" si="118"/>
        <v>1.9719066491646176E-2</v>
      </c>
      <c r="AC209" s="12">
        <f t="shared" ca="1" si="118"/>
        <v>0.17337087735609624</v>
      </c>
      <c r="AD209" s="12">
        <f t="shared" ca="1" si="118"/>
        <v>0.1239206797207994</v>
      </c>
      <c r="AE209" s="12">
        <f t="shared" ca="1" si="118"/>
        <v>-3.4023631780408972E-2</v>
      </c>
      <c r="AF209" s="12">
        <f t="shared" ca="1" si="118"/>
        <v>-8.2896428263525446E-2</v>
      </c>
      <c r="AG209" s="12">
        <f t="shared" ca="1" si="118"/>
        <v>3.83645966649055E-2</v>
      </c>
      <c r="AH209" s="12">
        <f t="shared" ca="1" si="118"/>
        <v>-0.1486060459450087</v>
      </c>
      <c r="AI209" s="12">
        <f t="shared" ca="1" si="118"/>
        <v>-0.14363292745214035</v>
      </c>
      <c r="AJ209" s="12">
        <f t="shared" ca="1" si="118"/>
        <v>-3.3119207861821015E-2</v>
      </c>
      <c r="AK209" s="12">
        <f t="shared" ca="1" si="118"/>
        <v>-9.35263112187385E-2</v>
      </c>
      <c r="AL209" s="12">
        <f t="shared" ca="1" si="118"/>
        <v>0.27985271811485202</v>
      </c>
      <c r="AM209" s="12">
        <f t="shared" ca="1" si="118"/>
        <v>-0.15601275450703531</v>
      </c>
      <c r="AN209" s="12">
        <f t="shared" ca="1" si="118"/>
        <v>0.218416303396224</v>
      </c>
      <c r="AO209" s="12">
        <f t="shared" ca="1" si="118"/>
        <v>-0.17959922552108701</v>
      </c>
    </row>
    <row r="210" spans="25:41">
      <c r="Y210" s="12">
        <f ca="1"/>
        <v>0.51693012863559473</v>
      </c>
      <c r="AA210" s="12">
        <f t="shared" ca="1" si="118"/>
        <v>-6.6772125661373097E-2</v>
      </c>
      <c r="AB210" s="12">
        <f t="shared" ca="1" si="118"/>
        <v>0.17515474127131342</v>
      </c>
      <c r="AC210" s="12">
        <f t="shared" ca="1" si="118"/>
        <v>-0.19159174769755785</v>
      </c>
      <c r="AD210" s="12">
        <f t="shared" ca="1" si="118"/>
        <v>-8.0005250111127399E-2</v>
      </c>
      <c r="AE210" s="12">
        <f t="shared" ca="1" si="118"/>
        <v>0.14727340463789607</v>
      </c>
      <c r="AF210" s="12">
        <f t="shared" ca="1" si="118"/>
        <v>-6.1287597322440934E-2</v>
      </c>
      <c r="AG210" s="12">
        <f t="shared" ca="1" si="118"/>
        <v>7.6415769755840302E-2</v>
      </c>
      <c r="AH210" s="12">
        <f t="shared" ca="1" si="118"/>
        <v>-4.4082888704537124E-2</v>
      </c>
      <c r="AI210" s="12">
        <f t="shared" ca="1" si="118"/>
        <v>0.20826981405249503</v>
      </c>
      <c r="AJ210" s="12">
        <f t="shared" ca="1" si="118"/>
        <v>5.5997146323777128E-2</v>
      </c>
      <c r="AK210" s="12">
        <f t="shared" ca="1" si="118"/>
        <v>0.147644743323326</v>
      </c>
      <c r="AL210" s="12">
        <f t="shared" ca="1" si="118"/>
        <v>-6.6900163888931205E-2</v>
      </c>
      <c r="AM210" s="12">
        <f t="shared" ca="1" si="118"/>
        <v>-6.3576017905765378E-2</v>
      </c>
      <c r="AN210" s="12">
        <f t="shared" ca="1" si="118"/>
        <v>4.8266913741826997E-2</v>
      </c>
      <c r="AO210" s="12">
        <f t="shared" ca="1" si="118"/>
        <v>3.6722123622894197E-2</v>
      </c>
    </row>
    <row r="211" spans="25:41">
      <c r="Y211" s="12">
        <f ca="1"/>
        <v>0.2721531780425373</v>
      </c>
      <c r="AA211" s="12">
        <f t="shared" ca="1" si="118"/>
        <v>7.8774251043796498E-2</v>
      </c>
      <c r="AB211" s="12">
        <f t="shared" ca="1" si="118"/>
        <v>-0.10910526899952526</v>
      </c>
      <c r="AC211" s="12">
        <f t="shared" ca="1" si="118"/>
        <v>-0.14901211655218038</v>
      </c>
      <c r="AD211" s="12">
        <f t="shared" ca="1" si="118"/>
        <v>-0.25273806483260786</v>
      </c>
      <c r="AE211" s="12">
        <f t="shared" ca="1" si="118"/>
        <v>0.30520537048589252</v>
      </c>
      <c r="AF211" s="12">
        <f t="shared" ca="1" si="118"/>
        <v>-0.18351435541630864</v>
      </c>
      <c r="AG211" s="12">
        <f t="shared" ca="1" si="118"/>
        <v>4.0410220623016302E-2</v>
      </c>
      <c r="AH211" s="12">
        <f t="shared" ca="1" si="118"/>
        <v>-0.12249775933195456</v>
      </c>
      <c r="AI211" s="12">
        <f t="shared" ca="1" si="118"/>
        <v>4.1113794507944425E-2</v>
      </c>
      <c r="AJ211" s="12">
        <f t="shared" ca="1" si="118"/>
        <v>-1.9691343447361502E-2</v>
      </c>
      <c r="AK211" s="12">
        <f t="shared" ca="1" si="118"/>
        <v>-4.4753562659025102E-2</v>
      </c>
      <c r="AL211" s="12">
        <f t="shared" ca="1" si="118"/>
        <v>0.19033990800380701</v>
      </c>
      <c r="AM211" s="12">
        <f t="shared" ca="1" si="118"/>
        <v>-1.8483524622491636E-3</v>
      </c>
      <c r="AN211" s="12">
        <f t="shared" ca="1" si="118"/>
        <v>2.73622646927833E-2</v>
      </c>
      <c r="AO211" s="12">
        <f t="shared" ca="1" si="118"/>
        <v>0.15777015686035101</v>
      </c>
    </row>
    <row r="212" spans="25:41">
      <c r="Y212" s="12">
        <f ca="1"/>
        <v>-0.3886223059103554</v>
      </c>
      <c r="AA212" s="12">
        <f t="shared" ca="1" si="118"/>
        <v>0.37927743792533802</v>
      </c>
      <c r="AB212" s="12">
        <f t="shared" ca="1" si="118"/>
        <v>0.13109052407258953</v>
      </c>
      <c r="AC212" s="12">
        <f t="shared" ca="1" si="118"/>
        <v>-0.12084128281689464</v>
      </c>
      <c r="AD212" s="12">
        <f t="shared" ca="1" si="118"/>
        <v>4.0990710879812597E-2</v>
      </c>
      <c r="AE212" s="12">
        <f t="shared" ca="1" si="118"/>
        <v>3.2592799268265422E-2</v>
      </c>
      <c r="AF212" s="12">
        <f t="shared" ca="1" si="118"/>
        <v>0.27491527502463381</v>
      </c>
      <c r="AG212" s="12">
        <f t="shared" ca="1" si="118"/>
        <v>3.6568365991115501E-2</v>
      </c>
      <c r="AH212" s="12">
        <f t="shared" ca="1" si="118"/>
        <v>0.25132111116388289</v>
      </c>
      <c r="AI212" s="12">
        <f t="shared" ca="1" si="118"/>
        <v>-0.16534531863409932</v>
      </c>
      <c r="AJ212" s="12">
        <f t="shared" ca="1" si="118"/>
        <v>3.6005766119622133E-2</v>
      </c>
      <c r="AK212" s="12">
        <f t="shared" ca="1" si="118"/>
        <v>-2.6183744892477899E-2</v>
      </c>
      <c r="AL212" s="12">
        <f t="shared" ca="1" si="118"/>
        <v>-4.38439697027206E-2</v>
      </c>
      <c r="AM212" s="12">
        <f t="shared" ca="1" si="118"/>
        <v>7.2698603562693304E-3</v>
      </c>
      <c r="AN212" s="12">
        <f t="shared" ca="1" si="118"/>
        <v>2.3360382765531498E-2</v>
      </c>
      <c r="AO212" s="12">
        <f t="shared" ca="1" si="118"/>
        <v>0.15965017676353399</v>
      </c>
    </row>
    <row r="213" spans="25:41">
      <c r="Y213" s="12">
        <f ca="1"/>
        <v>0.89843447634117157</v>
      </c>
      <c r="AA213" s="12">
        <f t="shared" ca="1" si="118"/>
        <v>0.151177883148193</v>
      </c>
      <c r="AB213" s="12">
        <f t="shared" ca="1" si="118"/>
        <v>-7.7802579491940249E-2</v>
      </c>
      <c r="AC213" s="12">
        <f t="shared" ca="1" si="118"/>
        <v>-7.1791261003453191E-2</v>
      </c>
      <c r="AD213" s="12">
        <f t="shared" ca="1" si="118"/>
        <v>2.462492177433136E-3</v>
      </c>
      <c r="AE213" s="12">
        <f t="shared" ca="1" si="118"/>
        <v>0.17325252160754634</v>
      </c>
      <c r="AF213" s="12">
        <f t="shared" ca="1" si="118"/>
        <v>-1.8318237094658959E-2</v>
      </c>
      <c r="AG213" s="12">
        <f t="shared" ca="1" si="118"/>
        <v>-0.15675027668476099</v>
      </c>
      <c r="AH213" s="12">
        <f t="shared" ca="1" si="118"/>
        <v>-1.2888034701299711E-2</v>
      </c>
      <c r="AI213" s="12">
        <f t="shared" ca="1" si="118"/>
        <v>-7.0011890060317189E-2</v>
      </c>
      <c r="AJ213" s="12">
        <f t="shared" ca="1" si="118"/>
        <v>0.15841322821487253</v>
      </c>
      <c r="AK213" s="12">
        <f t="shared" ca="1" si="118"/>
        <v>-2.5481289252638799E-2</v>
      </c>
      <c r="AL213" s="12">
        <f t="shared" ca="1" si="118"/>
        <v>0.20269332826137501</v>
      </c>
      <c r="AM213" s="12">
        <f t="shared" ca="1" si="118"/>
        <v>-5.2605490415070226E-2</v>
      </c>
      <c r="AN213" s="12">
        <f t="shared" ca="1" si="118"/>
        <v>4.3587606400251298E-2</v>
      </c>
      <c r="AO213" s="12">
        <f t="shared" ca="1" si="118"/>
        <v>-0.124124124646186</v>
      </c>
    </row>
    <row r="214" spans="25:41">
      <c r="Y214" s="12">
        <f ca="1"/>
        <v>0.51693012863559473</v>
      </c>
      <c r="AA214" s="12">
        <f t="shared" ca="1" si="118"/>
        <v>-2.0973738282918899E-2</v>
      </c>
      <c r="AB214" s="12">
        <f t="shared" ca="1" si="118"/>
        <v>7.9708281322297708E-2</v>
      </c>
      <c r="AC214" s="12">
        <f t="shared" ca="1" si="118"/>
        <v>-0.41570360272761786</v>
      </c>
      <c r="AD214" s="12">
        <f t="shared" ca="1" si="118"/>
        <v>0.13244462089249981</v>
      </c>
      <c r="AE214" s="12">
        <f t="shared" ca="1" si="118"/>
        <v>-0.17996736045685993</v>
      </c>
      <c r="AF214" s="12">
        <f t="shared" ca="1" si="118"/>
        <v>-6.0836818569875536E-2</v>
      </c>
      <c r="AG214" s="12">
        <f t="shared" ca="1" si="118"/>
        <v>0.142805635929107</v>
      </c>
      <c r="AH214" s="12">
        <f t="shared" ca="1" si="118"/>
        <v>-4.7151671093701122E-2</v>
      </c>
      <c r="AI214" s="12">
        <f t="shared" ca="1" si="118"/>
        <v>0.19717722574702104</v>
      </c>
      <c r="AJ214" s="12">
        <f t="shared" ca="1" si="118"/>
        <v>-0.26755353619112848</v>
      </c>
      <c r="AK214" s="12">
        <f t="shared" ca="1" si="118"/>
        <v>3.6001823842525399E-2</v>
      </c>
      <c r="AL214" s="12">
        <f t="shared" ca="1" si="118"/>
        <v>-6.5231852233409798E-2</v>
      </c>
      <c r="AM214" s="12">
        <f t="shared" ca="1" si="118"/>
        <v>2.1304656352109017E-2</v>
      </c>
      <c r="AN214" s="12">
        <f t="shared" ca="1" si="118"/>
        <v>0.103465288877487</v>
      </c>
      <c r="AO214" s="12">
        <f t="shared" ca="1" si="118"/>
        <v>-0.23954240977764099</v>
      </c>
    </row>
    <row r="215" spans="25:41">
      <c r="Y215" s="12">
        <f ca="1"/>
        <v>-0.34693105733071244</v>
      </c>
      <c r="AA215" s="12">
        <f t="shared" ca="1" si="118"/>
        <v>-0.18833535909652699</v>
      </c>
      <c r="AB215" s="12">
        <f t="shared" ca="1" si="118"/>
        <v>9.6483257448077581E-3</v>
      </c>
      <c r="AC215" s="12">
        <f t="shared" ca="1" si="118"/>
        <v>0.15427729599385981</v>
      </c>
      <c r="AD215" s="12">
        <f t="shared" ca="1" si="118"/>
        <v>-0.13181260190887881</v>
      </c>
      <c r="AE215" s="12">
        <f t="shared" ca="1" si="118"/>
        <v>-9.5819724204972742E-2</v>
      </c>
      <c r="AF215" s="12">
        <f t="shared" ca="1" si="118"/>
        <v>-5.9061962208851557E-2</v>
      </c>
      <c r="AG215" s="12">
        <f t="shared" ca="1" si="118"/>
        <v>-5.8854497969150502E-2</v>
      </c>
      <c r="AH215" s="12">
        <f t="shared" ca="1" si="118"/>
        <v>0.14107229390962997</v>
      </c>
      <c r="AI215" s="12">
        <f t="shared" ca="1" si="118"/>
        <v>-6.1367058874925093E-2</v>
      </c>
      <c r="AJ215" s="12">
        <f t="shared" ca="1" si="118"/>
        <v>0.15600888158868106</v>
      </c>
      <c r="AK215" s="12">
        <f t="shared" ca="1" si="118"/>
        <v>0.14047005772590601</v>
      </c>
      <c r="AL215" s="12">
        <f t="shared" ca="1" si="118"/>
        <v>-0.22822970151901201</v>
      </c>
      <c r="AM215" s="12">
        <f t="shared" ca="1" si="118"/>
        <v>0.21554971724170766</v>
      </c>
      <c r="AN215" s="12">
        <f t="shared" ca="1" si="118"/>
        <v>-1.2552532367408199E-2</v>
      </c>
      <c r="AO215" s="12">
        <f t="shared" ca="1" si="118"/>
        <v>9.6057459712028503E-2</v>
      </c>
    </row>
    <row r="216" spans="25:41">
      <c r="Y216" s="12">
        <f t="array" aca="1" ref="Y216:Y222" ca="1">TRANSPOSE(Q41:W41)</f>
        <v>1.087977968524112E-2</v>
      </c>
      <c r="AA216" s="12">
        <f t="shared" ca="1" si="118"/>
        <v>-0.184202656149864</v>
      </c>
      <c r="AB216" s="12">
        <f t="shared" ca="1" si="118"/>
        <v>-2.8287086428655326E-2</v>
      </c>
      <c r="AC216" s="12">
        <f t="shared" ca="1" si="118"/>
        <v>1.1058827976924042E-2</v>
      </c>
      <c r="AD216" s="12">
        <f t="shared" ca="1" si="118"/>
        <v>0.16390709073046406</v>
      </c>
      <c r="AE216" s="12">
        <f t="shared" ca="1" si="118"/>
        <v>-0.24913789299273295</v>
      </c>
      <c r="AF216" s="12">
        <f t="shared" ca="1" si="118"/>
        <v>7.4287802019127838E-2</v>
      </c>
      <c r="AG216" s="12">
        <f t="shared" ca="1" si="118"/>
        <v>0.25601404905319203</v>
      </c>
      <c r="AH216" s="12">
        <f t="shared" ca="1" si="118"/>
        <v>1.705061621481694E-2</v>
      </c>
      <c r="AI216" s="12">
        <f t="shared" ca="1" si="118"/>
        <v>4.1830256417747534E-2</v>
      </c>
      <c r="AJ216" s="12">
        <f t="shared" ca="1" si="118"/>
        <v>0.30141837548635853</v>
      </c>
      <c r="AK216" s="12">
        <f t="shared" ca="1" si="118"/>
        <v>3.8932632654905298E-2</v>
      </c>
      <c r="AL216" s="12">
        <f t="shared" ca="1" si="118"/>
        <v>0.110507249832153</v>
      </c>
      <c r="AM216" s="12">
        <f t="shared" ca="1" si="118"/>
        <v>0.12282727244716876</v>
      </c>
      <c r="AN216" s="12">
        <f t="shared" ca="1" si="118"/>
        <v>3.6183737218379898E-2</v>
      </c>
      <c r="AO216" s="12">
        <f t="shared" ca="1" si="118"/>
        <v>0.28412184119224498</v>
      </c>
    </row>
    <row r="217" spans="25:41">
      <c r="Y217" s="12">
        <f ca="1"/>
        <v>1.087977968524112E-2</v>
      </c>
      <c r="AA217" s="12">
        <f t="shared" ca="1" si="118"/>
        <v>-0.13507308065891199</v>
      </c>
      <c r="AB217" s="12">
        <f t="shared" ca="1" si="118"/>
        <v>-0.21114519217754651</v>
      </c>
      <c r="AC217" s="12">
        <f t="shared" ca="1" si="118"/>
        <v>0.17596467037056046</v>
      </c>
      <c r="AD217" s="12">
        <f t="shared" ca="1" si="118"/>
        <v>0.13450596720675206</v>
      </c>
      <c r="AE217" s="12">
        <f t="shared" ca="1" si="118"/>
        <v>1.6294498322964944E-2</v>
      </c>
      <c r="AF217" s="12">
        <f t="shared" ca="1" si="118"/>
        <v>-0.10778437551020616</v>
      </c>
      <c r="AG217" s="12">
        <f t="shared" ca="1" si="118"/>
        <v>-0.10960999131202601</v>
      </c>
      <c r="AH217" s="12">
        <f t="shared" ca="1" si="118"/>
        <v>-1.8280318235213363E-2</v>
      </c>
      <c r="AI217" s="12">
        <f t="shared" ca="1" si="118"/>
        <v>1.647825150227163E-2</v>
      </c>
      <c r="AJ217" s="12">
        <f t="shared" ca="1" si="118"/>
        <v>-7.9758863633647953E-2</v>
      </c>
      <c r="AK217" s="12">
        <f t="shared" ca="1" si="118"/>
        <v>0.102890141308307</v>
      </c>
      <c r="AL217" s="12">
        <f t="shared" ca="1" si="118"/>
        <v>-1.2757490389048999E-2</v>
      </c>
      <c r="AM217" s="12">
        <f t="shared" ca="1" si="118"/>
        <v>8.0884951683104472E-2</v>
      </c>
      <c r="AN217" s="12">
        <f t="shared" ca="1" si="118"/>
        <v>-2.8428573161363602E-2</v>
      </c>
      <c r="AO217" s="12">
        <f t="shared" ca="1" si="118"/>
        <v>0.116527333855628</v>
      </c>
    </row>
    <row r="218" spans="25:41">
      <c r="Y218" s="12">
        <f ca="1"/>
        <v>0.78471554990148817</v>
      </c>
      <c r="AA218" s="12">
        <f t="shared" ca="1" si="118"/>
        <v>-0.10576582700014101</v>
      </c>
      <c r="AB218" s="12">
        <f t="shared" ca="1" si="118"/>
        <v>-8.4217160467034868E-2</v>
      </c>
      <c r="AC218" s="12">
        <f t="shared" ca="1" si="118"/>
        <v>0.41818282122193934</v>
      </c>
      <c r="AD218" s="12">
        <f t="shared" ca="1" si="118"/>
        <v>6.2673629984716137E-2</v>
      </c>
      <c r="AE218" s="12">
        <f t="shared" ca="1" si="118"/>
        <v>0.10400999835561699</v>
      </c>
      <c r="AF218" s="12">
        <f t="shared" ca="1" si="118"/>
        <v>-3.4526735366353419E-3</v>
      </c>
      <c r="AG218" s="12">
        <f t="shared" ca="1" si="118"/>
        <v>-0.18685394525527901</v>
      </c>
      <c r="AH218" s="12">
        <f t="shared" ca="1" si="118"/>
        <v>4.8742568261954403E-2</v>
      </c>
      <c r="AI218" s="12">
        <f t="shared" ca="1" si="118"/>
        <v>-0.16193830220411923</v>
      </c>
      <c r="AJ218" s="12">
        <f t="shared" ca="1" si="118"/>
        <v>5.4594525319587042E-2</v>
      </c>
      <c r="AK218" s="12">
        <f t="shared" ca="1" si="118"/>
        <v>0.12527272105216899</v>
      </c>
      <c r="AL218" s="12">
        <f t="shared" ca="1" si="118"/>
        <v>-0.40549296140670699</v>
      </c>
      <c r="AM218" s="12">
        <f t="shared" ca="1" si="118"/>
        <v>-9.4908650674069506E-2</v>
      </c>
      <c r="AN218" s="12">
        <f t="shared" ca="1" si="118"/>
        <v>8.7163105607032706E-2</v>
      </c>
      <c r="AO218" s="12">
        <f t="shared" ca="1" si="118"/>
        <v>-0.20975323021411801</v>
      </c>
    </row>
    <row r="219" spans="25:41">
      <c r="Y219" s="12">
        <f ca="1"/>
        <v>-0.3723852012768879</v>
      </c>
      <c r="AA219" s="12">
        <f t="shared" ref="AA219:AO234" ca="1" si="119">AA19-AA119*$AD$201</f>
        <v>-0.123796343803405</v>
      </c>
      <c r="AB219" s="12">
        <f t="shared" ca="1" si="119"/>
        <v>0.11929001874551665</v>
      </c>
      <c r="AC219" s="12">
        <f t="shared" ca="1" si="119"/>
        <v>6.5680077582617291E-2</v>
      </c>
      <c r="AD219" s="12">
        <f t="shared" ca="1" si="119"/>
        <v>0.23705176014743276</v>
      </c>
      <c r="AE219" s="12">
        <f t="shared" ca="1" si="119"/>
        <v>-3.3625426450927358E-2</v>
      </c>
      <c r="AF219" s="12">
        <f t="shared" ca="1" si="119"/>
        <v>-0.11886553588958797</v>
      </c>
      <c r="AG219" s="12">
        <f t="shared" ca="1" si="119"/>
        <v>-0.24653573334216999</v>
      </c>
      <c r="AH219" s="12">
        <f t="shared" ca="1" si="119"/>
        <v>-0.15941655567777019</v>
      </c>
      <c r="AI219" s="12">
        <f t="shared" ca="1" si="119"/>
        <v>-0.11281657713848811</v>
      </c>
      <c r="AJ219" s="12">
        <f t="shared" ca="1" si="119"/>
        <v>-0.32486814779427109</v>
      </c>
      <c r="AK219" s="12">
        <f t="shared" ca="1" si="119"/>
        <v>-0.12240408360958099</v>
      </c>
      <c r="AL219" s="12">
        <f t="shared" ca="1" si="119"/>
        <v>6.5078631043434101E-2</v>
      </c>
      <c r="AM219" s="12">
        <f t="shared" ca="1" si="119"/>
        <v>0.16409603587067639</v>
      </c>
      <c r="AN219" s="12">
        <f t="shared" ca="1" si="119"/>
        <v>-0.20559088885784099</v>
      </c>
      <c r="AO219" s="12">
        <f t="shared" ca="1" si="119"/>
        <v>-0.21739988029003099</v>
      </c>
    </row>
    <row r="220" spans="25:41">
      <c r="Y220" s="12">
        <f ca="1"/>
        <v>0.38571611193613509</v>
      </c>
      <c r="AA220" s="12">
        <f t="shared" ca="1" si="119"/>
        <v>-4.3770637363195398E-2</v>
      </c>
      <c r="AB220" s="12">
        <f t="shared" ca="1" si="119"/>
        <v>-3.2643319371467271E-2</v>
      </c>
      <c r="AC220" s="12">
        <f t="shared" ca="1" si="119"/>
        <v>9.8341369392745112E-2</v>
      </c>
      <c r="AD220" s="12">
        <f t="shared" ca="1" si="119"/>
        <v>0.10128579138698895</v>
      </c>
      <c r="AE220" s="12">
        <f t="shared" ca="1" si="119"/>
        <v>0.10286673036936478</v>
      </c>
      <c r="AF220" s="12">
        <f t="shared" ca="1" si="119"/>
        <v>-4.9690724203109618E-2</v>
      </c>
      <c r="AG220" s="12">
        <f t="shared" ca="1" si="119"/>
        <v>-4.6182195656001498E-3</v>
      </c>
      <c r="AH220" s="12">
        <f t="shared" ca="1" si="119"/>
        <v>1.7617378936713297E-2</v>
      </c>
      <c r="AI220" s="12">
        <f t="shared" ca="1" si="119"/>
        <v>-8.2076110857388598E-2</v>
      </c>
      <c r="AJ220" s="12">
        <f t="shared" ca="1" si="119"/>
        <v>5.2889079319013682E-2</v>
      </c>
      <c r="AK220" s="12">
        <f t="shared" ca="1" si="119"/>
        <v>-0.20988936722278501</v>
      </c>
      <c r="AL220" s="12">
        <f t="shared" ca="1" si="119"/>
        <v>0.20554105937480899</v>
      </c>
      <c r="AM220" s="12">
        <f t="shared" ca="1" si="119"/>
        <v>-0.10858385100964049</v>
      </c>
      <c r="AN220" s="12">
        <f t="shared" ca="1" si="119"/>
        <v>0.23743820190429599</v>
      </c>
      <c r="AO220" s="12">
        <f t="shared" ca="1" si="119"/>
        <v>-0.17389732599258401</v>
      </c>
    </row>
    <row r="221" spans="25:41">
      <c r="Y221" s="12">
        <f ca="1"/>
        <v>1.087977968524112E-2</v>
      </c>
      <c r="AA221" s="12">
        <f t="shared" ca="1" si="119"/>
        <v>-7.6562464237213093E-2</v>
      </c>
      <c r="AB221" s="12">
        <f t="shared" ca="1" si="119"/>
        <v>0.23878064772342247</v>
      </c>
      <c r="AC221" s="12">
        <f t="shared" ca="1" si="119"/>
        <v>0.21692703862045346</v>
      </c>
      <c r="AD221" s="12">
        <f t="shared" ca="1" si="119"/>
        <v>-1.4542038023972146E-2</v>
      </c>
      <c r="AE221" s="12">
        <f t="shared" ca="1" si="119"/>
        <v>0.20625768634534003</v>
      </c>
      <c r="AF221" s="12">
        <f t="shared" ca="1" si="119"/>
        <v>-0.17680250104426418</v>
      </c>
      <c r="AG221" s="12">
        <f t="shared" ca="1" si="119"/>
        <v>-8.0770477652549702E-2</v>
      </c>
      <c r="AH221" s="12">
        <f t="shared" ca="1" si="119"/>
        <v>-2.6062434767539062E-2</v>
      </c>
      <c r="AI221" s="12">
        <f t="shared" ca="1" si="119"/>
        <v>7.8301791328750404E-3</v>
      </c>
      <c r="AJ221" s="12">
        <f t="shared" ca="1" si="119"/>
        <v>-0.14211854684926545</v>
      </c>
      <c r="AK221" s="12">
        <f t="shared" ca="1" si="119"/>
        <v>0.132295697927474</v>
      </c>
      <c r="AL221" s="12">
        <f t="shared" ca="1" si="119"/>
        <v>-0.152635678648948</v>
      </c>
      <c r="AM221" s="12">
        <f t="shared" ca="1" si="119"/>
        <v>-0.20949704614061024</v>
      </c>
      <c r="AN221" s="12">
        <f t="shared" ca="1" si="119"/>
        <v>2.11658235639333E-2</v>
      </c>
      <c r="AO221" s="12">
        <f t="shared" ca="1" si="119"/>
        <v>0.18952704966068201</v>
      </c>
    </row>
    <row r="222" spans="25:41">
      <c r="Y222" s="12">
        <f ca="1"/>
        <v>1.087977968524112E-2</v>
      </c>
      <c r="AA222" s="12">
        <f t="shared" ca="1" si="119"/>
        <v>-5.1072590053081499E-2</v>
      </c>
      <c r="AB222" s="12">
        <f t="shared" ca="1" si="119"/>
        <v>-7.0586137266410526E-2</v>
      </c>
      <c r="AC222" s="12">
        <f t="shared" ca="1" si="119"/>
        <v>0.15281452436302245</v>
      </c>
      <c r="AD222" s="12">
        <f t="shared" ca="1" si="119"/>
        <v>-0.13805342226525494</v>
      </c>
      <c r="AE222" s="12">
        <f t="shared" ca="1" si="119"/>
        <v>2.8040461568595243E-2</v>
      </c>
      <c r="AF222" s="12">
        <f t="shared" ca="1" si="119"/>
        <v>-4.9432672522059358E-2</v>
      </c>
      <c r="AG222" s="12">
        <f t="shared" ca="1" si="119"/>
        <v>2.7334306389093399E-2</v>
      </c>
      <c r="AH222" s="12">
        <f t="shared" ca="1" si="119"/>
        <v>5.2260683621113635E-2</v>
      </c>
      <c r="AI222" s="12">
        <f t="shared" ca="1" si="119"/>
        <v>-0.10925245301389998</v>
      </c>
      <c r="AJ222" s="12">
        <f t="shared" ca="1" si="119"/>
        <v>-0.18946825314141846</v>
      </c>
      <c r="AK222" s="12">
        <f t="shared" ca="1" si="119"/>
        <v>8.7485864758491502E-2</v>
      </c>
      <c r="AL222" s="12">
        <f t="shared" ca="1" si="119"/>
        <v>-2.3763205856084799E-2</v>
      </c>
      <c r="AM222" s="12">
        <f t="shared" ca="1" si="119"/>
        <v>1.1439193556428369E-2</v>
      </c>
      <c r="AN222" s="12">
        <f t="shared" ca="1" si="119"/>
        <v>-0.16132870316505399</v>
      </c>
      <c r="AO222" s="12">
        <f t="shared" ca="1" si="119"/>
        <v>7.9285673797130501E-2</v>
      </c>
    </row>
    <row r="223" spans="25:41">
      <c r="Y223" s="12">
        <f t="array" aca="1" ref="Y223:Y229" ca="1">TRANSPOSE(Q42:W42)</f>
        <v>1.087977968524112E-2</v>
      </c>
      <c r="AA223" s="12">
        <f t="shared" ca="1" si="119"/>
        <v>-0.20673467218875799</v>
      </c>
      <c r="AB223" s="12">
        <f t="shared" ca="1" si="119"/>
        <v>0.13713394126151648</v>
      </c>
      <c r="AC223" s="12">
        <f t="shared" ca="1" si="119"/>
        <v>-6.515455793287156E-2</v>
      </c>
      <c r="AD223" s="12">
        <f t="shared" ca="1" si="119"/>
        <v>-0.20331262558003593</v>
      </c>
      <c r="AE223" s="12">
        <f t="shared" ca="1" si="119"/>
        <v>0.15004214677071603</v>
      </c>
      <c r="AF223" s="12">
        <f t="shared" ca="1" si="119"/>
        <v>4.3155875095137644E-2</v>
      </c>
      <c r="AG223" s="12">
        <f t="shared" ca="1" si="119"/>
        <v>0.196678146719932</v>
      </c>
      <c r="AH223" s="12">
        <f t="shared" ca="1" si="119"/>
        <v>-9.6510010068470958E-2</v>
      </c>
      <c r="AI223" s="12">
        <f t="shared" ca="1" si="119"/>
        <v>-0.14991727487707499</v>
      </c>
      <c r="AJ223" s="12">
        <f t="shared" ca="1" si="119"/>
        <v>-0.20713360953904644</v>
      </c>
      <c r="AK223" s="12">
        <f t="shared" ca="1" si="119"/>
        <v>-8.2642927765846197E-2</v>
      </c>
      <c r="AL223" s="12">
        <f t="shared" ca="1" si="119"/>
        <v>7.39445090293884E-2</v>
      </c>
      <c r="AM223" s="12">
        <f t="shared" ca="1" si="119"/>
        <v>-1.5397438040296507E-3</v>
      </c>
      <c r="AN223" s="12">
        <f t="shared" ca="1" si="119"/>
        <v>0.196776732802391</v>
      </c>
      <c r="AO223" s="12">
        <f t="shared" ca="1" si="119"/>
        <v>4.6357609331607798E-2</v>
      </c>
    </row>
    <row r="224" spans="25:41">
      <c r="Y224" s="12">
        <f ca="1"/>
        <v>1.087977968524112E-2</v>
      </c>
      <c r="AA224" s="12">
        <f t="shared" ca="1" si="119"/>
        <v>-0.24238495528697901</v>
      </c>
      <c r="AB224" s="12">
        <f t="shared" ca="1" si="119"/>
        <v>0.11173708757613747</v>
      </c>
      <c r="AC224" s="12">
        <f t="shared" ca="1" si="119"/>
        <v>0.19479888875339546</v>
      </c>
      <c r="AD224" s="12">
        <f t="shared" ca="1" si="119"/>
        <v>-0.11209749191304394</v>
      </c>
      <c r="AE224" s="12">
        <f t="shared" ca="1" si="119"/>
        <v>0.11423026802992904</v>
      </c>
      <c r="AF224" s="12">
        <f t="shared" ca="1" si="119"/>
        <v>0.23327043656349983</v>
      </c>
      <c r="AG224" s="12">
        <f t="shared" ca="1" si="119"/>
        <v>9.8457783460616996E-2</v>
      </c>
      <c r="AH224" s="12">
        <f t="shared" ca="1" si="119"/>
        <v>-4.587637469654756E-2</v>
      </c>
      <c r="AI224" s="12">
        <f t="shared" ca="1" si="119"/>
        <v>0.15467634780740303</v>
      </c>
      <c r="AJ224" s="12">
        <f t="shared" ca="1" si="119"/>
        <v>2.5414729753359643E-2</v>
      </c>
      <c r="AK224" s="12">
        <f t="shared" ca="1" si="119"/>
        <v>-0.103677280247211</v>
      </c>
      <c r="AL224" s="12">
        <f t="shared" ca="1" si="119"/>
        <v>-0.104646608233451</v>
      </c>
      <c r="AM224" s="12">
        <f t="shared" ca="1" si="119"/>
        <v>-5.7477418748318632E-2</v>
      </c>
      <c r="AN224" s="12">
        <f t="shared" ca="1" si="119"/>
        <v>-7.8286439180374104E-2</v>
      </c>
      <c r="AO224" s="12">
        <f t="shared" ca="1" si="119"/>
        <v>0.21338289976119901</v>
      </c>
    </row>
    <row r="225" spans="25:41">
      <c r="Y225" s="12">
        <f ca="1"/>
        <v>0.31154844335354182</v>
      </c>
      <c r="AA225" s="12">
        <f t="shared" ca="1" si="119"/>
        <v>-0.31006991863250699</v>
      </c>
      <c r="AB225" s="12">
        <f t="shared" ca="1" si="119"/>
        <v>1.6295656191472356E-3</v>
      </c>
      <c r="AC225" s="12">
        <f t="shared" ca="1" si="119"/>
        <v>-0.34555887411445663</v>
      </c>
      <c r="AD225" s="12">
        <f t="shared" ca="1" si="119"/>
        <v>0.24607553240985433</v>
      </c>
      <c r="AE225" s="12">
        <f t="shared" ca="1" si="119"/>
        <v>2.8120398435730855E-2</v>
      </c>
      <c r="AF225" s="12">
        <f t="shared" ca="1" si="119"/>
        <v>-0.21311182568305598</v>
      </c>
      <c r="AG225" s="12">
        <f t="shared" ca="1" si="119"/>
        <v>6.2745124101638794E-2</v>
      </c>
      <c r="AH225" s="12">
        <f t="shared" ca="1" si="119"/>
        <v>-0.19807069442589703</v>
      </c>
      <c r="AI225" s="12">
        <f t="shared" ca="1" si="119"/>
        <v>-0.12995199091156412</v>
      </c>
      <c r="AJ225" s="12">
        <f t="shared" ca="1" si="119"/>
        <v>-0.16365092958914754</v>
      </c>
      <c r="AK225" s="12">
        <f t="shared" ca="1" si="119"/>
        <v>0.26636186242103499</v>
      </c>
      <c r="AL225" s="12">
        <f t="shared" ca="1" si="119"/>
        <v>0.24068850278854301</v>
      </c>
      <c r="AM225" s="12">
        <f t="shared" ca="1" si="119"/>
        <v>-0.20103338203501506</v>
      </c>
      <c r="AN225" s="12">
        <f t="shared" ca="1" si="119"/>
        <v>-0.151374861598014</v>
      </c>
      <c r="AO225" s="12">
        <f t="shared" ca="1" si="119"/>
        <v>8.3619520068168599E-2</v>
      </c>
    </row>
    <row r="226" spans="25:41">
      <c r="Y226" s="12">
        <f ca="1"/>
        <v>0.53316723326906224</v>
      </c>
      <c r="AA226" s="12">
        <f t="shared" ca="1" si="119"/>
        <v>0.16246816515922499</v>
      </c>
      <c r="AB226" s="12">
        <f t="shared" ca="1" si="119"/>
        <v>5.4665911254376628E-2</v>
      </c>
      <c r="AC226" s="12">
        <f t="shared" ca="1" si="119"/>
        <v>-1.1101080016968927E-2</v>
      </c>
      <c r="AD226" s="12">
        <f t="shared" ca="1" si="119"/>
        <v>2.146364140517136E-2</v>
      </c>
      <c r="AE226" s="12">
        <f t="shared" ca="1" si="119"/>
        <v>-0.1772279221035391</v>
      </c>
      <c r="AF226" s="12">
        <f t="shared" ca="1" si="119"/>
        <v>-4.1908948407333821E-2</v>
      </c>
      <c r="AG226" s="12">
        <f t="shared" ca="1" si="119"/>
        <v>-6.8771224468946396E-3</v>
      </c>
      <c r="AH226" s="12">
        <f t="shared" ca="1" si="119"/>
        <v>-5.3633437403348069E-2</v>
      </c>
      <c r="AI226" s="12">
        <f t="shared" ca="1" si="119"/>
        <v>6.9633465940867556E-2</v>
      </c>
      <c r="AJ226" s="12">
        <f t="shared" ca="1" si="119"/>
        <v>0.19078973631613239</v>
      </c>
      <c r="AK226" s="12">
        <f t="shared" ca="1" si="119"/>
        <v>-0.12055880576372099</v>
      </c>
      <c r="AL226" s="12">
        <f t="shared" ca="1" si="119"/>
        <v>6.3409298658370902E-2</v>
      </c>
      <c r="AM226" s="12">
        <f t="shared" ca="1" si="119"/>
        <v>0.13273572578932114</v>
      </c>
      <c r="AN226" s="12">
        <f t="shared" ca="1" si="119"/>
        <v>2.48580686748027E-2</v>
      </c>
      <c r="AO226" s="12">
        <f t="shared" ca="1" si="119"/>
        <v>0.10856557637453</v>
      </c>
    </row>
    <row r="227" spans="25:41">
      <c r="Y227" s="12">
        <f ca="1"/>
        <v>-0.71373229291044571</v>
      </c>
      <c r="AA227" s="12">
        <f t="shared" ca="1" si="119"/>
        <v>3.1322807073593098E-2</v>
      </c>
      <c r="AB227" s="12">
        <f t="shared" ca="1" si="119"/>
        <v>-0.2362931795270258</v>
      </c>
      <c r="AC227" s="12">
        <f t="shared" ca="1" si="119"/>
        <v>9.6604870672652013E-2</v>
      </c>
      <c r="AD227" s="12">
        <f t="shared" ca="1" si="119"/>
        <v>2.9138921345034138E-2</v>
      </c>
      <c r="AE227" s="12">
        <f t="shared" ca="1" si="119"/>
        <v>-1.4625811118873016E-2</v>
      </c>
      <c r="AF227" s="12">
        <f t="shared" ca="1" si="119"/>
        <v>-6.0414342852428603E-2</v>
      </c>
      <c r="AG227" s="12">
        <f t="shared" ca="1" si="119"/>
        <v>-4.7359481453895499E-2</v>
      </c>
      <c r="AH227" s="12">
        <f t="shared" ca="1" si="119"/>
        <v>-2.6174043235645997E-2</v>
      </c>
      <c r="AI227" s="12">
        <f t="shared" ca="1" si="119"/>
        <v>0.31377658852658674</v>
      </c>
      <c r="AJ227" s="12">
        <f t="shared" ca="1" si="119"/>
        <v>-0.14164438655141903</v>
      </c>
      <c r="AK227" s="12">
        <f t="shared" ca="1" si="119"/>
        <v>-0.151516422629356</v>
      </c>
      <c r="AL227" s="12">
        <f t="shared" ca="1" si="119"/>
        <v>-9.7811728715896606E-2</v>
      </c>
      <c r="AM227" s="12">
        <f t="shared" ca="1" si="119"/>
        <v>-5.3284942732719782E-2</v>
      </c>
      <c r="AN227" s="12">
        <f t="shared" ca="1" si="119"/>
        <v>5.45943602919578E-2</v>
      </c>
      <c r="AO227" s="12">
        <f t="shared" ca="1" si="119"/>
        <v>0.255316972732543</v>
      </c>
    </row>
    <row r="228" spans="25:41">
      <c r="Y228" s="12">
        <f ca="1"/>
        <v>1.087977968524112E-2</v>
      </c>
      <c r="AA228" s="12">
        <f t="shared" ca="1" si="119"/>
        <v>5.90521730482578E-2</v>
      </c>
      <c r="AB228" s="12">
        <f t="shared" ca="1" si="119"/>
        <v>-5.4482802541507426E-2</v>
      </c>
      <c r="AC228" s="12">
        <f t="shared" ca="1" si="119"/>
        <v>0.33623130817268443</v>
      </c>
      <c r="AD228" s="12">
        <f t="shared" ca="1" si="119"/>
        <v>-0.25088027625580994</v>
      </c>
      <c r="AE228" s="12">
        <f t="shared" ca="1" si="119"/>
        <v>9.3357302574874249E-2</v>
      </c>
      <c r="AF228" s="12">
        <f t="shared" ca="1" si="119"/>
        <v>-0.11187655474900315</v>
      </c>
      <c r="AG228" s="12">
        <f t="shared" ca="1" si="119"/>
        <v>-3.37605588138103E-2</v>
      </c>
      <c r="AH228" s="12">
        <f t="shared" ca="1" si="119"/>
        <v>8.2664495105688934E-2</v>
      </c>
      <c r="AI228" s="12">
        <f t="shared" ca="1" si="119"/>
        <v>0.16594856961106802</v>
      </c>
      <c r="AJ228" s="12">
        <f t="shared" ca="1" si="119"/>
        <v>-8.6037728672996555E-2</v>
      </c>
      <c r="AK228" s="12">
        <f t="shared" ca="1" si="119"/>
        <v>0.14934146404266299</v>
      </c>
      <c r="AL228" s="12">
        <f t="shared" ca="1" si="119"/>
        <v>-0.214836731553077</v>
      </c>
      <c r="AM228" s="12">
        <f t="shared" ca="1" si="119"/>
        <v>9.4048510821879372E-2</v>
      </c>
      <c r="AN228" s="12">
        <f t="shared" ca="1" si="119"/>
        <v>-2.7968799695372502E-2</v>
      </c>
      <c r="AO228" s="12">
        <f t="shared" ca="1" si="119"/>
        <v>-0.195375531911849</v>
      </c>
    </row>
    <row r="229" spans="25:41">
      <c r="Y229" s="12">
        <f ca="1"/>
        <v>1.087977968524112E-2</v>
      </c>
      <c r="AA229" s="12">
        <f t="shared" ca="1" si="119"/>
        <v>8.7892136070877303E-4</v>
      </c>
      <c r="AB229" s="12">
        <f t="shared" ca="1" si="119"/>
        <v>9.3498103527771173E-2</v>
      </c>
      <c r="AC229" s="12">
        <f t="shared" ca="1" si="119"/>
        <v>6.2076278247355926E-3</v>
      </c>
      <c r="AD229" s="12">
        <f t="shared" ca="1" si="119"/>
        <v>0.20369611174563107</v>
      </c>
      <c r="AE229" s="12">
        <f t="shared" ca="1" si="119"/>
        <v>2.3405220685960144E-2</v>
      </c>
      <c r="AF229" s="12">
        <f t="shared" ca="1" si="119"/>
        <v>0.16144704822541084</v>
      </c>
      <c r="AG229" s="12">
        <f t="shared" ca="1" si="119"/>
        <v>0.33164125680923401</v>
      </c>
      <c r="AH229" s="12">
        <f t="shared" ca="1" si="119"/>
        <v>0.22156510293001352</v>
      </c>
      <c r="AI229" s="12">
        <f t="shared" ca="1" si="119"/>
        <v>9.0651571587081925E-2</v>
      </c>
      <c r="AJ229" s="12">
        <f t="shared" ca="1" si="119"/>
        <v>4.597332354806314E-2</v>
      </c>
      <c r="AK229" s="12">
        <f t="shared" ca="1" si="119"/>
        <v>0.16495847702026301</v>
      </c>
      <c r="AL229" s="12">
        <f t="shared" ca="1" si="119"/>
        <v>-6.4075164496898596E-2</v>
      </c>
      <c r="AM229" s="12">
        <f t="shared" ca="1" si="119"/>
        <v>0.10878791246038677</v>
      </c>
      <c r="AN229" s="12">
        <f t="shared" ca="1" si="119"/>
        <v>-0.29618096351623502</v>
      </c>
      <c r="AO229" s="12">
        <f t="shared" ca="1" si="119"/>
        <v>-0.11466587334871201</v>
      </c>
    </row>
    <row r="230" spans="25:41">
      <c r="Y230" s="12">
        <f t="array" aca="1" ref="Y230:Y236" ca="1">TRANSPOSE(Q43:W43)</f>
        <v>1.087977968524112E-2</v>
      </c>
      <c r="AA230" s="12">
        <f t="shared" ca="1" si="119"/>
        <v>-8.1039927899837494E-2</v>
      </c>
      <c r="AB230" s="12">
        <f t="shared" ca="1" si="119"/>
        <v>-2.0972704307688425E-2</v>
      </c>
      <c r="AC230" s="12">
        <f t="shared" ca="1" si="119"/>
        <v>5.413883749697794E-2</v>
      </c>
      <c r="AD230" s="12">
        <f t="shared" ca="1" si="119"/>
        <v>7.3240535862243453E-2</v>
      </c>
      <c r="AE230" s="12">
        <f t="shared" ca="1" si="119"/>
        <v>0.19225017759060906</v>
      </c>
      <c r="AF230" s="12">
        <f t="shared" ca="1" si="119"/>
        <v>-0.23040273781775517</v>
      </c>
      <c r="AG230" s="12">
        <f t="shared" ca="1" si="119"/>
        <v>-3.47791388630867E-2</v>
      </c>
      <c r="AH230" s="12">
        <f t="shared" ca="1" si="119"/>
        <v>1.203302736843144E-2</v>
      </c>
      <c r="AI230" s="12">
        <f t="shared" ca="1" si="119"/>
        <v>-6.1807908281329968E-2</v>
      </c>
      <c r="AJ230" s="12">
        <f t="shared" ca="1" si="119"/>
        <v>1.8880702817663044E-2</v>
      </c>
      <c r="AK230" s="12">
        <f t="shared" ca="1" si="119"/>
        <v>8.6058214306831304E-2</v>
      </c>
      <c r="AL230" s="12">
        <f t="shared" ca="1" si="119"/>
        <v>7.5104512274265206E-2</v>
      </c>
      <c r="AM230" s="12">
        <f t="shared" ca="1" si="119"/>
        <v>-9.2178214756428734E-2</v>
      </c>
      <c r="AN230" s="12">
        <f t="shared" ca="1" si="119"/>
        <v>9.4274766743183094E-2</v>
      </c>
      <c r="AO230" s="12">
        <f t="shared" ca="1" si="119"/>
        <v>0.13088053464889499</v>
      </c>
    </row>
    <row r="231" spans="25:41">
      <c r="Y231" s="12">
        <f ca="1"/>
        <v>0.62996401505849087</v>
      </c>
      <c r="AA231" s="12">
        <f t="shared" ca="1" si="119"/>
        <v>1.4292605221271499E-2</v>
      </c>
      <c r="AB231" s="12">
        <f t="shared" ca="1" si="119"/>
        <v>0.20214354227773021</v>
      </c>
      <c r="AC231" s="12">
        <f t="shared" ca="1" si="119"/>
        <v>3.5838897429565635E-2</v>
      </c>
      <c r="AD231" s="12">
        <f t="shared" ca="1" si="119"/>
        <v>-5.7836056277441615E-2</v>
      </c>
      <c r="AE231" s="12">
        <f t="shared" ca="1" si="119"/>
        <v>-0.15851569083183134</v>
      </c>
      <c r="AF231" s="12">
        <f t="shared" ca="1" si="119"/>
        <v>6.4649056975942976E-2</v>
      </c>
      <c r="AG231" s="12">
        <f t="shared" ca="1" si="119"/>
        <v>-0.20169916749000499</v>
      </c>
      <c r="AH231" s="12">
        <f t="shared" ca="1" si="119"/>
        <v>-4.2956329849153964E-2</v>
      </c>
      <c r="AI231" s="12">
        <f t="shared" ca="1" si="119"/>
        <v>-0.18335012508483645</v>
      </c>
      <c r="AJ231" s="12">
        <f t="shared" ca="1" si="119"/>
        <v>4.8869380889859371E-2</v>
      </c>
      <c r="AK231" s="12">
        <f t="shared" ca="1" si="119"/>
        <v>-1.9850570708513201E-2</v>
      </c>
      <c r="AL231" s="12">
        <f t="shared" ca="1" si="119"/>
        <v>3.7414547055959702E-2</v>
      </c>
      <c r="AM231" s="12">
        <f t="shared" ca="1" si="119"/>
        <v>0.22730195432096945</v>
      </c>
      <c r="AN231" s="12">
        <f t="shared" ca="1" si="119"/>
        <v>0.25243434309959401</v>
      </c>
      <c r="AO231" s="12">
        <f t="shared" ca="1" si="119"/>
        <v>6.9297015666961601E-2</v>
      </c>
    </row>
    <row r="232" spans="25:41">
      <c r="Y232" s="12">
        <f ca="1"/>
        <v>0.37637905828819768</v>
      </c>
      <c r="AA232" s="12">
        <f t="shared" ca="1" si="119"/>
        <v>-3.5503022372722598E-2</v>
      </c>
      <c r="AB232" s="12">
        <f t="shared" ca="1" si="119"/>
        <v>0.10181874800412775</v>
      </c>
      <c r="AC232" s="12">
        <f t="shared" ca="1" si="119"/>
        <v>-0.12683140718919705</v>
      </c>
      <c r="AD232" s="12">
        <f t="shared" ca="1" si="119"/>
        <v>0.28225294095151549</v>
      </c>
      <c r="AE232" s="12">
        <f t="shared" ca="1" si="119"/>
        <v>-8.3738085272488577E-2</v>
      </c>
      <c r="AF232" s="12">
        <f t="shared" ca="1" si="119"/>
        <v>6.4131389734708383E-3</v>
      </c>
      <c r="AG232" s="12">
        <f t="shared" ca="1" si="119"/>
        <v>-0.15005545318126601</v>
      </c>
      <c r="AH232" s="12">
        <f t="shared" ca="1" si="119"/>
        <v>-9.5722688356252195E-2</v>
      </c>
      <c r="AI232" s="12">
        <f t="shared" ca="1" si="119"/>
        <v>-0.14080039683444517</v>
      </c>
      <c r="AJ232" s="12">
        <f t="shared" ca="1" si="119"/>
        <v>0.24515487248037221</v>
      </c>
      <c r="AK232" s="12">
        <f t="shared" ca="1" si="119"/>
        <v>-7.4272476136684404E-2</v>
      </c>
      <c r="AL232" s="12">
        <f t="shared" ca="1" si="119"/>
        <v>0.10238669067621201</v>
      </c>
      <c r="AM232" s="12">
        <f t="shared" ca="1" si="119"/>
        <v>5.0214584404735293E-2</v>
      </c>
      <c r="AN232" s="12">
        <f t="shared" ca="1" si="119"/>
        <v>-0.155331641435623</v>
      </c>
      <c r="AO232" s="12">
        <f t="shared" ca="1" si="119"/>
        <v>-0.14794833958148901</v>
      </c>
    </row>
    <row r="233" spans="25:41">
      <c r="Y233" s="12">
        <f ca="1"/>
        <v>1.4781498462438754</v>
      </c>
      <c r="AA233" s="12">
        <f t="shared" ca="1" si="119"/>
        <v>-0.130364939570426</v>
      </c>
      <c r="AB233" s="12">
        <f t="shared" ca="1" si="119"/>
        <v>-0.12824802555698672</v>
      </c>
      <c r="AC233" s="12">
        <f t="shared" ca="1" si="119"/>
        <v>0.20703602691117731</v>
      </c>
      <c r="AD233" s="12">
        <f t="shared" ca="1" si="119"/>
        <v>-5.1352899005004948E-3</v>
      </c>
      <c r="AE233" s="12">
        <f t="shared" ca="1" si="119"/>
        <v>7.8437865861992875E-2</v>
      </c>
      <c r="AF233" s="12">
        <f t="shared" ca="1" si="119"/>
        <v>3.7781588141254374E-2</v>
      </c>
      <c r="AG233" s="12">
        <f t="shared" ca="1" si="119"/>
        <v>0.15865975618362399</v>
      </c>
      <c r="AH233" s="12">
        <f t="shared" ca="1" si="119"/>
        <v>0.12366396510439799</v>
      </c>
      <c r="AI233" s="12">
        <f t="shared" ca="1" si="119"/>
        <v>0.10837967283159003</v>
      </c>
      <c r="AJ233" s="12">
        <f t="shared" ca="1" si="119"/>
        <v>0.19059180831461148</v>
      </c>
      <c r="AK233" s="12">
        <f t="shared" ca="1" si="119"/>
        <v>-6.1395805329084299E-2</v>
      </c>
      <c r="AL233" s="12">
        <f t="shared" ca="1" si="119"/>
        <v>-0.18252600729465401</v>
      </c>
      <c r="AM233" s="12">
        <f t="shared" ca="1" si="119"/>
        <v>4.871786547782999E-3</v>
      </c>
      <c r="AN233" s="12">
        <f t="shared" ca="1" si="119"/>
        <v>-0.18931540846824599</v>
      </c>
      <c r="AO233" s="12">
        <f t="shared" ca="1" si="119"/>
        <v>2.3157095536589602E-2</v>
      </c>
    </row>
    <row r="234" spans="25:41">
      <c r="Y234" s="12">
        <f ca="1"/>
        <v>-4.7955750956817922E-3</v>
      </c>
      <c r="AA234" s="12">
        <f t="shared" ca="1" si="119"/>
        <v>-0.19518326222896501</v>
      </c>
      <c r="AB234" s="12">
        <f t="shared" ca="1" si="119"/>
        <v>0.12724021640629113</v>
      </c>
      <c r="AC234" s="12">
        <f t="shared" ca="1" si="119"/>
        <v>-0.27560178746026481</v>
      </c>
      <c r="AD234" s="12">
        <f t="shared" ca="1" si="119"/>
        <v>-0.2481942380151613</v>
      </c>
      <c r="AE234" s="12">
        <f t="shared" ca="1" si="119"/>
        <v>0.12155581726931973</v>
      </c>
      <c r="AF234" s="12">
        <f t="shared" ca="1" si="119"/>
        <v>1.6066279778789206E-2</v>
      </c>
      <c r="AG234" s="12">
        <f t="shared" ca="1" si="119"/>
        <v>3.0527429655194199E-2</v>
      </c>
      <c r="AH234" s="12">
        <f t="shared" ca="1" si="119"/>
        <v>0.15663850370501767</v>
      </c>
      <c r="AI234" s="12">
        <f t="shared" ca="1" si="119"/>
        <v>-0.13686359915922222</v>
      </c>
      <c r="AJ234" s="12">
        <f t="shared" ca="1" si="119"/>
        <v>-0.18075428805188778</v>
      </c>
      <c r="AK234" s="12">
        <f t="shared" ca="1" si="119"/>
        <v>-0.13328950107097601</v>
      </c>
      <c r="AL234" s="12">
        <f t="shared" ca="1" si="119"/>
        <v>6.0165748000144903E-2</v>
      </c>
      <c r="AM234" s="12">
        <f t="shared" ca="1" si="119"/>
        <v>-7.9973620847286653E-2</v>
      </c>
      <c r="AN234" s="12">
        <f t="shared" ca="1" si="119"/>
        <v>5.3889293223619399E-2</v>
      </c>
      <c r="AO234" s="12">
        <f t="shared" ca="1" si="119"/>
        <v>-4.9377158284187303E-2</v>
      </c>
    </row>
    <row r="235" spans="25:41">
      <c r="Y235" s="12">
        <f ca="1"/>
        <v>0.7525173475158683</v>
      </c>
      <c r="AA235" s="12">
        <f t="shared" ref="AA235:AO250" ca="1" si="120">AA35-AA135*$AD$201</f>
        <v>-6.6074631176888899E-3</v>
      </c>
      <c r="AB235" s="12">
        <f t="shared" ca="1" si="120"/>
        <v>6.8286096849060951E-2</v>
      </c>
      <c r="AC235" s="12">
        <f t="shared" ca="1" si="120"/>
        <v>-0.2379672150078021</v>
      </c>
      <c r="AD235" s="12">
        <f t="shared" ca="1" si="120"/>
        <v>0.17357499360564541</v>
      </c>
      <c r="AE235" s="12">
        <f t="shared" ca="1" si="120"/>
        <v>5.416410729377754E-2</v>
      </c>
      <c r="AF235" s="12">
        <f t="shared" ca="1" si="120"/>
        <v>-7.5147249906092173E-2</v>
      </c>
      <c r="AG235" s="12">
        <f t="shared" ca="1" si="120"/>
        <v>0.13331776857376099</v>
      </c>
      <c r="AH235" s="12">
        <f t="shared" ca="1" si="120"/>
        <v>-1.7405557354966382E-3</v>
      </c>
      <c r="AI235" s="12">
        <f t="shared" ca="1" si="120"/>
        <v>0.25211142264143388</v>
      </c>
      <c r="AJ235" s="12">
        <f t="shared" ca="1" si="120"/>
        <v>6.366340029052639E-2</v>
      </c>
      <c r="AK235" s="12">
        <f t="shared" ca="1" si="120"/>
        <v>4.9225301481783303E-3</v>
      </c>
      <c r="AL235" s="12">
        <f t="shared" ca="1" si="120"/>
        <v>-0.104126259684562</v>
      </c>
      <c r="AM235" s="12">
        <f t="shared" ca="1" si="120"/>
        <v>0.20593260220747883</v>
      </c>
      <c r="AN235" s="12">
        <f t="shared" ca="1" si="120"/>
        <v>-8.3450106903910602E-3</v>
      </c>
      <c r="AO235" s="12">
        <f t="shared" ca="1" si="120"/>
        <v>-0.18554109334945601</v>
      </c>
    </row>
    <row r="236" spans="25:41">
      <c r="Y236" s="12">
        <f ca="1"/>
        <v>1.087977968524112E-2</v>
      </c>
      <c r="AA236" s="12">
        <f t="shared" ca="1" si="120"/>
        <v>-8.7851211428642204E-2</v>
      </c>
      <c r="AB236" s="12">
        <f t="shared" ca="1" si="120"/>
        <v>-0.11994390913988452</v>
      </c>
      <c r="AC236" s="12">
        <f t="shared" ca="1" si="120"/>
        <v>0.13189949292991746</v>
      </c>
      <c r="AD236" s="12">
        <f t="shared" ca="1" si="120"/>
        <v>-7.5480138354503748E-2</v>
      </c>
      <c r="AE236" s="12">
        <f t="shared" ca="1" si="120"/>
        <v>0.15176676246380905</v>
      </c>
      <c r="AF236" s="12">
        <f t="shared" ca="1" si="120"/>
        <v>0.13103266064167882</v>
      </c>
      <c r="AG236" s="12">
        <f t="shared" ca="1" si="120"/>
        <v>0.10489261895418101</v>
      </c>
      <c r="AH236" s="12">
        <f t="shared" ca="1" si="120"/>
        <v>6.5773097569887945E-2</v>
      </c>
      <c r="AI236" s="12">
        <f t="shared" ca="1" si="120"/>
        <v>0.21657998843526402</v>
      </c>
      <c r="AJ236" s="12">
        <f t="shared" ca="1" si="120"/>
        <v>9.4235372060760353E-2</v>
      </c>
      <c r="AK236" s="12">
        <f t="shared" ca="1" si="120"/>
        <v>7.2701148688793099E-2</v>
      </c>
      <c r="AL236" s="12">
        <f t="shared" ca="1" si="120"/>
        <v>-4.8647377640008899E-2</v>
      </c>
      <c r="AM236" s="12">
        <f t="shared" ca="1" si="120"/>
        <v>-4.2350106356322234E-2</v>
      </c>
      <c r="AN236" s="12">
        <f t="shared" ca="1" si="120"/>
        <v>-0.210945039987564</v>
      </c>
      <c r="AO236" s="12">
        <f t="shared" ca="1" si="120"/>
        <v>-3.8519628345966297E-2</v>
      </c>
    </row>
    <row r="237" spans="25:41">
      <c r="Y237" s="12">
        <f t="array" aca="1" ref="Y237:Y243" ca="1">TRANSPOSE(Q44:W44)</f>
        <v>0.62996401505849087</v>
      </c>
      <c r="AA237" s="12">
        <f t="shared" ca="1" si="120"/>
        <v>0.17667064070701599</v>
      </c>
      <c r="AB237" s="12">
        <f t="shared" ca="1" si="120"/>
        <v>-5.7063665431819788E-2</v>
      </c>
      <c r="AC237" s="12">
        <f t="shared" ca="1" si="120"/>
        <v>-2.026095431138969E-3</v>
      </c>
      <c r="AD237" s="12">
        <f t="shared" ca="1" si="120"/>
        <v>-6.6644188538479504E-2</v>
      </c>
      <c r="AE237" s="12">
        <f t="shared" ca="1" si="120"/>
        <v>0.25321988853961969</v>
      </c>
      <c r="AF237" s="12">
        <f t="shared" ca="1" si="120"/>
        <v>-0.14626887034882824</v>
      </c>
      <c r="AG237" s="12">
        <f t="shared" ca="1" si="120"/>
        <v>-0.27712011337280201</v>
      </c>
      <c r="AH237" s="12">
        <f t="shared" ca="1" si="120"/>
        <v>7.8981503877252029E-2</v>
      </c>
      <c r="AI237" s="12">
        <f t="shared" ca="1" si="120"/>
        <v>-0.15068679464908344</v>
      </c>
      <c r="AJ237" s="12">
        <f t="shared" ca="1" si="120"/>
        <v>-0.28815765476373162</v>
      </c>
      <c r="AK237" s="12">
        <f t="shared" ca="1" si="120"/>
        <v>9.2430166900157901E-2</v>
      </c>
      <c r="AL237" s="12">
        <f t="shared" ca="1" si="120"/>
        <v>-6.18478544056415E-2</v>
      </c>
      <c r="AM237" s="12">
        <f t="shared" ca="1" si="120"/>
        <v>-6.8627254076895655E-2</v>
      </c>
      <c r="AN237" s="12">
        <f t="shared" ca="1" si="120"/>
        <v>-0.15637153387069699</v>
      </c>
      <c r="AO237" s="12">
        <f t="shared" ca="1" si="120"/>
        <v>2.9500678181648199E-2</v>
      </c>
    </row>
    <row r="238" spans="25:41">
      <c r="Y238" s="12">
        <f ca="1"/>
        <v>-0.23387077106735807</v>
      </c>
      <c r="AA238" s="12">
        <f t="shared" ca="1" si="120"/>
        <v>-0.116336598992347</v>
      </c>
      <c r="AB238" s="12">
        <f t="shared" ca="1" si="120"/>
        <v>-0.22041547751079085</v>
      </c>
      <c r="AC238" s="12">
        <f t="shared" ca="1" si="120"/>
        <v>0.13607026143169748</v>
      </c>
      <c r="AD238" s="12">
        <f t="shared" ca="1" si="120"/>
        <v>-2.2267189804516852E-2</v>
      </c>
      <c r="AE238" s="12">
        <f t="shared" ca="1" si="120"/>
        <v>-7.3757999664522712E-3</v>
      </c>
      <c r="AF238" s="12">
        <f t="shared" ca="1" si="120"/>
        <v>-4.9422261759377625E-2</v>
      </c>
      <c r="AG238" s="12">
        <f t="shared" ca="1" si="120"/>
        <v>-0.12859532237052901</v>
      </c>
      <c r="AH238" s="12">
        <f t="shared" ca="1" si="120"/>
        <v>0.16559903177193053</v>
      </c>
      <c r="AI238" s="12">
        <f t="shared" ca="1" si="120"/>
        <v>0.1970027030772209</v>
      </c>
      <c r="AJ238" s="12">
        <f t="shared" ca="1" si="120"/>
        <v>-7.3502335687689588E-2</v>
      </c>
      <c r="AK238" s="12">
        <f t="shared" ca="1" si="120"/>
        <v>0.120912671089172</v>
      </c>
      <c r="AL238" s="12">
        <f t="shared" ca="1" si="120"/>
        <v>0.18691292405128401</v>
      </c>
      <c r="AM238" s="12">
        <f t="shared" ca="1" si="120"/>
        <v>-0.21360963173243275</v>
      </c>
      <c r="AN238" s="12">
        <f t="shared" ca="1" si="120"/>
        <v>-0.12368728220462701</v>
      </c>
      <c r="AO238" s="12">
        <f t="shared" ca="1" si="120"/>
        <v>-1.85476057231426E-2</v>
      </c>
    </row>
    <row r="239" spans="25:41">
      <c r="Y239" s="12">
        <f ca="1"/>
        <v>0.92350598699233311</v>
      </c>
      <c r="AA239" s="12">
        <f t="shared" ca="1" si="120"/>
        <v>-0.114069081842899</v>
      </c>
      <c r="AB239" s="12">
        <f t="shared" ca="1" si="120"/>
        <v>0.16356279587694628</v>
      </c>
      <c r="AC239" s="12">
        <f t="shared" ca="1" si="120"/>
        <v>2.7723968367833151E-2</v>
      </c>
      <c r="AD239" s="12">
        <f t="shared" ca="1" si="120"/>
        <v>-0.22851444666489909</v>
      </c>
      <c r="AE239" s="12">
        <f t="shared" ca="1" si="120"/>
        <v>9.4492559554215191E-2</v>
      </c>
      <c r="AF239" s="12">
        <f t="shared" ca="1" si="120"/>
        <v>-7.0453544788175115E-2</v>
      </c>
      <c r="AG239" s="12">
        <f t="shared" ca="1" si="120"/>
        <v>0.30031695961952198</v>
      </c>
      <c r="AH239" s="12">
        <f t="shared" ca="1" si="120"/>
        <v>-0.34524365492738346</v>
      </c>
      <c r="AI239" s="12">
        <f t="shared" ca="1" si="120"/>
        <v>6.5143064216494958E-3</v>
      </c>
      <c r="AJ239" s="12">
        <f t="shared" ca="1" si="120"/>
        <v>0.24686054514041866</v>
      </c>
      <c r="AK239" s="12">
        <f t="shared" ca="1" si="120"/>
        <v>2.6521966792643001E-3</v>
      </c>
      <c r="AL239" s="12">
        <f t="shared" ca="1" si="120"/>
        <v>6.1329994350671699E-2</v>
      </c>
      <c r="AM239" s="12">
        <f t="shared" ca="1" si="120"/>
        <v>-4.7927885841649222E-3</v>
      </c>
      <c r="AN239" s="12">
        <f t="shared" ca="1" si="120"/>
        <v>0.11953593045473</v>
      </c>
      <c r="AO239" s="12">
        <f t="shared" ca="1" si="120"/>
        <v>1.3901909813284799E-2</v>
      </c>
    </row>
    <row r="240" spans="25:41">
      <c r="Y240" s="12">
        <f ca="1"/>
        <v>-0.18493281641802725</v>
      </c>
      <c r="AA240" s="12">
        <f t="shared" ca="1" si="120"/>
        <v>7.4033543467521598E-2</v>
      </c>
      <c r="AB240" s="12">
        <f t="shared" ca="1" si="120"/>
        <v>-0.27232524254036461</v>
      </c>
      <c r="AC240" s="12">
        <f t="shared" ca="1" si="120"/>
        <v>-1.6950537615621906E-2</v>
      </c>
      <c r="AD240" s="12">
        <f t="shared" ca="1" si="120"/>
        <v>-0.21879715685316892</v>
      </c>
      <c r="AE240" s="12">
        <f t="shared" ca="1" si="120"/>
        <v>-0.16653186308736806</v>
      </c>
      <c r="AF240" s="12">
        <f t="shared" ca="1" si="120"/>
        <v>-7.8562013919816237E-2</v>
      </c>
      <c r="AG240" s="12">
        <f t="shared" ca="1" si="120"/>
        <v>1.9018946215510299E-2</v>
      </c>
      <c r="AH240" s="12">
        <f t="shared" ca="1" si="120"/>
        <v>5.4908788937779819E-2</v>
      </c>
      <c r="AI240" s="12">
        <f t="shared" ca="1" si="120"/>
        <v>5.0649140503556012E-2</v>
      </c>
      <c r="AJ240" s="12">
        <f t="shared" ca="1" si="120"/>
        <v>0.20369947486765788</v>
      </c>
      <c r="AK240" s="12">
        <f t="shared" ca="1" si="120"/>
        <v>-0.23936453461647</v>
      </c>
      <c r="AL240" s="12">
        <f t="shared" ca="1" si="120"/>
        <v>1.01754330098629E-2</v>
      </c>
      <c r="AM240" s="12">
        <f t="shared" ca="1" si="120"/>
        <v>-0.2146491590633299</v>
      </c>
      <c r="AN240" s="12">
        <f t="shared" ca="1" si="120"/>
        <v>-0.195147484540939</v>
      </c>
      <c r="AO240" s="12">
        <f t="shared" ca="1" si="120"/>
        <v>0.11367050558328599</v>
      </c>
    </row>
    <row r="241" spans="25:41">
      <c r="Y241" s="12">
        <f ca="1"/>
        <v>0.27939988411222516</v>
      </c>
      <c r="AA241" s="12">
        <f t="shared" ca="1" si="120"/>
        <v>-0.165831759572029</v>
      </c>
      <c r="AB241" s="12">
        <f t="shared" ca="1" si="120"/>
        <v>-0.13799982870629549</v>
      </c>
      <c r="AC241" s="12">
        <f t="shared" ca="1" si="120"/>
        <v>-3.2328332152583621E-2</v>
      </c>
      <c r="AD241" s="12">
        <f t="shared" ca="1" si="120"/>
        <v>-1.6436498379430318E-2</v>
      </c>
      <c r="AE241" s="12">
        <f t="shared" ca="1" si="120"/>
        <v>-0.10944589053969279</v>
      </c>
      <c r="AF241" s="12">
        <f t="shared" ca="1" si="120"/>
        <v>-2.5619979453259063E-2</v>
      </c>
      <c r="AG241" s="12">
        <f t="shared" ca="1" si="120"/>
        <v>3.2035759650170799E-3</v>
      </c>
      <c r="AH241" s="12">
        <f t="shared" ca="1" si="120"/>
        <v>0.19854053049504064</v>
      </c>
      <c r="AI241" s="12">
        <f t="shared" ca="1" si="120"/>
        <v>0.15615374333189119</v>
      </c>
      <c r="AJ241" s="12">
        <f t="shared" ca="1" si="120"/>
        <v>-0.16048352740500887</v>
      </c>
      <c r="AK241" s="12">
        <f t="shared" ca="1" si="120"/>
        <v>-0.27767765522003102</v>
      </c>
      <c r="AL241" s="12">
        <f t="shared" ca="1" si="120"/>
        <v>-0.19240310788154599</v>
      </c>
      <c r="AM241" s="12">
        <f t="shared" ca="1" si="120"/>
        <v>-3.0420120224557177E-2</v>
      </c>
      <c r="AN241" s="12">
        <f t="shared" ca="1" si="120"/>
        <v>-9.5836237072944599E-2</v>
      </c>
      <c r="AO241" s="12">
        <f t="shared" ca="1" si="120"/>
        <v>-0.30867677927017201</v>
      </c>
    </row>
    <row r="242" spans="25:41">
      <c r="Y242" s="12">
        <f ca="1"/>
        <v>-0.75542354149008861</v>
      </c>
      <c r="AA242" s="12">
        <f t="shared" ca="1" si="120"/>
        <v>9.5972828567028004E-2</v>
      </c>
      <c r="AB242" s="12">
        <f t="shared" ca="1" si="120"/>
        <v>5.2324655427535498E-2</v>
      </c>
      <c r="AC242" s="12">
        <f t="shared" ca="1" si="120"/>
        <v>-5.0346753173703344E-2</v>
      </c>
      <c r="AD242" s="12">
        <f t="shared" ca="1" si="120"/>
        <v>-0.13907604588066927</v>
      </c>
      <c r="AE242" s="12">
        <f t="shared" ca="1" si="120"/>
        <v>0.13149530726516556</v>
      </c>
      <c r="AF242" s="12">
        <f t="shared" ca="1" si="120"/>
        <v>-0.17803853639267711</v>
      </c>
      <c r="AG242" s="12">
        <f t="shared" ca="1" si="120"/>
        <v>-3.9992731064558001E-2</v>
      </c>
      <c r="AH242" s="12">
        <f t="shared" ca="1" si="120"/>
        <v>1.0340086483643812E-3</v>
      </c>
      <c r="AI242" s="12">
        <f t="shared" ca="1" si="120"/>
        <v>0.11361274514614812</v>
      </c>
      <c r="AJ242" s="12">
        <f t="shared" ca="1" si="120"/>
        <v>5.6768802865861917E-2</v>
      </c>
      <c r="AK242" s="12">
        <f t="shared" ca="1" si="120"/>
        <v>1.40936095267534E-2</v>
      </c>
      <c r="AL242" s="12">
        <f t="shared" ca="1" si="120"/>
        <v>0.12258980423212</v>
      </c>
      <c r="AM242" s="12">
        <f t="shared" ca="1" si="120"/>
        <v>0.10969231367465464</v>
      </c>
      <c r="AN242" s="12">
        <f t="shared" ca="1" si="120"/>
        <v>0.13601560890674499</v>
      </c>
      <c r="AO242" s="12">
        <f t="shared" ca="1" si="120"/>
        <v>-8.1342928111553095E-2</v>
      </c>
    </row>
    <row r="243" spans="25:41">
      <c r="Y243" s="12">
        <f ca="1"/>
        <v>0.7525173475158683</v>
      </c>
      <c r="AA243" s="12">
        <f t="shared" ca="1" si="120"/>
        <v>0.132032826542854</v>
      </c>
      <c r="AB243" s="12">
        <f t="shared" ca="1" si="120"/>
        <v>-8.2446330986403457E-2</v>
      </c>
      <c r="AC243" s="12">
        <f t="shared" ca="1" si="120"/>
        <v>6.7290425771215301E-2</v>
      </c>
      <c r="AD243" s="12">
        <f t="shared" ca="1" si="120"/>
        <v>6.9124231333764621E-2</v>
      </c>
      <c r="AE243" s="12">
        <f t="shared" ca="1" si="120"/>
        <v>-5.9145339428491359E-2</v>
      </c>
      <c r="AF243" s="12">
        <f t="shared" ca="1" si="120"/>
        <v>-2.2809249519138774E-2</v>
      </c>
      <c r="AG243" s="12">
        <f t="shared" ca="1" si="120"/>
        <v>-1.8968559801578501E-2</v>
      </c>
      <c r="AH243" s="12">
        <f t="shared" ca="1" si="120"/>
        <v>4.1623210509253387E-3</v>
      </c>
      <c r="AI243" s="12">
        <f t="shared" ca="1" si="120"/>
        <v>-8.1658748166403936E-2</v>
      </c>
      <c r="AJ243" s="12">
        <f t="shared" ca="1" si="120"/>
        <v>-7.0842691184960199E-2</v>
      </c>
      <c r="AK243" s="12">
        <f t="shared" ca="1" si="120"/>
        <v>0.36759170889854398</v>
      </c>
      <c r="AL243" s="12">
        <f t="shared" ca="1" si="120"/>
        <v>-2.5416964665055199E-2</v>
      </c>
      <c r="AM243" s="12">
        <f t="shared" ca="1" si="120"/>
        <v>0.17642675332289684</v>
      </c>
      <c r="AN243" s="12">
        <f t="shared" ca="1" si="120"/>
        <v>0.210706546902656</v>
      </c>
      <c r="AO243" s="12">
        <f t="shared" ca="1" si="120"/>
        <v>-0.17246784269809701</v>
      </c>
    </row>
    <row r="244" spans="25:41">
      <c r="Y244" s="12">
        <f t="array" aca="1" ref="Y244:Y250" ca="1">TRANSPOSE(Q45:W45)</f>
        <v>0.16563131452823845</v>
      </c>
      <c r="AA244" s="12">
        <f t="shared" ca="1" si="120"/>
        <v>3.8530815392732599E-2</v>
      </c>
      <c r="AB244" s="12">
        <f t="shared" ca="1" si="120"/>
        <v>0.17680744168848009</v>
      </c>
      <c r="AC244" s="12">
        <f t="shared" ca="1" si="120"/>
        <v>0.20988287055062557</v>
      </c>
      <c r="AD244" s="12">
        <f t="shared" ca="1" si="120"/>
        <v>-7.8934497160279681E-3</v>
      </c>
      <c r="AE244" s="12">
        <f t="shared" ca="1" si="120"/>
        <v>-6.8565990118817824E-2</v>
      </c>
      <c r="AF244" s="12">
        <f t="shared" ca="1" si="120"/>
        <v>9.8685489690710698E-2</v>
      </c>
      <c r="AG244" s="12">
        <f t="shared" ca="1" si="120"/>
        <v>-0.168807223439216</v>
      </c>
      <c r="AH244" s="12">
        <f t="shared" ca="1" si="120"/>
        <v>9.5210847178783132E-3</v>
      </c>
      <c r="AI244" s="12">
        <f t="shared" ca="1" si="120"/>
        <v>-6.8707039971383249E-2</v>
      </c>
      <c r="AJ244" s="12">
        <f t="shared" ca="1" si="120"/>
        <v>-4.1464288435430388E-2</v>
      </c>
      <c r="AK244" s="12">
        <f t="shared" ca="1" si="120"/>
        <v>-0.100738123059272</v>
      </c>
      <c r="AL244" s="12">
        <f t="shared" ca="1" si="120"/>
        <v>9.9836841225624001E-2</v>
      </c>
      <c r="AM244" s="12">
        <f t="shared" ca="1" si="120"/>
        <v>0.11221779215601402</v>
      </c>
      <c r="AN244" s="12">
        <f t="shared" ca="1" si="120"/>
        <v>-0.210804253816604</v>
      </c>
      <c r="AO244" s="12">
        <f t="shared" ca="1" si="120"/>
        <v>0.112190976738929</v>
      </c>
    </row>
    <row r="245" spans="25:41">
      <c r="Y245" s="12">
        <f ca="1"/>
        <v>0.17303401314401196</v>
      </c>
      <c r="AA245" s="12">
        <f t="shared" ca="1" si="120"/>
        <v>8.9791022241115501E-2</v>
      </c>
      <c r="AB245" s="12">
        <f t="shared" ca="1" si="120"/>
        <v>7.6597502742246706E-2</v>
      </c>
      <c r="AC245" s="12">
        <f t="shared" ca="1" si="120"/>
        <v>0.22420252469475227</v>
      </c>
      <c r="AD245" s="12">
        <f t="shared" ca="1" si="120"/>
        <v>6.7316427181473943E-3</v>
      </c>
      <c r="AE245" s="12">
        <f t="shared" ca="1" si="120"/>
        <v>6.8530709563968062E-2</v>
      </c>
      <c r="AF245" s="12">
        <f t="shared" ca="1" si="120"/>
        <v>1.424811477400326E-2</v>
      </c>
      <c r="AG245" s="12">
        <f t="shared" ca="1" si="120"/>
        <v>-7.4206829071044894E-2</v>
      </c>
      <c r="AH245" s="12">
        <f t="shared" ca="1" si="120"/>
        <v>-4.8875743905532655E-2</v>
      </c>
      <c r="AI245" s="12">
        <f t="shared" ca="1" si="120"/>
        <v>-0.10779490210395211</v>
      </c>
      <c r="AJ245" s="12">
        <f t="shared" ca="1" si="120"/>
        <v>-0.10328791404041424</v>
      </c>
      <c r="AK245" s="12">
        <f t="shared" ca="1" si="120"/>
        <v>-0.165575101971626</v>
      </c>
      <c r="AL245" s="12">
        <f t="shared" ca="1" si="120"/>
        <v>-8.4250904619693701E-2</v>
      </c>
      <c r="AM245" s="12">
        <f t="shared" ca="1" si="120"/>
        <v>0.22093743659195914</v>
      </c>
      <c r="AN245" s="12">
        <f t="shared" ca="1" si="120"/>
        <v>0.12119729816913601</v>
      </c>
      <c r="AO245" s="12">
        <f t="shared" ca="1" si="120"/>
        <v>1.17731960490345E-2</v>
      </c>
    </row>
    <row r="246" spans="25:41">
      <c r="Y246" s="12">
        <f ca="1"/>
        <v>0.29604602188116491</v>
      </c>
      <c r="AA246" s="12">
        <f t="shared" ca="1" si="120"/>
        <v>-0.100945554673671</v>
      </c>
      <c r="AB246" s="12">
        <f t="shared" ca="1" si="120"/>
        <v>7.7415911580334895E-2</v>
      </c>
      <c r="AC246" s="12">
        <f t="shared" ca="1" si="120"/>
        <v>8.7713563465973126E-3</v>
      </c>
      <c r="AD246" s="12">
        <f t="shared" ca="1" si="120"/>
        <v>-0.12354083072617132</v>
      </c>
      <c r="AE246" s="12">
        <f t="shared" ca="1" si="120"/>
        <v>-2.4989017602163002E-2</v>
      </c>
      <c r="AF246" s="12">
        <f t="shared" ca="1" si="120"/>
        <v>0.15090112171668144</v>
      </c>
      <c r="AG246" s="12">
        <f t="shared" ca="1" si="120"/>
        <v>0.16941182315349501</v>
      </c>
      <c r="AH246" s="12">
        <f t="shared" ca="1" si="120"/>
        <v>-1.4541450900705612E-2</v>
      </c>
      <c r="AI246" s="12">
        <f t="shared" ca="1" si="120"/>
        <v>-6.8679611278252367E-2</v>
      </c>
      <c r="AJ246" s="12">
        <f t="shared" ca="1" si="120"/>
        <v>0.27304789055077971</v>
      </c>
      <c r="AK246" s="12">
        <f t="shared" ca="1" si="120"/>
        <v>1.8896741792559599E-2</v>
      </c>
      <c r="AL246" s="12">
        <f t="shared" ca="1" si="120"/>
        <v>-2.3515572771430002E-2</v>
      </c>
      <c r="AM246" s="12">
        <f t="shared" ca="1" si="120"/>
        <v>-8.7668339470562101E-2</v>
      </c>
      <c r="AN246" s="12">
        <f t="shared" ca="1" si="120"/>
        <v>-1.3415684923529601E-2</v>
      </c>
      <c r="AO246" s="12">
        <f t="shared" ca="1" si="120"/>
        <v>-0.29887858033180198</v>
      </c>
    </row>
    <row r="247" spans="25:41">
      <c r="Y247" s="12">
        <f ca="1"/>
        <v>0.3050364204449445</v>
      </c>
      <c r="AA247" s="12">
        <f t="shared" ca="1" si="120"/>
        <v>-5.3817718289792503E-3</v>
      </c>
      <c r="AB247" s="12">
        <f t="shared" ca="1" si="120"/>
        <v>-0.18382775854682257</v>
      </c>
      <c r="AC247" s="12">
        <f t="shared" ca="1" si="120"/>
        <v>0.3018669024113903</v>
      </c>
      <c r="AD247" s="12">
        <f t="shared" ca="1" si="120"/>
        <v>-0.16327925328530171</v>
      </c>
      <c r="AE247" s="12">
        <f t="shared" ca="1" si="120"/>
        <v>-2.7577490050690726E-2</v>
      </c>
      <c r="AF247" s="12">
        <f t="shared" ca="1" si="120"/>
        <v>-0.15824205590172502</v>
      </c>
      <c r="AG247" s="12">
        <f t="shared" ca="1" si="120"/>
        <v>6.37971386313438E-2</v>
      </c>
      <c r="AH247" s="12">
        <f t="shared" ca="1" si="120"/>
        <v>2.1703813703290841E-2</v>
      </c>
      <c r="AI247" s="12">
        <f t="shared" ca="1" si="120"/>
        <v>0.17378460908057894</v>
      </c>
      <c r="AJ247" s="12">
        <f t="shared" ca="1" si="120"/>
        <v>-4.7071110562372599E-2</v>
      </c>
      <c r="AK247" s="12">
        <f t="shared" ca="1" si="120"/>
        <v>-0.11326719075441299</v>
      </c>
      <c r="AL247" s="12">
        <f t="shared" ca="1" si="120"/>
        <v>-7.0442311465740204E-2</v>
      </c>
      <c r="AM247" s="12">
        <f t="shared" ca="1" si="120"/>
        <v>0.20090046750811455</v>
      </c>
      <c r="AN247" s="12">
        <f t="shared" ca="1" si="120"/>
        <v>-1.8787212669849299E-2</v>
      </c>
      <c r="AO247" s="12">
        <f t="shared" ca="1" si="120"/>
        <v>0.22767469286918601</v>
      </c>
    </row>
    <row r="248" spans="25:41">
      <c r="Y248" s="12">
        <f ca="1"/>
        <v>0.31387082646263853</v>
      </c>
      <c r="AA248" s="12">
        <f t="shared" ca="1" si="120"/>
        <v>-0.21223083138465801</v>
      </c>
      <c r="AB248" s="12">
        <f t="shared" ca="1" si="120"/>
        <v>-0.12930911616501445</v>
      </c>
      <c r="AC248" s="12">
        <f t="shared" ca="1" si="120"/>
        <v>0.11082162388694161</v>
      </c>
      <c r="AD248" s="12">
        <f t="shared" ca="1" si="120"/>
        <v>-0.1186176194012061</v>
      </c>
      <c r="AE248" s="12">
        <f t="shared" ca="1" si="120"/>
        <v>-8.5699993479917982E-2</v>
      </c>
      <c r="AF248" s="12">
        <f t="shared" ca="1" si="120"/>
        <v>-2.3961031760860476E-2</v>
      </c>
      <c r="AG248" s="12">
        <f t="shared" ca="1" si="120"/>
        <v>0.16144339740276301</v>
      </c>
      <c r="AH248" s="12">
        <f t="shared" ca="1" si="120"/>
        <v>-0.12092655783949113</v>
      </c>
      <c r="AI248" s="12">
        <f t="shared" ca="1" si="120"/>
        <v>-2.2505149035048175E-2</v>
      </c>
      <c r="AJ248" s="12">
        <f t="shared" ca="1" si="120"/>
        <v>9.5975810522695923E-2</v>
      </c>
      <c r="AK248" s="12">
        <f t="shared" ca="1" si="120"/>
        <v>0.17567278444766901</v>
      </c>
      <c r="AL248" s="12">
        <f t="shared" ca="1" si="120"/>
        <v>7.2012200951576205E-2</v>
      </c>
      <c r="AM248" s="12">
        <f t="shared" ca="1" si="120"/>
        <v>-0.13037394094176816</v>
      </c>
      <c r="AN248" s="12">
        <f t="shared" ca="1" si="120"/>
        <v>-1.07154166325926E-2</v>
      </c>
      <c r="AO248" s="12">
        <f t="shared" ca="1" si="120"/>
        <v>0.36624652147293002</v>
      </c>
    </row>
    <row r="249" spans="25:41">
      <c r="Y249" s="12">
        <f ca="1"/>
        <v>-0.33069395269724494</v>
      </c>
      <c r="AA249" s="12">
        <f t="shared" ca="1" si="120"/>
        <v>-3.4108780324459E-2</v>
      </c>
      <c r="AB249" s="12">
        <f t="shared" ca="1" si="120"/>
        <v>0.10962716282323312</v>
      </c>
      <c r="AC249" s="12">
        <f t="shared" ca="1" si="120"/>
        <v>-4.9425640206254354E-2</v>
      </c>
      <c r="AD249" s="12">
        <f t="shared" ca="1" si="120"/>
        <v>4.6774898707999751E-2</v>
      </c>
      <c r="AE249" s="12">
        <f t="shared" ca="1" si="120"/>
        <v>0.17704616868049378</v>
      </c>
      <c r="AF249" s="12">
        <f t="shared" ca="1" si="120"/>
        <v>-0.22070402763633837</v>
      </c>
      <c r="AG249" s="12">
        <f t="shared" ca="1" si="120"/>
        <v>-4.7622706741094499E-2</v>
      </c>
      <c r="AH249" s="12">
        <f t="shared" ca="1" si="120"/>
        <v>-0.12734880801445811</v>
      </c>
      <c r="AI249" s="12">
        <f t="shared" ca="1" si="120"/>
        <v>-7.2516682580071878E-2</v>
      </c>
      <c r="AJ249" s="12">
        <f t="shared" ca="1" si="120"/>
        <v>0.16760641570883494</v>
      </c>
      <c r="AK249" s="12">
        <f t="shared" ca="1" si="120"/>
        <v>1.11048584803938E-2</v>
      </c>
      <c r="AL249" s="12">
        <f t="shared" ca="1" si="120"/>
        <v>0.14264504611492099</v>
      </c>
      <c r="AM249" s="12">
        <f t="shared" ca="1" si="120"/>
        <v>1.3661743622081462E-3</v>
      </c>
      <c r="AN249" s="12">
        <f t="shared" ca="1" si="120"/>
        <v>5.7982038706540999E-2</v>
      </c>
      <c r="AO249" s="12">
        <f t="shared" ca="1" si="120"/>
        <v>-1.81121565401554E-2</v>
      </c>
    </row>
    <row r="250" spans="25:41">
      <c r="Y250" s="12">
        <f ca="1"/>
        <v>-0.35592145589449209</v>
      </c>
      <c r="AA250" s="12">
        <f t="shared" ca="1" si="120"/>
        <v>5.4870992898940998E-2</v>
      </c>
      <c r="AB250" s="12">
        <f t="shared" ca="1" si="120"/>
        <v>0.23164689983666364</v>
      </c>
      <c r="AC250" s="12">
        <f t="shared" ca="1" si="120"/>
        <v>0.17620546646821045</v>
      </c>
      <c r="AD250" s="12">
        <f t="shared" ca="1" si="120"/>
        <v>-1.9971733240691805E-2</v>
      </c>
      <c r="AE250" s="12">
        <f t="shared" ca="1" si="120"/>
        <v>-8.7530531282320925E-2</v>
      </c>
      <c r="AF250" s="12">
        <f t="shared" ca="1" si="120"/>
        <v>-4.7773643972358906E-2</v>
      </c>
      <c r="AG250" s="12">
        <f t="shared" ca="1" si="120"/>
        <v>0.12765127420425401</v>
      </c>
      <c r="AH250" s="12">
        <f t="shared" ca="1" si="120"/>
        <v>-0.1203519695893548</v>
      </c>
      <c r="AI250" s="12">
        <f t="shared" ca="1" si="120"/>
        <v>-0.11279389630323952</v>
      </c>
      <c r="AJ250" s="12">
        <f t="shared" ca="1" si="120"/>
        <v>3.4609439126457985E-3</v>
      </c>
      <c r="AK250" s="12">
        <f t="shared" ca="1" si="120"/>
        <v>0.25765869021415699</v>
      </c>
      <c r="AL250" s="12">
        <f t="shared" ca="1" si="120"/>
        <v>5.2493708208203298E-3</v>
      </c>
      <c r="AM250" s="12">
        <f t="shared" ca="1" si="120"/>
        <v>-6.7778805830509575E-2</v>
      </c>
      <c r="AN250" s="12">
        <f t="shared" ca="1" si="120"/>
        <v>7.6445266604423495E-2</v>
      </c>
      <c r="AO250" s="12">
        <f t="shared" ca="1" si="120"/>
        <v>3.3060781657695701E-2</v>
      </c>
    </row>
    <row r="251" spans="25:41">
      <c r="Y251" s="12">
        <f t="array" aca="1" ref="Y251:Y257" ca="1">TRANSPOSE(Q47:W47)</f>
        <v>1.8670914525907092E-2</v>
      </c>
      <c r="AA251" s="12">
        <f t="shared" ref="AA251:AO266" ca="1" si="121">AA51-AA151*$AD$201</f>
        <v>-0.11165399104356701</v>
      </c>
      <c r="AB251" s="12">
        <f t="shared" ca="1" si="121"/>
        <v>1.1663583415626646E-2</v>
      </c>
      <c r="AC251" s="12">
        <f t="shared" ca="1" si="121"/>
        <v>0.16986535433944344</v>
      </c>
      <c r="AD251" s="12">
        <f t="shared" ca="1" si="121"/>
        <v>0.11438408212228729</v>
      </c>
      <c r="AE251" s="12">
        <f t="shared" ca="1" si="121"/>
        <v>-8.3882021297658621E-2</v>
      </c>
      <c r="AF251" s="12">
        <f t="shared" ca="1" si="121"/>
        <v>-0.10557541221831217</v>
      </c>
      <c r="AG251" s="12">
        <f t="shared" ca="1" si="121"/>
        <v>-0.27830860018730103</v>
      </c>
      <c r="AH251" s="12">
        <f t="shared" ca="1" si="121"/>
        <v>-0.13654510098121658</v>
      </c>
      <c r="AI251" s="12">
        <f t="shared" ca="1" si="121"/>
        <v>3.3110078379793685E-3</v>
      </c>
      <c r="AJ251" s="12">
        <f t="shared" ca="1" si="121"/>
        <v>-0.13083902501639447</v>
      </c>
      <c r="AK251" s="12">
        <f t="shared" ca="1" si="121"/>
        <v>-0.18665064871311099</v>
      </c>
      <c r="AL251" s="12">
        <f t="shared" ca="1" si="121"/>
        <v>3.2825008034706102E-2</v>
      </c>
      <c r="AM251" s="12">
        <f t="shared" ca="1" si="121"/>
        <v>0.3218690986575341</v>
      </c>
      <c r="AN251" s="12">
        <f t="shared" ca="1" si="121"/>
        <v>-9.8262755200266803E-3</v>
      </c>
      <c r="AO251" s="12">
        <f t="shared" ca="1" si="121"/>
        <v>0.19424612820148399</v>
      </c>
    </row>
    <row r="252" spans="25:41">
      <c r="Y252" s="12">
        <f ca="1"/>
        <v>0.41586166154747856</v>
      </c>
      <c r="AA252" s="12">
        <f t="shared" ca="1" si="121"/>
        <v>-2.1563045680522901E-2</v>
      </c>
      <c r="AB252" s="12">
        <f t="shared" ca="1" si="121"/>
        <v>2.909293871712219E-2</v>
      </c>
      <c r="AC252" s="12">
        <f t="shared" ca="1" si="121"/>
        <v>0.14377519436616459</v>
      </c>
      <c r="AD252" s="12">
        <f t="shared" ca="1" si="121"/>
        <v>-0.19170760883451451</v>
      </c>
      <c r="AE252" s="12">
        <f t="shared" ca="1" si="121"/>
        <v>-4.8464151522109998E-2</v>
      </c>
      <c r="AF252" s="12">
        <f t="shared" ca="1" si="121"/>
        <v>-0.21502888691337357</v>
      </c>
      <c r="AG252" s="12">
        <f t="shared" ca="1" si="121"/>
        <v>-0.19520252943038899</v>
      </c>
      <c r="AH252" s="12">
        <f t="shared" ca="1" si="121"/>
        <v>-3.2803478834551258E-2</v>
      </c>
      <c r="AI252" s="12">
        <f t="shared" ca="1" si="121"/>
        <v>-0.10317268363157256</v>
      </c>
      <c r="AJ252" s="12">
        <f t="shared" ca="1" si="121"/>
        <v>3.0755022181314335E-2</v>
      </c>
      <c r="AK252" s="12">
        <f t="shared" ca="1" si="121"/>
        <v>0.158004850149154</v>
      </c>
      <c r="AL252" s="12">
        <f t="shared" ca="1" si="121"/>
        <v>-0.100427888333797</v>
      </c>
      <c r="AM252" s="12">
        <f t="shared" ca="1" si="121"/>
        <v>0.16639381410402593</v>
      </c>
      <c r="AN252" s="12">
        <f t="shared" ca="1" si="121"/>
        <v>-8.7926335632801E-2</v>
      </c>
      <c r="AO252" s="12">
        <f t="shared" ca="1" si="121"/>
        <v>0.21059826016426</v>
      </c>
    </row>
    <row r="253" spans="25:41">
      <c r="Y253" s="12">
        <f ca="1"/>
        <v>-0.67390953771177775</v>
      </c>
      <c r="AA253" s="12">
        <f t="shared" ca="1" si="121"/>
        <v>5.9990245848894098E-2</v>
      </c>
      <c r="AB253" s="12">
        <f t="shared" ca="1" si="121"/>
        <v>-4.5735650407904893E-2</v>
      </c>
      <c r="AC253" s="12">
        <f t="shared" ca="1" si="121"/>
        <v>-0.21018149480450893</v>
      </c>
      <c r="AD253" s="12">
        <f t="shared" ca="1" si="121"/>
        <v>-7.9128721513670189E-2</v>
      </c>
      <c r="AE253" s="12">
        <f t="shared" ca="1" si="121"/>
        <v>-0.10540038642115697</v>
      </c>
      <c r="AF253" s="12">
        <f t="shared" ca="1" si="121"/>
        <v>1.0399711580827154E-2</v>
      </c>
      <c r="AG253" s="12">
        <f t="shared" ca="1" si="121"/>
        <v>0.194692552089691</v>
      </c>
      <c r="AH253" s="12">
        <f t="shared" ca="1" si="121"/>
        <v>-2.9790415338579426E-2</v>
      </c>
      <c r="AI253" s="12">
        <f t="shared" ca="1" si="121"/>
        <v>0.13427435009271288</v>
      </c>
      <c r="AJ253" s="12">
        <f t="shared" ca="1" si="121"/>
        <v>-7.6548470061154741E-2</v>
      </c>
      <c r="AK253" s="12">
        <f t="shared" ca="1" si="121"/>
        <v>0.13165041804313601</v>
      </c>
      <c r="AL253" s="12">
        <f t="shared" ca="1" si="121"/>
        <v>-2.5657882913947098E-2</v>
      </c>
      <c r="AM253" s="12">
        <f t="shared" ca="1" si="121"/>
        <v>0.12713702691441153</v>
      </c>
      <c r="AN253" s="12">
        <f t="shared" ca="1" si="121"/>
        <v>0.155690193176269</v>
      </c>
      <c r="AO253" s="12">
        <f t="shared" ca="1" si="121"/>
        <v>-7.9089388251304599E-2</v>
      </c>
    </row>
    <row r="254" spans="25:41">
      <c r="Y254" s="12">
        <f ca="1"/>
        <v>-2.9926781110981553E-3</v>
      </c>
      <c r="AA254" s="12">
        <f t="shared" ca="1" si="121"/>
        <v>0.20084781944751701</v>
      </c>
      <c r="AB254" s="12">
        <f t="shared" ca="1" si="121"/>
        <v>-7.0115774662746128E-2</v>
      </c>
      <c r="AC254" s="12">
        <f t="shared" ca="1" si="121"/>
        <v>-6.996342342044716E-2</v>
      </c>
      <c r="AD254" s="12">
        <f t="shared" ca="1" si="121"/>
        <v>0.16758135945299807</v>
      </c>
      <c r="AE254" s="12">
        <f t="shared" ca="1" si="121"/>
        <v>-0.21365945008539997</v>
      </c>
      <c r="AF254" s="12">
        <f t="shared" ca="1" si="121"/>
        <v>-0.27040714021681816</v>
      </c>
      <c r="AG254" s="12">
        <f t="shared" ca="1" si="121"/>
        <v>9.0061351656913702E-2</v>
      </c>
      <c r="AH254" s="12">
        <f t="shared" ca="1" si="121"/>
        <v>1.8751853848641239E-2</v>
      </c>
      <c r="AI254" s="12">
        <f t="shared" ca="1" si="121"/>
        <v>1.608890651201823E-2</v>
      </c>
      <c r="AJ254" s="12">
        <f t="shared" ca="1" si="121"/>
        <v>-0.11857153821565246</v>
      </c>
      <c r="AK254" s="12">
        <f t="shared" ca="1" si="121"/>
        <v>-0.18728177249431599</v>
      </c>
      <c r="AL254" s="12">
        <f t="shared" ca="1" si="121"/>
        <v>0.12819792330265001</v>
      </c>
      <c r="AM254" s="12">
        <f t="shared" ca="1" si="121"/>
        <v>-0.11140469130653023</v>
      </c>
      <c r="AN254" s="12">
        <f t="shared" ca="1" si="121"/>
        <v>-6.8668767809867803E-2</v>
      </c>
      <c r="AO254" s="12">
        <f t="shared" ca="1" si="121"/>
        <v>0.38293948769569303</v>
      </c>
    </row>
    <row r="255" spans="25:41">
      <c r="Y255" s="12">
        <f ca="1"/>
        <v>1.8670914525907092E-2</v>
      </c>
      <c r="AA255" s="12">
        <f t="shared" ca="1" si="121"/>
        <v>0.18835812807083099</v>
      </c>
      <c r="AB255" s="12">
        <f t="shared" ca="1" si="121"/>
        <v>-6.9392885704458451E-2</v>
      </c>
      <c r="AC255" s="12">
        <f t="shared" ca="1" si="121"/>
        <v>5.7146373580061929E-2</v>
      </c>
      <c r="AD255" s="12">
        <f t="shared" ca="1" si="121"/>
        <v>9.7982582612476485E-2</v>
      </c>
      <c r="AE255" s="12">
        <f t="shared" ca="1" si="121"/>
        <v>-5.0547170032705015E-2</v>
      </c>
      <c r="AF255" s="12">
        <f t="shared" ca="1" si="121"/>
        <v>8.0784149761458132E-2</v>
      </c>
      <c r="AG255" s="12">
        <f t="shared" ca="1" si="121"/>
        <v>0.123328372836112</v>
      </c>
      <c r="AH255" s="12">
        <f t="shared" ca="1" si="121"/>
        <v>9.7471459036845898E-2</v>
      </c>
      <c r="AI255" s="12">
        <f t="shared" ca="1" si="121"/>
        <v>-4.2395396535070268E-2</v>
      </c>
      <c r="AJ255" s="12">
        <f t="shared" ca="1" si="121"/>
        <v>2.8484086160095339E-2</v>
      </c>
      <c r="AK255" s="12">
        <f t="shared" ca="1" si="121"/>
        <v>4.3988842517137501E-3</v>
      </c>
      <c r="AL255" s="12">
        <f t="shared" ca="1" si="121"/>
        <v>7.3848376050591399E-3</v>
      </c>
      <c r="AM255" s="12">
        <f t="shared" ca="1" si="121"/>
        <v>0.20048309218303911</v>
      </c>
      <c r="AN255" s="12">
        <f t="shared" ca="1" si="121"/>
        <v>-9.0006731450557695E-2</v>
      </c>
      <c r="AO255" s="12">
        <f t="shared" ca="1" si="121"/>
        <v>-0.124396704137325</v>
      </c>
    </row>
    <row r="256" spans="25:41">
      <c r="Y256" s="12">
        <f ca="1"/>
        <v>0.41586166154747856</v>
      </c>
      <c r="AA256" s="12">
        <f t="shared" ca="1" si="121"/>
        <v>4.0703253034735098E-6</v>
      </c>
      <c r="AB256" s="12">
        <f t="shared" ca="1" si="121"/>
        <v>0.26722472820770227</v>
      </c>
      <c r="AC256" s="12">
        <f t="shared" ca="1" si="121"/>
        <v>0.10036298580903631</v>
      </c>
      <c r="AD256" s="12">
        <f t="shared" ca="1" si="121"/>
        <v>0.12301598714231449</v>
      </c>
      <c r="AE256" s="12">
        <f t="shared" ca="1" si="121"/>
        <v>0.12789034987430709</v>
      </c>
      <c r="AF256" s="12">
        <f t="shared" ca="1" si="121"/>
        <v>-0.12504111719043559</v>
      </c>
      <c r="AG256" s="12">
        <f t="shared" ca="1" si="121"/>
        <v>0.16313777863979301</v>
      </c>
      <c r="AH256" s="12">
        <f t="shared" ca="1" si="121"/>
        <v>-2.1030170095485155E-2</v>
      </c>
      <c r="AI256" s="12">
        <f t="shared" ca="1" si="121"/>
        <v>8.8929294133987452E-2</v>
      </c>
      <c r="AJ256" s="12">
        <f t="shared" ca="1" si="121"/>
        <v>4.3099810941261127E-2</v>
      </c>
      <c r="AK256" s="12">
        <f t="shared" ca="1" si="121"/>
        <v>-8.4598511457443196E-2</v>
      </c>
      <c r="AL256" s="12">
        <f t="shared" ca="1" si="121"/>
        <v>-7.5933516025543199E-2</v>
      </c>
      <c r="AM256" s="12">
        <f t="shared" ca="1" si="121"/>
        <v>0.31603877009672493</v>
      </c>
      <c r="AN256" s="12">
        <f t="shared" ca="1" si="121"/>
        <v>-9.1036714613437597E-2</v>
      </c>
      <c r="AO256" s="12">
        <f t="shared" ca="1" si="121"/>
        <v>5.15795312821865E-3</v>
      </c>
    </row>
    <row r="257" spans="25:41">
      <c r="Y257" s="12">
        <f ca="1"/>
        <v>-0.67390953771177775</v>
      </c>
      <c r="AA257" s="12">
        <f t="shared" ca="1" si="121"/>
        <v>0.20345076918601901</v>
      </c>
      <c r="AB257" s="12">
        <f t="shared" ca="1" si="121"/>
        <v>-0.15216652740799749</v>
      </c>
      <c r="AC257" s="12">
        <f t="shared" ca="1" si="121"/>
        <v>6.4992945618551987E-3</v>
      </c>
      <c r="AD257" s="12">
        <f t="shared" ca="1" si="121"/>
        <v>-6.9340521254461496E-2</v>
      </c>
      <c r="AE257" s="12">
        <f t="shared" ca="1" si="121"/>
        <v>0.12620044204764203</v>
      </c>
      <c r="AF257" s="12">
        <f t="shared" ca="1" si="121"/>
        <v>-0.12670414868567884</v>
      </c>
      <c r="AG257" s="12">
        <f t="shared" ca="1" si="121"/>
        <v>4.44179251790046E-2</v>
      </c>
      <c r="AH257" s="12">
        <f t="shared" ca="1" si="121"/>
        <v>-4.3437293640676722E-2</v>
      </c>
      <c r="AI257" s="12">
        <f t="shared" ca="1" si="121"/>
        <v>0.11511754392177188</v>
      </c>
      <c r="AJ257" s="12">
        <f t="shared" ca="1" si="121"/>
        <v>-0.20803350011620075</v>
      </c>
      <c r="AK257" s="12">
        <f t="shared" ca="1" si="121"/>
        <v>-0.16815973818302099</v>
      </c>
      <c r="AL257" s="12">
        <f t="shared" ca="1" si="121"/>
        <v>8.1800065934657995E-2</v>
      </c>
      <c r="AM257" s="12">
        <f t="shared" ca="1" si="121"/>
        <v>7.2744882830435412E-2</v>
      </c>
      <c r="AN257" s="12">
        <f t="shared" ca="1" si="121"/>
        <v>-0.10879331827163601</v>
      </c>
      <c r="AO257" s="12">
        <f t="shared" ca="1" si="121"/>
        <v>0.15699651837348899</v>
      </c>
    </row>
    <row r="258" spans="25:41">
      <c r="Y258" s="12">
        <f t="array" aca="1" ref="Y258:Y264" ca="1">TRANSPOSE(Q48:W48)</f>
        <v>-0.2371527612870149</v>
      </c>
      <c r="AA258" s="12">
        <f t="shared" ca="1" si="121"/>
        <v>0.169357940554618</v>
      </c>
      <c r="AB258" s="12">
        <f t="shared" ca="1" si="121"/>
        <v>-3.2526029569116349E-2</v>
      </c>
      <c r="AC258" s="12">
        <f t="shared" ca="1" si="121"/>
        <v>4.0856609009409621E-2</v>
      </c>
      <c r="AD258" s="12">
        <f t="shared" ca="1" si="121"/>
        <v>9.254373057947364E-2</v>
      </c>
      <c r="AE258" s="12">
        <f t="shared" ca="1" si="121"/>
        <v>5.4145112469157182E-3</v>
      </c>
      <c r="AF258" s="12">
        <f t="shared" ca="1" si="121"/>
        <v>0.22092231210373983</v>
      </c>
      <c r="AG258" s="12">
        <f t="shared" ca="1" si="121"/>
        <v>-1.52035253122448E-2</v>
      </c>
      <c r="AH258" s="12">
        <f t="shared" ca="1" si="121"/>
        <v>8.1497469034073775E-2</v>
      </c>
      <c r="AI258" s="12">
        <f t="shared" ca="1" si="121"/>
        <v>0.1182590699842816</v>
      </c>
      <c r="AJ258" s="12">
        <f t="shared" ca="1" si="121"/>
        <v>-2.8720254801061156E-2</v>
      </c>
      <c r="AK258" s="12">
        <f t="shared" ca="1" si="121"/>
        <v>0.24870631098747201</v>
      </c>
      <c r="AL258" s="12">
        <f t="shared" ca="1" si="121"/>
        <v>5.51928430795669E-2</v>
      </c>
      <c r="AM258" s="12">
        <f t="shared" ca="1" si="121"/>
        <v>0.17998289851484414</v>
      </c>
      <c r="AN258" s="12">
        <f t="shared" ca="1" si="121"/>
        <v>-6.6718548536300604E-2</v>
      </c>
      <c r="AO258" s="12">
        <f t="shared" ca="1" si="121"/>
        <v>-4.0003046393394401E-2</v>
      </c>
    </row>
    <row r="259" spans="25:41">
      <c r="Y259" s="12">
        <f ca="1"/>
        <v>-0.58711522756832013</v>
      </c>
      <c r="AA259" s="12">
        <f t="shared" ca="1" si="121"/>
        <v>0.169722095131874</v>
      </c>
      <c r="AB259" s="12">
        <f t="shared" ca="1" si="121"/>
        <v>3.5565351171880033E-2</v>
      </c>
      <c r="AC259" s="12">
        <f t="shared" ca="1" si="121"/>
        <v>4.9465872794690516E-2</v>
      </c>
      <c r="AD259" s="12">
        <f t="shared" ca="1" si="121"/>
        <v>-0.26438944754629423</v>
      </c>
      <c r="AE259" s="12">
        <f t="shared" ca="1" si="121"/>
        <v>-1.1024733210186941E-2</v>
      </c>
      <c r="AF259" s="12">
        <f t="shared" ca="1" si="121"/>
        <v>1.2277580411363107E-3</v>
      </c>
      <c r="AG259" s="12">
        <f t="shared" ca="1" si="121"/>
        <v>-0.17698356509208599</v>
      </c>
      <c r="AH259" s="12">
        <f t="shared" ca="1" si="121"/>
        <v>3.8191741939370791E-2</v>
      </c>
      <c r="AI259" s="12">
        <f t="shared" ca="1" si="121"/>
        <v>6.6124134810563839E-2</v>
      </c>
      <c r="AJ259" s="12">
        <f t="shared" ca="1" si="121"/>
        <v>5.0965118727346395E-3</v>
      </c>
      <c r="AK259" s="12">
        <f t="shared" ca="1" si="121"/>
        <v>6.70333020025282E-6</v>
      </c>
      <c r="AL259" s="12">
        <f t="shared" ca="1" si="121"/>
        <v>3.8890928030014003E-2</v>
      </c>
      <c r="AM259" s="12">
        <f t="shared" ca="1" si="121"/>
        <v>-1.6117785679936738E-2</v>
      </c>
      <c r="AN259" s="12">
        <f t="shared" ca="1" si="121"/>
        <v>-0.17183320224285101</v>
      </c>
      <c r="AO259" s="12">
        <f t="shared" ca="1" si="121"/>
        <v>-6.2406502664089203E-2</v>
      </c>
    </row>
    <row r="260" spans="25:41">
      <c r="Y260" s="12">
        <f ca="1"/>
        <v>0.11216481775822446</v>
      </c>
      <c r="AA260" s="12">
        <f t="shared" ca="1" si="121"/>
        <v>0.29365998506545998</v>
      </c>
      <c r="AB260" s="12">
        <f t="shared" ca="1" si="121"/>
        <v>0.16601385201990629</v>
      </c>
      <c r="AC260" s="12">
        <f t="shared" ca="1" si="121"/>
        <v>-5.4984788109223207E-2</v>
      </c>
      <c r="AD260" s="12">
        <f t="shared" ca="1" si="121"/>
        <v>0.10617738396426239</v>
      </c>
      <c r="AE260" s="12">
        <f t="shared" ca="1" si="121"/>
        <v>3.7192288599853934E-2</v>
      </c>
      <c r="AF260" s="12">
        <f t="shared" ca="1" si="121"/>
        <v>-3.7258070761917212E-3</v>
      </c>
      <c r="AG260" s="12">
        <f t="shared" ca="1" si="121"/>
        <v>-0.16874061524868</v>
      </c>
      <c r="AH260" s="12">
        <f t="shared" ca="1" si="121"/>
        <v>-5.2499531911523131E-4</v>
      </c>
      <c r="AI260" s="12">
        <f t="shared" ca="1" si="121"/>
        <v>7.974644618949786E-2</v>
      </c>
      <c r="AJ260" s="12">
        <f t="shared" ca="1" si="121"/>
        <v>4.144215718515655E-2</v>
      </c>
      <c r="AK260" s="12">
        <f t="shared" ca="1" si="121"/>
        <v>8.1254944205284105E-2</v>
      </c>
      <c r="AL260" s="12">
        <f t="shared" ca="1" si="121"/>
        <v>-0.13272812962531999</v>
      </c>
      <c r="AM260" s="12">
        <f t="shared" ca="1" si="121"/>
        <v>1.4159814735046091E-2</v>
      </c>
      <c r="AN260" s="12">
        <f t="shared" ca="1" si="121"/>
        <v>-0.35125380754470797</v>
      </c>
      <c r="AO260" s="12">
        <f t="shared" ca="1" si="121"/>
        <v>-0.111132644116878</v>
      </c>
    </row>
    <row r="261" spans="25:41">
      <c r="Y261" s="12">
        <f ca="1"/>
        <v>0.55129764065212927</v>
      </c>
      <c r="AA261" s="12">
        <f t="shared" ca="1" si="121"/>
        <v>9.4323597848415305E-2</v>
      </c>
      <c r="AB261" s="12">
        <f t="shared" ca="1" si="121"/>
        <v>-1.8519971176673922E-2</v>
      </c>
      <c r="AC261" s="12">
        <f t="shared" ca="1" si="121"/>
        <v>5.1782339268400347E-2</v>
      </c>
      <c r="AD261" s="12">
        <f t="shared" ca="1" si="121"/>
        <v>-4.9611819364019623E-3</v>
      </c>
      <c r="AE261" s="12">
        <f t="shared" ca="1" si="121"/>
        <v>6.932858330863452E-2</v>
      </c>
      <c r="AF261" s="12">
        <f t="shared" ca="1" si="121"/>
        <v>-6.716418781124835E-3</v>
      </c>
      <c r="AG261" s="12">
        <f t="shared" ca="1" si="121"/>
        <v>-1.4740352518856499E-2</v>
      </c>
      <c r="AH261" s="12">
        <f t="shared" ca="1" si="121"/>
        <v>-1.7198319776395014E-2</v>
      </c>
      <c r="AI261" s="12">
        <f t="shared" ca="1" si="121"/>
        <v>2.9241626730050627E-2</v>
      </c>
      <c r="AJ261" s="12">
        <f t="shared" ca="1" si="121"/>
        <v>8.4257529326004207E-2</v>
      </c>
      <c r="AK261" s="12">
        <f t="shared" ca="1" si="121"/>
        <v>0.11768615245819</v>
      </c>
      <c r="AL261" s="12">
        <f t="shared" ca="1" si="121"/>
        <v>-2.8469372540712301E-2</v>
      </c>
      <c r="AM261" s="12">
        <f t="shared" ca="1" si="121"/>
        <v>6.600790001183085E-2</v>
      </c>
      <c r="AN261" s="12">
        <f t="shared" ca="1" si="121"/>
        <v>-7.9060554504394503E-2</v>
      </c>
      <c r="AO261" s="12">
        <f t="shared" ca="1" si="121"/>
        <v>0.17401796579360901</v>
      </c>
    </row>
    <row r="262" spans="25:41">
      <c r="Y262" s="12">
        <f ca="1"/>
        <v>0.82867100295352325</v>
      </c>
      <c r="AA262" s="12">
        <f t="shared" ca="1" si="121"/>
        <v>-0.15826256573200201</v>
      </c>
      <c r="AB262" s="12">
        <f t="shared" ca="1" si="121"/>
        <v>-0.20065547375891193</v>
      </c>
      <c r="AC262" s="12">
        <f t="shared" ca="1" si="121"/>
        <v>-9.7723159152813946E-2</v>
      </c>
      <c r="AD262" s="12">
        <f t="shared" ca="1" si="121"/>
        <v>0.15101226844342799</v>
      </c>
      <c r="AE262" s="12">
        <f t="shared" ca="1" si="121"/>
        <v>-0.21104111486613533</v>
      </c>
      <c r="AF262" s="12">
        <f t="shared" ca="1" si="121"/>
        <v>-0.10905123595696103</v>
      </c>
      <c r="AG262" s="12">
        <f t="shared" ca="1" si="121"/>
        <v>-0.24190357327461201</v>
      </c>
      <c r="AH262" s="12">
        <f t="shared" ca="1" si="121"/>
        <v>6.5912761330794739E-2</v>
      </c>
      <c r="AI262" s="12">
        <f t="shared" ca="1" si="121"/>
        <v>0.16786085994280153</v>
      </c>
      <c r="AJ262" s="12">
        <f t="shared" ca="1" si="121"/>
        <v>0.19092885366841275</v>
      </c>
      <c r="AK262" s="12">
        <f t="shared" ca="1" si="121"/>
        <v>-0.18585808575153301</v>
      </c>
      <c r="AL262" s="12">
        <f t="shared" ca="1" si="121"/>
        <v>6.6892862319946206E-2</v>
      </c>
      <c r="AM262" s="12">
        <f t="shared" ca="1" si="121"/>
        <v>9.5754601382136068E-2</v>
      </c>
      <c r="AN262" s="12">
        <f t="shared" ca="1" si="121"/>
        <v>4.8213385045528398E-2</v>
      </c>
      <c r="AO262" s="12">
        <f t="shared" ca="1" si="121"/>
        <v>0.34600582718849099</v>
      </c>
    </row>
    <row r="263" spans="25:41">
      <c r="Y263" s="12">
        <f ca="1"/>
        <v>-0.58711522756832013</v>
      </c>
      <c r="AA263" s="12">
        <f t="shared" ca="1" si="121"/>
        <v>6.5269917249679496E-2</v>
      </c>
      <c r="AB263" s="12">
        <f t="shared" ca="1" si="121"/>
        <v>3.8816058112769433E-2</v>
      </c>
      <c r="AC263" s="12">
        <f t="shared" ca="1" si="121"/>
        <v>-0.12143192768066828</v>
      </c>
      <c r="AD263" s="12">
        <f t="shared" ca="1" si="121"/>
        <v>8.4176813977644011E-4</v>
      </c>
      <c r="AE263" s="12">
        <f t="shared" ca="1" si="121"/>
        <v>-0.21341298254785934</v>
      </c>
      <c r="AF263" s="12">
        <f t="shared" ca="1" si="121"/>
        <v>-0.19865281492609471</v>
      </c>
      <c r="AG263" s="12">
        <f t="shared" ca="1" si="121"/>
        <v>4.1336938738822902E-2</v>
      </c>
      <c r="AH263" s="12">
        <f t="shared" ca="1" si="121"/>
        <v>-0.18287736303012991</v>
      </c>
      <c r="AI263" s="12">
        <f t="shared" ca="1" si="121"/>
        <v>-1.1536963170471863E-2</v>
      </c>
      <c r="AJ263" s="12">
        <f t="shared" ca="1" si="121"/>
        <v>-7.3054562831048081E-2</v>
      </c>
      <c r="AK263" s="12">
        <f t="shared" ca="1" si="121"/>
        <v>0.18712225556373499</v>
      </c>
      <c r="AL263" s="12">
        <f t="shared" ca="1" si="121"/>
        <v>0.15519593656062999</v>
      </c>
      <c r="AM263" s="12">
        <f t="shared" ca="1" si="121"/>
        <v>-0.10909105892741704</v>
      </c>
      <c r="AN263" s="12">
        <f t="shared" ca="1" si="121"/>
        <v>0.139778763055801</v>
      </c>
      <c r="AO263" s="12">
        <f t="shared" ca="1" si="121"/>
        <v>6.8175770342350006E-2</v>
      </c>
    </row>
    <row r="264" spans="25:41">
      <c r="Y264" s="12">
        <f ca="1"/>
        <v>0.31880143048736614</v>
      </c>
      <c r="AA264" s="12">
        <f t="shared" ca="1" si="121"/>
        <v>-8.6201362311840002E-2</v>
      </c>
      <c r="AB264" s="12">
        <f t="shared" ca="1" si="121"/>
        <v>-0.12275252234830268</v>
      </c>
      <c r="AC264" s="12">
        <f t="shared" ca="1" si="121"/>
        <v>-4.6549876705693979E-2</v>
      </c>
      <c r="AD264" s="12">
        <f t="shared" ca="1" si="121"/>
        <v>-9.9474799917361328E-2</v>
      </c>
      <c r="AE264" s="12">
        <f t="shared" ca="1" si="121"/>
        <v>4.0213006039816465E-2</v>
      </c>
      <c r="AF264" s="12">
        <f t="shared" ca="1" si="121"/>
        <v>6.3324750225568369E-2</v>
      </c>
      <c r="AG264" s="12">
        <f t="shared" ca="1" si="121"/>
        <v>1.8541658297181102E-2</v>
      </c>
      <c r="AH264" s="12">
        <f t="shared" ca="1" si="121"/>
        <v>4.8627757755250037E-2</v>
      </c>
      <c r="AI264" s="12">
        <f t="shared" ca="1" si="121"/>
        <v>-0.16975380789539993</v>
      </c>
      <c r="AJ264" s="12">
        <f t="shared" ca="1" si="121"/>
        <v>0.12804174668012264</v>
      </c>
      <c r="AK264" s="12">
        <f t="shared" ca="1" si="121"/>
        <v>-3.8090061396360397E-2</v>
      </c>
      <c r="AL264" s="12">
        <f t="shared" ca="1" si="121"/>
        <v>-6.9880716502666404E-2</v>
      </c>
      <c r="AM264" s="12">
        <f t="shared" ca="1" si="121"/>
        <v>-5.7379436363697751E-2</v>
      </c>
      <c r="AN264" s="12">
        <f t="shared" ca="1" si="121"/>
        <v>-6.0925949364900499E-2</v>
      </c>
      <c r="AO264" s="12">
        <f t="shared" ca="1" si="121"/>
        <v>8.5096441209316198E-2</v>
      </c>
    </row>
    <row r="265" spans="25:41">
      <c r="Y265" s="12">
        <f t="array" aca="1" ref="Y265:Y271" ca="1">TRANSPOSE(Q49:W49)</f>
        <v>-2.9926781110981553E-3</v>
      </c>
      <c r="AA265" s="12">
        <f t="shared" ca="1" si="121"/>
        <v>6.6096760332584298E-2</v>
      </c>
      <c r="AB265" s="12">
        <f t="shared" ca="1" si="121"/>
        <v>-8.7221018762840025E-2</v>
      </c>
      <c r="AC265" s="12">
        <f t="shared" ca="1" si="121"/>
        <v>-1.6275493313330457E-2</v>
      </c>
      <c r="AD265" s="12">
        <f t="shared" ca="1" si="121"/>
        <v>0.17910395056704306</v>
      </c>
      <c r="AE265" s="12">
        <f t="shared" ca="1" si="121"/>
        <v>-4.7352310731397958E-3</v>
      </c>
      <c r="AF265" s="12">
        <f t="shared" ca="1" si="121"/>
        <v>-0.14726629849433018</v>
      </c>
      <c r="AG265" s="12">
        <f t="shared" ca="1" si="121"/>
        <v>0.11465386301279</v>
      </c>
      <c r="AH265" s="12">
        <f t="shared" ca="1" si="121"/>
        <v>5.5430343146269635E-2</v>
      </c>
      <c r="AI265" s="12">
        <f t="shared" ca="1" si="121"/>
        <v>-3.3592332318071266E-2</v>
      </c>
      <c r="AJ265" s="12">
        <f t="shared" ca="1" si="121"/>
        <v>-0.10907858956433845</v>
      </c>
      <c r="AK265" s="12">
        <f t="shared" ca="1" si="121"/>
        <v>2.8139820322394302E-2</v>
      </c>
      <c r="AL265" s="12">
        <f t="shared" ca="1" si="121"/>
        <v>0.25028535723686202</v>
      </c>
      <c r="AM265" s="12">
        <f t="shared" ca="1" si="121"/>
        <v>8.0656174155295274E-2</v>
      </c>
      <c r="AN265" s="12">
        <f t="shared" ca="1" si="121"/>
        <v>-0.211814850568771</v>
      </c>
      <c r="AO265" s="12">
        <f t="shared" ca="1" si="121"/>
        <v>3.9895188063383102E-2</v>
      </c>
    </row>
    <row r="266" spans="25:41">
      <c r="Y266" s="12">
        <f ca="1"/>
        <v>-2.9926781110981553E-3</v>
      </c>
      <c r="AA266" s="12">
        <f t="shared" ca="1" si="121"/>
        <v>-5.9041429311037001E-2</v>
      </c>
      <c r="AB266" s="12">
        <f t="shared" ca="1" si="121"/>
        <v>0.15185056647513948</v>
      </c>
      <c r="AC266" s="12">
        <f t="shared" ca="1" si="121"/>
        <v>-0.12073143373872557</v>
      </c>
      <c r="AD266" s="12">
        <f t="shared" ca="1" si="121"/>
        <v>1.2878339334821954E-2</v>
      </c>
      <c r="AE266" s="12">
        <f t="shared" ca="1" si="121"/>
        <v>0.14241047236180404</v>
      </c>
      <c r="AF266" s="12">
        <f t="shared" ca="1" si="121"/>
        <v>-0.20375415678977016</v>
      </c>
      <c r="AG266" s="12">
        <f t="shared" ca="1" si="121"/>
        <v>2.88468915969133E-2</v>
      </c>
      <c r="AH266" s="12">
        <f t="shared" ca="1" si="121"/>
        <v>-7.504368782525736E-2</v>
      </c>
      <c r="AI266" s="12">
        <f t="shared" ca="1" si="121"/>
        <v>3.6911625251527837E-2</v>
      </c>
      <c r="AJ266" s="12">
        <f t="shared" ca="1" si="121"/>
        <v>-2.8100661670938557E-2</v>
      </c>
      <c r="AK266" s="12">
        <f t="shared" ca="1" si="121"/>
        <v>-9.9887765944004003E-2</v>
      </c>
      <c r="AL266" s="12">
        <f t="shared" ca="1" si="121"/>
        <v>-5.3484130650758702E-2</v>
      </c>
      <c r="AM266" s="12">
        <f t="shared" ca="1" si="121"/>
        <v>9.3643623920500671E-2</v>
      </c>
      <c r="AN266" s="12">
        <f t="shared" ca="1" si="121"/>
        <v>-6.4349383115768405E-2</v>
      </c>
      <c r="AO266" s="12">
        <f t="shared" ca="1" si="121"/>
        <v>3.4189902245998299E-2</v>
      </c>
    </row>
    <row r="267" spans="25:41">
      <c r="Y267" s="12">
        <f ca="1"/>
        <v>-0.18796569820323461</v>
      </c>
      <c r="AA267" s="12">
        <f t="shared" ref="AA267:AO282" ca="1" si="122">AA67-AA167*$AD$201</f>
        <v>5.6374374777078601E-2</v>
      </c>
      <c r="AB267" s="12">
        <f t="shared" ca="1" si="122"/>
        <v>0.17455026680143548</v>
      </c>
      <c r="AC267" s="12">
        <f t="shared" ca="1" si="122"/>
        <v>7.4943611628503812E-2</v>
      </c>
      <c r="AD267" s="12">
        <f t="shared" ca="1" si="122"/>
        <v>0.28494122997409604</v>
      </c>
      <c r="AE267" s="12">
        <f t="shared" ca="1" si="122"/>
        <v>0.14592051021500546</v>
      </c>
      <c r="AF267" s="12">
        <f t="shared" ca="1" si="122"/>
        <v>0.10250803466676611</v>
      </c>
      <c r="AG267" s="12">
        <f t="shared" ca="1" si="122"/>
        <v>6.4383357763290405E-2</v>
      </c>
      <c r="AH267" s="12">
        <f t="shared" ca="1" si="122"/>
        <v>-1.683867614625606E-2</v>
      </c>
      <c r="AI267" s="12">
        <f t="shared" ca="1" si="122"/>
        <v>0.1907505164899044</v>
      </c>
      <c r="AJ267" s="12">
        <f t="shared" ca="1" si="122"/>
        <v>-5.1721131944528757E-2</v>
      </c>
      <c r="AK267" s="12">
        <f t="shared" ca="1" si="122"/>
        <v>8.3966404199600206E-2</v>
      </c>
      <c r="AL267" s="12">
        <f t="shared" ca="1" si="122"/>
        <v>0.13582903146743699</v>
      </c>
      <c r="AM267" s="12">
        <f t="shared" ca="1" si="122"/>
        <v>8.7482715436593018E-3</v>
      </c>
      <c r="AN267" s="12">
        <f t="shared" ca="1" si="122"/>
        <v>0.126994848251342</v>
      </c>
      <c r="AO267" s="12">
        <f t="shared" ca="1" si="122"/>
        <v>1.15496693179011E-2</v>
      </c>
    </row>
    <row r="268" spans="25:41">
      <c r="Y268" s="12">
        <f ca="1"/>
        <v>0.97015198031070604</v>
      </c>
      <c r="AA268" s="12">
        <f t="shared" ca="1" si="122"/>
        <v>0.161496385931968</v>
      </c>
      <c r="AB268" s="12">
        <f t="shared" ca="1" si="122"/>
        <v>0.1105426300592009</v>
      </c>
      <c r="AC268" s="12">
        <f t="shared" ca="1" si="122"/>
        <v>1.935276644162371E-2</v>
      </c>
      <c r="AD268" s="12">
        <f t="shared" ca="1" si="122"/>
        <v>0.25395369465118089</v>
      </c>
      <c r="AE268" s="12">
        <f t="shared" ca="1" si="122"/>
        <v>-0.17138660634614364</v>
      </c>
      <c r="AF268" s="12">
        <f t="shared" ca="1" si="122"/>
        <v>8.6811743172986039E-2</v>
      </c>
      <c r="AG268" s="12">
        <f t="shared" ca="1" si="122"/>
        <v>0.11721055209636599</v>
      </c>
      <c r="AH268" s="12">
        <f t="shared" ca="1" si="122"/>
        <v>0.13973503168800769</v>
      </c>
      <c r="AI268" s="12">
        <f t="shared" ca="1" si="122"/>
        <v>1.622394312911854E-2</v>
      </c>
      <c r="AJ268" s="12">
        <f t="shared" ca="1" si="122"/>
        <v>-0.2229043966564131</v>
      </c>
      <c r="AK268" s="12">
        <f t="shared" ca="1" si="122"/>
        <v>-0.10952803492546</v>
      </c>
      <c r="AL268" s="12">
        <f t="shared" ca="1" si="122"/>
        <v>-8.83769690990448E-2</v>
      </c>
      <c r="AM268" s="12">
        <f t="shared" ca="1" si="122"/>
        <v>0.11031980520218451</v>
      </c>
      <c r="AN268" s="12">
        <f t="shared" ca="1" si="122"/>
        <v>-0.164650678634643</v>
      </c>
      <c r="AO268" s="12">
        <f t="shared" ca="1" si="122"/>
        <v>6.4850568771362305E-2</v>
      </c>
    </row>
    <row r="269" spans="25:41">
      <c r="Y269" s="12">
        <f ca="1"/>
        <v>0.3919142265287604</v>
      </c>
      <c r="AA269" s="12">
        <f t="shared" ca="1" si="122"/>
        <v>0.117976903915405</v>
      </c>
      <c r="AB269" s="12">
        <f t="shared" ca="1" si="122"/>
        <v>-0.14472906735098726</v>
      </c>
      <c r="AC269" s="12">
        <f t="shared" ca="1" si="122"/>
        <v>-0.24980392552767261</v>
      </c>
      <c r="AD269" s="12">
        <f t="shared" ca="1" si="122"/>
        <v>-4.2157660495695165E-2</v>
      </c>
      <c r="AE269" s="12">
        <f t="shared" ca="1" si="122"/>
        <v>0.14001060932516207</v>
      </c>
      <c r="AF269" s="12">
        <f t="shared" ca="1" si="122"/>
        <v>-0.25967354987242974</v>
      </c>
      <c r="AG269" s="12">
        <f t="shared" ca="1" si="122"/>
        <v>-0.10691223293542799</v>
      </c>
      <c r="AH269" s="12">
        <f t="shared" ca="1" si="122"/>
        <v>-4.3841320443143553E-2</v>
      </c>
      <c r="AI269" s="12">
        <f t="shared" ca="1" si="122"/>
        <v>-2.3295575744761304E-2</v>
      </c>
      <c r="AJ269" s="12">
        <f t="shared" ca="1" si="122"/>
        <v>-2.2010573651535428E-2</v>
      </c>
      <c r="AK269" s="12">
        <f t="shared" ca="1" si="122"/>
        <v>2.0506020635366402E-2</v>
      </c>
      <c r="AL269" s="12">
        <f t="shared" ca="1" si="122"/>
        <v>0.16155569255352001</v>
      </c>
      <c r="AM269" s="12">
        <f t="shared" ca="1" si="122"/>
        <v>-0.15606089515487637</v>
      </c>
      <c r="AN269" s="12">
        <f t="shared" ca="1" si="122"/>
        <v>0.25707960128784102</v>
      </c>
      <c r="AO269" s="12">
        <f t="shared" ca="1" si="122"/>
        <v>-0.19597098231315599</v>
      </c>
    </row>
    <row r="270" spans="25:41">
      <c r="Y270" s="12">
        <f ca="1"/>
        <v>-2.9926781110981553E-3</v>
      </c>
      <c r="AA270" s="12">
        <f t="shared" ca="1" si="122"/>
        <v>0.13511824607849099</v>
      </c>
      <c r="AB270" s="12">
        <f t="shared" ca="1" si="122"/>
        <v>-7.592646011854523E-2</v>
      </c>
      <c r="AC270" s="12">
        <f t="shared" ca="1" si="122"/>
        <v>4.5902704934817441E-2</v>
      </c>
      <c r="AD270" s="12">
        <f t="shared" ca="1" si="122"/>
        <v>7.4894602007663555E-2</v>
      </c>
      <c r="AE270" s="12">
        <f t="shared" ca="1" si="122"/>
        <v>6.4766340284110338E-2</v>
      </c>
      <c r="AF270" s="12">
        <f t="shared" ca="1" si="122"/>
        <v>-1.9177731088391162E-2</v>
      </c>
      <c r="AG270" s="12">
        <f t="shared" ca="1" si="122"/>
        <v>-3.6776132881641298E-2</v>
      </c>
      <c r="AH270" s="12">
        <f t="shared" ca="1" si="122"/>
        <v>-0.10809780866389947</v>
      </c>
      <c r="AI270" s="12">
        <f t="shared" ca="1" si="122"/>
        <v>8.2599125638958021E-2</v>
      </c>
      <c r="AJ270" s="12">
        <f t="shared" ca="1" si="122"/>
        <v>-7.6256889587417651E-2</v>
      </c>
      <c r="AK270" s="12">
        <f t="shared" ca="1" si="122"/>
        <v>5.0658270716667099E-2</v>
      </c>
      <c r="AL270" s="12">
        <f t="shared" ca="1" si="122"/>
        <v>-1.72553919255733E-2</v>
      </c>
      <c r="AM270" s="12">
        <f t="shared" ca="1" si="122"/>
        <v>0.15025565359216878</v>
      </c>
      <c r="AN270" s="12">
        <f t="shared" ca="1" si="122"/>
        <v>0.23183389008045099</v>
      </c>
      <c r="AO270" s="12">
        <f t="shared" ca="1" si="122"/>
        <v>-5.2171971648931503E-2</v>
      </c>
    </row>
    <row r="271" spans="25:41">
      <c r="Y271" s="12">
        <f ca="1"/>
        <v>-2.9926781110981553E-3</v>
      </c>
      <c r="AA271" s="12">
        <f t="shared" ca="1" si="122"/>
        <v>-0.161329075694084</v>
      </c>
      <c r="AB271" s="12">
        <f t="shared" ca="1" si="122"/>
        <v>0.17959511300777048</v>
      </c>
      <c r="AC271" s="12">
        <f t="shared" ca="1" si="122"/>
        <v>4.1332947205048737E-2</v>
      </c>
      <c r="AD271" s="12">
        <f t="shared" ca="1" si="122"/>
        <v>0.14551385731200006</v>
      </c>
      <c r="AE271" s="12">
        <f t="shared" ca="1" si="122"/>
        <v>0.16677208277440103</v>
      </c>
      <c r="AF271" s="12">
        <f t="shared" ca="1" si="122"/>
        <v>7.1228534021386139E-2</v>
      </c>
      <c r="AG271" s="12">
        <f t="shared" ca="1" si="122"/>
        <v>9.5337966922670603E-4</v>
      </c>
      <c r="AH271" s="12">
        <f t="shared" ca="1" si="122"/>
        <v>-2.9282806669528063E-2</v>
      </c>
      <c r="AI271" s="12">
        <f t="shared" ca="1" si="122"/>
        <v>7.4028581217285228E-2</v>
      </c>
      <c r="AJ271" s="12">
        <f t="shared" ca="1" si="122"/>
        <v>8.0277931207641443E-2</v>
      </c>
      <c r="AK271" s="12">
        <f t="shared" ca="1" si="122"/>
        <v>-6.0547061264514902E-2</v>
      </c>
      <c r="AL271" s="12">
        <f t="shared" ca="1" si="122"/>
        <v>0.22923922538757299</v>
      </c>
      <c r="AM271" s="12">
        <f t="shared" ca="1" si="122"/>
        <v>2.9792379172861972E-2</v>
      </c>
      <c r="AN271" s="12">
        <f t="shared" ca="1" si="122"/>
        <v>3.4564472734928103E-2</v>
      </c>
      <c r="AO271" s="12">
        <f t="shared" ca="1" si="122"/>
        <v>-0.25937697291374201</v>
      </c>
    </row>
    <row r="272" spans="25:41">
      <c r="Y272" s="12">
        <f t="array" aca="1" ref="Y272:Y278" ca="1">TRANSPOSE(Q50:W50)</f>
        <v>-2.9926781110981553E-3</v>
      </c>
      <c r="AA272" s="12">
        <f t="shared" ca="1" si="122"/>
        <v>-0.23591661453247001</v>
      </c>
      <c r="AB272" s="12">
        <f t="shared" ca="1" si="122"/>
        <v>4.5917012004600674E-2</v>
      </c>
      <c r="AC272" s="12">
        <f t="shared" ca="1" si="122"/>
        <v>5.0295362363797343E-2</v>
      </c>
      <c r="AD272" s="12">
        <f t="shared" ca="1" si="122"/>
        <v>-2.1618602268898147E-2</v>
      </c>
      <c r="AE272" s="12">
        <f t="shared" ca="1" si="122"/>
        <v>0.11331351134038005</v>
      </c>
      <c r="AF272" s="12">
        <f t="shared" ca="1" si="122"/>
        <v>4.5473270156392145E-2</v>
      </c>
      <c r="AG272" s="12">
        <f t="shared" ca="1" si="122"/>
        <v>-7.7649161219596793E-2</v>
      </c>
      <c r="AH272" s="12">
        <f t="shared" ca="1" si="122"/>
        <v>0.20068629621977055</v>
      </c>
      <c r="AI272" s="12">
        <f t="shared" ca="1" si="122"/>
        <v>1.5180335216578029E-2</v>
      </c>
      <c r="AJ272" s="12">
        <f t="shared" ca="1" si="122"/>
        <v>-1.6029208636060756E-2</v>
      </c>
      <c r="AK272" s="12">
        <f t="shared" ca="1" si="122"/>
        <v>0.15302509069442699</v>
      </c>
      <c r="AL272" s="12">
        <f t="shared" ca="1" si="122"/>
        <v>1.22930565848946E-2</v>
      </c>
      <c r="AM272" s="12">
        <f t="shared" ca="1" si="122"/>
        <v>-0.20785131719487823</v>
      </c>
      <c r="AN272" s="12">
        <f t="shared" ca="1" si="122"/>
        <v>-3.9617896080017E-2</v>
      </c>
      <c r="AO272" s="12">
        <f t="shared" ca="1" si="122"/>
        <v>0.15899153053760501</v>
      </c>
    </row>
    <row r="273" spans="25:41">
      <c r="Y273" s="12">
        <f ca="1"/>
        <v>-2.9926781110981553E-3</v>
      </c>
      <c r="AA273" s="12">
        <f t="shared" ca="1" si="122"/>
        <v>0.175057083368301</v>
      </c>
      <c r="AB273" s="12">
        <f t="shared" ca="1" si="122"/>
        <v>-8.656629154039636E-3</v>
      </c>
      <c r="AC273" s="12">
        <f t="shared" ca="1" si="122"/>
        <v>0.29983996052597145</v>
      </c>
      <c r="AD273" s="12">
        <f t="shared" ca="1" si="122"/>
        <v>-0.13885210960408395</v>
      </c>
      <c r="AE273" s="12">
        <f t="shared" ca="1" si="122"/>
        <v>-3.2146036298512058E-2</v>
      </c>
      <c r="AF273" s="12">
        <f t="shared" ca="1" si="122"/>
        <v>-0.31868314739226417</v>
      </c>
      <c r="AG273" s="12">
        <f t="shared" ca="1" si="122"/>
        <v>-0.20193152129650099</v>
      </c>
      <c r="AH273" s="12">
        <f t="shared" ca="1" si="122"/>
        <v>-0.22463498473649646</v>
      </c>
      <c r="AI273" s="12">
        <f t="shared" ca="1" si="122"/>
        <v>-1.013439910078417E-2</v>
      </c>
      <c r="AJ273" s="12">
        <f t="shared" ca="1" si="122"/>
        <v>-7.7889594918266358E-2</v>
      </c>
      <c r="AK273" s="12">
        <f t="shared" ca="1" si="122"/>
        <v>0.387497037649154</v>
      </c>
      <c r="AL273" s="12">
        <f t="shared" ca="1" si="122"/>
        <v>0.27634614706039401</v>
      </c>
      <c r="AM273" s="12">
        <f t="shared" ca="1" si="122"/>
        <v>3.3176108779728868E-2</v>
      </c>
      <c r="AN273" s="12">
        <f t="shared" ca="1" si="122"/>
        <v>-3.4950926899909897E-2</v>
      </c>
      <c r="AO273" s="12">
        <f t="shared" ca="1" si="122"/>
        <v>0.16737242043018299</v>
      </c>
    </row>
    <row r="274" spans="25:41">
      <c r="Y274" s="12">
        <f ca="1"/>
        <v>-0.21548916865000967</v>
      </c>
      <c r="AA274" s="12">
        <f t="shared" ca="1" si="122"/>
        <v>-0.141838103532791</v>
      </c>
      <c r="AB274" s="12">
        <f t="shared" ca="1" si="122"/>
        <v>-0.16725012865699709</v>
      </c>
      <c r="AC274" s="12">
        <f t="shared" ca="1" si="122"/>
        <v>-7.5791695006364082E-2</v>
      </c>
      <c r="AD274" s="12">
        <f t="shared" ca="1" si="122"/>
        <v>-0.15302236706087552</v>
      </c>
      <c r="AE274" s="12">
        <f t="shared" ca="1" si="122"/>
        <v>-8.1852567118674932E-2</v>
      </c>
      <c r="AF274" s="12">
        <f t="shared" ca="1" si="122"/>
        <v>-0.14762322731804517</v>
      </c>
      <c r="AG274" s="12">
        <f t="shared" ca="1" si="122"/>
        <v>0.39825144410133301</v>
      </c>
      <c r="AH274" s="12">
        <f t="shared" ca="1" si="122"/>
        <v>9.2764706827115739E-2</v>
      </c>
      <c r="AI274" s="12">
        <f t="shared" ca="1" si="122"/>
        <v>6.3105683103499399E-2</v>
      </c>
      <c r="AJ274" s="12">
        <f t="shared" ca="1" si="122"/>
        <v>7.5254564705154042E-2</v>
      </c>
      <c r="AK274" s="12">
        <f t="shared" ca="1" si="122"/>
        <v>-2.7646914124488799E-2</v>
      </c>
      <c r="AL274" s="12">
        <f t="shared" ca="1" si="122"/>
        <v>-6.3663870096206596E-2</v>
      </c>
      <c r="AM274" s="12">
        <f t="shared" ca="1" si="122"/>
        <v>-0.29788644307521656</v>
      </c>
      <c r="AN274" s="12">
        <f t="shared" ca="1" si="122"/>
        <v>-0.28400331735610901</v>
      </c>
      <c r="AO274" s="12">
        <f t="shared" ca="1" si="122"/>
        <v>-0.24542130529880499</v>
      </c>
    </row>
    <row r="275" spans="25:41">
      <c r="Y275" s="12">
        <f ca="1"/>
        <v>-0.16826088790974342</v>
      </c>
      <c r="AA275" s="12">
        <f t="shared" ca="1" si="122"/>
        <v>0.166203647851943</v>
      </c>
      <c r="AB275" s="12">
        <f t="shared" ca="1" si="122"/>
        <v>-0.39627179885312103</v>
      </c>
      <c r="AC275" s="12">
        <f t="shared" ca="1" si="122"/>
        <v>-6.676770578906023E-2</v>
      </c>
      <c r="AD275" s="12">
        <f t="shared" ca="1" si="122"/>
        <v>0.17948977667202717</v>
      </c>
      <c r="AE275" s="12">
        <f t="shared" ca="1" si="122"/>
        <v>2.7252554939456494E-2</v>
      </c>
      <c r="AF275" s="12">
        <f t="shared" ca="1" si="122"/>
        <v>2.9159427499859461E-2</v>
      </c>
      <c r="AG275" s="12">
        <f t="shared" ca="1" si="122"/>
        <v>-8.5720293223857796E-2</v>
      </c>
      <c r="AH275" s="12">
        <f t="shared" ca="1" si="122"/>
        <v>2.5528674665409298E-2</v>
      </c>
      <c r="AI275" s="12">
        <f t="shared" ca="1" si="122"/>
        <v>-0.11911981572583516</v>
      </c>
      <c r="AJ275" s="12">
        <f t="shared" ca="1" si="122"/>
        <v>9.9382040823393622E-2</v>
      </c>
      <c r="AK275" s="12">
        <f t="shared" ca="1" si="122"/>
        <v>-8.3397410809993702E-2</v>
      </c>
      <c r="AL275" s="12">
        <f t="shared" ca="1" si="122"/>
        <v>-6.7823469638824394E-2</v>
      </c>
      <c r="AM275" s="12">
        <f t="shared" ca="1" si="122"/>
        <v>0.11410938325262614</v>
      </c>
      <c r="AN275" s="12">
        <f t="shared" ca="1" si="122"/>
        <v>-0.180913716554641</v>
      </c>
      <c r="AO275" s="12">
        <f t="shared" ca="1" si="122"/>
        <v>-7.6372079551219899E-2</v>
      </c>
    </row>
    <row r="276" spans="25:41">
      <c r="Y276" s="12">
        <f ca="1"/>
        <v>-0.35211542911331345</v>
      </c>
      <c r="AA276" s="12">
        <f t="shared" ca="1" si="122"/>
        <v>0.22992278635501801</v>
      </c>
      <c r="AB276" s="12">
        <f t="shared" ca="1" si="122"/>
        <v>-4.3528598361912774E-3</v>
      </c>
      <c r="AC276" s="12">
        <f t="shared" ca="1" si="122"/>
        <v>6.9754249186597631E-2</v>
      </c>
      <c r="AD276" s="12">
        <f t="shared" ca="1" si="122"/>
        <v>-0.15274759516272768</v>
      </c>
      <c r="AE276" s="12">
        <f t="shared" ca="1" si="122"/>
        <v>5.4308625810865145E-2</v>
      </c>
      <c r="AF276" s="12">
        <f t="shared" ca="1" si="122"/>
        <v>-0.11955998739930931</v>
      </c>
      <c r="AG276" s="12">
        <f t="shared" ca="1" si="122"/>
        <v>-8.5048526525497395E-2</v>
      </c>
      <c r="AH276" s="12">
        <f t="shared" ca="1" si="122"/>
        <v>6.0059466074189972E-2</v>
      </c>
      <c r="AI276" s="12">
        <f t="shared" ca="1" si="122"/>
        <v>-9.795552637425077E-2</v>
      </c>
      <c r="AJ276" s="12">
        <f t="shared" ca="1" si="122"/>
        <v>0.10471187576534936</v>
      </c>
      <c r="AK276" s="12">
        <f t="shared" ca="1" si="122"/>
        <v>-0.101154580712318</v>
      </c>
      <c r="AL276" s="12">
        <f t="shared" ca="1" si="122"/>
        <v>0.31686088442802401</v>
      </c>
      <c r="AM276" s="12">
        <f t="shared" ca="1" si="122"/>
        <v>7.1661668793671487E-2</v>
      </c>
      <c r="AN276" s="12">
        <f t="shared" ca="1" si="122"/>
        <v>-4.3888814747333499E-2</v>
      </c>
      <c r="AO276" s="12">
        <f t="shared" ca="1" si="122"/>
        <v>-0.18659521639346999</v>
      </c>
    </row>
    <row r="277" spans="25:41">
      <c r="Y277" s="12">
        <f ca="1"/>
        <v>-2.9926781110981553E-3</v>
      </c>
      <c r="AA277" s="12">
        <f t="shared" ca="1" si="122"/>
        <v>-4.2023651301860802E-2</v>
      </c>
      <c r="AB277" s="12">
        <f t="shared" ca="1" si="122"/>
        <v>0.18263410052512746</v>
      </c>
      <c r="AC277" s="12">
        <f t="shared" ca="1" si="122"/>
        <v>-3.7962550182598857E-2</v>
      </c>
      <c r="AD277" s="12">
        <f t="shared" ca="1" si="122"/>
        <v>-8.7997307472431341E-2</v>
      </c>
      <c r="AE277" s="12">
        <f t="shared" ca="1" si="122"/>
        <v>-0.12277776715302295</v>
      </c>
      <c r="AF277" s="12">
        <f t="shared" ca="1" si="122"/>
        <v>-0.11716371770857816</v>
      </c>
      <c r="AG277" s="12">
        <f t="shared" ca="1" si="122"/>
        <v>-6.1780635267496102E-2</v>
      </c>
      <c r="AH277" s="12">
        <f t="shared" ca="1" si="122"/>
        <v>6.6240912074988237E-2</v>
      </c>
      <c r="AI277" s="12">
        <f t="shared" ca="1" si="122"/>
        <v>6.6359989181514728E-2</v>
      </c>
      <c r="AJ277" s="12">
        <f t="shared" ca="1" si="122"/>
        <v>-0.26461382556535346</v>
      </c>
      <c r="AK277" s="12">
        <f t="shared" ca="1" si="122"/>
        <v>-0.167688578367233</v>
      </c>
      <c r="AL277" s="12">
        <f t="shared" ca="1" si="122"/>
        <v>0.177164942026138</v>
      </c>
      <c r="AM277" s="12">
        <f t="shared" ca="1" si="122"/>
        <v>8.6111899050295773E-2</v>
      </c>
      <c r="AN277" s="12">
        <f t="shared" ca="1" si="122"/>
        <v>4.6292357146739897E-2</v>
      </c>
      <c r="AO277" s="12">
        <f t="shared" ca="1" si="122"/>
        <v>-0.13209067285060799</v>
      </c>
    </row>
    <row r="278" spans="25:41">
      <c r="Y278" s="12">
        <f ca="1"/>
        <v>-2.9926781110981553E-3</v>
      </c>
      <c r="AA278" s="12">
        <f t="shared" ca="1" si="122"/>
        <v>0.15456157922744701</v>
      </c>
      <c r="AB278" s="12">
        <f t="shared" ca="1" si="122"/>
        <v>-0.22333924451614653</v>
      </c>
      <c r="AC278" s="12">
        <f t="shared" ca="1" si="122"/>
        <v>6.7612463723164734E-2</v>
      </c>
      <c r="AD278" s="12">
        <f t="shared" ca="1" si="122"/>
        <v>-0.14564103394051695</v>
      </c>
      <c r="AE278" s="12">
        <f t="shared" ca="1" si="122"/>
        <v>0.18308740886902905</v>
      </c>
      <c r="AF278" s="12">
        <f t="shared" ca="1" si="122"/>
        <v>-0.11715897168873816</v>
      </c>
      <c r="AG278" s="12">
        <f t="shared" ca="1" si="122"/>
        <v>3.4994732588529497E-2</v>
      </c>
      <c r="AH278" s="12">
        <f t="shared" ca="1" si="122"/>
        <v>-4.2913455936857102E-3</v>
      </c>
      <c r="AI278" s="12">
        <f t="shared" ca="1" si="122"/>
        <v>0.14036332054471504</v>
      </c>
      <c r="AJ278" s="12">
        <f t="shared" ca="1" si="122"/>
        <v>-0.16996920455075845</v>
      </c>
      <c r="AK278" s="12">
        <f t="shared" ca="1" si="122"/>
        <v>0.113930806517601</v>
      </c>
      <c r="AL278" s="12">
        <f t="shared" ca="1" si="122"/>
        <v>-9.3906074762344305E-2</v>
      </c>
      <c r="AM278" s="12">
        <f t="shared" ca="1" si="122"/>
        <v>-7.4686248270451533E-2</v>
      </c>
      <c r="AN278" s="12">
        <f t="shared" ca="1" si="122"/>
        <v>8.4214247763156794E-2</v>
      </c>
      <c r="AO278" s="12">
        <f t="shared" ca="1" si="122"/>
        <v>0.215541407465934</v>
      </c>
    </row>
    <row r="279" spans="25:41">
      <c r="Y279" s="12">
        <f t="array" aca="1" ref="Y279:Y285" ca="1">TRANSPOSE(Q51:W51)</f>
        <v>-2.9926781110981553E-3</v>
      </c>
      <c r="AA279" s="12">
        <f t="shared" ca="1" si="122"/>
        <v>9.5573753118515001E-2</v>
      </c>
      <c r="AB279" s="12">
        <f t="shared" ca="1" si="122"/>
        <v>-0.25002126374985051</v>
      </c>
      <c r="AC279" s="12">
        <f t="shared" ca="1" si="122"/>
        <v>8.3968641351205034E-2</v>
      </c>
      <c r="AD279" s="12">
        <f t="shared" ca="1" si="122"/>
        <v>5.4968836314475855E-2</v>
      </c>
      <c r="AE279" s="12">
        <f t="shared" ca="1" si="122"/>
        <v>0.14057555827355503</v>
      </c>
      <c r="AF279" s="12">
        <f t="shared" ca="1" si="122"/>
        <v>0.13028825823307882</v>
      </c>
      <c r="AG279" s="12">
        <f t="shared" ca="1" si="122"/>
        <v>0.186526909470558</v>
      </c>
      <c r="AH279" s="12">
        <f t="shared" ca="1" si="122"/>
        <v>0.18161643087381554</v>
      </c>
      <c r="AI279" s="12">
        <f t="shared" ca="1" si="122"/>
        <v>6.5576881006713925E-2</v>
      </c>
      <c r="AJ279" s="12">
        <f t="shared" ca="1" si="122"/>
        <v>-9.4039741641059951E-2</v>
      </c>
      <c r="AK279" s="12">
        <f t="shared" ca="1" si="122"/>
        <v>-0.109789155423641</v>
      </c>
      <c r="AL279" s="12">
        <f t="shared" ca="1" si="122"/>
        <v>0.26406359672546298</v>
      </c>
      <c r="AM279" s="12">
        <f t="shared" ca="1" si="122"/>
        <v>9.7558531485204495E-3</v>
      </c>
      <c r="AN279" s="12">
        <f t="shared" ca="1" si="122"/>
        <v>0.112691141664981</v>
      </c>
      <c r="AO279" s="12">
        <f t="shared" ca="1" si="122"/>
        <v>2.80751977115869E-2</v>
      </c>
    </row>
    <row r="280" spans="25:41">
      <c r="Y280" s="12">
        <f ca="1"/>
        <v>-0.20962929084023985</v>
      </c>
      <c r="AA280" s="12">
        <f t="shared" ca="1" si="122"/>
        <v>9.4161383807659094E-2</v>
      </c>
      <c r="AB280" s="12">
        <f t="shared" ca="1" si="122"/>
        <v>7.4571182715184328E-2</v>
      </c>
      <c r="AC280" s="12">
        <f t="shared" ca="1" si="122"/>
        <v>2.6003184698094515E-2</v>
      </c>
      <c r="AD280" s="12">
        <f t="shared" ca="1" si="122"/>
        <v>4.2146322874446578E-2</v>
      </c>
      <c r="AE280" s="12">
        <f t="shared" ca="1" si="122"/>
        <v>-9.0387615406034277E-3</v>
      </c>
      <c r="AF280" s="12">
        <f t="shared" ca="1" si="122"/>
        <v>-2.2561647143623888E-2</v>
      </c>
      <c r="AG280" s="12">
        <f t="shared" ca="1" si="122"/>
        <v>-0.15157625079154899</v>
      </c>
      <c r="AH280" s="12">
        <f t="shared" ca="1" si="122"/>
        <v>0.15557165509241677</v>
      </c>
      <c r="AI280" s="12">
        <f t="shared" ca="1" si="122"/>
        <v>5.2361299967357708E-2</v>
      </c>
      <c r="AJ280" s="12">
        <f t="shared" ca="1" si="122"/>
        <v>-0.15976443598059695</v>
      </c>
      <c r="AK280" s="12">
        <f t="shared" ca="1" si="122"/>
        <v>0.219652250409126</v>
      </c>
      <c r="AL280" s="12">
        <f t="shared" ca="1" si="122"/>
        <v>-0.17094512283801999</v>
      </c>
      <c r="AM280" s="12">
        <f t="shared" ca="1" si="122"/>
        <v>4.7573126402430013E-2</v>
      </c>
      <c r="AN280" s="12">
        <f t="shared" ca="1" si="122"/>
        <v>4.8838313668966203E-2</v>
      </c>
      <c r="AO280" s="12">
        <f t="shared" ca="1" si="122"/>
        <v>0.15264981985092099</v>
      </c>
    </row>
    <row r="281" spans="25:41">
      <c r="Y281" s="12">
        <f ca="1"/>
        <v>0.11050094474707084</v>
      </c>
      <c r="AA281" s="12">
        <f t="shared" ca="1" si="122"/>
        <v>-1.2184632010757901E-2</v>
      </c>
      <c r="AB281" s="12">
        <f t="shared" ca="1" si="122"/>
        <v>7.4299535274963881E-3</v>
      </c>
      <c r="AC281" s="12">
        <f t="shared" ca="1" si="122"/>
        <v>-0.12018188646220701</v>
      </c>
      <c r="AD281" s="12">
        <f t="shared" ca="1" si="122"/>
        <v>9.0668460348394084E-2</v>
      </c>
      <c r="AE281" s="12">
        <f t="shared" ca="1" si="122"/>
        <v>-5.4621731233557923E-2</v>
      </c>
      <c r="AF281" s="12">
        <f t="shared" ca="1" si="122"/>
        <v>5.8669532527584944E-2</v>
      </c>
      <c r="AG281" s="12">
        <f t="shared" ca="1" si="122"/>
        <v>-5.8170156553387599E-3</v>
      </c>
      <c r="AH281" s="12">
        <f t="shared" ca="1" si="122"/>
        <v>-7.7602372507028144E-2</v>
      </c>
      <c r="AI281" s="12">
        <f t="shared" ca="1" si="122"/>
        <v>3.5195629314073183E-2</v>
      </c>
      <c r="AJ281" s="12">
        <f t="shared" ca="1" si="122"/>
        <v>-0.31610720326696978</v>
      </c>
      <c r="AK281" s="12">
        <f t="shared" ca="1" si="122"/>
        <v>-0.25387316942214899</v>
      </c>
      <c r="AL281" s="12">
        <f t="shared" ca="1" si="122"/>
        <v>-6.0402587056159897E-2</v>
      </c>
      <c r="AM281" s="12">
        <f t="shared" ca="1" si="122"/>
        <v>0.17988753049191078</v>
      </c>
      <c r="AN281" s="12">
        <f t="shared" ca="1" si="122"/>
        <v>8.4766544401645605E-2</v>
      </c>
      <c r="AO281" s="12">
        <f t="shared" ca="1" si="122"/>
        <v>6.9298341870307895E-2</v>
      </c>
    </row>
    <row r="282" spans="25:41">
      <c r="Y282" s="12">
        <f ca="1"/>
        <v>0.82636224270630365</v>
      </c>
      <c r="AA282" s="12">
        <f t="shared" ca="1" si="122"/>
        <v>0.14006017148494701</v>
      </c>
      <c r="AB282" s="12">
        <f t="shared" ca="1" si="122"/>
        <v>6.1093006875279715E-2</v>
      </c>
      <c r="AC282" s="12">
        <f t="shared" ca="1" si="122"/>
        <v>-0.24124021122007577</v>
      </c>
      <c r="AD282" s="12">
        <f t="shared" ca="1" si="122"/>
        <v>2.866090904877721E-2</v>
      </c>
      <c r="AE282" s="12">
        <f t="shared" ca="1" si="122"/>
        <v>8.7922455322928639E-2</v>
      </c>
      <c r="AF282" s="12">
        <f t="shared" ca="1" si="122"/>
        <v>7.2708708514366727E-2</v>
      </c>
      <c r="AG282" s="12">
        <f t="shared" ca="1" si="122"/>
        <v>-0.28116193413734403</v>
      </c>
      <c r="AH282" s="12">
        <f t="shared" ca="1" si="122"/>
        <v>6.7203421258775251E-2</v>
      </c>
      <c r="AI282" s="12">
        <f t="shared" ca="1" si="122"/>
        <v>-0.16223643417219016</v>
      </c>
      <c r="AJ282" s="12">
        <f t="shared" ca="1" si="122"/>
        <v>-8.3099625462036406E-2</v>
      </c>
      <c r="AK282" s="12">
        <f t="shared" ca="1" si="122"/>
        <v>-0.15208745002746499</v>
      </c>
      <c r="AL282" s="12">
        <f t="shared" ca="1" si="122"/>
        <v>-0.104609377682209</v>
      </c>
      <c r="AM282" s="12">
        <f t="shared" ca="1" si="122"/>
        <v>1.0429640529663197E-3</v>
      </c>
      <c r="AN282" s="12">
        <f t="shared" ca="1" si="122"/>
        <v>0.27390617132186801</v>
      </c>
      <c r="AO282" s="12">
        <f t="shared" ca="1" si="122"/>
        <v>8.5175572894513596E-4</v>
      </c>
    </row>
    <row r="283" spans="25:41">
      <c r="Y283" s="12">
        <f ca="1"/>
        <v>1.9389155134911318</v>
      </c>
      <c r="AA283" s="12">
        <f t="shared" ref="AA283:AO298" ca="1" si="123">AA83-AA183*$AD$201</f>
        <v>-2.5047620758414199E-2</v>
      </c>
      <c r="AB283" s="12">
        <f t="shared" ca="1" si="123"/>
        <v>0.13589885907858118</v>
      </c>
      <c r="AC283" s="12">
        <f t="shared" ca="1" si="123"/>
        <v>3.2339918182086168E-2</v>
      </c>
      <c r="AD283" s="12">
        <f t="shared" ca="1" si="123"/>
        <v>-2.6830389836521387E-2</v>
      </c>
      <c r="AE283" s="12">
        <f t="shared" ca="1" si="123"/>
        <v>0.16344091650350789</v>
      </c>
      <c r="AF283" s="12">
        <f t="shared" ca="1" si="123"/>
        <v>-0.13995534353765199</v>
      </c>
      <c r="AG283" s="12">
        <f t="shared" ca="1" si="123"/>
        <v>-0.24484893679618799</v>
      </c>
      <c r="AH283" s="12">
        <f t="shared" ca="1" si="123"/>
        <v>1.6459029011487346E-2</v>
      </c>
      <c r="AI283" s="12">
        <f t="shared" ca="1" si="123"/>
        <v>0.1833990410907608</v>
      </c>
      <c r="AJ283" s="12">
        <f t="shared" ca="1" si="123"/>
        <v>5.9647876712351208E-2</v>
      </c>
      <c r="AK283" s="12">
        <f t="shared" ca="1" si="123"/>
        <v>-6.0149095952510799E-2</v>
      </c>
      <c r="AL283" s="12">
        <f t="shared" ca="1" si="123"/>
        <v>-5.6848395615816102E-2</v>
      </c>
      <c r="AM283" s="12">
        <f t="shared" ca="1" si="123"/>
        <v>-1.2320553096191265E-2</v>
      </c>
      <c r="AN283" s="12">
        <f t="shared" ca="1" si="123"/>
        <v>-6.8379290401935494E-2</v>
      </c>
      <c r="AO283" s="12">
        <f t="shared" ca="1" si="123"/>
        <v>-4.8149850219488102E-2</v>
      </c>
    </row>
    <row r="284" spans="25:41">
      <c r="Y284" s="12">
        <f ca="1"/>
        <v>1.0628310861294401</v>
      </c>
      <c r="AA284" s="12">
        <f t="shared" ca="1" si="123"/>
        <v>-1.7538454383611599E-2</v>
      </c>
      <c r="AB284" s="12">
        <f t="shared" ca="1" si="123"/>
        <v>6.2644213577725094E-2</v>
      </c>
      <c r="AC284" s="12">
        <f t="shared" ca="1" si="123"/>
        <v>-6.833000752400463E-2</v>
      </c>
      <c r="AD284" s="12">
        <f t="shared" ca="1" si="123"/>
        <v>-9.9027047809102903E-2</v>
      </c>
      <c r="AE284" s="12">
        <f t="shared" ca="1" si="123"/>
        <v>6.1596477919048584E-2</v>
      </c>
      <c r="AF284" s="12">
        <f t="shared" ca="1" si="123"/>
        <v>1.1520133050642967E-2</v>
      </c>
      <c r="AG284" s="12">
        <f t="shared" ca="1" si="123"/>
        <v>5.5435344576835598E-2</v>
      </c>
      <c r="AH284" s="12">
        <f t="shared" ca="1" si="123"/>
        <v>4.8703366219062204E-2</v>
      </c>
      <c r="AI284" s="12">
        <f t="shared" ca="1" si="123"/>
        <v>-1.2423301815888452E-2</v>
      </c>
      <c r="AJ284" s="12">
        <f t="shared" ca="1" si="123"/>
        <v>0.11798049197516096</v>
      </c>
      <c r="AK284" s="12">
        <f t="shared" ca="1" si="123"/>
        <v>-9.4813302159309304E-2</v>
      </c>
      <c r="AL284" s="12">
        <f t="shared" ca="1" si="123"/>
        <v>0.18721194565296101</v>
      </c>
      <c r="AM284" s="12">
        <f t="shared" ca="1" si="123"/>
        <v>-0.11843726210419112</v>
      </c>
      <c r="AN284" s="12">
        <f t="shared" ca="1" si="123"/>
        <v>-8.2605769857764192E-3</v>
      </c>
      <c r="AO284" s="12">
        <f t="shared" ca="1" si="123"/>
        <v>7.6239600777625996E-2</v>
      </c>
    </row>
    <row r="285" spans="25:41">
      <c r="Y285" s="12">
        <f ca="1"/>
        <v>-2.9926781110981553E-3</v>
      </c>
      <c r="AA285" s="12">
        <f t="shared" ca="1" si="123"/>
        <v>0.10591527819633401</v>
      </c>
      <c r="AB285" s="12">
        <f t="shared" ca="1" si="123"/>
        <v>-0.14601400473858153</v>
      </c>
      <c r="AC285" s="12">
        <f t="shared" ca="1" si="123"/>
        <v>3.492376406047934E-2</v>
      </c>
      <c r="AD285" s="12">
        <f t="shared" ca="1" si="123"/>
        <v>-4.0430778109037543E-2</v>
      </c>
      <c r="AE285" s="12">
        <f t="shared" ca="1" si="123"/>
        <v>9.6406467585326436E-2</v>
      </c>
      <c r="AF285" s="12">
        <f t="shared" ca="1" si="123"/>
        <v>8.4924891629227645E-2</v>
      </c>
      <c r="AG285" s="12">
        <f t="shared" ca="1" si="123"/>
        <v>-6.6969050094485196E-3</v>
      </c>
      <c r="AH285" s="12">
        <f t="shared" ca="1" si="123"/>
        <v>4.8497987682764837E-2</v>
      </c>
      <c r="AI285" s="12">
        <f t="shared" ca="1" si="123"/>
        <v>0.16036845727300203</v>
      </c>
      <c r="AJ285" s="12">
        <f t="shared" ca="1" si="123"/>
        <v>-1.8099443724528357E-2</v>
      </c>
      <c r="AK285" s="12">
        <f t="shared" ca="1" si="123"/>
        <v>0.208559140563011</v>
      </c>
      <c r="AL285" s="12">
        <f t="shared" ca="1" si="123"/>
        <v>-4.54134792089462E-2</v>
      </c>
      <c r="AM285" s="12">
        <f t="shared" ca="1" si="123"/>
        <v>-3.7318244991480835E-2</v>
      </c>
      <c r="AN285" s="12">
        <f t="shared" ca="1" si="123"/>
        <v>-9.64175909757614E-2</v>
      </c>
      <c r="AO285" s="12">
        <f t="shared" ca="1" si="123"/>
        <v>2.40096542984247E-2</v>
      </c>
    </row>
    <row r="286" spans="25:41">
      <c r="Y286" s="12">
        <f t="array" aca="1" ref="Y286:Y292" ca="1">TRANSPOSE(Q52:W52)</f>
        <v>-0.20962929084023985</v>
      </c>
      <c r="AA286" s="12">
        <f t="shared" ca="1" si="123"/>
        <v>5.0564561039209303E-2</v>
      </c>
      <c r="AB286" s="12">
        <f t="shared" ca="1" si="123"/>
        <v>2.3939566450602624E-2</v>
      </c>
      <c r="AC286" s="12">
        <f t="shared" ca="1" si="123"/>
        <v>-2.5504198886881584E-2</v>
      </c>
      <c r="AD286" s="12">
        <f t="shared" ca="1" si="123"/>
        <v>9.4382607935090776E-2</v>
      </c>
      <c r="AE286" s="12">
        <f t="shared" ca="1" si="123"/>
        <v>3.1759628743577212E-2</v>
      </c>
      <c r="AF286" s="12">
        <f t="shared" ca="1" si="123"/>
        <v>-0.20460612713958989</v>
      </c>
      <c r="AG286" s="12">
        <f t="shared" ca="1" si="123"/>
        <v>-7.9209702089428902E-3</v>
      </c>
      <c r="AH286" s="12">
        <f t="shared" ca="1" si="123"/>
        <v>0.18246778911131478</v>
      </c>
      <c r="AI286" s="12">
        <f t="shared" ca="1" si="123"/>
        <v>-3.468567716520099E-2</v>
      </c>
      <c r="AJ286" s="12">
        <f t="shared" ca="1" si="123"/>
        <v>-6.2502244488684862E-3</v>
      </c>
      <c r="AK286" s="12">
        <f t="shared" ca="1" si="123"/>
        <v>-0.15522055327892301</v>
      </c>
      <c r="AL286" s="12">
        <f t="shared" ca="1" si="123"/>
        <v>-5.3909379988908698E-2</v>
      </c>
      <c r="AM286" s="12">
        <f t="shared" ca="1" si="123"/>
        <v>-9.8490003946490684E-2</v>
      </c>
      <c r="AN286" s="12">
        <f t="shared" ca="1" si="123"/>
        <v>-0.17904695868492099</v>
      </c>
      <c r="AO286" s="12">
        <f t="shared" ca="1" si="123"/>
        <v>-0.154368221759796</v>
      </c>
    </row>
    <row r="287" spans="25:41">
      <c r="Y287" s="12">
        <f ca="1"/>
        <v>0.57296123328913451</v>
      </c>
      <c r="AA287" s="12">
        <f t="shared" ca="1" si="123"/>
        <v>-0.21133734285831399</v>
      </c>
      <c r="AB287" s="12">
        <f t="shared" ca="1" si="123"/>
        <v>-4.537156338848259E-3</v>
      </c>
      <c r="AC287" s="12">
        <f t="shared" ca="1" si="123"/>
        <v>7.5337615512903244E-2</v>
      </c>
      <c r="AD287" s="12">
        <f t="shared" ca="1" si="123"/>
        <v>-2.3425310975405903E-2</v>
      </c>
      <c r="AE287" s="12">
        <f t="shared" ca="1" si="123"/>
        <v>-8.1958781371145525E-2</v>
      </c>
      <c r="AF287" s="12">
        <f t="shared" ca="1" si="123"/>
        <v>-0.10095161476973863</v>
      </c>
      <c r="AG287" s="12">
        <f t="shared" ca="1" si="123"/>
        <v>9.2677362263202598E-2</v>
      </c>
      <c r="AH287" s="12">
        <f t="shared" ca="1" si="123"/>
        <v>-0.22137915975143954</v>
      </c>
      <c r="AI287" s="12">
        <f t="shared" ca="1" si="123"/>
        <v>5.900283660059983E-2</v>
      </c>
      <c r="AJ287" s="12">
        <f t="shared" ca="1" si="123"/>
        <v>2.518644702705709E-2</v>
      </c>
      <c r="AK287" s="12">
        <f t="shared" ca="1" si="123"/>
        <v>0.30708152055740301</v>
      </c>
      <c r="AL287" s="12">
        <f t="shared" ca="1" si="123"/>
        <v>0.32292062044143599</v>
      </c>
      <c r="AM287" s="12">
        <f t="shared" ca="1" si="123"/>
        <v>-0.12336607232268733</v>
      </c>
      <c r="AN287" s="12">
        <f t="shared" ca="1" si="123"/>
        <v>-7.0039071142673395E-2</v>
      </c>
      <c r="AO287" s="12">
        <f t="shared" ca="1" si="123"/>
        <v>0.12360958009958201</v>
      </c>
    </row>
    <row r="288" spans="25:41">
      <c r="Y288" s="12">
        <f ca="1"/>
        <v>1.503349018425022</v>
      </c>
      <c r="AA288" s="12">
        <f t="shared" ca="1" si="123"/>
        <v>-0.10425586998462601</v>
      </c>
      <c r="AB288" s="12">
        <f t="shared" ca="1" si="123"/>
        <v>4.0123823210416881E-2</v>
      </c>
      <c r="AC288" s="12">
        <f t="shared" ca="1" si="123"/>
        <v>-0.33454739331428507</v>
      </c>
      <c r="AD288" s="12">
        <f t="shared" ca="1" si="123"/>
        <v>0.12582846667160646</v>
      </c>
      <c r="AE288" s="12">
        <f t="shared" ca="1" si="123"/>
        <v>0.12651179064896537</v>
      </c>
      <c r="AF288" s="12">
        <f t="shared" ca="1" si="123"/>
        <v>0.19680136038053955</v>
      </c>
      <c r="AG288" s="12">
        <f t="shared" ca="1" si="123"/>
        <v>-0.217782407999038</v>
      </c>
      <c r="AH288" s="12">
        <f t="shared" ca="1" si="123"/>
        <v>0.14397549702428275</v>
      </c>
      <c r="AI288" s="12">
        <f t="shared" ca="1" si="123"/>
        <v>0.18183444504163707</v>
      </c>
      <c r="AJ288" s="12">
        <f t="shared" ca="1" si="123"/>
        <v>2.8443878822761542E-2</v>
      </c>
      <c r="AK288" s="12">
        <f t="shared" ca="1" si="123"/>
        <v>-0.13231749832630099</v>
      </c>
      <c r="AL288" s="12">
        <f t="shared" ca="1" si="123"/>
        <v>-4.7278787940740502E-2</v>
      </c>
      <c r="AM288" s="12">
        <f t="shared" ca="1" si="123"/>
        <v>-1.3070327611552421E-2</v>
      </c>
      <c r="AN288" s="12">
        <f t="shared" ca="1" si="123"/>
        <v>-9.3323700129985792E-3</v>
      </c>
      <c r="AO288" s="12">
        <f t="shared" ca="1" si="123"/>
        <v>0.14033137261867501</v>
      </c>
    </row>
    <row r="289" spans="25:41">
      <c r="Y289" s="12">
        <f ca="1"/>
        <v>-0.2333916054161958</v>
      </c>
      <c r="AA289" s="12">
        <f t="shared" ca="1" si="123"/>
        <v>0.14315827190875999</v>
      </c>
      <c r="AB289" s="12">
        <f t="shared" ca="1" si="123"/>
        <v>0.19301288414653739</v>
      </c>
      <c r="AC289" s="12">
        <f t="shared" ca="1" si="123"/>
        <v>-0.11960723530632179</v>
      </c>
      <c r="AD289" s="12">
        <f t="shared" ca="1" si="123"/>
        <v>0.25956992105217536</v>
      </c>
      <c r="AE289" s="12">
        <f t="shared" ca="1" si="123"/>
        <v>0.19875373982823732</v>
      </c>
      <c r="AF289" s="12">
        <f t="shared" ca="1" si="123"/>
        <v>-0.12161248617988628</v>
      </c>
      <c r="AG289" s="12">
        <f t="shared" ca="1" si="123"/>
        <v>-6.6135644912719699E-2</v>
      </c>
      <c r="AH289" s="12">
        <f t="shared" ca="1" si="123"/>
        <v>-0.16269044521842047</v>
      </c>
      <c r="AI289" s="12">
        <f t="shared" ca="1" si="123"/>
        <v>-8.466212058537698E-3</v>
      </c>
      <c r="AJ289" s="12">
        <f t="shared" ca="1" si="123"/>
        <v>-9.1376008362638143E-3</v>
      </c>
      <c r="AK289" s="12">
        <f t="shared" ca="1" si="123"/>
        <v>-0.123113930225372</v>
      </c>
      <c r="AL289" s="12">
        <f t="shared" ca="1" si="123"/>
        <v>0.26592573523521401</v>
      </c>
      <c r="AM289" s="12">
        <f t="shared" ca="1" si="123"/>
        <v>-0.11303724478144798</v>
      </c>
      <c r="AN289" s="12">
        <f t="shared" ca="1" si="123"/>
        <v>2.0900167524814599E-2</v>
      </c>
      <c r="AO289" s="12">
        <f t="shared" ca="1" si="123"/>
        <v>0.103434532880783</v>
      </c>
    </row>
    <row r="290" spans="25:41">
      <c r="Y290" s="12">
        <f ca="1"/>
        <v>-0.46169181078234273</v>
      </c>
      <c r="AA290" s="12">
        <f t="shared" ca="1" si="123"/>
        <v>2.6243917644023802E-2</v>
      </c>
      <c r="AB290" s="12">
        <f t="shared" ca="1" si="123"/>
        <v>-0.12797354190203072</v>
      </c>
      <c r="AC290" s="12">
        <f t="shared" ca="1" si="123"/>
        <v>-0.32378096639803378</v>
      </c>
      <c r="AD290" s="12">
        <f t="shared" ca="1" si="123"/>
        <v>2.9763748040096152E-2</v>
      </c>
      <c r="AE290" s="12">
        <f t="shared" ca="1" si="123"/>
        <v>-6.3128971144892659E-2</v>
      </c>
      <c r="AF290" s="12">
        <f t="shared" ca="1" si="123"/>
        <v>-0.26377148293290503</v>
      </c>
      <c r="AG290" s="12">
        <f t="shared" ca="1" si="123"/>
        <v>-0.23208253085613201</v>
      </c>
      <c r="AH290" s="12">
        <f t="shared" ca="1" si="123"/>
        <v>-8.934803019159708E-2</v>
      </c>
      <c r="AI290" s="12">
        <f t="shared" ca="1" si="123"/>
        <v>-0.19903178311826003</v>
      </c>
      <c r="AJ290" s="12">
        <f t="shared" ca="1" si="123"/>
        <v>8.7754937151851758E-2</v>
      </c>
      <c r="AK290" s="12">
        <f t="shared" ca="1" si="123"/>
        <v>-1.8979487940668999E-3</v>
      </c>
      <c r="AL290" s="12">
        <f t="shared" ca="1" si="123"/>
        <v>-1.6553839668631502E-2</v>
      </c>
      <c r="AM290" s="12">
        <f t="shared" ca="1" si="123"/>
        <v>4.6769776421956337E-2</v>
      </c>
      <c r="AN290" s="12">
        <f t="shared" ca="1" si="123"/>
        <v>0.16224572062492301</v>
      </c>
      <c r="AO290" s="12">
        <f t="shared" ca="1" si="123"/>
        <v>1.9002338871359801E-2</v>
      </c>
    </row>
    <row r="291" spans="25:41">
      <c r="Y291" s="12">
        <f ca="1"/>
        <v>-0.11961921894855032</v>
      </c>
      <c r="AA291" s="12">
        <f t="shared" ca="1" si="123"/>
        <v>-6.7528270184993702E-2</v>
      </c>
      <c r="AB291" s="12">
        <f t="shared" ca="1" si="123"/>
        <v>-0.22804411365178287</v>
      </c>
      <c r="AC291" s="12">
        <f t="shared" ca="1" si="123"/>
        <v>-0.14447434275284873</v>
      </c>
      <c r="AD291" s="12">
        <f t="shared" ca="1" si="123"/>
        <v>1.7168977411531602E-2</v>
      </c>
      <c r="AE291" s="12">
        <f t="shared" ca="1" si="123"/>
        <v>-0.14055182414080369</v>
      </c>
      <c r="AF291" s="12">
        <f t="shared" ca="1" si="123"/>
        <v>0.1937195705139157</v>
      </c>
      <c r="AG291" s="12">
        <f t="shared" ca="1" si="123"/>
        <v>-2.6464020833373E-2</v>
      </c>
      <c r="AH291" s="12">
        <f t="shared" ca="1" si="123"/>
        <v>0.16893128314555864</v>
      </c>
      <c r="AI291" s="12">
        <f t="shared" ca="1" si="123"/>
        <v>-9.7174199873175215E-2</v>
      </c>
      <c r="AJ291" s="12">
        <f t="shared" ca="1" si="123"/>
        <v>9.5093621941771414E-2</v>
      </c>
      <c r="AK291" s="12">
        <f t="shared" ca="1" si="123"/>
        <v>-7.4037150479853101E-3</v>
      </c>
      <c r="AL291" s="12">
        <f t="shared" ca="1" si="123"/>
        <v>-9.7464472055435097E-2</v>
      </c>
      <c r="AM291" s="12">
        <f t="shared" ca="1" si="123"/>
        <v>0.11062630878739209</v>
      </c>
      <c r="AN291" s="12">
        <f t="shared" ca="1" si="123"/>
        <v>-3.8407713174819898E-2</v>
      </c>
      <c r="AO291" s="12">
        <f t="shared" ca="1" si="123"/>
        <v>-0.15059338510036399</v>
      </c>
    </row>
    <row r="292" spans="25:41">
      <c r="Y292" s="12">
        <f ca="1"/>
        <v>1.0628310861294401</v>
      </c>
      <c r="AA292" s="12">
        <f t="shared" ca="1" si="123"/>
        <v>-0.13697496056556699</v>
      </c>
      <c r="AB292" s="12">
        <f t="shared" ca="1" si="123"/>
        <v>9.6543423971153897E-2</v>
      </c>
      <c r="AC292" s="12">
        <f t="shared" ca="1" si="123"/>
        <v>7.672472771931578E-2</v>
      </c>
      <c r="AD292" s="12">
        <f t="shared" ca="1" si="123"/>
        <v>-9.5871026571729606E-2</v>
      </c>
      <c r="AE292" s="12">
        <f t="shared" ca="1" si="123"/>
        <v>-0.12735787541346991</v>
      </c>
      <c r="AF292" s="12">
        <f t="shared" ca="1" si="123"/>
        <v>0.16587487671013898</v>
      </c>
      <c r="AG292" s="12">
        <f t="shared" ca="1" si="123"/>
        <v>-4.90778610110282E-2</v>
      </c>
      <c r="AH292" s="12">
        <f t="shared" ca="1" si="123"/>
        <v>3.2874309717673703E-2</v>
      </c>
      <c r="AI292" s="12">
        <f t="shared" ca="1" si="123"/>
        <v>0.11996227153400395</v>
      </c>
      <c r="AJ292" s="12">
        <f t="shared" ca="1" si="123"/>
        <v>-3.6842230102208252E-2</v>
      </c>
      <c r="AK292" s="12">
        <f t="shared" ca="1" si="123"/>
        <v>5.87891563773155E-2</v>
      </c>
      <c r="AL292" s="12">
        <f t="shared" ca="1" si="123"/>
        <v>-4.4854674488305997E-2</v>
      </c>
      <c r="AM292" s="12">
        <f t="shared" ca="1" si="123"/>
        <v>-2.6303108633794113E-2</v>
      </c>
      <c r="AN292" s="12">
        <f t="shared" ca="1" si="123"/>
        <v>-0.13038203120231601</v>
      </c>
      <c r="AO292" s="12">
        <f t="shared" ca="1" si="123"/>
        <v>-2.0845416933298101E-2</v>
      </c>
    </row>
    <row r="293" spans="25:41">
      <c r="Y293" s="12">
        <f t="array" aca="1" ref="Y293:Y299" ca="1">TRANSPOSE(Q53:W53)</f>
        <v>1.8670914525907092E-2</v>
      </c>
      <c r="AA293" s="12">
        <f t="shared" ca="1" si="123"/>
        <v>-0.21605044603347701</v>
      </c>
      <c r="AB293" s="12">
        <f t="shared" ca="1" si="123"/>
        <v>-9.9685202975691056E-2</v>
      </c>
      <c r="AC293" s="12">
        <f t="shared" ca="1" si="123"/>
        <v>-8.9133494158423268E-2</v>
      </c>
      <c r="AD293" s="12">
        <f t="shared" ca="1" si="123"/>
        <v>0.23117173926397327</v>
      </c>
      <c r="AE293" s="12">
        <f t="shared" ca="1" si="123"/>
        <v>0.18000297756031627</v>
      </c>
      <c r="AF293" s="12">
        <f t="shared" ca="1" si="123"/>
        <v>0.14143513917471884</v>
      </c>
      <c r="AG293" s="12">
        <f t="shared" ca="1" si="123"/>
        <v>-0.14039778709411599</v>
      </c>
      <c r="AH293" s="12">
        <f t="shared" ca="1" si="123"/>
        <v>0.12697962505199342</v>
      </c>
      <c r="AI293" s="12">
        <f t="shared" ca="1" si="123"/>
        <v>0.22391293718966673</v>
      </c>
      <c r="AJ293" s="12">
        <f t="shared" ca="1" si="123"/>
        <v>3.0847509045632437E-2</v>
      </c>
      <c r="AK293" s="12">
        <f t="shared" ca="1" si="123"/>
        <v>-4.2378943413495997E-2</v>
      </c>
      <c r="AL293" s="12">
        <f t="shared" ca="1" si="123"/>
        <v>0.128271713852882</v>
      </c>
      <c r="AM293" s="12">
        <f t="shared" ca="1" si="123"/>
        <v>-1.7702804582410147E-3</v>
      </c>
      <c r="AN293" s="12">
        <f t="shared" ca="1" si="123"/>
        <v>-0.15268385410308799</v>
      </c>
      <c r="AO293" s="12">
        <f t="shared" ca="1" si="123"/>
        <v>-6.0513846576213802E-2</v>
      </c>
    </row>
    <row r="294" spans="25:41">
      <c r="Y294" s="12">
        <f ca="1"/>
        <v>0.18170157837156181</v>
      </c>
      <c r="AA294" s="12">
        <f t="shared" ca="1" si="123"/>
        <v>0.21525192260742099</v>
      </c>
      <c r="AB294" s="12">
        <f t="shared" ca="1" si="123"/>
        <v>0.25489629110709966</v>
      </c>
      <c r="AC294" s="12">
        <f t="shared" ca="1" si="123"/>
        <v>-6.5521978585371315E-2</v>
      </c>
      <c r="AD294" s="12">
        <f t="shared" ca="1" si="123"/>
        <v>-3.7872379720159027E-2</v>
      </c>
      <c r="AE294" s="12">
        <f t="shared" ca="1" si="123"/>
        <v>4.9863308088764186E-2</v>
      </c>
      <c r="AF294" s="12">
        <f t="shared" ca="1" si="123"/>
        <v>1.7277806133536106E-2</v>
      </c>
      <c r="AG294" s="12">
        <f t="shared" ca="1" si="123"/>
        <v>-0.198501616716384</v>
      </c>
      <c r="AH294" s="12">
        <f t="shared" ca="1" si="123"/>
        <v>0.28727013254524381</v>
      </c>
      <c r="AI294" s="12">
        <f t="shared" ca="1" si="123"/>
        <v>-8.6059886798684079E-2</v>
      </c>
      <c r="AJ294" s="12">
        <f t="shared" ca="1" si="123"/>
        <v>-8.7684235948650865E-2</v>
      </c>
      <c r="AK294" s="12">
        <f t="shared" ca="1" si="123"/>
        <v>0.173382267355918</v>
      </c>
      <c r="AL294" s="12">
        <f t="shared" ca="1" si="123"/>
        <v>9.0841069817543002E-2</v>
      </c>
      <c r="AM294" s="12">
        <f t="shared" ca="1" si="123"/>
        <v>-1.6589310351626075E-2</v>
      </c>
      <c r="AN294" s="12">
        <f t="shared" ca="1" si="123"/>
        <v>5.4311372339725397E-2</v>
      </c>
      <c r="AO294" s="12">
        <f t="shared" ca="1" si="123"/>
        <v>-0.21259549260139399</v>
      </c>
    </row>
    <row r="295" spans="25:41">
      <c r="Y295" s="12">
        <f ca="1"/>
        <v>-1.4921921703449164</v>
      </c>
      <c r="AA295" s="12">
        <f t="shared" ca="1" si="123"/>
        <v>0.23517651855945501</v>
      </c>
      <c r="AB295" s="12">
        <f t="shared" ca="1" si="123"/>
        <v>4.1148764626834651E-2</v>
      </c>
      <c r="AC295" s="12">
        <f t="shared" ca="1" si="123"/>
        <v>-0.12783627536929029</v>
      </c>
      <c r="AD295" s="12">
        <f t="shared" ca="1" si="123"/>
        <v>0.19417650579815257</v>
      </c>
      <c r="AE295" s="12">
        <f t="shared" ca="1" si="123"/>
        <v>2.7756418258904604E-2</v>
      </c>
      <c r="AF295" s="12">
        <f t="shared" ca="1" si="123"/>
        <v>0.13805918648747662</v>
      </c>
      <c r="AG295" s="12">
        <f t="shared" ca="1" si="123"/>
        <v>-0.122181385755538</v>
      </c>
      <c r="AH295" s="12">
        <f t="shared" ca="1" si="123"/>
        <v>2.2015092233885262E-2</v>
      </c>
      <c r="AI295" s="12">
        <f t="shared" ca="1" si="123"/>
        <v>2.1621892757330261E-2</v>
      </c>
      <c r="AJ295" s="12">
        <f t="shared" ca="1" si="123"/>
        <v>-3.482885915145386E-2</v>
      </c>
      <c r="AK295" s="12">
        <f t="shared" ca="1" si="123"/>
        <v>-0.25836941599845797</v>
      </c>
      <c r="AL295" s="12">
        <f t="shared" ca="1" si="123"/>
        <v>-0.12108214199542899</v>
      </c>
      <c r="AM295" s="12">
        <f t="shared" ca="1" si="123"/>
        <v>0.20036989190951107</v>
      </c>
      <c r="AN295" s="12">
        <f t="shared" ca="1" si="123"/>
        <v>2.1774999797344201E-2</v>
      </c>
      <c r="AO295" s="12">
        <f t="shared" ca="1" si="123"/>
        <v>0.122600927948951</v>
      </c>
    </row>
    <row r="296" spans="25:41">
      <c r="Y296" s="12">
        <f ca="1"/>
        <v>-0.49948120214577257</v>
      </c>
      <c r="AA296" s="12">
        <f t="shared" ca="1" si="123"/>
        <v>-9.9099047482013702E-2</v>
      </c>
      <c r="AB296" s="12">
        <f t="shared" ca="1" si="123"/>
        <v>0.16097841507727836</v>
      </c>
      <c r="AC296" s="12">
        <f t="shared" ca="1" si="123"/>
        <v>-0.21163384561137713</v>
      </c>
      <c r="AD296" s="12">
        <f t="shared" ca="1" si="123"/>
        <v>-9.8958404946800395E-3</v>
      </c>
      <c r="AE296" s="12">
        <f t="shared" ca="1" si="123"/>
        <v>-3.9096241082160553E-2</v>
      </c>
      <c r="AF296" s="12">
        <f t="shared" ca="1" si="123"/>
        <v>-4.8639212503381893E-2</v>
      </c>
      <c r="AG296" s="12">
        <f t="shared" ca="1" si="123"/>
        <v>-0.219075873494148</v>
      </c>
      <c r="AH296" s="12">
        <f t="shared" ca="1" si="123"/>
        <v>4.1901109277509521E-2</v>
      </c>
      <c r="AI296" s="12">
        <f t="shared" ca="1" si="123"/>
        <v>-6.4172860549696342E-2</v>
      </c>
      <c r="AJ296" s="12">
        <f t="shared" ca="1" si="123"/>
        <v>7.4791295214755624E-2</v>
      </c>
      <c r="AK296" s="12">
        <f t="shared" ca="1" si="123"/>
        <v>2.7751022949814699E-2</v>
      </c>
      <c r="AL296" s="12">
        <f t="shared" ca="1" si="123"/>
        <v>-1.3304539956152399E-2</v>
      </c>
      <c r="AM296" s="12">
        <f t="shared" ca="1" si="123"/>
        <v>1.3682382530844119E-2</v>
      </c>
      <c r="AN296" s="12">
        <f t="shared" ca="1" si="123"/>
        <v>-0.16409277915954501</v>
      </c>
      <c r="AO296" s="12">
        <f t="shared" ca="1" si="123"/>
        <v>0.43358877301216098</v>
      </c>
    </row>
    <row r="297" spans="25:41">
      <c r="Y297" s="12">
        <f ca="1"/>
        <v>-0.24365752633285059</v>
      </c>
      <c r="AA297" s="12">
        <f t="shared" ca="1" si="123"/>
        <v>0.18382446467876401</v>
      </c>
      <c r="AB297" s="12">
        <f t="shared" ca="1" si="123"/>
        <v>-0.21442116454448693</v>
      </c>
      <c r="AC297" s="12">
        <f t="shared" ca="1" si="123"/>
        <v>0.1400968936418435</v>
      </c>
      <c r="AD297" s="12">
        <f t="shared" ca="1" si="123"/>
        <v>0.31048678148501657</v>
      </c>
      <c r="AE297" s="12">
        <f t="shared" ca="1" si="123"/>
        <v>-5.0139630159725897E-2</v>
      </c>
      <c r="AF297" s="12">
        <f t="shared" ca="1" si="123"/>
        <v>-0.24984624497286417</v>
      </c>
      <c r="AG297" s="12">
        <f t="shared" ca="1" si="123"/>
        <v>1.8412172794341999E-2</v>
      </c>
      <c r="AH297" s="12">
        <f t="shared" ca="1" si="123"/>
        <v>0.10565221185366626</v>
      </c>
      <c r="AI297" s="12">
        <f t="shared" ca="1" si="123"/>
        <v>0.10185107192754218</v>
      </c>
      <c r="AJ297" s="12">
        <f t="shared" ca="1" si="123"/>
        <v>-0.14627787363942238</v>
      </c>
      <c r="AK297" s="12">
        <f t="shared" ca="1" si="123"/>
        <v>9.5421880483627305E-2</v>
      </c>
      <c r="AL297" s="12">
        <f t="shared" ca="1" si="123"/>
        <v>-0.172609612345695</v>
      </c>
      <c r="AM297" s="12">
        <f t="shared" ca="1" si="123"/>
        <v>-2.8574408295588036E-2</v>
      </c>
      <c r="AN297" s="12">
        <f t="shared" ca="1" si="123"/>
        <v>-0.113080188632011</v>
      </c>
      <c r="AO297" s="12">
        <f t="shared" ca="1" si="123"/>
        <v>-0.164107710123062</v>
      </c>
    </row>
    <row r="298" spans="25:41">
      <c r="Y298" s="12">
        <f ca="1"/>
        <v>0.73765577014594286</v>
      </c>
      <c r="AA298" s="12">
        <f t="shared" ca="1" si="123"/>
        <v>-6.2748998403549194E-2</v>
      </c>
      <c r="AB298" s="12">
        <f t="shared" ca="1" si="123"/>
        <v>-3.4146188186178955E-2</v>
      </c>
      <c r="AC298" s="12">
        <f t="shared" ca="1" si="123"/>
        <v>5.9564596046591256E-3</v>
      </c>
      <c r="AD298" s="12">
        <f t="shared" ca="1" si="123"/>
        <v>0.31868485616760711</v>
      </c>
      <c r="AE298" s="12">
        <f t="shared" ca="1" si="123"/>
        <v>0.16992593151450761</v>
      </c>
      <c r="AF298" s="12">
        <f t="shared" ca="1" si="123"/>
        <v>4.2887519601286138E-2</v>
      </c>
      <c r="AG298" s="12">
        <f t="shared" ca="1" si="123"/>
        <v>4.1301261633634498E-2</v>
      </c>
      <c r="AH298" s="12">
        <f t="shared" ca="1" si="123"/>
        <v>0.19968646798000994</v>
      </c>
      <c r="AI298" s="12">
        <f t="shared" ca="1" si="123"/>
        <v>-0.21756259785450252</v>
      </c>
      <c r="AJ298" s="12">
        <f t="shared" ca="1" si="123"/>
        <v>0.25102144103566759</v>
      </c>
      <c r="AK298" s="12">
        <f t="shared" ca="1" si="123"/>
        <v>-0.16555283963680201</v>
      </c>
      <c r="AL298" s="12">
        <f t="shared" ca="1" si="123"/>
        <v>0.45264714956283503</v>
      </c>
      <c r="AM298" s="12">
        <f t="shared" ca="1" si="123"/>
        <v>5.2382753456716821E-2</v>
      </c>
      <c r="AN298" s="12">
        <f t="shared" ca="1" si="123"/>
        <v>-4.5908298343420001E-2</v>
      </c>
      <c r="AO298" s="12">
        <f t="shared" ca="1" si="123"/>
        <v>3.2442625612020402E-2</v>
      </c>
    </row>
    <row r="299" spans="25:41">
      <c r="Y299" s="12">
        <f ca="1"/>
        <v>-0.67390953771177775</v>
      </c>
      <c r="AA299" s="12">
        <f t="shared" ref="AA299:AO299" ca="1" si="124">AA99-AA199*$AD$201</f>
        <v>-1.9872441887855499E-2</v>
      </c>
      <c r="AB299" s="12">
        <f t="shared" ca="1" si="124"/>
        <v>-6.9536951082581788E-2</v>
      </c>
      <c r="AC299" s="12">
        <f t="shared" ca="1" si="124"/>
        <v>-6.6898932310231252E-2</v>
      </c>
      <c r="AD299" s="12">
        <f t="shared" ca="1" si="124"/>
        <v>3.21171379006688E-2</v>
      </c>
      <c r="AE299" s="12">
        <f t="shared" ca="1" si="124"/>
        <v>-0.14565391388363899</v>
      </c>
      <c r="AF299" s="12">
        <f t="shared" ca="1" si="124"/>
        <v>-6.6416270768389643E-2</v>
      </c>
      <c r="AG299" s="12">
        <f t="shared" ca="1" si="124"/>
        <v>8.6390741169452598E-2</v>
      </c>
      <c r="AH299" s="12">
        <f t="shared" ca="1" si="124"/>
        <v>-7.8827458465135624E-3</v>
      </c>
      <c r="AI299" s="12">
        <f t="shared" ca="1" si="124"/>
        <v>-5.6422660513814116E-2</v>
      </c>
      <c r="AJ299" s="12">
        <f t="shared" ca="1" si="124"/>
        <v>-0.40155982772621573</v>
      </c>
      <c r="AK299" s="12">
        <f t="shared" ca="1" si="124"/>
        <v>0.12393745034933</v>
      </c>
      <c r="AL299" s="12">
        <f t="shared" ca="1" si="124"/>
        <v>0.32821553945541299</v>
      </c>
      <c r="AM299" s="12">
        <f t="shared" ca="1" si="124"/>
        <v>9.0114048847014114E-2</v>
      </c>
      <c r="AN299" s="12">
        <f t="shared" ca="1" si="124"/>
        <v>7.7946953475475297E-2</v>
      </c>
      <c r="AO299" s="12">
        <f t="shared" ca="1" si="124"/>
        <v>-0.13120459020137701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30EA-9DDA-41A0-A671-7794AF7B6BC9}">
  <sheetPr codeName="Sheet25"/>
  <dimension ref="B2:J12"/>
  <sheetViews>
    <sheetView workbookViewId="0">
      <selection activeCell="K19" sqref="K19"/>
    </sheetView>
  </sheetViews>
  <sheetFormatPr defaultRowHeight="15.6"/>
  <sheetData>
    <row r="2" spans="2:10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</row>
    <row r="3" spans="2:10">
      <c r="B3" s="11">
        <v>0</v>
      </c>
      <c r="C3" s="11">
        <v>0</v>
      </c>
      <c r="D3" s="11">
        <v>1</v>
      </c>
      <c r="E3" s="11">
        <v>0</v>
      </c>
      <c r="F3" s="11">
        <v>0</v>
      </c>
      <c r="G3" s="11">
        <v>0</v>
      </c>
      <c r="H3" s="11">
        <v>1</v>
      </c>
      <c r="I3" s="11">
        <v>0</v>
      </c>
      <c r="J3" s="11">
        <v>0</v>
      </c>
    </row>
    <row r="4" spans="2:10">
      <c r="B4" s="11">
        <v>0</v>
      </c>
      <c r="C4" s="11">
        <v>0</v>
      </c>
      <c r="D4" s="11">
        <v>1</v>
      </c>
      <c r="E4" s="11">
        <v>0</v>
      </c>
      <c r="F4" s="11">
        <v>0</v>
      </c>
      <c r="G4" s="11">
        <v>0</v>
      </c>
      <c r="H4" s="11">
        <v>1</v>
      </c>
      <c r="I4" s="11">
        <v>0</v>
      </c>
      <c r="J4" s="11">
        <v>0</v>
      </c>
    </row>
    <row r="5" spans="2:10">
      <c r="B5" s="11">
        <v>0</v>
      </c>
      <c r="C5" s="11">
        <v>0</v>
      </c>
      <c r="D5" s="11">
        <v>0</v>
      </c>
      <c r="E5" s="11">
        <v>0</v>
      </c>
      <c r="F5" s="11">
        <v>1</v>
      </c>
      <c r="G5" s="11">
        <v>0</v>
      </c>
      <c r="H5" s="11">
        <v>0</v>
      </c>
      <c r="I5" s="11">
        <v>0</v>
      </c>
      <c r="J5" s="11">
        <v>0</v>
      </c>
    </row>
    <row r="6" spans="2:10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0</v>
      </c>
      <c r="J6" s="11">
        <v>0</v>
      </c>
    </row>
    <row r="7" spans="2:10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</row>
    <row r="8" spans="2:10">
      <c r="B8" s="11">
        <v>0</v>
      </c>
      <c r="C8" s="11">
        <v>0</v>
      </c>
      <c r="D8" s="11">
        <v>1</v>
      </c>
      <c r="E8" s="11">
        <v>1</v>
      </c>
      <c r="F8" s="11">
        <v>1</v>
      </c>
      <c r="G8" s="11">
        <v>1</v>
      </c>
      <c r="H8" s="11">
        <v>1</v>
      </c>
      <c r="I8" s="11">
        <v>0</v>
      </c>
      <c r="J8" s="11">
        <v>0</v>
      </c>
    </row>
    <row r="9" spans="2:10">
      <c r="B9" s="11">
        <v>0</v>
      </c>
      <c r="C9" s="11">
        <v>1</v>
      </c>
      <c r="D9" s="11">
        <v>1</v>
      </c>
      <c r="E9" s="11">
        <v>0</v>
      </c>
      <c r="F9" s="11">
        <v>0</v>
      </c>
      <c r="G9" s="11">
        <v>0</v>
      </c>
      <c r="H9" s="11">
        <v>1</v>
      </c>
      <c r="I9" s="11">
        <v>1</v>
      </c>
      <c r="J9" s="11">
        <v>0</v>
      </c>
    </row>
    <row r="10" spans="2:10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</row>
    <row r="12" spans="2:10">
      <c r="E12" t="s">
        <v>86</v>
      </c>
      <c r="F12" s="11">
        <v>1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1356-6695-43A9-80DB-E65F5B4BEEA3}">
  <sheetPr codeName="Sheet37"/>
  <dimension ref="B1:FK299"/>
  <sheetViews>
    <sheetView zoomScale="60" zoomScaleNormal="60" workbookViewId="0">
      <selection activeCell="C13" sqref="C13"/>
    </sheetView>
  </sheetViews>
  <sheetFormatPr defaultRowHeight="15.6"/>
  <cols>
    <col min="17" max="17" width="13.09765625" bestFit="1" customWidth="1"/>
    <col min="18" max="18" width="12.5" bestFit="1" customWidth="1"/>
    <col min="19" max="19" width="13.8984375" bestFit="1" customWidth="1"/>
    <col min="20" max="22" width="9.09765625" bestFit="1" customWidth="1"/>
    <col min="23" max="23" width="10" customWidth="1"/>
    <col min="24" max="24" width="9.09765625" customWidth="1"/>
    <col min="25" max="25" width="9.69921875" customWidth="1"/>
    <col min="29" max="29" width="12.19921875" customWidth="1"/>
    <col min="30" max="30" width="12" customWidth="1"/>
    <col min="42" max="42" width="35.19921875" style="1" bestFit="1" customWidth="1"/>
    <col min="43" max="44" width="12.69921875" customWidth="1"/>
    <col min="45" max="45" width="11.69921875" bestFit="1" customWidth="1"/>
    <col min="47" max="47" width="38.69921875" bestFit="1" customWidth="1"/>
    <col min="62" max="62" width="37.19921875" bestFit="1" customWidth="1"/>
    <col min="67" max="67" width="24.5" bestFit="1" customWidth="1"/>
    <col min="68" max="68" width="23.09765625" bestFit="1" customWidth="1"/>
    <col min="69" max="70" width="8" customWidth="1"/>
    <col min="72" max="72" width="9.8984375" bestFit="1" customWidth="1"/>
    <col min="77" max="77" width="19.5" bestFit="1" customWidth="1"/>
    <col min="78" max="78" width="24.5" customWidth="1"/>
    <col min="79" max="79" width="14.5" bestFit="1" customWidth="1"/>
    <col min="80" max="80" width="10.19921875" bestFit="1" customWidth="1"/>
    <col min="81" max="81" width="33.69921875" bestFit="1" customWidth="1"/>
    <col min="82" max="82" width="48.69921875" customWidth="1"/>
    <col min="83" max="83" width="43.69921875" bestFit="1" customWidth="1"/>
    <col min="84" max="84" width="38.69921875" bestFit="1" customWidth="1"/>
    <col min="85" max="85" width="7.19921875" customWidth="1"/>
    <col min="86" max="86" width="13.69921875" bestFit="1" customWidth="1"/>
    <col min="87" max="87" width="12.3984375" customWidth="1"/>
    <col min="89" max="91" width="13.69921875" bestFit="1" customWidth="1"/>
    <col min="92" max="92" width="13" bestFit="1" customWidth="1"/>
    <col min="93" max="93" width="13.69921875" bestFit="1" customWidth="1"/>
    <col min="97" max="97" width="15" bestFit="1" customWidth="1"/>
    <col min="98" max="112" width="15" customWidth="1"/>
    <col min="113" max="113" width="37.59765625" bestFit="1" customWidth="1"/>
    <col min="114" max="114" width="19.19921875" bestFit="1" customWidth="1"/>
    <col min="115" max="115" width="19.19921875" customWidth="1"/>
    <col min="130" max="130" width="15" bestFit="1" customWidth="1"/>
    <col min="131" max="131" width="13.59765625" bestFit="1" customWidth="1"/>
    <col min="133" max="133" width="52.5" bestFit="1" customWidth="1"/>
    <col min="134" max="134" width="52.5" customWidth="1"/>
    <col min="135" max="136" width="13.69921875" bestFit="1" customWidth="1"/>
    <col min="139" max="140" width="13.69921875" bestFit="1" customWidth="1"/>
    <col min="146" max="147" width="13.69921875" bestFit="1" customWidth="1"/>
    <col min="148" max="148" width="13.69921875" customWidth="1"/>
    <col min="149" max="149" width="33.09765625" customWidth="1"/>
    <col min="150" max="150" width="14" customWidth="1"/>
    <col min="151" max="151" width="39.3984375" bestFit="1" customWidth="1"/>
    <col min="152" max="152" width="8.69921875" customWidth="1"/>
    <col min="153" max="154" width="13.69921875" bestFit="1" customWidth="1"/>
    <col min="157" max="158" width="13.69921875" bestFit="1" customWidth="1"/>
    <col min="164" max="165" width="13.69921875" bestFit="1" customWidth="1"/>
  </cols>
  <sheetData>
    <row r="1" spans="2:167">
      <c r="B1" t="s">
        <v>0</v>
      </c>
      <c r="L1" t="s">
        <v>1</v>
      </c>
      <c r="O1" t="s">
        <v>10</v>
      </c>
      <c r="Q1" t="s">
        <v>60</v>
      </c>
      <c r="Y1" t="s">
        <v>54</v>
      </c>
      <c r="AA1" t="s">
        <v>2</v>
      </c>
      <c r="AP1" s="1" t="s">
        <v>3</v>
      </c>
      <c r="AQ1" t="s">
        <v>9</v>
      </c>
      <c r="AR1" t="s">
        <v>27</v>
      </c>
      <c r="AS1" t="s">
        <v>8</v>
      </c>
      <c r="AU1" t="s">
        <v>4</v>
      </c>
      <c r="BJ1" t="s">
        <v>5</v>
      </c>
      <c r="BK1" t="s">
        <v>9</v>
      </c>
      <c r="BL1" t="s">
        <v>27</v>
      </c>
      <c r="BM1" t="s">
        <v>8</v>
      </c>
      <c r="BO1" t="s">
        <v>6</v>
      </c>
      <c r="BP1" t="s">
        <v>7</v>
      </c>
      <c r="BQ1" t="s">
        <v>9</v>
      </c>
      <c r="BR1" t="s">
        <v>8</v>
      </c>
      <c r="BS1" t="s">
        <v>11</v>
      </c>
      <c r="BT1" t="s">
        <v>12</v>
      </c>
      <c r="BV1" t="s">
        <v>87</v>
      </c>
      <c r="BW1" t="s">
        <v>88</v>
      </c>
      <c r="BX1" t="s">
        <v>14</v>
      </c>
      <c r="BY1" t="s">
        <v>33</v>
      </c>
      <c r="BZ1" t="s">
        <v>29</v>
      </c>
      <c r="CA1" t="s">
        <v>30</v>
      </c>
      <c r="CB1" t="s">
        <v>31</v>
      </c>
      <c r="CC1" t="s">
        <v>34</v>
      </c>
      <c r="CD1" t="s">
        <v>32</v>
      </c>
      <c r="CS1" t="s">
        <v>35</v>
      </c>
      <c r="DI1" t="s">
        <v>36</v>
      </c>
      <c r="DJ1" t="s">
        <v>37</v>
      </c>
      <c r="DK1" t="s">
        <v>38</v>
      </c>
      <c r="DZ1" t="s">
        <v>39</v>
      </c>
      <c r="EA1" t="s">
        <v>40</v>
      </c>
      <c r="EU1" t="s">
        <v>57</v>
      </c>
    </row>
    <row r="2" spans="2:167">
      <c r="B2" s="11">
        <f ca="1">INDIRECT($C$12&amp;"!"&amp;(CHAR(64+COLUMN())&amp;ROW()))</f>
        <v>0</v>
      </c>
      <c r="C2" s="11">
        <f t="shared" ref="C2:J10" ca="1" si="0">INDIRECT($C$12&amp;"!"&amp;(CHAR(64+COLUMN())&amp;ROW()))</f>
        <v>0</v>
      </c>
      <c r="D2" s="11">
        <f t="shared" ca="1" si="0"/>
        <v>0</v>
      </c>
      <c r="E2" s="11">
        <f t="shared" ca="1" si="0"/>
        <v>0</v>
      </c>
      <c r="F2" s="11">
        <f t="shared" ca="1" si="0"/>
        <v>0</v>
      </c>
      <c r="G2" s="11">
        <f t="shared" ca="1" si="0"/>
        <v>0</v>
      </c>
      <c r="H2" s="11">
        <f t="shared" ca="1" si="0"/>
        <v>0</v>
      </c>
      <c r="I2" s="11">
        <f t="shared" ca="1" si="0"/>
        <v>0</v>
      </c>
      <c r="J2" s="11">
        <f t="shared" ca="1" si="0"/>
        <v>0</v>
      </c>
      <c r="L2">
        <v>-0.35738644003868097</v>
      </c>
      <c r="M2">
        <v>0.50832378864288297</v>
      </c>
      <c r="N2">
        <v>0.14411821961402799</v>
      </c>
      <c r="O2">
        <v>9.9999997764825804E-3</v>
      </c>
      <c r="Q2">
        <f ca="1">SUMPRODUCT($L$2:$N$4,B2:D4)+$O$2</f>
        <v>0.77999713458120656</v>
      </c>
      <c r="R2">
        <f t="shared" ref="R2:W8" ca="1" si="1">SUMPRODUCT($L$2:$N$4,C2:E4)+$O$2</f>
        <v>-0.37209934927523142</v>
      </c>
      <c r="S2">
        <f t="shared" ca="1" si="1"/>
        <v>0.38665578700602055</v>
      </c>
      <c r="T2">
        <f t="shared" ca="1" si="1"/>
        <v>9.9999997764825804E-3</v>
      </c>
      <c r="U2">
        <f t="shared" ca="1" si="1"/>
        <v>0.77999713458120656</v>
      </c>
      <c r="V2">
        <f t="shared" ca="1" si="1"/>
        <v>-0.37209934927523142</v>
      </c>
      <c r="W2">
        <f t="shared" ca="1" si="1"/>
        <v>0.38665578700602055</v>
      </c>
      <c r="Y2">
        <f t="array" aca="1" ref="Y2:Y8" ca="1">TRANSPOSE(Q2:W2)</f>
        <v>0.77999713458120656</v>
      </c>
      <c r="AA2">
        <v>-0.111595213413238</v>
      </c>
      <c r="AB2">
        <v>-2.6703081093728499E-3</v>
      </c>
      <c r="AC2">
        <v>-9.4521772116422601E-3</v>
      </c>
      <c r="AD2">
        <v>4.9781341105699498E-2</v>
      </c>
      <c r="AE2">
        <v>9.9624767899513203E-2</v>
      </c>
      <c r="AF2">
        <v>-8.8608376681804601E-2</v>
      </c>
      <c r="AG2">
        <v>0.13717758655548001</v>
      </c>
      <c r="AH2">
        <v>1.42145473510026E-2</v>
      </c>
      <c r="AI2">
        <v>-0.23001572489738401</v>
      </c>
      <c r="AJ2">
        <v>-6.3211120665073395E-2</v>
      </c>
      <c r="AK2">
        <v>-4.0536116808652801E-2</v>
      </c>
      <c r="AL2">
        <v>0.224055811762809</v>
      </c>
      <c r="AM2">
        <v>-9.9160321056842804E-2</v>
      </c>
      <c r="AN2">
        <v>-1.28393806517124E-2</v>
      </c>
      <c r="AO2">
        <v>-0.18101812899112699</v>
      </c>
      <c r="AP2">
        <v>9.9999997764825804E-3</v>
      </c>
      <c r="AQ2">
        <f t="array" aca="1" ref="AQ2:AQ16" ca="1">MMULT(TRANSPOSE($AA$2:$AO$99),$Y$2:$Y$99)</f>
        <v>-2.5091445023809724</v>
      </c>
      <c r="AR2">
        <f ca="1">AP2+AQ2</f>
        <v>-2.4991445026044898</v>
      </c>
      <c r="AS2" s="2">
        <f ca="1">MAX((AQ2+AP2),0)</f>
        <v>0</v>
      </c>
      <c r="AU2">
        <v>-0.182331427931785</v>
      </c>
      <c r="AV2">
        <v>0.25836998224258401</v>
      </c>
      <c r="AW2">
        <v>-0.65931910276412897</v>
      </c>
      <c r="AX2">
        <v>-0.37892323732376099</v>
      </c>
      <c r="AY2">
        <v>0.48396933078765803</v>
      </c>
      <c r="AZ2">
        <v>0.13205538690090099</v>
      </c>
      <c r="BA2">
        <v>-0.169455841183662</v>
      </c>
      <c r="BB2">
        <v>-0.54787027835845903</v>
      </c>
      <c r="BC2">
        <v>0.90925920009613004</v>
      </c>
      <c r="BD2">
        <v>-0.27605044841766302</v>
      </c>
      <c r="BE2">
        <v>-0.44741070270538302</v>
      </c>
      <c r="BF2">
        <v>6.9264732301235199E-2</v>
      </c>
      <c r="BG2">
        <v>0.70991218090057295</v>
      </c>
      <c r="BH2">
        <v>-0.359073907136917</v>
      </c>
      <c r="BI2">
        <v>-0.197233617305755</v>
      </c>
      <c r="BJ2">
        <v>9.9999997764825804E-3</v>
      </c>
      <c r="BK2">
        <f t="array" aca="1" ref="BK2:BK16" ca="1">MMULT(TRANSPOSE($AU$2:$BI$16),$AS$2:$AS$16)</f>
        <v>0.20239370187283451</v>
      </c>
      <c r="BL2">
        <f ca="1">BJ2+BK2</f>
        <v>0.21239370164931709</v>
      </c>
      <c r="BM2" s="3">
        <f ca="1">MAX((BK2+BJ2),0)</f>
        <v>0.21239370164931709</v>
      </c>
      <c r="BO2">
        <v>3.1177779659628799E-2</v>
      </c>
      <c r="BP2">
        <v>9.9999997764825804E-3</v>
      </c>
      <c r="BQ2">
        <f t="array" aca="1" ref="BQ2" ca="1">MMULT(TRANSPOSE(BO2:BO16),BM2:BM16)</f>
        <v>-0.148999988644543</v>
      </c>
      <c r="BR2">
        <f ca="1">BQ2+BP2</f>
        <v>-0.13899998886806042</v>
      </c>
      <c r="BS2">
        <f ca="1">1/(1+EXP(-BR2))</f>
        <v>0.46530584527459612</v>
      </c>
      <c r="BT2">
        <f ca="1">IF(BS2&gt;0.5,1,0)</f>
        <v>0</v>
      </c>
      <c r="BV2">
        <f ca="1">BV6</f>
        <v>0.76506035783219795</v>
      </c>
      <c r="BW2" s="6">
        <f ca="1">BW6</f>
        <v>-2.1491240872116251</v>
      </c>
      <c r="BX2">
        <v>0</v>
      </c>
      <c r="BY2" s="6">
        <f ca="1">BS2*(1-BS2)*BW2</f>
        <v>-0.53469415472540383</v>
      </c>
      <c r="BZ2">
        <f>BO2</f>
        <v>3.1177779659628799E-2</v>
      </c>
      <c r="CA2" s="3">
        <f ca="1">BM2</f>
        <v>0.21239370164931709</v>
      </c>
      <c r="CB2" s="5">
        <v>1</v>
      </c>
      <c r="CC2">
        <f ca="1">IF(BL2&gt;0,1,0)</f>
        <v>1</v>
      </c>
      <c r="CD2">
        <f t="array" ref="CD2:CR16">TRANSPOSE(AU2:BI16)</f>
        <v>-0.182331427931785</v>
      </c>
      <c r="CE2">
        <v>0.51505750417709295</v>
      </c>
      <c r="CF2">
        <v>0.33218872547149603</v>
      </c>
      <c r="CG2">
        <v>0.30528068542480402</v>
      </c>
      <c r="CH2">
        <v>-0.16602152585983199</v>
      </c>
      <c r="CI2">
        <v>-5.2388958632946001E-2</v>
      </c>
      <c r="CJ2">
        <v>3.9762843400239903E-2</v>
      </c>
      <c r="CK2">
        <v>3.4248121082782697E-2</v>
      </c>
      <c r="CL2">
        <v>0.15842866897582999</v>
      </c>
      <c r="CM2">
        <v>6.0140158981084803E-2</v>
      </c>
      <c r="CN2">
        <v>0.33956044912338201</v>
      </c>
      <c r="CO2">
        <v>0.157426372170448</v>
      </c>
      <c r="CP2">
        <v>-0.818165242671966</v>
      </c>
      <c r="CQ2">
        <v>0.127049565315246</v>
      </c>
      <c r="CR2">
        <v>-0.54693758487701405</v>
      </c>
      <c r="CS2" s="2">
        <f ca="1">AS2</f>
        <v>0</v>
      </c>
      <c r="CT2" s="2">
        <v>0</v>
      </c>
      <c r="CU2" s="2">
        <v>0</v>
      </c>
      <c r="CV2" s="2">
        <v>0</v>
      </c>
      <c r="CW2" s="2">
        <v>0.7749479441683389</v>
      </c>
      <c r="CX2" s="2">
        <v>0</v>
      </c>
      <c r="CY2" s="2">
        <v>0</v>
      </c>
      <c r="CZ2" s="2">
        <v>0</v>
      </c>
      <c r="DA2" s="2">
        <v>0.39068360853974671</v>
      </c>
      <c r="DB2" s="2">
        <v>0</v>
      </c>
      <c r="DC2" s="2">
        <v>0</v>
      </c>
      <c r="DD2" s="2">
        <v>0.2982349455701202</v>
      </c>
      <c r="DE2" s="2">
        <v>0.15172525937473641</v>
      </c>
      <c r="DF2" s="2">
        <v>0</v>
      </c>
      <c r="DG2" s="2">
        <v>0.90316246308288051</v>
      </c>
      <c r="DI2">
        <v>1</v>
      </c>
      <c r="DJ2">
        <f ca="1">IF(AR2&gt;0,1,0)</f>
        <v>0</v>
      </c>
      <c r="DK2">
        <f t="shared" ref="DK2:DY18" si="2">AA2</f>
        <v>-0.111595213413238</v>
      </c>
      <c r="DL2">
        <f t="shared" si="2"/>
        <v>-2.6703081093728499E-3</v>
      </c>
      <c r="DM2">
        <f t="shared" si="2"/>
        <v>-9.4521772116422601E-3</v>
      </c>
      <c r="DN2">
        <f t="shared" si="2"/>
        <v>4.9781341105699498E-2</v>
      </c>
      <c r="DO2">
        <f t="shared" si="2"/>
        <v>9.9624767899513203E-2</v>
      </c>
      <c r="DP2">
        <f t="shared" si="2"/>
        <v>-8.8608376681804601E-2</v>
      </c>
      <c r="DQ2">
        <f t="shared" si="2"/>
        <v>0.13717758655548001</v>
      </c>
      <c r="DR2">
        <f t="shared" si="2"/>
        <v>1.42145473510026E-2</v>
      </c>
      <c r="DS2">
        <f t="shared" si="2"/>
        <v>-0.23001572489738401</v>
      </c>
      <c r="DT2">
        <f t="shared" si="2"/>
        <v>-6.3211120665073395E-2</v>
      </c>
      <c r="DU2">
        <f t="shared" si="2"/>
        <v>-4.0536116808652801E-2</v>
      </c>
      <c r="DV2">
        <f t="shared" si="2"/>
        <v>0.224055811762809</v>
      </c>
      <c r="DW2">
        <f t="shared" si="2"/>
        <v>-9.9160321056842804E-2</v>
      </c>
      <c r="DX2">
        <f t="shared" si="2"/>
        <v>-1.28393806517124E-2</v>
      </c>
      <c r="DY2">
        <f t="shared" si="2"/>
        <v>-0.18101812899112699</v>
      </c>
      <c r="DZ2">
        <f ca="1">Y2</f>
        <v>0.77999713458120656</v>
      </c>
      <c r="EA2">
        <v>1</v>
      </c>
      <c r="EU2" s="8">
        <f ca="1">DK2*$DJ$2*$CD$55</f>
        <v>0</v>
      </c>
      <c r="EV2" s="8">
        <f ca="1">DL2*$DJ$3*$CD$56</f>
        <v>2.48610668390197E-4</v>
      </c>
      <c r="EW2" s="8">
        <f ca="1">DM2*$DJ$4*$CD$57</f>
        <v>0</v>
      </c>
      <c r="EX2" s="8">
        <f ca="1">DN2*$DJ$5*$CD$58</f>
        <v>-4.745538427824051E-3</v>
      </c>
      <c r="EY2" s="8">
        <f ca="1">DO2*$DJ$6*$CD$59</f>
        <v>-2.151200944765768E-3</v>
      </c>
      <c r="EZ2" s="8">
        <f ca="1">DP2*$DJ$7*$CD$60</f>
        <v>0</v>
      </c>
      <c r="FA2" s="8">
        <f ca="1">DQ2*$DJ$8*$CD$61</f>
        <v>0</v>
      </c>
      <c r="FB2" s="8">
        <f ca="1">DR2*$DJ$9*$CD$62</f>
        <v>0</v>
      </c>
      <c r="FC2" s="8">
        <f ca="1">DS2*$DJ$10*$CD$63</f>
        <v>-7.9351430473631884E-2</v>
      </c>
      <c r="FD2" s="8">
        <f ca="1">DT2*$DJ$11*$CD$64</f>
        <v>-1.0284562734792892E-2</v>
      </c>
      <c r="FE2" s="8">
        <f ca="1">DU2*$DJ$12*$CD$65</f>
        <v>0</v>
      </c>
      <c r="FF2" s="8">
        <f ca="1">DV2*$DJ$13*$CD$66</f>
        <v>-5.1614828485020643E-2</v>
      </c>
      <c r="FG2" s="8">
        <f ca="1">DW2*$DJ$14*$CD$67</f>
        <v>0</v>
      </c>
      <c r="FH2" s="8">
        <f ca="1">DX2*$DJ$15*$CD$68</f>
        <v>0</v>
      </c>
      <c r="FI2" s="8">
        <f ca="1">DY2*$DJ$16*$CD$69</f>
        <v>4.1946664317161583E-2</v>
      </c>
      <c r="FK2" s="6">
        <f ca="1">SUM(EU2:FI2)</f>
        <v>-0.10595228608048345</v>
      </c>
    </row>
    <row r="3" spans="2:167">
      <c r="B3" s="11">
        <f t="shared" ref="B3:B10" ca="1" si="3">INDIRECT($C$12&amp;"!"&amp;(CHAR(64+COLUMN())&amp;ROW()))</f>
        <v>0</v>
      </c>
      <c r="C3" s="11">
        <f t="shared" ca="1" si="0"/>
        <v>0</v>
      </c>
      <c r="D3" s="11">
        <v>1</v>
      </c>
      <c r="E3" s="11">
        <f t="shared" ca="1" si="0"/>
        <v>0</v>
      </c>
      <c r="F3" s="11">
        <f t="shared" ca="1" si="0"/>
        <v>0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L3">
        <v>-0.36514642834663302</v>
      </c>
      <c r="M3">
        <v>1.6457837074994999E-2</v>
      </c>
      <c r="N3">
        <v>0.151369407773017</v>
      </c>
      <c r="Q3">
        <f t="shared" ref="Q3:Q8" ca="1" si="4">SUMPRODUCT($L$2:$N$4,B3:D5)+$O$2</f>
        <v>0.30548762716352756</v>
      </c>
      <c r="R3">
        <f t="shared" ca="1" si="1"/>
        <v>0.53478162549436059</v>
      </c>
      <c r="S3">
        <f t="shared" ca="1" si="1"/>
        <v>-9.3905141577124485E-2</v>
      </c>
      <c r="T3">
        <f t="shared" ca="1" si="1"/>
        <v>-0.3885571863502264</v>
      </c>
      <c r="U3">
        <f t="shared" ca="1" si="1"/>
        <v>1.0472898427396986</v>
      </c>
      <c r="V3">
        <f t="shared" ca="1" si="1"/>
        <v>0.53478162549436059</v>
      </c>
      <c r="W3">
        <f t="shared" ca="1" si="1"/>
        <v>-0.71253286860883147</v>
      </c>
      <c r="Y3">
        <f ca="1"/>
        <v>-0.37209934927523142</v>
      </c>
      <c r="AA3">
        <v>9.8181769251823398E-2</v>
      </c>
      <c r="AB3">
        <v>0.23658174276351901</v>
      </c>
      <c r="AC3">
        <v>0.129862710833549</v>
      </c>
      <c r="AD3">
        <v>5.21234720945358E-2</v>
      </c>
      <c r="AE3">
        <v>0.119174346327781</v>
      </c>
      <c r="AF3">
        <v>-0.20783974230289401</v>
      </c>
      <c r="AG3">
        <v>-0.155584812164306</v>
      </c>
      <c r="AH3">
        <v>3.0963283032178799E-2</v>
      </c>
      <c r="AI3">
        <v>0.249099746346473</v>
      </c>
      <c r="AJ3">
        <v>-0.18077249825000699</v>
      </c>
      <c r="AK3">
        <v>0.28093805909156799</v>
      </c>
      <c r="AL3">
        <v>2.6200305670499802E-2</v>
      </c>
      <c r="AM3">
        <v>-0.14023283123970001</v>
      </c>
      <c r="AN3">
        <v>0.17280896008014601</v>
      </c>
      <c r="AO3">
        <v>-1.8165998160839001E-2</v>
      </c>
      <c r="AP3">
        <v>9.9999997764825804E-3</v>
      </c>
      <c r="AQ3">
        <f ca="1"/>
        <v>0.3637290548627129</v>
      </c>
      <c r="AR3">
        <f t="shared" ref="AR3:AR16" ca="1" si="5">AP3+AQ3</f>
        <v>0.37372905463919548</v>
      </c>
      <c r="AS3" s="2">
        <f t="shared" ref="AS3:AS16" ca="1" si="6">MAX((AQ3+AP3),0)</f>
        <v>0.37372905463919548</v>
      </c>
      <c r="AU3">
        <v>0.51505750417709295</v>
      </c>
      <c r="AV3">
        <v>-0.103426538407802</v>
      </c>
      <c r="AW3">
        <v>0.63777917623519897</v>
      </c>
      <c r="AX3">
        <v>0.23335295915603599</v>
      </c>
      <c r="AY3">
        <v>0.413769781589508</v>
      </c>
      <c r="AZ3">
        <v>-0.211540281772613</v>
      </c>
      <c r="BA3">
        <v>0.129284292459487</v>
      </c>
      <c r="BB3">
        <v>0.52001732587814298</v>
      </c>
      <c r="BC3">
        <v>0.114166744053363</v>
      </c>
      <c r="BD3">
        <v>0.46943411231040899</v>
      </c>
      <c r="BE3">
        <v>0.35643786191940302</v>
      </c>
      <c r="BF3">
        <v>-5.7842850685119601E-2</v>
      </c>
      <c r="BG3">
        <v>0.41513878107070901</v>
      </c>
      <c r="BH3">
        <v>6.7901119589805603E-2</v>
      </c>
      <c r="BI3">
        <v>0.78276294469833296</v>
      </c>
      <c r="BJ3">
        <v>9.9999997764825804E-3</v>
      </c>
      <c r="BK3">
        <f ca="1"/>
        <v>0.37564279657602434</v>
      </c>
      <c r="BL3">
        <f t="shared" ref="BL3:BL16" ca="1" si="7">BJ3+BK3</f>
        <v>0.38564279635250692</v>
      </c>
      <c r="BM3" s="3">
        <f t="shared" ref="BM3:BM16" ca="1" si="8">MAX((BK3+BJ3),0)</f>
        <v>0.38564279635250692</v>
      </c>
      <c r="BO3">
        <v>0.74134588241577104</v>
      </c>
      <c r="BR3" t="s">
        <v>44</v>
      </c>
      <c r="BS3" t="s">
        <v>43</v>
      </c>
      <c r="BZ3">
        <f t="shared" ref="BZ3:BZ16" si="9">BO3</f>
        <v>0.74134588241577104</v>
      </c>
      <c r="CA3" s="3">
        <f t="shared" ref="CA3:CA16" ca="1" si="10">BM3</f>
        <v>0.38564279635250692</v>
      </c>
      <c r="CB3" s="5">
        <v>1</v>
      </c>
      <c r="CC3">
        <f t="shared" ref="CC3:CC16" ca="1" si="11">IF(BL3&gt;0,1,0)</f>
        <v>1</v>
      </c>
      <c r="CD3">
        <v>0.25836998224258401</v>
      </c>
      <c r="CE3">
        <v>-0.103426538407802</v>
      </c>
      <c r="CF3">
        <v>-0.27337801456451399</v>
      </c>
      <c r="CG3">
        <v>-0.52046763896942105</v>
      </c>
      <c r="CH3">
        <v>-0.118647970259189</v>
      </c>
      <c r="CI3">
        <v>9.0963445603847504E-2</v>
      </c>
      <c r="CJ3">
        <v>-0.51319569349288896</v>
      </c>
      <c r="CK3">
        <v>2.6418231427669499E-3</v>
      </c>
      <c r="CL3">
        <v>0.210819661617279</v>
      </c>
      <c r="CM3">
        <v>-0.33928537368774397</v>
      </c>
      <c r="CN3">
        <v>0.38014483451843201</v>
      </c>
      <c r="CO3">
        <v>0.63182616233825595</v>
      </c>
      <c r="CP3">
        <v>-0.32730141282081598</v>
      </c>
      <c r="CQ3">
        <v>-0.63853096961975098</v>
      </c>
      <c r="CR3">
        <v>8.6867049336433397E-2</v>
      </c>
      <c r="CS3" s="2">
        <f t="shared" ref="CS3:CS16" ca="1" si="12">AS3</f>
        <v>0.37372905463919548</v>
      </c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>
        <v>1</v>
      </c>
      <c r="DJ3">
        <f t="shared" ref="DJ3:DJ16" ca="1" si="13">IF(AR3&gt;0,1,0)</f>
        <v>1</v>
      </c>
      <c r="DK3">
        <f t="shared" si="2"/>
        <v>9.8181769251823398E-2</v>
      </c>
      <c r="DL3">
        <f t="shared" si="2"/>
        <v>0.23658174276351901</v>
      </c>
      <c r="DM3">
        <f t="shared" si="2"/>
        <v>0.129862710833549</v>
      </c>
      <c r="DN3">
        <f t="shared" si="2"/>
        <v>5.21234720945358E-2</v>
      </c>
      <c r="DO3">
        <f t="shared" si="2"/>
        <v>0.119174346327781</v>
      </c>
      <c r="DP3">
        <f t="shared" si="2"/>
        <v>-0.20783974230289401</v>
      </c>
      <c r="DQ3">
        <f t="shared" si="2"/>
        <v>-0.155584812164306</v>
      </c>
      <c r="DR3">
        <f t="shared" si="2"/>
        <v>3.0963283032178799E-2</v>
      </c>
      <c r="DS3">
        <f t="shared" si="2"/>
        <v>0.249099746346473</v>
      </c>
      <c r="DT3">
        <f t="shared" si="2"/>
        <v>-0.18077249825000699</v>
      </c>
      <c r="DU3">
        <f t="shared" si="2"/>
        <v>0.28093805909156799</v>
      </c>
      <c r="DV3">
        <f t="shared" si="2"/>
        <v>2.6200305670499802E-2</v>
      </c>
      <c r="DW3">
        <f t="shared" si="2"/>
        <v>-0.14023283123970001</v>
      </c>
      <c r="DX3">
        <f t="shared" si="2"/>
        <v>0.17280896008014601</v>
      </c>
      <c r="DY3">
        <f t="shared" si="2"/>
        <v>-1.8165998160839001E-2</v>
      </c>
      <c r="DZ3">
        <f t="shared" ref="DZ3:DZ66" ca="1" si="14">Y3</f>
        <v>-0.37209934927523142</v>
      </c>
      <c r="EA3">
        <v>1</v>
      </c>
      <c r="EU3" s="8">
        <f ca="1">DK3*$DJ$2*$CD$55</f>
        <v>0</v>
      </c>
      <c r="EV3" s="8">
        <f t="shared" ref="EV3:EV66" ca="1" si="15">DL3*$DJ$3*$CD$56</f>
        <v>-2.2026201767094904E-2</v>
      </c>
      <c r="EW3" s="8">
        <f t="shared" ref="EW3:EW66" ca="1" si="16">DM3*$DJ$4*$CD$57</f>
        <v>0</v>
      </c>
      <c r="EX3" s="8">
        <f t="shared" ref="EX3:EX66" ca="1" si="17">DN3*$DJ$5*$CD$58</f>
        <v>-4.9688082788093973E-3</v>
      </c>
      <c r="EY3" s="8">
        <f t="shared" ref="EY3:EY66" ca="1" si="18">DO3*$DJ$6*$CD$59</f>
        <v>-2.5733356455169016E-3</v>
      </c>
      <c r="EZ3" s="8">
        <f t="shared" ref="EZ3:EZ66" ca="1" si="19">DP3*$DJ$7*$CD$60</f>
        <v>0</v>
      </c>
      <c r="FA3" s="8">
        <f t="shared" ref="FA3:FA66" ca="1" si="20">DQ3*$DJ$8*$CD$61</f>
        <v>0</v>
      </c>
      <c r="FB3" s="8">
        <f t="shared" ref="FB3:FB66" ca="1" si="21">DR3*$DJ$9*$CD$62</f>
        <v>0</v>
      </c>
      <c r="FC3" s="8">
        <f t="shared" ref="FC3:FC66" ca="1" si="22">DS3*$DJ$10*$CD$63</f>
        <v>8.5935086446936634E-2</v>
      </c>
      <c r="FD3" s="8">
        <f t="shared" ref="FD3:FD66" ca="1" si="23">DT3*$DJ$11*$CD$64</f>
        <v>-2.9412009776385705E-2</v>
      </c>
      <c r="FE3" s="8">
        <f t="shared" ref="FE3:FE66" ca="1" si="24">DU3*$DJ$12*$CD$65</f>
        <v>0</v>
      </c>
      <c r="FF3" s="8">
        <f t="shared" ref="FF3:FF66" ca="1" si="25">DV3*$DJ$13*$CD$66</f>
        <v>-6.0356581371322103E-3</v>
      </c>
      <c r="FG3" s="8">
        <f t="shared" ref="FG3:FG66" ca="1" si="26">DW3*$DJ$14*$CD$67</f>
        <v>0</v>
      </c>
      <c r="FH3" s="8">
        <f t="shared" ref="FH3:FH66" ca="1" si="27">DX3*$DJ$15*$CD$68</f>
        <v>0</v>
      </c>
      <c r="FI3" s="8">
        <f t="shared" ref="FI3:FI66" ca="1" si="28">DY3*$DJ$16*$CD$69</f>
        <v>4.2095398460131007E-3</v>
      </c>
      <c r="FK3" s="6">
        <f t="shared" ref="FK3:FK66" ca="1" si="29">SUM(EU3:FI3)</f>
        <v>2.5128612688010619E-2</v>
      </c>
    </row>
    <row r="4" spans="2:167">
      <c r="B4" s="11">
        <f t="shared" ca="1" si="3"/>
        <v>0</v>
      </c>
      <c r="C4" s="11">
        <v>0</v>
      </c>
      <c r="D4" s="11">
        <f t="shared" ca="1" si="0"/>
        <v>1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  <c r="H4" s="11">
        <f t="shared" ca="1" si="0"/>
        <v>1</v>
      </c>
      <c r="I4" s="11">
        <f t="shared" ca="1" si="0"/>
        <v>0</v>
      </c>
      <c r="J4" s="11">
        <f t="shared" ca="1" si="0"/>
        <v>0</v>
      </c>
      <c r="L4">
        <v>0.74180221557617099</v>
      </c>
      <c r="M4">
        <v>-0.39855718612670898</v>
      </c>
      <c r="N4">
        <v>0.61862772703170699</v>
      </c>
      <c r="Q4">
        <f t="shared" ca="1" si="4"/>
        <v>0.15411821939051057</v>
      </c>
      <c r="R4">
        <f t="shared" ca="1" si="1"/>
        <v>0.51832378841936555</v>
      </c>
      <c r="S4">
        <f t="shared" ca="1" si="1"/>
        <v>0.42261069454252559</v>
      </c>
      <c r="T4">
        <f t="shared" ca="1" si="1"/>
        <v>-0.37209934927523142</v>
      </c>
      <c r="U4">
        <f t="shared" ca="1" si="1"/>
        <v>0.53077400662004859</v>
      </c>
      <c r="V4">
        <f t="shared" ca="1" si="1"/>
        <v>0.51832378841936555</v>
      </c>
      <c r="W4">
        <f t="shared" ca="1" si="1"/>
        <v>-0.34738644026219839</v>
      </c>
      <c r="Y4">
        <f ca="1"/>
        <v>0.38665578700602055</v>
      </c>
      <c r="AA4">
        <v>0.11194139719009399</v>
      </c>
      <c r="AB4">
        <v>0.15230256319046001</v>
      </c>
      <c r="AC4">
        <v>4.2526710778474801E-2</v>
      </c>
      <c r="AD4">
        <v>6.5968390554189604E-3</v>
      </c>
      <c r="AE4">
        <v>-0.156956121325492</v>
      </c>
      <c r="AF4">
        <v>-8.4250979125499698E-2</v>
      </c>
      <c r="AG4">
        <v>-0.18020744621753601</v>
      </c>
      <c r="AH4">
        <v>0.20836681127548201</v>
      </c>
      <c r="AI4">
        <v>-5.5387593805789899E-2</v>
      </c>
      <c r="AJ4">
        <v>0.21201021969318301</v>
      </c>
      <c r="AK4">
        <v>6.2924250960349995E-2</v>
      </c>
      <c r="AL4">
        <v>6.5440540201961899E-3</v>
      </c>
      <c r="AM4">
        <v>-7.9372888430953008E-3</v>
      </c>
      <c r="AN4">
        <v>0.12524512410163799</v>
      </c>
      <c r="AO4">
        <v>0.118328109383583</v>
      </c>
      <c r="AP4">
        <v>9.9999997764825804E-3</v>
      </c>
      <c r="AQ4">
        <f ca="1"/>
        <v>-0.15758960386858278</v>
      </c>
      <c r="AR4">
        <f t="shared" ca="1" si="5"/>
        <v>-0.1475896040921002</v>
      </c>
      <c r="AS4" s="2">
        <f t="shared" ca="1" si="6"/>
        <v>0</v>
      </c>
      <c r="AU4">
        <v>0.33218872547149603</v>
      </c>
      <c r="AV4">
        <v>-0.27337801456451399</v>
      </c>
      <c r="AW4">
        <v>-0.62487262487411499</v>
      </c>
      <c r="AX4">
        <v>-0.33936330676078702</v>
      </c>
      <c r="AY4">
        <v>0.15515956282615601</v>
      </c>
      <c r="AZ4">
        <v>-0.26487392187118503</v>
      </c>
      <c r="BA4">
        <v>0.20937235653400399</v>
      </c>
      <c r="BB4">
        <v>0.15571081638336101</v>
      </c>
      <c r="BC4">
        <v>-0.14178769290447199</v>
      </c>
      <c r="BD4">
        <v>-0.48694217205047602</v>
      </c>
      <c r="BE4">
        <v>0.17166602611541701</v>
      </c>
      <c r="BF4">
        <v>-0.55855399370193404</v>
      </c>
      <c r="BG4">
        <v>-0.35667100548744202</v>
      </c>
      <c r="BH4">
        <v>0.57063478231429998</v>
      </c>
      <c r="BI4">
        <v>-0.30920904874801602</v>
      </c>
      <c r="BJ4">
        <v>9.9999997764825804E-3</v>
      </c>
      <c r="BK4">
        <f ca="1"/>
        <v>0.52273220488480909</v>
      </c>
      <c r="BL4">
        <f t="shared" ca="1" si="7"/>
        <v>0.53273220466129168</v>
      </c>
      <c r="BM4" s="3">
        <f t="shared" ca="1" si="8"/>
        <v>0.53273220466129168</v>
      </c>
      <c r="BO4">
        <v>0.26804760098457298</v>
      </c>
      <c r="BV4">
        <f ca="1">(BS2-F12)^2</f>
        <v>0.28589783909751409</v>
      </c>
      <c r="BW4">
        <f ca="1">2*BS2-2*F12</f>
        <v>-1.0693883094508077</v>
      </c>
      <c r="BZ4">
        <f t="shared" si="9"/>
        <v>0.26804760098457298</v>
      </c>
      <c r="CA4" s="3">
        <f t="shared" ca="1" si="10"/>
        <v>0.53273220466129168</v>
      </c>
      <c r="CB4" s="5">
        <v>1</v>
      </c>
      <c r="CC4">
        <f t="shared" ca="1" si="11"/>
        <v>1</v>
      </c>
      <c r="CD4">
        <v>-0.65931910276412897</v>
      </c>
      <c r="CE4">
        <v>0.63777917623519897</v>
      </c>
      <c r="CF4">
        <v>-0.62487262487411499</v>
      </c>
      <c r="CG4">
        <v>0.13310490548610601</v>
      </c>
      <c r="CH4">
        <v>-0.21191215515136699</v>
      </c>
      <c r="CI4">
        <v>-0.25941088795661899</v>
      </c>
      <c r="CJ4">
        <v>-9.9692285060882499E-2</v>
      </c>
      <c r="CK4">
        <v>0.31833070516586298</v>
      </c>
      <c r="CL4">
        <v>7.8806132078170693E-2</v>
      </c>
      <c r="CM4">
        <v>5.0199538469314499E-2</v>
      </c>
      <c r="CN4">
        <v>0.124611169099807</v>
      </c>
      <c r="CO4">
        <v>0.36912831664085299</v>
      </c>
      <c r="CP4">
        <v>-1.71319227665662E-2</v>
      </c>
      <c r="CQ4">
        <v>0.109282165765762</v>
      </c>
      <c r="CR4">
        <v>-0.153592303395271</v>
      </c>
      <c r="CS4" s="2">
        <f t="shared" ca="1" si="12"/>
        <v>0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>
        <v>1</v>
      </c>
      <c r="DJ4">
        <f t="shared" ca="1" si="13"/>
        <v>0</v>
      </c>
      <c r="DK4">
        <f t="shared" si="2"/>
        <v>0.11194139719009399</v>
      </c>
      <c r="DL4">
        <f t="shared" si="2"/>
        <v>0.15230256319046001</v>
      </c>
      <c r="DM4">
        <f t="shared" si="2"/>
        <v>4.2526710778474801E-2</v>
      </c>
      <c r="DN4">
        <f t="shared" si="2"/>
        <v>6.5968390554189604E-3</v>
      </c>
      <c r="DO4">
        <f t="shared" si="2"/>
        <v>-0.156956121325492</v>
      </c>
      <c r="DP4">
        <f t="shared" si="2"/>
        <v>-8.4250979125499698E-2</v>
      </c>
      <c r="DQ4">
        <f t="shared" si="2"/>
        <v>-0.18020744621753601</v>
      </c>
      <c r="DR4">
        <f t="shared" si="2"/>
        <v>0.20836681127548201</v>
      </c>
      <c r="DS4">
        <f t="shared" si="2"/>
        <v>-5.5387593805789899E-2</v>
      </c>
      <c r="DT4">
        <f t="shared" si="2"/>
        <v>0.21201021969318301</v>
      </c>
      <c r="DU4">
        <f t="shared" si="2"/>
        <v>6.2924250960349995E-2</v>
      </c>
      <c r="DV4">
        <f t="shared" si="2"/>
        <v>6.5440540201961899E-3</v>
      </c>
      <c r="DW4">
        <f t="shared" si="2"/>
        <v>-7.9372888430953008E-3</v>
      </c>
      <c r="DX4">
        <f t="shared" si="2"/>
        <v>0.12524512410163799</v>
      </c>
      <c r="DY4">
        <f t="shared" si="2"/>
        <v>0.118328109383583</v>
      </c>
      <c r="DZ4">
        <f t="shared" ca="1" si="14"/>
        <v>0.38665578700602055</v>
      </c>
      <c r="EA4">
        <v>1</v>
      </c>
      <c r="EU4" s="8">
        <f t="shared" ref="EU4:EU67" ca="1" si="30">DK4*$DJ$2*$CD$55</f>
        <v>0</v>
      </c>
      <c r="EV4" s="8">
        <f t="shared" ca="1" si="15"/>
        <v>-1.4179652864557734E-2</v>
      </c>
      <c r="EW4" s="8">
        <f t="shared" ca="1" si="16"/>
        <v>0</v>
      </c>
      <c r="EX4" s="8">
        <f t="shared" ca="1" si="17"/>
        <v>-6.2886118662795526E-4</v>
      </c>
      <c r="EY4" s="8">
        <f t="shared" ca="1" si="18"/>
        <v>3.3891587764875359E-3</v>
      </c>
      <c r="EZ4" s="8">
        <f t="shared" ca="1" si="19"/>
        <v>0</v>
      </c>
      <c r="FA4" s="8">
        <f t="shared" ca="1" si="20"/>
        <v>0</v>
      </c>
      <c r="FB4" s="8">
        <f t="shared" ca="1" si="21"/>
        <v>0</v>
      </c>
      <c r="FC4" s="8">
        <f t="shared" ca="1" si="22"/>
        <v>-1.9107757962820424E-2</v>
      </c>
      <c r="FD4" s="8">
        <f t="shared" ca="1" si="23"/>
        <v>3.4494443096569523E-2</v>
      </c>
      <c r="FE4" s="8">
        <f t="shared" ca="1" si="24"/>
        <v>0</v>
      </c>
      <c r="FF4" s="8">
        <f t="shared" ca="1" si="25"/>
        <v>-1.5075271790169317E-3</v>
      </c>
      <c r="FG4" s="8">
        <f t="shared" ca="1" si="26"/>
        <v>0</v>
      </c>
      <c r="FH4" s="8">
        <f t="shared" ca="1" si="27"/>
        <v>0</v>
      </c>
      <c r="FI4" s="8">
        <f t="shared" ca="1" si="28"/>
        <v>-2.741973696922273E-2</v>
      </c>
      <c r="FK4" s="6">
        <f t="shared" ca="1" si="29"/>
        <v>-2.4959934289188714E-2</v>
      </c>
    </row>
    <row r="5" spans="2:167">
      <c r="B5" s="11">
        <f t="shared" ca="1" si="3"/>
        <v>0</v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1</v>
      </c>
      <c r="G5" s="11">
        <f t="shared" ca="1" si="0"/>
        <v>0</v>
      </c>
      <c r="H5" s="11">
        <f t="shared" ca="1" si="0"/>
        <v>0</v>
      </c>
      <c r="I5" s="11">
        <f t="shared" ca="1" si="0"/>
        <v>0</v>
      </c>
      <c r="J5" s="11">
        <f t="shared" ca="1" si="0"/>
        <v>0</v>
      </c>
      <c r="Q5">
        <f t="shared" ca="1" si="4"/>
        <v>9.9999997764825804E-3</v>
      </c>
      <c r="R5">
        <f t="shared" ca="1" si="1"/>
        <v>9.9999997764825804E-3</v>
      </c>
      <c r="S5">
        <f t="shared" ca="1" si="1"/>
        <v>0.30548762716352756</v>
      </c>
      <c r="T5">
        <f t="shared" ca="1" si="1"/>
        <v>0.53478162549436059</v>
      </c>
      <c r="U5">
        <f t="shared" ca="1" si="1"/>
        <v>-0.71253286860883147</v>
      </c>
      <c r="V5">
        <f t="shared" ca="1" si="1"/>
        <v>9.9999997764825804E-3</v>
      </c>
      <c r="W5">
        <f t="shared" ca="1" si="1"/>
        <v>9.9999997764825804E-3</v>
      </c>
      <c r="Y5">
        <f ca="1"/>
        <v>9.9999997764825804E-3</v>
      </c>
      <c r="AA5">
        <v>-0.158696174621582</v>
      </c>
      <c r="AB5">
        <v>-0.15737673640251101</v>
      </c>
      <c r="AC5">
        <v>-6.3656605780124595E-2</v>
      </c>
      <c r="AD5">
        <v>1.34142246097326E-2</v>
      </c>
      <c r="AE5">
        <v>8.1068076193332603E-2</v>
      </c>
      <c r="AF5">
        <v>0.21322719752788499</v>
      </c>
      <c r="AG5">
        <v>-0.29355102777481001</v>
      </c>
      <c r="AH5">
        <v>0.25319820642471302</v>
      </c>
      <c r="AI5">
        <v>0.110332556068897</v>
      </c>
      <c r="AJ5">
        <v>0.25269234180450401</v>
      </c>
      <c r="AK5">
        <v>-8.4906227886676705E-2</v>
      </c>
      <c r="AL5">
        <v>-1.52772367000579E-2</v>
      </c>
      <c r="AM5">
        <v>-0.14955854415893499</v>
      </c>
      <c r="AN5">
        <v>-0.268551796674728</v>
      </c>
      <c r="AO5">
        <v>5.2500087767839397E-2</v>
      </c>
      <c r="AP5">
        <v>9.9999997764825804E-3</v>
      </c>
      <c r="AQ5">
        <f ca="1"/>
        <v>0.2472250056594622</v>
      </c>
      <c r="AR5">
        <f t="shared" ca="1" si="5"/>
        <v>0.25722500543594479</v>
      </c>
      <c r="AS5" s="2">
        <f t="shared" ca="1" si="6"/>
        <v>0.25722500543594479</v>
      </c>
      <c r="AU5">
        <v>0.30528068542480402</v>
      </c>
      <c r="AV5">
        <v>-0.52046763896942105</v>
      </c>
      <c r="AW5">
        <v>0.13310490548610601</v>
      </c>
      <c r="AX5">
        <v>-0.37821087241172702</v>
      </c>
      <c r="AY5">
        <v>-2.89140678942203E-2</v>
      </c>
      <c r="AZ5">
        <v>0.50409090518951405</v>
      </c>
      <c r="BA5">
        <v>-0.70304089784622104</v>
      </c>
      <c r="BB5">
        <v>0.63000571727752597</v>
      </c>
      <c r="BC5">
        <v>0.32603365182876498</v>
      </c>
      <c r="BD5">
        <v>0.344425499439239</v>
      </c>
      <c r="BE5">
        <v>3.5161726176738697E-2</v>
      </c>
      <c r="BF5">
        <v>-8.9291073381900704E-2</v>
      </c>
      <c r="BG5">
        <v>-0.17070747911930001</v>
      </c>
      <c r="BH5">
        <v>-0.50580888986587502</v>
      </c>
      <c r="BI5">
        <v>0.366910129785537</v>
      </c>
      <c r="BJ5">
        <v>9.9999997764825804E-3</v>
      </c>
      <c r="BK5">
        <f ca="1"/>
        <v>0.53526760308518906</v>
      </c>
      <c r="BL5">
        <f t="shared" ca="1" si="7"/>
        <v>0.54526760286167164</v>
      </c>
      <c r="BM5" s="3">
        <f t="shared" ca="1" si="8"/>
        <v>0.54526760286167164</v>
      </c>
      <c r="BO5">
        <v>-0.152092099189758</v>
      </c>
      <c r="BZ5">
        <f t="shared" si="9"/>
        <v>-0.152092099189758</v>
      </c>
      <c r="CA5" s="3">
        <f t="shared" ca="1" si="10"/>
        <v>0.54526760286167164</v>
      </c>
      <c r="CB5" s="5">
        <v>1</v>
      </c>
      <c r="CC5">
        <f t="shared" ca="1" si="11"/>
        <v>1</v>
      </c>
      <c r="CD5">
        <v>-0.37892323732376099</v>
      </c>
      <c r="CE5">
        <v>0.23335295915603599</v>
      </c>
      <c r="CF5">
        <v>-0.33936330676078702</v>
      </c>
      <c r="CG5">
        <v>-0.37821087241172702</v>
      </c>
      <c r="CH5">
        <v>0.25258046388626099</v>
      </c>
      <c r="CI5">
        <v>-0.247915744781494</v>
      </c>
      <c r="CJ5">
        <v>-0.337665945291519</v>
      </c>
      <c r="CK5">
        <v>-0.113445252180099</v>
      </c>
      <c r="CL5">
        <v>7.1809567511081696E-2</v>
      </c>
      <c r="CM5">
        <v>0.23026947677135401</v>
      </c>
      <c r="CN5">
        <v>0.60921537876129095</v>
      </c>
      <c r="CO5">
        <v>-0.19027611613273601</v>
      </c>
      <c r="CP5">
        <v>2.21708584576845E-2</v>
      </c>
      <c r="CQ5">
        <v>0.15377895534038499</v>
      </c>
      <c r="CR5">
        <v>0.38620534539222701</v>
      </c>
      <c r="CS5" s="2">
        <f t="shared" ca="1" si="12"/>
        <v>0.25722500543594479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>
        <v>1</v>
      </c>
      <c r="DJ5">
        <f t="shared" ca="1" si="13"/>
        <v>1</v>
      </c>
      <c r="DK5">
        <f t="shared" si="2"/>
        <v>-0.158696174621582</v>
      </c>
      <c r="DL5">
        <f t="shared" si="2"/>
        <v>-0.15737673640251101</v>
      </c>
      <c r="DM5">
        <f t="shared" si="2"/>
        <v>-6.3656605780124595E-2</v>
      </c>
      <c r="DN5">
        <f t="shared" si="2"/>
        <v>1.34142246097326E-2</v>
      </c>
      <c r="DO5">
        <f t="shared" si="2"/>
        <v>8.1068076193332603E-2</v>
      </c>
      <c r="DP5">
        <f t="shared" si="2"/>
        <v>0.21322719752788499</v>
      </c>
      <c r="DQ5">
        <f t="shared" si="2"/>
        <v>-0.29355102777481001</v>
      </c>
      <c r="DR5">
        <f t="shared" si="2"/>
        <v>0.25319820642471302</v>
      </c>
      <c r="DS5">
        <f t="shared" si="2"/>
        <v>0.110332556068897</v>
      </c>
      <c r="DT5">
        <f t="shared" si="2"/>
        <v>0.25269234180450401</v>
      </c>
      <c r="DU5">
        <f t="shared" si="2"/>
        <v>-8.4906227886676705E-2</v>
      </c>
      <c r="DV5">
        <f t="shared" si="2"/>
        <v>-1.52772367000579E-2</v>
      </c>
      <c r="DW5">
        <f t="shared" si="2"/>
        <v>-0.14955854415893499</v>
      </c>
      <c r="DX5">
        <f t="shared" si="2"/>
        <v>-0.268551796674728</v>
      </c>
      <c r="DY5">
        <f t="shared" si="2"/>
        <v>5.2500087767839397E-2</v>
      </c>
      <c r="DZ5">
        <f t="shared" ca="1" si="14"/>
        <v>9.9999997764825804E-3</v>
      </c>
      <c r="EA5">
        <v>1</v>
      </c>
      <c r="EU5" s="8">
        <f t="shared" ca="1" si="30"/>
        <v>0</v>
      </c>
      <c r="EV5" s="8">
        <f t="shared" ca="1" si="15"/>
        <v>1.4652067860171071E-2</v>
      </c>
      <c r="EW5" s="8">
        <f t="shared" ca="1" si="16"/>
        <v>0</v>
      </c>
      <c r="EX5" s="8">
        <f t="shared" ca="1" si="17"/>
        <v>-1.2787465534483346E-3</v>
      </c>
      <c r="EY5" s="8">
        <f t="shared" ca="1" si="18"/>
        <v>-1.7505056802073866E-3</v>
      </c>
      <c r="EZ5" s="8">
        <f t="shared" ca="1" si="19"/>
        <v>0</v>
      </c>
      <c r="FA5" s="8">
        <f t="shared" ca="1" si="20"/>
        <v>0</v>
      </c>
      <c r="FB5" s="8">
        <f t="shared" ca="1" si="21"/>
        <v>0</v>
      </c>
      <c r="FC5" s="8">
        <f t="shared" ca="1" si="22"/>
        <v>3.8062815730468103E-2</v>
      </c>
      <c r="FD5" s="8">
        <f t="shared" ca="1" si="23"/>
        <v>4.1113497348989489E-2</v>
      </c>
      <c r="FE5" s="8">
        <f t="shared" ca="1" si="24"/>
        <v>0</v>
      </c>
      <c r="FF5" s="8">
        <f t="shared" ca="1" si="25"/>
        <v>3.5193550472741612E-3</v>
      </c>
      <c r="FG5" s="8">
        <f t="shared" ca="1" si="26"/>
        <v>0</v>
      </c>
      <c r="FH5" s="8">
        <f t="shared" ca="1" si="27"/>
        <v>0</v>
      </c>
      <c r="FI5" s="8">
        <f t="shared" ca="1" si="28"/>
        <v>-1.2165651973604402E-2</v>
      </c>
      <c r="FK5" s="6">
        <f t="shared" ca="1" si="29"/>
        <v>8.2152831779642693E-2</v>
      </c>
    </row>
    <row r="6" spans="2:167">
      <c r="B6" s="11">
        <f t="shared" ca="1" si="3"/>
        <v>0</v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0</v>
      </c>
      <c r="I6" s="11">
        <f t="shared" ca="1" si="0"/>
        <v>0</v>
      </c>
      <c r="J6" s="11">
        <f t="shared" ca="1" si="0"/>
        <v>0</v>
      </c>
      <c r="L6" t="s">
        <v>58</v>
      </c>
      <c r="O6" t="s">
        <v>61</v>
      </c>
      <c r="Q6">
        <f t="shared" ca="1" si="4"/>
        <v>0.62862772680818957</v>
      </c>
      <c r="R6">
        <f t="shared" ca="1" si="1"/>
        <v>0.23007054068148058</v>
      </c>
      <c r="S6">
        <f t="shared" ca="1" si="1"/>
        <v>1.1159909758716795</v>
      </c>
      <c r="T6">
        <f t="shared" ca="1" si="1"/>
        <v>1.4801965449005343</v>
      </c>
      <c r="U6">
        <f t="shared" ca="1" si="1"/>
        <v>0.61448631621897065</v>
      </c>
      <c r="V6">
        <f t="shared" ca="1" si="1"/>
        <v>0.35324502922594458</v>
      </c>
      <c r="W6">
        <f t="shared" ca="1" si="1"/>
        <v>0.75180221535265357</v>
      </c>
      <c r="Y6">
        <f ca="1"/>
        <v>0.77999713458120656</v>
      </c>
      <c r="AA6">
        <v>-0.44376116991043002</v>
      </c>
      <c r="AB6">
        <v>0.198608458042144</v>
      </c>
      <c r="AC6">
        <v>-0.28860989212989802</v>
      </c>
      <c r="AD6">
        <v>-0.19376464188098899</v>
      </c>
      <c r="AE6">
        <v>0.11834038048982599</v>
      </c>
      <c r="AF6">
        <v>0.163534641265869</v>
      </c>
      <c r="AG6">
        <v>-6.9833889603614793E-2</v>
      </c>
      <c r="AH6">
        <v>4.7094248235225601E-2</v>
      </c>
      <c r="AI6">
        <v>3.2387990504503202E-2</v>
      </c>
      <c r="AJ6">
        <v>0.17570738494396199</v>
      </c>
      <c r="AK6">
        <v>-4.6384204179048497E-2</v>
      </c>
      <c r="AL6">
        <v>5.04407696425914E-2</v>
      </c>
      <c r="AM6">
        <v>-2.30750832706689E-2</v>
      </c>
      <c r="AN6">
        <v>0.187504798173904</v>
      </c>
      <c r="AO6">
        <v>1.4195853844284999E-2</v>
      </c>
      <c r="AP6">
        <v>9.9999997764825804E-3</v>
      </c>
      <c r="AQ6">
        <f ca="1"/>
        <v>0.8861950795407797</v>
      </c>
      <c r="AR6">
        <f t="shared" ca="1" si="5"/>
        <v>0.89619507931726228</v>
      </c>
      <c r="AS6" s="2">
        <f t="shared" ca="1" si="6"/>
        <v>0.89619507931726228</v>
      </c>
      <c r="AU6">
        <v>-0.16602152585983199</v>
      </c>
      <c r="AV6">
        <v>-0.118647970259189</v>
      </c>
      <c r="AW6">
        <v>-0.21191215515136699</v>
      </c>
      <c r="AX6">
        <v>0.25258046388626099</v>
      </c>
      <c r="AY6">
        <v>5.1407355815172098E-2</v>
      </c>
      <c r="AZ6">
        <v>0.63532096147537198</v>
      </c>
      <c r="BA6">
        <v>0.49151417613029402</v>
      </c>
      <c r="BB6">
        <v>-0.42970246076583801</v>
      </c>
      <c r="BC6">
        <v>0.264716535806655</v>
      </c>
      <c r="BD6">
        <v>-0.41553509235382002</v>
      </c>
      <c r="BE6">
        <v>0.62665855884552002</v>
      </c>
      <c r="BF6">
        <v>-0.24745059013366699</v>
      </c>
      <c r="BG6">
        <v>5.7537510991096497E-2</v>
      </c>
      <c r="BH6">
        <v>0.50683379173278797</v>
      </c>
      <c r="BI6">
        <v>3.6331668496131897E-2</v>
      </c>
      <c r="BJ6">
        <v>9.9999997764825804E-3</v>
      </c>
      <c r="BK6">
        <f ca="1"/>
        <v>-2.3678518390733996E-2</v>
      </c>
      <c r="BL6">
        <f t="shared" ca="1" si="7"/>
        <v>-1.3678518614251416E-2</v>
      </c>
      <c r="BM6" s="3">
        <f t="shared" ca="1" si="8"/>
        <v>0</v>
      </c>
      <c r="BO6">
        <v>0.16022683680057501</v>
      </c>
      <c r="BV6">
        <f ca="1">-(F12*LN(BS2)+(1-F12)*LN(1-BS2))</f>
        <v>0.76506035783219795</v>
      </c>
      <c r="BW6">
        <f ca="1">(-F12+BS2)/(BS2*(-BS2+1))</f>
        <v>-2.1491240872116251</v>
      </c>
      <c r="BZ6">
        <f t="shared" si="9"/>
        <v>0.16022683680057501</v>
      </c>
      <c r="CA6" s="3">
        <f t="shared" ca="1" si="10"/>
        <v>0</v>
      </c>
      <c r="CB6" s="5">
        <v>1</v>
      </c>
      <c r="CC6">
        <f t="shared" ca="1" si="11"/>
        <v>0</v>
      </c>
      <c r="CD6">
        <v>0.48396933078765803</v>
      </c>
      <c r="CE6">
        <v>0.413769781589508</v>
      </c>
      <c r="CF6">
        <v>0.15515956282615601</v>
      </c>
      <c r="CG6">
        <v>-2.89140678942203E-2</v>
      </c>
      <c r="CH6">
        <v>5.1407355815172098E-2</v>
      </c>
      <c r="CI6">
        <v>-0.101449370384216</v>
      </c>
      <c r="CJ6">
        <v>5.6880875490605796E-3</v>
      </c>
      <c r="CK6">
        <v>-0.33087047934532099</v>
      </c>
      <c r="CL6">
        <v>-0.220293179154396</v>
      </c>
      <c r="CM6">
        <v>1.9049109891057001E-2</v>
      </c>
      <c r="CN6">
        <v>-0.218832582235336</v>
      </c>
      <c r="CO6">
        <v>0.110827662050724</v>
      </c>
      <c r="CP6">
        <v>9.5704540610313402E-2</v>
      </c>
      <c r="CQ6">
        <v>0.93919014930725098</v>
      </c>
      <c r="CR6">
        <v>-0.173581272363662</v>
      </c>
      <c r="CS6" s="2">
        <f t="shared" ca="1" si="12"/>
        <v>0.89619507931726228</v>
      </c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>
        <v>1</v>
      </c>
      <c r="DJ6">
        <f t="shared" ca="1" si="13"/>
        <v>1</v>
      </c>
      <c r="DK6">
        <f t="shared" si="2"/>
        <v>-0.44376116991043002</v>
      </c>
      <c r="DL6">
        <f t="shared" si="2"/>
        <v>0.198608458042144</v>
      </c>
      <c r="DM6">
        <f t="shared" si="2"/>
        <v>-0.28860989212989802</v>
      </c>
      <c r="DN6">
        <f t="shared" si="2"/>
        <v>-0.19376464188098899</v>
      </c>
      <c r="DO6">
        <f t="shared" si="2"/>
        <v>0.11834038048982599</v>
      </c>
      <c r="DP6">
        <f t="shared" si="2"/>
        <v>0.163534641265869</v>
      </c>
      <c r="DQ6">
        <f t="shared" si="2"/>
        <v>-6.9833889603614793E-2</v>
      </c>
      <c r="DR6">
        <f t="shared" si="2"/>
        <v>4.7094248235225601E-2</v>
      </c>
      <c r="DS6">
        <f t="shared" si="2"/>
        <v>3.2387990504503202E-2</v>
      </c>
      <c r="DT6">
        <f t="shared" si="2"/>
        <v>0.17570738494396199</v>
      </c>
      <c r="DU6">
        <f t="shared" si="2"/>
        <v>-4.6384204179048497E-2</v>
      </c>
      <c r="DV6">
        <f t="shared" si="2"/>
        <v>5.04407696425914E-2</v>
      </c>
      <c r="DW6">
        <f t="shared" si="2"/>
        <v>-2.30750832706689E-2</v>
      </c>
      <c r="DX6">
        <f t="shared" si="2"/>
        <v>0.187504798173904</v>
      </c>
      <c r="DY6">
        <f t="shared" si="2"/>
        <v>1.4195853844284999E-2</v>
      </c>
      <c r="DZ6">
        <f t="shared" ca="1" si="14"/>
        <v>0.77999713458120656</v>
      </c>
      <c r="EA6">
        <v>1</v>
      </c>
      <c r="EU6" s="8">
        <f t="shared" ca="1" si="30"/>
        <v>0</v>
      </c>
      <c r="EV6" s="8">
        <f t="shared" ca="1" si="15"/>
        <v>-1.8490818092673333E-2</v>
      </c>
      <c r="EW6" s="8">
        <f t="shared" ca="1" si="16"/>
        <v>0</v>
      </c>
      <c r="EX6" s="8">
        <f t="shared" ca="1" si="17"/>
        <v>1.8471128611167984E-2</v>
      </c>
      <c r="EY6" s="8">
        <f t="shared" ca="1" si="18"/>
        <v>-2.555327793289625E-3</v>
      </c>
      <c r="EZ6" s="8">
        <f t="shared" ca="1" si="19"/>
        <v>0</v>
      </c>
      <c r="FA6" s="8">
        <f t="shared" ca="1" si="20"/>
        <v>0</v>
      </c>
      <c r="FB6" s="8">
        <f t="shared" ca="1" si="21"/>
        <v>0</v>
      </c>
      <c r="FC6" s="8">
        <f t="shared" ca="1" si="22"/>
        <v>1.1173294251274751E-2</v>
      </c>
      <c r="FD6" s="8">
        <f t="shared" ca="1" si="23"/>
        <v>2.8587906754531874E-2</v>
      </c>
      <c r="FE6" s="8">
        <f t="shared" ca="1" si="24"/>
        <v>0</v>
      </c>
      <c r="FF6" s="8">
        <f t="shared" ca="1" si="25"/>
        <v>-1.1619835492198307E-2</v>
      </c>
      <c r="FG6" s="8">
        <f t="shared" ca="1" si="26"/>
        <v>0</v>
      </c>
      <c r="FH6" s="8">
        <f t="shared" ca="1" si="27"/>
        <v>0</v>
      </c>
      <c r="FI6" s="8">
        <f t="shared" ca="1" si="28"/>
        <v>-3.2895529261099529E-3</v>
      </c>
      <c r="FK6" s="6">
        <f t="shared" ca="1" si="29"/>
        <v>2.2276795312703393E-2</v>
      </c>
    </row>
    <row r="7" spans="2:167">
      <c r="B7" s="11">
        <f t="shared" ca="1" si="3"/>
        <v>0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0</v>
      </c>
      <c r="L7" s="6">
        <f t="shared" ref="L7:N9" ca="1" si="31">SUMPRODUCT(B2:H8,$Q$22:$W$28)</f>
        <v>8.5609781185463779E-3</v>
      </c>
      <c r="M7" s="6">
        <f t="shared" ca="1" si="31"/>
        <v>0.19620786663642031</v>
      </c>
      <c r="N7" s="6">
        <f t="shared" ca="1" si="31"/>
        <v>-0.43411881178453809</v>
      </c>
      <c r="O7">
        <f ca="1">SUM(Q22:W28)</f>
        <v>1.5997914351929127E-3</v>
      </c>
      <c r="Q7">
        <f t="shared" ca="1" si="4"/>
        <v>0.38143994845449758</v>
      </c>
      <c r="R7">
        <f t="shared" ca="1" si="1"/>
        <v>0.52107227407395662</v>
      </c>
      <c r="S7">
        <f t="shared" ca="1" si="1"/>
        <v>0.55448303185403258</v>
      </c>
      <c r="T7">
        <f t="shared" ca="1" si="1"/>
        <v>-0.18731918372213846</v>
      </c>
      <c r="U7">
        <f t="shared" ca="1" si="1"/>
        <v>0.43130854330956853</v>
      </c>
      <c r="V7">
        <f t="shared" ca="1" si="1"/>
        <v>-0.1186180505901574</v>
      </c>
      <c r="W7">
        <f t="shared" ca="1" si="1"/>
        <v>-1.190139912068844E-2</v>
      </c>
      <c r="Y7">
        <f ca="1"/>
        <v>-0.37209934927523142</v>
      </c>
      <c r="AA7">
        <v>-7.6825238764286E-2</v>
      </c>
      <c r="AB7">
        <v>-9.1075323522090898E-2</v>
      </c>
      <c r="AC7">
        <v>-9.6278734505176503E-2</v>
      </c>
      <c r="AD7">
        <v>-0.151476070284843</v>
      </c>
      <c r="AE7">
        <v>-8.0683588748797698E-4</v>
      </c>
      <c r="AF7">
        <v>3.9064280688762602E-2</v>
      </c>
      <c r="AG7">
        <v>4.55798394978046E-2</v>
      </c>
      <c r="AH7">
        <v>9.4104871153831399E-2</v>
      </c>
      <c r="AI7">
        <v>-5.4824966937303501E-2</v>
      </c>
      <c r="AJ7">
        <v>4.2241405695676797E-2</v>
      </c>
      <c r="AK7">
        <v>4.4912163168191903E-2</v>
      </c>
      <c r="AL7">
        <v>4.7166749835014302E-2</v>
      </c>
      <c r="AM7">
        <v>-7.4716843664646093E-2</v>
      </c>
      <c r="AN7">
        <v>0.16702394187450401</v>
      </c>
      <c r="AO7">
        <v>-2.3263551294803599E-2</v>
      </c>
      <c r="AP7">
        <v>9.9999997764825804E-3</v>
      </c>
      <c r="AQ7">
        <f ca="1"/>
        <v>-0.46942402890016161</v>
      </c>
      <c r="AR7">
        <f t="shared" ca="1" si="5"/>
        <v>-0.45942402912367902</v>
      </c>
      <c r="AS7" s="2">
        <f t="shared" ca="1" si="6"/>
        <v>0</v>
      </c>
      <c r="AU7">
        <v>-5.2388958632946001E-2</v>
      </c>
      <c r="AV7">
        <v>9.0963445603847504E-2</v>
      </c>
      <c r="AW7">
        <v>-0.25941088795661899</v>
      </c>
      <c r="AX7">
        <v>-0.247915744781494</v>
      </c>
      <c r="AY7">
        <v>-0.101449370384216</v>
      </c>
      <c r="AZ7">
        <v>-0.50567018985748202</v>
      </c>
      <c r="BA7">
        <v>-0.344715535640716</v>
      </c>
      <c r="BB7">
        <v>-0.20345945656299499</v>
      </c>
      <c r="BC7">
        <v>0.15829792618751501</v>
      </c>
      <c r="BD7">
        <v>-0.40922263264656</v>
      </c>
      <c r="BE7">
        <v>-5.8293014764785697E-2</v>
      </c>
      <c r="BF7">
        <v>0.17462418973445801</v>
      </c>
      <c r="BG7">
        <v>-4.7238729894161197E-2</v>
      </c>
      <c r="BH7">
        <v>0.25484922528266901</v>
      </c>
      <c r="BI7">
        <v>0.41330283880233698</v>
      </c>
      <c r="BJ7">
        <v>9.9999997764825804E-3</v>
      </c>
      <c r="BK7">
        <f ca="1"/>
        <v>0.33765295835849152</v>
      </c>
      <c r="BL7">
        <f t="shared" ca="1" si="7"/>
        <v>0.3476529581349741</v>
      </c>
      <c r="BM7" s="3">
        <f t="shared" ca="1" si="8"/>
        <v>0.3476529581349741</v>
      </c>
      <c r="BO7">
        <v>-6.7783512175083105E-2</v>
      </c>
      <c r="BZ7">
        <f t="shared" si="9"/>
        <v>-6.7783512175083105E-2</v>
      </c>
      <c r="CA7" s="3">
        <f t="shared" ca="1" si="10"/>
        <v>0.3476529581349741</v>
      </c>
      <c r="CB7" s="5">
        <v>1</v>
      </c>
      <c r="CC7">
        <f t="shared" ca="1" si="11"/>
        <v>1</v>
      </c>
      <c r="CD7">
        <v>0.13205538690090099</v>
      </c>
      <c r="CE7">
        <v>-0.211540281772613</v>
      </c>
      <c r="CF7">
        <v>-0.26487392187118503</v>
      </c>
      <c r="CG7">
        <v>0.50409090518951405</v>
      </c>
      <c r="CH7">
        <v>0.63532096147537198</v>
      </c>
      <c r="CI7">
        <v>-0.50567018985748202</v>
      </c>
      <c r="CJ7">
        <v>0.16584110260009699</v>
      </c>
      <c r="CK7">
        <v>0.141661122441291</v>
      </c>
      <c r="CL7">
        <v>-0.24334530532359999</v>
      </c>
      <c r="CM7">
        <v>-0.19794125854969</v>
      </c>
      <c r="CN7">
        <v>1.0699615478515601</v>
      </c>
      <c r="CO7">
        <v>1.45355276763439E-2</v>
      </c>
      <c r="CP7">
        <v>-0.46499854326248102</v>
      </c>
      <c r="CQ7">
        <v>-0.22702877223491599</v>
      </c>
      <c r="CR7">
        <v>0.27226474881172102</v>
      </c>
      <c r="CS7" s="2">
        <f t="shared" ca="1" si="12"/>
        <v>0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>
        <v>1</v>
      </c>
      <c r="DJ7">
        <f t="shared" ca="1" si="13"/>
        <v>0</v>
      </c>
      <c r="DK7">
        <f t="shared" si="2"/>
        <v>-7.6825238764286E-2</v>
      </c>
      <c r="DL7">
        <f t="shared" si="2"/>
        <v>-9.1075323522090898E-2</v>
      </c>
      <c r="DM7">
        <f t="shared" si="2"/>
        <v>-9.6278734505176503E-2</v>
      </c>
      <c r="DN7">
        <f t="shared" si="2"/>
        <v>-0.151476070284843</v>
      </c>
      <c r="DO7">
        <f t="shared" si="2"/>
        <v>-8.0683588748797698E-4</v>
      </c>
      <c r="DP7">
        <f t="shared" si="2"/>
        <v>3.9064280688762602E-2</v>
      </c>
      <c r="DQ7">
        <f t="shared" si="2"/>
        <v>4.55798394978046E-2</v>
      </c>
      <c r="DR7">
        <f t="shared" si="2"/>
        <v>9.4104871153831399E-2</v>
      </c>
      <c r="DS7">
        <f t="shared" si="2"/>
        <v>-5.4824966937303501E-2</v>
      </c>
      <c r="DT7">
        <f t="shared" si="2"/>
        <v>4.2241405695676797E-2</v>
      </c>
      <c r="DU7">
        <f t="shared" si="2"/>
        <v>4.4912163168191903E-2</v>
      </c>
      <c r="DV7">
        <f t="shared" si="2"/>
        <v>4.7166749835014302E-2</v>
      </c>
      <c r="DW7">
        <f t="shared" si="2"/>
        <v>-7.4716843664646093E-2</v>
      </c>
      <c r="DX7">
        <f t="shared" si="2"/>
        <v>0.16702394187450401</v>
      </c>
      <c r="DY7">
        <f t="shared" si="2"/>
        <v>-2.3263551294803599E-2</v>
      </c>
      <c r="DZ7">
        <f t="shared" ca="1" si="14"/>
        <v>-0.37209934927523142</v>
      </c>
      <c r="EA7">
        <v>1</v>
      </c>
      <c r="EU7" s="8">
        <f t="shared" ca="1" si="30"/>
        <v>0</v>
      </c>
      <c r="EV7" s="8">
        <f t="shared" ca="1" si="15"/>
        <v>8.479282587355896E-3</v>
      </c>
      <c r="EW7" s="8">
        <f t="shared" ca="1" si="16"/>
        <v>0</v>
      </c>
      <c r="EX7" s="8">
        <f t="shared" ca="1" si="17"/>
        <v>1.4439858317722168E-2</v>
      </c>
      <c r="EY7" s="8">
        <f t="shared" ca="1" si="18"/>
        <v>1.7422034299600551E-5</v>
      </c>
      <c r="EZ7" s="8">
        <f t="shared" ca="1" si="19"/>
        <v>0</v>
      </c>
      <c r="FA7" s="8">
        <f t="shared" ca="1" si="20"/>
        <v>0</v>
      </c>
      <c r="FB7" s="8">
        <f t="shared" ca="1" si="21"/>
        <v>0</v>
      </c>
      <c r="FC7" s="8">
        <f t="shared" ca="1" si="22"/>
        <v>-1.891366146416924E-2</v>
      </c>
      <c r="FD7" s="8">
        <f t="shared" ca="1" si="23"/>
        <v>6.8727524889946731E-3</v>
      </c>
      <c r="FE7" s="8">
        <f t="shared" ca="1" si="24"/>
        <v>0</v>
      </c>
      <c r="FF7" s="8">
        <f t="shared" ca="1" si="25"/>
        <v>-1.0865612830018283E-2</v>
      </c>
      <c r="FG7" s="8">
        <f t="shared" ca="1" si="26"/>
        <v>0</v>
      </c>
      <c r="FH7" s="8">
        <f t="shared" ca="1" si="27"/>
        <v>0</v>
      </c>
      <c r="FI7" s="8">
        <f t="shared" ca="1" si="28"/>
        <v>5.3907770587775143E-3</v>
      </c>
      <c r="FK7" s="6">
        <f t="shared" ca="1" si="29"/>
        <v>5.4208181929623319E-3</v>
      </c>
    </row>
    <row r="8" spans="2:167">
      <c r="B8" s="11">
        <f t="shared" ca="1" si="3"/>
        <v>0</v>
      </c>
      <c r="C8" s="11">
        <f t="shared" ca="1" si="0"/>
        <v>0</v>
      </c>
      <c r="D8" s="11">
        <f t="shared" ca="1" si="0"/>
        <v>1</v>
      </c>
      <c r="E8" s="11">
        <f t="shared" ca="1" si="0"/>
        <v>1</v>
      </c>
      <c r="F8" s="11">
        <f t="shared" ca="1" si="0"/>
        <v>1</v>
      </c>
      <c r="G8" s="11">
        <f t="shared" ca="1" si="0"/>
        <v>1</v>
      </c>
      <c r="H8" s="11">
        <f t="shared" ca="1" si="0"/>
        <v>1</v>
      </c>
      <c r="I8" s="11">
        <f t="shared" ca="1" si="0"/>
        <v>0</v>
      </c>
      <c r="J8" s="11">
        <f t="shared" ca="1" si="0"/>
        <v>0</v>
      </c>
      <c r="L8" s="6">
        <f t="shared" ca="1" si="31"/>
        <v>0.29326950029228688</v>
      </c>
      <c r="M8" s="6">
        <f t="shared" ca="1" si="31"/>
        <v>0.20497187657993937</v>
      </c>
      <c r="N8" s="6">
        <f t="shared" ca="1" si="31"/>
        <v>-0.25067533167624717</v>
      </c>
      <c r="Q8">
        <f t="shared" ca="1" si="4"/>
        <v>0.32194546423852255</v>
      </c>
      <c r="R8">
        <f t="shared" ca="1" si="1"/>
        <v>0.31375341676175544</v>
      </c>
      <c r="S8">
        <f t="shared" ca="1" si="1"/>
        <v>-6.0090860351920461E-2</v>
      </c>
      <c r="T8">
        <f t="shared" ca="1" si="1"/>
        <v>0.30505556799471256</v>
      </c>
      <c r="U8">
        <f t="shared" ca="1" si="1"/>
        <v>0.45642497576772956</v>
      </c>
      <c r="V8">
        <f t="shared" ca="1" si="1"/>
        <v>0.32876459322869656</v>
      </c>
      <c r="W8">
        <f t="shared" ca="1" si="1"/>
        <v>-0.69607503153383643</v>
      </c>
      <c r="Y8">
        <f ca="1"/>
        <v>0.38665578700602055</v>
      </c>
      <c r="AA8">
        <v>-6.9572404026985099E-2</v>
      </c>
      <c r="AB8">
        <v>-2.15776432305574E-2</v>
      </c>
      <c r="AC8">
        <v>-0.13131603598594599</v>
      </c>
      <c r="AD8">
        <v>0.152200818061828</v>
      </c>
      <c r="AE8">
        <v>4.54915016889572E-2</v>
      </c>
      <c r="AF8">
        <v>-2.6924038305878601E-2</v>
      </c>
      <c r="AG8">
        <v>0.117246218025684</v>
      </c>
      <c r="AH8">
        <v>9.1834113001823398E-2</v>
      </c>
      <c r="AI8">
        <v>-0.10973303020000399</v>
      </c>
      <c r="AJ8">
        <v>9.2383161187171894E-2</v>
      </c>
      <c r="AK8">
        <v>-9.5590623095631599E-3</v>
      </c>
      <c r="AL8">
        <v>-7.5844325125217396E-2</v>
      </c>
      <c r="AM8">
        <v>-0.17050532996654499</v>
      </c>
      <c r="AN8">
        <v>-0.29424822330474798</v>
      </c>
      <c r="AO8">
        <v>2.71108672022819E-2</v>
      </c>
      <c r="AP8">
        <v>9.9999997764825804E-3</v>
      </c>
      <c r="AQ8">
        <f ca="1"/>
        <v>-6.8453654755236196E-2</v>
      </c>
      <c r="AR8">
        <f t="shared" ca="1" si="5"/>
        <v>-5.8453654978753614E-2</v>
      </c>
      <c r="AS8" s="2">
        <f t="shared" ca="1" si="6"/>
        <v>0</v>
      </c>
      <c r="AU8">
        <v>3.9762843400239903E-2</v>
      </c>
      <c r="AV8">
        <v>-0.51319569349288896</v>
      </c>
      <c r="AW8">
        <v>-9.9692285060882499E-2</v>
      </c>
      <c r="AX8">
        <v>-0.337665945291519</v>
      </c>
      <c r="AY8">
        <v>5.6880875490605796E-3</v>
      </c>
      <c r="AZ8">
        <v>0.16584110260009699</v>
      </c>
      <c r="BA8">
        <v>-3.1610876321792603E-2</v>
      </c>
      <c r="BB8">
        <v>0.79433447122573797</v>
      </c>
      <c r="BC8">
        <v>0.35580438375473</v>
      </c>
      <c r="BD8">
        <v>-0.24178761243820099</v>
      </c>
      <c r="BE8">
        <v>-6.2078595161437898E-2</v>
      </c>
      <c r="BF8">
        <v>-0.69034290313720703</v>
      </c>
      <c r="BG8">
        <v>0.34540289640426602</v>
      </c>
      <c r="BH8">
        <v>0.19970059394836401</v>
      </c>
      <c r="BI8">
        <v>-0.28447589278221103</v>
      </c>
      <c r="BJ8">
        <v>9.9999997764825804E-3</v>
      </c>
      <c r="BK8">
        <f ca="1"/>
        <v>-0.19511931732709456</v>
      </c>
      <c r="BL8">
        <f t="shared" ca="1" si="7"/>
        <v>-0.18511931755061198</v>
      </c>
      <c r="BM8" s="3">
        <f t="shared" ca="1" si="8"/>
        <v>0</v>
      </c>
      <c r="BO8">
        <v>0.50692683458328203</v>
      </c>
      <c r="BZ8">
        <f t="shared" si="9"/>
        <v>0.50692683458328203</v>
      </c>
      <c r="CA8" s="3">
        <f t="shared" ca="1" si="10"/>
        <v>0</v>
      </c>
      <c r="CB8" s="5">
        <v>1</v>
      </c>
      <c r="CC8">
        <f t="shared" ca="1" si="11"/>
        <v>0</v>
      </c>
      <c r="CD8">
        <v>-0.169455841183662</v>
      </c>
      <c r="CE8">
        <v>0.129284292459487</v>
      </c>
      <c r="CF8">
        <v>0.20937235653400399</v>
      </c>
      <c r="CG8">
        <v>-0.70304089784622104</v>
      </c>
      <c r="CH8">
        <v>0.49151417613029402</v>
      </c>
      <c r="CI8">
        <v>-0.344715535640716</v>
      </c>
      <c r="CJ8">
        <v>-3.1610876321792603E-2</v>
      </c>
      <c r="CK8">
        <v>-0.27609038352966297</v>
      </c>
      <c r="CL8">
        <v>-0.22227177023887601</v>
      </c>
      <c r="CM8">
        <v>2.3820621892809798E-2</v>
      </c>
      <c r="CN8">
        <v>7.5719781219959204E-2</v>
      </c>
      <c r="CO8">
        <v>-0.176877036690711</v>
      </c>
      <c r="CP8">
        <v>-0.18007194995880099</v>
      </c>
      <c r="CQ8">
        <v>0.25395655632018999</v>
      </c>
      <c r="CR8">
        <v>-0.140328124165534</v>
      </c>
      <c r="CS8" s="2">
        <f t="shared" ca="1" si="12"/>
        <v>0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>
        <v>1</v>
      </c>
      <c r="DJ8">
        <f t="shared" ca="1" si="13"/>
        <v>0</v>
      </c>
      <c r="DK8">
        <f t="shared" si="2"/>
        <v>-6.9572404026985099E-2</v>
      </c>
      <c r="DL8">
        <f t="shared" si="2"/>
        <v>-2.15776432305574E-2</v>
      </c>
      <c r="DM8">
        <f t="shared" si="2"/>
        <v>-0.13131603598594599</v>
      </c>
      <c r="DN8">
        <f t="shared" si="2"/>
        <v>0.152200818061828</v>
      </c>
      <c r="DO8">
        <f t="shared" si="2"/>
        <v>4.54915016889572E-2</v>
      </c>
      <c r="DP8">
        <f t="shared" si="2"/>
        <v>-2.6924038305878601E-2</v>
      </c>
      <c r="DQ8">
        <f t="shared" si="2"/>
        <v>0.117246218025684</v>
      </c>
      <c r="DR8">
        <f t="shared" si="2"/>
        <v>9.1834113001823398E-2</v>
      </c>
      <c r="DS8">
        <f t="shared" si="2"/>
        <v>-0.10973303020000399</v>
      </c>
      <c r="DT8">
        <f t="shared" si="2"/>
        <v>9.2383161187171894E-2</v>
      </c>
      <c r="DU8">
        <f t="shared" si="2"/>
        <v>-9.5590623095631599E-3</v>
      </c>
      <c r="DV8">
        <f t="shared" si="2"/>
        <v>-7.5844325125217396E-2</v>
      </c>
      <c r="DW8">
        <f t="shared" si="2"/>
        <v>-0.17050532996654499</v>
      </c>
      <c r="DX8">
        <f t="shared" si="2"/>
        <v>-0.29424822330474798</v>
      </c>
      <c r="DY8">
        <f t="shared" si="2"/>
        <v>2.71108672022819E-2</v>
      </c>
      <c r="DZ8">
        <f t="shared" ca="1" si="14"/>
        <v>0.38665578700602055</v>
      </c>
      <c r="EA8">
        <v>1</v>
      </c>
      <c r="EU8" s="8">
        <f t="shared" ca="1" si="30"/>
        <v>0</v>
      </c>
      <c r="EV8" s="8">
        <f t="shared" ca="1" si="15"/>
        <v>2.0089188535977517E-3</v>
      </c>
      <c r="EW8" s="8">
        <f t="shared" ca="1" si="16"/>
        <v>0</v>
      </c>
      <c r="EX8" s="8">
        <f t="shared" ca="1" si="17"/>
        <v>-1.450894682256698E-2</v>
      </c>
      <c r="EY8" s="8">
        <f t="shared" ca="1" si="18"/>
        <v>-9.8229951723256608E-4</v>
      </c>
      <c r="EZ8" s="8">
        <f t="shared" ca="1" si="19"/>
        <v>0</v>
      </c>
      <c r="FA8" s="8">
        <f t="shared" ca="1" si="20"/>
        <v>0</v>
      </c>
      <c r="FB8" s="8">
        <f t="shared" ca="1" si="21"/>
        <v>0</v>
      </c>
      <c r="FC8" s="8">
        <f t="shared" ca="1" si="22"/>
        <v>-3.7855989717490809E-2</v>
      </c>
      <c r="FD8" s="8">
        <f t="shared" ca="1" si="23"/>
        <v>1.503090606322586E-2</v>
      </c>
      <c r="FE8" s="8">
        <f t="shared" ca="1" si="24"/>
        <v>0</v>
      </c>
      <c r="FF8" s="8">
        <f t="shared" ca="1" si="25"/>
        <v>1.7471949520525835E-2</v>
      </c>
      <c r="FG8" s="8">
        <f t="shared" ca="1" si="26"/>
        <v>0</v>
      </c>
      <c r="FH8" s="8">
        <f t="shared" ca="1" si="27"/>
        <v>0</v>
      </c>
      <c r="FI8" s="8">
        <f t="shared" ca="1" si="28"/>
        <v>-6.2823014038389897E-3</v>
      </c>
      <c r="FK8" s="6">
        <f t="shared" ca="1" si="29"/>
        <v>-2.5117763023779903E-2</v>
      </c>
    </row>
    <row r="9" spans="2:167">
      <c r="B9" s="11">
        <f t="shared" ca="1" si="3"/>
        <v>0</v>
      </c>
      <c r="C9" s="11">
        <f t="shared" ca="1" si="0"/>
        <v>1</v>
      </c>
      <c r="D9" s="11">
        <f t="shared" ca="1" si="0"/>
        <v>1</v>
      </c>
      <c r="E9" s="11">
        <f t="shared" ca="1" si="0"/>
        <v>0</v>
      </c>
      <c r="F9" s="11">
        <f t="shared" ca="1" si="0"/>
        <v>0</v>
      </c>
      <c r="G9" s="11">
        <f t="shared" ca="1" si="0"/>
        <v>0</v>
      </c>
      <c r="H9" s="11">
        <f t="shared" ca="1" si="0"/>
        <v>1</v>
      </c>
      <c r="I9" s="11">
        <f t="shared" ca="1" si="0"/>
        <v>1</v>
      </c>
      <c r="J9" s="11">
        <f t="shared" ca="1" si="0"/>
        <v>0</v>
      </c>
      <c r="L9" s="6">
        <f t="shared" ca="1" si="31"/>
        <v>0.26275002306194495</v>
      </c>
      <c r="M9" s="6">
        <f t="shared" ca="1" si="31"/>
        <v>-7.9687302421013864E-2</v>
      </c>
      <c r="N9" s="6">
        <f t="shared" ca="1" si="31"/>
        <v>-5.9509349018641883E-2</v>
      </c>
      <c r="Y9">
        <f t="array" aca="1" ref="Y9:Y15" ca="1">TRANSPOSE(Q3:W3)</f>
        <v>0.30548762716352756</v>
      </c>
      <c r="AA9">
        <v>0.17792902886867501</v>
      </c>
      <c r="AB9">
        <v>1.9676577299833201E-2</v>
      </c>
      <c r="AC9">
        <v>0.173149690032005</v>
      </c>
      <c r="AD9">
        <v>0.123997002840042</v>
      </c>
      <c r="AE9">
        <v>-3.4325402230024303E-2</v>
      </c>
      <c r="AF9">
        <v>-8.3157315850257804E-2</v>
      </c>
      <c r="AG9">
        <v>3.83645966649055E-2</v>
      </c>
      <c r="AH9">
        <v>-0.148138552904129</v>
      </c>
      <c r="AI9">
        <v>-0.14334493875503501</v>
      </c>
      <c r="AJ9">
        <v>-3.2957248389720903E-2</v>
      </c>
      <c r="AK9">
        <v>-9.35263112187385E-2</v>
      </c>
      <c r="AL9">
        <v>0.27985271811485202</v>
      </c>
      <c r="AM9">
        <v>-0.15565638244152</v>
      </c>
      <c r="AN9">
        <v>0.218416303396224</v>
      </c>
      <c r="AO9">
        <v>-0.17959922552108701</v>
      </c>
      <c r="AP9">
        <v>9.9999997764825804E-3</v>
      </c>
      <c r="AQ9">
        <f ca="1"/>
        <v>-0.12049467254192039</v>
      </c>
      <c r="AR9">
        <f t="shared" ca="1" si="5"/>
        <v>-0.11049467276543781</v>
      </c>
      <c r="AS9" s="2">
        <f t="shared" ca="1" si="6"/>
        <v>0</v>
      </c>
      <c r="AU9">
        <v>3.4248121082782697E-2</v>
      </c>
      <c r="AV9">
        <v>2.6418231427669499E-3</v>
      </c>
      <c r="AW9">
        <v>0.31833070516586298</v>
      </c>
      <c r="AX9">
        <v>-0.113445252180099</v>
      </c>
      <c r="AY9">
        <v>-0.33087047934532099</v>
      </c>
      <c r="AZ9">
        <v>0.141661122441291</v>
      </c>
      <c r="BA9">
        <v>-0.27609038352966297</v>
      </c>
      <c r="BB9">
        <v>-7.9783396795392002E-3</v>
      </c>
      <c r="BC9">
        <v>-7.8950278460979406E-2</v>
      </c>
      <c r="BD9">
        <v>0.68561315536499001</v>
      </c>
      <c r="BE9">
        <v>-0.29985368251800498</v>
      </c>
      <c r="BF9">
        <v>0.109183572232723</v>
      </c>
      <c r="BG9">
        <v>0.27336043119430498</v>
      </c>
      <c r="BH9">
        <v>0.20173075795173601</v>
      </c>
      <c r="BI9">
        <v>0.15300877392292001</v>
      </c>
      <c r="BJ9">
        <v>9.9999997764825804E-3</v>
      </c>
      <c r="BK9">
        <f ca="1"/>
        <v>-0.91491405011629345</v>
      </c>
      <c r="BL9">
        <f t="shared" ca="1" si="7"/>
        <v>-0.90491405033981087</v>
      </c>
      <c r="BM9" s="3">
        <f t="shared" ca="1" si="8"/>
        <v>0</v>
      </c>
      <c r="BO9">
        <v>-0.44623559713363598</v>
      </c>
      <c r="BZ9">
        <f t="shared" si="9"/>
        <v>-0.44623559713363598</v>
      </c>
      <c r="CA9" s="3">
        <f t="shared" ca="1" si="10"/>
        <v>0</v>
      </c>
      <c r="CB9" s="5">
        <v>1</v>
      </c>
      <c r="CC9">
        <f t="shared" ca="1" si="11"/>
        <v>0</v>
      </c>
      <c r="CD9">
        <v>-0.54787027835845903</v>
      </c>
      <c r="CE9">
        <v>0.52001732587814298</v>
      </c>
      <c r="CF9">
        <v>0.15571081638336101</v>
      </c>
      <c r="CG9">
        <v>0.63000571727752597</v>
      </c>
      <c r="CH9">
        <v>-0.42970246076583801</v>
      </c>
      <c r="CI9">
        <v>-0.20345945656299499</v>
      </c>
      <c r="CJ9">
        <v>0.79433447122573797</v>
      </c>
      <c r="CK9">
        <v>-7.9783396795392002E-3</v>
      </c>
      <c r="CL9">
        <v>-0.63624346256256104</v>
      </c>
      <c r="CM9">
        <v>-0.28017401695251398</v>
      </c>
      <c r="CN9">
        <v>0.52231639623641901</v>
      </c>
      <c r="CO9">
        <v>0.143264845013618</v>
      </c>
      <c r="CP9">
        <v>-0.510112524032592</v>
      </c>
      <c r="CQ9">
        <v>-0.73106014728546098</v>
      </c>
      <c r="CR9">
        <v>-9.8106570541858604E-2</v>
      </c>
      <c r="CS9" s="2">
        <f t="shared" ca="1" si="12"/>
        <v>0</v>
      </c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>
        <v>1</v>
      </c>
      <c r="DJ9">
        <f t="shared" ca="1" si="13"/>
        <v>0</v>
      </c>
      <c r="DK9">
        <f t="shared" si="2"/>
        <v>0.17792902886867501</v>
      </c>
      <c r="DL9">
        <f t="shared" si="2"/>
        <v>1.9676577299833201E-2</v>
      </c>
      <c r="DM9">
        <f t="shared" si="2"/>
        <v>0.173149690032005</v>
      </c>
      <c r="DN9">
        <f t="shared" si="2"/>
        <v>0.123997002840042</v>
      </c>
      <c r="DO9">
        <f t="shared" si="2"/>
        <v>-3.4325402230024303E-2</v>
      </c>
      <c r="DP9">
        <f t="shared" si="2"/>
        <v>-8.3157315850257804E-2</v>
      </c>
      <c r="DQ9">
        <f t="shared" si="2"/>
        <v>3.83645966649055E-2</v>
      </c>
      <c r="DR9">
        <f t="shared" si="2"/>
        <v>-0.148138552904129</v>
      </c>
      <c r="DS9">
        <f t="shared" si="2"/>
        <v>-0.14334493875503501</v>
      </c>
      <c r="DT9">
        <f t="shared" si="2"/>
        <v>-3.2957248389720903E-2</v>
      </c>
      <c r="DU9">
        <f t="shared" si="2"/>
        <v>-9.35263112187385E-2</v>
      </c>
      <c r="DV9">
        <f t="shared" si="2"/>
        <v>0.27985271811485202</v>
      </c>
      <c r="DW9">
        <f t="shared" si="2"/>
        <v>-0.15565638244152</v>
      </c>
      <c r="DX9">
        <f t="shared" si="2"/>
        <v>0.218416303396224</v>
      </c>
      <c r="DY9">
        <f t="shared" si="2"/>
        <v>-0.17959922552108701</v>
      </c>
      <c r="DZ9">
        <f t="shared" ca="1" si="14"/>
        <v>0.30548762716352756</v>
      </c>
      <c r="EA9">
        <v>1</v>
      </c>
      <c r="EU9" s="8">
        <f t="shared" ca="1" si="30"/>
        <v>0</v>
      </c>
      <c r="EV9" s="8">
        <f t="shared" ca="1" si="15"/>
        <v>-1.8319260676221377E-3</v>
      </c>
      <c r="EW9" s="8">
        <f t="shared" ca="1" si="16"/>
        <v>0</v>
      </c>
      <c r="EX9" s="8">
        <f t="shared" ca="1" si="17"/>
        <v>-1.18203433021827E-2</v>
      </c>
      <c r="EY9" s="8">
        <f t="shared" ca="1" si="18"/>
        <v>7.4118955821481113E-4</v>
      </c>
      <c r="EZ9" s="8">
        <f t="shared" ca="1" si="19"/>
        <v>0</v>
      </c>
      <c r="FA9" s="8">
        <f t="shared" ca="1" si="20"/>
        <v>0</v>
      </c>
      <c r="FB9" s="8">
        <f t="shared" ca="1" si="21"/>
        <v>0</v>
      </c>
      <c r="FC9" s="8">
        <f t="shared" ca="1" si="22"/>
        <v>-4.9451514440770068E-2</v>
      </c>
      <c r="FD9" s="8">
        <f t="shared" ca="1" si="23"/>
        <v>-5.3622034392679296E-3</v>
      </c>
      <c r="FE9" s="8">
        <f t="shared" ca="1" si="24"/>
        <v>0</v>
      </c>
      <c r="FF9" s="8">
        <f t="shared" ca="1" si="25"/>
        <v>-6.4468535464084598E-2</v>
      </c>
      <c r="FG9" s="8">
        <f t="shared" ca="1" si="26"/>
        <v>0</v>
      </c>
      <c r="FH9" s="8">
        <f t="shared" ca="1" si="27"/>
        <v>0</v>
      </c>
      <c r="FI9" s="8">
        <f t="shared" ca="1" si="28"/>
        <v>4.1617867042060261E-2</v>
      </c>
      <c r="FK9" s="6">
        <f t="shared" ca="1" si="29"/>
        <v>-9.0575466113652373E-2</v>
      </c>
    </row>
    <row r="10" spans="2:167">
      <c r="B10" s="11">
        <f t="shared" ca="1" si="3"/>
        <v>0</v>
      </c>
      <c r="C10" s="11">
        <f t="shared" ca="1" si="0"/>
        <v>0</v>
      </c>
      <c r="D10" s="11">
        <f t="shared" ca="1" si="0"/>
        <v>0</v>
      </c>
      <c r="E10" s="11">
        <f t="shared" ca="1" si="0"/>
        <v>0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0</v>
      </c>
      <c r="Q10">
        <f t="shared" ref="Q10:W16" ca="1" si="32">SUMPRODUCT($L$11:$N$13,B2:D4)+$O$11</f>
        <v>-0.17127815447747702</v>
      </c>
      <c r="R10">
        <f t="shared" ca="1" si="32"/>
        <v>0.98826769925653868</v>
      </c>
      <c r="S10">
        <f t="shared" ca="1" si="32"/>
        <v>0.41006118990480367</v>
      </c>
      <c r="T10">
        <f t="shared" ca="1" si="32"/>
        <v>9.9999997764825804E-3</v>
      </c>
      <c r="U10">
        <f t="shared" ca="1" si="32"/>
        <v>-0.17127815447747702</v>
      </c>
      <c r="V10">
        <f t="shared" ca="1" si="32"/>
        <v>0.98826769925653868</v>
      </c>
      <c r="W10">
        <f t="shared" ca="1" si="32"/>
        <v>0.41006118990480367</v>
      </c>
      <c r="Y10">
        <f ca="1"/>
        <v>0.53478162549436059</v>
      </c>
      <c r="AA10">
        <v>-6.6772125661373097E-2</v>
      </c>
      <c r="AB10">
        <v>0.17501184344291601</v>
      </c>
      <c r="AC10">
        <v>-0.19233563542366</v>
      </c>
      <c r="AD10">
        <v>-7.9748563468456199E-2</v>
      </c>
      <c r="AE10">
        <v>0.14625850319862299</v>
      </c>
      <c r="AF10">
        <v>-6.2165003269910799E-2</v>
      </c>
      <c r="AG10">
        <v>7.6415769755840302E-2</v>
      </c>
      <c r="AH10">
        <v>-4.2510636150836903E-2</v>
      </c>
      <c r="AI10">
        <v>0.20923836529254899</v>
      </c>
      <c r="AJ10">
        <v>5.6541841477155602E-2</v>
      </c>
      <c r="AK10">
        <v>0.147644743323326</v>
      </c>
      <c r="AL10">
        <v>-6.6900163888931205E-2</v>
      </c>
      <c r="AM10">
        <v>-6.2377482652664101E-2</v>
      </c>
      <c r="AN10">
        <v>4.8266913741826997E-2</v>
      </c>
      <c r="AO10">
        <v>3.6722123622894197E-2</v>
      </c>
      <c r="AP10">
        <v>9.9999997764825804E-3</v>
      </c>
      <c r="AQ10">
        <f ca="1"/>
        <v>1.1265188676911222</v>
      </c>
      <c r="AR10">
        <f t="shared" ca="1" si="5"/>
        <v>1.1365188674676048</v>
      </c>
      <c r="AS10" s="2">
        <f t="shared" ca="1" si="6"/>
        <v>1.1365188674676048</v>
      </c>
      <c r="AU10">
        <v>0.15842866897582999</v>
      </c>
      <c r="AV10">
        <v>0.210819661617279</v>
      </c>
      <c r="AW10">
        <v>7.8806132078170693E-2</v>
      </c>
      <c r="AX10">
        <v>7.1809567511081696E-2</v>
      </c>
      <c r="AY10">
        <v>-0.220293179154396</v>
      </c>
      <c r="AZ10">
        <v>-0.24334530532359999</v>
      </c>
      <c r="BA10">
        <v>-0.22227177023887601</v>
      </c>
      <c r="BB10">
        <v>-0.63624346256256104</v>
      </c>
      <c r="BC10">
        <v>2.6650052517652501E-2</v>
      </c>
      <c r="BD10">
        <v>-2.6081802323460499E-2</v>
      </c>
      <c r="BE10">
        <v>8.6651854217052408E-3</v>
      </c>
      <c r="BF10">
        <v>0.55127948522567705</v>
      </c>
      <c r="BG10">
        <v>0.49258112907409601</v>
      </c>
      <c r="BH10">
        <v>8.7742425501346505E-2</v>
      </c>
      <c r="BI10">
        <v>-8.0800287425517994E-2</v>
      </c>
      <c r="BJ10">
        <v>9.9999997764825804E-3</v>
      </c>
      <c r="BK10">
        <f ca="1"/>
        <v>0.44798385385437278</v>
      </c>
      <c r="BL10">
        <f t="shared" ca="1" si="7"/>
        <v>0.45798385363085536</v>
      </c>
      <c r="BM10" s="3">
        <f t="shared" ca="1" si="8"/>
        <v>0.45798385363085536</v>
      </c>
      <c r="BO10">
        <v>0.67264711856841997</v>
      </c>
      <c r="BZ10">
        <f t="shared" si="9"/>
        <v>0.67264711856841997</v>
      </c>
      <c r="CA10" s="3">
        <f t="shared" ca="1" si="10"/>
        <v>0.45798385363085536</v>
      </c>
      <c r="CB10" s="5">
        <v>1</v>
      </c>
      <c r="CC10">
        <f t="shared" ca="1" si="11"/>
        <v>1</v>
      </c>
      <c r="CD10">
        <v>0.90925920009613004</v>
      </c>
      <c r="CE10">
        <v>0.114166744053363</v>
      </c>
      <c r="CF10">
        <v>-0.14178769290447199</v>
      </c>
      <c r="CG10">
        <v>0.32603365182876498</v>
      </c>
      <c r="CH10">
        <v>0.264716535806655</v>
      </c>
      <c r="CI10">
        <v>0.15829792618751501</v>
      </c>
      <c r="CJ10">
        <v>0.35580438375473</v>
      </c>
      <c r="CK10">
        <v>-7.8950278460979406E-2</v>
      </c>
      <c r="CL10">
        <v>2.6650052517652501E-2</v>
      </c>
      <c r="CM10">
        <v>-9.4610206782817799E-2</v>
      </c>
      <c r="CN10">
        <v>0.29069197177886902</v>
      </c>
      <c r="CO10">
        <v>0.21149224042892401</v>
      </c>
      <c r="CP10">
        <v>-4.91143092513084E-2</v>
      </c>
      <c r="CQ10">
        <v>-0.49499753117561301</v>
      </c>
      <c r="CR10">
        <v>-0.143914774060249</v>
      </c>
      <c r="CS10" s="2">
        <f t="shared" ca="1" si="12"/>
        <v>1.1365188674676048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>
        <v>1</v>
      </c>
      <c r="DJ10">
        <f t="shared" ca="1" si="13"/>
        <v>1</v>
      </c>
      <c r="DK10">
        <f t="shared" si="2"/>
        <v>-6.6772125661373097E-2</v>
      </c>
      <c r="DL10">
        <f t="shared" si="2"/>
        <v>0.17501184344291601</v>
      </c>
      <c r="DM10">
        <f t="shared" si="2"/>
        <v>-0.19233563542366</v>
      </c>
      <c r="DN10">
        <f t="shared" si="2"/>
        <v>-7.9748563468456199E-2</v>
      </c>
      <c r="DO10">
        <f t="shared" si="2"/>
        <v>0.14625850319862299</v>
      </c>
      <c r="DP10">
        <f t="shared" si="2"/>
        <v>-6.2165003269910799E-2</v>
      </c>
      <c r="DQ10">
        <f t="shared" si="2"/>
        <v>7.6415769755840302E-2</v>
      </c>
      <c r="DR10">
        <f t="shared" si="2"/>
        <v>-4.2510636150836903E-2</v>
      </c>
      <c r="DS10">
        <f t="shared" si="2"/>
        <v>0.20923836529254899</v>
      </c>
      <c r="DT10">
        <f t="shared" si="2"/>
        <v>5.6541841477155602E-2</v>
      </c>
      <c r="DU10">
        <f t="shared" si="2"/>
        <v>0.147644743323326</v>
      </c>
      <c r="DV10">
        <f t="shared" si="2"/>
        <v>-6.6900163888931205E-2</v>
      </c>
      <c r="DW10">
        <f t="shared" si="2"/>
        <v>-6.2377482652664101E-2</v>
      </c>
      <c r="DX10">
        <f t="shared" si="2"/>
        <v>4.8266913741826997E-2</v>
      </c>
      <c r="DY10">
        <f t="shared" si="2"/>
        <v>3.6722123622894197E-2</v>
      </c>
      <c r="DZ10">
        <f t="shared" ca="1" si="14"/>
        <v>0.53478162549436059</v>
      </c>
      <c r="EA10">
        <v>1</v>
      </c>
      <c r="EU10" s="8">
        <f t="shared" ca="1" si="30"/>
        <v>0</v>
      </c>
      <c r="EV10" s="8">
        <f t="shared" ca="1" si="15"/>
        <v>-1.6293929236788563E-2</v>
      </c>
      <c r="EW10" s="8">
        <f t="shared" ca="1" si="16"/>
        <v>0</v>
      </c>
      <c r="EX10" s="8">
        <f t="shared" ca="1" si="17"/>
        <v>7.6022434128435968E-3</v>
      </c>
      <c r="EY10" s="8">
        <f t="shared" ca="1" si="18"/>
        <v>-3.1581647505393314E-3</v>
      </c>
      <c r="EZ10" s="8">
        <f t="shared" ca="1" si="19"/>
        <v>0</v>
      </c>
      <c r="FA10" s="8">
        <f t="shared" ca="1" si="20"/>
        <v>0</v>
      </c>
      <c r="FB10" s="8">
        <f t="shared" ca="1" si="21"/>
        <v>0</v>
      </c>
      <c r="FC10" s="8">
        <f t="shared" ca="1" si="22"/>
        <v>7.2183602244304312E-2</v>
      </c>
      <c r="FD10" s="8">
        <f t="shared" ca="1" si="23"/>
        <v>9.1994590460381994E-3</v>
      </c>
      <c r="FE10" s="8">
        <f t="shared" ca="1" si="24"/>
        <v>0</v>
      </c>
      <c r="FF10" s="8">
        <f t="shared" ca="1" si="25"/>
        <v>1.5411519378048669E-2</v>
      </c>
      <c r="FG10" s="8">
        <f t="shared" ca="1" si="26"/>
        <v>0</v>
      </c>
      <c r="FH10" s="8">
        <f t="shared" ca="1" si="27"/>
        <v>0</v>
      </c>
      <c r="FI10" s="8">
        <f t="shared" ca="1" si="28"/>
        <v>-8.5094824546460609E-3</v>
      </c>
      <c r="FK10" s="6">
        <f t="shared" ca="1" si="29"/>
        <v>7.6435247639260837E-2</v>
      </c>
    </row>
    <row r="11" spans="2:167">
      <c r="L11">
        <v>0.323930144309997</v>
      </c>
      <c r="M11">
        <v>-0.58202105760574296</v>
      </c>
      <c r="N11">
        <v>-0.230004802346229</v>
      </c>
      <c r="O11">
        <v>9.9999997764825804E-3</v>
      </c>
      <c r="Q11">
        <f t="shared" ca="1" si="32"/>
        <v>-0.196479177102446</v>
      </c>
      <c r="R11">
        <f t="shared" ca="1" si="32"/>
        <v>-0.14951612614095239</v>
      </c>
      <c r="S11">
        <f t="shared" ca="1" si="32"/>
        <v>-0.53935349546372935</v>
      </c>
      <c r="T11">
        <f t="shared" ca="1" si="32"/>
        <v>0.56576276756823063</v>
      </c>
      <c r="U11">
        <f t="shared" ca="1" si="32"/>
        <v>0.87206187285482406</v>
      </c>
      <c r="V11">
        <f t="shared" ca="1" si="32"/>
        <v>-0.14951612614095239</v>
      </c>
      <c r="W11">
        <f t="shared" ca="1" si="32"/>
        <v>-0.33454971574246939</v>
      </c>
      <c r="Y11">
        <f ca="1"/>
        <v>-9.3905141577124485E-2</v>
      </c>
      <c r="AA11">
        <v>7.8774251043796498E-2</v>
      </c>
      <c r="AB11">
        <v>-0.1091800481081</v>
      </c>
      <c r="AC11">
        <v>-0.14940139651298501</v>
      </c>
      <c r="AD11">
        <v>-0.252603739500045</v>
      </c>
      <c r="AE11">
        <v>0.30467426776885898</v>
      </c>
      <c r="AF11">
        <v>-0.18397350609302501</v>
      </c>
      <c r="AG11">
        <v>4.0410220623016302E-2</v>
      </c>
      <c r="AH11">
        <v>-0.121674992144107</v>
      </c>
      <c r="AI11">
        <v>4.1620641946792603E-2</v>
      </c>
      <c r="AJ11">
        <v>-1.94063019007444E-2</v>
      </c>
      <c r="AK11">
        <v>-4.4753562659025102E-2</v>
      </c>
      <c r="AL11">
        <v>0.19033990800380701</v>
      </c>
      <c r="AM11">
        <v>-1.2211533030495E-3</v>
      </c>
      <c r="AN11">
        <v>2.73622646927833E-2</v>
      </c>
      <c r="AO11">
        <v>0.15777015686035101</v>
      </c>
      <c r="AP11">
        <v>9.9999997764825804E-3</v>
      </c>
      <c r="AQ11">
        <f ca="1"/>
        <v>0.91221250354466044</v>
      </c>
      <c r="AR11">
        <f t="shared" ca="1" si="5"/>
        <v>0.92221250332114302</v>
      </c>
      <c r="AS11" s="2">
        <f t="shared" ca="1" si="6"/>
        <v>0.92221250332114302</v>
      </c>
      <c r="AU11">
        <v>6.0140158981084803E-2</v>
      </c>
      <c r="AV11">
        <v>-0.33928537368774397</v>
      </c>
      <c r="AW11">
        <v>5.0199538469314499E-2</v>
      </c>
      <c r="AX11">
        <v>0.23026947677135401</v>
      </c>
      <c r="AY11">
        <v>1.9049109891057001E-2</v>
      </c>
      <c r="AZ11">
        <v>-0.19794125854969</v>
      </c>
      <c r="BA11">
        <v>2.3820621892809798E-2</v>
      </c>
      <c r="BB11">
        <v>-0.28017401695251398</v>
      </c>
      <c r="BC11">
        <v>-9.4610206782817799E-2</v>
      </c>
      <c r="BD11">
        <v>-3.8931265007704401E-3</v>
      </c>
      <c r="BE11">
        <v>-0.356586903333663</v>
      </c>
      <c r="BF11">
        <v>-0.14657416939735399</v>
      </c>
      <c r="BG11">
        <v>0.60588705539703303</v>
      </c>
      <c r="BH11">
        <v>-0.412445187568664</v>
      </c>
      <c r="BI11">
        <v>0.19779938459396301</v>
      </c>
      <c r="BJ11">
        <v>9.9999997764825804E-3</v>
      </c>
      <c r="BK11">
        <f ca="1"/>
        <v>-0.98650945947097246</v>
      </c>
      <c r="BL11">
        <f t="shared" ca="1" si="7"/>
        <v>-0.97650945969448988</v>
      </c>
      <c r="BM11" s="3">
        <f t="shared" ca="1" si="8"/>
        <v>0</v>
      </c>
      <c r="BO11">
        <v>-0.57511746883392301</v>
      </c>
      <c r="BZ11">
        <f t="shared" si="9"/>
        <v>-0.57511746883392301</v>
      </c>
      <c r="CA11" s="3">
        <f t="shared" ca="1" si="10"/>
        <v>0</v>
      </c>
      <c r="CB11" s="5">
        <v>1</v>
      </c>
      <c r="CC11">
        <f t="shared" ca="1" si="11"/>
        <v>0</v>
      </c>
      <c r="CD11">
        <v>-0.27605044841766302</v>
      </c>
      <c r="CE11">
        <v>0.46943411231040899</v>
      </c>
      <c r="CF11">
        <v>-0.48694217205047602</v>
      </c>
      <c r="CG11">
        <v>0.344425499439239</v>
      </c>
      <c r="CH11">
        <v>-0.41553509235382002</v>
      </c>
      <c r="CI11">
        <v>-0.40922263264656</v>
      </c>
      <c r="CJ11">
        <v>-0.24178761243820099</v>
      </c>
      <c r="CK11">
        <v>0.68561315536499001</v>
      </c>
      <c r="CL11">
        <v>-2.6081802323460499E-2</v>
      </c>
      <c r="CM11">
        <v>-3.8931265007704401E-3</v>
      </c>
      <c r="CN11">
        <v>-0.111743196845054</v>
      </c>
      <c r="CO11">
        <v>-0.74166172742843595</v>
      </c>
      <c r="CP11">
        <v>0.103498235344886</v>
      </c>
      <c r="CQ11">
        <v>0.14096249639987901</v>
      </c>
      <c r="CR11">
        <v>-8.6085602641105596E-2</v>
      </c>
      <c r="CS11" s="2">
        <f t="shared" ca="1" si="12"/>
        <v>0.92221250332114302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>
        <v>1</v>
      </c>
      <c r="DJ11">
        <f t="shared" ca="1" si="13"/>
        <v>1</v>
      </c>
      <c r="DK11">
        <f t="shared" si="2"/>
        <v>7.8774251043796498E-2</v>
      </c>
      <c r="DL11">
        <f t="shared" si="2"/>
        <v>-0.1091800481081</v>
      </c>
      <c r="DM11">
        <f t="shared" si="2"/>
        <v>-0.14940139651298501</v>
      </c>
      <c r="DN11">
        <f t="shared" si="2"/>
        <v>-0.252603739500045</v>
      </c>
      <c r="DO11">
        <f t="shared" si="2"/>
        <v>0.30467426776885898</v>
      </c>
      <c r="DP11">
        <f t="shared" si="2"/>
        <v>-0.18397350609302501</v>
      </c>
      <c r="DQ11">
        <f t="shared" si="2"/>
        <v>4.0410220623016302E-2</v>
      </c>
      <c r="DR11">
        <f t="shared" si="2"/>
        <v>-0.121674992144107</v>
      </c>
      <c r="DS11">
        <f t="shared" si="2"/>
        <v>4.1620641946792603E-2</v>
      </c>
      <c r="DT11">
        <f t="shared" si="2"/>
        <v>-1.94063019007444E-2</v>
      </c>
      <c r="DU11">
        <f t="shared" si="2"/>
        <v>-4.4753562659025102E-2</v>
      </c>
      <c r="DV11">
        <f t="shared" si="2"/>
        <v>0.19033990800380701</v>
      </c>
      <c r="DW11">
        <f t="shared" si="2"/>
        <v>-1.2211533030495E-3</v>
      </c>
      <c r="DX11">
        <f t="shared" si="2"/>
        <v>2.73622646927833E-2</v>
      </c>
      <c r="DY11">
        <f t="shared" si="2"/>
        <v>0.15777015686035101</v>
      </c>
      <c r="DZ11">
        <f t="shared" ca="1" si="14"/>
        <v>-9.3905141577124485E-2</v>
      </c>
      <c r="EA11">
        <v>1</v>
      </c>
      <c r="EU11" s="8">
        <f t="shared" ca="1" si="30"/>
        <v>0</v>
      </c>
      <c r="EV11" s="8">
        <f t="shared" ca="1" si="15"/>
        <v>1.0164866233883215E-2</v>
      </c>
      <c r="EW11" s="8">
        <f t="shared" ca="1" si="16"/>
        <v>0</v>
      </c>
      <c r="EX11" s="8">
        <f t="shared" ca="1" si="17"/>
        <v>2.4080121711953541E-2</v>
      </c>
      <c r="EY11" s="8">
        <f t="shared" ca="1" si="18"/>
        <v>-6.5788416524219639E-3</v>
      </c>
      <c r="EZ11" s="8">
        <f t="shared" ca="1" si="19"/>
        <v>0</v>
      </c>
      <c r="FA11" s="8">
        <f t="shared" ca="1" si="20"/>
        <v>0</v>
      </c>
      <c r="FB11" s="8">
        <f t="shared" ca="1" si="21"/>
        <v>0</v>
      </c>
      <c r="FC11" s="8">
        <f t="shared" ca="1" si="22"/>
        <v>1.435839865810149E-2</v>
      </c>
      <c r="FD11" s="8">
        <f t="shared" ca="1" si="23"/>
        <v>-3.1574401347200759E-3</v>
      </c>
      <c r="FE11" s="8">
        <f t="shared" ca="1" si="24"/>
        <v>0</v>
      </c>
      <c r="FF11" s="8">
        <f t="shared" ca="1" si="25"/>
        <v>-4.3847832502873961E-2</v>
      </c>
      <c r="FG11" s="8">
        <f t="shared" ca="1" si="26"/>
        <v>0</v>
      </c>
      <c r="FH11" s="8">
        <f t="shared" ca="1" si="27"/>
        <v>0</v>
      </c>
      <c r="FI11" s="8">
        <f t="shared" ca="1" si="28"/>
        <v>-3.6559497360684048E-2</v>
      </c>
      <c r="FK11" s="6">
        <f t="shared" ca="1" si="29"/>
        <v>-4.1540225046761803E-2</v>
      </c>
    </row>
    <row r="12" spans="2:167">
      <c r="B12" t="s">
        <v>62</v>
      </c>
      <c r="C12">
        <v>10</v>
      </c>
      <c r="E12" t="s">
        <v>86</v>
      </c>
      <c r="F12">
        <f ca="1">INDIRECT($C$12&amp;"!"&amp;(CHAR(64+COLUMN())&amp;ROW()))</f>
        <v>1</v>
      </c>
      <c r="L12">
        <v>-0.66847985982894897</v>
      </c>
      <c r="M12">
        <v>0.42250493168830799</v>
      </c>
      <c r="N12">
        <v>2.3525625467300401E-2</v>
      </c>
      <c r="Q12">
        <f t="shared" ca="1" si="32"/>
        <v>-0.22000480256974642</v>
      </c>
      <c r="R12">
        <f t="shared" ca="1" si="32"/>
        <v>-0.57202105782926038</v>
      </c>
      <c r="S12">
        <f t="shared" ca="1" si="32"/>
        <v>0.15265198983252001</v>
      </c>
      <c r="T12">
        <f t="shared" ca="1" si="32"/>
        <v>0.98826769925653868</v>
      </c>
      <c r="U12">
        <f t="shared" ca="1" si="32"/>
        <v>0.18005638755857467</v>
      </c>
      <c r="V12">
        <f t="shared" ca="1" si="32"/>
        <v>-0.57202105782926038</v>
      </c>
      <c r="W12">
        <f t="shared" ca="1" si="32"/>
        <v>0.33393014408647959</v>
      </c>
      <c r="Y12">
        <f ca="1"/>
        <v>-0.3885571863502264</v>
      </c>
      <c r="AA12">
        <v>0.37927743792533802</v>
      </c>
      <c r="AB12">
        <v>0.13119764626026101</v>
      </c>
      <c r="AC12">
        <v>-0.120283633470535</v>
      </c>
      <c r="AD12">
        <v>4.0798287838697399E-2</v>
      </c>
      <c r="AE12">
        <v>3.3353611826896598E-2</v>
      </c>
      <c r="AF12">
        <v>0.27557301521301197</v>
      </c>
      <c r="AG12">
        <v>3.6568365991115501E-2</v>
      </c>
      <c r="AH12">
        <v>0.25014248490333502</v>
      </c>
      <c r="AI12">
        <v>-0.16607138514518699</v>
      </c>
      <c r="AJ12">
        <v>3.5597439855337101E-2</v>
      </c>
      <c r="AK12">
        <v>-2.6183744892477899E-2</v>
      </c>
      <c r="AL12">
        <v>-4.38439697027206E-2</v>
      </c>
      <c r="AM12">
        <v>6.3713882118463499E-3</v>
      </c>
      <c r="AN12">
        <v>2.3360382765531498E-2</v>
      </c>
      <c r="AO12">
        <v>0.15965017676353399</v>
      </c>
      <c r="AP12">
        <v>9.9999997764825804E-3</v>
      </c>
      <c r="AQ12">
        <f ca="1"/>
        <v>-0.29076144549724381</v>
      </c>
      <c r="AR12">
        <f t="shared" ca="1" si="5"/>
        <v>-0.28076144572076123</v>
      </c>
      <c r="AS12" s="2">
        <f t="shared" ca="1" si="6"/>
        <v>0</v>
      </c>
      <c r="AU12">
        <v>0.33956044912338201</v>
      </c>
      <c r="AV12">
        <v>0.38014483451843201</v>
      </c>
      <c r="AW12">
        <v>0.124611169099807</v>
      </c>
      <c r="AX12">
        <v>0.60921537876129095</v>
      </c>
      <c r="AY12">
        <v>-0.218832582235336</v>
      </c>
      <c r="AZ12">
        <v>1.0699615478515601</v>
      </c>
      <c r="BA12">
        <v>7.5719781219959204E-2</v>
      </c>
      <c r="BB12">
        <v>0.52231639623641901</v>
      </c>
      <c r="BC12">
        <v>0.29069197177886902</v>
      </c>
      <c r="BD12">
        <v>-0.111743196845054</v>
      </c>
      <c r="BE12">
        <v>-0.137954697012901</v>
      </c>
      <c r="BF12">
        <v>0.326368868350982</v>
      </c>
      <c r="BG12">
        <v>-0.24906134605407701</v>
      </c>
      <c r="BH12">
        <v>-0.106331624090671</v>
      </c>
      <c r="BI12">
        <v>9.8886944353580405E-2</v>
      </c>
      <c r="BJ12">
        <v>9.9999997764825804E-3</v>
      </c>
      <c r="BK12">
        <f ca="1"/>
        <v>0.97641699419574324</v>
      </c>
      <c r="BL12">
        <f t="shared" ca="1" si="7"/>
        <v>0.98641699397222582</v>
      </c>
      <c r="BM12" s="3">
        <f t="shared" ca="1" si="8"/>
        <v>0.98641699397222582</v>
      </c>
      <c r="BO12">
        <v>-0.24790158867835899</v>
      </c>
      <c r="BZ12">
        <f t="shared" si="9"/>
        <v>-0.24790158867835899</v>
      </c>
      <c r="CA12" s="3">
        <f t="shared" ca="1" si="10"/>
        <v>0.98641699397222582</v>
      </c>
      <c r="CB12" s="5">
        <v>1</v>
      </c>
      <c r="CC12">
        <f t="shared" ca="1" si="11"/>
        <v>1</v>
      </c>
      <c r="CD12">
        <v>-0.44741070270538302</v>
      </c>
      <c r="CE12">
        <v>0.35643786191940302</v>
      </c>
      <c r="CF12">
        <v>0.17166602611541701</v>
      </c>
      <c r="CG12">
        <v>3.5161726176738697E-2</v>
      </c>
      <c r="CH12">
        <v>0.62665855884552002</v>
      </c>
      <c r="CI12">
        <v>-5.8293014764785697E-2</v>
      </c>
      <c r="CJ12">
        <v>-6.2078595161437898E-2</v>
      </c>
      <c r="CK12">
        <v>-0.29985368251800498</v>
      </c>
      <c r="CL12">
        <v>8.6651854217052408E-3</v>
      </c>
      <c r="CM12">
        <v>-0.356586903333663</v>
      </c>
      <c r="CN12">
        <v>-0.137954697012901</v>
      </c>
      <c r="CO12">
        <v>0.51755803823471003</v>
      </c>
      <c r="CP12">
        <v>0.17931391298770899</v>
      </c>
      <c r="CQ12">
        <v>0.334463030099868</v>
      </c>
      <c r="CR12">
        <v>6.3356220722198403E-2</v>
      </c>
      <c r="CS12" s="2">
        <f t="shared" ca="1" si="12"/>
        <v>0</v>
      </c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>
        <v>1</v>
      </c>
      <c r="DJ12">
        <f t="shared" ca="1" si="13"/>
        <v>0</v>
      </c>
      <c r="DK12">
        <f t="shared" si="2"/>
        <v>0.37927743792533802</v>
      </c>
      <c r="DL12">
        <f t="shared" si="2"/>
        <v>0.13119764626026101</v>
      </c>
      <c r="DM12">
        <f t="shared" si="2"/>
        <v>-0.120283633470535</v>
      </c>
      <c r="DN12">
        <f t="shared" si="2"/>
        <v>4.0798287838697399E-2</v>
      </c>
      <c r="DO12">
        <f t="shared" si="2"/>
        <v>3.3353611826896598E-2</v>
      </c>
      <c r="DP12">
        <f t="shared" si="2"/>
        <v>0.27557301521301197</v>
      </c>
      <c r="DQ12">
        <f t="shared" si="2"/>
        <v>3.6568365991115501E-2</v>
      </c>
      <c r="DR12">
        <f t="shared" si="2"/>
        <v>0.25014248490333502</v>
      </c>
      <c r="DS12">
        <f t="shared" si="2"/>
        <v>-0.16607138514518699</v>
      </c>
      <c r="DT12">
        <f t="shared" si="2"/>
        <v>3.5597439855337101E-2</v>
      </c>
      <c r="DU12">
        <f t="shared" si="2"/>
        <v>-2.6183744892477899E-2</v>
      </c>
      <c r="DV12">
        <f t="shared" si="2"/>
        <v>-4.38439697027206E-2</v>
      </c>
      <c r="DW12">
        <f t="shared" si="2"/>
        <v>6.3713882118463499E-3</v>
      </c>
      <c r="DX12">
        <f t="shared" si="2"/>
        <v>2.3360382765531498E-2</v>
      </c>
      <c r="DY12">
        <f t="shared" si="2"/>
        <v>0.15965017676353399</v>
      </c>
      <c r="DZ12">
        <f t="shared" ca="1" si="14"/>
        <v>-0.3885571863502264</v>
      </c>
      <c r="EA12">
        <v>1</v>
      </c>
      <c r="EU12" s="8">
        <f t="shared" ca="1" si="30"/>
        <v>0</v>
      </c>
      <c r="EV12" s="8">
        <f t="shared" ca="1" si="15"/>
        <v>-1.2214745711739085E-2</v>
      </c>
      <c r="EW12" s="8">
        <f t="shared" ca="1" si="16"/>
        <v>0</v>
      </c>
      <c r="EX12" s="8">
        <f t="shared" ca="1" si="17"/>
        <v>-3.889205040034541E-3</v>
      </c>
      <c r="EY12" s="8">
        <f t="shared" ca="1" si="18"/>
        <v>-7.2020565554282458E-4</v>
      </c>
      <c r="EZ12" s="8">
        <f t="shared" ca="1" si="19"/>
        <v>0</v>
      </c>
      <c r="FA12" s="8">
        <f t="shared" ca="1" si="20"/>
        <v>0</v>
      </c>
      <c r="FB12" s="8">
        <f t="shared" ca="1" si="21"/>
        <v>0</v>
      </c>
      <c r="FC12" s="8">
        <f t="shared" ca="1" si="22"/>
        <v>-5.7291743761810621E-2</v>
      </c>
      <c r="FD12" s="8">
        <f t="shared" ca="1" si="23"/>
        <v>5.7917673273038175E-3</v>
      </c>
      <c r="FE12" s="8">
        <f t="shared" ca="1" si="24"/>
        <v>0</v>
      </c>
      <c r="FF12" s="8">
        <f t="shared" ca="1" si="25"/>
        <v>1.0100157449627023E-2</v>
      </c>
      <c r="FG12" s="8">
        <f t="shared" ca="1" si="26"/>
        <v>0</v>
      </c>
      <c r="FH12" s="8">
        <f t="shared" ca="1" si="27"/>
        <v>0</v>
      </c>
      <c r="FI12" s="8">
        <f t="shared" ca="1" si="28"/>
        <v>-3.6995147448484172E-2</v>
      </c>
      <c r="FK12" s="6">
        <f t="shared" ca="1" si="29"/>
        <v>-9.5219122840680404E-2</v>
      </c>
    </row>
    <row r="13" spans="2:167">
      <c r="L13">
        <v>1.0685410499572701</v>
      </c>
      <c r="M13">
        <v>0.55576276779174805</v>
      </c>
      <c r="N13">
        <v>-0.20480377972125999</v>
      </c>
      <c r="Q13">
        <f t="shared" ca="1" si="32"/>
        <v>9.9999997764825804E-3</v>
      </c>
      <c r="R13">
        <f t="shared" ca="1" si="32"/>
        <v>9.9999997764825804E-3</v>
      </c>
      <c r="S13">
        <f t="shared" ca="1" si="32"/>
        <v>-0.196479177102446</v>
      </c>
      <c r="T13">
        <f t="shared" ca="1" si="32"/>
        <v>-0.14951612614095239</v>
      </c>
      <c r="U13">
        <f t="shared" ca="1" si="32"/>
        <v>-0.33454971574246939</v>
      </c>
      <c r="V13">
        <f t="shared" ca="1" si="32"/>
        <v>9.9999997764825804E-3</v>
      </c>
      <c r="W13">
        <f t="shared" ca="1" si="32"/>
        <v>9.9999997764825804E-3</v>
      </c>
      <c r="Y13">
        <f ca="1"/>
        <v>1.0472898427396986</v>
      </c>
      <c r="AA13">
        <v>0.151177883148193</v>
      </c>
      <c r="AB13">
        <v>-7.8049577772617298E-2</v>
      </c>
      <c r="AC13">
        <v>-7.3077067732810905E-2</v>
      </c>
      <c r="AD13">
        <v>2.9061739332973901E-3</v>
      </c>
      <c r="AE13">
        <v>0.171498268842697</v>
      </c>
      <c r="AF13">
        <v>-1.9834829494357099E-2</v>
      </c>
      <c r="AG13">
        <v>-0.15675027668476099</v>
      </c>
      <c r="AH13">
        <v>-1.01704029366374E-2</v>
      </c>
      <c r="AI13">
        <v>-6.8337753415107699E-2</v>
      </c>
      <c r="AJ13">
        <v>0.15935473144054399</v>
      </c>
      <c r="AK13">
        <v>-2.5481289252638799E-2</v>
      </c>
      <c r="AL13">
        <v>0.20269332826137501</v>
      </c>
      <c r="AM13">
        <v>-5.0533827394247E-2</v>
      </c>
      <c r="AN13">
        <v>4.3587606400251298E-2</v>
      </c>
      <c r="AO13">
        <v>-0.124124124646186</v>
      </c>
      <c r="AP13">
        <v>9.9999997764825804E-3</v>
      </c>
      <c r="AQ13">
        <f ca="1"/>
        <v>1.0604816757594633</v>
      </c>
      <c r="AR13">
        <f t="shared" ca="1" si="5"/>
        <v>1.0704816755359459</v>
      </c>
      <c r="AS13" s="2">
        <f t="shared" ca="1" si="6"/>
        <v>1.0704816755359459</v>
      </c>
      <c r="AU13">
        <v>0.157426372170448</v>
      </c>
      <c r="AV13">
        <v>0.63182616233825595</v>
      </c>
      <c r="AW13">
        <v>0.36912831664085299</v>
      </c>
      <c r="AX13">
        <v>-0.19027611613273601</v>
      </c>
      <c r="AY13">
        <v>0.110827662050724</v>
      </c>
      <c r="AZ13">
        <v>1.45355276763439E-2</v>
      </c>
      <c r="BA13">
        <v>-0.176877036690711</v>
      </c>
      <c r="BB13">
        <v>0.143264845013618</v>
      </c>
      <c r="BC13">
        <v>0.21149224042892401</v>
      </c>
      <c r="BD13">
        <v>-0.74166172742843595</v>
      </c>
      <c r="BE13">
        <v>0.51755803823471003</v>
      </c>
      <c r="BF13">
        <v>0.16229832172393799</v>
      </c>
      <c r="BG13">
        <v>0.167752429842948</v>
      </c>
      <c r="BH13">
        <v>-0.52788716554641701</v>
      </c>
      <c r="BI13">
        <v>0.23831340670585599</v>
      </c>
      <c r="BJ13">
        <v>9.9999997764825804E-3</v>
      </c>
      <c r="BK13">
        <f ca="1"/>
        <v>0.13621743405576359</v>
      </c>
      <c r="BL13">
        <f t="shared" ca="1" si="7"/>
        <v>0.14621743383224617</v>
      </c>
      <c r="BM13" s="3">
        <f t="shared" ca="1" si="8"/>
        <v>0.14621743383224617</v>
      </c>
      <c r="BO13">
        <v>-1.07341945171356</v>
      </c>
      <c r="BZ13">
        <f t="shared" si="9"/>
        <v>-1.07341945171356</v>
      </c>
      <c r="CA13" s="3">
        <f t="shared" ca="1" si="10"/>
        <v>0.14621743383224617</v>
      </c>
      <c r="CB13" s="5">
        <v>1</v>
      </c>
      <c r="CC13">
        <f t="shared" ca="1" si="11"/>
        <v>1</v>
      </c>
      <c r="CD13">
        <v>6.9264732301235199E-2</v>
      </c>
      <c r="CE13">
        <v>-5.7842850685119601E-2</v>
      </c>
      <c r="CF13">
        <v>-0.55855399370193404</v>
      </c>
      <c r="CG13">
        <v>-8.9291073381900704E-2</v>
      </c>
      <c r="CH13">
        <v>-0.24745059013366699</v>
      </c>
      <c r="CI13">
        <v>0.17462418973445801</v>
      </c>
      <c r="CJ13">
        <v>-0.69034290313720703</v>
      </c>
      <c r="CK13">
        <v>0.109183572232723</v>
      </c>
      <c r="CL13">
        <v>0.55127948522567705</v>
      </c>
      <c r="CM13">
        <v>-0.14657416939735399</v>
      </c>
      <c r="CN13">
        <v>0.326368868350982</v>
      </c>
      <c r="CO13">
        <v>0.16229832172393799</v>
      </c>
      <c r="CP13">
        <v>0.135744854807853</v>
      </c>
      <c r="CQ13">
        <v>6.3131906092166901E-2</v>
      </c>
      <c r="CR13">
        <v>-0.44335147738456698</v>
      </c>
      <c r="CS13" s="2">
        <f t="shared" ca="1" si="12"/>
        <v>1.0704816755359459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>
        <v>1</v>
      </c>
      <c r="DJ13">
        <f t="shared" ca="1" si="13"/>
        <v>1</v>
      </c>
      <c r="DK13">
        <f t="shared" si="2"/>
        <v>0.151177883148193</v>
      </c>
      <c r="DL13">
        <f t="shared" si="2"/>
        <v>-7.8049577772617298E-2</v>
      </c>
      <c r="DM13">
        <f t="shared" si="2"/>
        <v>-7.3077067732810905E-2</v>
      </c>
      <c r="DN13">
        <f t="shared" si="2"/>
        <v>2.9061739332973901E-3</v>
      </c>
      <c r="DO13">
        <f t="shared" si="2"/>
        <v>0.171498268842697</v>
      </c>
      <c r="DP13">
        <f t="shared" si="2"/>
        <v>-1.9834829494357099E-2</v>
      </c>
      <c r="DQ13">
        <f t="shared" si="2"/>
        <v>-0.15675027668476099</v>
      </c>
      <c r="DR13">
        <f t="shared" si="2"/>
        <v>-1.01704029366374E-2</v>
      </c>
      <c r="DS13">
        <f t="shared" si="2"/>
        <v>-6.8337753415107699E-2</v>
      </c>
      <c r="DT13">
        <f t="shared" si="2"/>
        <v>0.15935473144054399</v>
      </c>
      <c r="DU13">
        <f t="shared" si="2"/>
        <v>-2.5481289252638799E-2</v>
      </c>
      <c r="DV13">
        <f t="shared" si="2"/>
        <v>0.20269332826137501</v>
      </c>
      <c r="DW13">
        <f t="shared" si="2"/>
        <v>-5.0533827394247E-2</v>
      </c>
      <c r="DX13">
        <f t="shared" si="2"/>
        <v>4.3587606400251298E-2</v>
      </c>
      <c r="DY13">
        <f t="shared" si="2"/>
        <v>-0.124124124646186</v>
      </c>
      <c r="DZ13">
        <f t="shared" ca="1" si="14"/>
        <v>1.0472898427396986</v>
      </c>
      <c r="EA13">
        <v>1</v>
      </c>
      <c r="EU13" s="8">
        <f t="shared" ca="1" si="30"/>
        <v>0</v>
      </c>
      <c r="EV13" s="8">
        <f t="shared" ca="1" si="15"/>
        <v>7.2665613490498198E-3</v>
      </c>
      <c r="EW13" s="8">
        <f t="shared" ca="1" si="16"/>
        <v>0</v>
      </c>
      <c r="EX13" s="8">
        <f t="shared" ca="1" si="17"/>
        <v>-2.7703874126493459E-4</v>
      </c>
      <c r="EY13" s="8">
        <f t="shared" ca="1" si="18"/>
        <v>-3.7031678541246185E-3</v>
      </c>
      <c r="EZ13" s="8">
        <f t="shared" ca="1" si="19"/>
        <v>0</v>
      </c>
      <c r="FA13" s="8">
        <f t="shared" ca="1" si="20"/>
        <v>0</v>
      </c>
      <c r="FB13" s="8">
        <f t="shared" ca="1" si="21"/>
        <v>0</v>
      </c>
      <c r="FC13" s="8">
        <f t="shared" ca="1" si="22"/>
        <v>-2.3575338126392554E-2</v>
      </c>
      <c r="FD13" s="8">
        <f t="shared" ca="1" si="23"/>
        <v>2.5927300692390676E-2</v>
      </c>
      <c r="FE13" s="8">
        <f t="shared" ca="1" si="24"/>
        <v>0</v>
      </c>
      <c r="FF13" s="8">
        <f t="shared" ca="1" si="25"/>
        <v>-4.6693639816601455E-2</v>
      </c>
      <c r="FG13" s="8">
        <f t="shared" ca="1" si="26"/>
        <v>0</v>
      </c>
      <c r="FH13" s="8">
        <f t="shared" ca="1" si="27"/>
        <v>0</v>
      </c>
      <c r="FI13" s="8">
        <f t="shared" ca="1" si="28"/>
        <v>2.8762826238527189E-2</v>
      </c>
      <c r="FK13" s="6">
        <f t="shared" ca="1" si="29"/>
        <v>-1.2292496258415872E-2</v>
      </c>
    </row>
    <row r="14" spans="2:167">
      <c r="Q14">
        <f t="shared" ca="1" si="32"/>
        <v>-0.19480377994477741</v>
      </c>
      <c r="R14">
        <f t="shared" ca="1" si="32"/>
        <v>0.36095898784697067</v>
      </c>
      <c r="S14">
        <f t="shared" ca="1" si="32"/>
        <v>1.1994952354580115</v>
      </c>
      <c r="T14">
        <f t="shared" ca="1" si="32"/>
        <v>0.84747898019849777</v>
      </c>
      <c r="U14">
        <f t="shared" ca="1" si="32"/>
        <v>1.7534301821142377</v>
      </c>
      <c r="V14">
        <f t="shared" ca="1" si="32"/>
        <v>1.6343038175255007</v>
      </c>
      <c r="W14">
        <f t="shared" ca="1" si="32"/>
        <v>1.0785410497337526</v>
      </c>
      <c r="Y14">
        <f ca="1"/>
        <v>0.53478162549436059</v>
      </c>
      <c r="AA14">
        <v>-2.0973738282918899E-2</v>
      </c>
      <c r="AB14">
        <v>7.9565383493900299E-2</v>
      </c>
      <c r="AC14">
        <v>-0.41644749045371998</v>
      </c>
      <c r="AD14">
        <v>0.13270130753517101</v>
      </c>
      <c r="AE14">
        <v>-0.18098226189613301</v>
      </c>
      <c r="AF14">
        <v>-6.1714224517345401E-2</v>
      </c>
      <c r="AG14">
        <v>0.142805635929107</v>
      </c>
      <c r="AH14">
        <v>-4.5579418540000902E-2</v>
      </c>
      <c r="AI14">
        <v>0.198145776987075</v>
      </c>
      <c r="AJ14">
        <v>-0.26700884103775002</v>
      </c>
      <c r="AK14">
        <v>3.6001823842525399E-2</v>
      </c>
      <c r="AL14">
        <v>-6.5231852233409798E-2</v>
      </c>
      <c r="AM14">
        <v>2.2503191605210301E-2</v>
      </c>
      <c r="AN14">
        <v>0.103465288877487</v>
      </c>
      <c r="AO14">
        <v>-0.23954240977764099</v>
      </c>
      <c r="AP14">
        <v>9.9999997764825804E-3</v>
      </c>
      <c r="AQ14">
        <f ca="1"/>
        <v>-0.38732500206751119</v>
      </c>
      <c r="AR14">
        <f t="shared" ca="1" si="5"/>
        <v>-0.37732500229102861</v>
      </c>
      <c r="AS14" s="2">
        <f t="shared" ca="1" si="6"/>
        <v>0</v>
      </c>
      <c r="AU14">
        <v>-0.818165242671966</v>
      </c>
      <c r="AV14">
        <v>-0.32730141282081598</v>
      </c>
      <c r="AW14">
        <v>-1.71319227665662E-2</v>
      </c>
      <c r="AX14">
        <v>2.21708584576845E-2</v>
      </c>
      <c r="AY14">
        <v>9.5704540610313402E-2</v>
      </c>
      <c r="AZ14">
        <v>-0.46499854326248102</v>
      </c>
      <c r="BA14">
        <v>-0.18007194995880099</v>
      </c>
      <c r="BB14">
        <v>-0.510112524032592</v>
      </c>
      <c r="BC14">
        <v>-4.91143092513084E-2</v>
      </c>
      <c r="BD14">
        <v>0.103498235344886</v>
      </c>
      <c r="BE14">
        <v>0.17931391298770899</v>
      </c>
      <c r="BF14">
        <v>0.135744854807853</v>
      </c>
      <c r="BG14">
        <v>0.39028546214103699</v>
      </c>
      <c r="BH14">
        <v>0.65231025218963601</v>
      </c>
      <c r="BI14">
        <v>-8.2387961447238894E-2</v>
      </c>
      <c r="BJ14">
        <v>9.9999997764825804E-3</v>
      </c>
      <c r="BK14">
        <f ca="1"/>
        <v>1.2255171851035216</v>
      </c>
      <c r="BL14">
        <f t="shared" ca="1" si="7"/>
        <v>1.2355171848800042</v>
      </c>
      <c r="BM14" s="3">
        <f t="shared" ca="1" si="8"/>
        <v>1.2355171848800042</v>
      </c>
      <c r="BO14">
        <v>-0.473624408245086</v>
      </c>
      <c r="BZ14">
        <f t="shared" si="9"/>
        <v>-0.473624408245086</v>
      </c>
      <c r="CA14" s="3">
        <f t="shared" ca="1" si="10"/>
        <v>1.2355171848800042</v>
      </c>
      <c r="CB14" s="5">
        <v>1</v>
      </c>
      <c r="CC14">
        <f t="shared" ca="1" si="11"/>
        <v>1</v>
      </c>
      <c r="CD14">
        <v>0.70991218090057295</v>
      </c>
      <c r="CE14">
        <v>0.41513878107070901</v>
      </c>
      <c r="CF14">
        <v>-0.35667100548744202</v>
      </c>
      <c r="CG14">
        <v>-0.17070747911930001</v>
      </c>
      <c r="CH14">
        <v>5.7537510991096497E-2</v>
      </c>
      <c r="CI14">
        <v>-4.7238729894161197E-2</v>
      </c>
      <c r="CJ14">
        <v>0.34540289640426602</v>
      </c>
      <c r="CK14">
        <v>0.27336043119430498</v>
      </c>
      <c r="CL14">
        <v>0.49258112907409601</v>
      </c>
      <c r="CM14">
        <v>0.60588705539703303</v>
      </c>
      <c r="CN14">
        <v>-0.24906134605407701</v>
      </c>
      <c r="CO14">
        <v>0.167752429842948</v>
      </c>
      <c r="CP14">
        <v>0.39028546214103699</v>
      </c>
      <c r="CQ14">
        <v>0.378057211637496</v>
      </c>
      <c r="CR14">
        <v>-0.39760348200798001</v>
      </c>
      <c r="CS14" s="2">
        <f t="shared" ca="1" si="12"/>
        <v>0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>
        <v>1</v>
      </c>
      <c r="DJ14">
        <f t="shared" ca="1" si="13"/>
        <v>0</v>
      </c>
      <c r="DK14">
        <f t="shared" si="2"/>
        <v>-2.0973738282918899E-2</v>
      </c>
      <c r="DL14">
        <f t="shared" si="2"/>
        <v>7.9565383493900299E-2</v>
      </c>
      <c r="DM14">
        <f t="shared" si="2"/>
        <v>-0.41644749045371998</v>
      </c>
      <c r="DN14">
        <f t="shared" si="2"/>
        <v>0.13270130753517101</v>
      </c>
      <c r="DO14">
        <f t="shared" si="2"/>
        <v>-0.18098226189613301</v>
      </c>
      <c r="DP14">
        <f t="shared" si="2"/>
        <v>-6.1714224517345401E-2</v>
      </c>
      <c r="DQ14">
        <f t="shared" si="2"/>
        <v>0.142805635929107</v>
      </c>
      <c r="DR14">
        <f t="shared" si="2"/>
        <v>-4.5579418540000902E-2</v>
      </c>
      <c r="DS14">
        <f t="shared" si="2"/>
        <v>0.198145776987075</v>
      </c>
      <c r="DT14">
        <f t="shared" si="2"/>
        <v>-0.26700884103775002</v>
      </c>
      <c r="DU14">
        <f t="shared" si="2"/>
        <v>3.6001823842525399E-2</v>
      </c>
      <c r="DV14">
        <f t="shared" si="2"/>
        <v>-6.5231852233409798E-2</v>
      </c>
      <c r="DW14">
        <f t="shared" si="2"/>
        <v>2.2503191605210301E-2</v>
      </c>
      <c r="DX14">
        <f t="shared" si="2"/>
        <v>0.103465288877487</v>
      </c>
      <c r="DY14">
        <f t="shared" si="2"/>
        <v>-0.23954240977764099</v>
      </c>
      <c r="DZ14">
        <f t="shared" ca="1" si="14"/>
        <v>0.53478162549436059</v>
      </c>
      <c r="EA14">
        <v>1</v>
      </c>
      <c r="EU14" s="8">
        <f t="shared" ca="1" si="30"/>
        <v>0</v>
      </c>
      <c r="EV14" s="8">
        <f t="shared" ca="1" si="15"/>
        <v>-7.4076856905425171E-3</v>
      </c>
      <c r="EW14" s="8">
        <f t="shared" ca="1" si="16"/>
        <v>0</v>
      </c>
      <c r="EX14" s="8">
        <f t="shared" ca="1" si="17"/>
        <v>-1.2650104242743113E-2</v>
      </c>
      <c r="EY14" s="8">
        <f t="shared" ca="1" si="18"/>
        <v>3.9079560332778386E-3</v>
      </c>
      <c r="EZ14" s="8">
        <f t="shared" ca="1" si="19"/>
        <v>0</v>
      </c>
      <c r="FA14" s="8">
        <f t="shared" ca="1" si="20"/>
        <v>0</v>
      </c>
      <c r="FB14" s="8">
        <f t="shared" ca="1" si="21"/>
        <v>0</v>
      </c>
      <c r="FC14" s="8">
        <f t="shared" ca="1" si="22"/>
        <v>6.8356851920659586E-2</v>
      </c>
      <c r="FD14" s="8">
        <f t="shared" ca="1" si="23"/>
        <v>-4.3442817458453839E-2</v>
      </c>
      <c r="FE14" s="8">
        <f t="shared" ca="1" si="24"/>
        <v>0</v>
      </c>
      <c r="FF14" s="8">
        <f t="shared" ca="1" si="25"/>
        <v>1.502719718938589E-2</v>
      </c>
      <c r="FG14" s="8">
        <f t="shared" ca="1" si="26"/>
        <v>0</v>
      </c>
      <c r="FH14" s="8">
        <f t="shared" ca="1" si="27"/>
        <v>0</v>
      </c>
      <c r="FI14" s="8">
        <f t="shared" ca="1" si="28"/>
        <v>5.5508280351075759E-2</v>
      </c>
      <c r="FK14" s="6">
        <f t="shared" ca="1" si="29"/>
        <v>7.9299678102659601E-2</v>
      </c>
    </row>
    <row r="15" spans="2:167">
      <c r="B15" t="s">
        <v>72</v>
      </c>
      <c r="C15" t="s">
        <v>74</v>
      </c>
      <c r="E15" t="s">
        <v>73</v>
      </c>
      <c r="L15" t="s">
        <v>59</v>
      </c>
      <c r="Q15">
        <f t="shared" ca="1" si="32"/>
        <v>0.38448461331427108</v>
      </c>
      <c r="R15">
        <f t="shared" ca="1" si="32"/>
        <v>2.0803343746811089</v>
      </c>
      <c r="S15">
        <f t="shared" ca="1" si="32"/>
        <v>0.85609174706041213</v>
      </c>
      <c r="T15">
        <f t="shared" ca="1" si="32"/>
        <v>-0.21244930289685798</v>
      </c>
      <c r="U15">
        <f t="shared" ca="1" si="32"/>
        <v>-0.417253082618118</v>
      </c>
      <c r="V15">
        <f t="shared" ca="1" si="32"/>
        <v>0.11498405970632966</v>
      </c>
      <c r="W15">
        <f t="shared" ca="1" si="32"/>
        <v>0.96582395769655172</v>
      </c>
      <c r="Y15">
        <f ca="1"/>
        <v>-0.71253286860883147</v>
      </c>
      <c r="AA15">
        <v>-0.18833535909652699</v>
      </c>
      <c r="AB15">
        <v>9.7440974786877597E-3</v>
      </c>
      <c r="AC15">
        <v>0.15477585792541501</v>
      </c>
      <c r="AD15">
        <v>-0.13198463618755299</v>
      </c>
      <c r="AE15">
        <v>-9.5139525830745697E-2</v>
      </c>
      <c r="AF15">
        <v>-5.8473914861679001E-2</v>
      </c>
      <c r="AG15">
        <v>-5.8854497969150502E-2</v>
      </c>
      <c r="AH15">
        <v>0.14001855254173201</v>
      </c>
      <c r="AI15">
        <v>-6.2016192823648397E-2</v>
      </c>
      <c r="AJ15">
        <v>0.155643820762634</v>
      </c>
      <c r="AK15">
        <v>0.14047005772590601</v>
      </c>
      <c r="AL15">
        <v>-0.22822970151901201</v>
      </c>
      <c r="AM15">
        <v>0.21474644541740401</v>
      </c>
      <c r="AN15">
        <v>-1.2552532367408199E-2</v>
      </c>
      <c r="AO15">
        <v>9.6057459712028503E-2</v>
      </c>
      <c r="AP15">
        <v>9.9999997764825804E-3</v>
      </c>
      <c r="AQ15">
        <f ca="1"/>
        <v>-0.53829437856114049</v>
      </c>
      <c r="AR15">
        <f t="shared" ca="1" si="5"/>
        <v>-0.5282943787846579</v>
      </c>
      <c r="AS15" s="2">
        <f t="shared" ca="1" si="6"/>
        <v>0</v>
      </c>
      <c r="AU15">
        <v>0.127049565315246</v>
      </c>
      <c r="AV15">
        <v>-0.63853096961975098</v>
      </c>
      <c r="AW15">
        <v>0.109282165765762</v>
      </c>
      <c r="AX15">
        <v>0.15377895534038499</v>
      </c>
      <c r="AY15">
        <v>0.93919014930725098</v>
      </c>
      <c r="AZ15">
        <v>-0.22702877223491599</v>
      </c>
      <c r="BA15">
        <v>0.25395655632018999</v>
      </c>
      <c r="BB15">
        <v>-0.73106014728546098</v>
      </c>
      <c r="BC15">
        <v>-0.49499753117561301</v>
      </c>
      <c r="BD15">
        <v>0.14096249639987901</v>
      </c>
      <c r="BE15">
        <v>0.334463030099868</v>
      </c>
      <c r="BF15">
        <v>6.3131906092166901E-2</v>
      </c>
      <c r="BG15">
        <v>0.378057211637496</v>
      </c>
      <c r="BH15">
        <v>-8.16356986761093E-2</v>
      </c>
      <c r="BI15">
        <v>0.31201699376106201</v>
      </c>
      <c r="BJ15">
        <v>9.9999997764825804E-3</v>
      </c>
      <c r="BK15">
        <f ca="1"/>
        <v>-0.37167492176247235</v>
      </c>
      <c r="BL15">
        <f t="shared" ca="1" si="7"/>
        <v>-0.36167492198598977</v>
      </c>
      <c r="BM15" s="3">
        <f t="shared" ca="1" si="8"/>
        <v>0</v>
      </c>
      <c r="BO15">
        <v>-7.6358363032341003E-2</v>
      </c>
      <c r="BZ15">
        <f t="shared" si="9"/>
        <v>-7.6358363032341003E-2</v>
      </c>
      <c r="CA15" s="3">
        <f t="shared" ca="1" si="10"/>
        <v>0</v>
      </c>
      <c r="CB15" s="5">
        <v>1</v>
      </c>
      <c r="CC15">
        <f t="shared" ca="1" si="11"/>
        <v>0</v>
      </c>
      <c r="CD15">
        <v>-0.359073907136917</v>
      </c>
      <c r="CE15">
        <v>6.7901119589805603E-2</v>
      </c>
      <c r="CF15">
        <v>0.57063478231429998</v>
      </c>
      <c r="CG15">
        <v>-0.50580888986587502</v>
      </c>
      <c r="CH15">
        <v>0.50683379173278797</v>
      </c>
      <c r="CI15">
        <v>0.25484922528266901</v>
      </c>
      <c r="CJ15">
        <v>0.19970059394836401</v>
      </c>
      <c r="CK15">
        <v>0.20173075795173601</v>
      </c>
      <c r="CL15">
        <v>8.7742425501346505E-2</v>
      </c>
      <c r="CM15">
        <v>-0.412445187568664</v>
      </c>
      <c r="CN15">
        <v>-0.106331624090671</v>
      </c>
      <c r="CO15">
        <v>-0.52788716554641701</v>
      </c>
      <c r="CP15">
        <v>0.65231025218963601</v>
      </c>
      <c r="CQ15">
        <v>-8.16356986761093E-2</v>
      </c>
      <c r="CR15">
        <v>0.21035994589328699</v>
      </c>
      <c r="CS15" s="2">
        <f t="shared" ca="1" si="12"/>
        <v>0</v>
      </c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>
        <v>1</v>
      </c>
      <c r="DJ15">
        <f t="shared" ca="1" si="13"/>
        <v>0</v>
      </c>
      <c r="DK15">
        <f t="shared" si="2"/>
        <v>-0.18833535909652699</v>
      </c>
      <c r="DL15">
        <f t="shared" si="2"/>
        <v>9.7440974786877597E-3</v>
      </c>
      <c r="DM15">
        <f t="shared" si="2"/>
        <v>0.15477585792541501</v>
      </c>
      <c r="DN15">
        <f t="shared" si="2"/>
        <v>-0.13198463618755299</v>
      </c>
      <c r="DO15">
        <f t="shared" si="2"/>
        <v>-9.5139525830745697E-2</v>
      </c>
      <c r="DP15">
        <f t="shared" si="2"/>
        <v>-5.8473914861679001E-2</v>
      </c>
      <c r="DQ15">
        <f t="shared" si="2"/>
        <v>-5.8854497969150502E-2</v>
      </c>
      <c r="DR15">
        <f t="shared" si="2"/>
        <v>0.14001855254173201</v>
      </c>
      <c r="DS15">
        <f t="shared" si="2"/>
        <v>-6.2016192823648397E-2</v>
      </c>
      <c r="DT15">
        <f t="shared" si="2"/>
        <v>0.155643820762634</v>
      </c>
      <c r="DU15">
        <f t="shared" si="2"/>
        <v>0.14047005772590601</v>
      </c>
      <c r="DV15">
        <f t="shared" si="2"/>
        <v>-0.22822970151901201</v>
      </c>
      <c r="DW15">
        <f t="shared" si="2"/>
        <v>0.21474644541740401</v>
      </c>
      <c r="DX15">
        <f t="shared" si="2"/>
        <v>-1.2552532367408199E-2</v>
      </c>
      <c r="DY15">
        <f t="shared" si="2"/>
        <v>9.6057459712028503E-2</v>
      </c>
      <c r="DZ15">
        <f t="shared" ca="1" si="14"/>
        <v>-0.71253286860883147</v>
      </c>
      <c r="EA15">
        <v>1</v>
      </c>
      <c r="EU15" s="8">
        <f t="shared" ca="1" si="30"/>
        <v>0</v>
      </c>
      <c r="EV15" s="8">
        <f t="shared" ca="1" si="15"/>
        <v>-9.0719365998732785E-4</v>
      </c>
      <c r="EW15" s="8">
        <f t="shared" ca="1" si="16"/>
        <v>0</v>
      </c>
      <c r="EX15" s="8">
        <f t="shared" ca="1" si="17"/>
        <v>1.2581785644957237E-2</v>
      </c>
      <c r="EY15" s="8">
        <f t="shared" ca="1" si="18"/>
        <v>2.0543509627857048E-3</v>
      </c>
      <c r="EZ15" s="8">
        <f t="shared" ca="1" si="19"/>
        <v>0</v>
      </c>
      <c r="FA15" s="8">
        <f t="shared" ca="1" si="20"/>
        <v>0</v>
      </c>
      <c r="FB15" s="8">
        <f t="shared" ca="1" si="21"/>
        <v>0</v>
      </c>
      <c r="FC15" s="8">
        <f t="shared" ca="1" si="22"/>
        <v>-2.1394509507036977E-2</v>
      </c>
      <c r="FD15" s="8">
        <f t="shared" ca="1" si="23"/>
        <v>2.532352886761324E-2</v>
      </c>
      <c r="FE15" s="8">
        <f t="shared" ca="1" si="24"/>
        <v>0</v>
      </c>
      <c r="FF15" s="8">
        <f t="shared" ca="1" si="25"/>
        <v>5.2576350536989849E-2</v>
      </c>
      <c r="FG15" s="8">
        <f t="shared" ca="1" si="26"/>
        <v>0</v>
      </c>
      <c r="FH15" s="8">
        <f t="shared" ca="1" si="27"/>
        <v>0</v>
      </c>
      <c r="FI15" s="8">
        <f t="shared" ca="1" si="28"/>
        <v>-2.2259041346611406E-2</v>
      </c>
      <c r="FK15" s="6">
        <f t="shared" ca="1" si="29"/>
        <v>4.7975271498710316E-2</v>
      </c>
    </row>
    <row r="16" spans="2:167">
      <c r="C16">
        <f ca="1">BS2</f>
        <v>0.46530584527459612</v>
      </c>
      <c r="E16">
        <f ca="1">1-C16</f>
        <v>0.53469415472540383</v>
      </c>
      <c r="L16" s="6">
        <f t="shared" ref="L16:N18" ca="1" si="33">SUMPRODUCT(B2:H8,$Q$30:$W$36)</f>
        <v>-0.27977458385307985</v>
      </c>
      <c r="M16" s="6">
        <f t="shared" ca="1" si="33"/>
        <v>-0.29547079863214487</v>
      </c>
      <c r="N16" s="6">
        <f t="shared" ca="1" si="33"/>
        <v>-2.6342423090730802E-2</v>
      </c>
      <c r="O16">
        <f ca="1">SUM(Q30:W36)</f>
        <v>-0.79081026028138568</v>
      </c>
      <c r="Q16">
        <f t="shared" ca="1" si="32"/>
        <v>0.22602575458586199</v>
      </c>
      <c r="R16">
        <f t="shared" ca="1" si="32"/>
        <v>-1.0480007883161304</v>
      </c>
      <c r="S16">
        <f t="shared" ca="1" si="32"/>
        <v>-1.1465755756944414</v>
      </c>
      <c r="T16">
        <f t="shared" ca="1" si="32"/>
        <v>-0.47809571586549238</v>
      </c>
      <c r="U16">
        <f t="shared" ca="1" si="32"/>
        <v>-0.45457009039819196</v>
      </c>
      <c r="V16">
        <f t="shared" ca="1" si="32"/>
        <v>0.19793964363634503</v>
      </c>
      <c r="W16">
        <f t="shared" ca="1" si="32"/>
        <v>8.7955215945838605E-2</v>
      </c>
      <c r="Y16">
        <f t="array" aca="1" ref="Y16:Y22" ca="1">TRANSPOSE(Q4:W4)</f>
        <v>0.15411821939051057</v>
      </c>
      <c r="AA16">
        <v>-0.184202656149864</v>
      </c>
      <c r="AB16">
        <v>-2.82898433506488E-2</v>
      </c>
      <c r="AC16">
        <v>1.10444761812686E-2</v>
      </c>
      <c r="AD16">
        <v>0.163912042975425</v>
      </c>
      <c r="AE16">
        <v>-0.24915747344493799</v>
      </c>
      <c r="AF16">
        <v>7.4270874261855996E-2</v>
      </c>
      <c r="AG16">
        <v>0.25601404905319203</v>
      </c>
      <c r="AH16">
        <v>1.7080949619412401E-2</v>
      </c>
      <c r="AI16">
        <v>4.1848942637443501E-2</v>
      </c>
      <c r="AJ16">
        <v>0.30142888426780701</v>
      </c>
      <c r="AK16">
        <v>3.8932632654905298E-2</v>
      </c>
      <c r="AL16">
        <v>0.110507249832153</v>
      </c>
      <c r="AM16">
        <v>0.12285039573907799</v>
      </c>
      <c r="AN16">
        <v>3.6183737218379898E-2</v>
      </c>
      <c r="AO16">
        <v>0.28412184119224498</v>
      </c>
      <c r="AP16">
        <v>9.9999997764825804E-3</v>
      </c>
      <c r="AQ16">
        <f ca="1"/>
        <v>0.5821656097782818</v>
      </c>
      <c r="AR16">
        <f t="shared" ca="1" si="5"/>
        <v>0.59216560955476438</v>
      </c>
      <c r="AS16" s="2">
        <f t="shared" ca="1" si="6"/>
        <v>0.59216560955476438</v>
      </c>
      <c r="AU16">
        <v>-0.54693758487701405</v>
      </c>
      <c r="AV16">
        <v>8.6867049336433397E-2</v>
      </c>
      <c r="AW16">
        <v>-0.153592303395271</v>
      </c>
      <c r="AX16">
        <v>0.38620534539222701</v>
      </c>
      <c r="AY16">
        <v>-0.173581272363662</v>
      </c>
      <c r="AZ16">
        <v>0.27226474881172102</v>
      </c>
      <c r="BA16">
        <v>-0.140328124165534</v>
      </c>
      <c r="BB16">
        <v>-9.8106570541858604E-2</v>
      </c>
      <c r="BC16">
        <v>-0.143914774060249</v>
      </c>
      <c r="BD16">
        <v>-8.6085602641105596E-2</v>
      </c>
      <c r="BE16">
        <v>6.3356220722198403E-2</v>
      </c>
      <c r="BF16">
        <v>-0.44335147738456698</v>
      </c>
      <c r="BG16">
        <v>-0.39760348200798001</v>
      </c>
      <c r="BH16">
        <v>0.21035994589328699</v>
      </c>
      <c r="BI16">
        <v>-0.160284668207168</v>
      </c>
      <c r="BJ16">
        <v>9.9999997764825804E-3</v>
      </c>
      <c r="BK16">
        <f ca="1"/>
        <v>0.67025705911476496</v>
      </c>
      <c r="BL16">
        <f t="shared" ca="1" si="7"/>
        <v>0.68025705889124755</v>
      </c>
      <c r="BM16" s="3">
        <f t="shared" ca="1" si="8"/>
        <v>0.68025705889124755</v>
      </c>
      <c r="BO16">
        <v>0.295150697231292</v>
      </c>
      <c r="BZ16">
        <f t="shared" si="9"/>
        <v>0.295150697231292</v>
      </c>
      <c r="CA16" s="3">
        <f t="shared" ca="1" si="10"/>
        <v>0.68025705889124755</v>
      </c>
      <c r="CB16" s="5">
        <v>1</v>
      </c>
      <c r="CC16">
        <f t="shared" ca="1" si="11"/>
        <v>1</v>
      </c>
      <c r="CD16">
        <v>-0.197233617305755</v>
      </c>
      <c r="CE16">
        <v>0.78276294469833296</v>
      </c>
      <c r="CF16">
        <v>-0.30920904874801602</v>
      </c>
      <c r="CG16">
        <v>0.366910129785537</v>
      </c>
      <c r="CH16">
        <v>3.6331668496131897E-2</v>
      </c>
      <c r="CI16">
        <v>0.41330283880233698</v>
      </c>
      <c r="CJ16">
        <v>-0.28447589278221103</v>
      </c>
      <c r="CK16">
        <v>0.15300877392292001</v>
      </c>
      <c r="CL16">
        <v>-8.0800287425517994E-2</v>
      </c>
      <c r="CM16">
        <v>0.19779938459396301</v>
      </c>
      <c r="CN16">
        <v>9.8886944353580405E-2</v>
      </c>
      <c r="CO16">
        <v>0.23831340670585599</v>
      </c>
      <c r="CP16">
        <v>-8.2387961447238894E-2</v>
      </c>
      <c r="CQ16">
        <v>0.31201699376106201</v>
      </c>
      <c r="CR16">
        <v>-0.160284668207168</v>
      </c>
      <c r="CS16" s="2">
        <f t="shared" ca="1" si="12"/>
        <v>0.59216560955476438</v>
      </c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>
        <v>1</v>
      </c>
      <c r="DJ16">
        <f t="shared" ca="1" si="13"/>
        <v>1</v>
      </c>
      <c r="DK16">
        <f t="shared" si="2"/>
        <v>-0.184202656149864</v>
      </c>
      <c r="DL16">
        <f t="shared" si="2"/>
        <v>-2.82898433506488E-2</v>
      </c>
      <c r="DM16">
        <f t="shared" si="2"/>
        <v>1.10444761812686E-2</v>
      </c>
      <c r="DN16">
        <f t="shared" si="2"/>
        <v>0.163912042975425</v>
      </c>
      <c r="DO16">
        <f t="shared" si="2"/>
        <v>-0.24915747344493799</v>
      </c>
      <c r="DP16">
        <f t="shared" si="2"/>
        <v>7.4270874261855996E-2</v>
      </c>
      <c r="DQ16">
        <f t="shared" si="2"/>
        <v>0.25601404905319203</v>
      </c>
      <c r="DR16">
        <f t="shared" si="2"/>
        <v>1.7080949619412401E-2</v>
      </c>
      <c r="DS16">
        <f t="shared" si="2"/>
        <v>4.1848942637443501E-2</v>
      </c>
      <c r="DT16">
        <f t="shared" si="2"/>
        <v>0.30142888426780701</v>
      </c>
      <c r="DU16">
        <f t="shared" si="2"/>
        <v>3.8932632654905298E-2</v>
      </c>
      <c r="DV16">
        <f t="shared" si="2"/>
        <v>0.110507249832153</v>
      </c>
      <c r="DW16">
        <f t="shared" si="2"/>
        <v>0.12285039573907799</v>
      </c>
      <c r="DX16">
        <f t="shared" si="2"/>
        <v>3.6183737218379898E-2</v>
      </c>
      <c r="DY16">
        <f t="shared" si="2"/>
        <v>0.28412184119224498</v>
      </c>
      <c r="DZ16">
        <f t="shared" ca="1" si="14"/>
        <v>0.15411821939051057</v>
      </c>
      <c r="EA16">
        <v>1</v>
      </c>
      <c r="EU16" s="8">
        <f t="shared" ca="1" si="30"/>
        <v>0</v>
      </c>
      <c r="EV16" s="8">
        <f t="shared" ca="1" si="15"/>
        <v>2.6338372112836746E-3</v>
      </c>
      <c r="EW16" s="8">
        <f t="shared" ca="1" si="16"/>
        <v>0</v>
      </c>
      <c r="EX16" s="8">
        <f t="shared" ca="1" si="17"/>
        <v>-1.5625350411340565E-2</v>
      </c>
      <c r="EY16" s="8">
        <f t="shared" ca="1" si="18"/>
        <v>5.3800656560708676E-3</v>
      </c>
      <c r="EZ16" s="8">
        <f t="shared" ca="1" si="19"/>
        <v>0</v>
      </c>
      <c r="FA16" s="8">
        <f t="shared" ca="1" si="20"/>
        <v>0</v>
      </c>
      <c r="FB16" s="8">
        <f t="shared" ca="1" si="21"/>
        <v>0</v>
      </c>
      <c r="FC16" s="8">
        <f t="shared" ca="1" si="22"/>
        <v>1.4437158431544583E-2</v>
      </c>
      <c r="FD16" s="8">
        <f t="shared" ca="1" si="23"/>
        <v>4.9043020242540862E-2</v>
      </c>
      <c r="FE16" s="8">
        <f t="shared" ca="1" si="24"/>
        <v>0</v>
      </c>
      <c r="FF16" s="8">
        <f t="shared" ca="1" si="25"/>
        <v>-2.5457106876906634E-2</v>
      </c>
      <c r="FG16" s="8">
        <f t="shared" ca="1" si="26"/>
        <v>0</v>
      </c>
      <c r="FH16" s="8">
        <f t="shared" ca="1" si="27"/>
        <v>0</v>
      </c>
      <c r="FI16" s="8">
        <f t="shared" ca="1" si="28"/>
        <v>-6.5838507800780433E-2</v>
      </c>
      <c r="FK16" s="6">
        <f t="shared" ca="1" si="29"/>
        <v>-3.5426883547587648E-2</v>
      </c>
    </row>
    <row r="17" spans="2:167">
      <c r="L17" s="6">
        <f t="shared" ca="1" si="33"/>
        <v>-0.15907217162847628</v>
      </c>
      <c r="M17" s="6">
        <f t="shared" ca="1" si="33"/>
        <v>-0.5200930319862912</v>
      </c>
      <c r="N17" s="6">
        <f t="shared" ca="1" si="33"/>
        <v>-0.17338583549298742</v>
      </c>
      <c r="Y17">
        <f ca="1"/>
        <v>0.51832378841936555</v>
      </c>
      <c r="AA17">
        <v>-0.13507308065891199</v>
      </c>
      <c r="AB17">
        <v>-0.21114794909953999</v>
      </c>
      <c r="AC17">
        <v>0.17595031857490501</v>
      </c>
      <c r="AD17">
        <v>0.13451091945171301</v>
      </c>
      <c r="AE17">
        <v>1.6274917870759902E-2</v>
      </c>
      <c r="AF17">
        <v>-0.107801303267478</v>
      </c>
      <c r="AG17">
        <v>-0.10960999131202601</v>
      </c>
      <c r="AH17">
        <v>-1.8249984830617901E-2</v>
      </c>
      <c r="AI17">
        <v>1.64969377219676E-2</v>
      </c>
      <c r="AJ17">
        <v>-7.9748354852199499E-2</v>
      </c>
      <c r="AK17">
        <v>0.102890141308307</v>
      </c>
      <c r="AL17">
        <v>-1.2757490389048999E-2</v>
      </c>
      <c r="AM17">
        <v>8.0908074975013705E-2</v>
      </c>
      <c r="AN17">
        <v>-2.8428573161363602E-2</v>
      </c>
      <c r="AO17">
        <v>0.116527333855628</v>
      </c>
      <c r="DK17">
        <f t="shared" si="2"/>
        <v>-0.13507308065891199</v>
      </c>
      <c r="DL17">
        <f t="shared" si="2"/>
        <v>-0.21114794909953999</v>
      </c>
      <c r="DM17">
        <f t="shared" si="2"/>
        <v>0.17595031857490501</v>
      </c>
      <c r="DN17">
        <f t="shared" si="2"/>
        <v>0.13451091945171301</v>
      </c>
      <c r="DO17">
        <f t="shared" si="2"/>
        <v>1.6274917870759902E-2</v>
      </c>
      <c r="DP17">
        <f t="shared" si="2"/>
        <v>-0.107801303267478</v>
      </c>
      <c r="DQ17">
        <f t="shared" si="2"/>
        <v>-0.10960999131202601</v>
      </c>
      <c r="DR17">
        <f t="shared" si="2"/>
        <v>-1.8249984830617901E-2</v>
      </c>
      <c r="DS17">
        <f t="shared" si="2"/>
        <v>1.64969377219676E-2</v>
      </c>
      <c r="DT17">
        <f t="shared" si="2"/>
        <v>-7.9748354852199499E-2</v>
      </c>
      <c r="DU17">
        <f t="shared" si="2"/>
        <v>0.102890141308307</v>
      </c>
      <c r="DV17">
        <f t="shared" si="2"/>
        <v>-1.2757490389048999E-2</v>
      </c>
      <c r="DW17">
        <f t="shared" si="2"/>
        <v>8.0908074975013705E-2</v>
      </c>
      <c r="DX17">
        <f t="shared" si="2"/>
        <v>-2.8428573161363602E-2</v>
      </c>
      <c r="DY17">
        <f t="shared" si="2"/>
        <v>0.116527333855628</v>
      </c>
      <c r="DZ17">
        <f t="shared" ca="1" si="14"/>
        <v>0.51832378841936555</v>
      </c>
      <c r="EU17" s="8">
        <f t="shared" ca="1" si="30"/>
        <v>0</v>
      </c>
      <c r="EV17" s="8">
        <f t="shared" ca="1" si="15"/>
        <v>1.9658268111684168E-2</v>
      </c>
      <c r="EW17" s="8">
        <f t="shared" ca="1" si="16"/>
        <v>0</v>
      </c>
      <c r="EX17" s="8">
        <f t="shared" ca="1" si="17"/>
        <v>-1.2822610300206783E-2</v>
      </c>
      <c r="EY17" s="8">
        <f t="shared" ca="1" si="18"/>
        <v>-3.5142484582626621E-4</v>
      </c>
      <c r="EZ17" s="8">
        <f t="shared" ca="1" si="19"/>
        <v>0</v>
      </c>
      <c r="FA17" s="8">
        <f t="shared" ca="1" si="20"/>
        <v>0</v>
      </c>
      <c r="FB17" s="8">
        <f t="shared" ca="1" si="21"/>
        <v>0</v>
      </c>
      <c r="FC17" s="8">
        <f t="shared" ca="1" si="22"/>
        <v>5.6911570165759356E-3</v>
      </c>
      <c r="FD17" s="8">
        <f t="shared" ca="1" si="23"/>
        <v>-1.2975200405316505E-2</v>
      </c>
      <c r="FE17" s="8">
        <f t="shared" ca="1" si="24"/>
        <v>0</v>
      </c>
      <c r="FF17" s="8">
        <f t="shared" ca="1" si="25"/>
        <v>2.938891310827241E-3</v>
      </c>
      <c r="FG17" s="8">
        <f t="shared" ca="1" si="26"/>
        <v>0</v>
      </c>
      <c r="FH17" s="8">
        <f t="shared" ca="1" si="27"/>
        <v>0</v>
      </c>
      <c r="FI17" s="8">
        <f t="shared" ca="1" si="28"/>
        <v>-2.7002449888626563E-2</v>
      </c>
      <c r="FK17" s="6">
        <f t="shared" ca="1" si="29"/>
        <v>-2.4863369000888771E-2</v>
      </c>
    </row>
    <row r="18" spans="2:167">
      <c r="B18" t="s">
        <v>75</v>
      </c>
      <c r="C18" t="s">
        <v>74</v>
      </c>
      <c r="E18" t="s">
        <v>73</v>
      </c>
      <c r="L18" s="6">
        <f t="shared" ca="1" si="33"/>
        <v>7.3853401765610241E-2</v>
      </c>
      <c r="M18" s="6">
        <f t="shared" ca="1" si="33"/>
        <v>-9.9728261744233868E-2</v>
      </c>
      <c r="N18" s="6">
        <f t="shared" ca="1" si="33"/>
        <v>-6.5691449881677771E-2</v>
      </c>
      <c r="Y18">
        <f ca="1"/>
        <v>0.42261069454252559</v>
      </c>
      <c r="AA18">
        <v>-0.10576582700014101</v>
      </c>
      <c r="AB18">
        <v>-8.4432199597358704E-2</v>
      </c>
      <c r="AC18">
        <v>0.41706338524818398</v>
      </c>
      <c r="AD18">
        <v>6.3059903681278201E-2</v>
      </c>
      <c r="AE18">
        <v>0.10248272866010601</v>
      </c>
      <c r="AF18">
        <v>-4.7730337828397699E-3</v>
      </c>
      <c r="AG18">
        <v>-0.18685394525527901</v>
      </c>
      <c r="AH18">
        <v>5.1108565181493697E-2</v>
      </c>
      <c r="AI18">
        <v>-0.16048078238964</v>
      </c>
      <c r="AJ18">
        <v>5.5414207279682097E-2</v>
      </c>
      <c r="AK18">
        <v>0.12527272105216899</v>
      </c>
      <c r="AL18">
        <v>-0.40549296140670699</v>
      </c>
      <c r="AM18">
        <v>-9.3105040490627206E-2</v>
      </c>
      <c r="AN18">
        <v>8.7163105607032706E-2</v>
      </c>
      <c r="AO18">
        <v>-0.20975323021411801</v>
      </c>
      <c r="AP18" t="s">
        <v>56</v>
      </c>
      <c r="AU18" t="s">
        <v>42</v>
      </c>
      <c r="BJ18" t="s">
        <v>49</v>
      </c>
      <c r="BO18" t="s">
        <v>41</v>
      </c>
      <c r="BP18" t="s">
        <v>46</v>
      </c>
      <c r="DK18">
        <f t="shared" si="2"/>
        <v>-0.10576582700014101</v>
      </c>
      <c r="DL18">
        <f t="shared" si="2"/>
        <v>-8.4432199597358704E-2</v>
      </c>
      <c r="DM18">
        <f t="shared" si="2"/>
        <v>0.41706338524818398</v>
      </c>
      <c r="DN18">
        <f t="shared" si="2"/>
        <v>6.3059903681278201E-2</v>
      </c>
      <c r="DO18">
        <f t="shared" si="2"/>
        <v>0.10248272866010601</v>
      </c>
      <c r="DP18">
        <f t="shared" si="2"/>
        <v>-4.7730337828397699E-3</v>
      </c>
      <c r="DQ18">
        <f t="shared" si="2"/>
        <v>-0.18685394525527901</v>
      </c>
      <c r="DR18">
        <f t="shared" si="2"/>
        <v>5.1108565181493697E-2</v>
      </c>
      <c r="DS18">
        <f t="shared" si="2"/>
        <v>-0.16048078238964</v>
      </c>
      <c r="DT18">
        <f t="shared" si="2"/>
        <v>5.5414207279682097E-2</v>
      </c>
      <c r="DU18">
        <f t="shared" si="2"/>
        <v>0.12527272105216899</v>
      </c>
      <c r="DV18">
        <f t="shared" si="2"/>
        <v>-0.40549296140670699</v>
      </c>
      <c r="DW18">
        <f t="shared" si="2"/>
        <v>-9.3105040490627206E-2</v>
      </c>
      <c r="DX18">
        <f t="shared" si="2"/>
        <v>8.7163105607032706E-2</v>
      </c>
      <c r="DY18">
        <f t="shared" si="2"/>
        <v>-0.20975323021411801</v>
      </c>
      <c r="DZ18">
        <f t="shared" ca="1" si="14"/>
        <v>0.42261069454252559</v>
      </c>
      <c r="EU18" s="8">
        <f t="shared" ca="1" si="30"/>
        <v>0</v>
      </c>
      <c r="EV18" s="8">
        <f t="shared" ca="1" si="15"/>
        <v>7.8607953523699443E-3</v>
      </c>
      <c r="EW18" s="8">
        <f t="shared" ca="1" si="16"/>
        <v>0</v>
      </c>
      <c r="EX18" s="8">
        <f t="shared" ca="1" si="17"/>
        <v>-6.0113526379088926E-3</v>
      </c>
      <c r="EY18" s="8">
        <f t="shared" ca="1" si="18"/>
        <v>-2.2129129870411585E-3</v>
      </c>
      <c r="EZ18" s="8">
        <f t="shared" ca="1" si="19"/>
        <v>0</v>
      </c>
      <c r="FA18" s="8">
        <f t="shared" ca="1" si="20"/>
        <v>0</v>
      </c>
      <c r="FB18" s="8">
        <f t="shared" ca="1" si="21"/>
        <v>0</v>
      </c>
      <c r="FC18" s="8">
        <f t="shared" ca="1" si="22"/>
        <v>-5.5363082901513379E-2</v>
      </c>
      <c r="FD18" s="8">
        <f t="shared" ca="1" si="23"/>
        <v>9.0159909391007743E-3</v>
      </c>
      <c r="FE18" s="8">
        <f t="shared" ca="1" si="24"/>
        <v>0</v>
      </c>
      <c r="FF18" s="8">
        <f t="shared" ca="1" si="25"/>
        <v>9.3411768658099817E-2</v>
      </c>
      <c r="FG18" s="8">
        <f t="shared" ca="1" si="26"/>
        <v>0</v>
      </c>
      <c r="FH18" s="8">
        <f t="shared" ca="1" si="27"/>
        <v>0</v>
      </c>
      <c r="FI18" s="8">
        <f t="shared" ca="1" si="28"/>
        <v>4.8605343488348614E-2</v>
      </c>
      <c r="FK18" s="6">
        <f t="shared" ca="1" si="29"/>
        <v>9.5306549911455707E-2</v>
      </c>
    </row>
    <row r="19" spans="2:167">
      <c r="C19">
        <f ca="1">BS36</f>
        <v>0.53349003923055816</v>
      </c>
      <c r="E19">
        <f ca="1">1-C19</f>
        <v>0.46650996076944184</v>
      </c>
      <c r="Y19">
        <f ca="1"/>
        <v>-0.37209934927523142</v>
      </c>
      <c r="AA19">
        <v>-0.123796343803405</v>
      </c>
      <c r="AB19">
        <v>0.11939260363578701</v>
      </c>
      <c r="AC19">
        <v>6.6214106976985904E-2</v>
      </c>
      <c r="AD19">
        <v>0.23686748743057201</v>
      </c>
      <c r="AE19">
        <v>-3.2896839082241003E-2</v>
      </c>
      <c r="AF19">
        <v>-0.11823565512895499</v>
      </c>
      <c r="AG19">
        <v>-0.24653573334216999</v>
      </c>
      <c r="AH19">
        <v>-0.160545259714126</v>
      </c>
      <c r="AI19">
        <v>-0.113511890172958</v>
      </c>
      <c r="AJ19">
        <v>-0.325259178876876</v>
      </c>
      <c r="AK19">
        <v>-0.12240408360958099</v>
      </c>
      <c r="AL19">
        <v>6.5078631043434101E-2</v>
      </c>
      <c r="AM19">
        <v>0.16323561966419201</v>
      </c>
      <c r="AN19">
        <v>-0.20559088885784099</v>
      </c>
      <c r="AO19">
        <v>-0.21739988029003099</v>
      </c>
      <c r="AP19" s="6">
        <f t="shared" ref="AP19:AP33" ca="1" si="34">EA2*DJ2*CD55</f>
        <v>0</v>
      </c>
      <c r="AU19" s="7">
        <f ca="1">CS$2*$CC2*$BZ2*$BY$2</f>
        <v>0</v>
      </c>
      <c r="AV19" s="7">
        <f t="shared" ref="AV19:BI33" ca="1" si="35">CT$2*$CC2*$BZ2*$BY$2</f>
        <v>0</v>
      </c>
      <c r="AW19" s="7">
        <f t="shared" ca="1" si="35"/>
        <v>0</v>
      </c>
      <c r="AX19" s="7">
        <f t="shared" ca="1" si="35"/>
        <v>0</v>
      </c>
      <c r="AY19" s="7">
        <f t="shared" ca="1" si="35"/>
        <v>-1.2918829018796957E-2</v>
      </c>
      <c r="AZ19" s="7">
        <f t="shared" ca="1" si="35"/>
        <v>0</v>
      </c>
      <c r="BA19" s="7">
        <f t="shared" ca="1" si="35"/>
        <v>0</v>
      </c>
      <c r="BB19" s="7">
        <f t="shared" ca="1" si="35"/>
        <v>0</v>
      </c>
      <c r="BC19" s="7">
        <f t="shared" ca="1" si="35"/>
        <v>-6.5129209996009898E-3</v>
      </c>
      <c r="BD19" s="7">
        <f t="shared" ca="1" si="35"/>
        <v>0</v>
      </c>
      <c r="BE19" s="7">
        <f t="shared" ca="1" si="35"/>
        <v>0</v>
      </c>
      <c r="BF19" s="7">
        <f t="shared" ca="1" si="35"/>
        <v>-4.9717484874231251E-3</v>
      </c>
      <c r="BG19" s="7">
        <f t="shared" ca="1" si="35"/>
        <v>-2.5293475496581896E-3</v>
      </c>
      <c r="BH19" s="7">
        <f t="shared" ca="1" si="35"/>
        <v>0</v>
      </c>
      <c r="BI19" s="7">
        <f t="shared" ca="1" si="35"/>
        <v>-1.5056238970070357E-2</v>
      </c>
      <c r="BJ19" s="6">
        <f t="shared" ref="BJ19:BJ33" ca="1" si="36">DI2*CC2*BZ2*$BY$2</f>
        <v>-1.667057654132011E-2</v>
      </c>
      <c r="BO19" s="6">
        <f t="shared" ref="BO19:BO33" ca="1" si="37">$BY$2*CA2</f>
        <v>-0.11356567077238121</v>
      </c>
      <c r="BP19" s="6">
        <f t="shared" ref="BP19" ca="1" si="38">CB2*$BY$2</f>
        <v>-0.53469415472540383</v>
      </c>
      <c r="DK19">
        <f t="shared" ref="DK19:DY35" si="39">AA19</f>
        <v>-0.123796343803405</v>
      </c>
      <c r="DL19">
        <f t="shared" si="39"/>
        <v>0.11939260363578701</v>
      </c>
      <c r="DM19">
        <f t="shared" si="39"/>
        <v>6.6214106976985904E-2</v>
      </c>
      <c r="DN19">
        <f t="shared" si="39"/>
        <v>0.23686748743057201</v>
      </c>
      <c r="DO19">
        <f t="shared" si="39"/>
        <v>-3.2896839082241003E-2</v>
      </c>
      <c r="DP19">
        <f t="shared" si="39"/>
        <v>-0.11823565512895499</v>
      </c>
      <c r="DQ19">
        <f t="shared" si="39"/>
        <v>-0.24653573334216999</v>
      </c>
      <c r="DR19">
        <f t="shared" si="39"/>
        <v>-0.160545259714126</v>
      </c>
      <c r="DS19">
        <f t="shared" si="39"/>
        <v>-0.113511890172958</v>
      </c>
      <c r="DT19">
        <f t="shared" si="39"/>
        <v>-0.325259178876876</v>
      </c>
      <c r="DU19">
        <f t="shared" si="39"/>
        <v>-0.12240408360958099</v>
      </c>
      <c r="DV19">
        <f t="shared" si="39"/>
        <v>6.5078631043434101E-2</v>
      </c>
      <c r="DW19">
        <f t="shared" si="39"/>
        <v>0.16323561966419201</v>
      </c>
      <c r="DX19">
        <f t="shared" si="39"/>
        <v>-0.20559088885784099</v>
      </c>
      <c r="DY19">
        <f t="shared" si="39"/>
        <v>-0.21739988029003099</v>
      </c>
      <c r="DZ19">
        <f t="shared" ca="1" si="14"/>
        <v>-0.37209934927523142</v>
      </c>
      <c r="EU19" s="8">
        <f t="shared" ca="1" si="30"/>
        <v>0</v>
      </c>
      <c r="EV19" s="8">
        <f t="shared" ca="1" si="15"/>
        <v>-1.111567421248257E-2</v>
      </c>
      <c r="EW19" s="8">
        <f t="shared" ca="1" si="16"/>
        <v>0</v>
      </c>
      <c r="EX19" s="8">
        <f t="shared" ca="1" si="17"/>
        <v>-2.2580021729772463E-2</v>
      </c>
      <c r="EY19" s="8">
        <f t="shared" ca="1" si="18"/>
        <v>7.1034254639272369E-4</v>
      </c>
      <c r="EZ19" s="8">
        <f t="shared" ca="1" si="19"/>
        <v>0</v>
      </c>
      <c r="FA19" s="8">
        <f t="shared" ca="1" si="20"/>
        <v>0</v>
      </c>
      <c r="FB19" s="8">
        <f t="shared" ca="1" si="21"/>
        <v>0</v>
      </c>
      <c r="FC19" s="8">
        <f t="shared" ca="1" si="22"/>
        <v>-3.9159630781801631E-2</v>
      </c>
      <c r="FD19" s="8">
        <f t="shared" ca="1" si="23"/>
        <v>-5.2920251927676694E-2</v>
      </c>
      <c r="FE19" s="8">
        <f t="shared" ca="1" si="24"/>
        <v>0</v>
      </c>
      <c r="FF19" s="8">
        <f t="shared" ca="1" si="25"/>
        <v>-1.4991900245384998E-2</v>
      </c>
      <c r="FG19" s="8">
        <f t="shared" ca="1" si="26"/>
        <v>0</v>
      </c>
      <c r="FH19" s="8">
        <f t="shared" ca="1" si="27"/>
        <v>0</v>
      </c>
      <c r="FI19" s="8">
        <f t="shared" ca="1" si="28"/>
        <v>5.0377273546806135E-2</v>
      </c>
      <c r="FK19" s="6">
        <f t="shared" ca="1" si="29"/>
        <v>-8.9679862803919486E-2</v>
      </c>
    </row>
    <row r="20" spans="2:167">
      <c r="L20" t="s">
        <v>67</v>
      </c>
      <c r="N20" t="s">
        <v>68</v>
      </c>
      <c r="O20" s="12">
        <v>0.01</v>
      </c>
      <c r="Q20" t="s">
        <v>63</v>
      </c>
      <c r="Y20">
        <f ca="1"/>
        <v>0.53077400662004859</v>
      </c>
      <c r="AA20">
        <v>-4.3770637363195398E-2</v>
      </c>
      <c r="AB20">
        <v>-3.2749917358159998E-2</v>
      </c>
      <c r="AC20">
        <v>9.7786448895931202E-2</v>
      </c>
      <c r="AD20">
        <v>0.101477272808551</v>
      </c>
      <c r="AE20">
        <v>0.102109640836715</v>
      </c>
      <c r="AF20">
        <v>-5.0345245748758302E-2</v>
      </c>
      <c r="AG20">
        <v>-4.6182195656001498E-3</v>
      </c>
      <c r="AH20">
        <v>1.8790237605571702E-2</v>
      </c>
      <c r="AI20">
        <v>-8.1353597342967904E-2</v>
      </c>
      <c r="AJ20">
        <v>5.32954074442386E-2</v>
      </c>
      <c r="AK20">
        <v>-0.20988936722278501</v>
      </c>
      <c r="AL20">
        <v>0.20554105937480899</v>
      </c>
      <c r="AM20">
        <v>-0.10768977552652299</v>
      </c>
      <c r="AN20">
        <v>0.23743820190429599</v>
      </c>
      <c r="AO20">
        <v>-0.17389732599258401</v>
      </c>
      <c r="AP20" s="6">
        <f t="shared" ca="1" si="34"/>
        <v>-9.3101866229431424E-2</v>
      </c>
      <c r="AU20" s="7">
        <f t="shared" ref="AU20:AU33" ca="1" si="40">CS$2*$CC3*$BZ3*$BY$2</f>
        <v>0</v>
      </c>
      <c r="AV20" s="7">
        <f t="shared" ca="1" si="35"/>
        <v>0</v>
      </c>
      <c r="AW20" s="7">
        <f t="shared" ca="1" si="35"/>
        <v>0</v>
      </c>
      <c r="AX20" s="7">
        <f t="shared" ca="1" si="35"/>
        <v>0</v>
      </c>
      <c r="AY20" s="7">
        <f t="shared" ca="1" si="35"/>
        <v>-0.30718418063361624</v>
      </c>
      <c r="AZ20" s="7">
        <f t="shared" ca="1" si="35"/>
        <v>0</v>
      </c>
      <c r="BA20" s="7">
        <f t="shared" ca="1" si="35"/>
        <v>0</v>
      </c>
      <c r="BB20" s="7">
        <f t="shared" ca="1" si="35"/>
        <v>0</v>
      </c>
      <c r="BC20" s="7">
        <f t="shared" ca="1" si="35"/>
        <v>-0.15486436873519452</v>
      </c>
      <c r="BD20" s="7">
        <f t="shared" ca="1" si="35"/>
        <v>0</v>
      </c>
      <c r="BE20" s="7">
        <f t="shared" ca="1" si="35"/>
        <v>0</v>
      </c>
      <c r="BF20" s="7">
        <f t="shared" ca="1" si="35"/>
        <v>-0.11821833721952267</v>
      </c>
      <c r="BG20" s="7">
        <f t="shared" ca="1" si="35"/>
        <v>-6.0142877767705799E-2</v>
      </c>
      <c r="BH20" s="7">
        <f t="shared" ca="1" si="35"/>
        <v>0</v>
      </c>
      <c r="BI20" s="7">
        <f t="shared" ca="1" si="35"/>
        <v>-0.35800755817075464</v>
      </c>
      <c r="BJ20" s="6">
        <f t="shared" ca="1" si="36"/>
        <v>-0.39639330995745931</v>
      </c>
      <c r="BO20" s="6">
        <f t="shared" ca="1" si="37"/>
        <v>-0.20620094902164474</v>
      </c>
      <c r="BZ20" t="s">
        <v>45</v>
      </c>
      <c r="CC20" t="s">
        <v>47</v>
      </c>
      <c r="CE20" t="s">
        <v>53</v>
      </c>
      <c r="CF20" t="s">
        <v>48</v>
      </c>
      <c r="DK20">
        <f t="shared" si="39"/>
        <v>-4.3770637363195398E-2</v>
      </c>
      <c r="DL20">
        <f t="shared" si="39"/>
        <v>-3.2749917358159998E-2</v>
      </c>
      <c r="DM20">
        <f t="shared" si="39"/>
        <v>9.7786448895931202E-2</v>
      </c>
      <c r="DN20">
        <f t="shared" si="39"/>
        <v>0.101477272808551</v>
      </c>
      <c r="DO20">
        <f t="shared" si="39"/>
        <v>0.102109640836715</v>
      </c>
      <c r="DP20">
        <f t="shared" si="39"/>
        <v>-5.0345245748758302E-2</v>
      </c>
      <c r="DQ20">
        <f t="shared" si="39"/>
        <v>-4.6182195656001498E-3</v>
      </c>
      <c r="DR20">
        <f t="shared" si="39"/>
        <v>1.8790237605571702E-2</v>
      </c>
      <c r="DS20">
        <f t="shared" si="39"/>
        <v>-8.1353597342967904E-2</v>
      </c>
      <c r="DT20">
        <f t="shared" si="39"/>
        <v>5.32954074442386E-2</v>
      </c>
      <c r="DU20">
        <f t="shared" si="39"/>
        <v>-0.20988936722278501</v>
      </c>
      <c r="DV20">
        <f t="shared" si="39"/>
        <v>0.20554105937480899</v>
      </c>
      <c r="DW20">
        <f t="shared" si="39"/>
        <v>-0.10768977552652299</v>
      </c>
      <c r="DX20">
        <f t="shared" si="39"/>
        <v>0.23743820190429599</v>
      </c>
      <c r="DY20">
        <f t="shared" si="39"/>
        <v>-0.17389732599258401</v>
      </c>
      <c r="DZ20">
        <f t="shared" ca="1" si="14"/>
        <v>0.53077400662004859</v>
      </c>
      <c r="EU20" s="8">
        <f t="shared" ca="1" si="30"/>
        <v>0</v>
      </c>
      <c r="EV20" s="8">
        <f t="shared" ca="1" si="15"/>
        <v>3.0490784249043463E-3</v>
      </c>
      <c r="EW20" s="8">
        <f t="shared" ca="1" si="16"/>
        <v>0</v>
      </c>
      <c r="EX20" s="8">
        <f t="shared" ca="1" si="17"/>
        <v>-9.6735902843852646E-3</v>
      </c>
      <c r="EY20" s="8">
        <f t="shared" ca="1" si="18"/>
        <v>-2.2048568891943976E-3</v>
      </c>
      <c r="EZ20" s="8">
        <f t="shared" ca="1" si="19"/>
        <v>0</v>
      </c>
      <c r="FA20" s="8">
        <f t="shared" ca="1" si="20"/>
        <v>0</v>
      </c>
      <c r="FB20" s="8">
        <f t="shared" ca="1" si="21"/>
        <v>0</v>
      </c>
      <c r="FC20" s="8">
        <f t="shared" ca="1" si="22"/>
        <v>-2.8065578239141423E-2</v>
      </c>
      <c r="FD20" s="8">
        <f t="shared" ca="1" si="23"/>
        <v>8.6712584046857062E-3</v>
      </c>
      <c r="FE20" s="8">
        <f t="shared" ca="1" si="24"/>
        <v>0</v>
      </c>
      <c r="FF20" s="8">
        <f t="shared" ca="1" si="25"/>
        <v>-4.7349660081529701E-2</v>
      </c>
      <c r="FG20" s="8">
        <f t="shared" ca="1" si="26"/>
        <v>0</v>
      </c>
      <c r="FH20" s="8">
        <f t="shared" ca="1" si="27"/>
        <v>0</v>
      </c>
      <c r="FI20" s="8">
        <f t="shared" ca="1" si="28"/>
        <v>4.0296586865177966E-2</v>
      </c>
      <c r="FK20" s="6">
        <f t="shared" ca="1" si="29"/>
        <v>-3.5276761799482775E-2</v>
      </c>
    </row>
    <row r="21" spans="2:167">
      <c r="B21" t="s">
        <v>76</v>
      </c>
      <c r="C21">
        <f ca="1">C19-C16</f>
        <v>6.8184193955962036E-2</v>
      </c>
      <c r="E21">
        <f ca="1">E19-E16</f>
        <v>-6.818419395596198E-2</v>
      </c>
      <c r="L21" s="12">
        <f ca="1">L2-L7*$O$20</f>
        <v>-0.35747204981986641</v>
      </c>
      <c r="M21" s="12">
        <f t="shared" ref="M21:N21" ca="1" si="41">M2-M7*$O$20</f>
        <v>0.50636170997651875</v>
      </c>
      <c r="N21" s="12">
        <f t="shared" ca="1" si="41"/>
        <v>0.14845940773187336</v>
      </c>
      <c r="O21" s="12">
        <f ca="1">O2-O7*$O$20</f>
        <v>9.9840018621306509E-3</v>
      </c>
      <c r="Y21">
        <f ca="1"/>
        <v>0.51832378841936555</v>
      </c>
      <c r="AA21">
        <v>-7.6562464237213093E-2</v>
      </c>
      <c r="AB21">
        <v>0.238777890801429</v>
      </c>
      <c r="AC21">
        <v>0.216912686824798</v>
      </c>
      <c r="AD21">
        <v>-1.4537085779011199E-2</v>
      </c>
      <c r="AE21">
        <v>0.20623810589313499</v>
      </c>
      <c r="AF21">
        <v>-0.176819428801536</v>
      </c>
      <c r="AG21">
        <v>-8.0770477652549702E-2</v>
      </c>
      <c r="AH21">
        <v>-2.6032101362943601E-2</v>
      </c>
      <c r="AI21">
        <v>7.8488653525710106E-3</v>
      </c>
      <c r="AJ21">
        <v>-0.14210803806781699</v>
      </c>
      <c r="AK21">
        <v>0.132295697927474</v>
      </c>
      <c r="AL21">
        <v>-0.152635678648948</v>
      </c>
      <c r="AM21">
        <v>-0.20947392284870101</v>
      </c>
      <c r="AN21">
        <v>2.11658235639333E-2</v>
      </c>
      <c r="AO21">
        <v>0.18952704966068201</v>
      </c>
      <c r="AP21" s="6">
        <f t="shared" ca="1" si="34"/>
        <v>0</v>
      </c>
      <c r="AU21" s="7">
        <f t="shared" ca="1" si="40"/>
        <v>0</v>
      </c>
      <c r="AV21" s="7">
        <f t="shared" ca="1" si="35"/>
        <v>0</v>
      </c>
      <c r="AW21" s="7">
        <f t="shared" ca="1" si="35"/>
        <v>0</v>
      </c>
      <c r="AX21" s="7">
        <f t="shared" ca="1" si="35"/>
        <v>0</v>
      </c>
      <c r="AY21" s="7">
        <f t="shared" ca="1" si="35"/>
        <v>-0.11106824038859851</v>
      </c>
      <c r="AZ21" s="7">
        <f t="shared" ca="1" si="35"/>
        <v>0</v>
      </c>
      <c r="BA21" s="7">
        <f t="shared" ca="1" si="35"/>
        <v>0</v>
      </c>
      <c r="BB21" s="7">
        <f t="shared" ca="1" si="35"/>
        <v>0</v>
      </c>
      <c r="BC21" s="7">
        <f t="shared" ca="1" si="35"/>
        <v>-5.5994136478090609E-2</v>
      </c>
      <c r="BD21" s="7">
        <f t="shared" ca="1" si="35"/>
        <v>0</v>
      </c>
      <c r="BE21" s="7">
        <f t="shared" ca="1" si="35"/>
        <v>0</v>
      </c>
      <c r="BF21" s="7">
        <f t="shared" ca="1" si="35"/>
        <v>-4.2744071877513383E-2</v>
      </c>
      <c r="BG21" s="7">
        <f t="shared" ca="1" si="35"/>
        <v>-2.1745793002058759E-2</v>
      </c>
      <c r="BH21" s="7">
        <f t="shared" ca="1" si="35"/>
        <v>0</v>
      </c>
      <c r="BI21" s="7">
        <f t="shared" ca="1" si="35"/>
        <v>-0.12944439212275344</v>
      </c>
      <c r="BJ21" s="6">
        <f t="shared" ca="1" si="36"/>
        <v>-0.14332348543461856</v>
      </c>
      <c r="BO21" s="6">
        <f t="shared" ca="1" si="37"/>
        <v>-0.28484879586637019</v>
      </c>
      <c r="BZ21" s="6">
        <f ca="1">BZ2*$BY$2*$BW$2</f>
        <v>3.5827137592656114E-2</v>
      </c>
      <c r="CC21" s="6">
        <f ca="1">$BY$2*BZ2*CC2*$BW$2</f>
        <v>3.5827137592656114E-2</v>
      </c>
      <c r="CE21" s="8">
        <f ca="1">CD2*$CC2*$BZ2</f>
        <v>-5.6846890850826802E-3</v>
      </c>
      <c r="CF21" s="8">
        <f t="shared" ref="CF21:CS21" ca="1" si="42">CE2*$CC2*$BZ2</f>
        <v>1.6058349377271745E-2</v>
      </c>
      <c r="CG21" s="8">
        <f t="shared" ca="1" si="42"/>
        <v>1.0356906888163224E-2</v>
      </c>
      <c r="CH21" s="8">
        <f t="shared" ca="1" si="42"/>
        <v>9.517973944514993E-3</v>
      </c>
      <c r="CI21" s="8">
        <f t="shared" ca="1" si="42"/>
        <v>-5.1761825520132065E-3</v>
      </c>
      <c r="CJ21" s="8">
        <f t="shared" ca="1" si="42"/>
        <v>-1.6333714088553983E-3</v>
      </c>
      <c r="CK21" s="8">
        <f t="shared" ca="1" si="42"/>
        <v>1.2397171701730048E-3</v>
      </c>
      <c r="CL21" s="8">
        <f t="shared" ca="1" si="42"/>
        <v>1.0677803728752866E-3</v>
      </c>
      <c r="CM21" s="8">
        <f t="shared" ca="1" si="42"/>
        <v>4.9394541330966962E-3</v>
      </c>
      <c r="CN21" s="8">
        <f t="shared" ca="1" si="42"/>
        <v>1.875036625407308E-3</v>
      </c>
      <c r="CO21" s="8">
        <f t="shared" ca="1" si="42"/>
        <v>1.0586740863893399E-2</v>
      </c>
      <c r="CP21" s="8">
        <f t="shared" ca="1" si="42"/>
        <v>4.9082047441449464E-3</v>
      </c>
      <c r="CQ21" s="8">
        <f t="shared" ca="1" si="42"/>
        <v>-2.5508575661193283E-2</v>
      </c>
      <c r="CR21" s="8">
        <f t="shared" ca="1" si="42"/>
        <v>3.9611233532503573E-3</v>
      </c>
      <c r="CS21" s="8">
        <f t="shared" ca="1" si="42"/>
        <v>-1.7052299508865068E-2</v>
      </c>
      <c r="DK21">
        <f t="shared" si="39"/>
        <v>-7.6562464237213093E-2</v>
      </c>
      <c r="DL21">
        <f t="shared" si="39"/>
        <v>0.238777890801429</v>
      </c>
      <c r="DM21">
        <f t="shared" si="39"/>
        <v>0.216912686824798</v>
      </c>
      <c r="DN21">
        <f t="shared" si="39"/>
        <v>-1.4537085779011199E-2</v>
      </c>
      <c r="DO21">
        <f t="shared" si="39"/>
        <v>0.20623810589313499</v>
      </c>
      <c r="DP21">
        <f t="shared" si="39"/>
        <v>-0.176819428801536</v>
      </c>
      <c r="DQ21">
        <f t="shared" si="39"/>
        <v>-8.0770477652549702E-2</v>
      </c>
      <c r="DR21">
        <f t="shared" si="39"/>
        <v>-2.6032101362943601E-2</v>
      </c>
      <c r="DS21">
        <f t="shared" si="39"/>
        <v>7.8488653525710106E-3</v>
      </c>
      <c r="DT21">
        <f t="shared" si="39"/>
        <v>-0.14210803806781699</v>
      </c>
      <c r="DU21">
        <f t="shared" si="39"/>
        <v>0.132295697927474</v>
      </c>
      <c r="DV21">
        <f t="shared" si="39"/>
        <v>-0.152635678648948</v>
      </c>
      <c r="DW21">
        <f t="shared" si="39"/>
        <v>-0.20947392284870101</v>
      </c>
      <c r="DX21">
        <f t="shared" si="39"/>
        <v>2.11658235639333E-2</v>
      </c>
      <c r="DY21">
        <f t="shared" si="39"/>
        <v>0.18952704966068201</v>
      </c>
      <c r="DZ21">
        <f t="shared" ca="1" si="14"/>
        <v>0.51832378841936555</v>
      </c>
      <c r="EU21" s="8">
        <f t="shared" ca="1" si="30"/>
        <v>0</v>
      </c>
      <c r="EV21" s="8">
        <f t="shared" ca="1" si="15"/>
        <v>-2.2230667247940428E-2</v>
      </c>
      <c r="EW21" s="8">
        <f t="shared" ca="1" si="16"/>
        <v>0</v>
      </c>
      <c r="EX21" s="8">
        <f t="shared" ca="1" si="17"/>
        <v>1.3857862737445194E-3</v>
      </c>
      <c r="EY21" s="8">
        <f t="shared" ca="1" si="18"/>
        <v>-4.4533063172755693E-3</v>
      </c>
      <c r="EZ21" s="8">
        <f t="shared" ca="1" si="19"/>
        <v>0</v>
      </c>
      <c r="FA21" s="8">
        <f t="shared" ca="1" si="20"/>
        <v>0</v>
      </c>
      <c r="FB21" s="8">
        <f t="shared" ca="1" si="21"/>
        <v>0</v>
      </c>
      <c r="FC21" s="8">
        <f t="shared" ca="1" si="22"/>
        <v>2.7077222376830643E-3</v>
      </c>
      <c r="FD21" s="8">
        <f t="shared" ca="1" si="23"/>
        <v>-2.3121232739579421E-2</v>
      </c>
      <c r="FE21" s="8">
        <f t="shared" ca="1" si="24"/>
        <v>0</v>
      </c>
      <c r="FF21" s="8">
        <f t="shared" ca="1" si="25"/>
        <v>3.5162062131645584E-2</v>
      </c>
      <c r="FG21" s="8">
        <f t="shared" ca="1" si="26"/>
        <v>0</v>
      </c>
      <c r="FH21" s="8">
        <f t="shared" ca="1" si="27"/>
        <v>0</v>
      </c>
      <c r="FI21" s="8">
        <f t="shared" ca="1" si="28"/>
        <v>-4.3918405164425987E-2</v>
      </c>
      <c r="FK21" s="6">
        <f t="shared" ca="1" si="29"/>
        <v>-5.4468040826148242E-2</v>
      </c>
    </row>
    <row r="22" spans="2:167">
      <c r="L22" s="12">
        <f t="shared" ref="L22:N23" ca="1" si="43">L3-L8*$O$20</f>
        <v>-0.36807912334955589</v>
      </c>
      <c r="M22" s="12">
        <f t="shared" ca="1" si="43"/>
        <v>1.4408118309195606E-2</v>
      </c>
      <c r="N22" s="12">
        <f t="shared" ca="1" si="43"/>
        <v>0.15387616108977947</v>
      </c>
      <c r="Q22" s="6">
        <f t="array" aca="1" ref="Q22:W22" ca="1">TRANSPOSE(FK2:FK8)</f>
        <v>-0.10595228608048345</v>
      </c>
      <c r="R22" s="6">
        <f ca="1"/>
        <v>2.5128612688010619E-2</v>
      </c>
      <c r="S22" s="6">
        <f ca="1"/>
        <v>-2.4959934289188714E-2</v>
      </c>
      <c r="T22" s="6">
        <f ca="1"/>
        <v>8.2152831779642693E-2</v>
      </c>
      <c r="U22" s="6">
        <f ca="1"/>
        <v>2.2276795312703393E-2</v>
      </c>
      <c r="V22" s="6">
        <f ca="1"/>
        <v>5.4208181929623319E-3</v>
      </c>
      <c r="W22" s="6">
        <f ca="1"/>
        <v>-2.5117763023779903E-2</v>
      </c>
      <c r="Y22">
        <f ca="1"/>
        <v>-0.34738644026219839</v>
      </c>
      <c r="AA22">
        <v>-5.1072590053081499E-2</v>
      </c>
      <c r="AB22">
        <v>-7.0588894188404E-2</v>
      </c>
      <c r="AC22">
        <v>0.152800172567367</v>
      </c>
      <c r="AD22">
        <v>-0.138048470020294</v>
      </c>
      <c r="AE22">
        <v>2.8020881116390201E-2</v>
      </c>
      <c r="AF22">
        <v>-4.94496002793312E-2</v>
      </c>
      <c r="AG22">
        <v>2.7334306389093399E-2</v>
      </c>
      <c r="AH22">
        <v>5.2291017025709097E-2</v>
      </c>
      <c r="AI22">
        <v>-0.109233766794204</v>
      </c>
      <c r="AJ22">
        <v>-0.18945774435997001</v>
      </c>
      <c r="AK22">
        <v>8.7485864758491502E-2</v>
      </c>
      <c r="AL22">
        <v>-2.3763205856084799E-2</v>
      </c>
      <c r="AM22">
        <v>1.14623168483376E-2</v>
      </c>
      <c r="AN22">
        <v>-0.16132870316505399</v>
      </c>
      <c r="AO22">
        <v>7.9285673797130501E-2</v>
      </c>
      <c r="AP22" s="6">
        <f t="shared" ca="1" si="34"/>
        <v>-9.5327653342001495E-2</v>
      </c>
      <c r="AU22" s="7">
        <f t="shared" ca="1" si="40"/>
        <v>0</v>
      </c>
      <c r="AV22" s="7">
        <f t="shared" ca="1" si="35"/>
        <v>0</v>
      </c>
      <c r="AW22" s="7">
        <f t="shared" ca="1" si="35"/>
        <v>0</v>
      </c>
      <c r="AX22" s="7">
        <f t="shared" ca="1" si="35"/>
        <v>0</v>
      </c>
      <c r="AY22" s="7">
        <f t="shared" ca="1" si="35"/>
        <v>6.3020902899208697E-2</v>
      </c>
      <c r="AZ22" s="7">
        <f t="shared" ca="1" si="35"/>
        <v>0</v>
      </c>
      <c r="BA22" s="7">
        <f t="shared" ca="1" si="35"/>
        <v>0</v>
      </c>
      <c r="BB22" s="7">
        <f t="shared" ca="1" si="35"/>
        <v>0</v>
      </c>
      <c r="BC22" s="7">
        <f t="shared" ca="1" si="35"/>
        <v>3.1771467933267357E-2</v>
      </c>
      <c r="BD22" s="7">
        <f t="shared" ca="1" si="35"/>
        <v>0</v>
      </c>
      <c r="BE22" s="7">
        <f t="shared" ca="1" si="35"/>
        <v>0</v>
      </c>
      <c r="BF22" s="7">
        <f t="shared" ca="1" si="35"/>
        <v>2.4253287833540683E-2</v>
      </c>
      <c r="BG22" s="7">
        <f t="shared" ca="1" si="35"/>
        <v>1.2338716310389271E-2</v>
      </c>
      <c r="BH22" s="7">
        <f t="shared" ca="1" si="35"/>
        <v>0</v>
      </c>
      <c r="BI22" s="7">
        <f t="shared" ca="1" si="35"/>
        <v>7.3447660989977778E-2</v>
      </c>
      <c r="BJ22" s="6">
        <f t="shared" ca="1" si="36"/>
        <v>8.1322756416679923E-2</v>
      </c>
      <c r="BO22" s="6">
        <f t="shared" ca="1" si="37"/>
        <v>-0.29155140001126872</v>
      </c>
      <c r="BZ22" s="6">
        <f t="shared" ref="BZ22:BZ35" ca="1" si="44">BZ3*$BY$2*$BW$2</f>
        <v>0.85189841043911951</v>
      </c>
      <c r="CC22" s="6">
        <f t="shared" ref="CC22:CC35" ca="1" si="45">$BY$2*BZ3*CC3*$BW$2</f>
        <v>0.85189841043911951</v>
      </c>
      <c r="CE22" s="8">
        <f t="shared" ref="CE22:CS35" ca="1" si="46">CD3*$CC3*$BZ3</f>
        <v>0.19154152247537554</v>
      </c>
      <c r="CF22" s="8">
        <f t="shared" ca="1" si="46"/>
        <v>-7.6674838381140614E-2</v>
      </c>
      <c r="CG22" s="8">
        <f t="shared" ca="1" si="46"/>
        <v>-0.20266766544040113</v>
      </c>
      <c r="CH22" s="8">
        <f t="shared" ca="1" si="46"/>
        <v>-0.38584654108063837</v>
      </c>
      <c r="CI22" s="8">
        <f t="shared" ca="1" si="46"/>
        <v>-8.795918420863863E-2</v>
      </c>
      <c r="CJ22" s="8">
        <f t="shared" ca="1" si="46"/>
        <v>6.7435375848763315E-2</v>
      </c>
      <c r="CK22" s="8">
        <f t="shared" ca="1" si="46"/>
        <v>-0.38045551424445934</v>
      </c>
      <c r="CL22" s="8">
        <f t="shared" ca="1" si="46"/>
        <v>1.95850470896097E-3</v>
      </c>
      <c r="CM22" s="8">
        <f t="shared" ca="1" si="46"/>
        <v>0.15629028807225595</v>
      </c>
      <c r="CN22" s="8">
        <f t="shared" ca="1" si="46"/>
        <v>-0.25152781474730518</v>
      </c>
      <c r="CO22" s="8">
        <f t="shared" ca="1" si="46"/>
        <v>0.28181880779186425</v>
      </c>
      <c r="CP22" s="8">
        <f t="shared" ca="1" si="46"/>
        <v>0.46840172385202455</v>
      </c>
      <c r="CQ22" s="8">
        <f t="shared" ca="1" si="46"/>
        <v>-0.24264355470357638</v>
      </c>
      <c r="CR22" s="8">
        <f t="shared" ca="1" si="46"/>
        <v>-0.47337230512255218</v>
      </c>
      <c r="CS22" s="8">
        <f t="shared" ca="1" si="46"/>
        <v>6.4398529343172528E-2</v>
      </c>
      <c r="DK22">
        <f t="shared" si="39"/>
        <v>-5.1072590053081499E-2</v>
      </c>
      <c r="DL22">
        <f t="shared" si="39"/>
        <v>-7.0588894188404E-2</v>
      </c>
      <c r="DM22">
        <f t="shared" si="39"/>
        <v>0.152800172567367</v>
      </c>
      <c r="DN22">
        <f t="shared" si="39"/>
        <v>-0.138048470020294</v>
      </c>
      <c r="DO22">
        <f t="shared" si="39"/>
        <v>2.8020881116390201E-2</v>
      </c>
      <c r="DP22">
        <f t="shared" si="39"/>
        <v>-4.94496002793312E-2</v>
      </c>
      <c r="DQ22">
        <f t="shared" si="39"/>
        <v>2.7334306389093399E-2</v>
      </c>
      <c r="DR22">
        <f t="shared" si="39"/>
        <v>5.2291017025709097E-2</v>
      </c>
      <c r="DS22">
        <f t="shared" si="39"/>
        <v>-0.109233766794204</v>
      </c>
      <c r="DT22">
        <f t="shared" si="39"/>
        <v>-0.18945774435997001</v>
      </c>
      <c r="DU22">
        <f t="shared" si="39"/>
        <v>8.7485864758491502E-2</v>
      </c>
      <c r="DV22">
        <f t="shared" si="39"/>
        <v>-2.3763205856084799E-2</v>
      </c>
      <c r="DW22">
        <f t="shared" si="39"/>
        <v>1.14623168483376E-2</v>
      </c>
      <c r="DX22">
        <f t="shared" si="39"/>
        <v>-0.16132870316505399</v>
      </c>
      <c r="DY22">
        <f t="shared" si="39"/>
        <v>7.9285673797130501E-2</v>
      </c>
      <c r="DZ22">
        <f t="shared" ca="1" si="14"/>
        <v>-0.34738644026219839</v>
      </c>
      <c r="EU22" s="8">
        <f t="shared" ca="1" si="30"/>
        <v>0</v>
      </c>
      <c r="EV22" s="8">
        <f t="shared" ca="1" si="15"/>
        <v>6.5719577840122785E-3</v>
      </c>
      <c r="EW22" s="8">
        <f t="shared" ca="1" si="16"/>
        <v>0</v>
      </c>
      <c r="EX22" s="8">
        <f t="shared" ca="1" si="17"/>
        <v>1.3159836694488272E-2</v>
      </c>
      <c r="EY22" s="8">
        <f t="shared" ca="1" si="18"/>
        <v>-6.0505582298116863E-4</v>
      </c>
      <c r="EZ22" s="8">
        <f t="shared" ca="1" si="19"/>
        <v>0</v>
      </c>
      <c r="FA22" s="8">
        <f t="shared" ca="1" si="20"/>
        <v>0</v>
      </c>
      <c r="FB22" s="8">
        <f t="shared" ca="1" si="21"/>
        <v>0</v>
      </c>
      <c r="FC22" s="8">
        <f t="shared" ca="1" si="22"/>
        <v>-3.7683752513051678E-2</v>
      </c>
      <c r="FD22" s="8">
        <f t="shared" ca="1" si="23"/>
        <v>-3.0825114900060336E-2</v>
      </c>
      <c r="FE22" s="8">
        <f t="shared" ca="1" si="24"/>
        <v>0</v>
      </c>
      <c r="FF22" s="8">
        <f t="shared" ca="1" si="25"/>
        <v>5.4742333388544005E-3</v>
      </c>
      <c r="FG22" s="8">
        <f t="shared" ca="1" si="26"/>
        <v>0</v>
      </c>
      <c r="FH22" s="8">
        <f t="shared" ca="1" si="27"/>
        <v>0</v>
      </c>
      <c r="FI22" s="8">
        <f t="shared" ca="1" si="28"/>
        <v>-1.8372577169280251E-2</v>
      </c>
      <c r="FK22" s="6">
        <f t="shared" ca="1" si="29"/>
        <v>-6.2280472588018491E-2</v>
      </c>
    </row>
    <row r="23" spans="2:167">
      <c r="L23" s="12">
        <f t="shared" ca="1" si="43"/>
        <v>0.73917471534555157</v>
      </c>
      <c r="M23" s="12">
        <f t="shared" ca="1" si="43"/>
        <v>-0.39776031310249882</v>
      </c>
      <c r="N23" s="12">
        <f t="shared" ca="1" si="43"/>
        <v>0.61922282052189337</v>
      </c>
      <c r="Q23" s="6">
        <f t="array" aca="1" ref="Q23:W23" ca="1">TRANSPOSE(FK9:FK15)</f>
        <v>-9.0575466113652373E-2</v>
      </c>
      <c r="R23" s="6">
        <f ca="1"/>
        <v>7.6435247639260837E-2</v>
      </c>
      <c r="S23" s="6">
        <f ca="1"/>
        <v>-4.1540225046761803E-2</v>
      </c>
      <c r="T23" s="6">
        <f ca="1"/>
        <v>-9.5219122840680404E-2</v>
      </c>
      <c r="U23" s="6">
        <f ca="1"/>
        <v>-1.2292496258415872E-2</v>
      </c>
      <c r="V23" s="6">
        <f ca="1"/>
        <v>7.9299678102659601E-2</v>
      </c>
      <c r="W23" s="6">
        <f ca="1"/>
        <v>4.7975271498710316E-2</v>
      </c>
      <c r="Y23">
        <f t="array" aca="1" ref="Y23:Y29" ca="1">TRANSPOSE(Q5:W5)</f>
        <v>9.9999997764825804E-3</v>
      </c>
      <c r="AA23">
        <v>-0.20673467218875799</v>
      </c>
      <c r="AB23">
        <v>0.13713118433952301</v>
      </c>
      <c r="AC23">
        <v>-6.5168909728527E-2</v>
      </c>
      <c r="AD23">
        <v>-0.20330767333507499</v>
      </c>
      <c r="AE23">
        <v>0.15002256631851099</v>
      </c>
      <c r="AF23">
        <v>4.3138947337865802E-2</v>
      </c>
      <c r="AG23">
        <v>0.196678146719932</v>
      </c>
      <c r="AH23">
        <v>-9.6479676663875497E-2</v>
      </c>
      <c r="AI23">
        <v>-0.14989858865737901</v>
      </c>
      <c r="AJ23">
        <v>-0.20712310075759799</v>
      </c>
      <c r="AK23">
        <v>-8.2642927765846197E-2</v>
      </c>
      <c r="AL23">
        <v>7.39445090293884E-2</v>
      </c>
      <c r="AM23">
        <v>-1.5166205121204201E-3</v>
      </c>
      <c r="AN23">
        <v>0.196776732802391</v>
      </c>
      <c r="AO23">
        <v>4.6357609331607798E-2</v>
      </c>
      <c r="AP23" s="6">
        <f t="shared" ca="1" si="34"/>
        <v>-2.1593033440595644E-2</v>
      </c>
      <c r="AU23" s="7">
        <f t="shared" ca="1" si="40"/>
        <v>0</v>
      </c>
      <c r="AV23" s="7">
        <f t="shared" ca="1" si="35"/>
        <v>0</v>
      </c>
      <c r="AW23" s="7">
        <f t="shared" ca="1" si="35"/>
        <v>0</v>
      </c>
      <c r="AX23" s="7">
        <f t="shared" ca="1" si="35"/>
        <v>0</v>
      </c>
      <c r="AY23" s="7">
        <f t="shared" ca="1" si="35"/>
        <v>0</v>
      </c>
      <c r="AZ23" s="7">
        <f t="shared" ca="1" si="35"/>
        <v>0</v>
      </c>
      <c r="BA23" s="7">
        <f t="shared" ca="1" si="35"/>
        <v>0</v>
      </c>
      <c r="BB23" s="7">
        <f t="shared" ca="1" si="35"/>
        <v>0</v>
      </c>
      <c r="BC23" s="7">
        <f t="shared" ca="1" si="35"/>
        <v>0</v>
      </c>
      <c r="BD23" s="7">
        <f t="shared" ca="1" si="35"/>
        <v>0</v>
      </c>
      <c r="BE23" s="7">
        <f t="shared" ca="1" si="35"/>
        <v>0</v>
      </c>
      <c r="BF23" s="7">
        <f t="shared" ca="1" si="35"/>
        <v>0</v>
      </c>
      <c r="BG23" s="7">
        <f t="shared" ca="1" si="35"/>
        <v>0</v>
      </c>
      <c r="BH23" s="7">
        <f t="shared" ca="1" si="35"/>
        <v>0</v>
      </c>
      <c r="BI23" s="7">
        <f t="shared" ca="1" si="35"/>
        <v>0</v>
      </c>
      <c r="BJ23" s="6">
        <f t="shared" ca="1" si="36"/>
        <v>0</v>
      </c>
      <c r="BO23" s="6">
        <f t="shared" ca="1" si="37"/>
        <v>0</v>
      </c>
      <c r="BZ23" s="6">
        <f t="shared" ca="1" si="44"/>
        <v>0.30801995481066324</v>
      </c>
      <c r="CC23" s="6">
        <f t="shared" ca="1" si="45"/>
        <v>0.30801995481066324</v>
      </c>
      <c r="CE23" s="8">
        <f t="shared" ca="1" si="46"/>
        <v>-0.1767289037792259</v>
      </c>
      <c r="CF23" s="8">
        <f t="shared" ca="1" si="46"/>
        <v>0.17095517814776226</v>
      </c>
      <c r="CG23" s="8">
        <f t="shared" ca="1" si="46"/>
        <v>-0.16749560801843952</v>
      </c>
      <c r="CH23" s="8">
        <f t="shared" ca="1" si="46"/>
        <v>3.5678450594829041E-2</v>
      </c>
      <c r="CI23" s="8">
        <f t="shared" ca="1" si="46"/>
        <v>-5.6802544807794543E-2</v>
      </c>
      <c r="CJ23" s="8">
        <f t="shared" ca="1" si="46"/>
        <v>-6.9534466186049568E-2</v>
      </c>
      <c r="CK23" s="8">
        <f t="shared" ca="1" si="46"/>
        <v>-2.6722277847239736E-2</v>
      </c>
      <c r="CL23" s="8">
        <f t="shared" ca="1" si="46"/>
        <v>8.5327781839436984E-2</v>
      </c>
      <c r="CM23" s="8">
        <f t="shared" ca="1" si="46"/>
        <v>2.1123794646427056E-2</v>
      </c>
      <c r="CN23" s="8">
        <f t="shared" ca="1" si="46"/>
        <v>1.3455865857232534E-2</v>
      </c>
      <c r="CO23" s="8">
        <f t="shared" ca="1" si="46"/>
        <v>3.340172493308622E-2</v>
      </c>
      <c r="CP23" s="8">
        <f t="shared" ca="1" si="46"/>
        <v>9.8943959731054479E-2</v>
      </c>
      <c r="CQ23" s="8">
        <f t="shared" ca="1" si="46"/>
        <v>-4.5921707978310586E-3</v>
      </c>
      <c r="CR23" s="8">
        <f t="shared" ca="1" si="46"/>
        <v>2.9292822363910932E-2</v>
      </c>
      <c r="CS23" s="8">
        <f t="shared" ca="1" si="46"/>
        <v>-4.1170048454797076E-2</v>
      </c>
      <c r="DK23">
        <f t="shared" si="39"/>
        <v>-0.20673467218875799</v>
      </c>
      <c r="DL23">
        <f t="shared" si="39"/>
        <v>0.13713118433952301</v>
      </c>
      <c r="DM23">
        <f t="shared" si="39"/>
        <v>-6.5168909728527E-2</v>
      </c>
      <c r="DN23">
        <f t="shared" si="39"/>
        <v>-0.20330767333507499</v>
      </c>
      <c r="DO23">
        <f t="shared" si="39"/>
        <v>0.15002256631851099</v>
      </c>
      <c r="DP23">
        <f t="shared" si="39"/>
        <v>4.3138947337865802E-2</v>
      </c>
      <c r="DQ23">
        <f t="shared" si="39"/>
        <v>0.196678146719932</v>
      </c>
      <c r="DR23">
        <f t="shared" si="39"/>
        <v>-9.6479676663875497E-2</v>
      </c>
      <c r="DS23">
        <f t="shared" si="39"/>
        <v>-0.14989858865737901</v>
      </c>
      <c r="DT23">
        <f t="shared" si="39"/>
        <v>-0.20712310075759799</v>
      </c>
      <c r="DU23">
        <f t="shared" si="39"/>
        <v>-8.2642927765846197E-2</v>
      </c>
      <c r="DV23">
        <f t="shared" si="39"/>
        <v>7.39445090293884E-2</v>
      </c>
      <c r="DW23">
        <f t="shared" si="39"/>
        <v>-1.5166205121204201E-3</v>
      </c>
      <c r="DX23">
        <f t="shared" si="39"/>
        <v>0.196776732802391</v>
      </c>
      <c r="DY23">
        <f t="shared" si="39"/>
        <v>4.6357609331607798E-2</v>
      </c>
      <c r="DZ23">
        <f t="shared" ca="1" si="14"/>
        <v>9.9999997764825804E-3</v>
      </c>
      <c r="EU23" s="8">
        <f t="shared" ca="1" si="30"/>
        <v>0</v>
      </c>
      <c r="EV23" s="8">
        <f t="shared" ca="1" si="15"/>
        <v>-1.2767169180261773E-2</v>
      </c>
      <c r="EW23" s="8">
        <f t="shared" ca="1" si="16"/>
        <v>0</v>
      </c>
      <c r="EX23" s="8">
        <f t="shared" ca="1" si="17"/>
        <v>1.9380843405454911E-2</v>
      </c>
      <c r="EY23" s="8">
        <f t="shared" ca="1" si="18"/>
        <v>-3.2394422913595857E-3</v>
      </c>
      <c r="EZ23" s="8">
        <f t="shared" ca="1" si="19"/>
        <v>0</v>
      </c>
      <c r="FA23" s="8">
        <f t="shared" ca="1" si="20"/>
        <v>0</v>
      </c>
      <c r="FB23" s="8">
        <f t="shared" ca="1" si="21"/>
        <v>0</v>
      </c>
      <c r="FC23" s="8">
        <f t="shared" ca="1" si="22"/>
        <v>-5.1712409841753536E-2</v>
      </c>
      <c r="FD23" s="8">
        <f t="shared" ca="1" si="23"/>
        <v>-3.3699300078116598E-2</v>
      </c>
      <c r="FE23" s="8">
        <f t="shared" ca="1" si="24"/>
        <v>0</v>
      </c>
      <c r="FF23" s="8">
        <f t="shared" ca="1" si="25"/>
        <v>-1.703429659303515E-2</v>
      </c>
      <c r="FG23" s="8">
        <f t="shared" ca="1" si="26"/>
        <v>0</v>
      </c>
      <c r="FH23" s="8">
        <f t="shared" ca="1" si="27"/>
        <v>0</v>
      </c>
      <c r="FI23" s="8">
        <f t="shared" ca="1" si="28"/>
        <v>-1.074227806914514E-2</v>
      </c>
      <c r="FK23" s="6">
        <f t="shared" ca="1" si="29"/>
        <v>-0.10981405264821688</v>
      </c>
    </row>
    <row r="24" spans="2:167">
      <c r="Q24" s="6">
        <f t="array" aca="1" ref="Q24:W24" ca="1">TRANSPOSE(FK16:FK22)</f>
        <v>-3.5426883547587648E-2</v>
      </c>
      <c r="R24" s="6">
        <f ca="1"/>
        <v>-2.4863369000888771E-2</v>
      </c>
      <c r="S24" s="6">
        <f ca="1"/>
        <v>9.5306549911455707E-2</v>
      </c>
      <c r="T24" s="6">
        <f ca="1"/>
        <v>-8.9679862803919486E-2</v>
      </c>
      <c r="U24" s="6">
        <f ca="1"/>
        <v>-3.5276761799482775E-2</v>
      </c>
      <c r="V24" s="6">
        <f ca="1"/>
        <v>-5.4468040826148242E-2</v>
      </c>
      <c r="W24" s="6">
        <f ca="1"/>
        <v>-6.2280472588018491E-2</v>
      </c>
      <c r="Y24">
        <f ca="1"/>
        <v>9.9999997764825804E-3</v>
      </c>
      <c r="AA24">
        <v>-0.24238495528697901</v>
      </c>
      <c r="AB24">
        <v>0.111734330654144</v>
      </c>
      <c r="AC24">
        <v>0.19478453695774001</v>
      </c>
      <c r="AD24">
        <v>-0.112092539668083</v>
      </c>
      <c r="AE24">
        <v>0.114210687577724</v>
      </c>
      <c r="AF24">
        <v>0.233253508806228</v>
      </c>
      <c r="AG24">
        <v>9.8457783460616996E-2</v>
      </c>
      <c r="AH24">
        <v>-4.5846041291952098E-2</v>
      </c>
      <c r="AI24">
        <v>0.154695034027099</v>
      </c>
      <c r="AJ24">
        <v>2.54252385348081E-2</v>
      </c>
      <c r="AK24">
        <v>-0.103677280247211</v>
      </c>
      <c r="AL24">
        <v>-0.104646608233451</v>
      </c>
      <c r="AM24">
        <v>-5.7454295456409399E-2</v>
      </c>
      <c r="AN24">
        <v>-7.8286439180374104E-2</v>
      </c>
      <c r="AO24">
        <v>0.21338289976119901</v>
      </c>
      <c r="AP24" s="6">
        <f t="shared" ca="1" si="34"/>
        <v>0</v>
      </c>
      <c r="AU24" s="7">
        <f t="shared" ca="1" si="40"/>
        <v>0</v>
      </c>
      <c r="AV24" s="7">
        <f t="shared" ca="1" si="35"/>
        <v>0</v>
      </c>
      <c r="AW24" s="7">
        <f t="shared" ca="1" si="35"/>
        <v>0</v>
      </c>
      <c r="AX24" s="7">
        <f t="shared" ca="1" si="35"/>
        <v>0</v>
      </c>
      <c r="AY24" s="7">
        <f t="shared" ca="1" si="35"/>
        <v>2.8086785320936038E-2</v>
      </c>
      <c r="AZ24" s="7">
        <f t="shared" ca="1" si="35"/>
        <v>0</v>
      </c>
      <c r="BA24" s="7">
        <f t="shared" ca="1" si="35"/>
        <v>0</v>
      </c>
      <c r="BB24" s="7">
        <f t="shared" ca="1" si="35"/>
        <v>0</v>
      </c>
      <c r="BC24" s="7">
        <f t="shared" ca="1" si="35"/>
        <v>1.415972095163188E-2</v>
      </c>
      <c r="BD24" s="7">
        <f t="shared" ca="1" si="35"/>
        <v>0</v>
      </c>
      <c r="BE24" s="7">
        <f t="shared" ca="1" si="35"/>
        <v>0</v>
      </c>
      <c r="BF24" s="7">
        <f t="shared" ca="1" si="35"/>
        <v>1.0809062666032992E-2</v>
      </c>
      <c r="BG24" s="7">
        <f t="shared" ca="1" si="35"/>
        <v>5.4990465100141703E-3</v>
      </c>
      <c r="BH24" s="7">
        <f t="shared" ca="1" si="35"/>
        <v>0</v>
      </c>
      <c r="BI24" s="7">
        <f t="shared" ca="1" si="35"/>
        <v>3.2733721537593144E-2</v>
      </c>
      <c r="BJ24" s="6">
        <f t="shared" ca="1" si="36"/>
        <v>3.6243447746775181E-2</v>
      </c>
      <c r="BO24" s="6">
        <f t="shared" ca="1" si="37"/>
        <v>-0.18588800458776619</v>
      </c>
      <c r="BZ24" s="6">
        <f t="shared" ca="1" si="44"/>
        <v>-0.17477269465353057</v>
      </c>
      <c r="CC24" s="6">
        <f t="shared" ca="1" si="45"/>
        <v>-0.17477269465353057</v>
      </c>
      <c r="CE24" s="8">
        <f t="shared" ca="1" si="46"/>
        <v>5.7631230596349663E-2</v>
      </c>
      <c r="CF24" s="8">
        <f ca="1">CE5*$CC5*$BZ5</f>
        <v>-3.549114141018337E-2</v>
      </c>
      <c r="CG24" s="8">
        <f t="shared" ca="1" si="46"/>
        <v>5.1614477713225887E-2</v>
      </c>
      <c r="CH24" s="8">
        <f t="shared" ca="1" si="46"/>
        <v>5.7522885521489292E-2</v>
      </c>
      <c r="CI24" s="8">
        <f t="shared" ca="1" si="46"/>
        <v>-3.8415492966784294E-2</v>
      </c>
      <c r="CJ24" s="8">
        <f t="shared" ca="1" si="46"/>
        <v>3.7706026046009714E-2</v>
      </c>
      <c r="CK24" s="8">
        <f t="shared" ca="1" si="46"/>
        <v>5.1356322444281101E-2</v>
      </c>
      <c r="CL24" s="8">
        <f t="shared" ca="1" si="46"/>
        <v>1.7254126547182728E-2</v>
      </c>
      <c r="CM24" s="8">
        <f t="shared" ca="1" si="46"/>
        <v>-1.092166786466906E-2</v>
      </c>
      <c r="CN24" s="8">
        <f t="shared" ca="1" si="46"/>
        <v>-3.5022168101482447E-2</v>
      </c>
      <c r="CO24" s="8">
        <f t="shared" ca="1" si="46"/>
        <v>-9.2656845814488256E-2</v>
      </c>
      <c r="CP24" s="8">
        <f t="shared" ca="1" si="46"/>
        <v>2.8939493928301998E-2</v>
      </c>
      <c r="CQ24" s="8">
        <f t="shared" ca="1" si="46"/>
        <v>-3.3720124036682357E-3</v>
      </c>
      <c r="CR24" s="8">
        <f t="shared" ca="1" si="46"/>
        <v>-2.3388564128927199E-2</v>
      </c>
      <c r="CS24" s="8">
        <f t="shared" ca="1" si="46"/>
        <v>-5.8738781699009333E-2</v>
      </c>
      <c r="DK24">
        <f t="shared" si="39"/>
        <v>-0.24238495528697901</v>
      </c>
      <c r="DL24">
        <f t="shared" si="39"/>
        <v>0.111734330654144</v>
      </c>
      <c r="DM24">
        <f t="shared" si="39"/>
        <v>0.19478453695774001</v>
      </c>
      <c r="DN24">
        <f t="shared" si="39"/>
        <v>-0.112092539668083</v>
      </c>
      <c r="DO24">
        <f t="shared" si="39"/>
        <v>0.114210687577724</v>
      </c>
      <c r="DP24">
        <f t="shared" si="39"/>
        <v>0.233253508806228</v>
      </c>
      <c r="DQ24">
        <f t="shared" si="39"/>
        <v>9.8457783460616996E-2</v>
      </c>
      <c r="DR24">
        <f t="shared" si="39"/>
        <v>-4.5846041291952098E-2</v>
      </c>
      <c r="DS24">
        <f t="shared" si="39"/>
        <v>0.154695034027099</v>
      </c>
      <c r="DT24">
        <f t="shared" si="39"/>
        <v>2.54252385348081E-2</v>
      </c>
      <c r="DU24">
        <f t="shared" si="39"/>
        <v>-0.103677280247211</v>
      </c>
      <c r="DV24">
        <f t="shared" si="39"/>
        <v>-0.104646608233451</v>
      </c>
      <c r="DW24">
        <f t="shared" si="39"/>
        <v>-5.7454295456409399E-2</v>
      </c>
      <c r="DX24">
        <f t="shared" si="39"/>
        <v>-7.8286439180374104E-2</v>
      </c>
      <c r="DY24">
        <f t="shared" si="39"/>
        <v>0.21338289976119901</v>
      </c>
      <c r="DZ24">
        <f t="shared" ca="1" si="14"/>
        <v>9.9999997764825804E-3</v>
      </c>
      <c r="EU24" s="8">
        <f t="shared" ca="1" si="30"/>
        <v>0</v>
      </c>
      <c r="EV24" s="8">
        <f t="shared" ca="1" si="15"/>
        <v>-1.0402674705797173E-2</v>
      </c>
      <c r="EW24" s="8">
        <f t="shared" ca="1" si="16"/>
        <v>0</v>
      </c>
      <c r="EX24" s="8">
        <f t="shared" ca="1" si="17"/>
        <v>1.0685518763703567E-2</v>
      </c>
      <c r="EY24" s="8">
        <f t="shared" ca="1" si="18"/>
        <v>-2.4661551961392158E-3</v>
      </c>
      <c r="EZ24" s="8">
        <f t="shared" ca="1" si="19"/>
        <v>0</v>
      </c>
      <c r="FA24" s="8">
        <f t="shared" ca="1" si="20"/>
        <v>0</v>
      </c>
      <c r="FB24" s="8">
        <f t="shared" ca="1" si="21"/>
        <v>0</v>
      </c>
      <c r="FC24" s="8">
        <f t="shared" ca="1" si="22"/>
        <v>5.3367100195840012E-2</v>
      </c>
      <c r="FD24" s="8">
        <f t="shared" ca="1" si="23"/>
        <v>4.1367319232292876E-3</v>
      </c>
      <c r="FE24" s="8">
        <f t="shared" ca="1" si="24"/>
        <v>0</v>
      </c>
      <c r="FF24" s="8">
        <f t="shared" ca="1" si="25"/>
        <v>2.410701464520228E-2</v>
      </c>
      <c r="FG24" s="8">
        <f t="shared" ca="1" si="26"/>
        <v>0</v>
      </c>
      <c r="FH24" s="8">
        <f t="shared" ca="1" si="27"/>
        <v>0</v>
      </c>
      <c r="FI24" s="8">
        <f t="shared" ca="1" si="28"/>
        <v>-4.9446433443935837E-2</v>
      </c>
      <c r="FK24" s="6">
        <f t="shared" ca="1" si="29"/>
        <v>2.9981102182102919E-2</v>
      </c>
    </row>
    <row r="25" spans="2:167">
      <c r="L25" s="12">
        <f ca="1">L11-L16*$O$20</f>
        <v>0.32672789014852782</v>
      </c>
      <c r="M25" s="12">
        <f t="shared" ref="M25:N26" ca="1" si="47">M11-M16*$O$20</f>
        <v>-0.57906634961942149</v>
      </c>
      <c r="N25" s="12">
        <f t="shared" ca="1" si="47"/>
        <v>-0.22974137811532169</v>
      </c>
      <c r="O25" s="12">
        <f ca="1">O11-O16*$O$20</f>
        <v>1.7908102379296437E-2</v>
      </c>
      <c r="Q25" s="6">
        <f t="array" aca="1" ref="Q25:W25" ca="1">TRANSPOSE(FK23:FK29)</f>
        <v>-0.10981405264821688</v>
      </c>
      <c r="R25" s="6">
        <f ca="1"/>
        <v>2.9981102182102919E-2</v>
      </c>
      <c r="S25" s="6">
        <f ca="1"/>
        <v>-0.17024198275880958</v>
      </c>
      <c r="T25" s="6">
        <f ca="1"/>
        <v>1.2437906731142076E-2</v>
      </c>
      <c r="U25" s="6">
        <f ca="1"/>
        <v>6.7511979408478612E-2</v>
      </c>
      <c r="V25" s="6">
        <f ca="1"/>
        <v>0.16499637536751749</v>
      </c>
      <c r="W25" s="6">
        <f ca="1"/>
        <v>5.1465249966855808E-2</v>
      </c>
      <c r="Y25">
        <f ca="1"/>
        <v>0.30548762716352756</v>
      </c>
      <c r="AA25">
        <v>-0.31006991863250699</v>
      </c>
      <c r="AB25">
        <v>1.5453450614586401E-3</v>
      </c>
      <c r="AC25">
        <v>-0.345997303724288</v>
      </c>
      <c r="AD25">
        <v>0.246226817369461</v>
      </c>
      <c r="AE25">
        <v>2.7522239834070199E-2</v>
      </c>
      <c r="AF25">
        <v>-0.21362894773483199</v>
      </c>
      <c r="AG25">
        <v>6.2745124101638794E-2</v>
      </c>
      <c r="AH25">
        <v>-0.19714404642581901</v>
      </c>
      <c r="AI25">
        <v>-0.12938115000724701</v>
      </c>
      <c r="AJ25">
        <v>-0.16332989931106501</v>
      </c>
      <c r="AK25">
        <v>0.26636186242103499</v>
      </c>
      <c r="AL25">
        <v>0.24068850278854301</v>
      </c>
      <c r="AM25">
        <v>-0.20032699406147</v>
      </c>
      <c r="AN25">
        <v>-0.151374861598014</v>
      </c>
      <c r="AO25">
        <v>8.3619520068168599E-2</v>
      </c>
      <c r="AP25" s="6">
        <f t="shared" ca="1" si="34"/>
        <v>0</v>
      </c>
      <c r="AU25" s="7">
        <f t="shared" ca="1" si="40"/>
        <v>0</v>
      </c>
      <c r="AV25" s="7">
        <f t="shared" ca="1" si="35"/>
        <v>0</v>
      </c>
      <c r="AW25" s="7">
        <f t="shared" ca="1" si="35"/>
        <v>0</v>
      </c>
      <c r="AX25" s="7">
        <f t="shared" ca="1" si="35"/>
        <v>0</v>
      </c>
      <c r="AY25" s="7">
        <f t="shared" ca="1" si="35"/>
        <v>0</v>
      </c>
      <c r="AZ25" s="7">
        <f t="shared" ca="1" si="35"/>
        <v>0</v>
      </c>
      <c r="BA25" s="7">
        <f t="shared" ca="1" si="35"/>
        <v>0</v>
      </c>
      <c r="BB25" s="7">
        <f t="shared" ca="1" si="35"/>
        <v>0</v>
      </c>
      <c r="BC25" s="7">
        <f t="shared" ca="1" si="35"/>
        <v>0</v>
      </c>
      <c r="BD25" s="7">
        <f t="shared" ca="1" si="35"/>
        <v>0</v>
      </c>
      <c r="BE25" s="7">
        <f t="shared" ca="1" si="35"/>
        <v>0</v>
      </c>
      <c r="BF25" s="7">
        <f t="shared" ca="1" si="35"/>
        <v>0</v>
      </c>
      <c r="BG25" s="7">
        <f t="shared" ca="1" si="35"/>
        <v>0</v>
      </c>
      <c r="BH25" s="7">
        <f t="shared" ca="1" si="35"/>
        <v>0</v>
      </c>
      <c r="BI25" s="7">
        <f t="shared" ca="1" si="35"/>
        <v>0</v>
      </c>
      <c r="BJ25" s="6">
        <f t="shared" ca="1" si="36"/>
        <v>0</v>
      </c>
      <c r="BO25" s="6">
        <f t="shared" ca="1" si="37"/>
        <v>0</v>
      </c>
      <c r="BZ25" s="6">
        <f t="shared" ca="1" si="44"/>
        <v>0.18412051758526676</v>
      </c>
      <c r="CC25" s="6">
        <f t="shared" ca="1" si="45"/>
        <v>0</v>
      </c>
      <c r="CE25" s="8">
        <f t="shared" ca="1" si="46"/>
        <v>0</v>
      </c>
      <c r="CF25" s="8">
        <f t="shared" ca="1" si="46"/>
        <v>0</v>
      </c>
      <c r="CG25" s="8">
        <f t="shared" ca="1" si="46"/>
        <v>0</v>
      </c>
      <c r="CH25" s="8">
        <f t="shared" ca="1" si="46"/>
        <v>0</v>
      </c>
      <c r="CI25" s="8">
        <f t="shared" ca="1" si="46"/>
        <v>0</v>
      </c>
      <c r="CJ25" s="8">
        <f t="shared" ca="1" si="46"/>
        <v>0</v>
      </c>
      <c r="CK25" s="8">
        <f t="shared" ca="1" si="46"/>
        <v>0</v>
      </c>
      <c r="CL25" s="8">
        <f t="shared" ca="1" si="46"/>
        <v>0</v>
      </c>
      <c r="CM25" s="8">
        <f t="shared" ca="1" si="46"/>
        <v>0</v>
      </c>
      <c r="CN25" s="8">
        <f t="shared" ca="1" si="46"/>
        <v>0</v>
      </c>
      <c r="CO25" s="8">
        <f t="shared" ca="1" si="46"/>
        <v>0</v>
      </c>
      <c r="CP25" s="8">
        <f t="shared" ca="1" si="46"/>
        <v>0</v>
      </c>
      <c r="CQ25" s="8">
        <f t="shared" ca="1" si="46"/>
        <v>0</v>
      </c>
      <c r="CR25" s="8">
        <f t="shared" ca="1" si="46"/>
        <v>0</v>
      </c>
      <c r="CS25" s="8">
        <f t="shared" ca="1" si="46"/>
        <v>0</v>
      </c>
      <c r="DK25">
        <f t="shared" si="39"/>
        <v>-0.31006991863250699</v>
      </c>
      <c r="DL25">
        <f t="shared" si="39"/>
        <v>1.5453450614586401E-3</v>
      </c>
      <c r="DM25">
        <f t="shared" si="39"/>
        <v>-0.345997303724288</v>
      </c>
      <c r="DN25">
        <f t="shared" si="39"/>
        <v>0.246226817369461</v>
      </c>
      <c r="DO25">
        <f t="shared" si="39"/>
        <v>2.7522239834070199E-2</v>
      </c>
      <c r="DP25">
        <f t="shared" si="39"/>
        <v>-0.21362894773483199</v>
      </c>
      <c r="DQ25">
        <f t="shared" si="39"/>
        <v>6.2745124101638794E-2</v>
      </c>
      <c r="DR25">
        <f t="shared" si="39"/>
        <v>-0.19714404642581901</v>
      </c>
      <c r="DS25">
        <f t="shared" si="39"/>
        <v>-0.12938115000724701</v>
      </c>
      <c r="DT25">
        <f t="shared" si="39"/>
        <v>-0.16332989931106501</v>
      </c>
      <c r="DU25">
        <f t="shared" si="39"/>
        <v>0.26636186242103499</v>
      </c>
      <c r="DV25">
        <f t="shared" si="39"/>
        <v>0.24068850278854301</v>
      </c>
      <c r="DW25">
        <f t="shared" si="39"/>
        <v>-0.20032699406147</v>
      </c>
      <c r="DX25">
        <f t="shared" si="39"/>
        <v>-0.151374861598014</v>
      </c>
      <c r="DY25">
        <f t="shared" si="39"/>
        <v>8.3619520068168599E-2</v>
      </c>
      <c r="DZ25">
        <f t="shared" ca="1" si="14"/>
        <v>0.30548762716352756</v>
      </c>
      <c r="EU25" s="8">
        <f t="shared" ca="1" si="30"/>
        <v>0</v>
      </c>
      <c r="EV25" s="8">
        <f t="shared" ca="1" si="15"/>
        <v>-1.4387450919023479E-4</v>
      </c>
      <c r="EW25" s="8">
        <f t="shared" ca="1" si="16"/>
        <v>0</v>
      </c>
      <c r="EX25" s="8">
        <f t="shared" ca="1" si="17"/>
        <v>-2.347222468970029E-2</v>
      </c>
      <c r="EY25" s="8">
        <f t="shared" ca="1" si="18"/>
        <v>-5.9428864509717132E-4</v>
      </c>
      <c r="EZ25" s="8">
        <f t="shared" ca="1" si="19"/>
        <v>0</v>
      </c>
      <c r="FA25" s="8">
        <f t="shared" ca="1" si="20"/>
        <v>0</v>
      </c>
      <c r="FB25" s="8">
        <f t="shared" ca="1" si="21"/>
        <v>0</v>
      </c>
      <c r="FC25" s="8">
        <f t="shared" ca="1" si="22"/>
        <v>-4.4634249827827141E-2</v>
      </c>
      <c r="FD25" s="8">
        <f t="shared" ca="1" si="23"/>
        <v>-2.6574067636491002E-2</v>
      </c>
      <c r="FE25" s="8">
        <f t="shared" ca="1" si="24"/>
        <v>0</v>
      </c>
      <c r="FF25" s="8">
        <f t="shared" ca="1" si="25"/>
        <v>-5.5446434046970645E-2</v>
      </c>
      <c r="FG25" s="8">
        <f t="shared" ca="1" si="26"/>
        <v>0</v>
      </c>
      <c r="FH25" s="8">
        <f t="shared" ca="1" si="27"/>
        <v>0</v>
      </c>
      <c r="FI25" s="8">
        <f t="shared" ca="1" si="28"/>
        <v>-1.9376843403533111E-2</v>
      </c>
      <c r="FK25" s="6">
        <f t="shared" ca="1" si="29"/>
        <v>-0.17024198275880958</v>
      </c>
    </row>
    <row r="26" spans="2:167">
      <c r="L26" s="12">
        <f ca="1">L12-L17*$O$20</f>
        <v>-0.66688913811266426</v>
      </c>
      <c r="M26" s="12">
        <f t="shared" ca="1" si="47"/>
        <v>0.4277058620081709</v>
      </c>
      <c r="N26" s="12">
        <f t="shared" ca="1" si="47"/>
        <v>2.5259483822230276E-2</v>
      </c>
      <c r="Q26" s="6">
        <f t="array" aca="1" ref="Q26:W26" ca="1">TRANSPOSE(FK30:FK36)</f>
        <v>-7.5052868222036287E-2</v>
      </c>
      <c r="R26" s="6">
        <f ca="1"/>
        <v>-8.9336423905297627E-2</v>
      </c>
      <c r="S26" s="6">
        <f ca="1"/>
        <v>-3.2254346726171584E-2</v>
      </c>
      <c r="T26" s="6">
        <f ca="1"/>
        <v>0.11705433422911846</v>
      </c>
      <c r="U26" s="6">
        <f ca="1"/>
        <v>-6.9857513930449727E-2</v>
      </c>
      <c r="V26" s="6">
        <f ca="1"/>
        <v>0.14086926088922033</v>
      </c>
      <c r="W26" s="6">
        <f ca="1"/>
        <v>0.12527491455794357</v>
      </c>
      <c r="Y26">
        <f ca="1"/>
        <v>0.53478162549436059</v>
      </c>
      <c r="AA26">
        <v>0.16246816515922499</v>
      </c>
      <c r="AB26">
        <v>5.4518476128578103E-2</v>
      </c>
      <c r="AC26">
        <v>-1.18685876950621E-2</v>
      </c>
      <c r="AD26">
        <v>2.1728478372097002E-2</v>
      </c>
      <c r="AE26">
        <v>-0.17827504873275701</v>
      </c>
      <c r="AF26">
        <v>-4.2814213782548897E-2</v>
      </c>
      <c r="AG26">
        <v>-6.8771224468946396E-3</v>
      </c>
      <c r="AH26">
        <v>-5.2011262625455801E-2</v>
      </c>
      <c r="AI26">
        <v>7.0632770657539298E-2</v>
      </c>
      <c r="AJ26">
        <v>0.19135172665119099</v>
      </c>
      <c r="AK26">
        <v>-0.12055880576372099</v>
      </c>
      <c r="AL26">
        <v>6.3409298658370902E-2</v>
      </c>
      <c r="AM26">
        <v>0.13397231698036099</v>
      </c>
      <c r="AN26">
        <v>2.48580686748027E-2</v>
      </c>
      <c r="AO26">
        <v>0.10856557637453</v>
      </c>
      <c r="AP26" s="6">
        <f t="shared" ca="1" si="34"/>
        <v>0</v>
      </c>
      <c r="AU26" s="7">
        <f t="shared" ca="1" si="40"/>
        <v>0</v>
      </c>
      <c r="AV26" s="7">
        <f t="shared" ca="1" si="35"/>
        <v>0</v>
      </c>
      <c r="AW26" s="7">
        <f t="shared" ca="1" si="35"/>
        <v>0</v>
      </c>
      <c r="AX26" s="7">
        <f t="shared" ca="1" si="35"/>
        <v>0</v>
      </c>
      <c r="AY26" s="7">
        <f t="shared" ca="1" si="35"/>
        <v>0</v>
      </c>
      <c r="AZ26" s="7">
        <f t="shared" ca="1" si="35"/>
        <v>0</v>
      </c>
      <c r="BA26" s="7">
        <f t="shared" ca="1" si="35"/>
        <v>0</v>
      </c>
      <c r="BB26" s="7">
        <f t="shared" ca="1" si="35"/>
        <v>0</v>
      </c>
      <c r="BC26" s="7">
        <f t="shared" ca="1" si="35"/>
        <v>0</v>
      </c>
      <c r="BD26" s="7">
        <f t="shared" ca="1" si="35"/>
        <v>0</v>
      </c>
      <c r="BE26" s="7">
        <f t="shared" ca="1" si="35"/>
        <v>0</v>
      </c>
      <c r="BF26" s="7">
        <f t="shared" ca="1" si="35"/>
        <v>0</v>
      </c>
      <c r="BG26" s="7">
        <f t="shared" ca="1" si="35"/>
        <v>0</v>
      </c>
      <c r="BH26" s="7">
        <f t="shared" ca="1" si="35"/>
        <v>0</v>
      </c>
      <c r="BI26" s="7">
        <f t="shared" ca="1" si="35"/>
        <v>0</v>
      </c>
      <c r="BJ26" s="6">
        <f t="shared" ca="1" si="36"/>
        <v>0</v>
      </c>
      <c r="BO26" s="6">
        <f t="shared" ca="1" si="37"/>
        <v>0</v>
      </c>
      <c r="BZ26" s="6">
        <f t="shared" ca="1" si="44"/>
        <v>-7.7891666556190439E-2</v>
      </c>
      <c r="CC26" s="6">
        <f t="shared" ca="1" si="45"/>
        <v>-7.7891666556190439E-2</v>
      </c>
      <c r="CE26" s="8">
        <f t="shared" ca="1" si="46"/>
        <v>-8.9511779257825316E-3</v>
      </c>
      <c r="CF26" s="8">
        <f t="shared" ca="1" si="46"/>
        <v>1.4338943265054424E-2</v>
      </c>
      <c r="CG26" s="8">
        <f t="shared" ca="1" si="46"/>
        <v>1.795408470801748E-2</v>
      </c>
      <c r="CH26" s="8">
        <f t="shared" ca="1" si="46"/>
        <v>-3.4169052009262089E-2</v>
      </c>
      <c r="CI26" s="8">
        <f t="shared" ca="1" si="46"/>
        <v>-4.3064286127251383E-2</v>
      </c>
      <c r="CJ26" s="8">
        <f t="shared" ca="1" si="46"/>
        <v>3.4276101470781216E-2</v>
      </c>
      <c r="CK26" s="8">
        <f t="shared" ca="1" si="46"/>
        <v>-1.1241292397222881E-2</v>
      </c>
      <c r="CL26" s="8">
        <f t="shared" ca="1" si="46"/>
        <v>-9.6022884177351872E-3</v>
      </c>
      <c r="CM26" s="8">
        <f t="shared" ca="1" si="46"/>
        <v>1.6494799466151556E-2</v>
      </c>
      <c r="CN26" s="8">
        <f t="shared" ca="1" si="46"/>
        <v>1.3417153708854185E-2</v>
      </c>
      <c r="CO26" s="8">
        <f t="shared" ca="1" si="46"/>
        <v>-7.2525751605666988E-2</v>
      </c>
      <c r="CP26" s="8">
        <f t="shared" ca="1" si="46"/>
        <v>-9.8526911722071424E-4</v>
      </c>
      <c r="CQ26" s="8">
        <f t="shared" ca="1" si="46"/>
        <v>3.1519234418628292E-2</v>
      </c>
      <c r="CR26" s="8">
        <f t="shared" ca="1" si="46"/>
        <v>1.5388807546879598E-2</v>
      </c>
      <c r="CS26" s="8">
        <f t="shared" ca="1" si="46"/>
        <v>-1.8455060915925234E-2</v>
      </c>
      <c r="DK26">
        <f t="shared" si="39"/>
        <v>0.16246816515922499</v>
      </c>
      <c r="DL26">
        <f t="shared" si="39"/>
        <v>5.4518476128578103E-2</v>
      </c>
      <c r="DM26">
        <f t="shared" si="39"/>
        <v>-1.18685876950621E-2</v>
      </c>
      <c r="DN26">
        <f t="shared" si="39"/>
        <v>2.1728478372097002E-2</v>
      </c>
      <c r="DO26">
        <f t="shared" si="39"/>
        <v>-0.17827504873275701</v>
      </c>
      <c r="DP26">
        <f t="shared" si="39"/>
        <v>-4.2814213782548897E-2</v>
      </c>
      <c r="DQ26">
        <f t="shared" si="39"/>
        <v>-6.8771224468946396E-3</v>
      </c>
      <c r="DR26">
        <f t="shared" si="39"/>
        <v>-5.2011262625455801E-2</v>
      </c>
      <c r="DS26">
        <f t="shared" si="39"/>
        <v>7.0632770657539298E-2</v>
      </c>
      <c r="DT26">
        <f t="shared" si="39"/>
        <v>0.19135172665119099</v>
      </c>
      <c r="DU26">
        <f t="shared" si="39"/>
        <v>-0.12055880576372099</v>
      </c>
      <c r="DV26">
        <f t="shared" si="39"/>
        <v>6.3409298658370902E-2</v>
      </c>
      <c r="DW26">
        <f t="shared" si="39"/>
        <v>0.13397231698036099</v>
      </c>
      <c r="DX26">
        <f t="shared" si="39"/>
        <v>2.48580686748027E-2</v>
      </c>
      <c r="DY26">
        <f t="shared" si="39"/>
        <v>0.10856557637453</v>
      </c>
      <c r="DZ26">
        <f t="shared" ca="1" si="14"/>
        <v>0.53478162549436059</v>
      </c>
      <c r="EU26" s="8">
        <f t="shared" ca="1" si="30"/>
        <v>0</v>
      </c>
      <c r="EV26" s="8">
        <f t="shared" ca="1" si="15"/>
        <v>-5.0757718715553285E-3</v>
      </c>
      <c r="EW26" s="8">
        <f t="shared" ca="1" si="16"/>
        <v>0</v>
      </c>
      <c r="EX26" s="8">
        <f t="shared" ca="1" si="17"/>
        <v>-2.07132485390444E-3</v>
      </c>
      <c r="EY26" s="8">
        <f t="shared" ca="1" si="18"/>
        <v>3.8494990889102404E-3</v>
      </c>
      <c r="EZ26" s="8">
        <f t="shared" ca="1" si="19"/>
        <v>0</v>
      </c>
      <c r="FA26" s="8">
        <f t="shared" ca="1" si="20"/>
        <v>0</v>
      </c>
      <c r="FB26" s="8">
        <f t="shared" ca="1" si="21"/>
        <v>0</v>
      </c>
      <c r="FC26" s="8">
        <f t="shared" ca="1" si="22"/>
        <v>2.4367079218136793E-2</v>
      </c>
      <c r="FD26" s="8">
        <f t="shared" ca="1" si="23"/>
        <v>3.11332692167012E-2</v>
      </c>
      <c r="FE26" s="8">
        <f t="shared" ca="1" si="24"/>
        <v>0</v>
      </c>
      <c r="FF26" s="8">
        <f t="shared" ca="1" si="25"/>
        <v>-1.4607342915398213E-2</v>
      </c>
      <c r="FG26" s="8">
        <f t="shared" ca="1" si="26"/>
        <v>0</v>
      </c>
      <c r="FH26" s="8">
        <f t="shared" ca="1" si="27"/>
        <v>0</v>
      </c>
      <c r="FI26" s="8">
        <f t="shared" ca="1" si="28"/>
        <v>-2.5157501151748182E-2</v>
      </c>
      <c r="FK26" s="6">
        <f t="shared" ca="1" si="29"/>
        <v>1.2437906731142076E-2</v>
      </c>
    </row>
    <row r="27" spans="2:167">
      <c r="L27" s="12">
        <f t="shared" ref="L27:N27" ca="1" si="48">L13-L18*$O$20</f>
        <v>1.0678025159396141</v>
      </c>
      <c r="M27" s="12">
        <f t="shared" ca="1" si="48"/>
        <v>0.55676005040919041</v>
      </c>
      <c r="N27" s="12">
        <f t="shared" ca="1" si="48"/>
        <v>-0.20414686522244321</v>
      </c>
      <c r="Q27" s="6">
        <f t="array" aca="1" ref="Q27:W27" ca="1">TRANSPOSE(FK37:FK43)</f>
        <v>-8.4732796791845033E-2</v>
      </c>
      <c r="R27" s="6">
        <f ca="1"/>
        <v>3.9847808202738012E-2</v>
      </c>
      <c r="S27" s="6">
        <f ca="1"/>
        <v>3.0346701325880087E-2</v>
      </c>
      <c r="T27" s="6">
        <f ca="1"/>
        <v>7.1581492515137915E-2</v>
      </c>
      <c r="U27" s="6">
        <f ca="1"/>
        <v>0.16062332174035893</v>
      </c>
      <c r="V27" s="6">
        <f ca="1"/>
        <v>4.395611049076717E-2</v>
      </c>
      <c r="W27" s="6">
        <f ca="1"/>
        <v>9.1158198845330968E-3</v>
      </c>
      <c r="Y27">
        <f ca="1"/>
        <v>-0.71253286860883147</v>
      </c>
      <c r="AA27">
        <v>3.1322807073593098E-2</v>
      </c>
      <c r="AB27">
        <v>-0.23609673976898099</v>
      </c>
      <c r="AC27">
        <v>9.7627483308315194E-2</v>
      </c>
      <c r="AD27">
        <v>2.8786057606339399E-2</v>
      </c>
      <c r="AE27">
        <v>-1.3230639509856699E-2</v>
      </c>
      <c r="AF27">
        <v>-5.92081844806671E-2</v>
      </c>
      <c r="AG27">
        <v>-4.7359481453895499E-2</v>
      </c>
      <c r="AH27">
        <v>-2.8335398063063601E-2</v>
      </c>
      <c r="AI27">
        <v>0.31244513392448398</v>
      </c>
      <c r="AJ27">
        <v>-0.14239317178726099</v>
      </c>
      <c r="AK27">
        <v>-0.151516422629356</v>
      </c>
      <c r="AL27">
        <v>-9.7811728715896606E-2</v>
      </c>
      <c r="AM27">
        <v>-5.4932553321123102E-2</v>
      </c>
      <c r="AN27">
        <v>5.45943602919578E-2</v>
      </c>
      <c r="AO27">
        <v>0.255316972732543</v>
      </c>
      <c r="AP27" s="6">
        <f t="shared" ca="1" si="34"/>
        <v>0.34498263329184392</v>
      </c>
      <c r="AU27" s="7">
        <f t="shared" ca="1" si="40"/>
        <v>0</v>
      </c>
      <c r="AV27" s="7">
        <f t="shared" ca="1" si="35"/>
        <v>0</v>
      </c>
      <c r="AW27" s="7">
        <f t="shared" ca="1" si="35"/>
        <v>0</v>
      </c>
      <c r="AX27" s="7">
        <f t="shared" ca="1" si="35"/>
        <v>0</v>
      </c>
      <c r="AY27" s="7">
        <f t="shared" ca="1" si="35"/>
        <v>-0.27871815150531859</v>
      </c>
      <c r="AZ27" s="7">
        <f t="shared" ca="1" si="35"/>
        <v>0</v>
      </c>
      <c r="BA27" s="7">
        <f t="shared" ca="1" si="35"/>
        <v>0</v>
      </c>
      <c r="BB27" s="7">
        <f t="shared" ca="1" si="35"/>
        <v>0</v>
      </c>
      <c r="BC27" s="7">
        <f t="shared" ca="1" si="35"/>
        <v>-0.14051345514889427</v>
      </c>
      <c r="BD27" s="7">
        <f t="shared" ca="1" si="35"/>
        <v>0</v>
      </c>
      <c r="BE27" s="7">
        <f t="shared" ca="1" si="35"/>
        <v>0</v>
      </c>
      <c r="BF27" s="7">
        <f t="shared" ca="1" si="35"/>
        <v>-0.10726332441955176</v>
      </c>
      <c r="BG27" s="7">
        <f t="shared" ca="1" si="35"/>
        <v>-5.4569579992853515E-2</v>
      </c>
      <c r="BH27" s="7">
        <f t="shared" ca="1" si="35"/>
        <v>0</v>
      </c>
      <c r="BI27" s="7">
        <f t="shared" ca="1" si="35"/>
        <v>-0.32483184724052788</v>
      </c>
      <c r="BJ27" s="6">
        <f t="shared" ca="1" si="36"/>
        <v>-0.3596604824914198</v>
      </c>
      <c r="BO27" s="6">
        <f t="shared" ca="1" si="37"/>
        <v>-0.24488128949503327</v>
      </c>
      <c r="BZ27" s="6">
        <f t="shared" ca="1" si="44"/>
        <v>0.58252183607359231</v>
      </c>
      <c r="CC27" s="6">
        <f t="shared" ca="1" si="45"/>
        <v>0</v>
      </c>
      <c r="CE27" s="8">
        <f t="shared" ca="1" si="46"/>
        <v>0</v>
      </c>
      <c r="CF27" s="8">
        <f t="shared" ca="1" si="46"/>
        <v>0</v>
      </c>
      <c r="CG27" s="8">
        <f t="shared" ca="1" si="46"/>
        <v>0</v>
      </c>
      <c r="CH27" s="8">
        <f t="shared" ca="1" si="46"/>
        <v>0</v>
      </c>
      <c r="CI27" s="8">
        <f t="shared" ca="1" si="46"/>
        <v>0</v>
      </c>
      <c r="CJ27" s="8">
        <f t="shared" ca="1" si="46"/>
        <v>0</v>
      </c>
      <c r="CK27" s="8">
        <f t="shared" ca="1" si="46"/>
        <v>0</v>
      </c>
      <c r="CL27" s="8">
        <f t="shared" ca="1" si="46"/>
        <v>0</v>
      </c>
      <c r="CM27" s="8">
        <f t="shared" ca="1" si="46"/>
        <v>0</v>
      </c>
      <c r="CN27" s="8">
        <f t="shared" ca="1" si="46"/>
        <v>0</v>
      </c>
      <c r="CO27" s="8">
        <f t="shared" ca="1" si="46"/>
        <v>0</v>
      </c>
      <c r="CP27" s="8">
        <f t="shared" ca="1" si="46"/>
        <v>0</v>
      </c>
      <c r="CQ27" s="8">
        <f t="shared" ca="1" si="46"/>
        <v>0</v>
      </c>
      <c r="CR27" s="8">
        <f t="shared" ca="1" si="46"/>
        <v>0</v>
      </c>
      <c r="CS27" s="8">
        <f t="shared" ca="1" si="46"/>
        <v>0</v>
      </c>
      <c r="DK27">
        <f t="shared" si="39"/>
        <v>3.1322807073593098E-2</v>
      </c>
      <c r="DL27">
        <f t="shared" si="39"/>
        <v>-0.23609673976898099</v>
      </c>
      <c r="DM27">
        <f t="shared" si="39"/>
        <v>9.7627483308315194E-2</v>
      </c>
      <c r="DN27">
        <f t="shared" si="39"/>
        <v>2.8786057606339399E-2</v>
      </c>
      <c r="DO27">
        <f t="shared" si="39"/>
        <v>-1.3230639509856699E-2</v>
      </c>
      <c r="DP27">
        <f t="shared" si="39"/>
        <v>-5.92081844806671E-2</v>
      </c>
      <c r="DQ27">
        <f t="shared" si="39"/>
        <v>-4.7359481453895499E-2</v>
      </c>
      <c r="DR27">
        <f t="shared" si="39"/>
        <v>-2.8335398063063601E-2</v>
      </c>
      <c r="DS27">
        <f t="shared" si="39"/>
        <v>0.31244513392448398</v>
      </c>
      <c r="DT27">
        <f t="shared" si="39"/>
        <v>-0.14239317178726099</v>
      </c>
      <c r="DU27">
        <f t="shared" si="39"/>
        <v>-0.151516422629356</v>
      </c>
      <c r="DV27">
        <f t="shared" si="39"/>
        <v>-9.7811728715896606E-2</v>
      </c>
      <c r="DW27">
        <f t="shared" si="39"/>
        <v>-5.4932553321123102E-2</v>
      </c>
      <c r="DX27">
        <f t="shared" si="39"/>
        <v>5.45943602919578E-2</v>
      </c>
      <c r="DY27">
        <f t="shared" si="39"/>
        <v>0.255316972732543</v>
      </c>
      <c r="DZ27">
        <f t="shared" ca="1" si="14"/>
        <v>-0.71253286860883147</v>
      </c>
      <c r="EU27" s="8">
        <f t="shared" ca="1" si="30"/>
        <v>0</v>
      </c>
      <c r="EV27" s="8">
        <f t="shared" ca="1" si="15"/>
        <v>2.1981047083176549E-2</v>
      </c>
      <c r="EW27" s="8">
        <f t="shared" ca="1" si="16"/>
        <v>0</v>
      </c>
      <c r="EX27" s="8">
        <f t="shared" ca="1" si="17"/>
        <v>-2.7441073205800074E-3</v>
      </c>
      <c r="EY27" s="8">
        <f t="shared" ca="1" si="18"/>
        <v>2.8568964137680165E-4</v>
      </c>
      <c r="EZ27" s="8">
        <f t="shared" ca="1" si="19"/>
        <v>0</v>
      </c>
      <c r="FA27" s="8">
        <f t="shared" ca="1" si="20"/>
        <v>0</v>
      </c>
      <c r="FB27" s="8">
        <f t="shared" ca="1" si="21"/>
        <v>0</v>
      </c>
      <c r="FC27" s="8">
        <f t="shared" ca="1" si="22"/>
        <v>0.10778814506049132</v>
      </c>
      <c r="FD27" s="8">
        <f t="shared" ca="1" si="23"/>
        <v>-2.3167624507271129E-2</v>
      </c>
      <c r="FE27" s="8">
        <f t="shared" ca="1" si="24"/>
        <v>0</v>
      </c>
      <c r="FF27" s="8">
        <f t="shared" ca="1" si="25"/>
        <v>2.2532491176077484E-2</v>
      </c>
      <c r="FG27" s="8">
        <f t="shared" ca="1" si="26"/>
        <v>0</v>
      </c>
      <c r="FH27" s="8">
        <f t="shared" ca="1" si="27"/>
        <v>0</v>
      </c>
      <c r="FI27" s="8">
        <f t="shared" ca="1" si="28"/>
        <v>-5.9163661724792427E-2</v>
      </c>
      <c r="FK27" s="6">
        <f t="shared" ca="1" si="29"/>
        <v>6.7511979408478612E-2</v>
      </c>
    </row>
    <row r="28" spans="2:167">
      <c r="Q28" s="6">
        <f t="array" aca="1" ref="Q28:W28" ca="1">TRANSPOSE(FK44:FK50)</f>
        <v>-9.3538787611157359E-2</v>
      </c>
      <c r="R28" s="6">
        <f ca="1"/>
        <v>-4.642232323414703E-2</v>
      </c>
      <c r="S28" s="6">
        <f ca="1"/>
        <v>0.1007648549520726</v>
      </c>
      <c r="T28" s="6">
        <f ca="1"/>
        <v>4.9293763113508332E-2</v>
      </c>
      <c r="U28" s="6">
        <f ca="1"/>
        <v>-6.8148381800694866E-2</v>
      </c>
      <c r="V28" s="6">
        <f ca="1"/>
        <v>-4.5175803269462626E-2</v>
      </c>
      <c r="W28" s="6">
        <f ca="1"/>
        <v>-6.5289044130291671E-2</v>
      </c>
      <c r="Y28">
        <f ca="1"/>
        <v>9.9999997764825804E-3</v>
      </c>
      <c r="AA28">
        <v>5.90521730482578E-2</v>
      </c>
      <c r="AB28">
        <v>-5.44855594635009E-2</v>
      </c>
      <c r="AC28">
        <v>0.33621695637702897</v>
      </c>
      <c r="AD28">
        <v>-0.250875324010849</v>
      </c>
      <c r="AE28">
        <v>9.3337722122669206E-2</v>
      </c>
      <c r="AF28">
        <v>-0.111893482506275</v>
      </c>
      <c r="AG28">
        <v>-3.37605588138103E-2</v>
      </c>
      <c r="AH28">
        <v>8.2694828510284396E-2</v>
      </c>
      <c r="AI28">
        <v>0.16596725583076399</v>
      </c>
      <c r="AJ28">
        <v>-8.6027219891548101E-2</v>
      </c>
      <c r="AK28">
        <v>0.14934146404266299</v>
      </c>
      <c r="AL28">
        <v>-0.214836731553077</v>
      </c>
      <c r="AM28">
        <v>9.4071634113788605E-2</v>
      </c>
      <c r="AN28">
        <v>-2.7968799695372502E-2</v>
      </c>
      <c r="AO28">
        <v>-0.195375531911849</v>
      </c>
      <c r="AP28" s="6">
        <f t="shared" ca="1" si="34"/>
        <v>0.16270179402902935</v>
      </c>
      <c r="AU28" s="7">
        <f t="shared" ca="1" si="40"/>
        <v>0</v>
      </c>
      <c r="AV28" s="7">
        <f t="shared" ca="1" si="35"/>
        <v>0</v>
      </c>
      <c r="AW28" s="7">
        <f t="shared" ca="1" si="35"/>
        <v>0</v>
      </c>
      <c r="AX28" s="7">
        <f t="shared" ca="1" si="35"/>
        <v>0</v>
      </c>
      <c r="AY28" s="7">
        <f t="shared" ca="1" si="35"/>
        <v>0</v>
      </c>
      <c r="AZ28" s="7">
        <f t="shared" ca="1" si="35"/>
        <v>0</v>
      </c>
      <c r="BA28" s="7">
        <f t="shared" ca="1" si="35"/>
        <v>0</v>
      </c>
      <c r="BB28" s="7">
        <f t="shared" ca="1" si="35"/>
        <v>0</v>
      </c>
      <c r="BC28" s="7">
        <f t="shared" ca="1" si="35"/>
        <v>0</v>
      </c>
      <c r="BD28" s="7">
        <f t="shared" ca="1" si="35"/>
        <v>0</v>
      </c>
      <c r="BE28" s="7">
        <f t="shared" ca="1" si="35"/>
        <v>0</v>
      </c>
      <c r="BF28" s="7">
        <f t="shared" ca="1" si="35"/>
        <v>0</v>
      </c>
      <c r="BG28" s="7">
        <f t="shared" ca="1" si="35"/>
        <v>0</v>
      </c>
      <c r="BH28" s="7">
        <f t="shared" ca="1" si="35"/>
        <v>0</v>
      </c>
      <c r="BI28" s="7">
        <f t="shared" ca="1" si="35"/>
        <v>0</v>
      </c>
      <c r="BJ28" s="6">
        <f t="shared" ca="1" si="36"/>
        <v>0</v>
      </c>
      <c r="BO28" s="6">
        <f t="shared" ca="1" si="37"/>
        <v>0</v>
      </c>
      <c r="BZ28" s="6">
        <f t="shared" ca="1" si="44"/>
        <v>-0.51278007323752384</v>
      </c>
      <c r="CC28" s="6">
        <f t="shared" ca="1" si="45"/>
        <v>0</v>
      </c>
      <c r="CE28" s="8">
        <f t="shared" ca="1" si="46"/>
        <v>0</v>
      </c>
      <c r="CF28" s="8">
        <f t="shared" ca="1" si="46"/>
        <v>0</v>
      </c>
      <c r="CG28" s="8">
        <f t="shared" ca="1" si="46"/>
        <v>0</v>
      </c>
      <c r="CH28" s="8">
        <f t="shared" ca="1" si="46"/>
        <v>0</v>
      </c>
      <c r="CI28" s="8">
        <f t="shared" ca="1" si="46"/>
        <v>0</v>
      </c>
      <c r="CJ28" s="8">
        <f t="shared" ca="1" si="46"/>
        <v>0</v>
      </c>
      <c r="CK28" s="8">
        <f t="shared" ca="1" si="46"/>
        <v>0</v>
      </c>
      <c r="CL28" s="8">
        <f t="shared" ca="1" si="46"/>
        <v>0</v>
      </c>
      <c r="CM28" s="8">
        <f t="shared" ca="1" si="46"/>
        <v>0</v>
      </c>
      <c r="CN28" s="8">
        <f t="shared" ca="1" si="46"/>
        <v>0</v>
      </c>
      <c r="CO28" s="8">
        <f t="shared" ca="1" si="46"/>
        <v>0</v>
      </c>
      <c r="CP28" s="8">
        <f t="shared" ca="1" si="46"/>
        <v>0</v>
      </c>
      <c r="CQ28" s="8">
        <f t="shared" ca="1" si="46"/>
        <v>0</v>
      </c>
      <c r="CR28" s="8">
        <f t="shared" ca="1" si="46"/>
        <v>0</v>
      </c>
      <c r="CS28" s="8">
        <f t="shared" ca="1" si="46"/>
        <v>0</v>
      </c>
      <c r="DK28">
        <f t="shared" si="39"/>
        <v>5.90521730482578E-2</v>
      </c>
      <c r="DL28">
        <f t="shared" si="39"/>
        <v>-5.44855594635009E-2</v>
      </c>
      <c r="DM28">
        <f t="shared" si="39"/>
        <v>0.33621695637702897</v>
      </c>
      <c r="DN28">
        <f t="shared" si="39"/>
        <v>-0.250875324010849</v>
      </c>
      <c r="DO28">
        <f t="shared" si="39"/>
        <v>9.3337722122669206E-2</v>
      </c>
      <c r="DP28">
        <f t="shared" si="39"/>
        <v>-0.111893482506275</v>
      </c>
      <c r="DQ28">
        <f t="shared" si="39"/>
        <v>-3.37605588138103E-2</v>
      </c>
      <c r="DR28">
        <f t="shared" si="39"/>
        <v>8.2694828510284396E-2</v>
      </c>
      <c r="DS28">
        <f t="shared" si="39"/>
        <v>0.16596725583076399</v>
      </c>
      <c r="DT28">
        <f t="shared" si="39"/>
        <v>-8.6027219891548101E-2</v>
      </c>
      <c r="DU28">
        <f t="shared" si="39"/>
        <v>0.14934146404266299</v>
      </c>
      <c r="DV28">
        <f t="shared" si="39"/>
        <v>-0.214836731553077</v>
      </c>
      <c r="DW28">
        <f t="shared" si="39"/>
        <v>9.4071634113788605E-2</v>
      </c>
      <c r="DX28">
        <f t="shared" si="39"/>
        <v>-2.7968799695372502E-2</v>
      </c>
      <c r="DY28">
        <f t="shared" si="39"/>
        <v>-0.195375531911849</v>
      </c>
      <c r="DZ28">
        <f t="shared" ca="1" si="14"/>
        <v>9.9999997764825804E-3</v>
      </c>
      <c r="EU28" s="8">
        <f t="shared" ca="1" si="30"/>
        <v>0</v>
      </c>
      <c r="EV28" s="8">
        <f t="shared" ca="1" si="15"/>
        <v>5.0727072686065919E-3</v>
      </c>
      <c r="EW28" s="8">
        <f t="shared" ca="1" si="16"/>
        <v>0</v>
      </c>
      <c r="EX28" s="8">
        <f t="shared" ca="1" si="17"/>
        <v>2.3915355919368518E-2</v>
      </c>
      <c r="EY28" s="8">
        <f t="shared" ca="1" si="18"/>
        <v>-2.0154445550638199E-3</v>
      </c>
      <c r="EZ28" s="8">
        <f t="shared" ca="1" si="19"/>
        <v>0</v>
      </c>
      <c r="FA28" s="8">
        <f t="shared" ca="1" si="20"/>
        <v>0</v>
      </c>
      <c r="FB28" s="8">
        <f t="shared" ca="1" si="21"/>
        <v>0</v>
      </c>
      <c r="FC28" s="8">
        <f t="shared" ca="1" si="22"/>
        <v>5.72558209567181E-2</v>
      </c>
      <c r="FD28" s="8">
        <f t="shared" ca="1" si="23"/>
        <v>-1.3996783011684675E-2</v>
      </c>
      <c r="FE28" s="8">
        <f t="shared" ca="1" si="24"/>
        <v>0</v>
      </c>
      <c r="FF28" s="8">
        <f t="shared" ca="1" si="25"/>
        <v>4.9491066373825318E-2</v>
      </c>
      <c r="FG28" s="8">
        <f t="shared" ca="1" si="26"/>
        <v>0</v>
      </c>
      <c r="FH28" s="8">
        <f t="shared" ca="1" si="27"/>
        <v>0</v>
      </c>
      <c r="FI28" s="8">
        <f t="shared" ca="1" si="28"/>
        <v>4.5273652415747455E-2</v>
      </c>
      <c r="FK28" s="6">
        <f t="shared" ca="1" si="29"/>
        <v>0.16499637536751749</v>
      </c>
    </row>
    <row r="29" spans="2:167">
      <c r="Q29" s="6"/>
      <c r="R29" s="6"/>
      <c r="S29" s="6"/>
      <c r="T29" s="6"/>
      <c r="U29" s="6"/>
      <c r="V29" s="6"/>
      <c r="W29" s="6"/>
      <c r="Y29">
        <f ca="1"/>
        <v>9.9999997764825804E-3</v>
      </c>
      <c r="AA29">
        <v>8.7892136070877303E-4</v>
      </c>
      <c r="AB29">
        <v>9.3495346605777699E-2</v>
      </c>
      <c r="AC29">
        <v>6.1932760290801499E-3</v>
      </c>
      <c r="AD29">
        <v>0.20370106399059201</v>
      </c>
      <c r="AE29">
        <v>2.3385640233755101E-2</v>
      </c>
      <c r="AF29">
        <v>0.16143012046813901</v>
      </c>
      <c r="AG29">
        <v>0.33164125680923401</v>
      </c>
      <c r="AH29">
        <v>0.22159543633460899</v>
      </c>
      <c r="AI29">
        <v>9.0670257806777899E-2</v>
      </c>
      <c r="AJ29">
        <v>4.5983832329511601E-2</v>
      </c>
      <c r="AK29">
        <v>0.16495847702026301</v>
      </c>
      <c r="AL29">
        <v>-6.4075164496898596E-2</v>
      </c>
      <c r="AM29">
        <v>0.108811035752296</v>
      </c>
      <c r="AN29">
        <v>-0.29618096351623502</v>
      </c>
      <c r="AO29">
        <v>-0.11466587334871201</v>
      </c>
      <c r="AP29" s="6">
        <f t="shared" ca="1" si="34"/>
        <v>0</v>
      </c>
      <c r="AU29" s="7">
        <f t="shared" ca="1" si="40"/>
        <v>0</v>
      </c>
      <c r="AV29" s="7">
        <f t="shared" ca="1" si="35"/>
        <v>0</v>
      </c>
      <c r="AW29" s="7">
        <f t="shared" ca="1" si="35"/>
        <v>0</v>
      </c>
      <c r="AX29" s="7">
        <f t="shared" ca="1" si="35"/>
        <v>0</v>
      </c>
      <c r="AY29" s="7">
        <f t="shared" ca="1" si="35"/>
        <v>0.10272053599027779</v>
      </c>
      <c r="AZ29" s="7">
        <f t="shared" ca="1" si="35"/>
        <v>0</v>
      </c>
      <c r="BA29" s="7">
        <f t="shared" ca="1" si="35"/>
        <v>0</v>
      </c>
      <c r="BB29" s="7">
        <f t="shared" ca="1" si="35"/>
        <v>0</v>
      </c>
      <c r="BC29" s="7">
        <f t="shared" ca="1" si="35"/>
        <v>5.1785710219396493E-2</v>
      </c>
      <c r="BD29" s="7">
        <f t="shared" ca="1" si="35"/>
        <v>0</v>
      </c>
      <c r="BE29" s="7">
        <f t="shared" ca="1" si="35"/>
        <v>0</v>
      </c>
      <c r="BF29" s="7">
        <f t="shared" ca="1" si="35"/>
        <v>3.9531498458094345E-2</v>
      </c>
      <c r="BG29" s="7">
        <f t="shared" ca="1" si="35"/>
        <v>2.0111415332500465E-2</v>
      </c>
      <c r="BH29" s="7">
        <f t="shared" ca="1" si="35"/>
        <v>0</v>
      </c>
      <c r="BI29" s="7">
        <f t="shared" ca="1" si="35"/>
        <v>0.11971556669362579</v>
      </c>
      <c r="BJ29" s="6">
        <f t="shared" ca="1" si="36"/>
        <v>0.13255153041345991</v>
      </c>
      <c r="BO29" s="6">
        <f t="shared" ca="1" si="37"/>
        <v>-0.52743140079875306</v>
      </c>
      <c r="BZ29" s="6">
        <f t="shared" ca="1" si="44"/>
        <v>0.7729550061404652</v>
      </c>
      <c r="CC29" s="6">
        <f t="shared" ca="1" si="45"/>
        <v>0.7729550061404652</v>
      </c>
      <c r="CE29" s="8">
        <f t="shared" ca="1" si="46"/>
        <v>0.61161058097648824</v>
      </c>
      <c r="CF29" s="8">
        <f t="shared" ca="1" si="46"/>
        <v>7.6793931423832909E-2</v>
      </c>
      <c r="CG29" s="8">
        <f t="shared" ca="1" si="46"/>
        <v>-9.537308308065709E-2</v>
      </c>
      <c r="CH29" s="8">
        <f t="shared" ca="1" si="46"/>
        <v>0.21930559645895822</v>
      </c>
      <c r="CI29" s="8">
        <f t="shared" ca="1" si="46"/>
        <v>0.17806081504776045</v>
      </c>
      <c r="CJ29" s="8">
        <f t="shared" ca="1" si="46"/>
        <v>0.1064786439253884</v>
      </c>
      <c r="CK29" s="8">
        <f t="shared" ca="1" si="46"/>
        <v>0.23933079350663147</v>
      </c>
      <c r="CL29" s="8">
        <f t="shared" ca="1" si="46"/>
        <v>-5.3105677316952191E-2</v>
      </c>
      <c r="CM29" s="8">
        <f t="shared" ca="1" si="46"/>
        <v>1.7926081035696022E-2</v>
      </c>
      <c r="CN29" s="8">
        <f t="shared" ca="1" si="46"/>
        <v>-6.3639282979624776E-2</v>
      </c>
      <c r="CO29" s="8">
        <f t="shared" ca="1" si="46"/>
        <v>0.19553311720802871</v>
      </c>
      <c r="CP29" s="8">
        <f t="shared" ca="1" si="46"/>
        <v>0.14225964612409522</v>
      </c>
      <c r="CQ29" s="8">
        <f t="shared" ca="1" si="46"/>
        <v>-3.3036598598370888E-2</v>
      </c>
      <c r="CR29" s="8">
        <f t="shared" ca="1" si="46"/>
        <v>-0.33295866304375771</v>
      </c>
      <c r="CS29" s="8">
        <f t="shared" ca="1" si="46"/>
        <v>-9.6803858091051673E-2</v>
      </c>
      <c r="DK29">
        <f t="shared" si="39"/>
        <v>8.7892136070877303E-4</v>
      </c>
      <c r="DL29">
        <f t="shared" si="39"/>
        <v>9.3495346605777699E-2</v>
      </c>
      <c r="DM29">
        <f t="shared" si="39"/>
        <v>6.1932760290801499E-3</v>
      </c>
      <c r="DN29">
        <f t="shared" si="39"/>
        <v>0.20370106399059201</v>
      </c>
      <c r="DO29">
        <f t="shared" si="39"/>
        <v>2.3385640233755101E-2</v>
      </c>
      <c r="DP29">
        <f t="shared" si="39"/>
        <v>0.16143012046813901</v>
      </c>
      <c r="DQ29">
        <f t="shared" si="39"/>
        <v>0.33164125680923401</v>
      </c>
      <c r="DR29">
        <f t="shared" si="39"/>
        <v>0.22159543633460899</v>
      </c>
      <c r="DS29">
        <f t="shared" si="39"/>
        <v>9.0670257806777899E-2</v>
      </c>
      <c r="DT29">
        <f t="shared" si="39"/>
        <v>4.5983832329511601E-2</v>
      </c>
      <c r="DU29">
        <f t="shared" si="39"/>
        <v>0.16495847702026301</v>
      </c>
      <c r="DV29">
        <f t="shared" si="39"/>
        <v>-6.4075164496898596E-2</v>
      </c>
      <c r="DW29">
        <f t="shared" si="39"/>
        <v>0.108811035752296</v>
      </c>
      <c r="DX29">
        <f t="shared" si="39"/>
        <v>-0.29618096351623502</v>
      </c>
      <c r="DY29">
        <f t="shared" si="39"/>
        <v>-0.11466587334871201</v>
      </c>
      <c r="DZ29">
        <f t="shared" ca="1" si="14"/>
        <v>9.9999997764825804E-3</v>
      </c>
      <c r="EU29" s="8">
        <f t="shared" ca="1" si="30"/>
        <v>0</v>
      </c>
      <c r="EV29" s="8">
        <f t="shared" ca="1" si="15"/>
        <v>-8.7045912527654399E-3</v>
      </c>
      <c r="EW29" s="8">
        <f t="shared" ca="1" si="16"/>
        <v>0</v>
      </c>
      <c r="EX29" s="8">
        <f t="shared" ca="1" si="17"/>
        <v>-1.9418344413492019E-2</v>
      </c>
      <c r="EY29" s="8">
        <f t="shared" ca="1" si="18"/>
        <v>-5.0496691159721289E-4</v>
      </c>
      <c r="EZ29" s="8">
        <f t="shared" ca="1" si="19"/>
        <v>0</v>
      </c>
      <c r="FA29" s="8">
        <f t="shared" ca="1" si="20"/>
        <v>0</v>
      </c>
      <c r="FB29" s="8">
        <f t="shared" ca="1" si="21"/>
        <v>0</v>
      </c>
      <c r="FC29" s="8">
        <f t="shared" ca="1" si="22"/>
        <v>3.1279664299432609E-2</v>
      </c>
      <c r="FD29" s="8">
        <f t="shared" ca="1" si="23"/>
        <v>7.4816520163416174E-3</v>
      </c>
      <c r="FE29" s="8">
        <f t="shared" ca="1" si="24"/>
        <v>0</v>
      </c>
      <c r="FF29" s="8">
        <f t="shared" ca="1" si="25"/>
        <v>1.4760735727569604E-2</v>
      </c>
      <c r="FG29" s="8">
        <f t="shared" ca="1" si="26"/>
        <v>0</v>
      </c>
      <c r="FH29" s="8">
        <f t="shared" ca="1" si="27"/>
        <v>0</v>
      </c>
      <c r="FI29" s="8">
        <f t="shared" ca="1" si="28"/>
        <v>2.657110050136665E-2</v>
      </c>
      <c r="FK29" s="6">
        <f t="shared" ca="1" si="29"/>
        <v>5.1465249966855808E-2</v>
      </c>
    </row>
    <row r="30" spans="2:167">
      <c r="Q30" s="6">
        <f t="array" aca="1" ref="Q30:W30" ca="1">TRANSPOSE(FK51:FK57)</f>
        <v>-8.2869768395981924E-2</v>
      </c>
      <c r="R30" s="6">
        <f ca="1"/>
        <v>-3.9280232857802008E-2</v>
      </c>
      <c r="S30" s="6">
        <f ca="1"/>
        <v>7.1631957512197433E-2</v>
      </c>
      <c r="T30" s="6">
        <f ca="1"/>
        <v>-0.13683631029037929</v>
      </c>
      <c r="U30" s="6">
        <f ca="1"/>
        <v>1.5373175129207557E-2</v>
      </c>
      <c r="V30" s="6">
        <f ca="1"/>
        <v>1.4982984555341439E-2</v>
      </c>
      <c r="W30" s="6">
        <f ca="1"/>
        <v>-3.1856764910924026E-2</v>
      </c>
      <c r="Y30">
        <f t="array" aca="1" ref="Y30:Y36" ca="1">TRANSPOSE(Q6:W6)</f>
        <v>0.62862772680818957</v>
      </c>
      <c r="AA30">
        <v>-8.1039927899837494E-2</v>
      </c>
      <c r="AB30">
        <v>-2.0975461229681899E-2</v>
      </c>
      <c r="AC30">
        <v>5.41244857013225E-2</v>
      </c>
      <c r="AD30">
        <v>7.3245488107204396E-2</v>
      </c>
      <c r="AE30">
        <v>0.19223059713840401</v>
      </c>
      <c r="AF30">
        <v>-0.23041966557502699</v>
      </c>
      <c r="AG30">
        <v>-3.47791388630867E-2</v>
      </c>
      <c r="AH30">
        <v>1.20633607730269E-2</v>
      </c>
      <c r="AI30">
        <v>-6.1789222061634001E-2</v>
      </c>
      <c r="AJ30">
        <v>1.8891211599111501E-2</v>
      </c>
      <c r="AK30">
        <v>8.6058214306831304E-2</v>
      </c>
      <c r="AL30">
        <v>7.5104512274265206E-2</v>
      </c>
      <c r="AM30">
        <v>-9.2155091464519501E-2</v>
      </c>
      <c r="AN30">
        <v>9.4274766743183094E-2</v>
      </c>
      <c r="AO30">
        <v>0.13088053464889499</v>
      </c>
      <c r="AP30" s="6">
        <f t="shared" ca="1" si="34"/>
        <v>-0.23036594355187434</v>
      </c>
      <c r="AU30" s="7">
        <f t="shared" ca="1" si="40"/>
        <v>0</v>
      </c>
      <c r="AV30" s="7">
        <f t="shared" ca="1" si="35"/>
        <v>0</v>
      </c>
      <c r="AW30" s="7">
        <f t="shared" ca="1" si="35"/>
        <v>0</v>
      </c>
      <c r="AX30" s="7">
        <f t="shared" ca="1" si="35"/>
        <v>0</v>
      </c>
      <c r="AY30" s="7">
        <f t="shared" ca="1" si="35"/>
        <v>0.44478222995765959</v>
      </c>
      <c r="AZ30" s="7">
        <f t="shared" ca="1" si="35"/>
        <v>0</v>
      </c>
      <c r="BA30" s="7">
        <f t="shared" ca="1" si="35"/>
        <v>0</v>
      </c>
      <c r="BB30" s="7">
        <f t="shared" ca="1" si="35"/>
        <v>0</v>
      </c>
      <c r="BC30" s="7">
        <f t="shared" ca="1" si="35"/>
        <v>0.22423328937364945</v>
      </c>
      <c r="BD30" s="7">
        <f t="shared" ca="1" si="35"/>
        <v>0</v>
      </c>
      <c r="BE30" s="7">
        <f t="shared" ca="1" si="35"/>
        <v>0</v>
      </c>
      <c r="BF30" s="7">
        <f t="shared" ca="1" si="35"/>
        <v>0.17117227697705115</v>
      </c>
      <c r="BG30" s="7">
        <f t="shared" ca="1" si="35"/>
        <v>8.7082880486924835E-2</v>
      </c>
      <c r="BH30" s="7">
        <f t="shared" ca="1" si="35"/>
        <v>0</v>
      </c>
      <c r="BI30" s="7">
        <f t="shared" ca="1" si="35"/>
        <v>0.5183710949451773</v>
      </c>
      <c r="BJ30" s="6">
        <f t="shared" ca="1" si="36"/>
        <v>0.57395110639978841</v>
      </c>
      <c r="BO30" s="6">
        <f t="shared" ca="1" si="37"/>
        <v>-7.8181607189050525E-2</v>
      </c>
      <c r="BZ30" s="6">
        <f t="shared" ca="1" si="44"/>
        <v>-0.66088133641324187</v>
      </c>
      <c r="CC30" s="6">
        <f t="shared" ca="1" si="45"/>
        <v>0</v>
      </c>
      <c r="CE30" s="8">
        <f t="shared" ca="1" si="46"/>
        <v>0</v>
      </c>
      <c r="CF30" s="8">
        <f t="shared" ca="1" si="46"/>
        <v>0</v>
      </c>
      <c r="CG30" s="8">
        <f t="shared" ca="1" si="46"/>
        <v>0</v>
      </c>
      <c r="CH30" s="8">
        <f t="shared" ca="1" si="46"/>
        <v>0</v>
      </c>
      <c r="CI30" s="8">
        <f t="shared" ca="1" si="46"/>
        <v>0</v>
      </c>
      <c r="CJ30" s="8">
        <f t="shared" ca="1" si="46"/>
        <v>0</v>
      </c>
      <c r="CK30" s="8">
        <f t="shared" ca="1" si="46"/>
        <v>0</v>
      </c>
      <c r="CL30" s="8">
        <f t="shared" ca="1" si="46"/>
        <v>0</v>
      </c>
      <c r="CM30" s="8">
        <f t="shared" ca="1" si="46"/>
        <v>0</v>
      </c>
      <c r="CN30" s="8">
        <f t="shared" ca="1" si="46"/>
        <v>0</v>
      </c>
      <c r="CO30" s="8">
        <f t="shared" ca="1" si="46"/>
        <v>0</v>
      </c>
      <c r="CP30" s="8">
        <f t="shared" ca="1" si="46"/>
        <v>0</v>
      </c>
      <c r="CQ30" s="8">
        <f t="shared" ca="1" si="46"/>
        <v>0</v>
      </c>
      <c r="CR30" s="8">
        <f t="shared" ca="1" si="46"/>
        <v>0</v>
      </c>
      <c r="CS30" s="8">
        <f t="shared" ca="1" si="46"/>
        <v>0</v>
      </c>
      <c r="DK30">
        <f t="shared" si="39"/>
        <v>-8.1039927899837494E-2</v>
      </c>
      <c r="DL30">
        <f t="shared" si="39"/>
        <v>-2.0975461229681899E-2</v>
      </c>
      <c r="DM30">
        <f t="shared" si="39"/>
        <v>5.41244857013225E-2</v>
      </c>
      <c r="DN30">
        <f t="shared" si="39"/>
        <v>7.3245488107204396E-2</v>
      </c>
      <c r="DO30">
        <f t="shared" si="39"/>
        <v>0.19223059713840401</v>
      </c>
      <c r="DP30">
        <f t="shared" si="39"/>
        <v>-0.23041966557502699</v>
      </c>
      <c r="DQ30">
        <f t="shared" si="39"/>
        <v>-3.47791388630867E-2</v>
      </c>
      <c r="DR30">
        <f t="shared" si="39"/>
        <v>1.20633607730269E-2</v>
      </c>
      <c r="DS30">
        <f t="shared" si="39"/>
        <v>-6.1789222061634001E-2</v>
      </c>
      <c r="DT30">
        <f t="shared" si="39"/>
        <v>1.8891211599111501E-2</v>
      </c>
      <c r="DU30">
        <f t="shared" si="39"/>
        <v>8.6058214306831304E-2</v>
      </c>
      <c r="DV30">
        <f t="shared" si="39"/>
        <v>7.5104512274265206E-2</v>
      </c>
      <c r="DW30">
        <f t="shared" si="39"/>
        <v>-9.2155091464519501E-2</v>
      </c>
      <c r="DX30">
        <f t="shared" si="39"/>
        <v>9.4274766743183094E-2</v>
      </c>
      <c r="DY30">
        <f t="shared" si="39"/>
        <v>0.13088053464889499</v>
      </c>
      <c r="DZ30">
        <f t="shared" ca="1" si="14"/>
        <v>0.62862772680818957</v>
      </c>
      <c r="EU30" s="8">
        <f t="shared" ca="1" si="30"/>
        <v>0</v>
      </c>
      <c r="EV30" s="8">
        <f t="shared" ca="1" si="15"/>
        <v>1.9528545855064694E-3</v>
      </c>
      <c r="EW30" s="8">
        <f t="shared" ca="1" si="16"/>
        <v>0</v>
      </c>
      <c r="EX30" s="8">
        <f t="shared" ca="1" si="17"/>
        <v>-6.9823204991492742E-3</v>
      </c>
      <c r="EY30" s="8">
        <f t="shared" ca="1" si="18"/>
        <v>-4.1508417123152274E-3</v>
      </c>
      <c r="EZ30" s="8">
        <f t="shared" ca="1" si="19"/>
        <v>0</v>
      </c>
      <c r="FA30" s="8">
        <f t="shared" ca="1" si="20"/>
        <v>0</v>
      </c>
      <c r="FB30" s="8">
        <f t="shared" ca="1" si="21"/>
        <v>0</v>
      </c>
      <c r="FC30" s="8">
        <f t="shared" ca="1" si="22"/>
        <v>-2.1316208535876995E-2</v>
      </c>
      <c r="FD30" s="8">
        <f t="shared" ca="1" si="23"/>
        <v>3.0736340185574494E-3</v>
      </c>
      <c r="FE30" s="8">
        <f t="shared" ca="1" si="24"/>
        <v>0</v>
      </c>
      <c r="FF30" s="8">
        <f t="shared" ca="1" si="25"/>
        <v>-1.7301521835064431E-2</v>
      </c>
      <c r="FG30" s="8">
        <f t="shared" ca="1" si="26"/>
        <v>0</v>
      </c>
      <c r="FH30" s="8">
        <f t="shared" ca="1" si="27"/>
        <v>0</v>
      </c>
      <c r="FI30" s="8">
        <f t="shared" ca="1" si="28"/>
        <v>-3.0328464243694279E-2</v>
      </c>
      <c r="FK30" s="6">
        <f t="shared" ca="1" si="29"/>
        <v>-7.5052868222036287E-2</v>
      </c>
    </row>
    <row r="31" spans="2:167">
      <c r="Q31" s="6">
        <f t="array" aca="1" ref="Q31:W31" ca="1">TRANSPOSE(FK58:FK64)</f>
        <v>2.6585033870310693E-2</v>
      </c>
      <c r="R31" s="6">
        <f ca="1"/>
        <v>5.0795039871332132E-2</v>
      </c>
      <c r="S31" s="6">
        <f ca="1"/>
        <v>6.4309313064383894E-2</v>
      </c>
      <c r="T31" s="6">
        <f ca="1"/>
        <v>-8.7961146846378194E-3</v>
      </c>
      <c r="U31" s="6">
        <f ca="1"/>
        <v>2.9375095185718153E-3</v>
      </c>
      <c r="V31" s="6">
        <f ca="1"/>
        <v>-6.6980412507122417E-2</v>
      </c>
      <c r="W31" s="6">
        <f ca="1"/>
        <v>-2.1028287977136139E-2</v>
      </c>
      <c r="Y31">
        <f ca="1"/>
        <v>0.23007054068148058</v>
      </c>
      <c r="AA31">
        <v>1.4292605221271499E-2</v>
      </c>
      <c r="AB31">
        <v>0.201970234513282</v>
      </c>
      <c r="AC31">
        <v>3.4936703741550397E-2</v>
      </c>
      <c r="AD31">
        <v>-5.7524744421243598E-2</v>
      </c>
      <c r="AE31">
        <v>-0.15974657237529699</v>
      </c>
      <c r="AF31">
        <v>6.3584931194782202E-2</v>
      </c>
      <c r="AG31">
        <v>-0.20169916749000499</v>
      </c>
      <c r="AH31">
        <v>-4.1049487888812998E-2</v>
      </c>
      <c r="AI31">
        <v>-0.182175457477569</v>
      </c>
      <c r="AJ31">
        <v>4.9529992043972002E-2</v>
      </c>
      <c r="AK31">
        <v>-1.9850570708513201E-2</v>
      </c>
      <c r="AL31">
        <v>3.7414547055959702E-2</v>
      </c>
      <c r="AM31">
        <v>0.228755548596382</v>
      </c>
      <c r="AN31">
        <v>0.25243434309959401</v>
      </c>
      <c r="AO31">
        <v>6.9297015666961601E-2</v>
      </c>
      <c r="AP31" s="6">
        <f t="shared" ca="1" si="34"/>
        <v>0</v>
      </c>
      <c r="AU31" s="7">
        <f t="shared" ca="1" si="40"/>
        <v>0</v>
      </c>
      <c r="AV31" s="7">
        <f t="shared" ca="1" si="35"/>
        <v>0</v>
      </c>
      <c r="AW31" s="7">
        <f t="shared" ca="1" si="35"/>
        <v>0</v>
      </c>
      <c r="AX31" s="7">
        <f t="shared" ca="1" si="35"/>
        <v>0</v>
      </c>
      <c r="AY31" s="7">
        <f t="shared" ca="1" si="35"/>
        <v>0.19625107419596161</v>
      </c>
      <c r="AZ31" s="7">
        <f t="shared" ca="1" si="35"/>
        <v>0</v>
      </c>
      <c r="BA31" s="7">
        <f t="shared" ca="1" si="35"/>
        <v>0</v>
      </c>
      <c r="BB31" s="7">
        <f t="shared" ca="1" si="35"/>
        <v>0</v>
      </c>
      <c r="BC31" s="7">
        <f t="shared" ca="1" si="35"/>
        <v>9.8938358922886147E-2</v>
      </c>
      <c r="BD31" s="7">
        <f t="shared" ca="1" si="35"/>
        <v>0</v>
      </c>
      <c r="BE31" s="7">
        <f t="shared" ca="1" si="35"/>
        <v>0</v>
      </c>
      <c r="BF31" s="7">
        <f t="shared" ca="1" si="35"/>
        <v>7.5526270985495025E-2</v>
      </c>
      <c r="BG31" s="7">
        <f t="shared" ca="1" si="35"/>
        <v>3.8423542328263449E-2</v>
      </c>
      <c r="BH31" s="7">
        <f t="shared" ca="1" si="35"/>
        <v>0</v>
      </c>
      <c r="BI31" s="7">
        <f t="shared" ca="1" si="35"/>
        <v>0.22872065780328493</v>
      </c>
      <c r="BJ31" s="6">
        <f t="shared" ca="1" si="36"/>
        <v>0.25324420262392583</v>
      </c>
      <c r="BO31" s="6">
        <f t="shared" ca="1" si="37"/>
        <v>-0.66062381681812432</v>
      </c>
      <c r="BZ31" s="6">
        <f t="shared" ca="1" si="44"/>
        <v>-0.28486968680833097</v>
      </c>
      <c r="CC31" s="6">
        <f t="shared" ca="1" si="45"/>
        <v>-0.28486968680833097</v>
      </c>
      <c r="CE31" s="8">
        <f t="shared" ca="1" si="46"/>
        <v>0.11091382399236542</v>
      </c>
      <c r="CF31" s="8">
        <f t="shared" ca="1" si="46"/>
        <v>-8.8361512234937559E-2</v>
      </c>
      <c r="CG31" s="8">
        <f t="shared" ca="1" si="46"/>
        <v>-4.2556280596112536E-2</v>
      </c>
      <c r="CH31" s="8">
        <f t="shared" ca="1" si="46"/>
        <v>-8.716647779886965E-3</v>
      </c>
      <c r="CI31" s="8">
        <f t="shared" ca="1" si="46"/>
        <v>-0.15534965229669531</v>
      </c>
      <c r="CJ31" s="8">
        <f t="shared" ca="1" si="46"/>
        <v>1.4450930969041412E-2</v>
      </c>
      <c r="CK31" s="8">
        <f t="shared" ca="1" si="46"/>
        <v>1.5389382363441144E-2</v>
      </c>
      <c r="CL31" s="8">
        <f t="shared" ca="1" si="46"/>
        <v>7.4334204267269707E-2</v>
      </c>
      <c r="CM31" s="8">
        <f t="shared" ca="1" si="46"/>
        <v>-2.1481132322332852E-3</v>
      </c>
      <c r="CN31" s="8">
        <f t="shared" ca="1" si="46"/>
        <v>8.8398459838311474E-2</v>
      </c>
      <c r="CO31" s="8">
        <f t="shared" ca="1" si="46"/>
        <v>3.4199188555139821E-2</v>
      </c>
      <c r="CP31" s="8">
        <f t="shared" ca="1" si="46"/>
        <v>-0.12830345991163947</v>
      </c>
      <c r="CQ31" s="8">
        <f t="shared" ca="1" si="46"/>
        <v>-4.4452203901786086E-2</v>
      </c>
      <c r="CR31" s="8">
        <f t="shared" ca="1" si="46"/>
        <v>-8.2913916515935077E-2</v>
      </c>
      <c r="CS31" s="8">
        <f t="shared" ca="1" si="46"/>
        <v>-1.5706107769689753E-2</v>
      </c>
      <c r="DK31">
        <f t="shared" si="39"/>
        <v>1.4292605221271499E-2</v>
      </c>
      <c r="DL31">
        <f t="shared" si="39"/>
        <v>0.201970234513282</v>
      </c>
      <c r="DM31">
        <f t="shared" si="39"/>
        <v>3.4936703741550397E-2</v>
      </c>
      <c r="DN31">
        <f t="shared" si="39"/>
        <v>-5.7524744421243598E-2</v>
      </c>
      <c r="DO31">
        <f t="shared" si="39"/>
        <v>-0.15974657237529699</v>
      </c>
      <c r="DP31">
        <f t="shared" si="39"/>
        <v>6.3584931194782202E-2</v>
      </c>
      <c r="DQ31">
        <f t="shared" si="39"/>
        <v>-0.20169916749000499</v>
      </c>
      <c r="DR31">
        <f t="shared" si="39"/>
        <v>-4.1049487888812998E-2</v>
      </c>
      <c r="DS31">
        <f t="shared" si="39"/>
        <v>-0.182175457477569</v>
      </c>
      <c r="DT31">
        <f t="shared" si="39"/>
        <v>4.9529992043972002E-2</v>
      </c>
      <c r="DU31">
        <f t="shared" si="39"/>
        <v>-1.9850570708513201E-2</v>
      </c>
      <c r="DV31">
        <f t="shared" si="39"/>
        <v>3.7414547055959702E-2</v>
      </c>
      <c r="DW31">
        <f t="shared" si="39"/>
        <v>0.228755548596382</v>
      </c>
      <c r="DX31">
        <f t="shared" si="39"/>
        <v>0.25243434309959401</v>
      </c>
      <c r="DY31">
        <f t="shared" si="39"/>
        <v>6.9297015666961601E-2</v>
      </c>
      <c r="DZ31">
        <f t="shared" ca="1" si="14"/>
        <v>0.23007054068148058</v>
      </c>
      <c r="EU31" s="8">
        <f t="shared" ca="1" si="30"/>
        <v>0</v>
      </c>
      <c r="EV31" s="8">
        <f t="shared" ca="1" si="15"/>
        <v>-1.8803805755982474E-2</v>
      </c>
      <c r="EW31" s="8">
        <f t="shared" ca="1" si="16"/>
        <v>0</v>
      </c>
      <c r="EX31" s="8">
        <f t="shared" ca="1" si="17"/>
        <v>5.483698894775544E-3</v>
      </c>
      <c r="EY31" s="8">
        <f t="shared" ca="1" si="18"/>
        <v>3.4494130793203204E-3</v>
      </c>
      <c r="EZ31" s="8">
        <f t="shared" ca="1" si="19"/>
        <v>0</v>
      </c>
      <c r="FA31" s="8">
        <f t="shared" ca="1" si="20"/>
        <v>0</v>
      </c>
      <c r="FB31" s="8">
        <f t="shared" ca="1" si="21"/>
        <v>0</v>
      </c>
      <c r="FC31" s="8">
        <f t="shared" ca="1" si="22"/>
        <v>-6.2847369041758097E-2</v>
      </c>
      <c r="FD31" s="8">
        <f t="shared" ca="1" si="23"/>
        <v>8.0586185637977949E-3</v>
      </c>
      <c r="FE31" s="8">
        <f t="shared" ca="1" si="24"/>
        <v>0</v>
      </c>
      <c r="FF31" s="8">
        <f t="shared" ca="1" si="25"/>
        <v>-8.6190374351121594E-3</v>
      </c>
      <c r="FG31" s="8">
        <f t="shared" ca="1" si="26"/>
        <v>0</v>
      </c>
      <c r="FH31" s="8">
        <f t="shared" ca="1" si="27"/>
        <v>0</v>
      </c>
      <c r="FI31" s="8">
        <f t="shared" ca="1" si="28"/>
        <v>-1.6057942210338544E-2</v>
      </c>
      <c r="FK31" s="6">
        <f t="shared" ca="1" si="29"/>
        <v>-8.9336423905297627E-2</v>
      </c>
    </row>
    <row r="32" spans="2:167">
      <c r="Q32" s="6">
        <f t="array" aca="1" ref="Q32:W32" ca="1">TRANSPOSE(FK65:FK71)</f>
        <v>-0.10508054902023638</v>
      </c>
      <c r="R32" s="6">
        <f ca="1"/>
        <v>-5.8718797656236894E-3</v>
      </c>
      <c r="S32" s="6">
        <f ca="1"/>
        <v>-2.3284101997837224E-2</v>
      </c>
      <c r="T32" s="6">
        <f ca="1"/>
        <v>-5.5311735912940342E-2</v>
      </c>
      <c r="U32" s="6">
        <f ca="1"/>
        <v>1.1390018002269096E-2</v>
      </c>
      <c r="V32" s="6">
        <f ca="1"/>
        <v>3.0692034936942843E-2</v>
      </c>
      <c r="W32" s="6">
        <f ca="1"/>
        <v>1.1710612188982422E-2</v>
      </c>
      <c r="Y32">
        <f ca="1"/>
        <v>1.1159909758716795</v>
      </c>
      <c r="AA32">
        <v>-3.5503022372722598E-2</v>
      </c>
      <c r="AB32">
        <v>0.10171558707952499</v>
      </c>
      <c r="AC32">
        <v>-0.12736843526363301</v>
      </c>
      <c r="AD32">
        <v>0.28243824839591902</v>
      </c>
      <c r="AE32">
        <v>-8.4470763802528298E-2</v>
      </c>
      <c r="AF32">
        <v>5.7797213084995703E-3</v>
      </c>
      <c r="AG32">
        <v>-0.15005545318126601</v>
      </c>
      <c r="AH32">
        <v>-9.45876464247703E-2</v>
      </c>
      <c r="AI32">
        <v>-0.14010117948055201</v>
      </c>
      <c r="AJ32">
        <v>0.24554809927940299</v>
      </c>
      <c r="AK32">
        <v>-7.4272476136684404E-2</v>
      </c>
      <c r="AL32">
        <v>0.10238669067621201</v>
      </c>
      <c r="AM32">
        <v>5.1079832017421702E-2</v>
      </c>
      <c r="AN32">
        <v>-0.155331641435623</v>
      </c>
      <c r="AO32">
        <v>-0.14794833958148901</v>
      </c>
      <c r="AP32" s="6">
        <f t="shared" ca="1" si="34"/>
        <v>0</v>
      </c>
      <c r="AU32" s="7">
        <f t="shared" ca="1" si="40"/>
        <v>0</v>
      </c>
      <c r="AV32" s="7">
        <f t="shared" ca="1" si="35"/>
        <v>0</v>
      </c>
      <c r="AW32" s="7">
        <f t="shared" ca="1" si="35"/>
        <v>0</v>
      </c>
      <c r="AX32" s="7">
        <f t="shared" ca="1" si="35"/>
        <v>0</v>
      </c>
      <c r="AY32" s="7">
        <f t="shared" ca="1" si="35"/>
        <v>0</v>
      </c>
      <c r="AZ32" s="7">
        <f t="shared" ca="1" si="35"/>
        <v>0</v>
      </c>
      <c r="BA32" s="7">
        <f t="shared" ca="1" si="35"/>
        <v>0</v>
      </c>
      <c r="BB32" s="7">
        <f t="shared" ca="1" si="35"/>
        <v>0</v>
      </c>
      <c r="BC32" s="7">
        <f t="shared" ca="1" si="35"/>
        <v>0</v>
      </c>
      <c r="BD32" s="7">
        <f t="shared" ca="1" si="35"/>
        <v>0</v>
      </c>
      <c r="BE32" s="7">
        <f t="shared" ca="1" si="35"/>
        <v>0</v>
      </c>
      <c r="BF32" s="7">
        <f t="shared" ca="1" si="35"/>
        <v>0</v>
      </c>
      <c r="BG32" s="7">
        <f t="shared" ca="1" si="35"/>
        <v>0</v>
      </c>
      <c r="BH32" s="7">
        <f t="shared" ca="1" si="35"/>
        <v>0</v>
      </c>
      <c r="BI32" s="7">
        <f t="shared" ca="1" si="35"/>
        <v>0</v>
      </c>
      <c r="BJ32" s="6">
        <f t="shared" ca="1" si="36"/>
        <v>0</v>
      </c>
      <c r="BO32" s="6">
        <f t="shared" ca="1" si="37"/>
        <v>0</v>
      </c>
      <c r="BZ32" s="6">
        <f t="shared" ca="1" si="44"/>
        <v>-1.2334921476455476</v>
      </c>
      <c r="CC32" s="6">
        <f t="shared" ca="1" si="45"/>
        <v>-1.2334921476455476</v>
      </c>
      <c r="CE32" s="8">
        <f t="shared" ca="1" si="46"/>
        <v>-7.4350110969878397E-2</v>
      </c>
      <c r="CF32" s="8">
        <f t="shared" ca="1" si="46"/>
        <v>6.2089641067970401E-2</v>
      </c>
      <c r="CG32" s="8">
        <f t="shared" ca="1" si="46"/>
        <v>0.59956272167194924</v>
      </c>
      <c r="CH32" s="8">
        <f t="shared" ca="1" si="46"/>
        <v>9.5846775032515111E-2</v>
      </c>
      <c r="CI32" s="8">
        <f t="shared" ca="1" si="46"/>
        <v>0.26561827678747768</v>
      </c>
      <c r="CJ32" s="8">
        <f t="shared" ca="1" si="46"/>
        <v>-0.18744500200068659</v>
      </c>
      <c r="CK32" s="8">
        <f t="shared" ca="1" si="46"/>
        <v>0.74102750057988809</v>
      </c>
      <c r="CL32" s="8">
        <f t="shared" ca="1" si="46"/>
        <v>-0.1171997702421774</v>
      </c>
      <c r="CM32" s="8">
        <f t="shared" ca="1" si="46"/>
        <v>-0.59175412277187989</v>
      </c>
      <c r="CN32" s="8">
        <f t="shared" ca="1" si="46"/>
        <v>0.15733556454987818</v>
      </c>
      <c r="CO32" s="8">
        <f t="shared" ca="1" si="46"/>
        <v>-0.35033069172168613</v>
      </c>
      <c r="CP32" s="8">
        <f t="shared" ca="1" si="46"/>
        <v>-0.17421417551894047</v>
      </c>
      <c r="CQ32" s="8">
        <f t="shared" ca="1" si="46"/>
        <v>-0.14571116762078237</v>
      </c>
      <c r="CR32" s="8">
        <f t="shared" ca="1" si="46"/>
        <v>-6.7767016023085755E-2</v>
      </c>
      <c r="CS32" s="8">
        <f t="shared" ca="1" si="46"/>
        <v>0.47590209977053871</v>
      </c>
      <c r="DK32">
        <f t="shared" si="39"/>
        <v>-3.5503022372722598E-2</v>
      </c>
      <c r="DL32">
        <f t="shared" si="39"/>
        <v>0.10171558707952499</v>
      </c>
      <c r="DM32">
        <f t="shared" si="39"/>
        <v>-0.12736843526363301</v>
      </c>
      <c r="DN32">
        <f t="shared" si="39"/>
        <v>0.28243824839591902</v>
      </c>
      <c r="DO32">
        <f t="shared" si="39"/>
        <v>-8.4470763802528298E-2</v>
      </c>
      <c r="DP32">
        <f t="shared" si="39"/>
        <v>5.7797213084995703E-3</v>
      </c>
      <c r="DQ32">
        <f t="shared" si="39"/>
        <v>-0.15005545318126601</v>
      </c>
      <c r="DR32">
        <f t="shared" si="39"/>
        <v>-9.45876464247703E-2</v>
      </c>
      <c r="DS32">
        <f t="shared" si="39"/>
        <v>-0.14010117948055201</v>
      </c>
      <c r="DT32">
        <f t="shared" si="39"/>
        <v>0.24554809927940299</v>
      </c>
      <c r="DU32">
        <f t="shared" si="39"/>
        <v>-7.4272476136684404E-2</v>
      </c>
      <c r="DV32">
        <f t="shared" si="39"/>
        <v>0.10238669067621201</v>
      </c>
      <c r="DW32">
        <f t="shared" si="39"/>
        <v>5.1079832017421702E-2</v>
      </c>
      <c r="DX32">
        <f t="shared" si="39"/>
        <v>-0.155331641435623</v>
      </c>
      <c r="DY32">
        <f t="shared" si="39"/>
        <v>-0.14794833958148901</v>
      </c>
      <c r="DZ32">
        <f t="shared" ca="1" si="14"/>
        <v>1.1159909758716795</v>
      </c>
      <c r="EU32" s="8">
        <f t="shared" ca="1" si="30"/>
        <v>0</v>
      </c>
      <c r="EV32" s="8">
        <f t="shared" ca="1" si="15"/>
        <v>-9.4699109817260197E-3</v>
      </c>
      <c r="EW32" s="8">
        <f t="shared" ca="1" si="16"/>
        <v>0</v>
      </c>
      <c r="EX32" s="8">
        <f t="shared" ca="1" si="17"/>
        <v>-2.6924175433608279E-2</v>
      </c>
      <c r="EY32" s="8">
        <f t="shared" ca="1" si="18"/>
        <v>1.8239800275406497E-3</v>
      </c>
      <c r="EZ32" s="8">
        <f t="shared" ca="1" si="19"/>
        <v>0</v>
      </c>
      <c r="FA32" s="8">
        <f t="shared" ca="1" si="20"/>
        <v>0</v>
      </c>
      <c r="FB32" s="8">
        <f t="shared" ca="1" si="21"/>
        <v>0</v>
      </c>
      <c r="FC32" s="8">
        <f t="shared" ca="1" si="22"/>
        <v>-4.8332473824494078E-2</v>
      </c>
      <c r="FD32" s="8">
        <f t="shared" ca="1" si="23"/>
        <v>3.9951116273177073E-2</v>
      </c>
      <c r="FE32" s="8">
        <f t="shared" ca="1" si="24"/>
        <v>0</v>
      </c>
      <c r="FF32" s="8">
        <f t="shared" ca="1" si="25"/>
        <v>-2.3586406604779474E-2</v>
      </c>
      <c r="FG32" s="8">
        <f t="shared" ca="1" si="26"/>
        <v>0</v>
      </c>
      <c r="FH32" s="8">
        <f t="shared" ca="1" si="27"/>
        <v>0</v>
      </c>
      <c r="FI32" s="8">
        <f t="shared" ca="1" si="28"/>
        <v>3.4283523817718542E-2</v>
      </c>
      <c r="FK32" s="6">
        <f t="shared" ca="1" si="29"/>
        <v>-3.2254346726171584E-2</v>
      </c>
    </row>
    <row r="33" spans="17:167">
      <c r="Q33" s="6">
        <f t="array" aca="1" ref="Q33:W33" ca="1">TRANSPOSE(FK72:FK78)</f>
        <v>-4.1697980065633064E-2</v>
      </c>
      <c r="R33" s="6">
        <f ca="1"/>
        <v>-0.10386941581846973</v>
      </c>
      <c r="S33" s="6">
        <f ca="1"/>
        <v>0.13731266006271814</v>
      </c>
      <c r="T33" s="6">
        <f ca="1"/>
        <v>2.7466796938719305E-2</v>
      </c>
      <c r="U33" s="6">
        <f ca="1"/>
        <v>-3.2997242870691453E-2</v>
      </c>
      <c r="V33" s="6">
        <f ca="1"/>
        <v>-3.6319474986840142E-2</v>
      </c>
      <c r="W33" s="6">
        <f ca="1"/>
        <v>2.3186627991844538E-2</v>
      </c>
      <c r="Y33">
        <f ca="1"/>
        <v>1.4801965449005343</v>
      </c>
      <c r="AA33">
        <v>-0.130364939570426</v>
      </c>
      <c r="AB33">
        <v>-0.12865610420703799</v>
      </c>
      <c r="AC33">
        <v>0.204911679029464</v>
      </c>
      <c r="AD33">
        <v>-4.4022602960467304E-3</v>
      </c>
      <c r="AE33">
        <v>7.5539574027061407E-2</v>
      </c>
      <c r="AF33">
        <v>3.5275947302579803E-2</v>
      </c>
      <c r="AG33">
        <v>0.15865975618362399</v>
      </c>
      <c r="AH33">
        <v>0.12815390527248299</v>
      </c>
      <c r="AI33">
        <v>0.111145600676536</v>
      </c>
      <c r="AJ33">
        <v>0.19214731454849199</v>
      </c>
      <c r="AK33">
        <v>-6.1395805329084299E-2</v>
      </c>
      <c r="AL33">
        <v>-0.18252600729465401</v>
      </c>
      <c r="AM33">
        <v>8.2944883033633197E-3</v>
      </c>
      <c r="AN33">
        <v>-0.18931540846824599</v>
      </c>
      <c r="AO33">
        <v>2.3157095536589602E-2</v>
      </c>
      <c r="AP33" s="6">
        <f t="shared" ca="1" si="34"/>
        <v>-0.23172631686640455</v>
      </c>
      <c r="AU33" s="7">
        <f t="shared" ca="1" si="40"/>
        <v>0</v>
      </c>
      <c r="AV33" s="7">
        <f t="shared" ca="1" si="35"/>
        <v>0</v>
      </c>
      <c r="AW33" s="7">
        <f t="shared" ca="1" si="35"/>
        <v>0</v>
      </c>
      <c r="AX33" s="7">
        <f t="shared" ca="1" si="35"/>
        <v>0</v>
      </c>
      <c r="AY33" s="7">
        <f t="shared" ca="1" si="35"/>
        <v>-0.12229868303441487</v>
      </c>
      <c r="AZ33" s="7">
        <f t="shared" ca="1" si="35"/>
        <v>0</v>
      </c>
      <c r="BA33" s="7">
        <f t="shared" ca="1" si="35"/>
        <v>0</v>
      </c>
      <c r="BB33" s="7">
        <f t="shared" ca="1" si="35"/>
        <v>0</v>
      </c>
      <c r="BC33" s="7">
        <f t="shared" ca="1" si="35"/>
        <v>-6.1655871426074552E-2</v>
      </c>
      <c r="BD33" s="7">
        <f t="shared" ca="1" si="35"/>
        <v>0</v>
      </c>
      <c r="BE33" s="7">
        <f t="shared" ca="1" si="35"/>
        <v>0</v>
      </c>
      <c r="BF33" s="7">
        <f t="shared" ca="1" si="35"/>
        <v>-4.7066053084648299E-2</v>
      </c>
      <c r="BG33" s="7">
        <f t="shared" ca="1" si="35"/>
        <v>-2.3944575302408271E-2</v>
      </c>
      <c r="BH33" s="7">
        <f t="shared" ca="1" si="35"/>
        <v>0</v>
      </c>
      <c r="BI33" s="7">
        <f t="shared" ca="1" si="35"/>
        <v>-0.14253290254185225</v>
      </c>
      <c r="BJ33" s="6">
        <f t="shared" ca="1" si="36"/>
        <v>-0.15781535257269927</v>
      </c>
      <c r="BO33" s="6">
        <f t="shared" ca="1" si="37"/>
        <v>-0.36372947309984488</v>
      </c>
      <c r="BZ33" s="6">
        <f t="shared" ca="1" si="44"/>
        <v>-0.54425321580578045</v>
      </c>
      <c r="CC33" s="6">
        <f t="shared" ca="1" si="45"/>
        <v>-0.54425321580578045</v>
      </c>
      <c r="CE33" s="8">
        <f t="shared" ca="1" si="46"/>
        <v>-0.33623173658501232</v>
      </c>
      <c r="CF33" s="8">
        <f t="shared" ca="1" si="46"/>
        <v>-0.19661985952420086</v>
      </c>
      <c r="CG33" s="8">
        <f t="shared" ca="1" si="46"/>
        <v>0.16892809391216954</v>
      </c>
      <c r="CH33" s="8">
        <f t="shared" ca="1" si="46"/>
        <v>8.0851228780888837E-2</v>
      </c>
      <c r="CI33" s="8">
        <f t="shared" ca="1" si="46"/>
        <v>-2.725116959505321E-2</v>
      </c>
      <c r="CJ33" s="8">
        <f t="shared" ca="1" si="46"/>
        <v>2.237341549237155E-2</v>
      </c>
      <c r="CK33" s="8">
        <f t="shared" ca="1" si="46"/>
        <v>-0.16359124241560924</v>
      </c>
      <c r="CL33" s="8">
        <f t="shared" ca="1" si="46"/>
        <v>-0.12947017246202425</v>
      </c>
      <c r="CM33" s="8">
        <f t="shared" ca="1" si="46"/>
        <v>-0.23329844577041506</v>
      </c>
      <c r="CN33" s="8">
        <f t="shared" ca="1" si="46"/>
        <v>-0.28696289807577741</v>
      </c>
      <c r="CO33" s="8">
        <f t="shared" ca="1" si="46"/>
        <v>0.11796153264158681</v>
      </c>
      <c r="CP33" s="8">
        <f t="shared" ca="1" si="46"/>
        <v>-7.9451645316041555E-2</v>
      </c>
      <c r="CQ33" s="8">
        <f t="shared" ca="1" si="46"/>
        <v>-0.18484872105320857</v>
      </c>
      <c r="CR33" s="8">
        <f t="shared" ca="1" si="46"/>
        <v>-0.17905712314459629</v>
      </c>
      <c r="CS33" s="8">
        <f t="shared" ca="1" si="46"/>
        <v>0.18831471388221524</v>
      </c>
      <c r="DK33">
        <f t="shared" si="39"/>
        <v>-0.130364939570426</v>
      </c>
      <c r="DL33">
        <f t="shared" si="39"/>
        <v>-0.12865610420703799</v>
      </c>
      <c r="DM33">
        <f t="shared" si="39"/>
        <v>0.204911679029464</v>
      </c>
      <c r="DN33">
        <f t="shared" si="39"/>
        <v>-4.4022602960467304E-3</v>
      </c>
      <c r="DO33">
        <f t="shared" si="39"/>
        <v>7.5539574027061407E-2</v>
      </c>
      <c r="DP33">
        <f t="shared" si="39"/>
        <v>3.5275947302579803E-2</v>
      </c>
      <c r="DQ33">
        <f t="shared" si="39"/>
        <v>0.15865975618362399</v>
      </c>
      <c r="DR33">
        <f t="shared" si="39"/>
        <v>0.12815390527248299</v>
      </c>
      <c r="DS33">
        <f t="shared" si="39"/>
        <v>0.111145600676536</v>
      </c>
      <c r="DT33">
        <f t="shared" si="39"/>
        <v>0.19214731454849199</v>
      </c>
      <c r="DU33">
        <f t="shared" si="39"/>
        <v>-6.1395805329084299E-2</v>
      </c>
      <c r="DV33">
        <f t="shared" si="39"/>
        <v>-0.18252600729465401</v>
      </c>
      <c r="DW33">
        <f t="shared" si="39"/>
        <v>8.2944883033633197E-3</v>
      </c>
      <c r="DX33">
        <f t="shared" si="39"/>
        <v>-0.18931540846824599</v>
      </c>
      <c r="DY33">
        <f t="shared" si="39"/>
        <v>2.3157095536589602E-2</v>
      </c>
      <c r="DZ33">
        <f t="shared" ca="1" si="14"/>
        <v>1.4801965449005343</v>
      </c>
      <c r="EU33" s="8">
        <f t="shared" ca="1" si="30"/>
        <v>0</v>
      </c>
      <c r="EV33" s="8">
        <f t="shared" ca="1" si="15"/>
        <v>1.197812340348344E-2</v>
      </c>
      <c r="EW33" s="8">
        <f t="shared" ca="1" si="16"/>
        <v>0</v>
      </c>
      <c r="EX33" s="8">
        <f t="shared" ca="1" si="17"/>
        <v>4.1965714342279961E-4</v>
      </c>
      <c r="EY33" s="8">
        <f t="shared" ca="1" si="18"/>
        <v>-1.6311285480546871E-3</v>
      </c>
      <c r="EZ33" s="8">
        <f t="shared" ca="1" si="19"/>
        <v>0</v>
      </c>
      <c r="FA33" s="8">
        <f t="shared" ca="1" si="20"/>
        <v>0</v>
      </c>
      <c r="FB33" s="8">
        <f t="shared" ca="1" si="21"/>
        <v>0</v>
      </c>
      <c r="FC33" s="8">
        <f t="shared" ca="1" si="22"/>
        <v>3.8343302000195138E-2</v>
      </c>
      <c r="FD33" s="8">
        <f t="shared" ca="1" si="23"/>
        <v>3.1262712794899859E-2</v>
      </c>
      <c r="FE33" s="8">
        <f t="shared" ca="1" si="24"/>
        <v>0</v>
      </c>
      <c r="FF33" s="8">
        <f t="shared" ca="1" si="25"/>
        <v>4.2047775893189268E-2</v>
      </c>
      <c r="FG33" s="8">
        <f t="shared" ca="1" si="26"/>
        <v>0</v>
      </c>
      <c r="FH33" s="8">
        <f t="shared" ca="1" si="27"/>
        <v>0</v>
      </c>
      <c r="FI33" s="8">
        <f t="shared" ca="1" si="28"/>
        <v>-5.3661084580173641E-3</v>
      </c>
      <c r="FK33" s="6">
        <f t="shared" ca="1" si="29"/>
        <v>0.11705433422911846</v>
      </c>
    </row>
    <row r="34" spans="17:167">
      <c r="Q34" s="6">
        <f t="array" aca="1" ref="Q34:W34" ca="1">TRANSPOSE(FK79:FK85)</f>
        <v>-4.5004264403086039E-2</v>
      </c>
      <c r="R34" s="6">
        <f ca="1"/>
        <v>-1.4851445537939299E-2</v>
      </c>
      <c r="S34" s="6">
        <f ca="1"/>
        <v>-4.9478859027854594E-2</v>
      </c>
      <c r="T34" s="6">
        <f ca="1"/>
        <v>-5.5197911028207175E-2</v>
      </c>
      <c r="U34" s="6">
        <f ca="1"/>
        <v>8.5241668301569207E-2</v>
      </c>
      <c r="V34" s="6">
        <f ca="1"/>
        <v>-4.2704446402124681E-2</v>
      </c>
      <c r="W34" s="6">
        <f ca="1"/>
        <v>7.2652574017399038E-2</v>
      </c>
      <c r="Y34">
        <f ca="1"/>
        <v>0.61448631621897065</v>
      </c>
      <c r="AA34">
        <v>-0.19518326222896501</v>
      </c>
      <c r="AB34">
        <v>0.12724135816097201</v>
      </c>
      <c r="AC34">
        <v>-0.275595843791961</v>
      </c>
      <c r="AD34">
        <v>-0.24819628894328999</v>
      </c>
      <c r="AE34">
        <v>0.121563926339149</v>
      </c>
      <c r="AF34">
        <v>1.6073290258646001E-2</v>
      </c>
      <c r="AG34">
        <v>3.0527429655194199E-2</v>
      </c>
      <c r="AH34">
        <v>0.156625941395759</v>
      </c>
      <c r="AI34">
        <v>-0.136871337890625</v>
      </c>
      <c r="AJ34">
        <v>-0.18075864017009699</v>
      </c>
      <c r="AK34">
        <v>-0.13328950107097601</v>
      </c>
      <c r="AL34">
        <v>6.0165748000144903E-2</v>
      </c>
      <c r="AM34">
        <v>-7.9983197152614594E-2</v>
      </c>
      <c r="AN34">
        <v>5.3889293223619399E-2</v>
      </c>
      <c r="AO34">
        <v>-4.9377158284187303E-2</v>
      </c>
      <c r="AQ34" t="s">
        <v>65</v>
      </c>
      <c r="AR34" s="12">
        <v>0.01</v>
      </c>
      <c r="BK34" t="s">
        <v>65</v>
      </c>
      <c r="BL34" s="12">
        <v>0.01</v>
      </c>
      <c r="BP34" t="s">
        <v>65</v>
      </c>
      <c r="BQ34" s="12">
        <v>0.01</v>
      </c>
      <c r="BZ34" s="6">
        <f t="shared" ca="1" si="44"/>
        <v>-8.7745234220512738E-2</v>
      </c>
      <c r="CC34" s="6">
        <f t="shared" ca="1" si="45"/>
        <v>0</v>
      </c>
      <c r="CE34" s="8">
        <f t="shared" ca="1" si="46"/>
        <v>0</v>
      </c>
      <c r="CF34" s="8">
        <f t="shared" ca="1" si="46"/>
        <v>0</v>
      </c>
      <c r="CG34" s="8">
        <f t="shared" ca="1" si="46"/>
        <v>0</v>
      </c>
      <c r="CH34" s="8">
        <f t="shared" ca="1" si="46"/>
        <v>0</v>
      </c>
      <c r="CI34" s="8">
        <f t="shared" ca="1" si="46"/>
        <v>0</v>
      </c>
      <c r="CJ34" s="8">
        <f t="shared" ca="1" si="46"/>
        <v>0</v>
      </c>
      <c r="CK34" s="8">
        <f t="shared" ca="1" si="46"/>
        <v>0</v>
      </c>
      <c r="CL34" s="8">
        <f t="shared" ca="1" si="46"/>
        <v>0</v>
      </c>
      <c r="CM34" s="8">
        <f t="shared" ca="1" si="46"/>
        <v>0</v>
      </c>
      <c r="CN34" s="8">
        <f t="shared" ca="1" si="46"/>
        <v>0</v>
      </c>
      <c r="CO34" s="8">
        <f t="shared" ca="1" si="46"/>
        <v>0</v>
      </c>
      <c r="CP34" s="8">
        <f t="shared" ca="1" si="46"/>
        <v>0</v>
      </c>
      <c r="CQ34" s="8">
        <f t="shared" ca="1" si="46"/>
        <v>0</v>
      </c>
      <c r="CR34" s="8">
        <f t="shared" ca="1" si="46"/>
        <v>0</v>
      </c>
      <c r="CS34" s="8">
        <f t="shared" ca="1" si="46"/>
        <v>0</v>
      </c>
      <c r="DK34">
        <f t="shared" si="39"/>
        <v>-0.19518326222896501</v>
      </c>
      <c r="DL34">
        <f t="shared" si="39"/>
        <v>0.12724135816097201</v>
      </c>
      <c r="DM34">
        <f t="shared" si="39"/>
        <v>-0.275595843791961</v>
      </c>
      <c r="DN34">
        <f t="shared" si="39"/>
        <v>-0.24819628894328999</v>
      </c>
      <c r="DO34">
        <f t="shared" si="39"/>
        <v>0.121563926339149</v>
      </c>
      <c r="DP34">
        <f t="shared" si="39"/>
        <v>1.6073290258646001E-2</v>
      </c>
      <c r="DQ34">
        <f t="shared" si="39"/>
        <v>3.0527429655194199E-2</v>
      </c>
      <c r="DR34">
        <f t="shared" si="39"/>
        <v>0.156625941395759</v>
      </c>
      <c r="DS34">
        <f t="shared" si="39"/>
        <v>-0.136871337890625</v>
      </c>
      <c r="DT34">
        <f t="shared" si="39"/>
        <v>-0.18075864017009699</v>
      </c>
      <c r="DU34">
        <f t="shared" si="39"/>
        <v>-0.13328950107097601</v>
      </c>
      <c r="DV34">
        <f t="shared" si="39"/>
        <v>6.0165748000144903E-2</v>
      </c>
      <c r="DW34">
        <f t="shared" si="39"/>
        <v>-7.9983197152614594E-2</v>
      </c>
      <c r="DX34">
        <f t="shared" si="39"/>
        <v>5.3889293223619399E-2</v>
      </c>
      <c r="DY34">
        <f t="shared" si="39"/>
        <v>-4.9377158284187303E-2</v>
      </c>
      <c r="DZ34">
        <f t="shared" ca="1" si="14"/>
        <v>0.61448631621897065</v>
      </c>
      <c r="EU34" s="8">
        <f t="shared" ca="1" si="30"/>
        <v>0</v>
      </c>
      <c r="EV34" s="8">
        <f t="shared" ca="1" si="15"/>
        <v>-1.1846407906353988E-2</v>
      </c>
      <c r="EW34" s="8">
        <f t="shared" ca="1" si="16"/>
        <v>0</v>
      </c>
      <c r="EX34" s="8">
        <f t="shared" ca="1" si="17"/>
        <v>2.3659969793157185E-2</v>
      </c>
      <c r="EY34" s="8">
        <f t="shared" ca="1" si="18"/>
        <v>-2.62493392661135E-3</v>
      </c>
      <c r="EZ34" s="8">
        <f t="shared" ca="1" si="19"/>
        <v>0</v>
      </c>
      <c r="FA34" s="8">
        <f t="shared" ca="1" si="20"/>
        <v>0</v>
      </c>
      <c r="FB34" s="8">
        <f t="shared" ca="1" si="21"/>
        <v>0</v>
      </c>
      <c r="FC34" s="8">
        <f t="shared" ca="1" si="22"/>
        <v>-4.7218234567685549E-2</v>
      </c>
      <c r="FD34" s="8">
        <f t="shared" ca="1" si="23"/>
        <v>-2.9409755041922551E-2</v>
      </c>
      <c r="FE34" s="8">
        <f t="shared" ca="1" si="24"/>
        <v>0</v>
      </c>
      <c r="FF34" s="8">
        <f t="shared" ca="1" si="25"/>
        <v>-1.3860139307557678E-2</v>
      </c>
      <c r="FG34" s="8">
        <f t="shared" ca="1" si="26"/>
        <v>0</v>
      </c>
      <c r="FH34" s="8">
        <f t="shared" ca="1" si="27"/>
        <v>0</v>
      </c>
      <c r="FI34" s="8">
        <f t="shared" ca="1" si="28"/>
        <v>1.1441987026524198E-2</v>
      </c>
      <c r="FK34" s="6">
        <f t="shared" ca="1" si="29"/>
        <v>-6.9857513930449727E-2</v>
      </c>
    </row>
    <row r="35" spans="17:167">
      <c r="Q35" s="6">
        <f t="array" aca="1" ref="Q35:W35" ca="1">TRANSPOSE(FK86:FK92)</f>
        <v>2.3132381843778881E-2</v>
      </c>
      <c r="R35" s="6">
        <f ca="1"/>
        <v>-7.3662577956813843E-2</v>
      </c>
      <c r="S35" s="6">
        <f ca="1"/>
        <v>2.8543329762735992E-2</v>
      </c>
      <c r="T35" s="6">
        <f ca="1"/>
        <v>-0.13681956804808873</v>
      </c>
      <c r="U35" s="6">
        <f ca="1"/>
        <v>-4.4902760816315418E-2</v>
      </c>
      <c r="V35" s="6">
        <f ca="1"/>
        <v>6.1841122986604352E-2</v>
      </c>
      <c r="W35" s="6">
        <f ca="1"/>
        <v>5.4356903976791979E-2</v>
      </c>
      <c r="Y35">
        <f ca="1"/>
        <v>0.35324502922594458</v>
      </c>
      <c r="AA35">
        <v>-6.6074631176888899E-3</v>
      </c>
      <c r="AB35">
        <v>6.8078830838203402E-2</v>
      </c>
      <c r="AC35">
        <v>-0.239046186208724</v>
      </c>
      <c r="AD35">
        <v>0.173947304487228</v>
      </c>
      <c r="AE35">
        <v>5.2692044526338501E-2</v>
      </c>
      <c r="AF35">
        <v>-7.6419882476329803E-2</v>
      </c>
      <c r="AG35">
        <v>0.13331776857376099</v>
      </c>
      <c r="AH35">
        <v>5.3991639288142302E-4</v>
      </c>
      <c r="AI35">
        <v>0.25351625680923401</v>
      </c>
      <c r="AJ35">
        <v>6.4453452825546195E-2</v>
      </c>
      <c r="AK35">
        <v>4.9225301481783303E-3</v>
      </c>
      <c r="AL35">
        <v>-0.104126259684562</v>
      </c>
      <c r="AM35">
        <v>0.20767101645469599</v>
      </c>
      <c r="AN35">
        <v>-8.3450106903910602E-3</v>
      </c>
      <c r="AO35">
        <v>-0.18554109334945601</v>
      </c>
      <c r="AP35" s="1" t="s">
        <v>66</v>
      </c>
      <c r="AQ35" t="s">
        <v>70</v>
      </c>
      <c r="AR35" t="s">
        <v>27</v>
      </c>
      <c r="AS35" t="s">
        <v>8</v>
      </c>
      <c r="AU35" s="1" t="s">
        <v>66</v>
      </c>
      <c r="AV35" t="s">
        <v>65</v>
      </c>
      <c r="AW35" s="12">
        <v>0.01</v>
      </c>
      <c r="BJ35" s="1" t="s">
        <v>66</v>
      </c>
      <c r="BK35" t="s">
        <v>70</v>
      </c>
      <c r="BL35" t="s">
        <v>27</v>
      </c>
      <c r="BM35" t="s">
        <v>8</v>
      </c>
      <c r="BO35" t="s">
        <v>64</v>
      </c>
      <c r="BQ35" t="s">
        <v>70</v>
      </c>
      <c r="BR35" t="s">
        <v>27</v>
      </c>
      <c r="BS35" t="s">
        <v>71</v>
      </c>
      <c r="BT35" t="s">
        <v>12</v>
      </c>
      <c r="BZ35" s="6">
        <f t="shared" ca="1" si="44"/>
        <v>0.33916477554578311</v>
      </c>
      <c r="CC35" s="6">
        <f t="shared" ca="1" si="45"/>
        <v>0.33916477554578311</v>
      </c>
      <c r="CE35" s="8">
        <f t="shared" ca="1" si="46"/>
        <v>-5.8213639665243413E-2</v>
      </c>
      <c r="CF35" s="8">
        <f t="shared" ca="1" si="46"/>
        <v>0.23103302889453223</v>
      </c>
      <c r="CG35" s="8">
        <f t="shared" ca="1" si="46"/>
        <v>-9.1263266328201489E-2</v>
      </c>
      <c r="CH35" s="8">
        <f t="shared" ca="1" si="46"/>
        <v>0.10829378062742509</v>
      </c>
      <c r="CI35" s="8">
        <f t="shared" ca="1" si="46"/>
        <v>1.0723317288209496E-2</v>
      </c>
      <c r="CJ35" s="8">
        <f t="shared" ca="1" si="46"/>
        <v>0.12198662104018204</v>
      </c>
      <c r="CK35" s="8">
        <f t="shared" ca="1" si="46"/>
        <v>-8.3963258100163848E-2</v>
      </c>
      <c r="CL35" s="8">
        <f t="shared" ca="1" si="46"/>
        <v>4.5160646305854972E-2</v>
      </c>
      <c r="CM35" s="8">
        <f t="shared" ca="1" si="46"/>
        <v>-2.3848261170130433E-2</v>
      </c>
      <c r="CN35" s="8">
        <f t="shared" ca="1" si="46"/>
        <v>5.8380626274828658E-2</v>
      </c>
      <c r="CO35" s="8">
        <f t="shared" ca="1" si="46"/>
        <v>2.9186550573031232E-2</v>
      </c>
      <c r="CP35" s="8">
        <f t="shared" ca="1" si="46"/>
        <v>7.0338368148797861E-2</v>
      </c>
      <c r="CQ35" s="8">
        <f t="shared" ca="1" si="46"/>
        <v>-2.4316864264617367E-2</v>
      </c>
      <c r="CR35" s="8">
        <f t="shared" ca="1" si="46"/>
        <v>9.2092033256589143E-2</v>
      </c>
      <c r="CS35" s="8">
        <f t="shared" ca="1" si="46"/>
        <v>-4.730813157683194E-2</v>
      </c>
      <c r="DK35">
        <f t="shared" si="39"/>
        <v>-6.6074631176888899E-3</v>
      </c>
      <c r="DL35">
        <f t="shared" si="39"/>
        <v>6.8078830838203402E-2</v>
      </c>
      <c r="DM35">
        <f t="shared" si="39"/>
        <v>-0.239046186208724</v>
      </c>
      <c r="DN35">
        <f t="shared" si="39"/>
        <v>0.173947304487228</v>
      </c>
      <c r="DO35">
        <f t="shared" si="39"/>
        <v>5.2692044526338501E-2</v>
      </c>
      <c r="DP35">
        <f t="shared" si="39"/>
        <v>-7.6419882476329803E-2</v>
      </c>
      <c r="DQ35">
        <f t="shared" si="39"/>
        <v>0.13331776857376099</v>
      </c>
      <c r="DR35">
        <f t="shared" si="39"/>
        <v>5.3991639288142302E-4</v>
      </c>
      <c r="DS35">
        <f t="shared" si="39"/>
        <v>0.25351625680923401</v>
      </c>
      <c r="DT35">
        <f t="shared" si="39"/>
        <v>6.4453452825546195E-2</v>
      </c>
      <c r="DU35">
        <f t="shared" si="39"/>
        <v>4.9225301481783303E-3</v>
      </c>
      <c r="DV35">
        <f t="shared" si="39"/>
        <v>-0.104126259684562</v>
      </c>
      <c r="DW35">
        <f t="shared" si="39"/>
        <v>0.20767101645469599</v>
      </c>
      <c r="DX35">
        <f t="shared" si="39"/>
        <v>-8.3450106903910602E-3</v>
      </c>
      <c r="DY35">
        <f t="shared" si="39"/>
        <v>-0.18554109334945601</v>
      </c>
      <c r="DZ35">
        <f t="shared" ca="1" si="14"/>
        <v>0.35324502922594458</v>
      </c>
      <c r="EU35" s="8">
        <f t="shared" ca="1" si="30"/>
        <v>0</v>
      </c>
      <c r="EV35" s="8">
        <f t="shared" ca="1" si="15"/>
        <v>-6.3382662017545041E-3</v>
      </c>
      <c r="EW35" s="8">
        <f t="shared" ca="1" si="16"/>
        <v>0</v>
      </c>
      <c r="EX35" s="8">
        <f t="shared" ca="1" si="17"/>
        <v>-1.6581988341934053E-2</v>
      </c>
      <c r="EY35" s="8">
        <f t="shared" ca="1" si="18"/>
        <v>-1.137781079510582E-3</v>
      </c>
      <c r="EZ35" s="8">
        <f t="shared" ca="1" si="19"/>
        <v>0</v>
      </c>
      <c r="FA35" s="8">
        <f t="shared" ca="1" si="20"/>
        <v>0</v>
      </c>
      <c r="FB35" s="8">
        <f t="shared" ca="1" si="21"/>
        <v>0</v>
      </c>
      <c r="FC35" s="8">
        <f t="shared" ca="1" si="22"/>
        <v>8.7458705856340899E-2</v>
      </c>
      <c r="FD35" s="8">
        <f t="shared" ca="1" si="23"/>
        <v>1.0486692406081776E-2</v>
      </c>
      <c r="FE35" s="8">
        <f t="shared" ca="1" si="24"/>
        <v>0</v>
      </c>
      <c r="FF35" s="8">
        <f t="shared" ca="1" si="25"/>
        <v>2.398714406076162E-2</v>
      </c>
      <c r="FG35" s="8">
        <f t="shared" ca="1" si="26"/>
        <v>0</v>
      </c>
      <c r="FH35" s="8">
        <f t="shared" ca="1" si="27"/>
        <v>0</v>
      </c>
      <c r="FI35" s="8">
        <f t="shared" ca="1" si="28"/>
        <v>4.2994754189235186E-2</v>
      </c>
      <c r="FK35" s="6">
        <f t="shared" ca="1" si="29"/>
        <v>0.14086926088922033</v>
      </c>
    </row>
    <row r="36" spans="17:167">
      <c r="Q36" s="6">
        <f t="array" aca="1" ref="Q36:W36" ca="1">TRANSPOSE(FK93:FK99)</f>
        <v>5.0123284374718823E-2</v>
      </c>
      <c r="R36" s="6">
        <f ca="1"/>
        <v>-3.6646639342769252E-2</v>
      </c>
      <c r="S36" s="6">
        <f ca="1"/>
        <v>-2.2894836140600096E-2</v>
      </c>
      <c r="T36" s="6">
        <f ca="1"/>
        <v>-0.12097855875482433</v>
      </c>
      <c r="U36" s="6">
        <f ca="1"/>
        <v>8.0388513366965272E-2</v>
      </c>
      <c r="V36" s="6">
        <f ca="1"/>
        <v>-0.17624294620695749</v>
      </c>
      <c r="W36" s="6">
        <f ca="1"/>
        <v>-0.12399871682693391</v>
      </c>
      <c r="Y36">
        <f ca="1"/>
        <v>0.75180221535265357</v>
      </c>
      <c r="AA36">
        <v>-8.7851211428642204E-2</v>
      </c>
      <c r="AB36">
        <v>-0.119946666061878</v>
      </c>
      <c r="AC36">
        <v>0.131885141134262</v>
      </c>
      <c r="AD36">
        <v>-7.5475186109542805E-2</v>
      </c>
      <c r="AE36">
        <v>0.151747182011604</v>
      </c>
      <c r="AF36">
        <v>0.13101573288440699</v>
      </c>
      <c r="AG36">
        <v>0.10489261895418101</v>
      </c>
      <c r="AH36">
        <v>6.5803430974483407E-2</v>
      </c>
      <c r="AI36">
        <v>0.21659867465495999</v>
      </c>
      <c r="AJ36">
        <v>9.4245880842208807E-2</v>
      </c>
      <c r="AK36">
        <v>7.2701148688793099E-2</v>
      </c>
      <c r="AL36">
        <v>-4.8647377640008899E-2</v>
      </c>
      <c r="AM36">
        <v>-4.2326983064413001E-2</v>
      </c>
      <c r="AN36">
        <v>-0.210945039987564</v>
      </c>
      <c r="AO36">
        <v>-3.8519628345966297E-2</v>
      </c>
      <c r="AP36" s="14">
        <f t="shared" ref="AP36:AP50" ca="1" si="49">AP2-AP19*$AR$34</f>
        <v>9.9999997764825804E-3</v>
      </c>
      <c r="AQ36" s="12">
        <f t="array" aca="1" ref="AQ36:AQ50" ca="1">MMULT(TRANSPOSE($AA$202:$AO$299),$Y$202:$Y$299)</f>
        <v>-2.4874687522272376</v>
      </c>
      <c r="AR36" s="14">
        <f ca="1">AP36+AQ36</f>
        <v>-2.477468752450755</v>
      </c>
      <c r="AS36" s="17">
        <f ca="1">MAX((AP36+AQ36),0)</f>
        <v>0</v>
      </c>
      <c r="AU36" s="12">
        <f ca="1">AU2-$AU19*$AW$35</f>
        <v>-0.182331427931785</v>
      </c>
      <c r="AV36" s="12">
        <f t="shared" ref="AV36:BI36" ca="1" si="50">AV2-$AU19*$AW$35</f>
        <v>0.25836998224258401</v>
      </c>
      <c r="AW36" s="12">
        <f t="shared" ca="1" si="50"/>
        <v>-0.65931910276412897</v>
      </c>
      <c r="AX36" s="12">
        <f t="shared" ca="1" si="50"/>
        <v>-0.37892323732376099</v>
      </c>
      <c r="AY36" s="12">
        <f t="shared" ca="1" si="50"/>
        <v>0.48396933078765803</v>
      </c>
      <c r="AZ36" s="12">
        <f t="shared" ca="1" si="50"/>
        <v>0.13205538690090099</v>
      </c>
      <c r="BA36" s="12">
        <f t="shared" ca="1" si="50"/>
        <v>-0.169455841183662</v>
      </c>
      <c r="BB36" s="12">
        <f t="shared" ca="1" si="50"/>
        <v>-0.54787027835845903</v>
      </c>
      <c r="BC36" s="12">
        <f t="shared" ca="1" si="50"/>
        <v>0.90925920009613004</v>
      </c>
      <c r="BD36" s="12">
        <f t="shared" ca="1" si="50"/>
        <v>-0.27605044841766302</v>
      </c>
      <c r="BE36" s="12">
        <f t="shared" ca="1" si="50"/>
        <v>-0.44741070270538302</v>
      </c>
      <c r="BF36" s="12">
        <f t="shared" ca="1" si="50"/>
        <v>6.9264732301235199E-2</v>
      </c>
      <c r="BG36" s="12">
        <f t="shared" ca="1" si="50"/>
        <v>0.70991218090057295</v>
      </c>
      <c r="BH36" s="12">
        <f t="shared" ca="1" si="50"/>
        <v>-0.359073907136917</v>
      </c>
      <c r="BI36" s="12">
        <f t="shared" ca="1" si="50"/>
        <v>-0.197233617305755</v>
      </c>
      <c r="BJ36" s="12">
        <f t="shared" ref="BJ36:BJ50" ca="1" si="51">BJ2-BJ19*$BL$34</f>
        <v>1.0166705541895782E-2</v>
      </c>
      <c r="BK36" s="12">
        <f t="array" aca="1" ref="BK36:BK50" ca="1">MMULT(TRANSPOSE($AU$36:$BI$50),$AS$36:$AS$50)</f>
        <v>0.17746492923827734</v>
      </c>
      <c r="BL36" s="12">
        <f ca="1">BJ36+BK36</f>
        <v>0.18763163478017311</v>
      </c>
      <c r="BM36" s="12">
        <f ca="1">MAX((BJ36+BK36),0)</f>
        <v>0.18763163478017311</v>
      </c>
      <c r="BO36" s="12">
        <f ca="1">BO2-BO19*$BQ$34</f>
        <v>3.2313436367352608E-2</v>
      </c>
      <c r="BP36" s="12">
        <f ca="1">BP2-BP19*$BQ$34</f>
        <v>1.5346941323736618E-2</v>
      </c>
      <c r="BQ36" s="12">
        <f t="array" aca="1" ref="BQ36" ca="1">MMULT(TRANSPOSE($BO$36:$BO$50),BM36:BM50)</f>
        <v>0.11881408644448219</v>
      </c>
      <c r="BR36" s="12">
        <f ca="1">BP36+BQ36</f>
        <v>0.13416102776821881</v>
      </c>
      <c r="BS36" s="12">
        <f ca="1">1/(1+EXP(-BR36))</f>
        <v>0.53349003923055816</v>
      </c>
      <c r="BT36" s="12">
        <f ca="1">IF(BS36&gt;0.5,1,0)</f>
        <v>1</v>
      </c>
      <c r="DK36">
        <f t="shared" ref="DK36:DY52" si="52">AA36</f>
        <v>-8.7851211428642204E-2</v>
      </c>
      <c r="DL36">
        <f t="shared" si="52"/>
        <v>-0.119946666061878</v>
      </c>
      <c r="DM36">
        <f t="shared" si="52"/>
        <v>0.131885141134262</v>
      </c>
      <c r="DN36">
        <f t="shared" si="52"/>
        <v>-7.5475186109542805E-2</v>
      </c>
      <c r="DO36">
        <f t="shared" si="52"/>
        <v>0.151747182011604</v>
      </c>
      <c r="DP36">
        <f t="shared" si="52"/>
        <v>0.13101573288440699</v>
      </c>
      <c r="DQ36">
        <f t="shared" si="52"/>
        <v>0.10489261895418101</v>
      </c>
      <c r="DR36">
        <f t="shared" si="52"/>
        <v>6.5803430974483407E-2</v>
      </c>
      <c r="DS36">
        <f t="shared" si="52"/>
        <v>0.21659867465495999</v>
      </c>
      <c r="DT36">
        <f t="shared" si="52"/>
        <v>9.4245880842208807E-2</v>
      </c>
      <c r="DU36">
        <f t="shared" si="52"/>
        <v>7.2701148688793099E-2</v>
      </c>
      <c r="DV36">
        <f t="shared" si="52"/>
        <v>-4.8647377640008899E-2</v>
      </c>
      <c r="DW36">
        <f t="shared" si="52"/>
        <v>-4.2326983064413001E-2</v>
      </c>
      <c r="DX36">
        <f t="shared" si="52"/>
        <v>-0.210945039987564</v>
      </c>
      <c r="DY36">
        <f t="shared" si="52"/>
        <v>-3.8519628345966297E-2</v>
      </c>
      <c r="DZ36">
        <f t="shared" ca="1" si="14"/>
        <v>0.75180221535265357</v>
      </c>
      <c r="EU36" s="8">
        <f t="shared" ca="1" si="30"/>
        <v>0</v>
      </c>
      <c r="EV36" s="8">
        <f t="shared" ca="1" si="15"/>
        <v>1.1167258458359247E-2</v>
      </c>
      <c r="EW36" s="8">
        <f t="shared" ca="1" si="16"/>
        <v>0</v>
      </c>
      <c r="EX36" s="8">
        <f t="shared" ca="1" si="17"/>
        <v>7.1948723773735427E-3</v>
      </c>
      <c r="EY36" s="8">
        <f t="shared" ca="1" si="18"/>
        <v>-3.2766819756927189E-3</v>
      </c>
      <c r="EZ36" s="8">
        <f t="shared" ca="1" si="19"/>
        <v>0</v>
      </c>
      <c r="FA36" s="8">
        <f t="shared" ca="1" si="20"/>
        <v>0</v>
      </c>
      <c r="FB36" s="8">
        <f t="shared" ca="1" si="21"/>
        <v>0</v>
      </c>
      <c r="FC36" s="8">
        <f t="shared" ca="1" si="22"/>
        <v>7.4722781149991466E-2</v>
      </c>
      <c r="FD36" s="8">
        <f t="shared" ca="1" si="23"/>
        <v>1.53339738928735E-2</v>
      </c>
      <c r="FE36" s="8">
        <f t="shared" ca="1" si="24"/>
        <v>0</v>
      </c>
      <c r="FF36" s="8">
        <f t="shared" ca="1" si="25"/>
        <v>1.1206699051365005E-2</v>
      </c>
      <c r="FG36" s="8">
        <f t="shared" ca="1" si="26"/>
        <v>0</v>
      </c>
      <c r="FH36" s="8">
        <f t="shared" ca="1" si="27"/>
        <v>0</v>
      </c>
      <c r="FI36" s="8">
        <f t="shared" ca="1" si="28"/>
        <v>8.9260116036735254E-3</v>
      </c>
      <c r="FK36" s="6">
        <f t="shared" ca="1" si="29"/>
        <v>0.12527491455794357</v>
      </c>
    </row>
    <row r="37" spans="17:167">
      <c r="Y37">
        <f t="array" aca="1" ref="Y37:Y43" ca="1">TRANSPOSE(Q7:W7)</f>
        <v>0.38143994845449758</v>
      </c>
      <c r="AA37">
        <v>0.17667064070701599</v>
      </c>
      <c r="AB37">
        <v>-5.7236973196267998E-2</v>
      </c>
      <c r="AC37">
        <v>-2.9282891191542101E-3</v>
      </c>
      <c r="AD37">
        <v>-6.6332876682281494E-2</v>
      </c>
      <c r="AE37">
        <v>0.25198900699615401</v>
      </c>
      <c r="AF37">
        <v>-0.14733299612998901</v>
      </c>
      <c r="AG37">
        <v>-0.27712011337280201</v>
      </c>
      <c r="AH37">
        <v>8.0888345837592995E-2</v>
      </c>
      <c r="AI37">
        <v>-0.14951212704181599</v>
      </c>
      <c r="AJ37">
        <v>-0.28749704360961897</v>
      </c>
      <c r="AK37">
        <v>9.2430166900157901E-2</v>
      </c>
      <c r="AL37">
        <v>-6.18478544056415E-2</v>
      </c>
      <c r="AM37">
        <v>-6.7173659801483099E-2</v>
      </c>
      <c r="AN37">
        <v>-0.15637153387069699</v>
      </c>
      <c r="AO37">
        <v>2.9500678181648199E-2</v>
      </c>
      <c r="AP37" s="14">
        <f t="shared" ca="1" si="49"/>
        <v>1.0931018438776894E-2</v>
      </c>
      <c r="AQ37" s="12">
        <f ca="1"/>
        <v>0.39485694521649445</v>
      </c>
      <c r="AR37" s="14">
        <f t="shared" ref="AR37:AR50" ca="1" si="53">AP37+AQ37</f>
        <v>0.40578796365527137</v>
      </c>
      <c r="AS37" s="17">
        <f t="shared" ref="AS37:AS50" ca="1" si="54">MAX((AP37+AQ37),0)</f>
        <v>0.40578796365527137</v>
      </c>
      <c r="AU37" s="12">
        <f t="shared" ref="AU37:BI50" ca="1" si="55">AU3-$AU20*$AW$35</f>
        <v>0.51505750417709295</v>
      </c>
      <c r="AV37" s="12">
        <f t="shared" ca="1" si="55"/>
        <v>-0.103426538407802</v>
      </c>
      <c r="AW37" s="12">
        <f t="shared" ca="1" si="55"/>
        <v>0.63777917623519897</v>
      </c>
      <c r="AX37" s="12">
        <f t="shared" ca="1" si="55"/>
        <v>0.23335295915603599</v>
      </c>
      <c r="AY37" s="12">
        <f t="shared" ca="1" si="55"/>
        <v>0.413769781589508</v>
      </c>
      <c r="AZ37" s="12">
        <f t="shared" ca="1" si="55"/>
        <v>-0.211540281772613</v>
      </c>
      <c r="BA37" s="12">
        <f t="shared" ca="1" si="55"/>
        <v>0.129284292459487</v>
      </c>
      <c r="BB37" s="12">
        <f t="shared" ca="1" si="55"/>
        <v>0.52001732587814298</v>
      </c>
      <c r="BC37" s="12">
        <f t="shared" ca="1" si="55"/>
        <v>0.114166744053363</v>
      </c>
      <c r="BD37" s="12">
        <f t="shared" ca="1" si="55"/>
        <v>0.46943411231040899</v>
      </c>
      <c r="BE37" s="12">
        <f t="shared" ca="1" si="55"/>
        <v>0.35643786191940302</v>
      </c>
      <c r="BF37" s="12">
        <f t="shared" ca="1" si="55"/>
        <v>-5.7842850685119601E-2</v>
      </c>
      <c r="BG37" s="12">
        <f t="shared" ca="1" si="55"/>
        <v>0.41513878107070901</v>
      </c>
      <c r="BH37" s="12">
        <f t="shared" ca="1" si="55"/>
        <v>6.7901119589805603E-2</v>
      </c>
      <c r="BI37" s="12">
        <f t="shared" ca="1" si="55"/>
        <v>0.78276294469833296</v>
      </c>
      <c r="BJ37" s="12">
        <f t="shared" ca="1" si="51"/>
        <v>1.3963932876057173E-2</v>
      </c>
      <c r="BK37" s="12">
        <f ca="1"/>
        <v>0.41915315818268156</v>
      </c>
      <c r="BL37" s="12">
        <f t="shared" ref="BL37:BL50" ca="1" si="56">BJ37+BK37</f>
        <v>0.43311709105873875</v>
      </c>
      <c r="BM37" s="12">
        <f t="shared" ref="BM37:BM50" ca="1" si="57">MAX((BJ37+BK37),0)</f>
        <v>0.43311709105873875</v>
      </c>
      <c r="BO37" s="12">
        <f t="shared" ref="BO37:BO50" ca="1" si="58">BO3-BO20*$BQ$34</f>
        <v>0.74340789190598744</v>
      </c>
      <c r="CD37" t="s">
        <v>50</v>
      </c>
      <c r="CE37" s="6">
        <f ca="1">SUM(CE21:CE35)*$BY$2</f>
        <v>-0.16657695942750253</v>
      </c>
      <c r="CF37" s="6">
        <f t="shared" ref="CF37:CS37" ca="1" si="59">SUM(CF21:CF35)*$BY$2</f>
        <v>-9.3101866229431438E-2</v>
      </c>
      <c r="CG37" s="6">
        <f t="shared" ca="1" si="59"/>
        <v>-0.13317113012414736</v>
      </c>
      <c r="CH37" s="6">
        <f t="shared" ca="1" si="59"/>
        <v>-9.5327653342001481E-2</v>
      </c>
      <c r="CI37" s="6">
        <f t="shared" ca="1" si="59"/>
        <v>-2.1593033440595648E-2</v>
      </c>
      <c r="CJ37" s="6">
        <f t="shared" ca="1" si="59"/>
        <v>-7.8115754986651617E-2</v>
      </c>
      <c r="CK37" s="6">
        <f t="shared" ca="1" si="59"/>
        <v>-0.20445107401921878</v>
      </c>
      <c r="CL37" s="6">
        <f t="shared" ca="1" si="59"/>
        <v>4.5061277383516833E-2</v>
      </c>
      <c r="CM37" s="6">
        <f t="shared" ca="1" si="59"/>
        <v>0.34498263329184387</v>
      </c>
      <c r="CN37" s="6">
        <f t="shared" ca="1" si="59"/>
        <v>0.1627017940290294</v>
      </c>
      <c r="CO37" s="6">
        <f t="shared" ca="1" si="59"/>
        <v>-0.10008104338462472</v>
      </c>
      <c r="CP37" s="6">
        <f t="shared" ca="1" si="59"/>
        <v>-0.23036594355187434</v>
      </c>
      <c r="CQ37" s="6">
        <f t="shared" ca="1" si="59"/>
        <v>0.36196796368086076</v>
      </c>
      <c r="CR37" s="6">
        <f t="shared" ca="1" si="59"/>
        <v>0.54470512722520059</v>
      </c>
      <c r="CS37" s="6">
        <f t="shared" ca="1" si="59"/>
        <v>-0.2317263168664046</v>
      </c>
      <c r="DK37">
        <f t="shared" si="52"/>
        <v>0.17667064070701599</v>
      </c>
      <c r="DL37">
        <f t="shared" si="52"/>
        <v>-5.7236973196267998E-2</v>
      </c>
      <c r="DM37">
        <f t="shared" si="52"/>
        <v>-2.9282891191542101E-3</v>
      </c>
      <c r="DN37">
        <f t="shared" si="52"/>
        <v>-6.6332876682281494E-2</v>
      </c>
      <c r="DO37">
        <f t="shared" si="52"/>
        <v>0.25198900699615401</v>
      </c>
      <c r="DP37">
        <f t="shared" si="52"/>
        <v>-0.14733299612998901</v>
      </c>
      <c r="DQ37">
        <f t="shared" si="52"/>
        <v>-0.27712011337280201</v>
      </c>
      <c r="DR37">
        <f t="shared" si="52"/>
        <v>8.0888345837592995E-2</v>
      </c>
      <c r="DS37">
        <f t="shared" si="52"/>
        <v>-0.14951212704181599</v>
      </c>
      <c r="DT37">
        <f t="shared" si="52"/>
        <v>-0.28749704360961897</v>
      </c>
      <c r="DU37">
        <f t="shared" si="52"/>
        <v>9.2430166900157901E-2</v>
      </c>
      <c r="DV37">
        <f t="shared" si="52"/>
        <v>-6.18478544056415E-2</v>
      </c>
      <c r="DW37">
        <f t="shared" si="52"/>
        <v>-6.7173659801483099E-2</v>
      </c>
      <c r="DX37">
        <f t="shared" si="52"/>
        <v>-0.15637153387069699</v>
      </c>
      <c r="DY37">
        <f t="shared" si="52"/>
        <v>2.9500678181648199E-2</v>
      </c>
      <c r="DZ37">
        <f t="shared" ca="1" si="14"/>
        <v>0.38143994845449758</v>
      </c>
      <c r="EU37" s="8">
        <f t="shared" ca="1" si="30"/>
        <v>0</v>
      </c>
      <c r="EV37" s="8">
        <f t="shared" ca="1" si="15"/>
        <v>5.328869021896495E-3</v>
      </c>
      <c r="EW37" s="8">
        <f t="shared" ca="1" si="16"/>
        <v>0</v>
      </c>
      <c r="EX37" s="8">
        <f t="shared" ca="1" si="17"/>
        <v>6.3233574735462646E-3</v>
      </c>
      <c r="EY37" s="8">
        <f t="shared" ca="1" si="18"/>
        <v>-5.4412070547304433E-3</v>
      </c>
      <c r="EZ37" s="8">
        <f t="shared" ca="1" si="19"/>
        <v>0</v>
      </c>
      <c r="FA37" s="8">
        <f t="shared" ca="1" si="20"/>
        <v>0</v>
      </c>
      <c r="FB37" s="8">
        <f t="shared" ca="1" si="21"/>
        <v>0</v>
      </c>
      <c r="FC37" s="8">
        <f t="shared" ca="1" si="22"/>
        <v>-5.1579087295950385E-2</v>
      </c>
      <c r="FD37" s="8">
        <f t="shared" ca="1" si="23"/>
        <v>-4.6776284773327091E-2</v>
      </c>
      <c r="FE37" s="8">
        <f t="shared" ca="1" si="24"/>
        <v>0</v>
      </c>
      <c r="FF37" s="8">
        <f t="shared" ca="1" si="25"/>
        <v>1.4247639336814553E-2</v>
      </c>
      <c r="FG37" s="8">
        <f t="shared" ca="1" si="26"/>
        <v>0</v>
      </c>
      <c r="FH37" s="8">
        <f t="shared" ca="1" si="27"/>
        <v>0</v>
      </c>
      <c r="FI37" s="8">
        <f t="shared" ca="1" si="28"/>
        <v>-6.8360835000944378E-3</v>
      </c>
      <c r="FK37" s="6">
        <f t="shared" ca="1" si="29"/>
        <v>-8.4732796791845033E-2</v>
      </c>
    </row>
    <row r="38" spans="17:167" ht="20.399999999999999" customHeight="1">
      <c r="Q38" s="15" t="s">
        <v>69</v>
      </c>
      <c r="Y38">
        <f ca="1"/>
        <v>0.52107227407395662</v>
      </c>
      <c r="AA38">
        <v>-0.116336598992347</v>
      </c>
      <c r="AB38">
        <v>-0.220350086688995</v>
      </c>
      <c r="AC38">
        <v>0.13641066849231701</v>
      </c>
      <c r="AD38">
        <v>-2.2384651005268E-2</v>
      </c>
      <c r="AE38">
        <v>-6.9113755598664197E-3</v>
      </c>
      <c r="AF38">
        <v>-4.9020756036043098E-2</v>
      </c>
      <c r="AG38">
        <v>-0.12859532237052901</v>
      </c>
      <c r="AH38">
        <v>0.164879560470581</v>
      </c>
      <c r="AI38">
        <v>0.196559488773345</v>
      </c>
      <c r="AJ38">
        <v>-7.3751591145992196E-2</v>
      </c>
      <c r="AK38">
        <v>0.120912671089172</v>
      </c>
      <c r="AL38">
        <v>0.18691292405128401</v>
      </c>
      <c r="AM38">
        <v>-0.21415808796882599</v>
      </c>
      <c r="AN38">
        <v>-0.12368728220462701</v>
      </c>
      <c r="AO38">
        <v>-1.85476057231426E-2</v>
      </c>
      <c r="AP38" s="14">
        <f t="shared" ca="1" si="49"/>
        <v>9.9999997764825804E-3</v>
      </c>
      <c r="AQ38" s="12">
        <f ca="1"/>
        <v>-0.17860539096522343</v>
      </c>
      <c r="AR38" s="14">
        <f t="shared" ca="1" si="53"/>
        <v>-0.16860539118874085</v>
      </c>
      <c r="AS38" s="17">
        <f t="shared" ca="1" si="54"/>
        <v>0</v>
      </c>
      <c r="AU38" s="12">
        <f t="shared" ca="1" si="55"/>
        <v>0.33218872547149603</v>
      </c>
      <c r="AV38" s="12">
        <f t="shared" ca="1" si="55"/>
        <v>-0.27337801456451399</v>
      </c>
      <c r="AW38" s="12">
        <f t="shared" ca="1" si="55"/>
        <v>-0.62487262487411499</v>
      </c>
      <c r="AX38" s="12">
        <f t="shared" ca="1" si="55"/>
        <v>-0.33936330676078702</v>
      </c>
      <c r="AY38" s="12">
        <f t="shared" ca="1" si="55"/>
        <v>0.15515956282615601</v>
      </c>
      <c r="AZ38" s="12">
        <f t="shared" ca="1" si="55"/>
        <v>-0.26487392187118503</v>
      </c>
      <c r="BA38" s="12">
        <f t="shared" ca="1" si="55"/>
        <v>0.20937235653400399</v>
      </c>
      <c r="BB38" s="12">
        <f t="shared" ca="1" si="55"/>
        <v>0.15571081638336101</v>
      </c>
      <c r="BC38" s="12">
        <f t="shared" ca="1" si="55"/>
        <v>-0.14178769290447199</v>
      </c>
      <c r="BD38" s="12">
        <f t="shared" ca="1" si="55"/>
        <v>-0.48694217205047602</v>
      </c>
      <c r="BE38" s="12">
        <f t="shared" ca="1" si="55"/>
        <v>0.17166602611541701</v>
      </c>
      <c r="BF38" s="12">
        <f t="shared" ca="1" si="55"/>
        <v>-0.55855399370193404</v>
      </c>
      <c r="BG38" s="12">
        <f t="shared" ca="1" si="55"/>
        <v>-0.35667100548744202</v>
      </c>
      <c r="BH38" s="12">
        <f t="shared" ca="1" si="55"/>
        <v>0.57063478231429998</v>
      </c>
      <c r="BI38" s="12">
        <f t="shared" ca="1" si="55"/>
        <v>-0.30920904874801602</v>
      </c>
      <c r="BJ38" s="12">
        <f t="shared" ca="1" si="51"/>
        <v>1.1433234630828766E-2</v>
      </c>
      <c r="BK38" s="12">
        <f ca="1"/>
        <v>0.56632102013553887</v>
      </c>
      <c r="BL38" s="12">
        <f t="shared" ca="1" si="56"/>
        <v>0.57775425476636766</v>
      </c>
      <c r="BM38" s="12">
        <f t="shared" ca="1" si="57"/>
        <v>0.57775425476636766</v>
      </c>
      <c r="BO38" s="12">
        <f t="shared" ca="1" si="58"/>
        <v>0.27089608894323669</v>
      </c>
      <c r="CD38" s="6">
        <f t="array" aca="1" ref="CD38:CD52" ca="1">TRANSPOSE(CE37:CS37)</f>
        <v>-0.16657695942750253</v>
      </c>
      <c r="DK38">
        <f t="shared" si="52"/>
        <v>-0.116336598992347</v>
      </c>
      <c r="DL38">
        <f t="shared" si="52"/>
        <v>-0.220350086688995</v>
      </c>
      <c r="DM38">
        <f t="shared" si="52"/>
        <v>0.13641066849231701</v>
      </c>
      <c r="DN38">
        <f t="shared" si="52"/>
        <v>-2.2384651005268E-2</v>
      </c>
      <c r="DO38">
        <f t="shared" si="52"/>
        <v>-6.9113755598664197E-3</v>
      </c>
      <c r="DP38">
        <f t="shared" si="52"/>
        <v>-4.9020756036043098E-2</v>
      </c>
      <c r="DQ38">
        <f t="shared" si="52"/>
        <v>-0.12859532237052901</v>
      </c>
      <c r="DR38">
        <f t="shared" si="52"/>
        <v>0.164879560470581</v>
      </c>
      <c r="DS38">
        <f t="shared" si="52"/>
        <v>0.196559488773345</v>
      </c>
      <c r="DT38">
        <f t="shared" si="52"/>
        <v>-7.3751591145992196E-2</v>
      </c>
      <c r="DU38">
        <f t="shared" si="52"/>
        <v>0.120912671089172</v>
      </c>
      <c r="DV38">
        <f t="shared" si="52"/>
        <v>0.18691292405128401</v>
      </c>
      <c r="DW38">
        <f t="shared" si="52"/>
        <v>-0.21415808796882599</v>
      </c>
      <c r="DX38">
        <f t="shared" si="52"/>
        <v>-0.12368728220462701</v>
      </c>
      <c r="DY38">
        <f t="shared" si="52"/>
        <v>-1.85476057231426E-2</v>
      </c>
      <c r="DZ38">
        <f t="shared" ca="1" si="14"/>
        <v>0.52107227407395662</v>
      </c>
      <c r="EU38" s="8">
        <f t="shared" ca="1" si="30"/>
        <v>0</v>
      </c>
      <c r="EV38" s="8">
        <f t="shared" ca="1" si="15"/>
        <v>2.051500429456243E-2</v>
      </c>
      <c r="EW38" s="8">
        <f t="shared" ca="1" si="16"/>
        <v>0</v>
      </c>
      <c r="EX38" s="8">
        <f t="shared" ca="1" si="17"/>
        <v>2.1338762512118732E-3</v>
      </c>
      <c r="EY38" s="8">
        <f t="shared" ca="1" si="18"/>
        <v>1.4923756358471105E-4</v>
      </c>
      <c r="EZ38" s="8">
        <f t="shared" ca="1" si="19"/>
        <v>0</v>
      </c>
      <c r="FA38" s="8">
        <f t="shared" ca="1" si="20"/>
        <v>0</v>
      </c>
      <c r="FB38" s="8">
        <f t="shared" ca="1" si="21"/>
        <v>0</v>
      </c>
      <c r="FC38" s="8">
        <f t="shared" ca="1" si="22"/>
        <v>6.7809610035527185E-2</v>
      </c>
      <c r="FD38" s="8">
        <f t="shared" ca="1" si="23"/>
        <v>-1.1999516191948407E-2</v>
      </c>
      <c r="FE38" s="8">
        <f t="shared" ca="1" si="24"/>
        <v>0</v>
      </c>
      <c r="FF38" s="8">
        <f t="shared" ca="1" si="25"/>
        <v>-4.3058372111113866E-2</v>
      </c>
      <c r="FG38" s="8">
        <f t="shared" ca="1" si="26"/>
        <v>0</v>
      </c>
      <c r="FH38" s="8">
        <f t="shared" ca="1" si="27"/>
        <v>0</v>
      </c>
      <c r="FI38" s="8">
        <f t="shared" ca="1" si="28"/>
        <v>4.2979683609140808E-3</v>
      </c>
      <c r="FK38" s="6">
        <f t="shared" ca="1" si="29"/>
        <v>3.9847808202738012E-2</v>
      </c>
    </row>
    <row r="39" spans="17:167">
      <c r="Q39" s="12">
        <f ca="1">SUMPRODUCT($L$21:$N$23,B2:D4)+$O$21</f>
        <v>0.78308298347380356</v>
      </c>
      <c r="R39" s="12">
        <f t="shared" ref="R39:W45" ca="1" si="60">SUMPRODUCT($L$21:$N$23,C2:E4)+$O$21</f>
        <v>-0.37336819293117257</v>
      </c>
      <c r="S39" s="12">
        <f t="shared" ca="1" si="60"/>
        <v>0.38107959385812634</v>
      </c>
      <c r="T39" s="12">
        <f t="shared" ca="1" si="60"/>
        <v>9.9840018621306509E-3</v>
      </c>
      <c r="U39" s="12">
        <f t="shared" ca="1" si="60"/>
        <v>0.78308298347380356</v>
      </c>
      <c r="V39" s="12">
        <f t="shared" ca="1" si="60"/>
        <v>-0.37336819293117257</v>
      </c>
      <c r="W39" s="12">
        <f t="shared" ca="1" si="60"/>
        <v>0.38107959385812634</v>
      </c>
      <c r="Y39">
        <f ca="1"/>
        <v>0.55448303185403258</v>
      </c>
      <c r="AA39">
        <v>-0.114069081842899</v>
      </c>
      <c r="AB39">
        <v>0.163309261202812</v>
      </c>
      <c r="AC39">
        <v>2.64041349291801E-2</v>
      </c>
      <c r="AD39">
        <v>-0.22805902361869801</v>
      </c>
      <c r="AE39">
        <v>9.2691883444786002E-2</v>
      </c>
      <c r="AF39">
        <v>-7.2010271251201602E-2</v>
      </c>
      <c r="AG39">
        <v>0.30031695961952198</v>
      </c>
      <c r="AH39">
        <v>-0.34245410561561501</v>
      </c>
      <c r="AI39">
        <v>8.2327462732791901E-3</v>
      </c>
      <c r="AJ39">
        <v>0.247826963663101</v>
      </c>
      <c r="AK39">
        <v>2.6521966792643001E-3</v>
      </c>
      <c r="AL39">
        <v>6.1329994350671699E-2</v>
      </c>
      <c r="AM39">
        <v>-2.66630249097943E-3</v>
      </c>
      <c r="AN39">
        <v>0.11953593045473</v>
      </c>
      <c r="AO39">
        <v>1.3901909813284799E-2</v>
      </c>
      <c r="AP39" s="14">
        <f t="shared" ca="1" si="49"/>
        <v>1.0953276309902595E-2</v>
      </c>
      <c r="AQ39" s="12">
        <f ca="1"/>
        <v>0.31939520091447798</v>
      </c>
      <c r="AR39" s="14">
        <f t="shared" ca="1" si="53"/>
        <v>0.3303484772243806</v>
      </c>
      <c r="AS39" s="17">
        <f t="shared" ca="1" si="54"/>
        <v>0.3303484772243806</v>
      </c>
      <c r="AU39" s="12">
        <f t="shared" ca="1" si="55"/>
        <v>0.30528068542480402</v>
      </c>
      <c r="AV39" s="12">
        <f t="shared" ca="1" si="55"/>
        <v>-0.52046763896942105</v>
      </c>
      <c r="AW39" s="12">
        <f t="shared" ca="1" si="55"/>
        <v>0.13310490548610601</v>
      </c>
      <c r="AX39" s="12">
        <f t="shared" ca="1" si="55"/>
        <v>-0.37821087241172702</v>
      </c>
      <c r="AY39" s="12">
        <f t="shared" ca="1" si="55"/>
        <v>-2.89140678942203E-2</v>
      </c>
      <c r="AZ39" s="12">
        <f t="shared" ca="1" si="55"/>
        <v>0.50409090518951405</v>
      </c>
      <c r="BA39" s="12">
        <f t="shared" ca="1" si="55"/>
        <v>-0.70304089784622104</v>
      </c>
      <c r="BB39" s="12">
        <f t="shared" ca="1" si="55"/>
        <v>0.63000571727752597</v>
      </c>
      <c r="BC39" s="12">
        <f t="shared" ca="1" si="55"/>
        <v>0.32603365182876498</v>
      </c>
      <c r="BD39" s="12">
        <f t="shared" ca="1" si="55"/>
        <v>0.344425499439239</v>
      </c>
      <c r="BE39" s="12">
        <f t="shared" ca="1" si="55"/>
        <v>3.5161726176738697E-2</v>
      </c>
      <c r="BF39" s="12">
        <f t="shared" ca="1" si="55"/>
        <v>-8.9291073381900704E-2</v>
      </c>
      <c r="BG39" s="12">
        <f t="shared" ca="1" si="55"/>
        <v>-0.17070747911930001</v>
      </c>
      <c r="BH39" s="12">
        <f t="shared" ca="1" si="55"/>
        <v>-0.50580888986587502</v>
      </c>
      <c r="BI39" s="12">
        <f t="shared" ca="1" si="55"/>
        <v>0.366910129785537</v>
      </c>
      <c r="BJ39" s="12">
        <f t="shared" ca="1" si="51"/>
        <v>9.1867722123157806E-3</v>
      </c>
      <c r="BK39" s="12">
        <f ca="1"/>
        <v>0.50661144377456091</v>
      </c>
      <c r="BL39" s="12">
        <f t="shared" ca="1" si="56"/>
        <v>0.5157982159868767</v>
      </c>
      <c r="BM39" s="12">
        <f t="shared" ca="1" si="57"/>
        <v>0.5157982159868767</v>
      </c>
      <c r="BO39" s="12">
        <f t="shared" ca="1" si="58"/>
        <v>-0.1491765851896453</v>
      </c>
      <c r="CD39" s="6">
        <f ca="1"/>
        <v>-9.3101866229431438E-2</v>
      </c>
      <c r="DK39">
        <f t="shared" si="52"/>
        <v>-0.114069081842899</v>
      </c>
      <c r="DL39">
        <f t="shared" si="52"/>
        <v>0.163309261202812</v>
      </c>
      <c r="DM39">
        <f t="shared" si="52"/>
        <v>2.64041349291801E-2</v>
      </c>
      <c r="DN39">
        <f t="shared" si="52"/>
        <v>-0.22805902361869801</v>
      </c>
      <c r="DO39">
        <f t="shared" si="52"/>
        <v>9.2691883444786002E-2</v>
      </c>
      <c r="DP39">
        <f t="shared" si="52"/>
        <v>-7.2010271251201602E-2</v>
      </c>
      <c r="DQ39">
        <f t="shared" si="52"/>
        <v>0.30031695961952198</v>
      </c>
      <c r="DR39">
        <f t="shared" si="52"/>
        <v>-0.34245410561561501</v>
      </c>
      <c r="DS39">
        <f t="shared" si="52"/>
        <v>8.2327462732791901E-3</v>
      </c>
      <c r="DT39">
        <f t="shared" si="52"/>
        <v>0.247826963663101</v>
      </c>
      <c r="DU39">
        <f t="shared" si="52"/>
        <v>2.6521966792643001E-3</v>
      </c>
      <c r="DV39">
        <f t="shared" si="52"/>
        <v>6.1329994350671699E-2</v>
      </c>
      <c r="DW39">
        <f t="shared" si="52"/>
        <v>-2.66630249097943E-3</v>
      </c>
      <c r="DX39">
        <f t="shared" si="52"/>
        <v>0.11953593045473</v>
      </c>
      <c r="DY39">
        <f t="shared" si="52"/>
        <v>1.3901909813284799E-2</v>
      </c>
      <c r="DZ39">
        <f t="shared" ca="1" si="14"/>
        <v>0.55448303185403258</v>
      </c>
      <c r="EU39" s="8">
        <f t="shared" ca="1" si="30"/>
        <v>0</v>
      </c>
      <c r="EV39" s="8">
        <f t="shared" ca="1" si="15"/>
        <v>-1.5204396990531478E-2</v>
      </c>
      <c r="EW39" s="8">
        <f t="shared" ca="1" si="16"/>
        <v>0</v>
      </c>
      <c r="EX39" s="8">
        <f t="shared" ca="1" si="17"/>
        <v>2.1740331545038575E-2</v>
      </c>
      <c r="EY39" s="8">
        <f t="shared" ca="1" si="18"/>
        <v>-2.001498938895058E-3</v>
      </c>
      <c r="EZ39" s="8">
        <f t="shared" ca="1" si="19"/>
        <v>0</v>
      </c>
      <c r="FA39" s="8">
        <f t="shared" ca="1" si="20"/>
        <v>0</v>
      </c>
      <c r="FB39" s="8">
        <f t="shared" ca="1" si="21"/>
        <v>0</v>
      </c>
      <c r="FC39" s="8">
        <f t="shared" ca="1" si="22"/>
        <v>2.8401544885794695E-3</v>
      </c>
      <c r="FD39" s="8">
        <f t="shared" ca="1" si="23"/>
        <v>4.0321891596753597E-2</v>
      </c>
      <c r="FE39" s="8">
        <f t="shared" ca="1" si="24"/>
        <v>0</v>
      </c>
      <c r="FF39" s="8">
        <f t="shared" ca="1" si="25"/>
        <v>-1.4128342016623609E-2</v>
      </c>
      <c r="FG39" s="8">
        <f t="shared" ca="1" si="26"/>
        <v>0</v>
      </c>
      <c r="FH39" s="8">
        <f t="shared" ca="1" si="27"/>
        <v>0</v>
      </c>
      <c r="FI39" s="8">
        <f t="shared" ca="1" si="28"/>
        <v>-3.2214383584414125E-3</v>
      </c>
      <c r="FK39" s="6">
        <f t="shared" ca="1" si="29"/>
        <v>3.0346701325880087E-2</v>
      </c>
    </row>
    <row r="40" spans="17:167">
      <c r="Q40" s="12">
        <f t="shared" ref="Q40:Q45" ca="1" si="61">SUMPRODUCT($L$21:$N$23,B3:D5)+$O$21</f>
        <v>0.31231957068378347</v>
      </c>
      <c r="R40" s="12">
        <f t="shared" ca="1" si="60"/>
        <v>0.53075383014784505</v>
      </c>
      <c r="S40" s="12">
        <f t="shared" ca="1" si="60"/>
        <v>-9.6344350785398283E-2</v>
      </c>
      <c r="T40" s="12">
        <f t="shared" ca="1" si="60"/>
        <v>-0.38777631124036815</v>
      </c>
      <c r="U40" s="12">
        <f t="shared" ca="1" si="60"/>
        <v>1.051494286029335</v>
      </c>
      <c r="V40" s="12">
        <f t="shared" ca="1" si="60"/>
        <v>0.53075383014784505</v>
      </c>
      <c r="W40" s="12">
        <f t="shared" ca="1" si="60"/>
        <v>-0.71556717130729164</v>
      </c>
      <c r="Y40">
        <f ca="1"/>
        <v>-0.18731918372213846</v>
      </c>
      <c r="AA40">
        <v>7.4033543467521598E-2</v>
      </c>
      <c r="AB40">
        <v>-0.27227360010147</v>
      </c>
      <c r="AC40">
        <v>-1.6681700944900499E-2</v>
      </c>
      <c r="AD40">
        <v>-0.21888992190361001</v>
      </c>
      <c r="AE40">
        <v>-0.16616508364677399</v>
      </c>
      <c r="AF40">
        <v>-7.8244924545288003E-2</v>
      </c>
      <c r="AG40">
        <v>1.9018946215510299E-2</v>
      </c>
      <c r="AH40">
        <v>5.4340586066245998E-2</v>
      </c>
      <c r="AI40">
        <v>5.0299111753702101E-2</v>
      </c>
      <c r="AJ40">
        <v>0.20350262522697399</v>
      </c>
      <c r="AK40">
        <v>-0.23936453461647</v>
      </c>
      <c r="AL40">
        <v>1.01754330098629E-2</v>
      </c>
      <c r="AM40">
        <v>-0.215082302689552</v>
      </c>
      <c r="AN40">
        <v>-0.195147484540939</v>
      </c>
      <c r="AO40">
        <v>0.11367050558328599</v>
      </c>
      <c r="AP40" s="14">
        <f t="shared" ca="1" si="49"/>
        <v>1.0215930110888536E-2</v>
      </c>
      <c r="AQ40" s="12">
        <f ca="1"/>
        <v>0.9028140950219522</v>
      </c>
      <c r="AR40" s="14">
        <f t="shared" ca="1" si="53"/>
        <v>0.91303002513284071</v>
      </c>
      <c r="AS40" s="17">
        <f t="shared" ca="1" si="54"/>
        <v>0.91303002513284071</v>
      </c>
      <c r="AU40" s="12">
        <f t="shared" ca="1" si="55"/>
        <v>-0.16602152585983199</v>
      </c>
      <c r="AV40" s="12">
        <f t="shared" ca="1" si="55"/>
        <v>-0.118647970259189</v>
      </c>
      <c r="AW40" s="12">
        <f t="shared" ca="1" si="55"/>
        <v>-0.21191215515136699</v>
      </c>
      <c r="AX40" s="12">
        <f t="shared" ca="1" si="55"/>
        <v>0.25258046388626099</v>
      </c>
      <c r="AY40" s="12">
        <f t="shared" ca="1" si="55"/>
        <v>5.1407355815172098E-2</v>
      </c>
      <c r="AZ40" s="12">
        <f t="shared" ca="1" si="55"/>
        <v>0.63532096147537198</v>
      </c>
      <c r="BA40" s="12">
        <f t="shared" ca="1" si="55"/>
        <v>0.49151417613029402</v>
      </c>
      <c r="BB40" s="12">
        <f t="shared" ca="1" si="55"/>
        <v>-0.42970246076583801</v>
      </c>
      <c r="BC40" s="12">
        <f t="shared" ca="1" si="55"/>
        <v>0.264716535806655</v>
      </c>
      <c r="BD40" s="12">
        <f t="shared" ca="1" si="55"/>
        <v>-0.41553509235382002</v>
      </c>
      <c r="BE40" s="12">
        <f t="shared" ca="1" si="55"/>
        <v>0.62665855884552002</v>
      </c>
      <c r="BF40" s="12">
        <f t="shared" ca="1" si="55"/>
        <v>-0.24745059013366699</v>
      </c>
      <c r="BG40" s="12">
        <f t="shared" ca="1" si="55"/>
        <v>5.7537510991096497E-2</v>
      </c>
      <c r="BH40" s="12">
        <f t="shared" ca="1" si="55"/>
        <v>0.50683379173278797</v>
      </c>
      <c r="BI40" s="12">
        <f t="shared" ca="1" si="55"/>
        <v>3.6331668496131897E-2</v>
      </c>
      <c r="BJ40" s="12">
        <f t="shared" ca="1" si="51"/>
        <v>9.9999997764825804E-3</v>
      </c>
      <c r="BK40" s="12">
        <f ca="1"/>
        <v>1.307700836659495E-2</v>
      </c>
      <c r="BL40" s="12">
        <f t="shared" ca="1" si="56"/>
        <v>2.3077008143077532E-2</v>
      </c>
      <c r="BM40" s="12">
        <f t="shared" ca="1" si="57"/>
        <v>2.3077008143077532E-2</v>
      </c>
      <c r="BO40" s="12">
        <f t="shared" ca="1" si="58"/>
        <v>0.16022683680057501</v>
      </c>
      <c r="CD40" s="6">
        <f ca="1"/>
        <v>-0.13317113012414736</v>
      </c>
      <c r="DK40">
        <f t="shared" si="52"/>
        <v>7.4033543467521598E-2</v>
      </c>
      <c r="DL40">
        <f t="shared" si="52"/>
        <v>-0.27227360010147</v>
      </c>
      <c r="DM40">
        <f t="shared" si="52"/>
        <v>-1.6681700944900499E-2</v>
      </c>
      <c r="DN40">
        <f t="shared" si="52"/>
        <v>-0.21888992190361001</v>
      </c>
      <c r="DO40">
        <f t="shared" si="52"/>
        <v>-0.16616508364677399</v>
      </c>
      <c r="DP40">
        <f t="shared" si="52"/>
        <v>-7.8244924545288003E-2</v>
      </c>
      <c r="DQ40">
        <f t="shared" si="52"/>
        <v>1.9018946215510299E-2</v>
      </c>
      <c r="DR40">
        <f t="shared" si="52"/>
        <v>5.4340586066245998E-2</v>
      </c>
      <c r="DS40">
        <f t="shared" si="52"/>
        <v>5.0299111753702101E-2</v>
      </c>
      <c r="DT40">
        <f t="shared" si="52"/>
        <v>0.20350262522697399</v>
      </c>
      <c r="DU40">
        <f t="shared" si="52"/>
        <v>-0.23936453461647</v>
      </c>
      <c r="DV40">
        <f t="shared" si="52"/>
        <v>1.01754330098629E-2</v>
      </c>
      <c r="DW40">
        <f t="shared" si="52"/>
        <v>-0.215082302689552</v>
      </c>
      <c r="DX40">
        <f t="shared" si="52"/>
        <v>-0.195147484540939</v>
      </c>
      <c r="DY40">
        <f t="shared" si="52"/>
        <v>0.11367050558328599</v>
      </c>
      <c r="DZ40">
        <f t="shared" ca="1" si="14"/>
        <v>-0.18731918372213846</v>
      </c>
      <c r="EU40" s="8">
        <f t="shared" ca="1" si="30"/>
        <v>0</v>
      </c>
      <c r="EV40" s="8">
        <f t="shared" ca="1" si="15"/>
        <v>2.5349180294452767E-2</v>
      </c>
      <c r="EW40" s="8">
        <f t="shared" ca="1" si="16"/>
        <v>0</v>
      </c>
      <c r="EX40" s="8">
        <f t="shared" ca="1" si="17"/>
        <v>2.0866262595285116E-2</v>
      </c>
      <c r="EY40" s="8">
        <f t="shared" ca="1" si="18"/>
        <v>3.5880082078441631E-3</v>
      </c>
      <c r="EZ40" s="8">
        <f t="shared" ca="1" si="19"/>
        <v>0</v>
      </c>
      <c r="FA40" s="8">
        <f t="shared" ca="1" si="20"/>
        <v>0</v>
      </c>
      <c r="FB40" s="8">
        <f t="shared" ca="1" si="21"/>
        <v>0</v>
      </c>
      <c r="FC40" s="8">
        <f t="shared" ca="1" si="22"/>
        <v>1.735232002503289E-2</v>
      </c>
      <c r="FD40" s="8">
        <f t="shared" ca="1" si="23"/>
        <v>3.3110242214045876E-2</v>
      </c>
      <c r="FE40" s="8">
        <f t="shared" ca="1" si="24"/>
        <v>0</v>
      </c>
      <c r="FF40" s="8">
        <f t="shared" ca="1" si="25"/>
        <v>-2.3440732263659554E-3</v>
      </c>
      <c r="FG40" s="8">
        <f t="shared" ca="1" si="26"/>
        <v>0</v>
      </c>
      <c r="FH40" s="8">
        <f t="shared" ca="1" si="27"/>
        <v>0</v>
      </c>
      <c r="FI40" s="8">
        <f t="shared" ca="1" si="28"/>
        <v>-2.6340447595156937E-2</v>
      </c>
      <c r="FK40" s="6">
        <f t="shared" ca="1" si="29"/>
        <v>7.1581492515137915E-2</v>
      </c>
    </row>
    <row r="41" spans="17:167">
      <c r="Q41" s="12">
        <f t="shared" ca="1" si="61"/>
        <v>0.15844340959400399</v>
      </c>
      <c r="R41" s="12">
        <f t="shared" ca="1" si="60"/>
        <v>0.51634571183864941</v>
      </c>
      <c r="S41" s="12">
        <f t="shared" ca="1" si="60"/>
        <v>0.4256109336539371</v>
      </c>
      <c r="T41" s="12">
        <f t="shared" ca="1" si="60"/>
        <v>-0.37336819293117257</v>
      </c>
      <c r="U41" s="12">
        <f t="shared" ca="1" si="60"/>
        <v>0.52953900158999967</v>
      </c>
      <c r="V41" s="12">
        <f t="shared" ca="1" si="60"/>
        <v>0.51634571183864941</v>
      </c>
      <c r="W41" s="12">
        <f t="shared" ca="1" si="60"/>
        <v>-0.34748804795773575</v>
      </c>
      <c r="Y41">
        <f ca="1"/>
        <v>0.43130854330956853</v>
      </c>
      <c r="AA41">
        <v>-0.165831759572029</v>
      </c>
      <c r="AB41">
        <v>-0.13807700574397999</v>
      </c>
      <c r="AC41">
        <v>-3.2730095088481903E-2</v>
      </c>
      <c r="AD41">
        <v>-1.6297865658998399E-2</v>
      </c>
      <c r="AE41">
        <v>-0.109994024038314</v>
      </c>
      <c r="AF41">
        <v>-2.60938536375761E-2</v>
      </c>
      <c r="AG41">
        <v>3.2035759650170799E-3</v>
      </c>
      <c r="AH41">
        <v>0.19938968122005399</v>
      </c>
      <c r="AI41">
        <v>0.15667684376239699</v>
      </c>
      <c r="AJ41">
        <v>-0.16018934547901101</v>
      </c>
      <c r="AK41">
        <v>-0.27767765522003102</v>
      </c>
      <c r="AL41">
        <v>-0.19240310788154599</v>
      </c>
      <c r="AM41">
        <v>-2.9772808775305699E-2</v>
      </c>
      <c r="AN41">
        <v>-9.5836237072944599E-2</v>
      </c>
      <c r="AO41">
        <v>-0.30867677927017201</v>
      </c>
      <c r="AP41" s="14">
        <f t="shared" ca="1" si="49"/>
        <v>9.9999997764825804E-3</v>
      </c>
      <c r="AQ41" s="12">
        <f ca="1"/>
        <v>-0.4868615185514934</v>
      </c>
      <c r="AR41" s="14">
        <f t="shared" ca="1" si="53"/>
        <v>-0.47686151877501082</v>
      </c>
      <c r="AS41" s="17">
        <f t="shared" ca="1" si="54"/>
        <v>0</v>
      </c>
      <c r="AU41" s="12">
        <f t="shared" ca="1" si="55"/>
        <v>-5.2388958632946001E-2</v>
      </c>
      <c r="AV41" s="12">
        <f t="shared" ca="1" si="55"/>
        <v>9.0963445603847504E-2</v>
      </c>
      <c r="AW41" s="12">
        <f t="shared" ca="1" si="55"/>
        <v>-0.25941088795661899</v>
      </c>
      <c r="AX41" s="12">
        <f t="shared" ca="1" si="55"/>
        <v>-0.247915744781494</v>
      </c>
      <c r="AY41" s="12">
        <f t="shared" ca="1" si="55"/>
        <v>-0.101449370384216</v>
      </c>
      <c r="AZ41" s="12">
        <f t="shared" ca="1" si="55"/>
        <v>-0.50567018985748202</v>
      </c>
      <c r="BA41" s="12">
        <f t="shared" ca="1" si="55"/>
        <v>-0.344715535640716</v>
      </c>
      <c r="BB41" s="12">
        <f t="shared" ca="1" si="55"/>
        <v>-0.20345945656299499</v>
      </c>
      <c r="BC41" s="12">
        <f t="shared" ca="1" si="55"/>
        <v>0.15829792618751501</v>
      </c>
      <c r="BD41" s="12">
        <f t="shared" ca="1" si="55"/>
        <v>-0.40922263264656</v>
      </c>
      <c r="BE41" s="12">
        <f t="shared" ca="1" si="55"/>
        <v>-5.8293014764785697E-2</v>
      </c>
      <c r="BF41" s="12">
        <f t="shared" ca="1" si="55"/>
        <v>0.17462418973445801</v>
      </c>
      <c r="BG41" s="12">
        <f t="shared" ca="1" si="55"/>
        <v>-4.7238729894161197E-2</v>
      </c>
      <c r="BH41" s="12">
        <f t="shared" ca="1" si="55"/>
        <v>0.25484922528266901</v>
      </c>
      <c r="BI41" s="12">
        <f t="shared" ca="1" si="55"/>
        <v>0.41330283880233698</v>
      </c>
      <c r="BJ41" s="12">
        <f t="shared" ca="1" si="51"/>
        <v>9.6375652990148292E-3</v>
      </c>
      <c r="BK41" s="12">
        <f ca="1"/>
        <v>0.45564991613877176</v>
      </c>
      <c r="BL41" s="12">
        <f t="shared" ca="1" si="56"/>
        <v>0.46528748143778659</v>
      </c>
      <c r="BM41" s="12">
        <f t="shared" ca="1" si="57"/>
        <v>0.46528748143778659</v>
      </c>
      <c r="BO41" s="12">
        <f t="shared" ca="1" si="58"/>
        <v>-6.5924632129205449E-2</v>
      </c>
      <c r="CD41" s="6">
        <f ca="1"/>
        <v>-9.5327653342001481E-2</v>
      </c>
      <c r="DK41">
        <f t="shared" si="52"/>
        <v>-0.165831759572029</v>
      </c>
      <c r="DL41">
        <f t="shared" si="52"/>
        <v>-0.13807700574397999</v>
      </c>
      <c r="DM41">
        <f t="shared" si="52"/>
        <v>-3.2730095088481903E-2</v>
      </c>
      <c r="DN41">
        <f t="shared" si="52"/>
        <v>-1.6297865658998399E-2</v>
      </c>
      <c r="DO41">
        <f t="shared" si="52"/>
        <v>-0.109994024038314</v>
      </c>
      <c r="DP41">
        <f t="shared" si="52"/>
        <v>-2.60938536375761E-2</v>
      </c>
      <c r="DQ41">
        <f t="shared" si="52"/>
        <v>3.2035759650170799E-3</v>
      </c>
      <c r="DR41">
        <f t="shared" si="52"/>
        <v>0.19938968122005399</v>
      </c>
      <c r="DS41">
        <f t="shared" si="52"/>
        <v>0.15667684376239699</v>
      </c>
      <c r="DT41">
        <f t="shared" si="52"/>
        <v>-0.16018934547901101</v>
      </c>
      <c r="DU41">
        <f t="shared" si="52"/>
        <v>-0.27767765522003102</v>
      </c>
      <c r="DV41">
        <f t="shared" si="52"/>
        <v>-0.19240310788154599</v>
      </c>
      <c r="DW41">
        <f t="shared" si="52"/>
        <v>-2.9772808775305699E-2</v>
      </c>
      <c r="DX41">
        <f t="shared" si="52"/>
        <v>-9.5836237072944599E-2</v>
      </c>
      <c r="DY41">
        <f t="shared" si="52"/>
        <v>-0.30867677927017201</v>
      </c>
      <c r="DZ41">
        <f t="shared" ca="1" si="14"/>
        <v>0.43130854330956853</v>
      </c>
      <c r="EU41" s="8">
        <f t="shared" ca="1" si="30"/>
        <v>0</v>
      </c>
      <c r="EV41" s="8">
        <f t="shared" ca="1" si="15"/>
        <v>1.285522691813646E-2</v>
      </c>
      <c r="EW41" s="8">
        <f t="shared" ca="1" si="16"/>
        <v>0</v>
      </c>
      <c r="EX41" s="8">
        <f t="shared" ca="1" si="17"/>
        <v>1.5536372877555102E-3</v>
      </c>
      <c r="EY41" s="8">
        <f t="shared" ca="1" si="18"/>
        <v>2.3751046393249956E-3</v>
      </c>
      <c r="EZ41" s="8">
        <f t="shared" ca="1" si="19"/>
        <v>0</v>
      </c>
      <c r="FA41" s="8">
        <f t="shared" ca="1" si="20"/>
        <v>0</v>
      </c>
      <c r="FB41" s="8">
        <f t="shared" ca="1" si="21"/>
        <v>0</v>
      </c>
      <c r="FC41" s="8">
        <f t="shared" ca="1" si="22"/>
        <v>5.4050790137006526E-2</v>
      </c>
      <c r="FD41" s="8">
        <f t="shared" ca="1" si="23"/>
        <v>-2.6063093893771073E-2</v>
      </c>
      <c r="FE41" s="8">
        <f t="shared" ca="1" si="24"/>
        <v>0</v>
      </c>
      <c r="FF41" s="8">
        <f t="shared" ca="1" si="25"/>
        <v>4.4323123489445414E-2</v>
      </c>
      <c r="FG41" s="8">
        <f t="shared" ca="1" si="26"/>
        <v>0</v>
      </c>
      <c r="FH41" s="8">
        <f t="shared" ca="1" si="27"/>
        <v>0</v>
      </c>
      <c r="FI41" s="8">
        <f t="shared" ca="1" si="28"/>
        <v>7.1528533162461091E-2</v>
      </c>
      <c r="FK41" s="6">
        <f t="shared" ca="1" si="29"/>
        <v>0.16062332174035893</v>
      </c>
    </row>
    <row r="42" spans="17:167">
      <c r="Q42" s="12">
        <f t="shared" ca="1" si="61"/>
        <v>9.9840018621306509E-3</v>
      </c>
      <c r="R42" s="12">
        <f t="shared" ca="1" si="60"/>
        <v>9.9840018621306509E-3</v>
      </c>
      <c r="S42" s="12">
        <f t="shared" ca="1" si="60"/>
        <v>0.31231957068378347</v>
      </c>
      <c r="T42" s="12">
        <f t="shared" ca="1" si="60"/>
        <v>0.53075383014784505</v>
      </c>
      <c r="U42" s="12">
        <f t="shared" ca="1" si="60"/>
        <v>-0.71556717130729164</v>
      </c>
      <c r="V42" s="12">
        <f t="shared" ca="1" si="60"/>
        <v>9.9840018621306509E-3</v>
      </c>
      <c r="W42" s="12">
        <f t="shared" ca="1" si="60"/>
        <v>9.9840018621306509E-3</v>
      </c>
      <c r="Y42">
        <f ca="1"/>
        <v>-0.1186180505901574</v>
      </c>
      <c r="AA42">
        <v>9.5972828567028004E-2</v>
      </c>
      <c r="AB42">
        <v>5.2532445639371803E-2</v>
      </c>
      <c r="AC42">
        <v>-4.9265053123235703E-2</v>
      </c>
      <c r="AD42">
        <v>-0.139449298381805</v>
      </c>
      <c r="AE42">
        <v>0.13297109305858601</v>
      </c>
      <c r="AF42">
        <v>-0.17676268517971</v>
      </c>
      <c r="AG42">
        <v>-3.9992731064558001E-2</v>
      </c>
      <c r="AH42">
        <v>-1.2522310717031299E-3</v>
      </c>
      <c r="AI42">
        <v>0.112204357981681</v>
      </c>
      <c r="AJ42">
        <v>5.5976752191781998E-2</v>
      </c>
      <c r="AK42">
        <v>1.40936095267534E-2</v>
      </c>
      <c r="AL42">
        <v>0.12258980423212</v>
      </c>
      <c r="AM42">
        <v>0.10794950276613199</v>
      </c>
      <c r="AN42">
        <v>0.13601560890674499</v>
      </c>
      <c r="AO42">
        <v>-8.1342928111553095E-2</v>
      </c>
      <c r="AP42" s="14">
        <f t="shared" ca="1" si="49"/>
        <v>9.9999997764825804E-3</v>
      </c>
      <c r="AQ42" s="12">
        <f ca="1"/>
        <v>-9.7648342496469726E-2</v>
      </c>
      <c r="AR42" s="14">
        <f t="shared" ca="1" si="53"/>
        <v>-8.7648342719987143E-2</v>
      </c>
      <c r="AS42" s="17">
        <f t="shared" ca="1" si="54"/>
        <v>0</v>
      </c>
      <c r="AU42" s="12">
        <f t="shared" ca="1" si="55"/>
        <v>3.9762843400239903E-2</v>
      </c>
      <c r="AV42" s="12">
        <f t="shared" ca="1" si="55"/>
        <v>-0.51319569349288896</v>
      </c>
      <c r="AW42" s="12">
        <f t="shared" ca="1" si="55"/>
        <v>-9.9692285060882499E-2</v>
      </c>
      <c r="AX42" s="12">
        <f t="shared" ca="1" si="55"/>
        <v>-0.337665945291519</v>
      </c>
      <c r="AY42" s="12">
        <f t="shared" ca="1" si="55"/>
        <v>5.6880875490605796E-3</v>
      </c>
      <c r="AZ42" s="12">
        <f t="shared" ca="1" si="55"/>
        <v>0.16584110260009699</v>
      </c>
      <c r="BA42" s="12">
        <f t="shared" ca="1" si="55"/>
        <v>-3.1610876321792603E-2</v>
      </c>
      <c r="BB42" s="12">
        <f t="shared" ca="1" si="55"/>
        <v>0.79433447122573797</v>
      </c>
      <c r="BC42" s="12">
        <f t="shared" ca="1" si="55"/>
        <v>0.35580438375473</v>
      </c>
      <c r="BD42" s="12">
        <f t="shared" ca="1" si="55"/>
        <v>-0.24178761243820099</v>
      </c>
      <c r="BE42" s="12">
        <f t="shared" ca="1" si="55"/>
        <v>-6.2078595161437898E-2</v>
      </c>
      <c r="BF42" s="12">
        <f t="shared" ca="1" si="55"/>
        <v>-0.69034290313720703</v>
      </c>
      <c r="BG42" s="12">
        <f t="shared" ca="1" si="55"/>
        <v>0.34540289640426602</v>
      </c>
      <c r="BH42" s="12">
        <f t="shared" ca="1" si="55"/>
        <v>0.19970059394836401</v>
      </c>
      <c r="BI42" s="12">
        <f t="shared" ca="1" si="55"/>
        <v>-0.28447589278221103</v>
      </c>
      <c r="BJ42" s="12">
        <f t="shared" ca="1" si="51"/>
        <v>9.9999997764825804E-3</v>
      </c>
      <c r="BK42" s="12">
        <f ca="1"/>
        <v>-0.24267783734411841</v>
      </c>
      <c r="BL42" s="12">
        <f t="shared" ca="1" si="56"/>
        <v>-0.23267783756763583</v>
      </c>
      <c r="BM42" s="12">
        <f t="shared" ca="1" si="57"/>
        <v>0</v>
      </c>
      <c r="BO42" s="12">
        <f t="shared" ca="1" si="58"/>
        <v>0.50692683458328203</v>
      </c>
      <c r="CD42" s="6">
        <f ca="1"/>
        <v>-2.1593033440595648E-2</v>
      </c>
      <c r="DK42">
        <f t="shared" si="52"/>
        <v>9.5972828567028004E-2</v>
      </c>
      <c r="DL42">
        <f t="shared" si="52"/>
        <v>5.2532445639371803E-2</v>
      </c>
      <c r="DM42">
        <f t="shared" si="52"/>
        <v>-4.9265053123235703E-2</v>
      </c>
      <c r="DN42">
        <f t="shared" si="52"/>
        <v>-0.139449298381805</v>
      </c>
      <c r="DO42">
        <f t="shared" si="52"/>
        <v>0.13297109305858601</v>
      </c>
      <c r="DP42">
        <f t="shared" si="52"/>
        <v>-0.17676268517971</v>
      </c>
      <c r="DQ42">
        <f t="shared" si="52"/>
        <v>-3.9992731064558001E-2</v>
      </c>
      <c r="DR42">
        <f t="shared" si="52"/>
        <v>-1.2522310717031299E-3</v>
      </c>
      <c r="DS42">
        <f t="shared" si="52"/>
        <v>0.112204357981681</v>
      </c>
      <c r="DT42">
        <f t="shared" si="52"/>
        <v>5.5976752191781998E-2</v>
      </c>
      <c r="DU42">
        <f t="shared" si="52"/>
        <v>1.40936095267534E-2</v>
      </c>
      <c r="DV42">
        <f t="shared" si="52"/>
        <v>0.12258980423212</v>
      </c>
      <c r="DW42">
        <f t="shared" si="52"/>
        <v>0.10794950276613199</v>
      </c>
      <c r="DX42">
        <f t="shared" si="52"/>
        <v>0.13601560890674499</v>
      </c>
      <c r="DY42">
        <f t="shared" si="52"/>
        <v>-8.1342928111553095E-2</v>
      </c>
      <c r="DZ42">
        <f t="shared" ca="1" si="14"/>
        <v>-0.1186180505901574</v>
      </c>
      <c r="EU42" s="8">
        <f t="shared" ca="1" si="30"/>
        <v>0</v>
      </c>
      <c r="EV42" s="8">
        <f t="shared" ca="1" si="15"/>
        <v>-4.8908687266216713E-3</v>
      </c>
      <c r="EW42" s="8">
        <f t="shared" ca="1" si="16"/>
        <v>0</v>
      </c>
      <c r="EX42" s="8">
        <f t="shared" ca="1" si="17"/>
        <v>1.3293374374926037E-2</v>
      </c>
      <c r="EY42" s="8">
        <f t="shared" ca="1" si="18"/>
        <v>-2.8712492590466029E-3</v>
      </c>
      <c r="EZ42" s="8">
        <f t="shared" ca="1" si="19"/>
        <v>0</v>
      </c>
      <c r="FA42" s="8">
        <f t="shared" ca="1" si="20"/>
        <v>0</v>
      </c>
      <c r="FB42" s="8">
        <f t="shared" ca="1" si="21"/>
        <v>0</v>
      </c>
      <c r="FC42" s="8">
        <f t="shared" ca="1" si="22"/>
        <v>3.8708554883341038E-2</v>
      </c>
      <c r="FD42" s="8">
        <f t="shared" ca="1" si="23"/>
        <v>9.1075180055213319E-3</v>
      </c>
      <c r="FE42" s="8">
        <f t="shared" ca="1" si="24"/>
        <v>0</v>
      </c>
      <c r="FF42" s="8">
        <f t="shared" ca="1" si="25"/>
        <v>-2.8240515921771882E-2</v>
      </c>
      <c r="FG42" s="8">
        <f t="shared" ca="1" si="26"/>
        <v>0</v>
      </c>
      <c r="FH42" s="8">
        <f t="shared" ca="1" si="27"/>
        <v>0</v>
      </c>
      <c r="FI42" s="8">
        <f t="shared" ca="1" si="28"/>
        <v>1.8849297134418918E-2</v>
      </c>
      <c r="FK42" s="6">
        <f t="shared" ca="1" si="29"/>
        <v>4.395611049076717E-2</v>
      </c>
    </row>
    <row r="43" spans="17:167">
      <c r="Q43" s="12">
        <f t="shared" ca="1" si="61"/>
        <v>0.62920682238402403</v>
      </c>
      <c r="R43" s="12">
        <f t="shared" ca="1" si="60"/>
        <v>0.23144650928152521</v>
      </c>
      <c r="S43" s="12">
        <f t="shared" ca="1" si="60"/>
        <v>1.1190806323589502</v>
      </c>
      <c r="T43" s="12">
        <f t="shared" ca="1" si="60"/>
        <v>1.4769829346035956</v>
      </c>
      <c r="U43" s="12">
        <f t="shared" ca="1" si="60"/>
        <v>0.61314917480721043</v>
      </c>
      <c r="V43" s="12">
        <f t="shared" ca="1" si="60"/>
        <v>0.35139840410518342</v>
      </c>
      <c r="W43" s="12">
        <f t="shared" ca="1" si="60"/>
        <v>0.74915871720768223</v>
      </c>
      <c r="Y43">
        <f ca="1"/>
        <v>-1.190139912068844E-2</v>
      </c>
      <c r="AA43">
        <v>0.132032826542854</v>
      </c>
      <c r="AB43">
        <v>-8.2653596997261006E-2</v>
      </c>
      <c r="AC43">
        <v>6.6211454570293399E-2</v>
      </c>
      <c r="AD43">
        <v>6.9496542215347207E-2</v>
      </c>
      <c r="AE43">
        <v>-6.0617402195930398E-2</v>
      </c>
      <c r="AF43">
        <v>-2.4081882089376401E-2</v>
      </c>
      <c r="AG43">
        <v>-1.8968559801578501E-2</v>
      </c>
      <c r="AH43">
        <v>6.4427931793033999E-3</v>
      </c>
      <c r="AI43">
        <v>-8.0253913998603807E-2</v>
      </c>
      <c r="AJ43">
        <v>-7.0052638649940394E-2</v>
      </c>
      <c r="AK43">
        <v>0.36759170889854398</v>
      </c>
      <c r="AL43">
        <v>-2.5416964665055199E-2</v>
      </c>
      <c r="AM43">
        <v>0.178165167570114</v>
      </c>
      <c r="AN43">
        <v>0.210706546902656</v>
      </c>
      <c r="AO43">
        <v>-0.17246784269809701</v>
      </c>
      <c r="AP43" s="14">
        <f t="shared" ca="1" si="49"/>
        <v>9.9999997764825804E-3</v>
      </c>
      <c r="AQ43" s="12">
        <f ca="1"/>
        <v>-0.10524741720255017</v>
      </c>
      <c r="AR43" s="14">
        <f t="shared" ca="1" si="53"/>
        <v>-9.5247417426067585E-2</v>
      </c>
      <c r="AS43" s="17">
        <f t="shared" ca="1" si="54"/>
        <v>0</v>
      </c>
      <c r="AU43" s="12">
        <f t="shared" ca="1" si="55"/>
        <v>3.4248121082782697E-2</v>
      </c>
      <c r="AV43" s="12">
        <f t="shared" ca="1" si="55"/>
        <v>2.6418231427669499E-3</v>
      </c>
      <c r="AW43" s="12">
        <f t="shared" ca="1" si="55"/>
        <v>0.31833070516586298</v>
      </c>
      <c r="AX43" s="12">
        <f t="shared" ca="1" si="55"/>
        <v>-0.113445252180099</v>
      </c>
      <c r="AY43" s="12">
        <f t="shared" ca="1" si="55"/>
        <v>-0.33087047934532099</v>
      </c>
      <c r="AZ43" s="12">
        <f t="shared" ca="1" si="55"/>
        <v>0.141661122441291</v>
      </c>
      <c r="BA43" s="12">
        <f t="shared" ca="1" si="55"/>
        <v>-0.27609038352966297</v>
      </c>
      <c r="BB43" s="12">
        <f t="shared" ca="1" si="55"/>
        <v>-7.9783396795392002E-3</v>
      </c>
      <c r="BC43" s="12">
        <f t="shared" ca="1" si="55"/>
        <v>-7.8950278460979406E-2</v>
      </c>
      <c r="BD43" s="12">
        <f t="shared" ca="1" si="55"/>
        <v>0.68561315536499001</v>
      </c>
      <c r="BE43" s="12">
        <f t="shared" ca="1" si="55"/>
        <v>-0.29985368251800498</v>
      </c>
      <c r="BF43" s="12">
        <f t="shared" ca="1" si="55"/>
        <v>0.109183572232723</v>
      </c>
      <c r="BG43" s="12">
        <f t="shared" ca="1" si="55"/>
        <v>0.27336043119430498</v>
      </c>
      <c r="BH43" s="12">
        <f t="shared" ca="1" si="55"/>
        <v>0.20173075795173601</v>
      </c>
      <c r="BI43" s="12">
        <f t="shared" ca="1" si="55"/>
        <v>0.15300877392292001</v>
      </c>
      <c r="BJ43" s="12">
        <f t="shared" ca="1" si="51"/>
        <v>9.9999997764825804E-3</v>
      </c>
      <c r="BK43" s="12">
        <f ca="1"/>
        <v>-0.74396707633524695</v>
      </c>
      <c r="BL43" s="12">
        <f t="shared" ca="1" si="56"/>
        <v>-0.73396707655876436</v>
      </c>
      <c r="BM43" s="12">
        <f t="shared" ca="1" si="57"/>
        <v>0</v>
      </c>
      <c r="BO43" s="12">
        <f t="shared" ca="1" si="58"/>
        <v>-0.44623559713363598</v>
      </c>
      <c r="CD43" s="6">
        <f ca="1"/>
        <v>-7.8115754986651617E-2</v>
      </c>
      <c r="DK43">
        <f t="shared" si="52"/>
        <v>0.132032826542854</v>
      </c>
      <c r="DL43">
        <f t="shared" si="52"/>
        <v>-8.2653596997261006E-2</v>
      </c>
      <c r="DM43">
        <f t="shared" si="52"/>
        <v>6.6211454570293399E-2</v>
      </c>
      <c r="DN43">
        <f t="shared" si="52"/>
        <v>6.9496542215347207E-2</v>
      </c>
      <c r="DO43">
        <f t="shared" si="52"/>
        <v>-6.0617402195930398E-2</v>
      </c>
      <c r="DP43">
        <f t="shared" si="52"/>
        <v>-2.4081882089376401E-2</v>
      </c>
      <c r="DQ43">
        <f t="shared" si="52"/>
        <v>-1.8968559801578501E-2</v>
      </c>
      <c r="DR43">
        <f t="shared" si="52"/>
        <v>6.4427931793033999E-3</v>
      </c>
      <c r="DS43">
        <f t="shared" si="52"/>
        <v>-8.0253913998603807E-2</v>
      </c>
      <c r="DT43">
        <f t="shared" si="52"/>
        <v>-7.0052638649940394E-2</v>
      </c>
      <c r="DU43">
        <f t="shared" si="52"/>
        <v>0.36759170889854398</v>
      </c>
      <c r="DV43">
        <f t="shared" si="52"/>
        <v>-2.5416964665055199E-2</v>
      </c>
      <c r="DW43">
        <f t="shared" si="52"/>
        <v>0.178165167570114</v>
      </c>
      <c r="DX43">
        <f t="shared" si="52"/>
        <v>0.210706546902656</v>
      </c>
      <c r="DY43">
        <f t="shared" si="52"/>
        <v>-0.17246784269809701</v>
      </c>
      <c r="DZ43">
        <f t="shared" ca="1" si="14"/>
        <v>-1.190139912068844E-2</v>
      </c>
      <c r="EU43" s="8">
        <f t="shared" ca="1" si="30"/>
        <v>0</v>
      </c>
      <c r="EV43" s="8">
        <f t="shared" ca="1" si="15"/>
        <v>7.6952041310203289E-3</v>
      </c>
      <c r="EW43" s="8">
        <f t="shared" ca="1" si="16"/>
        <v>0</v>
      </c>
      <c r="EX43" s="8">
        <f t="shared" ca="1" si="17"/>
        <v>-6.6249422847723914E-3</v>
      </c>
      <c r="EY43" s="8">
        <f t="shared" ca="1" si="18"/>
        <v>1.3089135926987608E-3</v>
      </c>
      <c r="EZ43" s="8">
        <f t="shared" ca="1" si="19"/>
        <v>0</v>
      </c>
      <c r="FA43" s="8">
        <f t="shared" ca="1" si="20"/>
        <v>0</v>
      </c>
      <c r="FB43" s="8">
        <f t="shared" ca="1" si="21"/>
        <v>0</v>
      </c>
      <c r="FC43" s="8">
        <f t="shared" ca="1" si="22"/>
        <v>-2.7686206583215515E-2</v>
      </c>
      <c r="FD43" s="8">
        <f t="shared" ca="1" si="23"/>
        <v>-1.1397689984812623E-2</v>
      </c>
      <c r="FE43" s="8">
        <f t="shared" ca="1" si="24"/>
        <v>0</v>
      </c>
      <c r="FF43" s="8">
        <f t="shared" ca="1" si="25"/>
        <v>5.8552030472900909E-3</v>
      </c>
      <c r="FG43" s="8">
        <f t="shared" ca="1" si="26"/>
        <v>0</v>
      </c>
      <c r="FH43" s="8">
        <f t="shared" ca="1" si="27"/>
        <v>0</v>
      </c>
      <c r="FI43" s="8">
        <f t="shared" ca="1" si="28"/>
        <v>3.9965337966324441E-2</v>
      </c>
      <c r="FK43" s="6">
        <f t="shared" ca="1" si="29"/>
        <v>9.1158198845330968E-3</v>
      </c>
    </row>
    <row r="44" spans="17:167">
      <c r="Q44" s="12">
        <f t="shared" ca="1" si="61"/>
        <v>0.38532267037130469</v>
      </c>
      <c r="R44" s="12">
        <f t="shared" ca="1" si="60"/>
        <v>0.51968268350415847</v>
      </c>
      <c r="S44" s="12">
        <f t="shared" ca="1" si="60"/>
        <v>0.54936387325710134</v>
      </c>
      <c r="T44" s="12">
        <f t="shared" ca="1" si="60"/>
        <v>-0.18981084208845017</v>
      </c>
      <c r="U44" s="12">
        <f t="shared" ca="1" si="60"/>
        <v>0.4294119784334432</v>
      </c>
      <c r="V44" s="12">
        <f t="shared" ca="1" si="60"/>
        <v>-0.12222449575883511</v>
      </c>
      <c r="W44" s="12">
        <f t="shared" ca="1" si="60"/>
        <v>-1.6680719244372491E-2</v>
      </c>
      <c r="Y44">
        <f t="array" aca="1" ref="Y44:Y50" ca="1">TRANSPOSE(Q8:W8)</f>
        <v>0.32194546423852255</v>
      </c>
      <c r="AA44">
        <v>3.8530815392732599E-2</v>
      </c>
      <c r="AB44">
        <v>0.17676295340061099</v>
      </c>
      <c r="AC44">
        <v>0.20965127646923001</v>
      </c>
      <c r="AD44">
        <v>-7.8135356307029707E-3</v>
      </c>
      <c r="AE44">
        <v>-6.8881958723068196E-2</v>
      </c>
      <c r="AF44">
        <v>9.8412327468395205E-2</v>
      </c>
      <c r="AG44">
        <v>-0.168807223439216</v>
      </c>
      <c r="AH44">
        <v>1.00105730816721E-2</v>
      </c>
      <c r="AI44">
        <v>-6.84055015444755E-2</v>
      </c>
      <c r="AJ44">
        <v>-4.1294708847999503E-2</v>
      </c>
      <c r="AK44">
        <v>-0.100738123059272</v>
      </c>
      <c r="AL44">
        <v>9.9836841225624001E-2</v>
      </c>
      <c r="AM44">
        <v>0.11259093135595299</v>
      </c>
      <c r="AN44">
        <v>-0.210804253816604</v>
      </c>
      <c r="AO44">
        <v>0.112190976738929</v>
      </c>
      <c r="AP44" s="14">
        <f t="shared" ca="1" si="49"/>
        <v>6.5501734435641414E-3</v>
      </c>
      <c r="AQ44" s="12">
        <f ca="1"/>
        <v>0.99561189428387531</v>
      </c>
      <c r="AR44" s="14">
        <f t="shared" ca="1" si="53"/>
        <v>1.0021620677274394</v>
      </c>
      <c r="AS44" s="17">
        <f t="shared" ca="1" si="54"/>
        <v>1.0021620677274394</v>
      </c>
      <c r="AU44" s="12">
        <f t="shared" ca="1" si="55"/>
        <v>0.15842866897582999</v>
      </c>
      <c r="AV44" s="12">
        <f t="shared" ca="1" si="55"/>
        <v>0.210819661617279</v>
      </c>
      <c r="AW44" s="12">
        <f t="shared" ca="1" si="55"/>
        <v>7.8806132078170693E-2</v>
      </c>
      <c r="AX44" s="12">
        <f t="shared" ca="1" si="55"/>
        <v>7.1809567511081696E-2</v>
      </c>
      <c r="AY44" s="12">
        <f t="shared" ca="1" si="55"/>
        <v>-0.220293179154396</v>
      </c>
      <c r="AZ44" s="12">
        <f t="shared" ca="1" si="55"/>
        <v>-0.24334530532359999</v>
      </c>
      <c r="BA44" s="12">
        <f t="shared" ca="1" si="55"/>
        <v>-0.22227177023887601</v>
      </c>
      <c r="BB44" s="12">
        <f t="shared" ca="1" si="55"/>
        <v>-0.63624346256256104</v>
      </c>
      <c r="BC44" s="12">
        <f t="shared" ca="1" si="55"/>
        <v>2.6650052517652501E-2</v>
      </c>
      <c r="BD44" s="12">
        <f t="shared" ca="1" si="55"/>
        <v>-2.6081802323460499E-2</v>
      </c>
      <c r="BE44" s="12">
        <f t="shared" ca="1" si="55"/>
        <v>8.6651854217052408E-3</v>
      </c>
      <c r="BF44" s="12">
        <f t="shared" ca="1" si="55"/>
        <v>0.55127948522567705</v>
      </c>
      <c r="BG44" s="12">
        <f t="shared" ca="1" si="55"/>
        <v>0.49258112907409601</v>
      </c>
      <c r="BH44" s="12">
        <f t="shared" ca="1" si="55"/>
        <v>8.7742425501346505E-2</v>
      </c>
      <c r="BI44" s="12">
        <f t="shared" ca="1" si="55"/>
        <v>-8.0800287425517994E-2</v>
      </c>
      <c r="BJ44" s="12">
        <f t="shared" ca="1" si="51"/>
        <v>1.3596604601396778E-2</v>
      </c>
      <c r="BK44" s="12">
        <f ca="1"/>
        <v>0.49605121127733603</v>
      </c>
      <c r="BL44" s="12">
        <f t="shared" ca="1" si="56"/>
        <v>0.50964781587873276</v>
      </c>
      <c r="BM44" s="12">
        <f t="shared" ca="1" si="57"/>
        <v>0.50964781587873276</v>
      </c>
      <c r="BO44" s="12">
        <f t="shared" ca="1" si="58"/>
        <v>0.67509593146337032</v>
      </c>
      <c r="CD44" s="6">
        <f ca="1"/>
        <v>-0.20445107401921878</v>
      </c>
      <c r="DK44">
        <f t="shared" si="52"/>
        <v>3.8530815392732599E-2</v>
      </c>
      <c r="DL44">
        <f t="shared" si="52"/>
        <v>0.17676295340061099</v>
      </c>
      <c r="DM44">
        <f t="shared" si="52"/>
        <v>0.20965127646923001</v>
      </c>
      <c r="DN44">
        <f t="shared" si="52"/>
        <v>-7.8135356307029707E-3</v>
      </c>
      <c r="DO44">
        <f t="shared" si="52"/>
        <v>-6.8881958723068196E-2</v>
      </c>
      <c r="DP44">
        <f t="shared" si="52"/>
        <v>9.8412327468395205E-2</v>
      </c>
      <c r="DQ44">
        <f t="shared" si="52"/>
        <v>-0.168807223439216</v>
      </c>
      <c r="DR44">
        <f t="shared" si="52"/>
        <v>1.00105730816721E-2</v>
      </c>
      <c r="DS44">
        <f t="shared" si="52"/>
        <v>-6.84055015444755E-2</v>
      </c>
      <c r="DT44">
        <f t="shared" si="52"/>
        <v>-4.1294708847999503E-2</v>
      </c>
      <c r="DU44">
        <f t="shared" si="52"/>
        <v>-0.100738123059272</v>
      </c>
      <c r="DV44">
        <f t="shared" si="52"/>
        <v>9.9836841225624001E-2</v>
      </c>
      <c r="DW44">
        <f t="shared" si="52"/>
        <v>0.11259093135595299</v>
      </c>
      <c r="DX44">
        <f t="shared" si="52"/>
        <v>-0.210804253816604</v>
      </c>
      <c r="DY44">
        <f t="shared" si="52"/>
        <v>0.112190976738929</v>
      </c>
      <c r="DZ44">
        <f t="shared" ca="1" si="14"/>
        <v>0.32194546423852255</v>
      </c>
      <c r="EU44" s="8">
        <f t="shared" ca="1" si="30"/>
        <v>0</v>
      </c>
      <c r="EV44" s="8">
        <f t="shared" ca="1" si="15"/>
        <v>-1.6456960841822906E-2</v>
      </c>
      <c r="EW44" s="8">
        <f t="shared" ca="1" si="16"/>
        <v>0</v>
      </c>
      <c r="EX44" s="8">
        <f t="shared" ca="1" si="17"/>
        <v>7.448460159790298E-4</v>
      </c>
      <c r="EY44" s="8">
        <f t="shared" ca="1" si="18"/>
        <v>1.4873704381609405E-3</v>
      </c>
      <c r="EZ44" s="8">
        <f t="shared" ca="1" si="19"/>
        <v>0</v>
      </c>
      <c r="FA44" s="8">
        <f t="shared" ca="1" si="20"/>
        <v>0</v>
      </c>
      <c r="FB44" s="8">
        <f t="shared" ca="1" si="21"/>
        <v>0</v>
      </c>
      <c r="FC44" s="8">
        <f t="shared" ca="1" si="22"/>
        <v>-2.3598710054462454E-2</v>
      </c>
      <c r="FD44" s="8">
        <f t="shared" ca="1" si="23"/>
        <v>-6.7187232134759507E-3</v>
      </c>
      <c r="FE44" s="8">
        <f t="shared" ca="1" si="24"/>
        <v>0</v>
      </c>
      <c r="FF44" s="8">
        <f t="shared" ca="1" si="25"/>
        <v>-2.2999008130179539E-2</v>
      </c>
      <c r="FG44" s="8">
        <f t="shared" ca="1" si="26"/>
        <v>0</v>
      </c>
      <c r="FH44" s="8">
        <f t="shared" ca="1" si="27"/>
        <v>0</v>
      </c>
      <c r="FI44" s="8">
        <f t="shared" ca="1" si="28"/>
        <v>-2.5997601825356483E-2</v>
      </c>
      <c r="FK44" s="6">
        <f t="shared" ca="1" si="29"/>
        <v>-9.3538787611157359E-2</v>
      </c>
    </row>
    <row r="45" spans="17:167">
      <c r="Q45" s="12">
        <f t="shared" ca="1" si="61"/>
        <v>0.3267276889929791</v>
      </c>
      <c r="R45" s="12">
        <f t="shared" ca="1" si="60"/>
        <v>0.31113411453016249</v>
      </c>
      <c r="S45" s="12">
        <f t="shared" ca="1" si="60"/>
        <v>-6.0746053598899577E-2</v>
      </c>
      <c r="T45" s="12">
        <f t="shared" ca="1" si="60"/>
        <v>0.30733306975065633</v>
      </c>
      <c r="U45" s="12">
        <f t="shared" ca="1" si="60"/>
        <v>0.4612092308404358</v>
      </c>
      <c r="V45" s="12">
        <f t="shared" ca="1" si="60"/>
        <v>0.32715794141775811</v>
      </c>
      <c r="W45" s="12">
        <f t="shared" ca="1" si="60"/>
        <v>-0.701159052998096</v>
      </c>
      <c r="Y45">
        <f ca="1"/>
        <v>0.31375341676175544</v>
      </c>
      <c r="AA45">
        <v>8.9791022241115501E-2</v>
      </c>
      <c r="AB45">
        <v>7.6550476253032601E-2</v>
      </c>
      <c r="AC45">
        <v>0.22395771741866999</v>
      </c>
      <c r="AD45">
        <v>6.8161161616444501E-3</v>
      </c>
      <c r="AE45">
        <v>6.8196713924407903E-2</v>
      </c>
      <c r="AF45">
        <v>1.39593677595257E-2</v>
      </c>
      <c r="AG45">
        <v>-7.4206829071044894E-2</v>
      </c>
      <c r="AH45">
        <v>-4.8358328640460899E-2</v>
      </c>
      <c r="AI45">
        <v>-0.10747615993022901</v>
      </c>
      <c r="AJ45">
        <v>-0.10310865938663399</v>
      </c>
      <c r="AK45">
        <v>-0.165575101971626</v>
      </c>
      <c r="AL45">
        <v>-8.4250904619693701E-2</v>
      </c>
      <c r="AM45">
        <v>0.22133186459541301</v>
      </c>
      <c r="AN45">
        <v>0.12119729816913601</v>
      </c>
      <c r="AO45">
        <v>1.17731960490345E-2</v>
      </c>
      <c r="AP45" s="14">
        <f t="shared" ca="1" si="49"/>
        <v>8.3729818361922871E-3</v>
      </c>
      <c r="AQ45" s="12">
        <f ca="1"/>
        <v>0.83663965500137172</v>
      </c>
      <c r="AR45" s="14">
        <f t="shared" ca="1" si="53"/>
        <v>0.845012636837564</v>
      </c>
      <c r="AS45" s="17">
        <f t="shared" ca="1" si="54"/>
        <v>0.845012636837564</v>
      </c>
      <c r="AU45" s="12">
        <f t="shared" ca="1" si="55"/>
        <v>6.0140158981084803E-2</v>
      </c>
      <c r="AV45" s="12">
        <f t="shared" ca="1" si="55"/>
        <v>-0.33928537368774397</v>
      </c>
      <c r="AW45" s="12">
        <f t="shared" ca="1" si="55"/>
        <v>5.0199538469314499E-2</v>
      </c>
      <c r="AX45" s="12">
        <f t="shared" ca="1" si="55"/>
        <v>0.23026947677135401</v>
      </c>
      <c r="AY45" s="12">
        <f t="shared" ca="1" si="55"/>
        <v>1.9049109891057001E-2</v>
      </c>
      <c r="AZ45" s="12">
        <f t="shared" ca="1" si="55"/>
        <v>-0.19794125854969</v>
      </c>
      <c r="BA45" s="12">
        <f t="shared" ca="1" si="55"/>
        <v>2.3820621892809798E-2</v>
      </c>
      <c r="BB45" s="12">
        <f t="shared" ca="1" si="55"/>
        <v>-0.28017401695251398</v>
      </c>
      <c r="BC45" s="12">
        <f t="shared" ca="1" si="55"/>
        <v>-9.4610206782817799E-2</v>
      </c>
      <c r="BD45" s="12">
        <f t="shared" ca="1" si="55"/>
        <v>-3.8931265007704401E-3</v>
      </c>
      <c r="BE45" s="12">
        <f t="shared" ca="1" si="55"/>
        <v>-0.356586903333663</v>
      </c>
      <c r="BF45" s="12">
        <f t="shared" ca="1" si="55"/>
        <v>-0.14657416939735399</v>
      </c>
      <c r="BG45" s="12">
        <f t="shared" ca="1" si="55"/>
        <v>0.60588705539703303</v>
      </c>
      <c r="BH45" s="12">
        <f t="shared" ca="1" si="55"/>
        <v>-0.412445187568664</v>
      </c>
      <c r="BI45" s="12">
        <f t="shared" ca="1" si="55"/>
        <v>0.19779938459396301</v>
      </c>
      <c r="BJ45" s="12">
        <f t="shared" ca="1" si="51"/>
        <v>9.9999997764825804E-3</v>
      </c>
      <c r="BK45" s="12">
        <f ca="1"/>
        <v>-1.0523549881281695</v>
      </c>
      <c r="BL45" s="12">
        <f t="shared" ca="1" si="56"/>
        <v>-1.0423549883516869</v>
      </c>
      <c r="BM45" s="12">
        <f t="shared" ca="1" si="57"/>
        <v>0</v>
      </c>
      <c r="BO45" s="12">
        <f t="shared" ca="1" si="58"/>
        <v>-0.57511746883392301</v>
      </c>
      <c r="CD45" s="6">
        <f ca="1"/>
        <v>4.5061277383516833E-2</v>
      </c>
      <c r="DK45">
        <f t="shared" si="52"/>
        <v>8.9791022241115501E-2</v>
      </c>
      <c r="DL45">
        <f t="shared" si="52"/>
        <v>7.6550476253032601E-2</v>
      </c>
      <c r="DM45">
        <f t="shared" si="52"/>
        <v>0.22395771741866999</v>
      </c>
      <c r="DN45">
        <f t="shared" si="52"/>
        <v>6.8161161616444501E-3</v>
      </c>
      <c r="DO45">
        <f t="shared" si="52"/>
        <v>6.8196713924407903E-2</v>
      </c>
      <c r="DP45">
        <f t="shared" si="52"/>
        <v>1.39593677595257E-2</v>
      </c>
      <c r="DQ45">
        <f t="shared" si="52"/>
        <v>-7.4206829071044894E-2</v>
      </c>
      <c r="DR45">
        <f t="shared" si="52"/>
        <v>-4.8358328640460899E-2</v>
      </c>
      <c r="DS45">
        <f t="shared" si="52"/>
        <v>-0.10747615993022901</v>
      </c>
      <c r="DT45">
        <f t="shared" si="52"/>
        <v>-0.10310865938663399</v>
      </c>
      <c r="DU45">
        <f t="shared" si="52"/>
        <v>-0.165575101971626</v>
      </c>
      <c r="DV45">
        <f t="shared" si="52"/>
        <v>-8.4250904619693701E-2</v>
      </c>
      <c r="DW45">
        <f t="shared" si="52"/>
        <v>0.22133186459541301</v>
      </c>
      <c r="DX45">
        <f t="shared" si="52"/>
        <v>0.12119729816913601</v>
      </c>
      <c r="DY45">
        <f t="shared" si="52"/>
        <v>1.17731960490345E-2</v>
      </c>
      <c r="DZ45">
        <f t="shared" ca="1" si="14"/>
        <v>0.31375341676175544</v>
      </c>
      <c r="EU45" s="8">
        <f t="shared" ca="1" si="30"/>
        <v>0</v>
      </c>
      <c r="EV45" s="8">
        <f t="shared" ca="1" si="15"/>
        <v>-7.1269921999091079E-3</v>
      </c>
      <c r="EW45" s="8">
        <f t="shared" ca="1" si="16"/>
        <v>0</v>
      </c>
      <c r="EX45" s="8">
        <f t="shared" ca="1" si="17"/>
        <v>-6.49764358596056E-4</v>
      </c>
      <c r="EY45" s="8">
        <f t="shared" ca="1" si="18"/>
        <v>-1.4725739243084744E-3</v>
      </c>
      <c r="EZ45" s="8">
        <f t="shared" ca="1" si="19"/>
        <v>0</v>
      </c>
      <c r="FA45" s="8">
        <f t="shared" ca="1" si="20"/>
        <v>0</v>
      </c>
      <c r="FB45" s="8">
        <f t="shared" ca="1" si="21"/>
        <v>0</v>
      </c>
      <c r="FC45" s="8">
        <f t="shared" ca="1" si="22"/>
        <v>-3.7077408668825765E-2</v>
      </c>
      <c r="FD45" s="8">
        <f t="shared" ca="1" si="23"/>
        <v>-1.6775963862133467E-2</v>
      </c>
      <c r="FE45" s="8">
        <f t="shared" ca="1" si="24"/>
        <v>0</v>
      </c>
      <c r="FF45" s="8">
        <f t="shared" ca="1" si="25"/>
        <v>1.9408539137814707E-2</v>
      </c>
      <c r="FG45" s="8">
        <f t="shared" ca="1" si="26"/>
        <v>0</v>
      </c>
      <c r="FH45" s="8">
        <f t="shared" ca="1" si="27"/>
        <v>0</v>
      </c>
      <c r="FI45" s="8">
        <f t="shared" ca="1" si="28"/>
        <v>-2.7281593581888705E-3</v>
      </c>
      <c r="FK45" s="6">
        <f t="shared" ca="1" si="29"/>
        <v>-4.642232323414703E-2</v>
      </c>
    </row>
    <row r="46" spans="17:167">
      <c r="Y46">
        <f ca="1"/>
        <v>-6.0090860351920461E-2</v>
      </c>
      <c r="AA46">
        <v>-0.100945554673671</v>
      </c>
      <c r="AB46">
        <v>7.7333949506282806E-2</v>
      </c>
      <c r="AC46">
        <v>8.3446837961673702E-3</v>
      </c>
      <c r="AD46">
        <v>-0.123393602669239</v>
      </c>
      <c r="AE46">
        <v>-2.55711358040571E-2</v>
      </c>
      <c r="AF46">
        <v>0.15039786696433999</v>
      </c>
      <c r="AG46">
        <v>0.16941182315349501</v>
      </c>
      <c r="AH46">
        <v>-1.3639652170240799E-2</v>
      </c>
      <c r="AI46">
        <v>-6.8124078214168493E-2</v>
      </c>
      <c r="AJ46">
        <v>0.27336031198501498</v>
      </c>
      <c r="AK46">
        <v>1.8896741792559599E-2</v>
      </c>
      <c r="AL46">
        <v>-2.3515572771430002E-2</v>
      </c>
      <c r="AM46">
        <v>-8.6980894207954407E-2</v>
      </c>
      <c r="AN46">
        <v>-1.3415684923529601E-2</v>
      </c>
      <c r="AO46">
        <v>-0.29887858033180198</v>
      </c>
      <c r="AP46" s="14">
        <f t="shared" ca="1" si="49"/>
        <v>9.9999997764825804E-3</v>
      </c>
      <c r="AQ46" s="12">
        <f ca="1"/>
        <v>-0.2937411797321095</v>
      </c>
      <c r="AR46" s="14">
        <f t="shared" ca="1" si="53"/>
        <v>-0.28374117995562692</v>
      </c>
      <c r="AS46" s="17">
        <f t="shared" ca="1" si="54"/>
        <v>0</v>
      </c>
      <c r="AU46" s="12">
        <f t="shared" ca="1" si="55"/>
        <v>0.33956044912338201</v>
      </c>
      <c r="AV46" s="12">
        <f t="shared" ca="1" si="55"/>
        <v>0.38014483451843201</v>
      </c>
      <c r="AW46" s="12">
        <f t="shared" ca="1" si="55"/>
        <v>0.124611169099807</v>
      </c>
      <c r="AX46" s="12">
        <f t="shared" ca="1" si="55"/>
        <v>0.60921537876129095</v>
      </c>
      <c r="AY46" s="12">
        <f t="shared" ca="1" si="55"/>
        <v>-0.218832582235336</v>
      </c>
      <c r="AZ46" s="12">
        <f t="shared" ca="1" si="55"/>
        <v>1.0699615478515601</v>
      </c>
      <c r="BA46" s="12">
        <f t="shared" ca="1" si="55"/>
        <v>7.5719781219959204E-2</v>
      </c>
      <c r="BB46" s="12">
        <f t="shared" ca="1" si="55"/>
        <v>0.52231639623641901</v>
      </c>
      <c r="BC46" s="12">
        <f t="shared" ca="1" si="55"/>
        <v>0.29069197177886902</v>
      </c>
      <c r="BD46" s="12">
        <f t="shared" ca="1" si="55"/>
        <v>-0.111743196845054</v>
      </c>
      <c r="BE46" s="12">
        <f t="shared" ca="1" si="55"/>
        <v>-0.137954697012901</v>
      </c>
      <c r="BF46" s="12">
        <f t="shared" ca="1" si="55"/>
        <v>0.326368868350982</v>
      </c>
      <c r="BG46" s="12">
        <f t="shared" ca="1" si="55"/>
        <v>-0.24906134605407701</v>
      </c>
      <c r="BH46" s="12">
        <f t="shared" ca="1" si="55"/>
        <v>-0.106331624090671</v>
      </c>
      <c r="BI46" s="12">
        <f t="shared" ca="1" si="55"/>
        <v>9.8886944353580405E-2</v>
      </c>
      <c r="BJ46" s="12">
        <f t="shared" ca="1" si="51"/>
        <v>8.6744844723479816E-3</v>
      </c>
      <c r="BK46" s="12">
        <f ca="1"/>
        <v>1.099459788296725</v>
      </c>
      <c r="BL46" s="12">
        <f t="shared" ca="1" si="56"/>
        <v>1.1081342727690731</v>
      </c>
      <c r="BM46" s="12">
        <f t="shared" ca="1" si="57"/>
        <v>1.1081342727690731</v>
      </c>
      <c r="BO46" s="12">
        <f t="shared" ca="1" si="58"/>
        <v>-0.24262727467037146</v>
      </c>
      <c r="CD46" s="6">
        <f ca="1"/>
        <v>0.34498263329184387</v>
      </c>
      <c r="DK46">
        <f t="shared" si="52"/>
        <v>-0.100945554673671</v>
      </c>
      <c r="DL46">
        <f t="shared" si="52"/>
        <v>7.7333949506282806E-2</v>
      </c>
      <c r="DM46">
        <f t="shared" si="52"/>
        <v>8.3446837961673702E-3</v>
      </c>
      <c r="DN46">
        <f t="shared" si="52"/>
        <v>-0.123393602669239</v>
      </c>
      <c r="DO46">
        <f t="shared" si="52"/>
        <v>-2.55711358040571E-2</v>
      </c>
      <c r="DP46">
        <f t="shared" si="52"/>
        <v>0.15039786696433999</v>
      </c>
      <c r="DQ46">
        <f t="shared" si="52"/>
        <v>0.16941182315349501</v>
      </c>
      <c r="DR46">
        <f t="shared" si="52"/>
        <v>-1.3639652170240799E-2</v>
      </c>
      <c r="DS46">
        <f t="shared" si="52"/>
        <v>-6.8124078214168493E-2</v>
      </c>
      <c r="DT46">
        <f t="shared" si="52"/>
        <v>0.27336031198501498</v>
      </c>
      <c r="DU46">
        <f t="shared" si="52"/>
        <v>1.8896741792559599E-2</v>
      </c>
      <c r="DV46">
        <f t="shared" si="52"/>
        <v>-2.3515572771430002E-2</v>
      </c>
      <c r="DW46">
        <f t="shared" si="52"/>
        <v>-8.6980894207954407E-2</v>
      </c>
      <c r="DX46">
        <f t="shared" si="52"/>
        <v>-1.3415684923529601E-2</v>
      </c>
      <c r="DY46">
        <f t="shared" si="52"/>
        <v>-0.29887858033180198</v>
      </c>
      <c r="DZ46">
        <f t="shared" ca="1" si="14"/>
        <v>-6.0090860351920461E-2</v>
      </c>
      <c r="EU46" s="8">
        <f t="shared" ca="1" si="30"/>
        <v>0</v>
      </c>
      <c r="EV46" s="8">
        <f t="shared" ca="1" si="15"/>
        <v>-7.1999350219275459E-3</v>
      </c>
      <c r="EW46" s="8">
        <f t="shared" ca="1" si="16"/>
        <v>0</v>
      </c>
      <c r="EX46" s="8">
        <f t="shared" ca="1" si="17"/>
        <v>1.1762822579873886E-2</v>
      </c>
      <c r="EY46" s="8">
        <f t="shared" ca="1" si="18"/>
        <v>5.5215839053101754E-4</v>
      </c>
      <c r="EZ46" s="8">
        <f t="shared" ca="1" si="19"/>
        <v>0</v>
      </c>
      <c r="FA46" s="8">
        <f t="shared" ca="1" si="20"/>
        <v>0</v>
      </c>
      <c r="FB46" s="8">
        <f t="shared" ca="1" si="21"/>
        <v>0</v>
      </c>
      <c r="FC46" s="8">
        <f t="shared" ca="1" si="22"/>
        <v>-2.3501623892903382E-2</v>
      </c>
      <c r="FD46" s="8">
        <f t="shared" ca="1" si="23"/>
        <v>4.4476213176297109E-2</v>
      </c>
      <c r="FE46" s="8">
        <f t="shared" ca="1" si="24"/>
        <v>0</v>
      </c>
      <c r="FF46" s="8">
        <f t="shared" ca="1" si="25"/>
        <v>5.4171871096532374E-3</v>
      </c>
      <c r="FG46" s="8">
        <f t="shared" ca="1" si="26"/>
        <v>0</v>
      </c>
      <c r="FH46" s="8">
        <f t="shared" ca="1" si="27"/>
        <v>0</v>
      </c>
      <c r="FI46" s="8">
        <f t="shared" ca="1" si="28"/>
        <v>6.925803261054829E-2</v>
      </c>
      <c r="FK46" s="6">
        <f t="shared" ca="1" si="29"/>
        <v>0.1007648549520726</v>
      </c>
    </row>
    <row r="47" spans="17:167">
      <c r="Q47" s="12">
        <f ca="1">SUMPRODUCT($L$25:$N$27,B2:D4)+$O$25</f>
        <v>-0.16097927902091649</v>
      </c>
      <c r="R47" s="12">
        <f t="shared" ref="R47:W53" ca="1" si="62">SUMPRODUCT($L$25:$N$27,C2:E4)+$O$25</f>
        <v>1.0023740147966578</v>
      </c>
      <c r="S47" s="12">
        <f t="shared" ca="1" si="62"/>
        <v>0.41882148020624621</v>
      </c>
      <c r="T47" s="12">
        <f t="shared" ca="1" si="62"/>
        <v>1.7908102379296437E-2</v>
      </c>
      <c r="U47" s="12">
        <f t="shared" ca="1" si="62"/>
        <v>-0.16097927902091649</v>
      </c>
      <c r="V47" s="12">
        <f t="shared" ca="1" si="62"/>
        <v>1.0023740147966578</v>
      </c>
      <c r="W47" s="12">
        <f t="shared" ca="1" si="62"/>
        <v>0.41882148020624621</v>
      </c>
      <c r="Y47">
        <f ca="1"/>
        <v>0.30505556799471256</v>
      </c>
      <c r="AA47">
        <v>-5.3817718289792503E-3</v>
      </c>
      <c r="AB47">
        <v>-0.18391185998916601</v>
      </c>
      <c r="AC47">
        <v>0.301429092884063</v>
      </c>
      <c r="AD47">
        <v>-0.163128182291984</v>
      </c>
      <c r="AE47">
        <v>-2.8174802660942001E-2</v>
      </c>
      <c r="AF47">
        <v>-0.15875844657421101</v>
      </c>
      <c r="AG47">
        <v>6.37971386313438E-2</v>
      </c>
      <c r="AH47">
        <v>2.2629151120781898E-2</v>
      </c>
      <c r="AI47">
        <v>0.174354642629623</v>
      </c>
      <c r="AJ47">
        <v>-4.6750534325837999E-2</v>
      </c>
      <c r="AK47">
        <v>-0.11326719075441299</v>
      </c>
      <c r="AL47">
        <v>-7.0442311465740204E-2</v>
      </c>
      <c r="AM47">
        <v>0.20160585641860901</v>
      </c>
      <c r="AN47">
        <v>-1.8787212669849299E-2</v>
      </c>
      <c r="AO47">
        <v>0.22767469286918601</v>
      </c>
      <c r="AP47" s="14">
        <f t="shared" ca="1" si="49"/>
        <v>1.2303659212001324E-2</v>
      </c>
      <c r="AQ47" s="12">
        <f ca="1"/>
        <v>1.1852261451177175</v>
      </c>
      <c r="AR47" s="14">
        <f t="shared" ca="1" si="53"/>
        <v>1.1975298043297189</v>
      </c>
      <c r="AS47" s="17">
        <f t="shared" ca="1" si="54"/>
        <v>1.1975298043297189</v>
      </c>
      <c r="AU47" s="12">
        <f t="shared" ca="1" si="55"/>
        <v>0.157426372170448</v>
      </c>
      <c r="AV47" s="12">
        <f t="shared" ca="1" si="55"/>
        <v>0.63182616233825595</v>
      </c>
      <c r="AW47" s="12">
        <f t="shared" ca="1" si="55"/>
        <v>0.36912831664085299</v>
      </c>
      <c r="AX47" s="12">
        <f t="shared" ca="1" si="55"/>
        <v>-0.19027611613273601</v>
      </c>
      <c r="AY47" s="12">
        <f t="shared" ca="1" si="55"/>
        <v>0.110827662050724</v>
      </c>
      <c r="AZ47" s="12">
        <f t="shared" ca="1" si="55"/>
        <v>1.45355276763439E-2</v>
      </c>
      <c r="BA47" s="12">
        <f t="shared" ca="1" si="55"/>
        <v>-0.176877036690711</v>
      </c>
      <c r="BB47" s="12">
        <f t="shared" ca="1" si="55"/>
        <v>0.143264845013618</v>
      </c>
      <c r="BC47" s="12">
        <f t="shared" ca="1" si="55"/>
        <v>0.21149224042892401</v>
      </c>
      <c r="BD47" s="12">
        <f t="shared" ca="1" si="55"/>
        <v>-0.74166172742843595</v>
      </c>
      <c r="BE47" s="12">
        <f t="shared" ca="1" si="55"/>
        <v>0.51755803823471003</v>
      </c>
      <c r="BF47" s="12">
        <f t="shared" ca="1" si="55"/>
        <v>0.16229832172393799</v>
      </c>
      <c r="BG47" s="12">
        <f t="shared" ca="1" si="55"/>
        <v>0.167752429842948</v>
      </c>
      <c r="BH47" s="12">
        <f t="shared" ca="1" si="55"/>
        <v>-0.52788716554641701</v>
      </c>
      <c r="BI47" s="12">
        <f t="shared" ca="1" si="55"/>
        <v>0.23831340670585599</v>
      </c>
      <c r="BJ47" s="12">
        <f t="shared" ca="1" si="51"/>
        <v>4.260488712484696E-3</v>
      </c>
      <c r="BK47" s="12">
        <f ca="1"/>
        <v>3.6918300919744462E-2</v>
      </c>
      <c r="BL47" s="12">
        <f t="shared" ca="1" si="56"/>
        <v>4.1178789632229158E-2</v>
      </c>
      <c r="BM47" s="12">
        <f t="shared" ca="1" si="57"/>
        <v>4.1178789632229158E-2</v>
      </c>
      <c r="BO47" s="12">
        <f t="shared" ca="1" si="58"/>
        <v>-1.0726376356416696</v>
      </c>
      <c r="CD47" s="6">
        <f ca="1"/>
        <v>0.1627017940290294</v>
      </c>
      <c r="DK47">
        <f t="shared" si="52"/>
        <v>-5.3817718289792503E-3</v>
      </c>
      <c r="DL47">
        <f t="shared" si="52"/>
        <v>-0.18391185998916601</v>
      </c>
      <c r="DM47">
        <f t="shared" si="52"/>
        <v>0.301429092884063</v>
      </c>
      <c r="DN47">
        <f t="shared" si="52"/>
        <v>-0.163128182291984</v>
      </c>
      <c r="DO47">
        <f t="shared" si="52"/>
        <v>-2.8174802660942001E-2</v>
      </c>
      <c r="DP47">
        <f t="shared" si="52"/>
        <v>-0.15875844657421101</v>
      </c>
      <c r="DQ47">
        <f t="shared" si="52"/>
        <v>6.37971386313438E-2</v>
      </c>
      <c r="DR47">
        <f t="shared" si="52"/>
        <v>2.2629151120781898E-2</v>
      </c>
      <c r="DS47">
        <f t="shared" si="52"/>
        <v>0.174354642629623</v>
      </c>
      <c r="DT47">
        <f t="shared" si="52"/>
        <v>-4.6750534325837999E-2</v>
      </c>
      <c r="DU47">
        <f t="shared" si="52"/>
        <v>-0.11326719075441299</v>
      </c>
      <c r="DV47">
        <f t="shared" si="52"/>
        <v>-7.0442311465740204E-2</v>
      </c>
      <c r="DW47">
        <f t="shared" si="52"/>
        <v>0.20160585641860901</v>
      </c>
      <c r="DX47">
        <f t="shared" si="52"/>
        <v>-1.8787212669849299E-2</v>
      </c>
      <c r="DY47">
        <f t="shared" si="52"/>
        <v>0.22767469286918601</v>
      </c>
      <c r="DZ47">
        <f t="shared" ca="1" si="14"/>
        <v>0.30505556799471256</v>
      </c>
      <c r="EU47" s="8">
        <f t="shared" ca="1" si="30"/>
        <v>0</v>
      </c>
      <c r="EV47" s="8">
        <f t="shared" ca="1" si="15"/>
        <v>1.7122537386717256E-2</v>
      </c>
      <c r="EW47" s="8">
        <f t="shared" ca="1" si="16"/>
        <v>0</v>
      </c>
      <c r="EX47" s="8">
        <f t="shared" ca="1" si="17"/>
        <v>1.5550626811841078E-2</v>
      </c>
      <c r="EY47" s="8">
        <f t="shared" ca="1" si="18"/>
        <v>6.0837945603990379E-4</v>
      </c>
      <c r="EZ47" s="8">
        <f t="shared" ca="1" si="19"/>
        <v>0</v>
      </c>
      <c r="FA47" s="8">
        <f t="shared" ca="1" si="20"/>
        <v>0</v>
      </c>
      <c r="FB47" s="8">
        <f t="shared" ca="1" si="21"/>
        <v>0</v>
      </c>
      <c r="FC47" s="8">
        <f t="shared" ca="1" si="22"/>
        <v>6.0149323741025724E-2</v>
      </c>
      <c r="FD47" s="8">
        <f t="shared" ca="1" si="23"/>
        <v>-7.6063958066295602E-3</v>
      </c>
      <c r="FE47" s="8">
        <f t="shared" ca="1" si="24"/>
        <v>0</v>
      </c>
      <c r="FF47" s="8">
        <f t="shared" ca="1" si="25"/>
        <v>1.6227509546780258E-2</v>
      </c>
      <c r="FG47" s="8">
        <f t="shared" ca="1" si="26"/>
        <v>0</v>
      </c>
      <c r="FH47" s="8">
        <f t="shared" ca="1" si="27"/>
        <v>0</v>
      </c>
      <c r="FI47" s="8">
        <f t="shared" ca="1" si="28"/>
        <v>-5.2758218022266337E-2</v>
      </c>
      <c r="FK47" s="6">
        <f t="shared" ca="1" si="29"/>
        <v>4.9293763113508332E-2</v>
      </c>
    </row>
    <row r="48" spans="17:167">
      <c r="Q48" s="12">
        <f t="shared" ref="Q48:Q53" ca="1" si="63">SUMPRODUCT($L$25:$N$27,B3:D5)+$O$25</f>
        <v>-0.18657379191379497</v>
      </c>
      <c r="R48" s="12">
        <f t="shared" ca="1" si="62"/>
        <v>-0.13345238523195416</v>
      </c>
      <c r="S48" s="12">
        <f t="shared" ca="1" si="62"/>
        <v>-0.52640001080728327</v>
      </c>
      <c r="T48" s="12">
        <f t="shared" ca="1" si="62"/>
        <v>0.57466815278848682</v>
      </c>
      <c r="U48" s="12">
        <f t="shared" ca="1" si="62"/>
        <v>0.88122872402581909</v>
      </c>
      <c r="V48" s="12">
        <f t="shared" ca="1" si="62"/>
        <v>-0.13345238523195416</v>
      </c>
      <c r="W48" s="12">
        <f t="shared" ca="1" si="62"/>
        <v>-0.32225314558483997</v>
      </c>
      <c r="Y48">
        <f ca="1"/>
        <v>0.45642497576772956</v>
      </c>
      <c r="AA48">
        <v>-0.21223083138465801</v>
      </c>
      <c r="AB48">
        <v>-0.129395216703414</v>
      </c>
      <c r="AC48">
        <v>0.11037340760231</v>
      </c>
      <c r="AD48">
        <v>-0.118462957441806</v>
      </c>
      <c r="AE48">
        <v>-8.6311504244804299E-2</v>
      </c>
      <c r="AF48">
        <v>-2.4489697068929599E-2</v>
      </c>
      <c r="AG48">
        <v>0.16144339740276301</v>
      </c>
      <c r="AH48">
        <v>-0.119979225099086</v>
      </c>
      <c r="AI48">
        <v>-2.1921565756201699E-2</v>
      </c>
      <c r="AJ48">
        <v>9.6304006874561296E-2</v>
      </c>
      <c r="AK48">
        <v>0.17567278444766901</v>
      </c>
      <c r="AL48">
        <v>7.2012200951576205E-2</v>
      </c>
      <c r="AM48">
        <v>-0.12965178489685</v>
      </c>
      <c r="AN48">
        <v>-1.07154166325926E-2</v>
      </c>
      <c r="AO48">
        <v>0.36624652147293002</v>
      </c>
      <c r="AP48" s="14">
        <f t="shared" ca="1" si="49"/>
        <v>9.9999997764825804E-3</v>
      </c>
      <c r="AQ48" s="12">
        <f ca="1"/>
        <v>-0.37011494321478883</v>
      </c>
      <c r="AR48" s="14">
        <f t="shared" ca="1" si="53"/>
        <v>-0.36011494343830625</v>
      </c>
      <c r="AS48" s="17">
        <f t="shared" ca="1" si="54"/>
        <v>0</v>
      </c>
      <c r="AU48" s="12">
        <f t="shared" ca="1" si="55"/>
        <v>-0.818165242671966</v>
      </c>
      <c r="AV48" s="12">
        <f t="shared" ca="1" si="55"/>
        <v>-0.32730141282081598</v>
      </c>
      <c r="AW48" s="12">
        <f t="shared" ca="1" si="55"/>
        <v>-1.71319227665662E-2</v>
      </c>
      <c r="AX48" s="12">
        <f t="shared" ca="1" si="55"/>
        <v>2.21708584576845E-2</v>
      </c>
      <c r="AY48" s="12">
        <f t="shared" ca="1" si="55"/>
        <v>9.5704540610313402E-2</v>
      </c>
      <c r="AZ48" s="12">
        <f t="shared" ca="1" si="55"/>
        <v>-0.46499854326248102</v>
      </c>
      <c r="BA48" s="12">
        <f t="shared" ca="1" si="55"/>
        <v>-0.18007194995880099</v>
      </c>
      <c r="BB48" s="12">
        <f t="shared" ca="1" si="55"/>
        <v>-0.510112524032592</v>
      </c>
      <c r="BC48" s="12">
        <f t="shared" ca="1" si="55"/>
        <v>-4.91143092513084E-2</v>
      </c>
      <c r="BD48" s="12">
        <f t="shared" ca="1" si="55"/>
        <v>0.103498235344886</v>
      </c>
      <c r="BE48" s="12">
        <f t="shared" ca="1" si="55"/>
        <v>0.17931391298770899</v>
      </c>
      <c r="BF48" s="12">
        <f t="shared" ca="1" si="55"/>
        <v>0.135744854807853</v>
      </c>
      <c r="BG48" s="12">
        <f t="shared" ca="1" si="55"/>
        <v>0.39028546214103699</v>
      </c>
      <c r="BH48" s="12">
        <f t="shared" ca="1" si="55"/>
        <v>0.65231025218963601</v>
      </c>
      <c r="BI48" s="12">
        <f t="shared" ca="1" si="55"/>
        <v>-8.2387961447238894E-2</v>
      </c>
      <c r="BJ48" s="12">
        <f t="shared" ca="1" si="51"/>
        <v>7.467557750243322E-3</v>
      </c>
      <c r="BK48" s="12">
        <f ca="1"/>
        <v>1.0956557405532057</v>
      </c>
      <c r="BL48" s="12">
        <f t="shared" ca="1" si="56"/>
        <v>1.1031232983034489</v>
      </c>
      <c r="BM48" s="12">
        <f t="shared" ca="1" si="57"/>
        <v>1.1031232983034489</v>
      </c>
      <c r="BO48" s="12">
        <f t="shared" ca="1" si="58"/>
        <v>-0.46701817007690477</v>
      </c>
      <c r="CD48" s="6">
        <f ca="1"/>
        <v>-0.10008104338462472</v>
      </c>
      <c r="DK48">
        <f t="shared" si="52"/>
        <v>-0.21223083138465801</v>
      </c>
      <c r="DL48">
        <f t="shared" si="52"/>
        <v>-0.129395216703414</v>
      </c>
      <c r="DM48">
        <f t="shared" si="52"/>
        <v>0.11037340760231</v>
      </c>
      <c r="DN48">
        <f t="shared" si="52"/>
        <v>-0.118462957441806</v>
      </c>
      <c r="DO48">
        <f t="shared" si="52"/>
        <v>-8.6311504244804299E-2</v>
      </c>
      <c r="DP48">
        <f t="shared" si="52"/>
        <v>-2.4489697068929599E-2</v>
      </c>
      <c r="DQ48">
        <f t="shared" si="52"/>
        <v>0.16144339740276301</v>
      </c>
      <c r="DR48">
        <f t="shared" si="52"/>
        <v>-0.119979225099086</v>
      </c>
      <c r="DS48">
        <f t="shared" si="52"/>
        <v>-2.1921565756201699E-2</v>
      </c>
      <c r="DT48">
        <f t="shared" si="52"/>
        <v>9.6304006874561296E-2</v>
      </c>
      <c r="DU48">
        <f t="shared" si="52"/>
        <v>0.17567278444766901</v>
      </c>
      <c r="DV48">
        <f t="shared" si="52"/>
        <v>7.2012200951576205E-2</v>
      </c>
      <c r="DW48">
        <f t="shared" si="52"/>
        <v>-0.12965178489685</v>
      </c>
      <c r="DX48">
        <f t="shared" si="52"/>
        <v>-1.07154166325926E-2</v>
      </c>
      <c r="DY48">
        <f t="shared" si="52"/>
        <v>0.36624652147293002</v>
      </c>
      <c r="DZ48">
        <f t="shared" ca="1" si="14"/>
        <v>0.45642497576772956</v>
      </c>
      <c r="EU48" s="8">
        <f t="shared" ca="1" si="30"/>
        <v>0</v>
      </c>
      <c r="EV48" s="8">
        <f t="shared" ca="1" si="15"/>
        <v>1.204693615624954E-2</v>
      </c>
      <c r="EW48" s="8">
        <f t="shared" ca="1" si="16"/>
        <v>0</v>
      </c>
      <c r="EX48" s="8">
        <f t="shared" ca="1" si="17"/>
        <v>1.1292795740880759E-2</v>
      </c>
      <c r="EY48" s="8">
        <f t="shared" ca="1" si="18"/>
        <v>1.8637271974661722E-3</v>
      </c>
      <c r="EZ48" s="8">
        <f t="shared" ca="1" si="19"/>
        <v>0</v>
      </c>
      <c r="FA48" s="8">
        <f t="shared" ca="1" si="20"/>
        <v>0</v>
      </c>
      <c r="FB48" s="8">
        <f t="shared" ca="1" si="21"/>
        <v>0</v>
      </c>
      <c r="FC48" s="8">
        <f t="shared" ca="1" si="22"/>
        <v>-7.562559480454774E-3</v>
      </c>
      <c r="FD48" s="8">
        <f t="shared" ca="1" si="23"/>
        <v>1.5668834690675097E-2</v>
      </c>
      <c r="FE48" s="8">
        <f t="shared" ca="1" si="24"/>
        <v>0</v>
      </c>
      <c r="FF48" s="8">
        <f t="shared" ca="1" si="25"/>
        <v>-1.6589158619457037E-2</v>
      </c>
      <c r="FG48" s="8">
        <f t="shared" ca="1" si="26"/>
        <v>0</v>
      </c>
      <c r="FH48" s="8">
        <f t="shared" ca="1" si="27"/>
        <v>0</v>
      </c>
      <c r="FI48" s="8">
        <f t="shared" ca="1" si="28"/>
        <v>-8.4868957486054622E-2</v>
      </c>
      <c r="FK48" s="6">
        <f t="shared" ca="1" si="29"/>
        <v>-6.8148381800694866E-2</v>
      </c>
    </row>
    <row r="49" spans="17:167">
      <c r="Q49" s="12">
        <f t="shared" ca="1" si="63"/>
        <v>-0.21183327573602526</v>
      </c>
      <c r="R49" s="12">
        <f t="shared" ca="1" si="62"/>
        <v>-0.56115824724012509</v>
      </c>
      <c r="S49" s="12">
        <f t="shared" ca="1" si="62"/>
        <v>0.1657486111276113</v>
      </c>
      <c r="T49" s="12">
        <f t="shared" ca="1" si="62"/>
        <v>1.0023740147966578</v>
      </c>
      <c r="U49" s="12">
        <f t="shared" ca="1" si="62"/>
        <v>0.18908010209092455</v>
      </c>
      <c r="V49" s="12">
        <f t="shared" ca="1" si="62"/>
        <v>-0.56115824724012509</v>
      </c>
      <c r="W49" s="12">
        <f t="shared" ca="1" si="62"/>
        <v>0.34463599252782429</v>
      </c>
      <c r="Y49">
        <f ca="1"/>
        <v>0.32876459322869656</v>
      </c>
      <c r="AA49">
        <v>-3.4108780324459E-2</v>
      </c>
      <c r="AB49">
        <v>0.109718397259712</v>
      </c>
      <c r="AC49">
        <v>-4.8950698226690202E-2</v>
      </c>
      <c r="AD49">
        <v>4.6611014753580003E-2</v>
      </c>
      <c r="AE49">
        <v>0.177694141864776</v>
      </c>
      <c r="AF49">
        <v>-0.22014383971691101</v>
      </c>
      <c r="AG49">
        <v>-4.7622706741094499E-2</v>
      </c>
      <c r="AH49">
        <v>-0.12835262715816401</v>
      </c>
      <c r="AI49">
        <v>-7.3135063052177401E-2</v>
      </c>
      <c r="AJ49">
        <v>0.167258650064468</v>
      </c>
      <c r="AK49">
        <v>1.11048584803938E-2</v>
      </c>
      <c r="AL49">
        <v>0.14264504611492099</v>
      </c>
      <c r="AM49">
        <v>6.0095847584307096E-4</v>
      </c>
      <c r="AN49">
        <v>5.7982038706540999E-2</v>
      </c>
      <c r="AO49">
        <v>-1.81121565401554E-2</v>
      </c>
      <c r="AP49" s="14">
        <f t="shared" ca="1" si="49"/>
        <v>9.9999997764825804E-3</v>
      </c>
      <c r="AQ49" s="12">
        <f ca="1"/>
        <v>-0.55669185400207077</v>
      </c>
      <c r="AR49" s="14">
        <f t="shared" ca="1" si="53"/>
        <v>-0.54669185422558819</v>
      </c>
      <c r="AS49" s="17">
        <f t="shared" ca="1" si="54"/>
        <v>0</v>
      </c>
      <c r="AU49" s="12">
        <f t="shared" ca="1" si="55"/>
        <v>0.127049565315246</v>
      </c>
      <c r="AV49" s="12">
        <f t="shared" ca="1" si="55"/>
        <v>-0.63853096961975098</v>
      </c>
      <c r="AW49" s="12">
        <f t="shared" ca="1" si="55"/>
        <v>0.109282165765762</v>
      </c>
      <c r="AX49" s="12">
        <f t="shared" ca="1" si="55"/>
        <v>0.15377895534038499</v>
      </c>
      <c r="AY49" s="12">
        <f t="shared" ca="1" si="55"/>
        <v>0.93919014930725098</v>
      </c>
      <c r="AZ49" s="12">
        <f t="shared" ca="1" si="55"/>
        <v>-0.22702877223491599</v>
      </c>
      <c r="BA49" s="12">
        <f t="shared" ca="1" si="55"/>
        <v>0.25395655632018999</v>
      </c>
      <c r="BB49" s="12">
        <f t="shared" ca="1" si="55"/>
        <v>-0.73106014728546098</v>
      </c>
      <c r="BC49" s="12">
        <f t="shared" ca="1" si="55"/>
        <v>-0.49499753117561301</v>
      </c>
      <c r="BD49" s="12">
        <f t="shared" ca="1" si="55"/>
        <v>0.14096249639987901</v>
      </c>
      <c r="BE49" s="12">
        <f t="shared" ca="1" si="55"/>
        <v>0.334463030099868</v>
      </c>
      <c r="BF49" s="12">
        <f t="shared" ca="1" si="55"/>
        <v>6.3131906092166901E-2</v>
      </c>
      <c r="BG49" s="12">
        <f t="shared" ca="1" si="55"/>
        <v>0.378057211637496</v>
      </c>
      <c r="BH49" s="12">
        <f t="shared" ca="1" si="55"/>
        <v>-8.16356986761093E-2</v>
      </c>
      <c r="BI49" s="12">
        <f t="shared" ca="1" si="55"/>
        <v>0.31201699376106201</v>
      </c>
      <c r="BJ49" s="12">
        <f t="shared" ca="1" si="51"/>
        <v>9.9999997764825804E-3</v>
      </c>
      <c r="BK49" s="12">
        <f ca="1"/>
        <v>-0.4237976288079186</v>
      </c>
      <c r="BL49" s="12">
        <f t="shared" ca="1" si="56"/>
        <v>-0.41379762903143602</v>
      </c>
      <c r="BM49" s="12">
        <f t="shared" ca="1" si="57"/>
        <v>0</v>
      </c>
      <c r="BO49" s="12">
        <f t="shared" ca="1" si="58"/>
        <v>-7.6358363032341003E-2</v>
      </c>
      <c r="CD49" s="6">
        <f ca="1"/>
        <v>-0.23036594355187434</v>
      </c>
      <c r="DK49">
        <f t="shared" si="52"/>
        <v>-3.4108780324459E-2</v>
      </c>
      <c r="DL49">
        <f t="shared" si="52"/>
        <v>0.109718397259712</v>
      </c>
      <c r="DM49">
        <f t="shared" si="52"/>
        <v>-4.8950698226690202E-2</v>
      </c>
      <c r="DN49">
        <f t="shared" si="52"/>
        <v>4.6611014753580003E-2</v>
      </c>
      <c r="DO49">
        <f t="shared" si="52"/>
        <v>0.177694141864776</v>
      </c>
      <c r="DP49">
        <f t="shared" si="52"/>
        <v>-0.22014383971691101</v>
      </c>
      <c r="DQ49">
        <f t="shared" si="52"/>
        <v>-4.7622706741094499E-2</v>
      </c>
      <c r="DR49">
        <f t="shared" si="52"/>
        <v>-0.12835262715816401</v>
      </c>
      <c r="DS49">
        <f t="shared" si="52"/>
        <v>-7.3135063052177401E-2</v>
      </c>
      <c r="DT49">
        <f t="shared" si="52"/>
        <v>0.167258650064468</v>
      </c>
      <c r="DU49">
        <f t="shared" si="52"/>
        <v>1.11048584803938E-2</v>
      </c>
      <c r="DV49">
        <f t="shared" si="52"/>
        <v>0.14264504611492099</v>
      </c>
      <c r="DW49">
        <f t="shared" si="52"/>
        <v>6.0095847584307096E-4</v>
      </c>
      <c r="DX49">
        <f t="shared" si="52"/>
        <v>5.7982038706540999E-2</v>
      </c>
      <c r="DY49">
        <f t="shared" si="52"/>
        <v>-1.81121565401554E-2</v>
      </c>
      <c r="DZ49">
        <f t="shared" ca="1" si="14"/>
        <v>0.32876459322869656</v>
      </c>
      <c r="EU49" s="8">
        <f t="shared" ca="1" si="30"/>
        <v>0</v>
      </c>
      <c r="EV49" s="8">
        <f t="shared" ca="1" si="15"/>
        <v>-1.0214987544581321E-2</v>
      </c>
      <c r="EW49" s="8">
        <f t="shared" ca="1" si="16"/>
        <v>0</v>
      </c>
      <c r="EX49" s="8">
        <f t="shared" ca="1" si="17"/>
        <v>-4.4433186563481919E-3</v>
      </c>
      <c r="EY49" s="8">
        <f t="shared" ca="1" si="18"/>
        <v>-3.8369555474840546E-3</v>
      </c>
      <c r="EZ49" s="8">
        <f t="shared" ca="1" si="19"/>
        <v>0</v>
      </c>
      <c r="FA49" s="8">
        <f t="shared" ca="1" si="20"/>
        <v>0</v>
      </c>
      <c r="FB49" s="8">
        <f t="shared" ca="1" si="21"/>
        <v>0</v>
      </c>
      <c r="FC49" s="8">
        <f t="shared" ca="1" si="22"/>
        <v>-2.5230326637705199E-2</v>
      </c>
      <c r="FD49" s="8">
        <f t="shared" ca="1" si="23"/>
        <v>2.7213282432362568E-2</v>
      </c>
      <c r="FE49" s="8">
        <f t="shared" ca="1" si="24"/>
        <v>0</v>
      </c>
      <c r="FF49" s="8">
        <f t="shared" ca="1" si="25"/>
        <v>-3.28605606412644E-2</v>
      </c>
      <c r="FG49" s="8">
        <f t="shared" ca="1" si="26"/>
        <v>0</v>
      </c>
      <c r="FH49" s="8">
        <f t="shared" ca="1" si="27"/>
        <v>0</v>
      </c>
      <c r="FI49" s="8">
        <f t="shared" ca="1" si="28"/>
        <v>4.1970633255579721E-3</v>
      </c>
      <c r="FK49" s="6">
        <f t="shared" ca="1" si="29"/>
        <v>-4.5175803269462626E-2</v>
      </c>
    </row>
    <row r="50" spans="17:167">
      <c r="Q50" s="12">
        <f t="shared" ca="1" si="63"/>
        <v>1.7908102379296437E-2</v>
      </c>
      <c r="R50" s="12">
        <f t="shared" ca="1" si="62"/>
        <v>1.7908102379296437E-2</v>
      </c>
      <c r="S50" s="12">
        <f t="shared" ca="1" si="62"/>
        <v>-0.18657379191379497</v>
      </c>
      <c r="T50" s="12">
        <f t="shared" ca="1" si="62"/>
        <v>-0.13345238523195416</v>
      </c>
      <c r="U50" s="12">
        <f t="shared" ca="1" si="62"/>
        <v>-0.32225314558483997</v>
      </c>
      <c r="V50" s="12">
        <f t="shared" ca="1" si="62"/>
        <v>1.7908102379296437E-2</v>
      </c>
      <c r="W50" s="12">
        <f t="shared" ca="1" si="62"/>
        <v>1.7908102379296437E-2</v>
      </c>
      <c r="Y50">
        <f ca="1"/>
        <v>-0.69607503153383643</v>
      </c>
      <c r="AA50">
        <v>5.4870992898940998E-2</v>
      </c>
      <c r="AB50">
        <v>0.23174481093883501</v>
      </c>
      <c r="AC50">
        <v>0.17671516537666301</v>
      </c>
      <c r="AD50">
        <v>-2.0147610455751402E-2</v>
      </c>
      <c r="AE50">
        <v>-8.6835138499736703E-2</v>
      </c>
      <c r="AF50">
        <v>-4.7172460705041802E-2</v>
      </c>
      <c r="AG50">
        <v>0.12765127420425401</v>
      </c>
      <c r="AH50">
        <v>-0.12142924964427899</v>
      </c>
      <c r="AI50">
        <v>-0.113457530736923</v>
      </c>
      <c r="AJ50">
        <v>3.0877282842993702E-3</v>
      </c>
      <c r="AK50">
        <v>0.25765869021415699</v>
      </c>
      <c r="AL50">
        <v>5.2493708208203298E-3</v>
      </c>
      <c r="AM50">
        <v>-6.8600021302700001E-2</v>
      </c>
      <c r="AN50">
        <v>7.6445266604423495E-2</v>
      </c>
      <c r="AO50">
        <v>3.3060781657695701E-2</v>
      </c>
      <c r="AP50" s="14">
        <f t="shared" ca="1" si="49"/>
        <v>1.2317262945146627E-2</v>
      </c>
      <c r="AQ50" s="12">
        <f ca="1"/>
        <v>0.68048344799922067</v>
      </c>
      <c r="AR50" s="14">
        <f t="shared" ca="1" si="53"/>
        <v>0.69280071094436735</v>
      </c>
      <c r="AS50" s="17">
        <f t="shared" ca="1" si="54"/>
        <v>0.69280071094436735</v>
      </c>
      <c r="AU50" s="12">
        <f t="shared" ca="1" si="55"/>
        <v>-0.54693758487701405</v>
      </c>
      <c r="AV50" s="12">
        <f t="shared" ca="1" si="55"/>
        <v>8.6867049336433397E-2</v>
      </c>
      <c r="AW50" s="12">
        <f t="shared" ca="1" si="55"/>
        <v>-0.153592303395271</v>
      </c>
      <c r="AX50" s="12">
        <f t="shared" ca="1" si="55"/>
        <v>0.38620534539222701</v>
      </c>
      <c r="AY50" s="12">
        <f t="shared" ca="1" si="55"/>
        <v>-0.173581272363662</v>
      </c>
      <c r="AZ50" s="12">
        <f t="shared" ca="1" si="55"/>
        <v>0.27226474881172102</v>
      </c>
      <c r="BA50" s="12">
        <f t="shared" ca="1" si="55"/>
        <v>-0.140328124165534</v>
      </c>
      <c r="BB50" s="12">
        <f t="shared" ca="1" si="55"/>
        <v>-9.8106570541858604E-2</v>
      </c>
      <c r="BC50" s="12">
        <f t="shared" ca="1" si="55"/>
        <v>-0.143914774060249</v>
      </c>
      <c r="BD50" s="12">
        <f t="shared" ca="1" si="55"/>
        <v>-8.6085602641105596E-2</v>
      </c>
      <c r="BE50" s="12">
        <f t="shared" ca="1" si="55"/>
        <v>6.3356220722198403E-2</v>
      </c>
      <c r="BF50" s="12">
        <f t="shared" ca="1" si="55"/>
        <v>-0.44335147738456698</v>
      </c>
      <c r="BG50" s="12">
        <f t="shared" ca="1" si="55"/>
        <v>-0.39760348200798001</v>
      </c>
      <c r="BH50" s="12">
        <f t="shared" ca="1" si="55"/>
        <v>0.21035994589328699</v>
      </c>
      <c r="BI50" s="12">
        <f t="shared" ca="1" si="55"/>
        <v>-0.160284668207168</v>
      </c>
      <c r="BJ50" s="12">
        <f t="shared" ca="1" si="51"/>
        <v>1.1578153302209572E-2</v>
      </c>
      <c r="BK50" s="12">
        <f ca="1"/>
        <v>0.73252595984240165</v>
      </c>
      <c r="BL50" s="12">
        <f t="shared" ca="1" si="56"/>
        <v>0.74410411314461122</v>
      </c>
      <c r="BM50" s="12">
        <f t="shared" ca="1" si="57"/>
        <v>0.74410411314461122</v>
      </c>
      <c r="BO50" s="12">
        <f t="shared" ca="1" si="58"/>
        <v>0.29878799196229044</v>
      </c>
      <c r="CD50" s="6">
        <f ca="1"/>
        <v>0.36196796368086076</v>
      </c>
      <c r="DK50">
        <f t="shared" si="52"/>
        <v>5.4870992898940998E-2</v>
      </c>
      <c r="DL50">
        <f t="shared" si="52"/>
        <v>0.23174481093883501</v>
      </c>
      <c r="DM50">
        <f t="shared" si="52"/>
        <v>0.17671516537666301</v>
      </c>
      <c r="DN50">
        <f t="shared" si="52"/>
        <v>-2.0147610455751402E-2</v>
      </c>
      <c r="DO50">
        <f t="shared" si="52"/>
        <v>-8.6835138499736703E-2</v>
      </c>
      <c r="DP50">
        <f t="shared" si="52"/>
        <v>-4.7172460705041802E-2</v>
      </c>
      <c r="DQ50">
        <f t="shared" si="52"/>
        <v>0.12765127420425401</v>
      </c>
      <c r="DR50">
        <f t="shared" si="52"/>
        <v>-0.12142924964427899</v>
      </c>
      <c r="DS50">
        <f t="shared" si="52"/>
        <v>-0.113457530736923</v>
      </c>
      <c r="DT50">
        <f t="shared" si="52"/>
        <v>3.0877282842993702E-3</v>
      </c>
      <c r="DU50">
        <f t="shared" si="52"/>
        <v>0.25765869021415699</v>
      </c>
      <c r="DV50">
        <f t="shared" si="52"/>
        <v>5.2493708208203298E-3</v>
      </c>
      <c r="DW50">
        <f t="shared" si="52"/>
        <v>-6.8600021302700001E-2</v>
      </c>
      <c r="DX50">
        <f t="shared" si="52"/>
        <v>7.6445266604423495E-2</v>
      </c>
      <c r="DY50">
        <f t="shared" si="52"/>
        <v>3.3060781657695701E-2</v>
      </c>
      <c r="DZ50">
        <f t="shared" ca="1" si="14"/>
        <v>-0.69607503153383643</v>
      </c>
      <c r="EU50" s="8">
        <f t="shared" ca="1" si="30"/>
        <v>0</v>
      </c>
      <c r="EV50" s="8">
        <f t="shared" ca="1" si="15"/>
        <v>-2.1575874387392294E-2</v>
      </c>
      <c r="EW50" s="8">
        <f t="shared" ca="1" si="16"/>
        <v>0</v>
      </c>
      <c r="EX50" s="8">
        <f t="shared" ca="1" si="17"/>
        <v>1.9206244251955544E-3</v>
      </c>
      <c r="EY50" s="8">
        <f t="shared" ca="1" si="18"/>
        <v>1.8750340494435688E-3</v>
      </c>
      <c r="EZ50" s="8">
        <f t="shared" ca="1" si="19"/>
        <v>0</v>
      </c>
      <c r="FA50" s="8">
        <f t="shared" ca="1" si="20"/>
        <v>0</v>
      </c>
      <c r="FB50" s="8">
        <f t="shared" ca="1" si="21"/>
        <v>0</v>
      </c>
      <c r="FC50" s="8">
        <f t="shared" ca="1" si="22"/>
        <v>-3.9140877720414018E-2</v>
      </c>
      <c r="FD50" s="8">
        <f t="shared" ca="1" si="23"/>
        <v>5.0237893132968432E-4</v>
      </c>
      <c r="FE50" s="8">
        <f t="shared" ca="1" si="24"/>
        <v>0</v>
      </c>
      <c r="FF50" s="8">
        <f t="shared" ca="1" si="25"/>
        <v>-1.2092762621919524E-3</v>
      </c>
      <c r="FG50" s="8">
        <f t="shared" ca="1" si="26"/>
        <v>0</v>
      </c>
      <c r="FH50" s="8">
        <f t="shared" ca="1" si="27"/>
        <v>0</v>
      </c>
      <c r="FI50" s="8">
        <f t="shared" ca="1" si="28"/>
        <v>-7.661053166262209E-3</v>
      </c>
      <c r="FK50" s="6">
        <f t="shared" ca="1" si="29"/>
        <v>-6.5289044130291671E-2</v>
      </c>
    </row>
    <row r="51" spans="17:167">
      <c r="Q51" s="12">
        <f t="shared" ca="1" si="63"/>
        <v>-0.18623876284314678</v>
      </c>
      <c r="R51" s="12">
        <f t="shared" ca="1" si="62"/>
        <v>0.37052128756604363</v>
      </c>
      <c r="S51" s="12">
        <f t="shared" ca="1" si="62"/>
        <v>1.2085824253903361</v>
      </c>
      <c r="T51" s="12">
        <f t="shared" ca="1" si="62"/>
        <v>0.85925745388623609</v>
      </c>
      <c r="U51" s="12">
        <f t="shared" ca="1" si="62"/>
        <v>1.7650516936541853</v>
      </c>
      <c r="V51" s="12">
        <f t="shared" ca="1" si="62"/>
        <v>1.6424706687281008</v>
      </c>
      <c r="W51" s="12">
        <f t="shared" ca="1" si="62"/>
        <v>1.0857106183189105</v>
      </c>
      <c r="Y51">
        <f t="array" aca="1" ref="Y51:Y57" ca="1">TRANSPOSE(Q10:W10)</f>
        <v>-0.17127815447747702</v>
      </c>
      <c r="AA51">
        <v>-0.11165399104356701</v>
      </c>
      <c r="AB51">
        <v>1.16543406620621E-2</v>
      </c>
      <c r="AC51">
        <v>0.169817239046096</v>
      </c>
      <c r="AD51">
        <v>0.114400684833526</v>
      </c>
      <c r="AE51">
        <v>-8.3947665989398901E-2</v>
      </c>
      <c r="AF51">
        <v>-0.105632163584232</v>
      </c>
      <c r="AG51">
        <v>-0.27830860018730103</v>
      </c>
      <c r="AH51">
        <v>-0.13644340634346</v>
      </c>
      <c r="AI51">
        <v>3.3736545592546398E-3</v>
      </c>
      <c r="AJ51">
        <v>-0.130803793668746</v>
      </c>
      <c r="AK51">
        <v>-0.18665064871311099</v>
      </c>
      <c r="AL51">
        <v>3.2825008034706102E-2</v>
      </c>
      <c r="AM51">
        <v>0.321946620941162</v>
      </c>
      <c r="AN51">
        <v>-9.8262755200266803E-3</v>
      </c>
      <c r="AO51">
        <v>0.19424612820148399</v>
      </c>
      <c r="AP51" s="13"/>
      <c r="AR51" s="16"/>
      <c r="CD51" s="6">
        <f ca="1"/>
        <v>0.54470512722520059</v>
      </c>
      <c r="DK51">
        <f t="shared" si="52"/>
        <v>-0.11165399104356701</v>
      </c>
      <c r="DL51">
        <f t="shared" si="52"/>
        <v>1.16543406620621E-2</v>
      </c>
      <c r="DM51">
        <f t="shared" si="52"/>
        <v>0.169817239046096</v>
      </c>
      <c r="DN51">
        <f t="shared" si="52"/>
        <v>0.114400684833526</v>
      </c>
      <c r="DO51">
        <f t="shared" si="52"/>
        <v>-8.3947665989398901E-2</v>
      </c>
      <c r="DP51">
        <f t="shared" si="52"/>
        <v>-0.105632163584232</v>
      </c>
      <c r="DQ51">
        <f t="shared" si="52"/>
        <v>-0.27830860018730103</v>
      </c>
      <c r="DR51">
        <f t="shared" si="52"/>
        <v>-0.13644340634346</v>
      </c>
      <c r="DS51">
        <f t="shared" si="52"/>
        <v>3.3736545592546398E-3</v>
      </c>
      <c r="DT51">
        <f t="shared" si="52"/>
        <v>-0.130803793668746</v>
      </c>
      <c r="DU51">
        <f t="shared" si="52"/>
        <v>-0.18665064871311099</v>
      </c>
      <c r="DV51">
        <f t="shared" si="52"/>
        <v>3.2825008034706102E-2</v>
      </c>
      <c r="DW51">
        <f t="shared" si="52"/>
        <v>0.321946620941162</v>
      </c>
      <c r="DX51">
        <f t="shared" si="52"/>
        <v>-9.8262755200266803E-3</v>
      </c>
      <c r="DY51">
        <f t="shared" si="52"/>
        <v>0.19424612820148399</v>
      </c>
      <c r="DZ51">
        <f t="shared" ca="1" si="14"/>
        <v>-0.17127815447747702</v>
      </c>
      <c r="EU51" s="8">
        <f t="shared" ca="1" si="30"/>
        <v>0</v>
      </c>
      <c r="EV51" s="8">
        <f t="shared" ca="1" si="15"/>
        <v>-1.085040865311529E-3</v>
      </c>
      <c r="EW51" s="8">
        <f t="shared" ca="1" si="16"/>
        <v>0</v>
      </c>
      <c r="EX51" s="8">
        <f t="shared" ca="1" si="17"/>
        <v>-1.0905548825897934E-2</v>
      </c>
      <c r="EY51" s="8">
        <f t="shared" ca="1" si="18"/>
        <v>1.812684758969044E-3</v>
      </c>
      <c r="EZ51" s="8">
        <f t="shared" ca="1" si="19"/>
        <v>0</v>
      </c>
      <c r="FA51" s="8">
        <f t="shared" ca="1" si="20"/>
        <v>0</v>
      </c>
      <c r="FB51" s="8">
        <f t="shared" ca="1" si="21"/>
        <v>0</v>
      </c>
      <c r="FC51" s="8">
        <f t="shared" ca="1" si="22"/>
        <v>1.1638522336687007E-3</v>
      </c>
      <c r="FD51" s="8">
        <f t="shared" ca="1" si="23"/>
        <v>-2.1282011895707966E-2</v>
      </c>
      <c r="FE51" s="8">
        <f t="shared" ca="1" si="24"/>
        <v>0</v>
      </c>
      <c r="FF51" s="8">
        <f t="shared" ca="1" si="25"/>
        <v>-7.5617639480129277E-3</v>
      </c>
      <c r="FG51" s="8">
        <f t="shared" ca="1" si="26"/>
        <v>0</v>
      </c>
      <c r="FH51" s="8">
        <f t="shared" ca="1" si="27"/>
        <v>0</v>
      </c>
      <c r="FI51" s="8">
        <f t="shared" ca="1" si="28"/>
        <v>-4.5011939853689321E-2</v>
      </c>
      <c r="FK51" s="6">
        <f t="shared" ca="1" si="29"/>
        <v>-8.2869768395981924E-2</v>
      </c>
    </row>
    <row r="52" spans="17:167">
      <c r="Q52" s="12">
        <f t="shared" ca="1" si="63"/>
        <v>0.39578077138827394</v>
      </c>
      <c r="R52" s="12">
        <f t="shared" ca="1" si="62"/>
        <v>2.0954360145585018</v>
      </c>
      <c r="S52" s="12">
        <f t="shared" ca="1" si="62"/>
        <v>0.87178682603664737</v>
      </c>
      <c r="T52" s="12">
        <f t="shared" ca="1" si="62"/>
        <v>-0.19601568990296664</v>
      </c>
      <c r="U52" s="12">
        <f t="shared" ca="1" si="62"/>
        <v>-0.40016255512540988</v>
      </c>
      <c r="V52" s="12">
        <f t="shared" ca="1" si="62"/>
        <v>0.13133801146155027</v>
      </c>
      <c r="W52" s="12">
        <f t="shared" ca="1" si="62"/>
        <v>0.97558153061543662</v>
      </c>
      <c r="Y52">
        <f ca="1"/>
        <v>0.98826769925653868</v>
      </c>
      <c r="AA52">
        <v>-2.1563045680522901E-2</v>
      </c>
      <c r="AB52">
        <v>2.8973700478672901E-2</v>
      </c>
      <c r="AC52">
        <v>0.143154472112655</v>
      </c>
      <c r="AD52">
        <v>-0.19149342179298401</v>
      </c>
      <c r="AE52">
        <v>-4.9311015754938098E-2</v>
      </c>
      <c r="AF52">
        <v>-0.21576102077960899</v>
      </c>
      <c r="AG52">
        <v>-0.19520252943038899</v>
      </c>
      <c r="AH52">
        <v>-3.1491544097661903E-2</v>
      </c>
      <c r="AI52">
        <v>-0.10236449539661401</v>
      </c>
      <c r="AJ52">
        <v>3.1209532171487801E-2</v>
      </c>
      <c r="AK52">
        <v>0.158004850149154</v>
      </c>
      <c r="AL52">
        <v>-0.100427888333797</v>
      </c>
      <c r="AM52">
        <v>0.167393907904624</v>
      </c>
      <c r="AN52">
        <v>-8.7926335632801E-2</v>
      </c>
      <c r="AO52">
        <v>0.21059826016426</v>
      </c>
      <c r="AP52" s="13"/>
      <c r="AR52" s="16"/>
      <c r="CD52" s="6">
        <f ca="1"/>
        <v>-0.2317263168664046</v>
      </c>
      <c r="DK52">
        <f t="shared" si="52"/>
        <v>-2.1563045680522901E-2</v>
      </c>
      <c r="DL52">
        <f t="shared" si="52"/>
        <v>2.8973700478672901E-2</v>
      </c>
      <c r="DM52">
        <f t="shared" si="52"/>
        <v>0.143154472112655</v>
      </c>
      <c r="DN52">
        <f t="shared" si="52"/>
        <v>-0.19149342179298401</v>
      </c>
      <c r="DO52">
        <f t="shared" si="52"/>
        <v>-4.9311015754938098E-2</v>
      </c>
      <c r="DP52">
        <f t="shared" si="52"/>
        <v>-0.21576102077960899</v>
      </c>
      <c r="DQ52">
        <f t="shared" si="52"/>
        <v>-0.19520252943038899</v>
      </c>
      <c r="DR52">
        <f t="shared" si="52"/>
        <v>-3.1491544097661903E-2</v>
      </c>
      <c r="DS52">
        <f t="shared" si="52"/>
        <v>-0.10236449539661401</v>
      </c>
      <c r="DT52">
        <f t="shared" si="52"/>
        <v>3.1209532171487801E-2</v>
      </c>
      <c r="DU52">
        <f t="shared" si="52"/>
        <v>0.158004850149154</v>
      </c>
      <c r="DV52">
        <f t="shared" si="52"/>
        <v>-0.100427888333797</v>
      </c>
      <c r="DW52">
        <f t="shared" si="52"/>
        <v>0.167393907904624</v>
      </c>
      <c r="DX52">
        <f t="shared" si="52"/>
        <v>-8.7926335632801E-2</v>
      </c>
      <c r="DY52">
        <f t="shared" si="52"/>
        <v>0.21059826016426</v>
      </c>
      <c r="DZ52">
        <f t="shared" ca="1" si="14"/>
        <v>0.98826769925653868</v>
      </c>
      <c r="EU52" s="8">
        <f t="shared" ca="1" si="30"/>
        <v>0</v>
      </c>
      <c r="EV52" s="8">
        <f t="shared" ca="1" si="15"/>
        <v>-2.6975055861370176E-3</v>
      </c>
      <c r="EW52" s="8">
        <f t="shared" ca="1" si="16"/>
        <v>0</v>
      </c>
      <c r="EX52" s="8">
        <f t="shared" ca="1" si="17"/>
        <v>1.8254618529955254E-2</v>
      </c>
      <c r="EY52" s="8">
        <f t="shared" ca="1" si="18"/>
        <v>1.0647744121861169E-3</v>
      </c>
      <c r="EZ52" s="8">
        <f t="shared" ca="1" si="19"/>
        <v>0</v>
      </c>
      <c r="FA52" s="8">
        <f t="shared" ca="1" si="20"/>
        <v>0</v>
      </c>
      <c r="FB52" s="8">
        <f t="shared" ca="1" si="21"/>
        <v>0</v>
      </c>
      <c r="FC52" s="8">
        <f t="shared" ca="1" si="22"/>
        <v>-3.5313973177514738E-2</v>
      </c>
      <c r="FD52" s="8">
        <f t="shared" ca="1" si="23"/>
        <v>5.0778468751077731E-3</v>
      </c>
      <c r="FE52" s="8">
        <f t="shared" ca="1" si="24"/>
        <v>0</v>
      </c>
      <c r="FF52" s="8">
        <f t="shared" ca="1" si="25"/>
        <v>2.3135165254937418E-2</v>
      </c>
      <c r="FG52" s="8">
        <f t="shared" ca="1" si="26"/>
        <v>0</v>
      </c>
      <c r="FH52" s="8">
        <f t="shared" ca="1" si="27"/>
        <v>0</v>
      </c>
      <c r="FI52" s="8">
        <f t="shared" ca="1" si="28"/>
        <v>-4.8801159166336816E-2</v>
      </c>
      <c r="FK52" s="6">
        <f t="shared" ca="1" si="29"/>
        <v>-3.9280232857802008E-2</v>
      </c>
    </row>
    <row r="53" spans="17:167">
      <c r="Q53" s="12">
        <f t="shared" ca="1" si="63"/>
        <v>0.24113207009437593</v>
      </c>
      <c r="R53" s="12">
        <f t="shared" ca="1" si="62"/>
        <v>-1.0300829014599402</v>
      </c>
      <c r="S53" s="12">
        <f t="shared" ca="1" si="62"/>
        <v>-1.1310608733195833</v>
      </c>
      <c r="T53" s="12">
        <f t="shared" ca="1" si="62"/>
        <v>-0.4641717352069189</v>
      </c>
      <c r="U53" s="12">
        <f t="shared" ca="1" si="62"/>
        <v>-0.4389122513846887</v>
      </c>
      <c r="V53" s="12">
        <f t="shared" ca="1" si="62"/>
        <v>0.21853498873880395</v>
      </c>
      <c r="W53" s="12">
        <f t="shared" ca="1" si="62"/>
        <v>0.1054527164233309</v>
      </c>
      <c r="Y53">
        <f ca="1"/>
        <v>0.41006118990480367</v>
      </c>
      <c r="AA53">
        <v>5.9990245848894098E-2</v>
      </c>
      <c r="AB53">
        <v>-4.5554112643003401E-2</v>
      </c>
      <c r="AC53">
        <v>-0.20923645794391599</v>
      </c>
      <c r="AD53">
        <v>-7.9454816877841894E-2</v>
      </c>
      <c r="AE53">
        <v>-0.104111053049564</v>
      </c>
      <c r="AF53">
        <v>1.1514370329678E-2</v>
      </c>
      <c r="AG53">
        <v>0.194692552089691</v>
      </c>
      <c r="AH53">
        <v>-3.1787808984518003E-2</v>
      </c>
      <c r="AI53">
        <v>0.13304390013217901</v>
      </c>
      <c r="AJ53">
        <v>-7.7240452170371995E-2</v>
      </c>
      <c r="AK53">
        <v>0.13165041804313601</v>
      </c>
      <c r="AL53">
        <v>-2.5657882913947098E-2</v>
      </c>
      <c r="AM53">
        <v>0.125614404678344</v>
      </c>
      <c r="AN53">
        <v>0.155690193176269</v>
      </c>
      <c r="AO53">
        <v>-7.9089388251304599E-2</v>
      </c>
      <c r="AR53" s="16"/>
      <c r="DK53">
        <f t="shared" ref="DK53:DY69" si="64">AA53</f>
        <v>5.9990245848894098E-2</v>
      </c>
      <c r="DL53">
        <f t="shared" si="64"/>
        <v>-4.5554112643003401E-2</v>
      </c>
      <c r="DM53">
        <f t="shared" si="64"/>
        <v>-0.20923645794391599</v>
      </c>
      <c r="DN53">
        <f t="shared" si="64"/>
        <v>-7.9454816877841894E-2</v>
      </c>
      <c r="DO53">
        <f t="shared" si="64"/>
        <v>-0.104111053049564</v>
      </c>
      <c r="DP53">
        <f t="shared" si="64"/>
        <v>1.1514370329678E-2</v>
      </c>
      <c r="DQ53">
        <f t="shared" si="64"/>
        <v>0.194692552089691</v>
      </c>
      <c r="DR53">
        <f t="shared" si="64"/>
        <v>-3.1787808984518003E-2</v>
      </c>
      <c r="DS53">
        <f t="shared" si="64"/>
        <v>0.13304390013217901</v>
      </c>
      <c r="DT53">
        <f t="shared" si="64"/>
        <v>-7.7240452170371995E-2</v>
      </c>
      <c r="DU53">
        <f t="shared" si="64"/>
        <v>0.13165041804313601</v>
      </c>
      <c r="DV53">
        <f t="shared" si="64"/>
        <v>-2.5657882913947098E-2</v>
      </c>
      <c r="DW53">
        <f t="shared" si="64"/>
        <v>0.125614404678344</v>
      </c>
      <c r="DX53">
        <f t="shared" si="64"/>
        <v>0.155690193176269</v>
      </c>
      <c r="DY53">
        <f t="shared" si="64"/>
        <v>-7.9089388251304599E-2</v>
      </c>
      <c r="DZ53">
        <f t="shared" ca="1" si="14"/>
        <v>0.41006118990480367</v>
      </c>
      <c r="EU53" s="8">
        <f t="shared" ca="1" si="30"/>
        <v>0</v>
      </c>
      <c r="EV53" s="8">
        <f t="shared" ca="1" si="15"/>
        <v>4.2411729014893533E-3</v>
      </c>
      <c r="EW53" s="8">
        <f t="shared" ca="1" si="16"/>
        <v>0</v>
      </c>
      <c r="EX53" s="8">
        <f t="shared" ca="1" si="17"/>
        <v>7.5742412396831212E-3</v>
      </c>
      <c r="EY53" s="8">
        <f t="shared" ca="1" si="18"/>
        <v>2.2480734500348624E-3</v>
      </c>
      <c r="EZ53" s="8">
        <f t="shared" ca="1" si="19"/>
        <v>0</v>
      </c>
      <c r="FA53" s="8">
        <f t="shared" ca="1" si="20"/>
        <v>0</v>
      </c>
      <c r="FB53" s="8">
        <f t="shared" ca="1" si="21"/>
        <v>0</v>
      </c>
      <c r="FC53" s="8">
        <f t="shared" ca="1" si="22"/>
        <v>4.5897835011016214E-2</v>
      </c>
      <c r="FD53" s="8">
        <f t="shared" ca="1" si="23"/>
        <v>-1.2567160139732957E-2</v>
      </c>
      <c r="FE53" s="8">
        <f t="shared" ca="1" si="24"/>
        <v>0</v>
      </c>
      <c r="FF53" s="8">
        <f t="shared" ca="1" si="25"/>
        <v>5.9107024070149386E-3</v>
      </c>
      <c r="FG53" s="8">
        <f t="shared" ca="1" si="26"/>
        <v>0</v>
      </c>
      <c r="FH53" s="8">
        <f t="shared" ca="1" si="27"/>
        <v>0</v>
      </c>
      <c r="FI53" s="8">
        <f t="shared" ca="1" si="28"/>
        <v>1.8327092642691903E-2</v>
      </c>
      <c r="FK53" s="6">
        <f t="shared" ca="1" si="29"/>
        <v>7.1631957512197433E-2</v>
      </c>
    </row>
    <row r="54" spans="17:167">
      <c r="Y54">
        <f ca="1"/>
        <v>9.9999997764825804E-3</v>
      </c>
      <c r="AA54">
        <v>0.20084781944751701</v>
      </c>
      <c r="AB54">
        <v>-7.0118531584739602E-2</v>
      </c>
      <c r="AC54">
        <v>-6.99777752161026E-2</v>
      </c>
      <c r="AD54">
        <v>0.16758631169795901</v>
      </c>
      <c r="AE54">
        <v>-0.21367903053760501</v>
      </c>
      <c r="AF54">
        <v>-0.27042406797409002</v>
      </c>
      <c r="AG54">
        <v>9.0061351656913702E-2</v>
      </c>
      <c r="AH54">
        <v>1.8782187253236701E-2</v>
      </c>
      <c r="AI54">
        <v>1.61075927317142E-2</v>
      </c>
      <c r="AJ54">
        <v>-0.118561029434204</v>
      </c>
      <c r="AK54">
        <v>-0.18728177249431599</v>
      </c>
      <c r="AL54">
        <v>0.12819792330265001</v>
      </c>
      <c r="AM54">
        <v>-0.111381568014621</v>
      </c>
      <c r="AN54">
        <v>-6.8668767809867803E-2</v>
      </c>
      <c r="AO54">
        <v>0.38293948769569303</v>
      </c>
      <c r="AR54" s="16"/>
      <c r="CD54" t="s">
        <v>51</v>
      </c>
      <c r="DK54">
        <f t="shared" si="64"/>
        <v>0.20084781944751701</v>
      </c>
      <c r="DL54">
        <f t="shared" si="64"/>
        <v>-7.0118531584739602E-2</v>
      </c>
      <c r="DM54">
        <f t="shared" si="64"/>
        <v>-6.99777752161026E-2</v>
      </c>
      <c r="DN54">
        <f t="shared" si="64"/>
        <v>0.16758631169795901</v>
      </c>
      <c r="DO54">
        <f t="shared" si="64"/>
        <v>-0.21367903053760501</v>
      </c>
      <c r="DP54">
        <f t="shared" si="64"/>
        <v>-0.27042406797409002</v>
      </c>
      <c r="DQ54">
        <f t="shared" si="64"/>
        <v>9.0061351656913702E-2</v>
      </c>
      <c r="DR54">
        <f t="shared" si="64"/>
        <v>1.8782187253236701E-2</v>
      </c>
      <c r="DS54">
        <f t="shared" si="64"/>
        <v>1.61075927317142E-2</v>
      </c>
      <c r="DT54">
        <f t="shared" si="64"/>
        <v>-0.118561029434204</v>
      </c>
      <c r="DU54">
        <f t="shared" si="64"/>
        <v>-0.18728177249431599</v>
      </c>
      <c r="DV54">
        <f t="shared" si="64"/>
        <v>0.12819792330265001</v>
      </c>
      <c r="DW54">
        <f t="shared" si="64"/>
        <v>-0.111381568014621</v>
      </c>
      <c r="DX54">
        <f t="shared" si="64"/>
        <v>-6.8668767809867803E-2</v>
      </c>
      <c r="DY54">
        <f t="shared" si="64"/>
        <v>0.38293948769569303</v>
      </c>
      <c r="DZ54">
        <f t="shared" ca="1" si="14"/>
        <v>9.9999997764825804E-3</v>
      </c>
      <c r="EU54" s="8">
        <f t="shared" ca="1" si="30"/>
        <v>0</v>
      </c>
      <c r="EV54" s="8">
        <f t="shared" ca="1" si="15"/>
        <v>6.5281661478065883E-3</v>
      </c>
      <c r="EW54" s="8">
        <f t="shared" ca="1" si="16"/>
        <v>0</v>
      </c>
      <c r="EX54" s="8">
        <f t="shared" ca="1" si="17"/>
        <v>-1.5975609826407645E-2</v>
      </c>
      <c r="EY54" s="8">
        <f t="shared" ca="1" si="18"/>
        <v>4.6139784519525625E-3</v>
      </c>
      <c r="EZ54" s="8">
        <f t="shared" ca="1" si="19"/>
        <v>0</v>
      </c>
      <c r="FA54" s="8">
        <f t="shared" ca="1" si="20"/>
        <v>0</v>
      </c>
      <c r="FB54" s="8">
        <f t="shared" ca="1" si="21"/>
        <v>0</v>
      </c>
      <c r="FC54" s="8">
        <f t="shared" ca="1" si="22"/>
        <v>5.5568397565793305E-3</v>
      </c>
      <c r="FD54" s="8">
        <f t="shared" ca="1" si="23"/>
        <v>-1.9290092190873544E-2</v>
      </c>
      <c r="FE54" s="8">
        <f t="shared" ca="1" si="24"/>
        <v>0</v>
      </c>
      <c r="FF54" s="8">
        <f t="shared" ca="1" si="25"/>
        <v>-2.9532435563005787E-2</v>
      </c>
      <c r="FG54" s="8">
        <f t="shared" ca="1" si="26"/>
        <v>0</v>
      </c>
      <c r="FH54" s="8">
        <f t="shared" ca="1" si="27"/>
        <v>0</v>
      </c>
      <c r="FI54" s="8">
        <f t="shared" ca="1" si="28"/>
        <v>-8.8737157066430788E-2</v>
      </c>
      <c r="FK54" s="6">
        <f t="shared" ca="1" si="29"/>
        <v>-0.13683631029037929</v>
      </c>
    </row>
    <row r="55" spans="17:167">
      <c r="Y55">
        <f ca="1"/>
        <v>-0.17127815447747702</v>
      </c>
      <c r="AA55">
        <v>0.18835812807083099</v>
      </c>
      <c r="AB55">
        <v>-6.9402128458023002E-2</v>
      </c>
      <c r="AC55">
        <v>5.7098258286714498E-2</v>
      </c>
      <c r="AD55">
        <v>9.7999185323715196E-2</v>
      </c>
      <c r="AE55">
        <v>-5.0612814724445301E-2</v>
      </c>
      <c r="AF55">
        <v>8.0727398395538302E-2</v>
      </c>
      <c r="AG55">
        <v>0.123328372836112</v>
      </c>
      <c r="AH55">
        <v>9.7573153674602495E-2</v>
      </c>
      <c r="AI55">
        <v>-4.2332749813795E-2</v>
      </c>
      <c r="AJ55">
        <v>2.8519317507743801E-2</v>
      </c>
      <c r="AK55">
        <v>4.3988842517137501E-3</v>
      </c>
      <c r="AL55">
        <v>7.3848376050591399E-3</v>
      </c>
      <c r="AM55">
        <v>0.20056061446666701</v>
      </c>
      <c r="AN55">
        <v>-9.0006731450557695E-2</v>
      </c>
      <c r="AO55">
        <v>-0.124396704137325</v>
      </c>
      <c r="AR55" s="16"/>
      <c r="CD55" s="6">
        <f t="array" aca="1" ref="CD55:CD69" ca="1">TRANSPOSE(CE71:CS71)</f>
        <v>-0.16657695942750261</v>
      </c>
      <c r="CE55" s="8">
        <f t="shared" ref="CE55:CS69" ca="1" si="65">$CC2*CD2*$BZ2*$BY$2</f>
        <v>3.0395700252250127E-3</v>
      </c>
      <c r="CF55" s="8">
        <f t="shared" ca="1" si="65"/>
        <v>-8.5863055465655296E-3</v>
      </c>
      <c r="CG55" s="8">
        <f t="shared" ca="1" si="65"/>
        <v>-5.5377775741361473E-3</v>
      </c>
      <c r="CH55" s="8">
        <f t="shared" ca="1" si="65"/>
        <v>-5.0892050329608618E-3</v>
      </c>
      <c r="CI55" s="8">
        <f t="shared" ca="1" si="65"/>
        <v>2.7676745543530851E-3</v>
      </c>
      <c r="CJ55" s="8">
        <f t="shared" ca="1" si="65"/>
        <v>8.7335414481057923E-4</v>
      </c>
      <c r="CK55" s="8">
        <f t="shared" ca="1" si="65"/>
        <v>-6.6286952440422443E-4</v>
      </c>
      <c r="CL55" s="8">
        <f t="shared" ca="1" si="65"/>
        <v>-5.7093592390692791E-4</v>
      </c>
      <c r="CM55" s="8">
        <f t="shared" ca="1" si="65"/>
        <v>-2.6410972525010403E-3</v>
      </c>
      <c r="CN55" s="8">
        <f t="shared" ca="1" si="65"/>
        <v>-1.0025711235013342E-3</v>
      </c>
      <c r="CO55" s="8">
        <f t="shared" ca="1" si="65"/>
        <v>-5.6606684575163718E-3</v>
      </c>
      <c r="CP55" s="8">
        <f t="shared" ca="1" si="65"/>
        <v>-2.6243883868897989E-3</v>
      </c>
      <c r="CQ55" s="8">
        <f t="shared" ca="1" si="65"/>
        <v>1.3639286301410751E-2</v>
      </c>
      <c r="CR55" s="8">
        <f t="shared" ca="1" si="65"/>
        <v>-2.1179895031292568E-3</v>
      </c>
      <c r="CS55" s="8">
        <f t="shared" ca="1" si="65"/>
        <v>9.1177648720170267E-3</v>
      </c>
      <c r="DK55">
        <f t="shared" si="64"/>
        <v>0.18835812807083099</v>
      </c>
      <c r="DL55">
        <f t="shared" si="64"/>
        <v>-6.9402128458023002E-2</v>
      </c>
      <c r="DM55">
        <f t="shared" si="64"/>
        <v>5.7098258286714498E-2</v>
      </c>
      <c r="DN55">
        <f t="shared" si="64"/>
        <v>9.7999185323715196E-2</v>
      </c>
      <c r="DO55">
        <f t="shared" si="64"/>
        <v>-5.0612814724445301E-2</v>
      </c>
      <c r="DP55">
        <f t="shared" si="64"/>
        <v>8.0727398395538302E-2</v>
      </c>
      <c r="DQ55">
        <f t="shared" si="64"/>
        <v>0.123328372836112</v>
      </c>
      <c r="DR55">
        <f t="shared" si="64"/>
        <v>9.7573153674602495E-2</v>
      </c>
      <c r="DS55">
        <f t="shared" si="64"/>
        <v>-4.2332749813795E-2</v>
      </c>
      <c r="DT55">
        <f t="shared" si="64"/>
        <v>2.8519317507743801E-2</v>
      </c>
      <c r="DU55">
        <f t="shared" si="64"/>
        <v>4.3988842517137501E-3</v>
      </c>
      <c r="DV55">
        <f t="shared" si="64"/>
        <v>7.3848376050591399E-3</v>
      </c>
      <c r="DW55">
        <f t="shared" si="64"/>
        <v>0.20056061446666701</v>
      </c>
      <c r="DX55">
        <f t="shared" si="64"/>
        <v>-9.0006731450557695E-2</v>
      </c>
      <c r="DY55">
        <f t="shared" si="64"/>
        <v>-0.124396704137325</v>
      </c>
      <c r="DZ55">
        <f t="shared" ca="1" si="14"/>
        <v>-0.17127815447747702</v>
      </c>
      <c r="EU55" s="8">
        <f t="shared" ca="1" si="30"/>
        <v>0</v>
      </c>
      <c r="EV55" s="8">
        <f t="shared" ca="1" si="15"/>
        <v>6.4614676797366735E-3</v>
      </c>
      <c r="EW55" s="8">
        <f t="shared" ca="1" si="16"/>
        <v>0</v>
      </c>
      <c r="EX55" s="8">
        <f t="shared" ca="1" si="17"/>
        <v>-9.3420323663376825E-3</v>
      </c>
      <c r="EY55" s="8">
        <f t="shared" ca="1" si="18"/>
        <v>1.0928842008676191E-3</v>
      </c>
      <c r="EZ55" s="8">
        <f t="shared" ca="1" si="19"/>
        <v>0</v>
      </c>
      <c r="FA55" s="8">
        <f t="shared" ca="1" si="20"/>
        <v>0</v>
      </c>
      <c r="FB55" s="8">
        <f t="shared" ca="1" si="21"/>
        <v>0</v>
      </c>
      <c r="FC55" s="8">
        <f t="shared" ca="1" si="22"/>
        <v>-1.4604063505247815E-2</v>
      </c>
      <c r="FD55" s="8">
        <f t="shared" ca="1" si="23"/>
        <v>4.6401441229934224E-3</v>
      </c>
      <c r="FE55" s="8">
        <f t="shared" ca="1" si="24"/>
        <v>0</v>
      </c>
      <c r="FF55" s="8">
        <f t="shared" ca="1" si="25"/>
        <v>-1.7012150828668126E-3</v>
      </c>
      <c r="FG55" s="8">
        <f t="shared" ca="1" si="26"/>
        <v>0</v>
      </c>
      <c r="FH55" s="8">
        <f t="shared" ca="1" si="27"/>
        <v>0</v>
      </c>
      <c r="FI55" s="8">
        <f t="shared" ca="1" si="28"/>
        <v>2.8825990080062151E-2</v>
      </c>
      <c r="FK55" s="6">
        <f t="shared" ca="1" si="29"/>
        <v>1.5373175129207557E-2</v>
      </c>
    </row>
    <row r="56" spans="17:167">
      <c r="Y56">
        <f ca="1"/>
        <v>0.98826769925653868</v>
      </c>
      <c r="AA56" s="4">
        <v>4.0703253034735098E-6</v>
      </c>
      <c r="AB56">
        <v>0.26710548996925298</v>
      </c>
      <c r="AC56">
        <v>9.9742263555526706E-2</v>
      </c>
      <c r="AD56">
        <v>0.12323017418384501</v>
      </c>
      <c r="AE56">
        <v>0.12704348564147899</v>
      </c>
      <c r="AF56">
        <v>-0.125773251056671</v>
      </c>
      <c r="AG56">
        <v>0.16313777863979301</v>
      </c>
      <c r="AH56">
        <v>-1.97182353585958E-2</v>
      </c>
      <c r="AI56">
        <v>8.9737482368946006E-2</v>
      </c>
      <c r="AJ56">
        <v>4.3554320931434597E-2</v>
      </c>
      <c r="AK56">
        <v>-8.4598511457443196E-2</v>
      </c>
      <c r="AL56">
        <v>-7.5933516025543199E-2</v>
      </c>
      <c r="AM56">
        <v>0.317038863897323</v>
      </c>
      <c r="AN56">
        <v>-9.1036714613437597E-2</v>
      </c>
      <c r="AO56">
        <v>5.15795312821865E-3</v>
      </c>
      <c r="AR56" s="16"/>
      <c r="CD56" s="6">
        <f ca="1"/>
        <v>-9.3101866229431424E-2</v>
      </c>
      <c r="CE56" s="8">
        <f t="shared" ca="1" si="65"/>
        <v>-0.10241613245478787</v>
      </c>
      <c r="CF56" s="8">
        <f t="shared" ca="1" si="65"/>
        <v>4.0997587896910929E-2</v>
      </c>
      <c r="CG56" s="8">
        <f t="shared" ca="1" si="65"/>
        <v>0.10836521606282622</v>
      </c>
      <c r="CH56" s="8">
        <f t="shared" ca="1" si="65"/>
        <v>0.20630989013683274</v>
      </c>
      <c r="CI56" s="8">
        <f t="shared" ca="1" si="65"/>
        <v>4.703126165077412E-2</v>
      </c>
      <c r="CJ56" s="8">
        <f t="shared" ca="1" si="65"/>
        <v>-3.6057301288044415E-2</v>
      </c>
      <c r="CK56" s="8">
        <f t="shared" ca="1" si="65"/>
        <v>0.20342733959956003</v>
      </c>
      <c r="CL56" s="8">
        <f t="shared" ca="1" si="65"/>
        <v>-1.0472010198836089E-3</v>
      </c>
      <c r="CM56" s="8">
        <f t="shared" ca="1" si="65"/>
        <v>-8.3567503472584764E-2</v>
      </c>
      <c r="CN56" s="8">
        <f t="shared" ca="1" si="65"/>
        <v>0.13449045229623829</v>
      </c>
      <c r="CO56" s="8">
        <f t="shared" ca="1" si="65"/>
        <v>-0.1506868692179919</v>
      </c>
      <c r="CP56" s="8">
        <f t="shared" ca="1" si="65"/>
        <v>-0.25045166380698031</v>
      </c>
      <c r="CQ56" s="8">
        <f t="shared" ca="1" si="65"/>
        <v>0.12974009038179604</v>
      </c>
      <c r="CR56" s="8">
        <f t="shared" ca="1" si="65"/>
        <v>0.25310940455791897</v>
      </c>
      <c r="CS56" s="8">
        <f t="shared" ca="1" si="65"/>
        <v>-3.4433517212706752E-2</v>
      </c>
      <c r="DK56">
        <f t="shared" si="64"/>
        <v>4.0703253034735098E-6</v>
      </c>
      <c r="DL56">
        <f t="shared" si="64"/>
        <v>0.26710548996925298</v>
      </c>
      <c r="DM56">
        <f t="shared" si="64"/>
        <v>9.9742263555526706E-2</v>
      </c>
      <c r="DN56">
        <f t="shared" si="64"/>
        <v>0.12323017418384501</v>
      </c>
      <c r="DO56">
        <f t="shared" si="64"/>
        <v>0.12704348564147899</v>
      </c>
      <c r="DP56">
        <f t="shared" si="64"/>
        <v>-0.125773251056671</v>
      </c>
      <c r="DQ56">
        <f t="shared" si="64"/>
        <v>0.16313777863979301</v>
      </c>
      <c r="DR56">
        <f t="shared" si="64"/>
        <v>-1.97182353585958E-2</v>
      </c>
      <c r="DS56">
        <f t="shared" si="64"/>
        <v>8.9737482368946006E-2</v>
      </c>
      <c r="DT56">
        <f t="shared" si="64"/>
        <v>4.3554320931434597E-2</v>
      </c>
      <c r="DU56">
        <f t="shared" si="64"/>
        <v>-8.4598511457443196E-2</v>
      </c>
      <c r="DV56">
        <f t="shared" si="64"/>
        <v>-7.5933516025543199E-2</v>
      </c>
      <c r="DW56">
        <f t="shared" si="64"/>
        <v>0.317038863897323</v>
      </c>
      <c r="DX56">
        <f t="shared" si="64"/>
        <v>-9.1036714613437597E-2</v>
      </c>
      <c r="DY56">
        <f t="shared" si="64"/>
        <v>5.15795312821865E-3</v>
      </c>
      <c r="DZ56">
        <f t="shared" ca="1" si="14"/>
        <v>0.98826769925653868</v>
      </c>
      <c r="EU56" s="8">
        <f t="shared" ca="1" si="30"/>
        <v>0</v>
      </c>
      <c r="EV56" s="8">
        <f t="shared" ca="1" si="15"/>
        <v>-2.486801959626413E-2</v>
      </c>
      <c r="EW56" s="8">
        <f t="shared" ca="1" si="16"/>
        <v>0</v>
      </c>
      <c r="EX56" s="8">
        <f t="shared" ca="1" si="17"/>
        <v>-1.1747243325872039E-2</v>
      </c>
      <c r="EY56" s="8">
        <f t="shared" ca="1" si="18"/>
        <v>-2.7432542338662884E-3</v>
      </c>
      <c r="EZ56" s="8">
        <f t="shared" ca="1" si="19"/>
        <v>0</v>
      </c>
      <c r="FA56" s="8">
        <f t="shared" ca="1" si="20"/>
        <v>0</v>
      </c>
      <c r="FB56" s="8">
        <f t="shared" ca="1" si="21"/>
        <v>0</v>
      </c>
      <c r="FC56" s="8">
        <f t="shared" ca="1" si="22"/>
        <v>3.0957872972619409E-2</v>
      </c>
      <c r="FD56" s="8">
        <f t="shared" ca="1" si="23"/>
        <v>7.086366153260513E-3</v>
      </c>
      <c r="FE56" s="8">
        <f t="shared" ca="1" si="24"/>
        <v>0</v>
      </c>
      <c r="FF56" s="8">
        <f t="shared" ca="1" si="25"/>
        <v>1.7492496066435631E-2</v>
      </c>
      <c r="FG56" s="8">
        <f t="shared" ca="1" si="26"/>
        <v>0</v>
      </c>
      <c r="FH56" s="8">
        <f t="shared" ca="1" si="27"/>
        <v>0</v>
      </c>
      <c r="FI56" s="8">
        <f t="shared" ca="1" si="28"/>
        <v>-1.1952334809716574E-3</v>
      </c>
      <c r="FK56" s="6">
        <f t="shared" ca="1" si="29"/>
        <v>1.4982984555341439E-2</v>
      </c>
    </row>
    <row r="57" spans="17:167">
      <c r="Y57">
        <f ca="1"/>
        <v>0.41006118990480367</v>
      </c>
      <c r="AA57">
        <v>0.20345076918601901</v>
      </c>
      <c r="AB57">
        <v>-0.15198498964309601</v>
      </c>
      <c r="AC57">
        <v>7.4443314224481496E-3</v>
      </c>
      <c r="AD57">
        <v>-6.9666616618633201E-2</v>
      </c>
      <c r="AE57">
        <v>0.12748977541923501</v>
      </c>
      <c r="AF57">
        <v>-0.125589489936828</v>
      </c>
      <c r="AG57">
        <v>4.44179251790046E-2</v>
      </c>
      <c r="AH57">
        <v>-4.5434687286615302E-2</v>
      </c>
      <c r="AI57">
        <v>0.113887093961238</v>
      </c>
      <c r="AJ57">
        <v>-0.20872548222541801</v>
      </c>
      <c r="AK57">
        <v>-0.16815973818302099</v>
      </c>
      <c r="AL57">
        <v>8.1800065934657995E-2</v>
      </c>
      <c r="AM57">
        <v>7.1222260594367898E-2</v>
      </c>
      <c r="AN57">
        <v>-0.10879331827163601</v>
      </c>
      <c r="AO57">
        <v>0.15699651837348899</v>
      </c>
      <c r="AR57" s="16"/>
      <c r="CD57" s="6">
        <f ca="1"/>
        <v>-0.13317113012414736</v>
      </c>
      <c r="CE57" s="8">
        <f t="shared" ca="1" si="65"/>
        <v>9.4495911821780423E-2</v>
      </c>
      <c r="CF57" s="8">
        <f t="shared" ca="1" si="65"/>
        <v>-9.1408734475648568E-2</v>
      </c>
      <c r="CG57" s="8">
        <f t="shared" ca="1" si="65"/>
        <v>8.9558922549637085E-2</v>
      </c>
      <c r="CH57" s="8">
        <f t="shared" ca="1" si="65"/>
        <v>-1.9077058982714196E-2</v>
      </c>
      <c r="CI57" s="8">
        <f t="shared" ca="1" si="65"/>
        <v>3.0371988682255577E-2</v>
      </c>
      <c r="CJ57" s="8">
        <f t="shared" ca="1" si="65"/>
        <v>3.7179672621631951E-2</v>
      </c>
      <c r="CK57" s="8">
        <f t="shared" ca="1" si="65"/>
        <v>1.4288245765867234E-2</v>
      </c>
      <c r="CL57" s="8">
        <f t="shared" ca="1" si="65"/>
        <v>-4.5624266185231424E-2</v>
      </c>
      <c r="CM57" s="8">
        <f t="shared" ca="1" si="65"/>
        <v>-1.1294769523064326E-2</v>
      </c>
      <c r="CN57" s="8">
        <f t="shared" ca="1" si="65"/>
        <v>-7.1947728206313713E-3</v>
      </c>
      <c r="CO57" s="8">
        <f t="shared" ca="1" si="65"/>
        <v>-1.7859707079466981E-2</v>
      </c>
      <c r="CP57" s="8">
        <f t="shared" ca="1" si="65"/>
        <v>-5.290475691358057E-2</v>
      </c>
      <c r="CQ57" s="8">
        <f t="shared" ca="1" si="65"/>
        <v>2.4554068831009611E-3</v>
      </c>
      <c r="CR57" s="8">
        <f t="shared" ca="1" si="65"/>
        <v>-1.5662700893392761E-2</v>
      </c>
      <c r="CS57" s="8">
        <f t="shared" ca="1" si="65"/>
        <v>2.201338425854164E-2</v>
      </c>
      <c r="DK57">
        <f t="shared" si="64"/>
        <v>0.20345076918601901</v>
      </c>
      <c r="DL57">
        <f t="shared" si="64"/>
        <v>-0.15198498964309601</v>
      </c>
      <c r="DM57">
        <f t="shared" si="64"/>
        <v>7.4443314224481496E-3</v>
      </c>
      <c r="DN57">
        <f t="shared" si="64"/>
        <v>-6.9666616618633201E-2</v>
      </c>
      <c r="DO57">
        <f t="shared" si="64"/>
        <v>0.12748977541923501</v>
      </c>
      <c r="DP57">
        <f t="shared" si="64"/>
        <v>-0.125589489936828</v>
      </c>
      <c r="DQ57">
        <f t="shared" si="64"/>
        <v>4.44179251790046E-2</v>
      </c>
      <c r="DR57">
        <f t="shared" si="64"/>
        <v>-4.5434687286615302E-2</v>
      </c>
      <c r="DS57">
        <f t="shared" si="64"/>
        <v>0.113887093961238</v>
      </c>
      <c r="DT57">
        <f t="shared" si="64"/>
        <v>-0.20872548222541801</v>
      </c>
      <c r="DU57">
        <f t="shared" si="64"/>
        <v>-0.16815973818302099</v>
      </c>
      <c r="DV57">
        <f t="shared" si="64"/>
        <v>8.1800065934657995E-2</v>
      </c>
      <c r="DW57">
        <f t="shared" si="64"/>
        <v>7.1222260594367898E-2</v>
      </c>
      <c r="DX57">
        <f t="shared" si="64"/>
        <v>-0.10879331827163601</v>
      </c>
      <c r="DY57">
        <f t="shared" si="64"/>
        <v>0.15699651837348899</v>
      </c>
      <c r="DZ57">
        <f t="shared" ca="1" si="14"/>
        <v>0.41006118990480367</v>
      </c>
      <c r="EU57" s="8">
        <f t="shared" ca="1" si="30"/>
        <v>0</v>
      </c>
      <c r="EV57" s="8">
        <f t="shared" ca="1" si="15"/>
        <v>1.4150086174633045E-2</v>
      </c>
      <c r="EW57" s="8">
        <f t="shared" ca="1" si="16"/>
        <v>0</v>
      </c>
      <c r="EX57" s="8">
        <f t="shared" ca="1" si="17"/>
        <v>6.641155078531186E-3</v>
      </c>
      <c r="EY57" s="8">
        <f t="shared" ca="1" si="18"/>
        <v>-2.7528909839615702E-3</v>
      </c>
      <c r="EZ57" s="8">
        <f t="shared" ca="1" si="19"/>
        <v>0</v>
      </c>
      <c r="FA57" s="8">
        <f t="shared" ca="1" si="20"/>
        <v>0</v>
      </c>
      <c r="FB57" s="8">
        <f t="shared" ca="1" si="21"/>
        <v>0</v>
      </c>
      <c r="FC57" s="8">
        <f t="shared" ca="1" si="22"/>
        <v>3.928906957270354E-2</v>
      </c>
      <c r="FD57" s="8">
        <f t="shared" ca="1" si="23"/>
        <v>-3.3960010417649789E-2</v>
      </c>
      <c r="FE57" s="8">
        <f t="shared" ca="1" si="24"/>
        <v>0</v>
      </c>
      <c r="FF57" s="8">
        <f t="shared" ca="1" si="25"/>
        <v>-1.8843949371643024E-2</v>
      </c>
      <c r="FG57" s="8">
        <f t="shared" ca="1" si="26"/>
        <v>0</v>
      </c>
      <c r="FH57" s="8">
        <f t="shared" ca="1" si="27"/>
        <v>0</v>
      </c>
      <c r="FI57" s="8">
        <f t="shared" ca="1" si="28"/>
        <v>-3.6380224963537412E-2</v>
      </c>
      <c r="FK57" s="6">
        <f t="shared" ca="1" si="29"/>
        <v>-3.1856764910924026E-2</v>
      </c>
    </row>
    <row r="58" spans="17:167">
      <c r="Y58">
        <f t="array" aca="1" ref="Y58:Y64" ca="1">TRANSPOSE(Q11:W11)</f>
        <v>-0.196479177102446</v>
      </c>
      <c r="AA58">
        <v>0.169357940554618</v>
      </c>
      <c r="AB58">
        <v>-3.2465375959873199E-2</v>
      </c>
      <c r="AC58">
        <v>4.1172355413436799E-2</v>
      </c>
      <c r="AD58">
        <v>9.2434778809547397E-2</v>
      </c>
      <c r="AE58">
        <v>5.8452906087040901E-3</v>
      </c>
      <c r="AF58">
        <v>0.221294730901718</v>
      </c>
      <c r="AG58">
        <v>-1.52035253122448E-2</v>
      </c>
      <c r="AH58">
        <v>8.0830119550228105E-2</v>
      </c>
      <c r="AI58">
        <v>0.11784796416759399</v>
      </c>
      <c r="AJ58">
        <v>-2.8951453045010501E-2</v>
      </c>
      <c r="AK58">
        <v>0.24870631098747201</v>
      </c>
      <c r="AL58">
        <v>5.51928430795669E-2</v>
      </c>
      <c r="AM58">
        <v>0.17947417497634799</v>
      </c>
      <c r="AN58">
        <v>-6.6718548536300604E-2</v>
      </c>
      <c r="AO58">
        <v>-4.0003046393394401E-2</v>
      </c>
      <c r="AR58" s="16"/>
      <c r="CD58" s="6">
        <f ca="1"/>
        <v>-9.5327653342001495E-2</v>
      </c>
      <c r="CE58" s="8">
        <f t="shared" ca="1" si="65"/>
        <v>-3.0815082129500012E-2</v>
      </c>
      <c r="CF58" s="8">
        <f t="shared" ca="1" si="65"/>
        <v>1.8976905856557775E-2</v>
      </c>
      <c r="CG58" s="8">
        <f t="shared" ca="1" si="65"/>
        <v>-2.759795953246651E-2</v>
      </c>
      <c r="CH58" s="8">
        <f t="shared" ca="1" si="65"/>
        <v>-3.0757150651278885E-2</v>
      </c>
      <c r="CI58" s="8">
        <f t="shared" ca="1" si="65"/>
        <v>2.0540539540234423E-2</v>
      </c>
      <c r="CJ58" s="8">
        <f t="shared" ca="1" si="65"/>
        <v>-2.0161191724725223E-2</v>
      </c>
      <c r="CK58" s="8">
        <f t="shared" ca="1" si="65"/>
        <v>-2.7459925419150169E-2</v>
      </c>
      <c r="CL58" s="8">
        <f t="shared" ca="1" si="65"/>
        <v>-9.2256806096710185E-3</v>
      </c>
      <c r="CM58" s="8">
        <f t="shared" ca="1" si="65"/>
        <v>5.8397519670908291E-3</v>
      </c>
      <c r="CN58" s="8">
        <f t="shared" ca="1" si="65"/>
        <v>1.8726148569673157E-2</v>
      </c>
      <c r="CO58" s="8">
        <f t="shared" ca="1" si="65"/>
        <v>4.954307385229987E-2</v>
      </c>
      <c r="CP58" s="8">
        <f t="shared" ca="1" si="65"/>
        <v>-1.5473778244174393E-2</v>
      </c>
      <c r="CQ58" s="8">
        <f t="shared" ca="1" si="65"/>
        <v>1.8029953219029645E-3</v>
      </c>
      <c r="CR58" s="8">
        <f t="shared" ca="1" si="65"/>
        <v>1.2505728527157629E-2</v>
      </c>
      <c r="CS58" s="8">
        <f t="shared" ca="1" si="65"/>
        <v>3.1407283230151815E-2</v>
      </c>
      <c r="DK58">
        <f t="shared" si="64"/>
        <v>0.169357940554618</v>
      </c>
      <c r="DL58">
        <f t="shared" si="64"/>
        <v>-3.2465375959873199E-2</v>
      </c>
      <c r="DM58">
        <f t="shared" si="64"/>
        <v>4.1172355413436799E-2</v>
      </c>
      <c r="DN58">
        <f t="shared" si="64"/>
        <v>9.2434778809547397E-2</v>
      </c>
      <c r="DO58">
        <f t="shared" si="64"/>
        <v>5.8452906087040901E-3</v>
      </c>
      <c r="DP58">
        <f t="shared" si="64"/>
        <v>0.221294730901718</v>
      </c>
      <c r="DQ58">
        <f t="shared" si="64"/>
        <v>-1.52035253122448E-2</v>
      </c>
      <c r="DR58">
        <f t="shared" si="64"/>
        <v>8.0830119550228105E-2</v>
      </c>
      <c r="DS58">
        <f t="shared" si="64"/>
        <v>0.11784796416759399</v>
      </c>
      <c r="DT58">
        <f t="shared" si="64"/>
        <v>-2.8951453045010501E-2</v>
      </c>
      <c r="DU58">
        <f t="shared" si="64"/>
        <v>0.24870631098747201</v>
      </c>
      <c r="DV58">
        <f t="shared" si="64"/>
        <v>5.51928430795669E-2</v>
      </c>
      <c r="DW58">
        <f t="shared" si="64"/>
        <v>0.17947417497634799</v>
      </c>
      <c r="DX58">
        <f t="shared" si="64"/>
        <v>-6.6718548536300604E-2</v>
      </c>
      <c r="DY58">
        <f t="shared" si="64"/>
        <v>-4.0003046393394401E-2</v>
      </c>
      <c r="DZ58">
        <f t="shared" ca="1" si="14"/>
        <v>-0.196479177102446</v>
      </c>
      <c r="EU58" s="8">
        <f t="shared" ca="1" si="30"/>
        <v>0</v>
      </c>
      <c r="EV58" s="8">
        <f t="shared" ca="1" si="15"/>
        <v>3.0225870897043136E-3</v>
      </c>
      <c r="EW58" s="8">
        <f t="shared" ca="1" si="16"/>
        <v>0</v>
      </c>
      <c r="EX58" s="8">
        <f t="shared" ca="1" si="17"/>
        <v>-8.8115905511011207E-3</v>
      </c>
      <c r="EY58" s="8">
        <f t="shared" ca="1" si="18"/>
        <v>-1.2621755558374709E-4</v>
      </c>
      <c r="EZ58" s="8">
        <f t="shared" ca="1" si="19"/>
        <v>0</v>
      </c>
      <c r="FA58" s="8">
        <f t="shared" ca="1" si="20"/>
        <v>0</v>
      </c>
      <c r="FB58" s="8">
        <f t="shared" ca="1" si="21"/>
        <v>0</v>
      </c>
      <c r="FC58" s="8">
        <f t="shared" ca="1" si="22"/>
        <v>4.0655501006619438E-2</v>
      </c>
      <c r="FD58" s="8">
        <f t="shared" ca="1" si="23"/>
        <v>-4.7104533501704134E-3</v>
      </c>
      <c r="FE58" s="8">
        <f t="shared" ca="1" si="24"/>
        <v>0</v>
      </c>
      <c r="FF58" s="8">
        <f t="shared" ca="1" si="25"/>
        <v>-1.2714551373334966E-2</v>
      </c>
      <c r="FG58" s="8">
        <f t="shared" ca="1" si="26"/>
        <v>0</v>
      </c>
      <c r="FH58" s="8">
        <f t="shared" ca="1" si="27"/>
        <v>0</v>
      </c>
      <c r="FI58" s="8">
        <f t="shared" ca="1" si="28"/>
        <v>9.2697586041771921E-3</v>
      </c>
      <c r="FK58" s="6">
        <f t="shared" ca="1" si="29"/>
        <v>2.6585033870310693E-2</v>
      </c>
    </row>
    <row r="59" spans="17:167">
      <c r="Y59">
        <f ca="1"/>
        <v>-0.14951612614095239</v>
      </c>
      <c r="AA59">
        <v>0.169722095131874</v>
      </c>
      <c r="AB59">
        <v>3.5723052918910897E-2</v>
      </c>
      <c r="AC59">
        <v>5.0286825746297802E-2</v>
      </c>
      <c r="AD59">
        <v>-0.26467272639274497</v>
      </c>
      <c r="AE59">
        <v>-9.9046900868415798E-3</v>
      </c>
      <c r="AF59">
        <v>2.19606142491102E-3</v>
      </c>
      <c r="AG59">
        <v>-0.17698356509208599</v>
      </c>
      <c r="AH59">
        <v>3.6456607282161699E-2</v>
      </c>
      <c r="AI59">
        <v>6.5055243670940399E-2</v>
      </c>
      <c r="AJ59">
        <v>4.4953874312341196E-3</v>
      </c>
      <c r="AK59" s="4">
        <v>6.70333020025282E-6</v>
      </c>
      <c r="AL59">
        <v>3.8890928030014003E-2</v>
      </c>
      <c r="AM59">
        <v>-1.74404866993427E-2</v>
      </c>
      <c r="AN59">
        <v>-0.17183320224285101</v>
      </c>
      <c r="AO59">
        <v>-6.2406502664089203E-2</v>
      </c>
      <c r="AR59" s="16"/>
      <c r="CD59" s="6">
        <f ca="1"/>
        <v>-2.1593033440595644E-2</v>
      </c>
      <c r="CE59" s="8">
        <f t="shared" ca="1" si="65"/>
        <v>0</v>
      </c>
      <c r="CF59" s="8">
        <f t="shared" ca="1" si="65"/>
        <v>0</v>
      </c>
      <c r="CG59" s="8">
        <f t="shared" ca="1" si="65"/>
        <v>0</v>
      </c>
      <c r="CH59" s="8">
        <f t="shared" ca="1" si="65"/>
        <v>0</v>
      </c>
      <c r="CI59" s="8">
        <f t="shared" ca="1" si="65"/>
        <v>0</v>
      </c>
      <c r="CJ59" s="8">
        <f t="shared" ca="1" si="65"/>
        <v>0</v>
      </c>
      <c r="CK59" s="8">
        <f t="shared" ca="1" si="65"/>
        <v>0</v>
      </c>
      <c r="CL59" s="8">
        <f t="shared" ca="1" si="65"/>
        <v>0</v>
      </c>
      <c r="CM59" s="8">
        <f t="shared" ca="1" si="65"/>
        <v>0</v>
      </c>
      <c r="CN59" s="8">
        <f t="shared" ca="1" si="65"/>
        <v>0</v>
      </c>
      <c r="CO59" s="8">
        <f t="shared" ca="1" si="65"/>
        <v>0</v>
      </c>
      <c r="CP59" s="8">
        <f t="shared" ca="1" si="65"/>
        <v>0</v>
      </c>
      <c r="CQ59" s="8">
        <f t="shared" ca="1" si="65"/>
        <v>0</v>
      </c>
      <c r="CR59" s="8">
        <f t="shared" ca="1" si="65"/>
        <v>0</v>
      </c>
      <c r="CS59" s="8">
        <f t="shared" ca="1" si="65"/>
        <v>0</v>
      </c>
      <c r="DK59">
        <f t="shared" si="64"/>
        <v>0.169722095131874</v>
      </c>
      <c r="DL59">
        <f t="shared" si="64"/>
        <v>3.5723052918910897E-2</v>
      </c>
      <c r="DM59">
        <f t="shared" si="64"/>
        <v>5.0286825746297802E-2</v>
      </c>
      <c r="DN59">
        <f t="shared" si="64"/>
        <v>-0.26467272639274497</v>
      </c>
      <c r="DO59">
        <f t="shared" si="64"/>
        <v>-9.9046900868415798E-3</v>
      </c>
      <c r="DP59">
        <f t="shared" si="64"/>
        <v>2.19606142491102E-3</v>
      </c>
      <c r="DQ59">
        <f t="shared" si="64"/>
        <v>-0.17698356509208599</v>
      </c>
      <c r="DR59">
        <f t="shared" si="64"/>
        <v>3.6456607282161699E-2</v>
      </c>
      <c r="DS59">
        <f t="shared" si="64"/>
        <v>6.5055243670940399E-2</v>
      </c>
      <c r="DT59">
        <f t="shared" si="64"/>
        <v>4.4953874312341196E-3</v>
      </c>
      <c r="DU59">
        <f t="shared" si="64"/>
        <v>6.70333020025282E-6</v>
      </c>
      <c r="DV59">
        <f t="shared" si="64"/>
        <v>3.8890928030014003E-2</v>
      </c>
      <c r="DW59">
        <f t="shared" si="64"/>
        <v>-1.74404866993427E-2</v>
      </c>
      <c r="DX59">
        <f t="shared" si="64"/>
        <v>-0.17183320224285101</v>
      </c>
      <c r="DY59">
        <f t="shared" si="64"/>
        <v>-6.2406502664089203E-2</v>
      </c>
      <c r="DZ59">
        <f t="shared" ca="1" si="14"/>
        <v>-0.14951612614095239</v>
      </c>
      <c r="EU59" s="8">
        <f t="shared" ca="1" si="30"/>
        <v>0</v>
      </c>
      <c r="EV59" s="8">
        <f t="shared" ca="1" si="15"/>
        <v>-3.325882894163342E-3</v>
      </c>
      <c r="EW59" s="8">
        <f t="shared" ca="1" si="16"/>
        <v>0</v>
      </c>
      <c r="EX59" s="8">
        <f t="shared" ca="1" si="17"/>
        <v>2.5230629910650004E-2</v>
      </c>
      <c r="EY59" s="8">
        <f t="shared" ca="1" si="18"/>
        <v>2.138723042639064E-4</v>
      </c>
      <c r="EZ59" s="8">
        <f t="shared" ca="1" si="19"/>
        <v>0</v>
      </c>
      <c r="FA59" s="8">
        <f t="shared" ca="1" si="20"/>
        <v>0</v>
      </c>
      <c r="FB59" s="8">
        <f t="shared" ca="1" si="21"/>
        <v>0</v>
      </c>
      <c r="FC59" s="8">
        <f t="shared" ca="1" si="22"/>
        <v>2.244292927104358E-2</v>
      </c>
      <c r="FD59" s="8">
        <f t="shared" ca="1" si="23"/>
        <v>7.3140759991734106E-4</v>
      </c>
      <c r="FE59" s="8">
        <f t="shared" ca="1" si="24"/>
        <v>0</v>
      </c>
      <c r="FF59" s="8">
        <f t="shared" ca="1" si="25"/>
        <v>-8.9591453312422142E-3</v>
      </c>
      <c r="FG59" s="8">
        <f t="shared" ca="1" si="26"/>
        <v>0</v>
      </c>
      <c r="FH59" s="8">
        <f t="shared" ca="1" si="27"/>
        <v>0</v>
      </c>
      <c r="FI59" s="8">
        <f t="shared" ca="1" si="28"/>
        <v>1.4461229010862855E-2</v>
      </c>
      <c r="FK59" s="6">
        <f t="shared" ca="1" si="29"/>
        <v>5.0795039871332132E-2</v>
      </c>
    </row>
    <row r="60" spans="17:167">
      <c r="Y60">
        <f ca="1"/>
        <v>-0.53935349546372935</v>
      </c>
      <c r="AA60">
        <v>0.29365998506545998</v>
      </c>
      <c r="AB60">
        <v>0.165978252887725</v>
      </c>
      <c r="AC60">
        <v>-5.5170107632875401E-2</v>
      </c>
      <c r="AD60">
        <v>0.106241330504417</v>
      </c>
      <c r="AE60">
        <v>3.6939453333616201E-2</v>
      </c>
      <c r="AF60">
        <v>-3.9443890564143597E-3</v>
      </c>
      <c r="AG60">
        <v>-0.16874061524868</v>
      </c>
      <c r="AH60">
        <v>-1.3331108493730399E-4</v>
      </c>
      <c r="AI60">
        <v>7.9987734556198106E-2</v>
      </c>
      <c r="AJ60">
        <v>4.15778532624244E-2</v>
      </c>
      <c r="AK60">
        <v>8.1254944205284105E-2</v>
      </c>
      <c r="AL60">
        <v>-0.13272812962531999</v>
      </c>
      <c r="AM60">
        <v>1.4458397403359399E-2</v>
      </c>
      <c r="AN60">
        <v>-0.35125380754470797</v>
      </c>
      <c r="AO60">
        <v>-0.111132644116878</v>
      </c>
      <c r="AR60" s="16"/>
      <c r="CD60" s="6">
        <f ca="1"/>
        <v>-7.8115754986651617E-2</v>
      </c>
      <c r="CE60" s="8">
        <f t="shared" ca="1" si="65"/>
        <v>4.7861425148229839E-3</v>
      </c>
      <c r="CF60" s="8">
        <f t="shared" ca="1" si="65"/>
        <v>-7.6669491487637974E-3</v>
      </c>
      <c r="CG60" s="8">
        <f t="shared" ca="1" si="65"/>
        <v>-9.599944146821705E-3</v>
      </c>
      <c r="CH60" s="8">
        <f t="shared" ca="1" si="65"/>
        <v>1.8269992381860754E-2</v>
      </c>
      <c r="CI60" s="8">
        <f t="shared" ca="1" si="65"/>
        <v>2.3026222069663614E-2</v>
      </c>
      <c r="CJ60" s="8">
        <f t="shared" ca="1" si="65"/>
        <v>-1.8327231103201534E-2</v>
      </c>
      <c r="CK60" s="8">
        <f t="shared" ca="1" si="65"/>
        <v>6.0106533363541966E-3</v>
      </c>
      <c r="CL60" s="8">
        <f t="shared" ca="1" si="65"/>
        <v>5.1342874889504508E-3</v>
      </c>
      <c r="CM60" s="8">
        <f t="shared" ca="1" si="65"/>
        <v>-8.8196728579189483E-3</v>
      </c>
      <c r="CN60" s="8">
        <f t="shared" ca="1" si="65"/>
        <v>-7.1740736611766052E-3</v>
      </c>
      <c r="CO60" s="8">
        <f t="shared" ca="1" si="65"/>
        <v>3.877909545061671E-2</v>
      </c>
      <c r="CP60" s="8">
        <f t="shared" ca="1" si="65"/>
        <v>5.268176378093746E-4</v>
      </c>
      <c r="CQ60" s="8">
        <f t="shared" ca="1" si="65"/>
        <v>-1.6853150405060309E-2</v>
      </c>
      <c r="CR60" s="8">
        <f t="shared" ca="1" si="65"/>
        <v>-8.2283054435107021E-3</v>
      </c>
      <c r="CS60" s="8">
        <f t="shared" ca="1" si="65"/>
        <v>9.8678131968464797E-3</v>
      </c>
      <c r="DK60">
        <f t="shared" si="64"/>
        <v>0.29365998506545998</v>
      </c>
      <c r="DL60">
        <f t="shared" si="64"/>
        <v>0.165978252887725</v>
      </c>
      <c r="DM60">
        <f t="shared" si="64"/>
        <v>-5.5170107632875401E-2</v>
      </c>
      <c r="DN60">
        <f t="shared" si="64"/>
        <v>0.106241330504417</v>
      </c>
      <c r="DO60">
        <f t="shared" si="64"/>
        <v>3.6939453333616201E-2</v>
      </c>
      <c r="DP60">
        <f t="shared" si="64"/>
        <v>-3.9443890564143597E-3</v>
      </c>
      <c r="DQ60">
        <f t="shared" si="64"/>
        <v>-0.16874061524868</v>
      </c>
      <c r="DR60">
        <f t="shared" si="64"/>
        <v>-1.3331108493730399E-4</v>
      </c>
      <c r="DS60">
        <f t="shared" si="64"/>
        <v>7.9987734556198106E-2</v>
      </c>
      <c r="DT60">
        <f t="shared" si="64"/>
        <v>4.15778532624244E-2</v>
      </c>
      <c r="DU60">
        <f t="shared" si="64"/>
        <v>8.1254944205284105E-2</v>
      </c>
      <c r="DV60">
        <f t="shared" si="64"/>
        <v>-0.13272812962531999</v>
      </c>
      <c r="DW60">
        <f t="shared" si="64"/>
        <v>1.4458397403359399E-2</v>
      </c>
      <c r="DX60">
        <f t="shared" si="64"/>
        <v>-0.35125380754470797</v>
      </c>
      <c r="DY60">
        <f t="shared" si="64"/>
        <v>-0.111132644116878</v>
      </c>
      <c r="DZ60">
        <f t="shared" ca="1" si="14"/>
        <v>-0.53935349546372935</v>
      </c>
      <c r="EU60" s="8">
        <f t="shared" ca="1" si="30"/>
        <v>0</v>
      </c>
      <c r="EV60" s="8">
        <f t="shared" ca="1" si="15"/>
        <v>-1.5452885097347713E-2</v>
      </c>
      <c r="EW60" s="8">
        <f t="shared" ca="1" si="16"/>
        <v>0</v>
      </c>
      <c r="EX60" s="8">
        <f t="shared" ca="1" si="17"/>
        <v>-1.0127736724918074E-2</v>
      </c>
      <c r="EY60" s="8">
        <f t="shared" ca="1" si="18"/>
        <v>-7.9763485111009687E-4</v>
      </c>
      <c r="EZ60" s="8">
        <f t="shared" ca="1" si="19"/>
        <v>0</v>
      </c>
      <c r="FA60" s="8">
        <f t="shared" ca="1" si="20"/>
        <v>0</v>
      </c>
      <c r="FB60" s="8">
        <f t="shared" ca="1" si="21"/>
        <v>0</v>
      </c>
      <c r="FC60" s="8">
        <f t="shared" ca="1" si="22"/>
        <v>2.7594379298246242E-2</v>
      </c>
      <c r="FD60" s="8">
        <f t="shared" ca="1" si="23"/>
        <v>6.7647913176721803E-3</v>
      </c>
      <c r="FE60" s="8">
        <f t="shared" ca="1" si="24"/>
        <v>0</v>
      </c>
      <c r="FF60" s="8">
        <f t="shared" ca="1" si="25"/>
        <v>3.0576040817012325E-2</v>
      </c>
      <c r="FG60" s="8">
        <f t="shared" ca="1" si="26"/>
        <v>0</v>
      </c>
      <c r="FH60" s="8">
        <f t="shared" ca="1" si="27"/>
        <v>0</v>
      </c>
      <c r="FI60" s="8">
        <f t="shared" ca="1" si="28"/>
        <v>2.575235830482904E-2</v>
      </c>
      <c r="FK60" s="6">
        <f t="shared" ca="1" si="29"/>
        <v>6.4309313064383894E-2</v>
      </c>
    </row>
    <row r="61" spans="17:167">
      <c r="Y61">
        <f ca="1"/>
        <v>0.56576276756823063</v>
      </c>
      <c r="AA61">
        <v>9.4323597848415305E-2</v>
      </c>
      <c r="AB61">
        <v>-1.8675947561860001E-2</v>
      </c>
      <c r="AC61">
        <v>5.0970368087291697E-2</v>
      </c>
      <c r="AD61">
        <v>-4.6810023486614201E-3</v>
      </c>
      <c r="AE61">
        <v>6.8220794200897203E-2</v>
      </c>
      <c r="AF61">
        <v>-7.6741282828152102E-3</v>
      </c>
      <c r="AG61">
        <v>-1.4740352518856499E-2</v>
      </c>
      <c r="AH61">
        <v>-1.5482168644666601E-2</v>
      </c>
      <c r="AI61">
        <v>3.0298823490738799E-2</v>
      </c>
      <c r="AJ61">
        <v>8.4852077066898304E-2</v>
      </c>
      <c r="AK61">
        <v>0.11768615245819</v>
      </c>
      <c r="AL61">
        <v>-2.8469372540712301E-2</v>
      </c>
      <c r="AM61">
        <v>6.7316129803657504E-2</v>
      </c>
      <c r="AN61">
        <v>-7.9060554504394503E-2</v>
      </c>
      <c r="AO61">
        <v>0.17401796579360901</v>
      </c>
      <c r="AR61" s="16"/>
      <c r="CD61" s="6">
        <f ca="1"/>
        <v>-0.20445107401921875</v>
      </c>
      <c r="CE61" s="8">
        <f t="shared" ca="1" si="65"/>
        <v>0</v>
      </c>
      <c r="CF61" s="8">
        <f t="shared" ca="1" si="65"/>
        <v>0</v>
      </c>
      <c r="CG61" s="8">
        <f t="shared" ca="1" si="65"/>
        <v>0</v>
      </c>
      <c r="CH61" s="8">
        <f t="shared" ca="1" si="65"/>
        <v>0</v>
      </c>
      <c r="CI61" s="8">
        <f t="shared" ca="1" si="65"/>
        <v>0</v>
      </c>
      <c r="CJ61" s="8">
        <f t="shared" ca="1" si="65"/>
        <v>0</v>
      </c>
      <c r="CK61" s="8">
        <f t="shared" ca="1" si="65"/>
        <v>0</v>
      </c>
      <c r="CL61" s="8">
        <f t="shared" ca="1" si="65"/>
        <v>0</v>
      </c>
      <c r="CM61" s="8">
        <f t="shared" ca="1" si="65"/>
        <v>0</v>
      </c>
      <c r="CN61" s="8">
        <f t="shared" ca="1" si="65"/>
        <v>0</v>
      </c>
      <c r="CO61" s="8">
        <f t="shared" ca="1" si="65"/>
        <v>0</v>
      </c>
      <c r="CP61" s="8">
        <f t="shared" ca="1" si="65"/>
        <v>0</v>
      </c>
      <c r="CQ61" s="8">
        <f t="shared" ca="1" si="65"/>
        <v>0</v>
      </c>
      <c r="CR61" s="8">
        <f t="shared" ca="1" si="65"/>
        <v>0</v>
      </c>
      <c r="CS61" s="8">
        <f t="shared" ca="1" si="65"/>
        <v>0</v>
      </c>
      <c r="DK61">
        <f t="shared" si="64"/>
        <v>9.4323597848415305E-2</v>
      </c>
      <c r="DL61">
        <f t="shared" si="64"/>
        <v>-1.8675947561860001E-2</v>
      </c>
      <c r="DM61">
        <f t="shared" si="64"/>
        <v>5.0970368087291697E-2</v>
      </c>
      <c r="DN61">
        <f t="shared" si="64"/>
        <v>-4.6810023486614201E-3</v>
      </c>
      <c r="DO61">
        <f t="shared" si="64"/>
        <v>6.8220794200897203E-2</v>
      </c>
      <c r="DP61">
        <f t="shared" si="64"/>
        <v>-7.6741282828152102E-3</v>
      </c>
      <c r="DQ61">
        <f t="shared" si="64"/>
        <v>-1.4740352518856499E-2</v>
      </c>
      <c r="DR61">
        <f t="shared" si="64"/>
        <v>-1.5482168644666601E-2</v>
      </c>
      <c r="DS61">
        <f t="shared" si="64"/>
        <v>3.0298823490738799E-2</v>
      </c>
      <c r="DT61">
        <f t="shared" si="64"/>
        <v>8.4852077066898304E-2</v>
      </c>
      <c r="DU61">
        <f t="shared" si="64"/>
        <v>0.11768615245819</v>
      </c>
      <c r="DV61">
        <f t="shared" si="64"/>
        <v>-2.8469372540712301E-2</v>
      </c>
      <c r="DW61">
        <f t="shared" si="64"/>
        <v>6.7316129803657504E-2</v>
      </c>
      <c r="DX61">
        <f t="shared" si="64"/>
        <v>-7.9060554504394503E-2</v>
      </c>
      <c r="DY61">
        <f t="shared" si="64"/>
        <v>0.17401796579360901</v>
      </c>
      <c r="DZ61">
        <f t="shared" ca="1" si="14"/>
        <v>0.56576276756823063</v>
      </c>
      <c r="EU61" s="8">
        <f t="shared" ca="1" si="30"/>
        <v>0</v>
      </c>
      <c r="EV61" s="8">
        <f t="shared" ca="1" si="15"/>
        <v>1.7387655716121658E-3</v>
      </c>
      <c r="EW61" s="8">
        <f t="shared" ca="1" si="16"/>
        <v>0</v>
      </c>
      <c r="EX61" s="8">
        <f t="shared" ca="1" si="17"/>
        <v>4.462289691862907E-4</v>
      </c>
      <c r="EY61" s="8">
        <f t="shared" ca="1" si="18"/>
        <v>-1.4730938905239666E-3</v>
      </c>
      <c r="EZ61" s="8">
        <f t="shared" ca="1" si="19"/>
        <v>0</v>
      </c>
      <c r="FA61" s="8">
        <f t="shared" ca="1" si="20"/>
        <v>0</v>
      </c>
      <c r="FB61" s="8">
        <f t="shared" ca="1" si="21"/>
        <v>0</v>
      </c>
      <c r="FC61" s="8">
        <f t="shared" ca="1" si="22"/>
        <v>1.045256791347985E-2</v>
      </c>
      <c r="FD61" s="8">
        <f t="shared" ca="1" si="23"/>
        <v>1.3805585165873812E-2</v>
      </c>
      <c r="FE61" s="8">
        <f t="shared" ca="1" si="24"/>
        <v>0</v>
      </c>
      <c r="FF61" s="8">
        <f t="shared" ca="1" si="25"/>
        <v>6.5583738676710116E-3</v>
      </c>
      <c r="FG61" s="8">
        <f t="shared" ca="1" si="26"/>
        <v>0</v>
      </c>
      <c r="FH61" s="8">
        <f t="shared" ca="1" si="27"/>
        <v>0</v>
      </c>
      <c r="FI61" s="8">
        <f t="shared" ca="1" si="28"/>
        <v>-4.0324542281936986E-2</v>
      </c>
      <c r="FK61" s="6">
        <f t="shared" ca="1" si="29"/>
        <v>-8.7961146846378194E-3</v>
      </c>
    </row>
    <row r="62" spans="17:167">
      <c r="Y62">
        <f ca="1"/>
        <v>0.87206187285482406</v>
      </c>
      <c r="AA62">
        <v>-0.15826256573200201</v>
      </c>
      <c r="AB62">
        <v>-0.20088940858840901</v>
      </c>
      <c r="AC62">
        <v>-9.8940961062908103E-2</v>
      </c>
      <c r="AD62">
        <v>0.151432484388351</v>
      </c>
      <c r="AE62">
        <v>-0.212702587246894</v>
      </c>
      <c r="AF62">
        <v>-0.11048761755228</v>
      </c>
      <c r="AG62">
        <v>-0.24190357327461201</v>
      </c>
      <c r="AH62">
        <v>6.8486660718917805E-2</v>
      </c>
      <c r="AI62">
        <v>0.16944645345211001</v>
      </c>
      <c r="AJ62">
        <v>0.19182056188583299</v>
      </c>
      <c r="AK62">
        <v>-0.18585808575153301</v>
      </c>
      <c r="AL62">
        <v>6.6892862319946206E-2</v>
      </c>
      <c r="AM62">
        <v>9.7716696560382801E-2</v>
      </c>
      <c r="AN62">
        <v>4.8213385045528398E-2</v>
      </c>
      <c r="AO62">
        <v>0.34600582718849099</v>
      </c>
      <c r="AR62" s="16"/>
      <c r="CD62" s="6">
        <f ca="1"/>
        <v>4.5061277383516826E-2</v>
      </c>
      <c r="CE62" s="8">
        <f t="shared" ca="1" si="65"/>
        <v>0</v>
      </c>
      <c r="CF62" s="8">
        <f t="shared" ca="1" si="65"/>
        <v>0</v>
      </c>
      <c r="CG62" s="8">
        <f t="shared" ca="1" si="65"/>
        <v>0</v>
      </c>
      <c r="CH62" s="8">
        <f t="shared" ca="1" si="65"/>
        <v>0</v>
      </c>
      <c r="CI62" s="8">
        <f t="shared" ca="1" si="65"/>
        <v>0</v>
      </c>
      <c r="CJ62" s="8">
        <f t="shared" ca="1" si="65"/>
        <v>0</v>
      </c>
      <c r="CK62" s="8">
        <f t="shared" ca="1" si="65"/>
        <v>0</v>
      </c>
      <c r="CL62" s="8">
        <f t="shared" ca="1" si="65"/>
        <v>0</v>
      </c>
      <c r="CM62" s="8">
        <f t="shared" ca="1" si="65"/>
        <v>0</v>
      </c>
      <c r="CN62" s="8">
        <f t="shared" ca="1" si="65"/>
        <v>0</v>
      </c>
      <c r="CO62" s="8">
        <f t="shared" ca="1" si="65"/>
        <v>0</v>
      </c>
      <c r="CP62" s="8">
        <f t="shared" ca="1" si="65"/>
        <v>0</v>
      </c>
      <c r="CQ62" s="8">
        <f t="shared" ca="1" si="65"/>
        <v>0</v>
      </c>
      <c r="CR62" s="8">
        <f t="shared" ca="1" si="65"/>
        <v>0</v>
      </c>
      <c r="CS62" s="8">
        <f t="shared" ca="1" si="65"/>
        <v>0</v>
      </c>
      <c r="DK62">
        <f t="shared" si="64"/>
        <v>-0.15826256573200201</v>
      </c>
      <c r="DL62">
        <f t="shared" si="64"/>
        <v>-0.20088940858840901</v>
      </c>
      <c r="DM62">
        <f t="shared" si="64"/>
        <v>-9.8940961062908103E-2</v>
      </c>
      <c r="DN62">
        <f t="shared" si="64"/>
        <v>0.151432484388351</v>
      </c>
      <c r="DO62">
        <f t="shared" si="64"/>
        <v>-0.212702587246894</v>
      </c>
      <c r="DP62">
        <f t="shared" si="64"/>
        <v>-0.11048761755228</v>
      </c>
      <c r="DQ62">
        <f t="shared" si="64"/>
        <v>-0.24190357327461201</v>
      </c>
      <c r="DR62">
        <f t="shared" si="64"/>
        <v>6.8486660718917805E-2</v>
      </c>
      <c r="DS62">
        <f t="shared" si="64"/>
        <v>0.16944645345211001</v>
      </c>
      <c r="DT62">
        <f t="shared" si="64"/>
        <v>0.19182056188583299</v>
      </c>
      <c r="DU62">
        <f t="shared" si="64"/>
        <v>-0.18585808575153301</v>
      </c>
      <c r="DV62">
        <f t="shared" si="64"/>
        <v>6.6892862319946206E-2</v>
      </c>
      <c r="DW62">
        <f t="shared" si="64"/>
        <v>9.7716696560382801E-2</v>
      </c>
      <c r="DX62">
        <f t="shared" si="64"/>
        <v>4.8213385045528398E-2</v>
      </c>
      <c r="DY62">
        <f t="shared" si="64"/>
        <v>0.34600582718849099</v>
      </c>
      <c r="DZ62">
        <f t="shared" ca="1" si="14"/>
        <v>0.87206187285482406</v>
      </c>
      <c r="EU62" s="8">
        <f t="shared" ca="1" si="30"/>
        <v>0</v>
      </c>
      <c r="EV62" s="8">
        <f t="shared" ca="1" si="15"/>
        <v>1.8703178845307648E-2</v>
      </c>
      <c r="EW62" s="8">
        <f t="shared" ca="1" si="16"/>
        <v>0</v>
      </c>
      <c r="EX62" s="8">
        <f t="shared" ca="1" si="17"/>
        <v>-1.4435703376490777E-2</v>
      </c>
      <c r="EY62" s="8">
        <f t="shared" ca="1" si="18"/>
        <v>4.5928940793233952E-3</v>
      </c>
      <c r="EZ62" s="8">
        <f t="shared" ca="1" si="19"/>
        <v>0</v>
      </c>
      <c r="FA62" s="8">
        <f t="shared" ca="1" si="20"/>
        <v>0</v>
      </c>
      <c r="FB62" s="8">
        <f t="shared" ca="1" si="21"/>
        <v>0</v>
      </c>
      <c r="FC62" s="8">
        <f t="shared" ca="1" si="22"/>
        <v>5.8456083713872772E-2</v>
      </c>
      <c r="FD62" s="8">
        <f t="shared" ca="1" si="23"/>
        <v>3.1209549550481476E-2</v>
      </c>
      <c r="FE62" s="8">
        <f t="shared" ca="1" si="24"/>
        <v>0</v>
      </c>
      <c r="FF62" s="8">
        <f t="shared" ca="1" si="25"/>
        <v>-1.5409837345220031E-2</v>
      </c>
      <c r="FG62" s="8">
        <f t="shared" ca="1" si="26"/>
        <v>0</v>
      </c>
      <c r="FH62" s="8">
        <f t="shared" ca="1" si="27"/>
        <v>0</v>
      </c>
      <c r="FI62" s="8">
        <f t="shared" ca="1" si="28"/>
        <v>-8.0178655948702673E-2</v>
      </c>
      <c r="FK62" s="6">
        <f t="shared" ca="1" si="29"/>
        <v>2.9375095185718153E-3</v>
      </c>
    </row>
    <row r="63" spans="17:167">
      <c r="Y63">
        <f ca="1"/>
        <v>-0.14951612614095239</v>
      </c>
      <c r="AA63">
        <v>6.5269917249679496E-2</v>
      </c>
      <c r="AB63">
        <v>3.8973759859800297E-2</v>
      </c>
      <c r="AC63">
        <v>-0.120610974729061</v>
      </c>
      <c r="AD63">
        <v>5.5848929332569198E-4</v>
      </c>
      <c r="AE63">
        <v>-0.21229293942451399</v>
      </c>
      <c r="AF63">
        <v>-0.19768451154232</v>
      </c>
      <c r="AG63">
        <v>4.1336938738822902E-2</v>
      </c>
      <c r="AH63">
        <v>-0.18461249768733901</v>
      </c>
      <c r="AI63">
        <v>-1.26058543100953E-2</v>
      </c>
      <c r="AJ63">
        <v>-7.3655687272548606E-2</v>
      </c>
      <c r="AK63">
        <v>0.18712225556373499</v>
      </c>
      <c r="AL63">
        <v>0.15519593656062999</v>
      </c>
      <c r="AM63">
        <v>-0.110413759946823</v>
      </c>
      <c r="AN63">
        <v>0.139778763055801</v>
      </c>
      <c r="AO63">
        <v>6.8175770342350006E-2</v>
      </c>
      <c r="AR63" s="16"/>
      <c r="CD63" s="6">
        <f ca="1"/>
        <v>0.34498263329184392</v>
      </c>
      <c r="CE63" s="8">
        <f t="shared" ca="1" si="65"/>
        <v>-0.32702460261633653</v>
      </c>
      <c r="CF63" s="8">
        <f t="shared" ca="1" si="65"/>
        <v>-4.1061266250706961E-2</v>
      </c>
      <c r="CG63" s="8">
        <f t="shared" ca="1" si="65"/>
        <v>5.0995430041367654E-2</v>
      </c>
      <c r="CH63" s="8">
        <f t="shared" ca="1" si="65"/>
        <v>-0.11726142052517319</v>
      </c>
      <c r="CI63" s="8">
        <f t="shared" ca="1" si="65"/>
        <v>-9.5208076991678742E-2</v>
      </c>
      <c r="CJ63" s="8">
        <f t="shared" ca="1" si="65"/>
        <v>-5.6933508509992806E-2</v>
      </c>
      <c r="CK63" s="8">
        <f t="shared" ca="1" si="65"/>
        <v>-0.12796877633378848</v>
      </c>
      <c r="CL63" s="8">
        <f t="shared" ca="1" si="65"/>
        <v>2.8395295244107804E-2</v>
      </c>
      <c r="CM63" s="8">
        <f t="shared" ca="1" si="65"/>
        <v>-9.5849707469205757E-3</v>
      </c>
      <c r="CN63" s="8">
        <f t="shared" ca="1" si="65"/>
        <v>3.4027552620121249E-2</v>
      </c>
      <c r="CO63" s="8">
        <f t="shared" ca="1" si="65"/>
        <v>-0.10455041482637023</v>
      </c>
      <c r="CP63" s="8">
        <f t="shared" ca="1" si="65"/>
        <v>-7.6065401235858171E-2</v>
      </c>
      <c r="CQ63" s="8">
        <f t="shared" ca="1" si="65"/>
        <v>1.7664476162558382E-2</v>
      </c>
      <c r="CR63" s="8">
        <f t="shared" ca="1" si="65"/>
        <v>0.17803105089468257</v>
      </c>
      <c r="CS63" s="8">
        <f t="shared" ca="1" si="65"/>
        <v>5.1760457076152816E-2</v>
      </c>
      <c r="DK63">
        <f t="shared" si="64"/>
        <v>6.5269917249679496E-2</v>
      </c>
      <c r="DL63">
        <f t="shared" si="64"/>
        <v>3.8973759859800297E-2</v>
      </c>
      <c r="DM63">
        <f t="shared" si="64"/>
        <v>-0.120610974729061</v>
      </c>
      <c r="DN63">
        <f t="shared" si="64"/>
        <v>5.5848929332569198E-4</v>
      </c>
      <c r="DO63">
        <f t="shared" si="64"/>
        <v>-0.21229293942451399</v>
      </c>
      <c r="DP63">
        <f t="shared" si="64"/>
        <v>-0.19768451154232</v>
      </c>
      <c r="DQ63">
        <f t="shared" si="64"/>
        <v>4.1336938738822902E-2</v>
      </c>
      <c r="DR63">
        <f t="shared" si="64"/>
        <v>-0.18461249768733901</v>
      </c>
      <c r="DS63">
        <f t="shared" si="64"/>
        <v>-1.26058543100953E-2</v>
      </c>
      <c r="DT63">
        <f t="shared" si="64"/>
        <v>-7.3655687272548606E-2</v>
      </c>
      <c r="DU63">
        <f t="shared" si="64"/>
        <v>0.18712225556373499</v>
      </c>
      <c r="DV63">
        <f t="shared" si="64"/>
        <v>0.15519593656062999</v>
      </c>
      <c r="DW63">
        <f t="shared" si="64"/>
        <v>-0.110413759946823</v>
      </c>
      <c r="DX63">
        <f t="shared" si="64"/>
        <v>0.139778763055801</v>
      </c>
      <c r="DY63">
        <f t="shared" si="64"/>
        <v>6.8175770342350006E-2</v>
      </c>
      <c r="DZ63">
        <f t="shared" ca="1" si="14"/>
        <v>-0.14951612614095239</v>
      </c>
      <c r="EU63" s="8">
        <f t="shared" ca="1" si="30"/>
        <v>0</v>
      </c>
      <c r="EV63" s="8">
        <f t="shared" ca="1" si="15"/>
        <v>-3.6285297769251112E-3</v>
      </c>
      <c r="EW63" s="8">
        <f t="shared" ca="1" si="16"/>
        <v>0</v>
      </c>
      <c r="EX63" s="8">
        <f t="shared" ca="1" si="17"/>
        <v>-5.3239473749370953E-5</v>
      </c>
      <c r="EY63" s="8">
        <f t="shared" ca="1" si="18"/>
        <v>4.5840485401958762E-3</v>
      </c>
      <c r="EZ63" s="8">
        <f t="shared" ca="1" si="19"/>
        <v>0</v>
      </c>
      <c r="FA63" s="8">
        <f t="shared" ca="1" si="20"/>
        <v>0</v>
      </c>
      <c r="FB63" s="8">
        <f t="shared" ca="1" si="21"/>
        <v>0</v>
      </c>
      <c r="FC63" s="8">
        <f t="shared" ca="1" si="22"/>
        <v>-4.3488008147900166E-3</v>
      </c>
      <c r="FD63" s="8">
        <f t="shared" ca="1" si="23"/>
        <v>-1.1983912459684802E-2</v>
      </c>
      <c r="FE63" s="8">
        <f t="shared" ca="1" si="24"/>
        <v>0</v>
      </c>
      <c r="FF63" s="8">
        <f t="shared" ca="1" si="25"/>
        <v>-3.5751858361206361E-2</v>
      </c>
      <c r="FG63" s="8">
        <f t="shared" ca="1" si="26"/>
        <v>0</v>
      </c>
      <c r="FH63" s="8">
        <f t="shared" ca="1" si="27"/>
        <v>0</v>
      </c>
      <c r="FI63" s="8">
        <f t="shared" ca="1" si="28"/>
        <v>-1.5798120160962624E-2</v>
      </c>
      <c r="FK63" s="6">
        <f t="shared" ca="1" si="29"/>
        <v>-6.6980412507122417E-2</v>
      </c>
    </row>
    <row r="64" spans="17:167">
      <c r="Y64">
        <f ca="1"/>
        <v>-0.33454971574246939</v>
      </c>
      <c r="AA64">
        <v>-8.6201362311840002E-2</v>
      </c>
      <c r="AB64">
        <v>-0.12284458428621201</v>
      </c>
      <c r="AC64">
        <v>-4.7029126435518202E-2</v>
      </c>
      <c r="AD64">
        <v>-9.9309429526328999E-2</v>
      </c>
      <c r="AE64">
        <v>3.9559155702590901E-2</v>
      </c>
      <c r="AF64">
        <v>6.2759481370448997E-2</v>
      </c>
      <c r="AG64">
        <v>1.8541658297181102E-2</v>
      </c>
      <c r="AH64">
        <v>4.96406815946102E-2</v>
      </c>
      <c r="AI64">
        <v>-0.169129818677902</v>
      </c>
      <c r="AJ64">
        <v>0.12839266657829199</v>
      </c>
      <c r="AK64">
        <v>-3.8090061396360397E-2</v>
      </c>
      <c r="AL64">
        <v>-6.9880716502666404E-2</v>
      </c>
      <c r="AM64">
        <v>-5.6607279926538398E-2</v>
      </c>
      <c r="AN64">
        <v>-6.0925949364900499E-2</v>
      </c>
      <c r="AO64">
        <v>8.5096441209316198E-2</v>
      </c>
      <c r="AR64" s="16"/>
      <c r="CD64" s="6">
        <f ca="1"/>
        <v>0.16270179402902935</v>
      </c>
      <c r="CE64" s="8">
        <f t="shared" ca="1" si="65"/>
        <v>0</v>
      </c>
      <c r="CF64" s="8">
        <f t="shared" ca="1" si="65"/>
        <v>0</v>
      </c>
      <c r="CG64" s="8">
        <f t="shared" ca="1" si="65"/>
        <v>0</v>
      </c>
      <c r="CH64" s="8">
        <f t="shared" ca="1" si="65"/>
        <v>0</v>
      </c>
      <c r="CI64" s="8">
        <f t="shared" ca="1" si="65"/>
        <v>0</v>
      </c>
      <c r="CJ64" s="8">
        <f t="shared" ca="1" si="65"/>
        <v>0</v>
      </c>
      <c r="CK64" s="8">
        <f t="shared" ca="1" si="65"/>
        <v>0</v>
      </c>
      <c r="CL64" s="8">
        <f t="shared" ca="1" si="65"/>
        <v>0</v>
      </c>
      <c r="CM64" s="8">
        <f t="shared" ca="1" si="65"/>
        <v>0</v>
      </c>
      <c r="CN64" s="8">
        <f t="shared" ca="1" si="65"/>
        <v>0</v>
      </c>
      <c r="CO64" s="8">
        <f t="shared" ca="1" si="65"/>
        <v>0</v>
      </c>
      <c r="CP64" s="8">
        <f t="shared" ca="1" si="65"/>
        <v>0</v>
      </c>
      <c r="CQ64" s="8">
        <f t="shared" ca="1" si="65"/>
        <v>0</v>
      </c>
      <c r="CR64" s="8">
        <f t="shared" ca="1" si="65"/>
        <v>0</v>
      </c>
      <c r="CS64" s="8">
        <f t="shared" ca="1" si="65"/>
        <v>0</v>
      </c>
      <c r="DK64">
        <f t="shared" si="64"/>
        <v>-8.6201362311840002E-2</v>
      </c>
      <c r="DL64">
        <f t="shared" si="64"/>
        <v>-0.12284458428621201</v>
      </c>
      <c r="DM64">
        <f t="shared" si="64"/>
        <v>-4.7029126435518202E-2</v>
      </c>
      <c r="DN64">
        <f t="shared" si="64"/>
        <v>-9.9309429526328999E-2</v>
      </c>
      <c r="DO64">
        <f t="shared" si="64"/>
        <v>3.9559155702590901E-2</v>
      </c>
      <c r="DP64">
        <f t="shared" si="64"/>
        <v>6.2759481370448997E-2</v>
      </c>
      <c r="DQ64">
        <f t="shared" si="64"/>
        <v>1.8541658297181102E-2</v>
      </c>
      <c r="DR64">
        <f t="shared" si="64"/>
        <v>4.96406815946102E-2</v>
      </c>
      <c r="DS64">
        <f t="shared" si="64"/>
        <v>-0.169129818677902</v>
      </c>
      <c r="DT64">
        <f t="shared" si="64"/>
        <v>0.12839266657829199</v>
      </c>
      <c r="DU64">
        <f t="shared" si="64"/>
        <v>-3.8090061396360397E-2</v>
      </c>
      <c r="DV64">
        <f t="shared" si="64"/>
        <v>-6.9880716502666404E-2</v>
      </c>
      <c r="DW64">
        <f t="shared" si="64"/>
        <v>-5.6607279926538398E-2</v>
      </c>
      <c r="DX64">
        <f t="shared" si="64"/>
        <v>-6.0925949364900499E-2</v>
      </c>
      <c r="DY64">
        <f t="shared" si="64"/>
        <v>8.5096441209316198E-2</v>
      </c>
      <c r="DZ64">
        <f t="shared" ca="1" si="14"/>
        <v>-0.33454971574246939</v>
      </c>
      <c r="EU64" s="8">
        <f t="shared" ca="1" si="30"/>
        <v>0</v>
      </c>
      <c r="EV64" s="8">
        <f t="shared" ca="1" si="15"/>
        <v>1.1437060053225024E-2</v>
      </c>
      <c r="EW64" s="8">
        <f t="shared" ca="1" si="16"/>
        <v>0</v>
      </c>
      <c r="EX64" s="8">
        <f t="shared" ca="1" si="17"/>
        <v>9.4669348714778185E-3</v>
      </c>
      <c r="EY64" s="8">
        <f t="shared" ca="1" si="18"/>
        <v>-8.5420217196777518E-4</v>
      </c>
      <c r="EZ64" s="8">
        <f t="shared" ca="1" si="19"/>
        <v>0</v>
      </c>
      <c r="FA64" s="8">
        <f t="shared" ca="1" si="20"/>
        <v>0</v>
      </c>
      <c r="FB64" s="8">
        <f t="shared" ca="1" si="21"/>
        <v>0</v>
      </c>
      <c r="FC64" s="8">
        <f t="shared" ca="1" si="22"/>
        <v>-5.834685021567472E-2</v>
      </c>
      <c r="FD64" s="8">
        <f t="shared" ca="1" si="23"/>
        <v>2.0889717192459103E-2</v>
      </c>
      <c r="FE64" s="8">
        <f t="shared" ca="1" si="24"/>
        <v>0</v>
      </c>
      <c r="FF64" s="8">
        <f t="shared" ca="1" si="25"/>
        <v>1.6098137193217784E-2</v>
      </c>
      <c r="FG64" s="8">
        <f t="shared" ca="1" si="26"/>
        <v>0</v>
      </c>
      <c r="FH64" s="8">
        <f t="shared" ca="1" si="27"/>
        <v>0</v>
      </c>
      <c r="FI64" s="8">
        <f t="shared" ca="1" si="28"/>
        <v>-1.9719084899873372E-2</v>
      </c>
      <c r="FK64" s="6">
        <f t="shared" ca="1" si="29"/>
        <v>-2.1028287977136139E-2</v>
      </c>
    </row>
    <row r="65" spans="25:167">
      <c r="Y65">
        <f t="array" aca="1" ref="Y65:Y71" ca="1">TRANSPOSE(Q12:W12)</f>
        <v>-0.22000480256974642</v>
      </c>
      <c r="AA65">
        <v>6.6096760332584298E-2</v>
      </c>
      <c r="AB65">
        <v>-8.7223775684833499E-2</v>
      </c>
      <c r="AC65">
        <v>-1.6289845108985901E-2</v>
      </c>
      <c r="AD65">
        <v>0.17910890281200401</v>
      </c>
      <c r="AE65">
        <v>-4.75481152534484E-3</v>
      </c>
      <c r="AF65">
        <v>-0.14728322625160201</v>
      </c>
      <c r="AG65">
        <v>0.11465386301279</v>
      </c>
      <c r="AH65">
        <v>5.5460676550865097E-2</v>
      </c>
      <c r="AI65">
        <v>-3.35736460983753E-2</v>
      </c>
      <c r="AJ65">
        <v>-0.10906808078289</v>
      </c>
      <c r="AK65">
        <v>2.8139820322394302E-2</v>
      </c>
      <c r="AL65">
        <v>0.25028535723686202</v>
      </c>
      <c r="AM65">
        <v>8.0679297447204507E-2</v>
      </c>
      <c r="AN65">
        <v>-0.211814850568771</v>
      </c>
      <c r="AO65">
        <v>3.9895188063383102E-2</v>
      </c>
      <c r="AR65" s="16"/>
      <c r="CD65" s="6">
        <f ca="1"/>
        <v>-0.10008104338462472</v>
      </c>
      <c r="CE65" s="8">
        <f t="shared" ca="1" si="65"/>
        <v>-5.9304973366960043E-2</v>
      </c>
      <c r="CF65" s="8">
        <f t="shared" ca="1" si="65"/>
        <v>4.7246384094718367E-2</v>
      </c>
      <c r="CG65" s="8">
        <f t="shared" ca="1" si="65"/>
        <v>2.2754594481595496E-2</v>
      </c>
      <c r="CH65" s="8">
        <f t="shared" ca="1" si="65"/>
        <v>4.660740616705729E-3</v>
      </c>
      <c r="CI65" s="8">
        <f t="shared" ca="1" si="65"/>
        <v>8.3064551021666891E-2</v>
      </c>
      <c r="CJ65" s="8">
        <f t="shared" ca="1" si="65"/>
        <v>-7.7268283194867589E-3</v>
      </c>
      <c r="CK65" s="8">
        <f t="shared" ca="1" si="65"/>
        <v>-8.228612794566199E-3</v>
      </c>
      <c r="CL65" s="8">
        <f t="shared" ca="1" si="65"/>
        <v>-3.9746064517873284E-2</v>
      </c>
      <c r="CM65" s="8">
        <f t="shared" ca="1" si="65"/>
        <v>1.1485835889634315E-3</v>
      </c>
      <c r="CN65" s="8">
        <f t="shared" ca="1" si="65"/>
        <v>-4.7266139762273514E-2</v>
      </c>
      <c r="CO65" s="8">
        <f t="shared" ca="1" si="65"/>
        <v>-1.828610621678519E-2</v>
      </c>
      <c r="CP65" s="8">
        <f t="shared" ca="1" si="65"/>
        <v>6.8603110045798804E-2</v>
      </c>
      <c r="CQ65" s="8">
        <f t="shared" ca="1" si="65"/>
        <v>2.3768333590946808E-2</v>
      </c>
      <c r="CR65" s="8">
        <f t="shared" ca="1" si="65"/>
        <v>4.4333586506460604E-2</v>
      </c>
      <c r="CS65" s="8">
        <f t="shared" ca="1" si="65"/>
        <v>8.3979640179403601E-3</v>
      </c>
      <c r="DK65">
        <f t="shared" si="64"/>
        <v>6.6096760332584298E-2</v>
      </c>
      <c r="DL65">
        <f t="shared" si="64"/>
        <v>-8.7223775684833499E-2</v>
      </c>
      <c r="DM65">
        <f t="shared" si="64"/>
        <v>-1.6289845108985901E-2</v>
      </c>
      <c r="DN65">
        <f t="shared" si="64"/>
        <v>0.17910890281200401</v>
      </c>
      <c r="DO65">
        <f t="shared" si="64"/>
        <v>-4.75481152534484E-3</v>
      </c>
      <c r="DP65">
        <f t="shared" si="64"/>
        <v>-0.14728322625160201</v>
      </c>
      <c r="DQ65">
        <f t="shared" si="64"/>
        <v>0.11465386301279</v>
      </c>
      <c r="DR65">
        <f t="shared" si="64"/>
        <v>5.5460676550865097E-2</v>
      </c>
      <c r="DS65">
        <f t="shared" si="64"/>
        <v>-3.35736460983753E-2</v>
      </c>
      <c r="DT65">
        <f t="shared" si="64"/>
        <v>-0.10906808078289</v>
      </c>
      <c r="DU65">
        <f t="shared" si="64"/>
        <v>2.8139820322394302E-2</v>
      </c>
      <c r="DV65">
        <f t="shared" si="64"/>
        <v>0.25028535723686202</v>
      </c>
      <c r="DW65">
        <f t="shared" si="64"/>
        <v>8.0679297447204507E-2</v>
      </c>
      <c r="DX65">
        <f t="shared" si="64"/>
        <v>-0.211814850568771</v>
      </c>
      <c r="DY65">
        <f t="shared" si="64"/>
        <v>3.9895188063383102E-2</v>
      </c>
      <c r="DZ65">
        <f t="shared" ca="1" si="14"/>
        <v>-0.22000480256974642</v>
      </c>
      <c r="EU65" s="8">
        <f t="shared" ca="1" si="30"/>
        <v>0</v>
      </c>
      <c r="EV65" s="8">
        <f t="shared" ca="1" si="15"/>
        <v>8.1206962958353009E-3</v>
      </c>
      <c r="EW65" s="8">
        <f t="shared" ca="1" si="16"/>
        <v>0</v>
      </c>
      <c r="EX65" s="8">
        <f t="shared" ca="1" si="17"/>
        <v>-1.7074031397728954E-2</v>
      </c>
      <c r="EY65" s="8">
        <f t="shared" ca="1" si="18"/>
        <v>1.0267080427050071E-4</v>
      </c>
      <c r="EZ65" s="8">
        <f t="shared" ca="1" si="19"/>
        <v>0</v>
      </c>
      <c r="FA65" s="8">
        <f t="shared" ca="1" si="20"/>
        <v>0</v>
      </c>
      <c r="FB65" s="8">
        <f t="shared" ca="1" si="21"/>
        <v>0</v>
      </c>
      <c r="FC65" s="8">
        <f t="shared" ca="1" si="22"/>
        <v>-1.1582324840225953E-2</v>
      </c>
      <c r="FD65" s="8">
        <f t="shared" ca="1" si="23"/>
        <v>-1.7745572414679302E-2</v>
      </c>
      <c r="FE65" s="8">
        <f t="shared" ca="1" si="24"/>
        <v>0</v>
      </c>
      <c r="FF65" s="8">
        <f t="shared" ca="1" si="25"/>
        <v>-5.7657222477087662E-2</v>
      </c>
      <c r="FG65" s="8">
        <f t="shared" ca="1" si="26"/>
        <v>0</v>
      </c>
      <c r="FH65" s="8">
        <f t="shared" ca="1" si="27"/>
        <v>0</v>
      </c>
      <c r="FI65" s="8">
        <f t="shared" ca="1" si="28"/>
        <v>-9.244764990620314E-3</v>
      </c>
      <c r="FK65" s="6">
        <f t="shared" ca="1" si="29"/>
        <v>-0.10508054902023638</v>
      </c>
    </row>
    <row r="66" spans="25:167">
      <c r="Y66">
        <f ca="1"/>
        <v>-0.57202105782926038</v>
      </c>
      <c r="AA66">
        <v>-5.9041429311037001E-2</v>
      </c>
      <c r="AB66">
        <v>0.151847809553146</v>
      </c>
      <c r="AC66">
        <v>-0.12074578553438101</v>
      </c>
      <c r="AD66">
        <v>1.28832915797829E-2</v>
      </c>
      <c r="AE66">
        <v>0.142390891909599</v>
      </c>
      <c r="AF66">
        <v>-0.20377108454704199</v>
      </c>
      <c r="AG66">
        <v>2.88468915969133E-2</v>
      </c>
      <c r="AH66">
        <v>-7.5013354420661899E-2</v>
      </c>
      <c r="AI66">
        <v>3.6930311471223803E-2</v>
      </c>
      <c r="AJ66">
        <v>-2.80901528894901E-2</v>
      </c>
      <c r="AK66">
        <v>-9.9887765944004003E-2</v>
      </c>
      <c r="AL66">
        <v>-5.3484130650758702E-2</v>
      </c>
      <c r="AM66">
        <v>9.3666747212409904E-2</v>
      </c>
      <c r="AN66">
        <v>-6.4349383115768405E-2</v>
      </c>
      <c r="AO66">
        <v>3.4189902245998299E-2</v>
      </c>
      <c r="AR66" s="16"/>
      <c r="CD66" s="6">
        <f ca="1"/>
        <v>-0.23036594355187434</v>
      </c>
      <c r="CE66" s="8">
        <f t="shared" ca="1" si="65"/>
        <v>3.9754569738779104E-2</v>
      </c>
      <c r="CF66" s="8">
        <f t="shared" ca="1" si="65"/>
        <v>-3.319896814804215E-2</v>
      </c>
      <c r="CG66" s="8">
        <f t="shared" ca="1" si="65"/>
        <v>-0.32058268266924544</v>
      </c>
      <c r="CH66" s="8">
        <f t="shared" ca="1" si="65"/>
        <v>-5.1248710359166609E-2</v>
      </c>
      <c r="CI66" s="8">
        <f t="shared" ca="1" si="65"/>
        <v>-0.14202453998649872</v>
      </c>
      <c r="CJ66" s="8">
        <f t="shared" ca="1" si="65"/>
        <v>0.10022574690225874</v>
      </c>
      <c r="CK66" s="8">
        <f t="shared" ca="1" si="65"/>
        <v>-0.39622307305084198</v>
      </c>
      <c r="CL66" s="8">
        <f t="shared" ca="1" si="65"/>
        <v>6.2666032083652581E-2</v>
      </c>
      <c r="CM66" s="8">
        <f t="shared" ca="1" si="65"/>
        <v>0.31640747048078316</v>
      </c>
      <c r="CN66" s="8">
        <f t="shared" ca="1" si="65"/>
        <v>-8.4126406695241324E-2</v>
      </c>
      <c r="CO66" s="8">
        <f t="shared" ca="1" si="65"/>
        <v>0.18731977308449299</v>
      </c>
      <c r="CP66" s="8">
        <f t="shared" ca="1" si="65"/>
        <v>9.3151301320283014E-2</v>
      </c>
      <c r="CQ66" s="8">
        <f t="shared" ca="1" si="65"/>
        <v>7.7910909605045861E-2</v>
      </c>
      <c r="CR66" s="8">
        <f t="shared" ca="1" si="65"/>
        <v>3.6234627350726738E-2</v>
      </c>
      <c r="CS66" s="8">
        <f t="shared" ca="1" si="65"/>
        <v>-0.25446207096885298</v>
      </c>
      <c r="DK66">
        <f t="shared" si="64"/>
        <v>-5.9041429311037001E-2</v>
      </c>
      <c r="DL66">
        <f t="shared" si="64"/>
        <v>0.151847809553146</v>
      </c>
      <c r="DM66">
        <f t="shared" si="64"/>
        <v>-0.12074578553438101</v>
      </c>
      <c r="DN66">
        <f t="shared" si="64"/>
        <v>1.28832915797829E-2</v>
      </c>
      <c r="DO66">
        <f t="shared" si="64"/>
        <v>0.142390891909599</v>
      </c>
      <c r="DP66">
        <f t="shared" si="64"/>
        <v>-0.20377108454704199</v>
      </c>
      <c r="DQ66">
        <f t="shared" si="64"/>
        <v>2.88468915969133E-2</v>
      </c>
      <c r="DR66">
        <f t="shared" si="64"/>
        <v>-7.5013354420661899E-2</v>
      </c>
      <c r="DS66">
        <f t="shared" si="64"/>
        <v>3.6930311471223803E-2</v>
      </c>
      <c r="DT66">
        <f t="shared" si="64"/>
        <v>-2.80901528894901E-2</v>
      </c>
      <c r="DU66">
        <f t="shared" si="64"/>
        <v>-9.9887765944004003E-2</v>
      </c>
      <c r="DV66">
        <f t="shared" si="64"/>
        <v>-5.3484130650758702E-2</v>
      </c>
      <c r="DW66">
        <f t="shared" si="64"/>
        <v>9.3666747212409904E-2</v>
      </c>
      <c r="DX66">
        <f t="shared" si="64"/>
        <v>-6.4349383115768405E-2</v>
      </c>
      <c r="DY66">
        <f t="shared" si="64"/>
        <v>3.4189902245998299E-2</v>
      </c>
      <c r="DZ66">
        <f t="shared" ca="1" si="14"/>
        <v>-0.57202105782926038</v>
      </c>
      <c r="EU66" s="8">
        <f t="shared" ca="1" si="30"/>
        <v>0</v>
      </c>
      <c r="EV66" s="8">
        <f t="shared" ca="1" si="15"/>
        <v>-1.4137314452249179E-2</v>
      </c>
      <c r="EW66" s="8">
        <f t="shared" ca="1" si="16"/>
        <v>0</v>
      </c>
      <c r="EX66" s="8">
        <f t="shared" ca="1" si="17"/>
        <v>-1.228133953621471E-3</v>
      </c>
      <c r="EY66" s="8">
        <f t="shared" ca="1" si="18"/>
        <v>-3.074651290640211E-3</v>
      </c>
      <c r="EZ66" s="8">
        <f t="shared" ca="1" si="19"/>
        <v>0</v>
      </c>
      <c r="FA66" s="8">
        <f t="shared" ca="1" si="20"/>
        <v>0</v>
      </c>
      <c r="FB66" s="8">
        <f t="shared" ca="1" si="21"/>
        <v>0</v>
      </c>
      <c r="FC66" s="8">
        <f t="shared" ca="1" si="22"/>
        <v>1.2740316099630779E-2</v>
      </c>
      <c r="FD66" s="8">
        <f t="shared" ca="1" si="23"/>
        <v>-4.5703182696697616E-3</v>
      </c>
      <c r="FE66" s="8">
        <f t="shared" ca="1" si="24"/>
        <v>0</v>
      </c>
      <c r="FF66" s="8">
        <f t="shared" ca="1" si="25"/>
        <v>1.2320922222413752E-2</v>
      </c>
      <c r="FG66" s="8">
        <f t="shared" ca="1" si="26"/>
        <v>0</v>
      </c>
      <c r="FH66" s="8">
        <f t="shared" ca="1" si="27"/>
        <v>0</v>
      </c>
      <c r="FI66" s="8">
        <f t="shared" ca="1" si="28"/>
        <v>-7.922700121487599E-3</v>
      </c>
      <c r="FK66" s="6">
        <f t="shared" ca="1" si="29"/>
        <v>-5.8718797656236894E-3</v>
      </c>
    </row>
    <row r="67" spans="25:167">
      <c r="Y67">
        <f ca="1"/>
        <v>0.15265198983252001</v>
      </c>
      <c r="AA67">
        <v>5.6374374777078601E-2</v>
      </c>
      <c r="AB67">
        <v>0.17459748685359899</v>
      </c>
      <c r="AC67">
        <v>7.5189426541328402E-2</v>
      </c>
      <c r="AD67">
        <v>0.28485640883445701</v>
      </c>
      <c r="AE67">
        <v>0.14625588059425301</v>
      </c>
      <c r="AF67">
        <v>0.10279797017574301</v>
      </c>
      <c r="AG67">
        <v>6.4383357763290405E-2</v>
      </c>
      <c r="AH67">
        <v>-1.73582211136817E-2</v>
      </c>
      <c r="AI67">
        <v>0.190430462360382</v>
      </c>
      <c r="AJ67">
        <v>-5.1901124417781802E-2</v>
      </c>
      <c r="AK67">
        <v>8.3966404199600206E-2</v>
      </c>
      <c r="AL67">
        <v>0.13582903146743699</v>
      </c>
      <c r="AM67">
        <v>8.3522200584411604E-3</v>
      </c>
      <c r="AN67">
        <v>0.126994848251342</v>
      </c>
      <c r="AO67">
        <v>1.15496693179011E-2</v>
      </c>
      <c r="AR67" s="16"/>
      <c r="CD67" s="6">
        <f ca="1"/>
        <v>0.36196796368086082</v>
      </c>
      <c r="CE67" s="8">
        <f t="shared" ca="1" si="65"/>
        <v>0.17978114418517779</v>
      </c>
      <c r="CF67" s="8">
        <f t="shared" ca="1" si="65"/>
        <v>0.10513148959052022</v>
      </c>
      <c r="CG67" s="8">
        <f t="shared" ca="1" si="65"/>
        <v>-9.0324864383741127E-2</v>
      </c>
      <c r="CH67" s="8">
        <f t="shared" ca="1" si="65"/>
        <v>-4.3230679431507602E-2</v>
      </c>
      <c r="CI67" s="8">
        <f t="shared" ca="1" si="65"/>
        <v>1.4571041091905601E-2</v>
      </c>
      <c r="CJ67" s="8">
        <f t="shared" ca="1" si="65"/>
        <v>-1.196293448501386E-2</v>
      </c>
      <c r="CK67" s="8">
        <f t="shared" ca="1" si="65"/>
        <v>8.7471281083892807E-2</v>
      </c>
      <c r="CL67" s="8">
        <f t="shared" ca="1" si="65"/>
        <v>6.9226944426734313E-2</v>
      </c>
      <c r="CM67" s="8">
        <f t="shared" ca="1" si="65"/>
        <v>0.12474331525996254</v>
      </c>
      <c r="CN67" s="8">
        <f t="shared" ca="1" si="65"/>
        <v>0.15343738422418002</v>
      </c>
      <c r="CO67" s="8">
        <f t="shared" ca="1" si="65"/>
        <v>-6.3073341985906389E-2</v>
      </c>
      <c r="CP67" s="8">
        <f t="shared" ca="1" si="65"/>
        <v>4.2482330333803428E-2</v>
      </c>
      <c r="CQ67" s="8">
        <f t="shared" ca="1" si="65"/>
        <v>9.8837530655617317E-2</v>
      </c>
      <c r="CR67" s="8">
        <f t="shared" ca="1" si="65"/>
        <v>9.5740797107362455E-2</v>
      </c>
      <c r="CS67" s="8">
        <f t="shared" ca="1" si="65"/>
        <v>-0.10069077676160734</v>
      </c>
      <c r="DK67">
        <f t="shared" si="64"/>
        <v>5.6374374777078601E-2</v>
      </c>
      <c r="DL67">
        <f t="shared" si="64"/>
        <v>0.17459748685359899</v>
      </c>
      <c r="DM67">
        <f t="shared" si="64"/>
        <v>7.5189426541328402E-2</v>
      </c>
      <c r="DN67">
        <f t="shared" si="64"/>
        <v>0.28485640883445701</v>
      </c>
      <c r="DO67">
        <f t="shared" si="64"/>
        <v>0.14625588059425301</v>
      </c>
      <c r="DP67">
        <f t="shared" si="64"/>
        <v>0.10279797017574301</v>
      </c>
      <c r="DQ67">
        <f t="shared" si="64"/>
        <v>6.4383357763290405E-2</v>
      </c>
      <c r="DR67">
        <f t="shared" si="64"/>
        <v>-1.73582211136817E-2</v>
      </c>
      <c r="DS67">
        <f t="shared" si="64"/>
        <v>0.190430462360382</v>
      </c>
      <c r="DT67">
        <f t="shared" si="64"/>
        <v>-5.1901124417781802E-2</v>
      </c>
      <c r="DU67">
        <f t="shared" si="64"/>
        <v>8.3966404199600206E-2</v>
      </c>
      <c r="DV67">
        <f t="shared" si="64"/>
        <v>0.13582903146743699</v>
      </c>
      <c r="DW67">
        <f t="shared" si="64"/>
        <v>8.3522200584411604E-3</v>
      </c>
      <c r="DX67">
        <f t="shared" si="64"/>
        <v>0.126994848251342</v>
      </c>
      <c r="DY67">
        <f t="shared" si="64"/>
        <v>1.15496693179011E-2</v>
      </c>
      <c r="DZ67">
        <f t="shared" ref="DZ67:DZ99" ca="1" si="66">Y67</f>
        <v>0.15265198983252001</v>
      </c>
      <c r="EU67" s="8">
        <f t="shared" ca="1" si="30"/>
        <v>0</v>
      </c>
      <c r="EV67" s="8">
        <f t="shared" ref="EV67:EV99" ca="1" si="67">DL67*$DJ$3*$CD$56</f>
        <v>-1.6255351865038684E-2</v>
      </c>
      <c r="EW67" s="8">
        <f t="shared" ref="EW67:EW99" ca="1" si="68">DM67*$DJ$4*$CD$57</f>
        <v>0</v>
      </c>
      <c r="EX67" s="8">
        <f t="shared" ref="EX67:EX99" ca="1" si="69">DN67*$DJ$5*$CD$58</f>
        <v>-2.715469299361857E-2</v>
      </c>
      <c r="EY67" s="8">
        <f t="shared" ref="EY67:EY99" ca="1" si="70">DO67*$DJ$6*$CD$59</f>
        <v>-3.158108120555469E-3</v>
      </c>
      <c r="EZ67" s="8">
        <f t="shared" ref="EZ67:EZ99" ca="1" si="71">DP67*$DJ$7*$CD$60</f>
        <v>0</v>
      </c>
      <c r="FA67" s="8">
        <f t="shared" ref="FA67:FA99" ca="1" si="72">DQ67*$DJ$8*$CD$61</f>
        <v>0</v>
      </c>
      <c r="FB67" s="8">
        <f t="shared" ref="FB67:FB99" ca="1" si="73">DR67*$DJ$9*$CD$62</f>
        <v>0</v>
      </c>
      <c r="FC67" s="8">
        <f t="shared" ref="FC67:FC99" ca="1" si="74">DS67*$DJ$10*$CD$63</f>
        <v>6.5695202364067951E-2</v>
      </c>
      <c r="FD67" s="8">
        <f t="shared" ref="FD67:FD99" ca="1" si="75">DT67*$DJ$11*$CD$64</f>
        <v>-8.44440605489696E-3</v>
      </c>
      <c r="FE67" s="8">
        <f t="shared" ref="FE67:FE99" ca="1" si="76">DU67*$DJ$12*$CD$65</f>
        <v>0</v>
      </c>
      <c r="FF67" s="8">
        <f t="shared" ref="FF67:FF99" ca="1" si="77">DV67*$DJ$13*$CD$66</f>
        <v>-3.1290382995733355E-2</v>
      </c>
      <c r="FG67" s="8">
        <f t="shared" ref="FG67:FG99" ca="1" si="78">DW67*$DJ$14*$CD$67</f>
        <v>0</v>
      </c>
      <c r="FH67" s="8">
        <f t="shared" ref="FH67:FH99" ca="1" si="79">DX67*$DJ$15*$CD$68</f>
        <v>0</v>
      </c>
      <c r="FI67" s="8">
        <f t="shared" ref="FI67:FI99" ca="1" si="80">DY67*$DJ$16*$CD$69</f>
        <v>-2.6763623320621406E-3</v>
      </c>
      <c r="FK67" s="6">
        <f t="shared" ref="FK67:FK99" ca="1" si="81">SUM(EU67:FI67)</f>
        <v>-2.3284101997837224E-2</v>
      </c>
    </row>
    <row r="68" spans="25:167">
      <c r="Y68">
        <f ca="1"/>
        <v>0.98826769925653868</v>
      </c>
      <c r="AA68">
        <v>0.161496385931968</v>
      </c>
      <c r="AB68">
        <v>0.110270172357559</v>
      </c>
      <c r="AC68">
        <v>1.79344248026609E-2</v>
      </c>
      <c r="AD68">
        <v>0.254443109035491</v>
      </c>
      <c r="AE68">
        <v>-0.17332167923450401</v>
      </c>
      <c r="AF68">
        <v>8.5138827562332098E-2</v>
      </c>
      <c r="AG68">
        <v>0.11721055209636599</v>
      </c>
      <c r="AH68">
        <v>0.14273278415203</v>
      </c>
      <c r="AI68">
        <v>1.8070641905069299E-2</v>
      </c>
      <c r="AJ68">
        <v>-0.22186584770679399</v>
      </c>
      <c r="AK68">
        <v>-0.10952803492546</v>
      </c>
      <c r="AL68">
        <v>-8.83769690990448E-2</v>
      </c>
      <c r="AM68">
        <v>0.1126050055027</v>
      </c>
      <c r="AN68">
        <v>-0.164650678634643</v>
      </c>
      <c r="AO68">
        <v>6.4850568771362305E-2</v>
      </c>
      <c r="AR68" s="16"/>
      <c r="CD68" s="6">
        <f ca="1"/>
        <v>0.54470512722520059</v>
      </c>
      <c r="CE68" s="8">
        <f t="shared" ca="1" si="65"/>
        <v>0</v>
      </c>
      <c r="CF68" s="8">
        <f t="shared" ca="1" si="65"/>
        <v>0</v>
      </c>
      <c r="CG68" s="8">
        <f t="shared" ca="1" si="65"/>
        <v>0</v>
      </c>
      <c r="CH68" s="8">
        <f t="shared" ca="1" si="65"/>
        <v>0</v>
      </c>
      <c r="CI68" s="8">
        <f t="shared" ca="1" si="65"/>
        <v>0</v>
      </c>
      <c r="CJ68" s="8">
        <f t="shared" ca="1" si="65"/>
        <v>0</v>
      </c>
      <c r="CK68" s="8">
        <f t="shared" ca="1" si="65"/>
        <v>0</v>
      </c>
      <c r="CL68" s="8">
        <f t="shared" ca="1" si="65"/>
        <v>0</v>
      </c>
      <c r="CM68" s="8">
        <f t="shared" ca="1" si="65"/>
        <v>0</v>
      </c>
      <c r="CN68" s="8">
        <f t="shared" ca="1" si="65"/>
        <v>0</v>
      </c>
      <c r="CO68" s="8">
        <f t="shared" ca="1" si="65"/>
        <v>0</v>
      </c>
      <c r="CP68" s="8">
        <f t="shared" ca="1" si="65"/>
        <v>0</v>
      </c>
      <c r="CQ68" s="8">
        <f t="shared" ca="1" si="65"/>
        <v>0</v>
      </c>
      <c r="CR68" s="8">
        <f t="shared" ca="1" si="65"/>
        <v>0</v>
      </c>
      <c r="CS68" s="8">
        <f t="shared" ca="1" si="65"/>
        <v>0</v>
      </c>
      <c r="DK68">
        <f t="shared" si="64"/>
        <v>0.161496385931968</v>
      </c>
      <c r="DL68">
        <f t="shared" si="64"/>
        <v>0.110270172357559</v>
      </c>
      <c r="DM68">
        <f t="shared" si="64"/>
        <v>1.79344248026609E-2</v>
      </c>
      <c r="DN68">
        <f t="shared" si="64"/>
        <v>0.254443109035491</v>
      </c>
      <c r="DO68">
        <f t="shared" si="64"/>
        <v>-0.17332167923450401</v>
      </c>
      <c r="DP68">
        <f t="shared" si="64"/>
        <v>8.5138827562332098E-2</v>
      </c>
      <c r="DQ68">
        <f t="shared" si="64"/>
        <v>0.11721055209636599</v>
      </c>
      <c r="DR68">
        <f t="shared" si="64"/>
        <v>0.14273278415203</v>
      </c>
      <c r="DS68">
        <f t="shared" si="64"/>
        <v>1.8070641905069299E-2</v>
      </c>
      <c r="DT68">
        <f t="shared" si="64"/>
        <v>-0.22186584770679399</v>
      </c>
      <c r="DU68">
        <f t="shared" si="64"/>
        <v>-0.10952803492546</v>
      </c>
      <c r="DV68">
        <f t="shared" si="64"/>
        <v>-8.83769690990448E-2</v>
      </c>
      <c r="DW68">
        <f t="shared" si="64"/>
        <v>0.1126050055027</v>
      </c>
      <c r="DX68">
        <f t="shared" si="64"/>
        <v>-0.164650678634643</v>
      </c>
      <c r="DY68">
        <f t="shared" si="64"/>
        <v>6.4850568771362305E-2</v>
      </c>
      <c r="DZ68">
        <f t="shared" ca="1" si="66"/>
        <v>0.98826769925653868</v>
      </c>
      <c r="EU68" s="8">
        <f t="shared" ref="EU68:EU99" ca="1" si="82">DK68*$DJ$2*$CD$55</f>
        <v>0</v>
      </c>
      <c r="EV68" s="8">
        <f t="shared" ca="1" si="67"/>
        <v>-1.0266358835929804E-2</v>
      </c>
      <c r="EW68" s="8">
        <f t="shared" ca="1" si="68"/>
        <v>0</v>
      </c>
      <c r="EX68" s="8">
        <f t="shared" ca="1" si="69"/>
        <v>-2.4255464493396373E-2</v>
      </c>
      <c r="EY68" s="8">
        <f t="shared" ca="1" si="70"/>
        <v>3.7425408156908369E-3</v>
      </c>
      <c r="EZ68" s="8">
        <f t="shared" ca="1" si="71"/>
        <v>0</v>
      </c>
      <c r="FA68" s="8">
        <f t="shared" ca="1" si="72"/>
        <v>0</v>
      </c>
      <c r="FB68" s="8">
        <f t="shared" ca="1" si="73"/>
        <v>0</v>
      </c>
      <c r="FC68" s="8">
        <f t="shared" ca="1" si="74"/>
        <v>6.23405762968475E-3</v>
      </c>
      <c r="FD68" s="8">
        <f t="shared" ca="1" si="75"/>
        <v>-3.6097971455666789E-2</v>
      </c>
      <c r="FE68" s="8">
        <f t="shared" ca="1" si="76"/>
        <v>0</v>
      </c>
      <c r="FF68" s="8">
        <f t="shared" ca="1" si="77"/>
        <v>2.0359043874756299E-2</v>
      </c>
      <c r="FG68" s="8">
        <f t="shared" ca="1" si="78"/>
        <v>0</v>
      </c>
      <c r="FH68" s="8">
        <f t="shared" ca="1" si="79"/>
        <v>0</v>
      </c>
      <c r="FI68" s="8">
        <f t="shared" ca="1" si="80"/>
        <v>-1.502758344807926E-2</v>
      </c>
      <c r="FK68" s="6">
        <f t="shared" ca="1" si="81"/>
        <v>-5.5311735912940342E-2</v>
      </c>
    </row>
    <row r="69" spans="25:167">
      <c r="Y69">
        <f ca="1"/>
        <v>0.18005638755857467</v>
      </c>
      <c r="AA69">
        <v>0.117976903915405</v>
      </c>
      <c r="AB69">
        <v>-0.14484211802482599</v>
      </c>
      <c r="AC69">
        <v>-0.25039243698120101</v>
      </c>
      <c r="AD69">
        <v>-4.1954588145017603E-2</v>
      </c>
      <c r="AE69">
        <v>0.13920769095420801</v>
      </c>
      <c r="AF69">
        <v>-0.260367691516876</v>
      </c>
      <c r="AG69">
        <v>-0.10691223293542799</v>
      </c>
      <c r="AH69">
        <v>-4.2597465217113398E-2</v>
      </c>
      <c r="AI69">
        <v>-2.2529326379299101E-2</v>
      </c>
      <c r="AJ69">
        <v>-2.1579649299383101E-2</v>
      </c>
      <c r="AK69">
        <v>2.0506020635366402E-2</v>
      </c>
      <c r="AL69">
        <v>0.16155569255352001</v>
      </c>
      <c r="AM69">
        <v>-0.15511269867420099</v>
      </c>
      <c r="AN69">
        <v>0.25707960128784102</v>
      </c>
      <c r="AO69">
        <v>-0.19597098231315599</v>
      </c>
      <c r="AR69" s="16"/>
      <c r="CD69" s="6">
        <f ca="1"/>
        <v>-0.23172631686640455</v>
      </c>
      <c r="CE69" s="8">
        <f t="shared" ca="1" si="65"/>
        <v>3.1126492854296566E-2</v>
      </c>
      <c r="CF69" s="8">
        <f t="shared" ca="1" si="65"/>
        <v>-0.12353201009841171</v>
      </c>
      <c r="CG69" s="8">
        <f t="shared" ca="1" si="65"/>
        <v>4.8797935046837104E-2</v>
      </c>
      <c r="CH69" s="8">
        <f t="shared" ca="1" si="65"/>
        <v>-5.7904051494599373E-2</v>
      </c>
      <c r="CI69" s="8">
        <f t="shared" ca="1" si="65"/>
        <v>-5.7336950732714857E-3</v>
      </c>
      <c r="CJ69" s="8">
        <f t="shared" ca="1" si="65"/>
        <v>-6.5225533224888305E-2</v>
      </c>
      <c r="CK69" s="8">
        <f t="shared" ca="1" si="65"/>
        <v>4.4894663317858026E-2</v>
      </c>
      <c r="CL69" s="8">
        <f t="shared" ca="1" si="65"/>
        <v>-2.4147133603362056E-2</v>
      </c>
      <c r="CM69" s="8">
        <f t="shared" ca="1" si="65"/>
        <v>1.2751525848033561E-2</v>
      </c>
      <c r="CN69" s="8">
        <f t="shared" ca="1" si="65"/>
        <v>-3.121577961835921E-2</v>
      </c>
      <c r="CO69" s="8">
        <f t="shared" ca="1" si="65"/>
        <v>-1.5605877987997185E-2</v>
      </c>
      <c r="CP69" s="8">
        <f t="shared" ca="1" si="65"/>
        <v>-3.7609514302085742E-2</v>
      </c>
      <c r="CQ69" s="8">
        <f t="shared" ca="1" si="65"/>
        <v>1.3002085183541961E-2</v>
      </c>
      <c r="CR69" s="8">
        <f t="shared" ca="1" si="65"/>
        <v>-4.9241071879075712E-2</v>
      </c>
      <c r="CS69" s="8">
        <f t="shared" ca="1" si="65"/>
        <v>2.529538142511234E-2</v>
      </c>
      <c r="DK69">
        <f t="shared" si="64"/>
        <v>0.117976903915405</v>
      </c>
      <c r="DL69">
        <f t="shared" si="64"/>
        <v>-0.14484211802482599</v>
      </c>
      <c r="DM69">
        <f t="shared" si="64"/>
        <v>-0.25039243698120101</v>
      </c>
      <c r="DN69">
        <f t="shared" si="64"/>
        <v>-4.1954588145017603E-2</v>
      </c>
      <c r="DO69">
        <f t="shared" si="64"/>
        <v>0.13920769095420801</v>
      </c>
      <c r="DP69">
        <f t="shared" si="64"/>
        <v>-0.260367691516876</v>
      </c>
      <c r="DQ69">
        <f t="shared" si="64"/>
        <v>-0.10691223293542799</v>
      </c>
      <c r="DR69">
        <f t="shared" si="64"/>
        <v>-4.2597465217113398E-2</v>
      </c>
      <c r="DS69">
        <f t="shared" si="64"/>
        <v>-2.2529326379299101E-2</v>
      </c>
      <c r="DT69">
        <f t="shared" si="64"/>
        <v>-2.1579649299383101E-2</v>
      </c>
      <c r="DU69">
        <f t="shared" si="64"/>
        <v>2.0506020635366402E-2</v>
      </c>
      <c r="DV69">
        <f t="shared" si="64"/>
        <v>0.16155569255352001</v>
      </c>
      <c r="DW69">
        <f t="shared" si="64"/>
        <v>-0.15511269867420099</v>
      </c>
      <c r="DX69">
        <f t="shared" si="64"/>
        <v>0.25707960128784102</v>
      </c>
      <c r="DY69">
        <f t="shared" si="64"/>
        <v>-0.19597098231315599</v>
      </c>
      <c r="DZ69">
        <f t="shared" ca="1" si="66"/>
        <v>0.18005638755857467</v>
      </c>
      <c r="EU69" s="8">
        <f t="shared" ca="1" si="82"/>
        <v>0</v>
      </c>
      <c r="EV69" s="8">
        <f t="shared" ca="1" si="67"/>
        <v>1.3485071496734868E-2</v>
      </c>
      <c r="EW69" s="8">
        <f t="shared" ca="1" si="68"/>
        <v>0</v>
      </c>
      <c r="EX69" s="8">
        <f t="shared" ca="1" si="69"/>
        <v>3.9994324347946836E-3</v>
      </c>
      <c r="EY69" s="8">
        <f t="shared" ca="1" si="70"/>
        <v>-3.0059163259623174E-3</v>
      </c>
      <c r="EZ69" s="8">
        <f t="shared" ca="1" si="71"/>
        <v>0</v>
      </c>
      <c r="FA69" s="8">
        <f t="shared" ca="1" si="72"/>
        <v>0</v>
      </c>
      <c r="FB69" s="8">
        <f t="shared" ca="1" si="73"/>
        <v>0</v>
      </c>
      <c r="FC69" s="8">
        <f t="shared" ca="1" si="74"/>
        <v>-7.7722263406220073E-3</v>
      </c>
      <c r="FD69" s="8">
        <f t="shared" ca="1" si="75"/>
        <v>-3.5110476555269168E-3</v>
      </c>
      <c r="FE69" s="8">
        <f t="shared" ca="1" si="76"/>
        <v>0</v>
      </c>
      <c r="FF69" s="8">
        <f t="shared" ca="1" si="77"/>
        <v>-3.7216929551268159E-2</v>
      </c>
      <c r="FG69" s="8">
        <f t="shared" ca="1" si="78"/>
        <v>0</v>
      </c>
      <c r="FH69" s="8">
        <f t="shared" ca="1" si="79"/>
        <v>0</v>
      </c>
      <c r="FI69" s="8">
        <f t="shared" ca="1" si="80"/>
        <v>4.5411633944118943E-2</v>
      </c>
      <c r="FK69" s="6">
        <f t="shared" ca="1" si="81"/>
        <v>1.1390018002269096E-2</v>
      </c>
    </row>
    <row r="70" spans="25:167">
      <c r="Y70">
        <f ca="1"/>
        <v>-0.57202105782926038</v>
      </c>
      <c r="AA70">
        <v>0.13511824607849099</v>
      </c>
      <c r="AB70">
        <v>-7.5929217040538705E-2</v>
      </c>
      <c r="AC70">
        <v>4.5888353139162001E-2</v>
      </c>
      <c r="AD70">
        <v>7.4899554252624498E-2</v>
      </c>
      <c r="AE70">
        <v>6.4746759831905296E-2</v>
      </c>
      <c r="AF70">
        <v>-1.9194658845663001E-2</v>
      </c>
      <c r="AG70">
        <v>-3.6776132881641298E-2</v>
      </c>
      <c r="AH70">
        <v>-0.108067475259304</v>
      </c>
      <c r="AI70">
        <v>8.2617811858653994E-2</v>
      </c>
      <c r="AJ70">
        <v>-7.6246380805969197E-2</v>
      </c>
      <c r="AK70">
        <v>5.0658270716667099E-2</v>
      </c>
      <c r="AL70">
        <v>-1.72553919255733E-2</v>
      </c>
      <c r="AM70">
        <v>0.15027877688407801</v>
      </c>
      <c r="AN70">
        <v>0.23183389008045099</v>
      </c>
      <c r="AO70">
        <v>-5.2171971648931503E-2</v>
      </c>
      <c r="AR70" s="16"/>
      <c r="DK70">
        <f t="shared" ref="DK70:DY86" si="83">AA70</f>
        <v>0.13511824607849099</v>
      </c>
      <c r="DL70">
        <f t="shared" si="83"/>
        <v>-7.5929217040538705E-2</v>
      </c>
      <c r="DM70">
        <f t="shared" si="83"/>
        <v>4.5888353139162001E-2</v>
      </c>
      <c r="DN70">
        <f t="shared" si="83"/>
        <v>7.4899554252624498E-2</v>
      </c>
      <c r="DO70">
        <f t="shared" si="83"/>
        <v>6.4746759831905296E-2</v>
      </c>
      <c r="DP70">
        <f t="shared" si="83"/>
        <v>-1.9194658845663001E-2</v>
      </c>
      <c r="DQ70">
        <f t="shared" si="83"/>
        <v>-3.6776132881641298E-2</v>
      </c>
      <c r="DR70">
        <f t="shared" si="83"/>
        <v>-0.108067475259304</v>
      </c>
      <c r="DS70">
        <f t="shared" si="83"/>
        <v>8.2617811858653994E-2</v>
      </c>
      <c r="DT70">
        <f t="shared" si="83"/>
        <v>-7.6246380805969197E-2</v>
      </c>
      <c r="DU70">
        <f t="shared" si="83"/>
        <v>5.0658270716667099E-2</v>
      </c>
      <c r="DV70">
        <f t="shared" si="83"/>
        <v>-1.72553919255733E-2</v>
      </c>
      <c r="DW70">
        <f t="shared" si="83"/>
        <v>0.15027877688407801</v>
      </c>
      <c r="DX70">
        <f t="shared" si="83"/>
        <v>0.23183389008045099</v>
      </c>
      <c r="DY70">
        <f t="shared" si="83"/>
        <v>-5.2171971648931503E-2</v>
      </c>
      <c r="DZ70">
        <f t="shared" ca="1" si="66"/>
        <v>-0.57202105782926038</v>
      </c>
      <c r="EU70" s="8">
        <f t="shared" ca="1" si="82"/>
        <v>0</v>
      </c>
      <c r="EV70" s="8">
        <f t="shared" ca="1" si="67"/>
        <v>7.0691518078136997E-3</v>
      </c>
      <c r="EW70" s="8">
        <f t="shared" ca="1" si="68"/>
        <v>0</v>
      </c>
      <c r="EX70" s="8">
        <f t="shared" ca="1" si="69"/>
        <v>-7.1399987432646216E-3</v>
      </c>
      <c r="EY70" s="8">
        <f t="shared" ca="1" si="70"/>
        <v>-1.3980789502205458E-3</v>
      </c>
      <c r="EZ70" s="8">
        <f t="shared" ca="1" si="71"/>
        <v>0</v>
      </c>
      <c r="FA70" s="8">
        <f t="shared" ca="1" si="72"/>
        <v>0</v>
      </c>
      <c r="FB70" s="8">
        <f t="shared" ca="1" si="73"/>
        <v>0</v>
      </c>
      <c r="FC70" s="8">
        <f t="shared" ca="1" si="74"/>
        <v>2.8501710291808584E-2</v>
      </c>
      <c r="FD70" s="8">
        <f t="shared" ca="1" si="75"/>
        <v>-1.2405422945351737E-2</v>
      </c>
      <c r="FE70" s="8">
        <f t="shared" ca="1" si="76"/>
        <v>0</v>
      </c>
      <c r="FF70" s="8">
        <f t="shared" ca="1" si="77"/>
        <v>3.9750546422920871E-3</v>
      </c>
      <c r="FG70" s="8">
        <f t="shared" ca="1" si="78"/>
        <v>0</v>
      </c>
      <c r="FH70" s="8">
        <f t="shared" ca="1" si="79"/>
        <v>0</v>
      </c>
      <c r="FI70" s="8">
        <f t="shared" ca="1" si="80"/>
        <v>1.2089618833865376E-2</v>
      </c>
      <c r="FK70" s="6">
        <f t="shared" ca="1" si="81"/>
        <v>3.0692034936942843E-2</v>
      </c>
    </row>
    <row r="71" spans="25:167">
      <c r="Y71">
        <f ca="1"/>
        <v>0.33393014408647959</v>
      </c>
      <c r="AA71">
        <v>-0.161329075694084</v>
      </c>
      <c r="AB71">
        <v>0.17959235608577701</v>
      </c>
      <c r="AC71">
        <v>4.1318595409393297E-2</v>
      </c>
      <c r="AD71">
        <v>0.145518809556961</v>
      </c>
      <c r="AE71">
        <v>0.16675250232219599</v>
      </c>
      <c r="AF71">
        <v>7.1211606264114297E-2</v>
      </c>
      <c r="AG71">
        <v>9.5337966922670603E-4</v>
      </c>
      <c r="AH71">
        <v>-2.9252473264932601E-2</v>
      </c>
      <c r="AI71">
        <v>7.4047267436981201E-2</v>
      </c>
      <c r="AJ71">
        <v>8.0288439989089896E-2</v>
      </c>
      <c r="AK71">
        <v>-6.0547061264514902E-2</v>
      </c>
      <c r="AL71">
        <v>0.22923922538757299</v>
      </c>
      <c r="AM71">
        <v>2.9815502464771201E-2</v>
      </c>
      <c r="AN71">
        <v>3.4564472734928103E-2</v>
      </c>
      <c r="AO71">
        <v>-0.25937697291374201</v>
      </c>
      <c r="AR71" s="16"/>
      <c r="CE71" s="6">
        <f ca="1">SUM(CE55:CE69)</f>
        <v>-0.16657695942750261</v>
      </c>
      <c r="CF71" s="6">
        <f t="shared" ref="CF71:CS71" ca="1" si="84">SUM(CF55:CF69)</f>
        <v>-9.3101866229431424E-2</v>
      </c>
      <c r="CG71" s="6">
        <f t="shared" ca="1" si="84"/>
        <v>-0.13317113012414736</v>
      </c>
      <c r="CH71" s="6">
        <f t="shared" ca="1" si="84"/>
        <v>-9.5327653342001495E-2</v>
      </c>
      <c r="CI71" s="6">
        <f t="shared" ca="1" si="84"/>
        <v>-2.1593033440595644E-2</v>
      </c>
      <c r="CJ71" s="6">
        <f t="shared" ca="1" si="84"/>
        <v>-7.8115754986651617E-2</v>
      </c>
      <c r="CK71" s="6">
        <f t="shared" ca="1" si="84"/>
        <v>-0.20445107401921875</v>
      </c>
      <c r="CL71" s="6">
        <f t="shared" ca="1" si="84"/>
        <v>4.5061277383516826E-2</v>
      </c>
      <c r="CM71" s="6">
        <f t="shared" ca="1" si="84"/>
        <v>0.34498263329184392</v>
      </c>
      <c r="CN71" s="6">
        <f t="shared" ca="1" si="84"/>
        <v>0.16270179402902935</v>
      </c>
      <c r="CO71" s="6">
        <f t="shared" ca="1" si="84"/>
        <v>-0.10008104338462472</v>
      </c>
      <c r="CP71" s="6">
        <f t="shared" ca="1" si="84"/>
        <v>-0.23036594355187434</v>
      </c>
      <c r="CQ71" s="6">
        <f t="shared" ca="1" si="84"/>
        <v>0.36196796368086082</v>
      </c>
      <c r="CR71" s="6">
        <f t="shared" ca="1" si="84"/>
        <v>0.54470512722520059</v>
      </c>
      <c r="CS71" s="6">
        <f t="shared" ca="1" si="84"/>
        <v>-0.23172631686640455</v>
      </c>
      <c r="DK71">
        <f t="shared" si="83"/>
        <v>-0.161329075694084</v>
      </c>
      <c r="DL71">
        <f t="shared" si="83"/>
        <v>0.17959235608577701</v>
      </c>
      <c r="DM71">
        <f t="shared" si="83"/>
        <v>4.1318595409393297E-2</v>
      </c>
      <c r="DN71">
        <f t="shared" si="83"/>
        <v>0.145518809556961</v>
      </c>
      <c r="DO71">
        <f t="shared" si="83"/>
        <v>0.16675250232219599</v>
      </c>
      <c r="DP71">
        <f t="shared" si="83"/>
        <v>7.1211606264114297E-2</v>
      </c>
      <c r="DQ71">
        <f t="shared" si="83"/>
        <v>9.5337966922670603E-4</v>
      </c>
      <c r="DR71">
        <f t="shared" si="83"/>
        <v>-2.9252473264932601E-2</v>
      </c>
      <c r="DS71">
        <f t="shared" si="83"/>
        <v>7.4047267436981201E-2</v>
      </c>
      <c r="DT71">
        <f t="shared" si="83"/>
        <v>8.0288439989089896E-2</v>
      </c>
      <c r="DU71">
        <f t="shared" si="83"/>
        <v>-6.0547061264514902E-2</v>
      </c>
      <c r="DV71">
        <f t="shared" si="83"/>
        <v>0.22923922538757299</v>
      </c>
      <c r="DW71">
        <f t="shared" si="83"/>
        <v>2.9815502464771201E-2</v>
      </c>
      <c r="DX71">
        <f t="shared" si="83"/>
        <v>3.4564472734928103E-2</v>
      </c>
      <c r="DY71">
        <f t="shared" si="83"/>
        <v>-0.25937697291374201</v>
      </c>
      <c r="DZ71">
        <f t="shared" ca="1" si="66"/>
        <v>0.33393014408647959</v>
      </c>
      <c r="EU71" s="8">
        <f t="shared" ca="1" si="82"/>
        <v>0</v>
      </c>
      <c r="EV71" s="8">
        <f t="shared" ca="1" si="67"/>
        <v>-1.6720383512126426E-2</v>
      </c>
      <c r="EW71" s="8">
        <f t="shared" ca="1" si="68"/>
        <v>0</v>
      </c>
      <c r="EX71" s="8">
        <f t="shared" ca="1" si="69"/>
        <v>-1.3871966632186712E-2</v>
      </c>
      <c r="EY71" s="8">
        <f t="shared" ca="1" si="70"/>
        <v>-3.6006923589461809E-3</v>
      </c>
      <c r="EZ71" s="8">
        <f t="shared" ca="1" si="71"/>
        <v>0</v>
      </c>
      <c r="FA71" s="8">
        <f t="shared" ca="1" si="72"/>
        <v>0</v>
      </c>
      <c r="FB71" s="8">
        <f t="shared" ca="1" si="73"/>
        <v>0</v>
      </c>
      <c r="FC71" s="8">
        <f t="shared" ca="1" si="74"/>
        <v>2.5545021308475181E-2</v>
      </c>
      <c r="FD71" s="8">
        <f t="shared" ca="1" si="75"/>
        <v>1.3063073226016988E-2</v>
      </c>
      <c r="FE71" s="8">
        <f t="shared" ca="1" si="76"/>
        <v>0</v>
      </c>
      <c r="FF71" s="8">
        <f t="shared" ca="1" si="77"/>
        <v>-5.2808910455509041E-2</v>
      </c>
      <c r="FG71" s="8">
        <f t="shared" ca="1" si="78"/>
        <v>0</v>
      </c>
      <c r="FH71" s="8">
        <f t="shared" ca="1" si="79"/>
        <v>0</v>
      </c>
      <c r="FI71" s="8">
        <f t="shared" ca="1" si="80"/>
        <v>6.0104470613258611E-2</v>
      </c>
      <c r="FK71" s="6">
        <f t="shared" ca="1" si="81"/>
        <v>1.1710612188982422E-2</v>
      </c>
    </row>
    <row r="72" spans="25:167">
      <c r="Y72">
        <f t="array" aca="1" ref="Y72:Y78" ca="1">TRANSPOSE(Q13:W13)</f>
        <v>9.9999997764825804E-3</v>
      </c>
      <c r="AA72">
        <v>-0.23591661453247001</v>
      </c>
      <c r="AB72">
        <v>4.59142550826072E-2</v>
      </c>
      <c r="AC72">
        <v>5.0281010568141903E-2</v>
      </c>
      <c r="AD72">
        <v>-2.1613650023937201E-2</v>
      </c>
      <c r="AE72">
        <v>0.11329393088817501</v>
      </c>
      <c r="AF72">
        <v>4.5456342399120303E-2</v>
      </c>
      <c r="AG72">
        <v>-7.7649161219596793E-2</v>
      </c>
      <c r="AH72">
        <v>0.20071662962436601</v>
      </c>
      <c r="AI72">
        <v>1.5199021436274E-2</v>
      </c>
      <c r="AJ72">
        <v>-1.6018699854612298E-2</v>
      </c>
      <c r="AK72">
        <v>0.15302509069442699</v>
      </c>
      <c r="AL72">
        <v>1.22930565848946E-2</v>
      </c>
      <c r="AM72">
        <v>-0.207828193902969</v>
      </c>
      <c r="AN72">
        <v>-3.9617896080017E-2</v>
      </c>
      <c r="AO72">
        <v>0.15899153053760501</v>
      </c>
      <c r="AR72" s="16"/>
      <c r="DK72">
        <f t="shared" si="83"/>
        <v>-0.23591661453247001</v>
      </c>
      <c r="DL72">
        <f t="shared" si="83"/>
        <v>4.59142550826072E-2</v>
      </c>
      <c r="DM72">
        <f t="shared" si="83"/>
        <v>5.0281010568141903E-2</v>
      </c>
      <c r="DN72">
        <f t="shared" si="83"/>
        <v>-2.1613650023937201E-2</v>
      </c>
      <c r="DO72">
        <f t="shared" si="83"/>
        <v>0.11329393088817501</v>
      </c>
      <c r="DP72">
        <f t="shared" si="83"/>
        <v>4.5456342399120303E-2</v>
      </c>
      <c r="DQ72">
        <f t="shared" si="83"/>
        <v>-7.7649161219596793E-2</v>
      </c>
      <c r="DR72">
        <f t="shared" si="83"/>
        <v>0.20071662962436601</v>
      </c>
      <c r="DS72">
        <f t="shared" si="83"/>
        <v>1.5199021436274E-2</v>
      </c>
      <c r="DT72">
        <f t="shared" si="83"/>
        <v>-1.6018699854612298E-2</v>
      </c>
      <c r="DU72">
        <f t="shared" si="83"/>
        <v>0.15302509069442699</v>
      </c>
      <c r="DV72">
        <f t="shared" si="83"/>
        <v>1.22930565848946E-2</v>
      </c>
      <c r="DW72">
        <f t="shared" si="83"/>
        <v>-0.207828193902969</v>
      </c>
      <c r="DX72">
        <f t="shared" si="83"/>
        <v>-3.9617896080017E-2</v>
      </c>
      <c r="DY72">
        <f t="shared" si="83"/>
        <v>0.15899153053760501</v>
      </c>
      <c r="DZ72">
        <f t="shared" ca="1" si="66"/>
        <v>9.9999997764825804E-3</v>
      </c>
      <c r="EU72" s="8">
        <f t="shared" ca="1" si="82"/>
        <v>0</v>
      </c>
      <c r="EV72" s="8">
        <f t="shared" ca="1" si="67"/>
        <v>-4.2747028347248873E-3</v>
      </c>
      <c r="EW72" s="8">
        <f t="shared" ca="1" si="68"/>
        <v>0</v>
      </c>
      <c r="EX72" s="8">
        <f t="shared" ca="1" si="69"/>
        <v>2.0603785369372276E-3</v>
      </c>
      <c r="EY72" s="8">
        <f t="shared" ca="1" si="70"/>
        <v>-2.4463596382848945E-3</v>
      </c>
      <c r="EZ72" s="8">
        <f t="shared" ca="1" si="71"/>
        <v>0</v>
      </c>
      <c r="FA72" s="8">
        <f t="shared" ca="1" si="72"/>
        <v>0</v>
      </c>
      <c r="FB72" s="8">
        <f t="shared" ca="1" si="73"/>
        <v>0</v>
      </c>
      <c r="FC72" s="8">
        <f t="shared" ca="1" si="74"/>
        <v>5.2433984385449883E-3</v>
      </c>
      <c r="FD72" s="8">
        <f t="shared" ca="1" si="75"/>
        <v>-2.6062712043579727E-3</v>
      </c>
      <c r="FE72" s="8">
        <f t="shared" ca="1" si="76"/>
        <v>0</v>
      </c>
      <c r="FF72" s="8">
        <f t="shared" ca="1" si="77"/>
        <v>-2.8319015793158266E-3</v>
      </c>
      <c r="FG72" s="8">
        <f t="shared" ca="1" si="78"/>
        <v>0</v>
      </c>
      <c r="FH72" s="8">
        <f t="shared" ca="1" si="79"/>
        <v>0</v>
      </c>
      <c r="FI72" s="8">
        <f t="shared" ca="1" si="80"/>
        <v>-3.6842521784431696E-2</v>
      </c>
      <c r="FK72" s="6">
        <f t="shared" ca="1" si="81"/>
        <v>-4.1697980065633064E-2</v>
      </c>
    </row>
    <row r="73" spans="25:167">
      <c r="Y73">
        <f ca="1"/>
        <v>9.9999997764825804E-3</v>
      </c>
      <c r="AA73">
        <v>0.175057083368301</v>
      </c>
      <c r="AB73">
        <v>-8.6593860760331102E-3</v>
      </c>
      <c r="AC73">
        <v>0.299825608730316</v>
      </c>
      <c r="AD73">
        <v>-0.13884715735912301</v>
      </c>
      <c r="AE73">
        <v>-3.2165616750717101E-2</v>
      </c>
      <c r="AF73">
        <v>-0.31870007514953602</v>
      </c>
      <c r="AG73">
        <v>-0.20193152129650099</v>
      </c>
      <c r="AH73">
        <v>-0.224604651331901</v>
      </c>
      <c r="AI73">
        <v>-1.01157128810882E-2</v>
      </c>
      <c r="AJ73">
        <v>-7.7879086136817904E-2</v>
      </c>
      <c r="AK73">
        <v>0.387497037649154</v>
      </c>
      <c r="AL73">
        <v>0.27634614706039401</v>
      </c>
      <c r="AM73">
        <v>3.31992320716381E-2</v>
      </c>
      <c r="AN73">
        <v>-3.4950926899909897E-2</v>
      </c>
      <c r="AO73">
        <v>0.16737242043018299</v>
      </c>
      <c r="AR73" s="16"/>
      <c r="DK73">
        <f t="shared" si="83"/>
        <v>0.175057083368301</v>
      </c>
      <c r="DL73">
        <f t="shared" si="83"/>
        <v>-8.6593860760331102E-3</v>
      </c>
      <c r="DM73">
        <f t="shared" si="83"/>
        <v>0.299825608730316</v>
      </c>
      <c r="DN73">
        <f t="shared" si="83"/>
        <v>-0.13884715735912301</v>
      </c>
      <c r="DO73">
        <f t="shared" si="83"/>
        <v>-3.2165616750717101E-2</v>
      </c>
      <c r="DP73">
        <f t="shared" si="83"/>
        <v>-0.31870007514953602</v>
      </c>
      <c r="DQ73">
        <f t="shared" si="83"/>
        <v>-0.20193152129650099</v>
      </c>
      <c r="DR73">
        <f t="shared" si="83"/>
        <v>-0.224604651331901</v>
      </c>
      <c r="DS73">
        <f t="shared" si="83"/>
        <v>-1.01157128810882E-2</v>
      </c>
      <c r="DT73">
        <f t="shared" si="83"/>
        <v>-7.7879086136817904E-2</v>
      </c>
      <c r="DU73">
        <f t="shared" si="83"/>
        <v>0.387497037649154</v>
      </c>
      <c r="DV73">
        <f t="shared" si="83"/>
        <v>0.27634614706039401</v>
      </c>
      <c r="DW73">
        <f t="shared" si="83"/>
        <v>3.31992320716381E-2</v>
      </c>
      <c r="DX73">
        <f t="shared" si="83"/>
        <v>-3.4950926899909897E-2</v>
      </c>
      <c r="DY73">
        <f t="shared" si="83"/>
        <v>0.16737242043018299</v>
      </c>
      <c r="DZ73">
        <f t="shared" ca="1" si="66"/>
        <v>9.9999997764825804E-3</v>
      </c>
      <c r="EU73" s="8">
        <f t="shared" ca="1" si="82"/>
        <v>0</v>
      </c>
      <c r="EV73" s="8">
        <f t="shared" ca="1" si="67"/>
        <v>8.062050040798357E-4</v>
      </c>
      <c r="EW73" s="8">
        <f t="shared" ca="1" si="68"/>
        <v>0</v>
      </c>
      <c r="EX73" s="8">
        <f t="shared" ca="1" si="69"/>
        <v>1.323597368425281E-2</v>
      </c>
      <c r="EY73" s="8">
        <f t="shared" ca="1" si="70"/>
        <v>6.9455323813561777E-4</v>
      </c>
      <c r="EZ73" s="8">
        <f t="shared" ca="1" si="71"/>
        <v>0</v>
      </c>
      <c r="FA73" s="8">
        <f t="shared" ca="1" si="72"/>
        <v>0</v>
      </c>
      <c r="FB73" s="8">
        <f t="shared" ca="1" si="73"/>
        <v>0</v>
      </c>
      <c r="FC73" s="8">
        <f t="shared" ca="1" si="74"/>
        <v>-3.4897452673420325E-3</v>
      </c>
      <c r="FD73" s="8">
        <f t="shared" ca="1" si="75"/>
        <v>-1.2671067031801582E-2</v>
      </c>
      <c r="FE73" s="8">
        <f t="shared" ca="1" si="76"/>
        <v>0</v>
      </c>
      <c r="FF73" s="8">
        <f t="shared" ca="1" si="77"/>
        <v>-6.3660740914492697E-2</v>
      </c>
      <c r="FG73" s="8">
        <f t="shared" ca="1" si="78"/>
        <v>0</v>
      </c>
      <c r="FH73" s="8">
        <f t="shared" ca="1" si="79"/>
        <v>0</v>
      </c>
      <c r="FI73" s="8">
        <f t="shared" ca="1" si="80"/>
        <v>-3.8784594531301668E-2</v>
      </c>
      <c r="FK73" s="6">
        <f t="shared" ca="1" si="81"/>
        <v>-0.10386941581846973</v>
      </c>
    </row>
    <row r="74" spans="25:167">
      <c r="Y74">
        <f ca="1"/>
        <v>-0.196479177102446</v>
      </c>
      <c r="AA74">
        <v>-0.141838103532791</v>
      </c>
      <c r="AB74">
        <v>-0.16719596087932501</v>
      </c>
      <c r="AC74">
        <v>-7.5509712100028895E-2</v>
      </c>
      <c r="AD74">
        <v>-0.15311966836452401</v>
      </c>
      <c r="AE74">
        <v>-8.14678519964218E-2</v>
      </c>
      <c r="AF74">
        <v>-0.14729063212871499</v>
      </c>
      <c r="AG74">
        <v>0.39825144410133301</v>
      </c>
      <c r="AH74">
        <v>9.2168718576431205E-2</v>
      </c>
      <c r="AI74">
        <v>6.2738537788391099E-2</v>
      </c>
      <c r="AJ74">
        <v>7.5048089027404702E-2</v>
      </c>
      <c r="AK74">
        <v>-2.7646914124488799E-2</v>
      </c>
      <c r="AL74">
        <v>-6.3663870096206596E-2</v>
      </c>
      <c r="AM74">
        <v>-0.29834076762199402</v>
      </c>
      <c r="AN74">
        <v>-0.28400331735610901</v>
      </c>
      <c r="AO74">
        <v>-0.24542130529880499</v>
      </c>
      <c r="AR74" s="16"/>
      <c r="DK74">
        <f t="shared" si="83"/>
        <v>-0.141838103532791</v>
      </c>
      <c r="DL74">
        <f t="shared" si="83"/>
        <v>-0.16719596087932501</v>
      </c>
      <c r="DM74">
        <f t="shared" si="83"/>
        <v>-7.5509712100028895E-2</v>
      </c>
      <c r="DN74">
        <f t="shared" si="83"/>
        <v>-0.15311966836452401</v>
      </c>
      <c r="DO74">
        <f t="shared" si="83"/>
        <v>-8.14678519964218E-2</v>
      </c>
      <c r="DP74">
        <f t="shared" si="83"/>
        <v>-0.14729063212871499</v>
      </c>
      <c r="DQ74">
        <f t="shared" si="83"/>
        <v>0.39825144410133301</v>
      </c>
      <c r="DR74">
        <f t="shared" si="83"/>
        <v>9.2168718576431205E-2</v>
      </c>
      <c r="DS74">
        <f t="shared" si="83"/>
        <v>6.2738537788391099E-2</v>
      </c>
      <c r="DT74">
        <f t="shared" si="83"/>
        <v>7.5048089027404702E-2</v>
      </c>
      <c r="DU74">
        <f t="shared" si="83"/>
        <v>-2.7646914124488799E-2</v>
      </c>
      <c r="DV74">
        <f t="shared" si="83"/>
        <v>-6.3663870096206596E-2</v>
      </c>
      <c r="DW74">
        <f t="shared" si="83"/>
        <v>-0.29834076762199402</v>
      </c>
      <c r="DX74">
        <f t="shared" si="83"/>
        <v>-0.28400331735610901</v>
      </c>
      <c r="DY74">
        <f t="shared" si="83"/>
        <v>-0.24542130529880499</v>
      </c>
      <c r="DZ74">
        <f t="shared" ca="1" si="66"/>
        <v>-0.196479177102446</v>
      </c>
      <c r="EU74" s="8">
        <f t="shared" ca="1" si="82"/>
        <v>0</v>
      </c>
      <c r="EV74" s="8">
        <f t="shared" ca="1" si="67"/>
        <v>1.5566255983888166E-2</v>
      </c>
      <c r="EW74" s="8">
        <f t="shared" ca="1" si="68"/>
        <v>0</v>
      </c>
      <c r="EX74" s="8">
        <f t="shared" ca="1" si="69"/>
        <v>1.4596538665695578E-2</v>
      </c>
      <c r="EY74" s="8">
        <f t="shared" ca="1" si="70"/>
        <v>1.7591380524922325E-3</v>
      </c>
      <c r="EZ74" s="8">
        <f t="shared" ca="1" si="71"/>
        <v>0</v>
      </c>
      <c r="FA74" s="8">
        <f t="shared" ca="1" si="72"/>
        <v>0</v>
      </c>
      <c r="FB74" s="8">
        <f t="shared" ca="1" si="73"/>
        <v>0</v>
      </c>
      <c r="FC74" s="8">
        <f t="shared" ca="1" si="74"/>
        <v>2.1643705975119019E-2</v>
      </c>
      <c r="FD74" s="8">
        <f t="shared" ca="1" si="75"/>
        <v>1.2210458723209057E-2</v>
      </c>
      <c r="FE74" s="8">
        <f t="shared" ca="1" si="76"/>
        <v>0</v>
      </c>
      <c r="FF74" s="8">
        <f t="shared" ca="1" si="77"/>
        <v>1.466598750487659E-2</v>
      </c>
      <c r="FG74" s="8">
        <f t="shared" ca="1" si="78"/>
        <v>0</v>
      </c>
      <c r="FH74" s="8">
        <f t="shared" ca="1" si="79"/>
        <v>0</v>
      </c>
      <c r="FI74" s="8">
        <f t="shared" ca="1" si="80"/>
        <v>5.6870575157437493E-2</v>
      </c>
      <c r="FK74" s="6">
        <f t="shared" ca="1" si="81"/>
        <v>0.13731266006271814</v>
      </c>
    </row>
    <row r="75" spans="25:167">
      <c r="Y75">
        <f ca="1"/>
        <v>-0.14951612614095239</v>
      </c>
      <c r="AA75">
        <v>0.166203647851943</v>
      </c>
      <c r="AB75">
        <v>-0.396230578422546</v>
      </c>
      <c r="AC75">
        <v>-6.6553123295307104E-2</v>
      </c>
      <c r="AD75">
        <v>0.179415732622146</v>
      </c>
      <c r="AE75">
        <v>2.7545314282178799E-2</v>
      </c>
      <c r="AF75">
        <v>2.9412524774670601E-2</v>
      </c>
      <c r="AG75">
        <v>-8.5720293223857796E-2</v>
      </c>
      <c r="AH75">
        <v>2.50751413404941E-2</v>
      </c>
      <c r="AI75">
        <v>-0.11939920485019601</v>
      </c>
      <c r="AJ75">
        <v>9.9224917590618106E-2</v>
      </c>
      <c r="AK75">
        <v>-8.3397410809993702E-2</v>
      </c>
      <c r="AL75">
        <v>-6.7823469638824394E-2</v>
      </c>
      <c r="AM75">
        <v>0.113763652741909</v>
      </c>
      <c r="AN75">
        <v>-0.180913716554641</v>
      </c>
      <c r="AO75">
        <v>-7.6372079551219899E-2</v>
      </c>
      <c r="AR75" s="16"/>
      <c r="DK75">
        <f t="shared" si="83"/>
        <v>0.166203647851943</v>
      </c>
      <c r="DL75">
        <f t="shared" si="83"/>
        <v>-0.396230578422546</v>
      </c>
      <c r="DM75">
        <f t="shared" si="83"/>
        <v>-6.6553123295307104E-2</v>
      </c>
      <c r="DN75">
        <f t="shared" si="83"/>
        <v>0.179415732622146</v>
      </c>
      <c r="DO75">
        <f t="shared" si="83"/>
        <v>2.7545314282178799E-2</v>
      </c>
      <c r="DP75">
        <f t="shared" si="83"/>
        <v>2.9412524774670601E-2</v>
      </c>
      <c r="DQ75">
        <f t="shared" si="83"/>
        <v>-8.5720293223857796E-2</v>
      </c>
      <c r="DR75">
        <f t="shared" si="83"/>
        <v>2.50751413404941E-2</v>
      </c>
      <c r="DS75">
        <f t="shared" si="83"/>
        <v>-0.11939920485019601</v>
      </c>
      <c r="DT75">
        <f t="shared" si="83"/>
        <v>9.9224917590618106E-2</v>
      </c>
      <c r="DU75">
        <f t="shared" si="83"/>
        <v>-8.3397410809993702E-2</v>
      </c>
      <c r="DV75">
        <f t="shared" si="83"/>
        <v>-6.7823469638824394E-2</v>
      </c>
      <c r="DW75">
        <f t="shared" si="83"/>
        <v>0.113763652741909</v>
      </c>
      <c r="DX75">
        <f t="shared" si="83"/>
        <v>-0.180913716554641</v>
      </c>
      <c r="DY75">
        <f t="shared" si="83"/>
        <v>-7.6372079551219899E-2</v>
      </c>
      <c r="DZ75">
        <f t="shared" ca="1" si="66"/>
        <v>-0.14951612614095239</v>
      </c>
      <c r="EU75" s="8">
        <f t="shared" ca="1" si="82"/>
        <v>0</v>
      </c>
      <c r="EV75" s="8">
        <f t="shared" ca="1" si="67"/>
        <v>3.6889806308306114E-2</v>
      </c>
      <c r="EW75" s="8">
        <f t="shared" ca="1" si="68"/>
        <v>0</v>
      </c>
      <c r="EX75" s="8">
        <f t="shared" ca="1" si="69"/>
        <v>-1.7103280763505164E-2</v>
      </c>
      <c r="EY75" s="8">
        <f t="shared" ca="1" si="70"/>
        <v>-5.9478689242680361E-4</v>
      </c>
      <c r="EZ75" s="8">
        <f t="shared" ca="1" si="71"/>
        <v>0</v>
      </c>
      <c r="FA75" s="8">
        <f t="shared" ca="1" si="72"/>
        <v>0</v>
      </c>
      <c r="FB75" s="8">
        <f t="shared" ca="1" si="73"/>
        <v>0</v>
      </c>
      <c r="FC75" s="8">
        <f t="shared" ca="1" si="74"/>
        <v>-4.1190652102172924E-2</v>
      </c>
      <c r="FD75" s="8">
        <f t="shared" ca="1" si="75"/>
        <v>1.6144072104376159E-2</v>
      </c>
      <c r="FE75" s="8">
        <f t="shared" ca="1" si="76"/>
        <v>0</v>
      </c>
      <c r="FF75" s="8">
        <f t="shared" ca="1" si="77"/>
        <v>1.5624217578309684E-2</v>
      </c>
      <c r="FG75" s="8">
        <f t="shared" ca="1" si="78"/>
        <v>0</v>
      </c>
      <c r="FH75" s="8">
        <f t="shared" ca="1" si="79"/>
        <v>0</v>
      </c>
      <c r="FI75" s="8">
        <f t="shared" ca="1" si="80"/>
        <v>1.7697420705832238E-2</v>
      </c>
      <c r="FK75" s="6">
        <f t="shared" ca="1" si="81"/>
        <v>2.7466796938719305E-2</v>
      </c>
    </row>
    <row r="76" spans="25:167">
      <c r="Y76">
        <f ca="1"/>
        <v>-0.33454971574246939</v>
      </c>
      <c r="AA76">
        <v>0.22992278635501801</v>
      </c>
      <c r="AB76">
        <v>-4.2606270872056397E-3</v>
      </c>
      <c r="AC76">
        <v>7.0234388113021795E-2</v>
      </c>
      <c r="AD76">
        <v>-0.152913272380828</v>
      </c>
      <c r="AE76">
        <v>5.4963689297437598E-2</v>
      </c>
      <c r="AF76">
        <v>-0.118993669748306</v>
      </c>
      <c r="AG76">
        <v>-8.5048526525497395E-2</v>
      </c>
      <c r="AH76">
        <v>5.9044662863016101E-2</v>
      </c>
      <c r="AI76">
        <v>-9.8580673336982699E-2</v>
      </c>
      <c r="AJ76">
        <v>0.104360304772853</v>
      </c>
      <c r="AK76">
        <v>-0.101154580712318</v>
      </c>
      <c r="AL76">
        <v>0.31686088442802401</v>
      </c>
      <c r="AM76">
        <v>7.0888079702854101E-2</v>
      </c>
      <c r="AN76">
        <v>-4.3888814747333499E-2</v>
      </c>
      <c r="AO76">
        <v>-0.18659521639346999</v>
      </c>
      <c r="AR76" s="16"/>
      <c r="DK76">
        <f t="shared" si="83"/>
        <v>0.22992278635501801</v>
      </c>
      <c r="DL76">
        <f t="shared" si="83"/>
        <v>-4.2606270872056397E-3</v>
      </c>
      <c r="DM76">
        <f t="shared" si="83"/>
        <v>7.0234388113021795E-2</v>
      </c>
      <c r="DN76">
        <f t="shared" si="83"/>
        <v>-0.152913272380828</v>
      </c>
      <c r="DO76">
        <f t="shared" si="83"/>
        <v>5.4963689297437598E-2</v>
      </c>
      <c r="DP76">
        <f t="shared" si="83"/>
        <v>-0.118993669748306</v>
      </c>
      <c r="DQ76">
        <f t="shared" si="83"/>
        <v>-8.5048526525497395E-2</v>
      </c>
      <c r="DR76">
        <f t="shared" si="83"/>
        <v>5.9044662863016101E-2</v>
      </c>
      <c r="DS76">
        <f t="shared" si="83"/>
        <v>-9.8580673336982699E-2</v>
      </c>
      <c r="DT76">
        <f t="shared" si="83"/>
        <v>0.104360304772853</v>
      </c>
      <c r="DU76">
        <f t="shared" si="83"/>
        <v>-0.101154580712318</v>
      </c>
      <c r="DV76">
        <f t="shared" si="83"/>
        <v>0.31686088442802401</v>
      </c>
      <c r="DW76">
        <f t="shared" si="83"/>
        <v>7.0888079702854101E-2</v>
      </c>
      <c r="DX76">
        <f t="shared" si="83"/>
        <v>-4.3888814747333499E-2</v>
      </c>
      <c r="DY76">
        <f t="shared" si="83"/>
        <v>-0.18659521639346999</v>
      </c>
      <c r="DZ76">
        <f t="shared" ca="1" si="66"/>
        <v>-0.33454971574246939</v>
      </c>
      <c r="EU76" s="8">
        <f t="shared" ca="1" si="82"/>
        <v>0</v>
      </c>
      <c r="EV76" s="8">
        <f t="shared" ca="1" si="67"/>
        <v>3.9667233312651155E-4</v>
      </c>
      <c r="EW76" s="8">
        <f t="shared" ca="1" si="68"/>
        <v>0</v>
      </c>
      <c r="EX76" s="8">
        <f t="shared" ca="1" si="69"/>
        <v>1.4576863420910623E-2</v>
      </c>
      <c r="EY76" s="8">
        <f t="shared" ca="1" si="70"/>
        <v>-1.1868327810180791E-3</v>
      </c>
      <c r="EZ76" s="8">
        <f t="shared" ca="1" si="71"/>
        <v>0</v>
      </c>
      <c r="FA76" s="8">
        <f t="shared" ca="1" si="72"/>
        <v>0</v>
      </c>
      <c r="FB76" s="8">
        <f t="shared" ca="1" si="73"/>
        <v>0</v>
      </c>
      <c r="FC76" s="8">
        <f t="shared" ca="1" si="74"/>
        <v>-3.4008620279475356E-2</v>
      </c>
      <c r="FD76" s="8">
        <f t="shared" ca="1" si="75"/>
        <v>1.6979608811959458E-2</v>
      </c>
      <c r="FE76" s="8">
        <f t="shared" ca="1" si="76"/>
        <v>0</v>
      </c>
      <c r="FF76" s="8">
        <f t="shared" ca="1" si="77"/>
        <v>-7.2993956615943156E-2</v>
      </c>
      <c r="FG76" s="8">
        <f t="shared" ca="1" si="78"/>
        <v>0</v>
      </c>
      <c r="FH76" s="8">
        <f t="shared" ca="1" si="79"/>
        <v>0</v>
      </c>
      <c r="FI76" s="8">
        <f t="shared" ca="1" si="80"/>
        <v>4.3239022239748549E-2</v>
      </c>
      <c r="FK76" s="6">
        <f t="shared" ca="1" si="81"/>
        <v>-3.2997242870691453E-2</v>
      </c>
    </row>
    <row r="77" spans="25:167">
      <c r="Y77">
        <f ca="1"/>
        <v>9.9999997764825804E-3</v>
      </c>
      <c r="AA77">
        <v>-4.2023651301860802E-2</v>
      </c>
      <c r="AB77">
        <v>0.18263134360313399</v>
      </c>
      <c r="AC77">
        <v>-3.7976901978254297E-2</v>
      </c>
      <c r="AD77">
        <v>-8.7992355227470398E-2</v>
      </c>
      <c r="AE77">
        <v>-0.12279734760522799</v>
      </c>
      <c r="AF77">
        <v>-0.11718064546585</v>
      </c>
      <c r="AG77">
        <v>-6.1780635267496102E-2</v>
      </c>
      <c r="AH77">
        <v>6.6271245479583699E-2</v>
      </c>
      <c r="AI77">
        <v>6.6378675401210702E-2</v>
      </c>
      <c r="AJ77">
        <v>-0.26460331678390497</v>
      </c>
      <c r="AK77">
        <v>-0.167688578367233</v>
      </c>
      <c r="AL77">
        <v>0.177164942026138</v>
      </c>
      <c r="AM77">
        <v>8.6135022342205006E-2</v>
      </c>
      <c r="AN77">
        <v>4.6292357146739897E-2</v>
      </c>
      <c r="AO77">
        <v>-0.13209067285060799</v>
      </c>
      <c r="AR77" s="16"/>
      <c r="DK77">
        <f t="shared" si="83"/>
        <v>-4.2023651301860802E-2</v>
      </c>
      <c r="DL77">
        <f t="shared" si="83"/>
        <v>0.18263134360313399</v>
      </c>
      <c r="DM77">
        <f t="shared" si="83"/>
        <v>-3.7976901978254297E-2</v>
      </c>
      <c r="DN77">
        <f t="shared" si="83"/>
        <v>-8.7992355227470398E-2</v>
      </c>
      <c r="DO77">
        <f t="shared" si="83"/>
        <v>-0.12279734760522799</v>
      </c>
      <c r="DP77">
        <f t="shared" si="83"/>
        <v>-0.11718064546585</v>
      </c>
      <c r="DQ77">
        <f t="shared" si="83"/>
        <v>-6.1780635267496102E-2</v>
      </c>
      <c r="DR77">
        <f t="shared" si="83"/>
        <v>6.6271245479583699E-2</v>
      </c>
      <c r="DS77">
        <f t="shared" si="83"/>
        <v>6.6378675401210702E-2</v>
      </c>
      <c r="DT77">
        <f t="shared" si="83"/>
        <v>-0.26460331678390497</v>
      </c>
      <c r="DU77">
        <f t="shared" si="83"/>
        <v>-0.167688578367233</v>
      </c>
      <c r="DV77">
        <f t="shared" si="83"/>
        <v>0.177164942026138</v>
      </c>
      <c r="DW77">
        <f t="shared" si="83"/>
        <v>8.6135022342205006E-2</v>
      </c>
      <c r="DX77">
        <f t="shared" si="83"/>
        <v>4.6292357146739897E-2</v>
      </c>
      <c r="DY77">
        <f t="shared" si="83"/>
        <v>-0.13209067285060799</v>
      </c>
      <c r="DZ77">
        <f t="shared" ca="1" si="66"/>
        <v>9.9999997764825804E-3</v>
      </c>
      <c r="EU77" s="8">
        <f t="shared" ca="1" si="82"/>
        <v>0</v>
      </c>
      <c r="EV77" s="8">
        <f t="shared" ca="1" si="67"/>
        <v>-1.7003318921440306E-2</v>
      </c>
      <c r="EW77" s="8">
        <f t="shared" ca="1" si="68"/>
        <v>0</v>
      </c>
      <c r="EX77" s="8">
        <f t="shared" ca="1" si="69"/>
        <v>8.3881047358705507E-3</v>
      </c>
      <c r="EY77" s="8">
        <f t="shared" ca="1" si="70"/>
        <v>2.6515672332561354E-3</v>
      </c>
      <c r="EZ77" s="8">
        <f t="shared" ca="1" si="71"/>
        <v>0</v>
      </c>
      <c r="FA77" s="8">
        <f t="shared" ca="1" si="72"/>
        <v>0</v>
      </c>
      <c r="FB77" s="8">
        <f t="shared" ca="1" si="73"/>
        <v>0</v>
      </c>
      <c r="FC77" s="8">
        <f t="shared" ca="1" si="74"/>
        <v>2.2899490234334213E-2</v>
      </c>
      <c r="FD77" s="8">
        <f t="shared" ca="1" si="75"/>
        <v>-4.3051434346772909E-2</v>
      </c>
      <c r="FE77" s="8">
        <f t="shared" ca="1" si="76"/>
        <v>0</v>
      </c>
      <c r="FF77" s="8">
        <f t="shared" ca="1" si="77"/>
        <v>-4.0812769034164399E-2</v>
      </c>
      <c r="FG77" s="8">
        <f t="shared" ca="1" si="78"/>
        <v>0</v>
      </c>
      <c r="FH77" s="8">
        <f t="shared" ca="1" si="79"/>
        <v>0</v>
      </c>
      <c r="FI77" s="8">
        <f t="shared" ca="1" si="80"/>
        <v>3.0608885112076569E-2</v>
      </c>
      <c r="FK77" s="6">
        <f t="shared" ca="1" si="81"/>
        <v>-3.6319474986840142E-2</v>
      </c>
    </row>
    <row r="78" spans="25:167">
      <c r="Y78">
        <f ca="1"/>
        <v>9.9999997764825804E-3</v>
      </c>
      <c r="AA78">
        <v>0.15456157922744701</v>
      </c>
      <c r="AB78">
        <v>-0.22334200143814001</v>
      </c>
      <c r="AC78">
        <v>6.7598111927509294E-2</v>
      </c>
      <c r="AD78">
        <v>-0.145636081695556</v>
      </c>
      <c r="AE78">
        <v>0.18306782841682401</v>
      </c>
      <c r="AF78">
        <v>-0.11717589944601001</v>
      </c>
      <c r="AG78">
        <v>3.4994732588529497E-2</v>
      </c>
      <c r="AH78">
        <v>-4.2610121890902502E-3</v>
      </c>
      <c r="AI78">
        <v>0.14038200676441101</v>
      </c>
      <c r="AJ78">
        <v>-0.16995869576931</v>
      </c>
      <c r="AK78">
        <v>0.113930806517601</v>
      </c>
      <c r="AL78">
        <v>-9.3906074762344305E-2</v>
      </c>
      <c r="AM78">
        <v>-7.46631249785423E-2</v>
      </c>
      <c r="AN78">
        <v>8.4214247763156794E-2</v>
      </c>
      <c r="AO78">
        <v>0.215541407465934</v>
      </c>
      <c r="AR78" s="16"/>
      <c r="DK78">
        <f t="shared" si="83"/>
        <v>0.15456157922744701</v>
      </c>
      <c r="DL78">
        <f t="shared" si="83"/>
        <v>-0.22334200143814001</v>
      </c>
      <c r="DM78">
        <f t="shared" si="83"/>
        <v>6.7598111927509294E-2</v>
      </c>
      <c r="DN78">
        <f t="shared" si="83"/>
        <v>-0.145636081695556</v>
      </c>
      <c r="DO78">
        <f t="shared" si="83"/>
        <v>0.18306782841682401</v>
      </c>
      <c r="DP78">
        <f t="shared" si="83"/>
        <v>-0.11717589944601001</v>
      </c>
      <c r="DQ78">
        <f t="shared" si="83"/>
        <v>3.4994732588529497E-2</v>
      </c>
      <c r="DR78">
        <f t="shared" si="83"/>
        <v>-4.2610121890902502E-3</v>
      </c>
      <c r="DS78">
        <f t="shared" si="83"/>
        <v>0.14038200676441101</v>
      </c>
      <c r="DT78">
        <f t="shared" si="83"/>
        <v>-0.16995869576931</v>
      </c>
      <c r="DU78">
        <f t="shared" si="83"/>
        <v>0.113930806517601</v>
      </c>
      <c r="DV78">
        <f t="shared" si="83"/>
        <v>-9.3906074762344305E-2</v>
      </c>
      <c r="DW78">
        <f t="shared" si="83"/>
        <v>-7.46631249785423E-2</v>
      </c>
      <c r="DX78">
        <f t="shared" si="83"/>
        <v>8.4214247763156794E-2</v>
      </c>
      <c r="DY78">
        <f t="shared" si="83"/>
        <v>0.215541407465934</v>
      </c>
      <c r="DZ78">
        <f t="shared" ca="1" si="66"/>
        <v>9.9999997764825804E-3</v>
      </c>
      <c r="EU78" s="8">
        <f t="shared" ca="1" si="82"/>
        <v>0</v>
      </c>
      <c r="EV78" s="8">
        <f t="shared" ca="1" si="67"/>
        <v>2.0793557141307192E-2</v>
      </c>
      <c r="EW78" s="8">
        <f t="shared" ca="1" si="68"/>
        <v>0</v>
      </c>
      <c r="EX78" s="8">
        <f t="shared" ca="1" si="69"/>
        <v>1.3883145909961371E-2</v>
      </c>
      <c r="EY78" s="8">
        <f t="shared" ca="1" si="70"/>
        <v>-3.9529897409017068E-3</v>
      </c>
      <c r="EZ78" s="8">
        <f t="shared" ca="1" si="71"/>
        <v>0</v>
      </c>
      <c r="FA78" s="8">
        <f t="shared" ca="1" si="72"/>
        <v>0</v>
      </c>
      <c r="FB78" s="8">
        <f t="shared" ca="1" si="73"/>
        <v>0</v>
      </c>
      <c r="FC78" s="8">
        <f t="shared" ca="1" si="74"/>
        <v>4.8429354360379956E-2</v>
      </c>
      <c r="FD78" s="8">
        <f t="shared" ca="1" si="75"/>
        <v>-2.7652584712500736E-2</v>
      </c>
      <c r="FE78" s="8">
        <f t="shared" ca="1" si="76"/>
        <v>0</v>
      </c>
      <c r="FF78" s="8">
        <f t="shared" ca="1" si="77"/>
        <v>2.1632761517880301E-2</v>
      </c>
      <c r="FG78" s="8">
        <f t="shared" ca="1" si="78"/>
        <v>0</v>
      </c>
      <c r="FH78" s="8">
        <f t="shared" ca="1" si="79"/>
        <v>0</v>
      </c>
      <c r="FI78" s="8">
        <f t="shared" ca="1" si="80"/>
        <v>-4.9946616484281836E-2</v>
      </c>
      <c r="FK78" s="6">
        <f t="shared" ca="1" si="81"/>
        <v>2.3186627991844538E-2</v>
      </c>
    </row>
    <row r="79" spans="25:167">
      <c r="Y79">
        <f t="array" aca="1" ref="Y79:Y85" ca="1">TRANSPOSE(Q14:W14)</f>
        <v>-0.19480377994477741</v>
      </c>
      <c r="AA79">
        <v>9.5573753118515001E-2</v>
      </c>
      <c r="AB79">
        <v>-0.25002402067184398</v>
      </c>
      <c r="AC79">
        <v>8.3954289555549594E-2</v>
      </c>
      <c r="AD79">
        <v>5.4973788559436798E-2</v>
      </c>
      <c r="AE79">
        <v>0.14055597782134999</v>
      </c>
      <c r="AF79">
        <v>0.130271330475807</v>
      </c>
      <c r="AG79">
        <v>0.186526909470558</v>
      </c>
      <c r="AH79">
        <v>0.181646764278411</v>
      </c>
      <c r="AI79">
        <v>6.5595567226409898E-2</v>
      </c>
      <c r="AJ79">
        <v>-9.4029232859611497E-2</v>
      </c>
      <c r="AK79">
        <v>-0.109789155423641</v>
      </c>
      <c r="AL79">
        <v>0.26406359672546298</v>
      </c>
      <c r="AM79">
        <v>9.7789764404296806E-3</v>
      </c>
      <c r="AN79">
        <v>0.112691141664981</v>
      </c>
      <c r="AO79">
        <v>2.80751977115869E-2</v>
      </c>
      <c r="AR79" s="16"/>
      <c r="DK79">
        <f t="shared" si="83"/>
        <v>9.5573753118515001E-2</v>
      </c>
      <c r="DL79">
        <f t="shared" si="83"/>
        <v>-0.25002402067184398</v>
      </c>
      <c r="DM79">
        <f t="shared" si="83"/>
        <v>8.3954289555549594E-2</v>
      </c>
      <c r="DN79">
        <f t="shared" si="83"/>
        <v>5.4973788559436798E-2</v>
      </c>
      <c r="DO79">
        <f t="shared" si="83"/>
        <v>0.14055597782134999</v>
      </c>
      <c r="DP79">
        <f t="shared" si="83"/>
        <v>0.130271330475807</v>
      </c>
      <c r="DQ79">
        <f t="shared" si="83"/>
        <v>0.186526909470558</v>
      </c>
      <c r="DR79">
        <f t="shared" si="83"/>
        <v>0.181646764278411</v>
      </c>
      <c r="DS79">
        <f t="shared" si="83"/>
        <v>6.5595567226409898E-2</v>
      </c>
      <c r="DT79">
        <f t="shared" si="83"/>
        <v>-9.4029232859611497E-2</v>
      </c>
      <c r="DU79">
        <f t="shared" si="83"/>
        <v>-0.109789155423641</v>
      </c>
      <c r="DV79">
        <f t="shared" si="83"/>
        <v>0.26406359672546298</v>
      </c>
      <c r="DW79">
        <f t="shared" si="83"/>
        <v>9.7789764404296806E-3</v>
      </c>
      <c r="DX79">
        <f t="shared" si="83"/>
        <v>0.112691141664981</v>
      </c>
      <c r="DY79">
        <f t="shared" si="83"/>
        <v>2.80751977115869E-2</v>
      </c>
      <c r="DZ79">
        <f t="shared" ca="1" si="66"/>
        <v>-0.19480377994477741</v>
      </c>
      <c r="EU79" s="8">
        <f t="shared" ca="1" si="82"/>
        <v>0</v>
      </c>
      <c r="EV79" s="8">
        <f t="shared" ca="1" si="67"/>
        <v>2.3277702926734617E-2</v>
      </c>
      <c r="EW79" s="8">
        <f t="shared" ca="1" si="68"/>
        <v>0</v>
      </c>
      <c r="EX79" s="8">
        <f t="shared" ca="1" si="69"/>
        <v>-5.2405222586904788E-3</v>
      </c>
      <c r="EY79" s="8">
        <f t="shared" ca="1" si="70"/>
        <v>-3.0350299293720301E-3</v>
      </c>
      <c r="EZ79" s="8">
        <f t="shared" ca="1" si="71"/>
        <v>0</v>
      </c>
      <c r="FA79" s="8">
        <f t="shared" ca="1" si="72"/>
        <v>0</v>
      </c>
      <c r="FB79" s="8">
        <f t="shared" ca="1" si="73"/>
        <v>0</v>
      </c>
      <c r="FC79" s="8">
        <f t="shared" ca="1" si="74"/>
        <v>2.262933151403906E-2</v>
      </c>
      <c r="FD79" s="8">
        <f t="shared" ca="1" si="75"/>
        <v>-1.5298724877432147E-2</v>
      </c>
      <c r="FE79" s="8">
        <f t="shared" ca="1" si="76"/>
        <v>0</v>
      </c>
      <c r="FF79" s="8">
        <f t="shared" ca="1" si="77"/>
        <v>-6.0831259617362916E-2</v>
      </c>
      <c r="FG79" s="8">
        <f t="shared" ca="1" si="78"/>
        <v>0</v>
      </c>
      <c r="FH79" s="8">
        <f t="shared" ca="1" si="79"/>
        <v>0</v>
      </c>
      <c r="FI79" s="8">
        <f t="shared" ca="1" si="80"/>
        <v>-6.5057621610021422E-3</v>
      </c>
      <c r="FK79" s="6">
        <f t="shared" ca="1" si="81"/>
        <v>-4.5004264403086039E-2</v>
      </c>
    </row>
    <row r="80" spans="25:167">
      <c r="Y80">
        <f ca="1"/>
        <v>0.36095898784697067</v>
      </c>
      <c r="AA80">
        <v>9.4161383807659094E-2</v>
      </c>
      <c r="AB80">
        <v>7.4624888598918901E-2</v>
      </c>
      <c r="AC80">
        <v>2.62827631086111E-2</v>
      </c>
      <c r="AD80">
        <v>4.2049851268529802E-2</v>
      </c>
      <c r="AE80">
        <v>-8.6573269218206406E-3</v>
      </c>
      <c r="AF80">
        <v>-2.2231888025999E-2</v>
      </c>
      <c r="AG80">
        <v>-0.15157625079154899</v>
      </c>
      <c r="AH80">
        <v>0.15498074889183</v>
      </c>
      <c r="AI80">
        <v>5.1997285336255999E-2</v>
      </c>
      <c r="AJ80">
        <v>-0.15996915102004999</v>
      </c>
      <c r="AK80">
        <v>0.219652250409126</v>
      </c>
      <c r="AL80">
        <v>-0.17094512283801999</v>
      </c>
      <c r="AM80">
        <v>4.7122675925493199E-2</v>
      </c>
      <c r="AN80">
        <v>4.8838313668966203E-2</v>
      </c>
      <c r="AO80">
        <v>0.15264981985092099</v>
      </c>
      <c r="AR80" s="16"/>
      <c r="DK80">
        <f t="shared" si="83"/>
        <v>9.4161383807659094E-2</v>
      </c>
      <c r="DL80">
        <f t="shared" si="83"/>
        <v>7.4624888598918901E-2</v>
      </c>
      <c r="DM80">
        <f t="shared" si="83"/>
        <v>2.62827631086111E-2</v>
      </c>
      <c r="DN80">
        <f t="shared" si="83"/>
        <v>4.2049851268529802E-2</v>
      </c>
      <c r="DO80">
        <f t="shared" si="83"/>
        <v>-8.6573269218206406E-3</v>
      </c>
      <c r="DP80">
        <f t="shared" si="83"/>
        <v>-2.2231888025999E-2</v>
      </c>
      <c r="DQ80">
        <f t="shared" si="83"/>
        <v>-0.15157625079154899</v>
      </c>
      <c r="DR80">
        <f t="shared" si="83"/>
        <v>0.15498074889183</v>
      </c>
      <c r="DS80">
        <f t="shared" si="83"/>
        <v>5.1997285336255999E-2</v>
      </c>
      <c r="DT80">
        <f t="shared" si="83"/>
        <v>-0.15996915102004999</v>
      </c>
      <c r="DU80">
        <f t="shared" si="83"/>
        <v>0.219652250409126</v>
      </c>
      <c r="DV80">
        <f t="shared" si="83"/>
        <v>-0.17094512283801999</v>
      </c>
      <c r="DW80">
        <f t="shared" si="83"/>
        <v>4.7122675925493199E-2</v>
      </c>
      <c r="DX80">
        <f t="shared" si="83"/>
        <v>4.8838313668966203E-2</v>
      </c>
      <c r="DY80">
        <f t="shared" si="83"/>
        <v>0.15264981985092099</v>
      </c>
      <c r="DZ80">
        <f t="shared" ca="1" si="66"/>
        <v>0.36095898784697067</v>
      </c>
      <c r="EU80" s="8">
        <f t="shared" ca="1" si="82"/>
        <v>0</v>
      </c>
      <c r="EV80" s="8">
        <f t="shared" ca="1" si="67"/>
        <v>-6.9477163957227693E-3</v>
      </c>
      <c r="EW80" s="8">
        <f t="shared" ca="1" si="68"/>
        <v>0</v>
      </c>
      <c r="EX80" s="8">
        <f t="shared" ca="1" si="69"/>
        <v>-4.0085136448091306E-3</v>
      </c>
      <c r="EY80" s="8">
        <f t="shared" ca="1" si="70"/>
        <v>1.8693794972904205E-4</v>
      </c>
      <c r="EZ80" s="8">
        <f t="shared" ca="1" si="71"/>
        <v>0</v>
      </c>
      <c r="FA80" s="8">
        <f t="shared" ca="1" si="72"/>
        <v>0</v>
      </c>
      <c r="FB80" s="8">
        <f t="shared" ca="1" si="73"/>
        <v>0</v>
      </c>
      <c r="FC80" s="8">
        <f t="shared" ca="1" si="74"/>
        <v>1.7938160419328976E-2</v>
      </c>
      <c r="FD80" s="8">
        <f t="shared" ca="1" si="75"/>
        <v>-2.6027267860262864E-2</v>
      </c>
      <c r="FE80" s="8">
        <f t="shared" ca="1" si="76"/>
        <v>0</v>
      </c>
      <c r="FF80" s="8">
        <f t="shared" ca="1" si="77"/>
        <v>3.9379934518171539E-2</v>
      </c>
      <c r="FG80" s="8">
        <f t="shared" ca="1" si="78"/>
        <v>0</v>
      </c>
      <c r="FH80" s="8">
        <f t="shared" ca="1" si="79"/>
        <v>0</v>
      </c>
      <c r="FI80" s="8">
        <f t="shared" ca="1" si="80"/>
        <v>-3.5372980524374091E-2</v>
      </c>
      <c r="FK80" s="6">
        <f t="shared" ca="1" si="81"/>
        <v>-1.4851445537939299E-2</v>
      </c>
    </row>
    <row r="81" spans="25:167">
      <c r="Y81">
        <f ca="1"/>
        <v>1.1994952354580115</v>
      </c>
      <c r="AA81">
        <v>-1.2184632010757901E-2</v>
      </c>
      <c r="AB81">
        <v>7.3938504792749804E-3</v>
      </c>
      <c r="AC81">
        <v>-0.12036982923746101</v>
      </c>
      <c r="AD81">
        <v>9.0733312070369707E-2</v>
      </c>
      <c r="AE81">
        <v>-5.4878145456313997E-2</v>
      </c>
      <c r="AF81">
        <v>5.8447856456041301E-2</v>
      </c>
      <c r="AG81">
        <v>-5.8170156553387599E-3</v>
      </c>
      <c r="AH81">
        <v>-7.7205143868923104E-2</v>
      </c>
      <c r="AI81">
        <v>3.5440333187580102E-2</v>
      </c>
      <c r="AJ81">
        <v>-0.31596958637237499</v>
      </c>
      <c r="AK81">
        <v>-0.25387316942214899</v>
      </c>
      <c r="AL81">
        <v>-6.0402587056159897E-2</v>
      </c>
      <c r="AM81">
        <v>0.180190339684486</v>
      </c>
      <c r="AN81">
        <v>8.4766544401645605E-2</v>
      </c>
      <c r="AO81">
        <v>6.9298341870307895E-2</v>
      </c>
      <c r="AR81" s="16"/>
      <c r="DK81">
        <f t="shared" si="83"/>
        <v>-1.2184632010757901E-2</v>
      </c>
      <c r="DL81">
        <f t="shared" si="83"/>
        <v>7.3938504792749804E-3</v>
      </c>
      <c r="DM81">
        <f t="shared" si="83"/>
        <v>-0.12036982923746101</v>
      </c>
      <c r="DN81">
        <f t="shared" si="83"/>
        <v>9.0733312070369707E-2</v>
      </c>
      <c r="DO81">
        <f t="shared" si="83"/>
        <v>-5.4878145456313997E-2</v>
      </c>
      <c r="DP81">
        <f t="shared" si="83"/>
        <v>5.8447856456041301E-2</v>
      </c>
      <c r="DQ81">
        <f t="shared" si="83"/>
        <v>-5.8170156553387599E-3</v>
      </c>
      <c r="DR81">
        <f t="shared" si="83"/>
        <v>-7.7205143868923104E-2</v>
      </c>
      <c r="DS81">
        <f t="shared" si="83"/>
        <v>3.5440333187580102E-2</v>
      </c>
      <c r="DT81">
        <f t="shared" si="83"/>
        <v>-0.31596958637237499</v>
      </c>
      <c r="DU81">
        <f t="shared" si="83"/>
        <v>-0.25387316942214899</v>
      </c>
      <c r="DV81">
        <f t="shared" si="83"/>
        <v>-6.0402587056159897E-2</v>
      </c>
      <c r="DW81">
        <f t="shared" si="83"/>
        <v>0.180190339684486</v>
      </c>
      <c r="DX81">
        <f t="shared" si="83"/>
        <v>8.4766544401645605E-2</v>
      </c>
      <c r="DY81">
        <f t="shared" si="83"/>
        <v>6.9298341870307895E-2</v>
      </c>
      <c r="DZ81">
        <f t="shared" ca="1" si="66"/>
        <v>1.1994952354580115</v>
      </c>
      <c r="EU81" s="8">
        <f t="shared" ca="1" si="82"/>
        <v>0</v>
      </c>
      <c r="EV81" s="8">
        <f t="shared" ca="1" si="67"/>
        <v>-6.8838127824187665E-4</v>
      </c>
      <c r="EW81" s="8">
        <f t="shared" ca="1" si="68"/>
        <v>0</v>
      </c>
      <c r="EX81" s="8">
        <f t="shared" ca="1" si="69"/>
        <v>-8.6493937196158426E-3</v>
      </c>
      <c r="EY81" s="8">
        <f t="shared" ca="1" si="70"/>
        <v>1.18498562999606E-3</v>
      </c>
      <c r="EZ81" s="8">
        <f t="shared" ca="1" si="71"/>
        <v>0</v>
      </c>
      <c r="FA81" s="8">
        <f t="shared" ca="1" si="72"/>
        <v>0</v>
      </c>
      <c r="FB81" s="8">
        <f t="shared" ca="1" si="73"/>
        <v>0</v>
      </c>
      <c r="FC81" s="8">
        <f t="shared" ca="1" si="74"/>
        <v>1.2226299467791713E-2</v>
      </c>
      <c r="FD81" s="8">
        <f t="shared" ca="1" si="75"/>
        <v>-5.1408818561395751E-2</v>
      </c>
      <c r="FE81" s="8">
        <f t="shared" ca="1" si="76"/>
        <v>0</v>
      </c>
      <c r="FF81" s="8">
        <f t="shared" ca="1" si="77"/>
        <v>1.3914698960166507E-2</v>
      </c>
      <c r="FG81" s="8">
        <f t="shared" ca="1" si="78"/>
        <v>0</v>
      </c>
      <c r="FH81" s="8">
        <f t="shared" ca="1" si="79"/>
        <v>0</v>
      </c>
      <c r="FI81" s="8">
        <f t="shared" ca="1" si="80"/>
        <v>-1.6058249526555397E-2</v>
      </c>
      <c r="FK81" s="6">
        <f t="shared" ca="1" si="81"/>
        <v>-4.9478859027854594E-2</v>
      </c>
    </row>
    <row r="82" spans="25:167">
      <c r="Y82">
        <f ca="1"/>
        <v>0.84747898019849777</v>
      </c>
      <c r="AA82">
        <v>0.14006017148494701</v>
      </c>
      <c r="AB82">
        <v>6.0859363526105797E-2</v>
      </c>
      <c r="AC82">
        <v>-0.242456495761871</v>
      </c>
      <c r="AD82">
        <v>2.9080601409077599E-2</v>
      </c>
      <c r="AE82">
        <v>8.6263053119182503E-2</v>
      </c>
      <c r="AF82">
        <v>7.1274116635322501E-2</v>
      </c>
      <c r="AG82">
        <v>-0.28116193413734403</v>
      </c>
      <c r="AH82">
        <v>6.9774113595485604E-2</v>
      </c>
      <c r="AI82">
        <v>-0.160652816295623</v>
      </c>
      <c r="AJ82">
        <v>-8.2209028303623199E-2</v>
      </c>
      <c r="AK82">
        <v>-0.15208745002746499</v>
      </c>
      <c r="AL82">
        <v>-0.104609377682209</v>
      </c>
      <c r="AM82">
        <v>3.0026144813746201E-3</v>
      </c>
      <c r="AN82">
        <v>0.27390617132186801</v>
      </c>
      <c r="AO82">
        <v>8.5175572894513596E-4</v>
      </c>
      <c r="AR82" s="16"/>
      <c r="DK82">
        <f t="shared" si="83"/>
        <v>0.14006017148494701</v>
      </c>
      <c r="DL82">
        <f t="shared" si="83"/>
        <v>6.0859363526105797E-2</v>
      </c>
      <c r="DM82">
        <f t="shared" si="83"/>
        <v>-0.242456495761871</v>
      </c>
      <c r="DN82">
        <f t="shared" si="83"/>
        <v>2.9080601409077599E-2</v>
      </c>
      <c r="DO82">
        <f t="shared" si="83"/>
        <v>8.6263053119182503E-2</v>
      </c>
      <c r="DP82">
        <f t="shared" si="83"/>
        <v>7.1274116635322501E-2</v>
      </c>
      <c r="DQ82">
        <f t="shared" si="83"/>
        <v>-0.28116193413734403</v>
      </c>
      <c r="DR82">
        <f t="shared" si="83"/>
        <v>6.9774113595485604E-2</v>
      </c>
      <c r="DS82">
        <f t="shared" si="83"/>
        <v>-0.160652816295623</v>
      </c>
      <c r="DT82">
        <f t="shared" si="83"/>
        <v>-8.2209028303623199E-2</v>
      </c>
      <c r="DU82">
        <f t="shared" si="83"/>
        <v>-0.15208745002746499</v>
      </c>
      <c r="DV82">
        <f t="shared" si="83"/>
        <v>-0.104609377682209</v>
      </c>
      <c r="DW82">
        <f t="shared" si="83"/>
        <v>3.0026144813746201E-3</v>
      </c>
      <c r="DX82">
        <f t="shared" si="83"/>
        <v>0.27390617132186801</v>
      </c>
      <c r="DY82">
        <f t="shared" si="83"/>
        <v>8.5175572894513596E-4</v>
      </c>
      <c r="DZ82">
        <f t="shared" ca="1" si="66"/>
        <v>0.84747898019849777</v>
      </c>
      <c r="EU82" s="8">
        <f t="shared" ca="1" si="82"/>
        <v>0</v>
      </c>
      <c r="EV82" s="8">
        <f t="shared" ca="1" si="67"/>
        <v>-5.6661203218158398E-3</v>
      </c>
      <c r="EW82" s="8">
        <f t="shared" ca="1" si="68"/>
        <v>0</v>
      </c>
      <c r="EX82" s="8">
        <f t="shared" ca="1" si="69"/>
        <v>-2.7721854901014698E-3</v>
      </c>
      <c r="EY82" s="8">
        <f t="shared" ca="1" si="70"/>
        <v>-1.8626809906903863E-3</v>
      </c>
      <c r="EZ82" s="8">
        <f t="shared" ca="1" si="71"/>
        <v>0</v>
      </c>
      <c r="FA82" s="8">
        <f t="shared" ca="1" si="72"/>
        <v>0</v>
      </c>
      <c r="FB82" s="8">
        <f t="shared" ca="1" si="73"/>
        <v>0</v>
      </c>
      <c r="FC82" s="8">
        <f t="shared" ca="1" si="74"/>
        <v>-5.5422431611414878E-2</v>
      </c>
      <c r="FD82" s="8">
        <f t="shared" ca="1" si="75"/>
        <v>-1.3375556390382745E-2</v>
      </c>
      <c r="FE82" s="8">
        <f t="shared" ca="1" si="76"/>
        <v>0</v>
      </c>
      <c r="FF82" s="8">
        <f t="shared" ca="1" si="77"/>
        <v>2.4098437994136461E-2</v>
      </c>
      <c r="FG82" s="8">
        <f t="shared" ca="1" si="78"/>
        <v>0</v>
      </c>
      <c r="FH82" s="8">
        <f t="shared" ca="1" si="79"/>
        <v>0</v>
      </c>
      <c r="FI82" s="8">
        <f ca="1">DY82*$DJ$16*$CD$69</f>
        <v>-1.9737421793831596E-4</v>
      </c>
      <c r="FK82" s="6">
        <f t="shared" ca="1" si="81"/>
        <v>-5.5197911028207175E-2</v>
      </c>
    </row>
    <row r="83" spans="25:167">
      <c r="Y83">
        <f ca="1"/>
        <v>1.7534301821142377</v>
      </c>
      <c r="AA83">
        <v>-2.5047620758414199E-2</v>
      </c>
      <c r="AB83">
        <v>0.13535898923873901</v>
      </c>
      <c r="AC83">
        <v>2.9529500752687399E-2</v>
      </c>
      <c r="AD83">
        <v>-2.5860624387860201E-2</v>
      </c>
      <c r="AE83">
        <v>0.15960660576820301</v>
      </c>
      <c r="AF83">
        <v>-0.14327019453048701</v>
      </c>
      <c r="AG83">
        <v>-0.24484893679618799</v>
      </c>
      <c r="AH83">
        <v>2.2399019449949199E-2</v>
      </c>
      <c r="AI83">
        <v>0.187058240175247</v>
      </c>
      <c r="AJ83">
        <v>6.1705742031335803E-2</v>
      </c>
      <c r="AK83">
        <v>-6.0149095952510799E-2</v>
      </c>
      <c r="AL83">
        <v>-5.6848395615816102E-2</v>
      </c>
      <c r="AM83">
        <v>-7.7924714423715999E-3</v>
      </c>
      <c r="AN83">
        <v>-6.8379290401935494E-2</v>
      </c>
      <c r="AO83">
        <v>-4.8149850219488102E-2</v>
      </c>
      <c r="AR83" s="16"/>
      <c r="DK83">
        <f t="shared" si="83"/>
        <v>-2.5047620758414199E-2</v>
      </c>
      <c r="DL83">
        <f t="shared" si="83"/>
        <v>0.13535898923873901</v>
      </c>
      <c r="DM83">
        <f t="shared" si="83"/>
        <v>2.9529500752687399E-2</v>
      </c>
      <c r="DN83">
        <f t="shared" si="83"/>
        <v>-2.5860624387860201E-2</v>
      </c>
      <c r="DO83">
        <f t="shared" si="83"/>
        <v>0.15960660576820301</v>
      </c>
      <c r="DP83">
        <f t="shared" si="83"/>
        <v>-0.14327019453048701</v>
      </c>
      <c r="DQ83">
        <f t="shared" si="83"/>
        <v>-0.24484893679618799</v>
      </c>
      <c r="DR83">
        <f t="shared" si="83"/>
        <v>2.2399019449949199E-2</v>
      </c>
      <c r="DS83">
        <f t="shared" si="83"/>
        <v>0.187058240175247</v>
      </c>
      <c r="DT83">
        <f t="shared" si="83"/>
        <v>6.1705742031335803E-2</v>
      </c>
      <c r="DU83">
        <f t="shared" si="83"/>
        <v>-6.0149095952510799E-2</v>
      </c>
      <c r="DV83">
        <f t="shared" si="83"/>
        <v>-5.6848395615816102E-2</v>
      </c>
      <c r="DW83">
        <f t="shared" si="83"/>
        <v>-7.7924714423715999E-3</v>
      </c>
      <c r="DX83">
        <f t="shared" si="83"/>
        <v>-6.8379290401935494E-2</v>
      </c>
      <c r="DY83">
        <f t="shared" si="83"/>
        <v>-4.8149850219488102E-2</v>
      </c>
      <c r="DZ83">
        <f t="shared" ca="1" si="66"/>
        <v>1.7534301821142377</v>
      </c>
      <c r="EU83" s="8">
        <f t="shared" ca="1" si="82"/>
        <v>0</v>
      </c>
      <c r="EV83" s="8">
        <f t="shared" ca="1" si="67"/>
        <v>-1.2602174509056128E-2</v>
      </c>
      <c r="EW83" s="8">
        <f t="shared" ca="1" si="68"/>
        <v>0</v>
      </c>
      <c r="EX83" s="8">
        <f t="shared" ca="1" si="69"/>
        <v>2.465232636853647E-3</v>
      </c>
      <c r="EY83" s="8">
        <f t="shared" ca="1" si="70"/>
        <v>-3.4463907756927732E-3</v>
      </c>
      <c r="EZ83" s="8">
        <f t="shared" ca="1" si="71"/>
        <v>0</v>
      </c>
      <c r="FA83" s="8">
        <f t="shared" ca="1" si="72"/>
        <v>0</v>
      </c>
      <c r="FB83" s="8">
        <f t="shared" ca="1" si="73"/>
        <v>0</v>
      </c>
      <c r="FC83" s="8">
        <f t="shared" ca="1" si="74"/>
        <v>6.4531844274594907E-2</v>
      </c>
      <c r="FD83" s="8">
        <f t="shared" ca="1" si="75"/>
        <v>1.0039634930390817E-2</v>
      </c>
      <c r="FE83" s="8">
        <f t="shared" ca="1" si="76"/>
        <v>0</v>
      </c>
      <c r="FF83" s="8">
        <f t="shared" ca="1" si="77"/>
        <v>1.3095934295447713E-2</v>
      </c>
      <c r="FG83" s="8">
        <f t="shared" ca="1" si="78"/>
        <v>0</v>
      </c>
      <c r="FH83" s="8">
        <f t="shared" ca="1" si="79"/>
        <v>0</v>
      </c>
      <c r="FI83" s="8">
        <f t="shared" ca="1" si="80"/>
        <v>1.1157587449031019E-2</v>
      </c>
      <c r="FK83" s="6">
        <f t="shared" ca="1" si="81"/>
        <v>8.5241668301569207E-2</v>
      </c>
    </row>
    <row r="84" spans="25:167">
      <c r="Y84">
        <f ca="1"/>
        <v>1.6343038175255007</v>
      </c>
      <c r="AA84">
        <v>-1.7538454383611599E-2</v>
      </c>
      <c r="AB84">
        <v>6.2346868216991397E-2</v>
      </c>
      <c r="AC84">
        <v>-6.9877907633781405E-2</v>
      </c>
      <c r="AD84">
        <v>-9.84929278492927E-2</v>
      </c>
      <c r="AE84">
        <v>5.94846457242965E-2</v>
      </c>
      <c r="AF84">
        <v>9.6944049000739999E-3</v>
      </c>
      <c r="AG84">
        <v>5.5435344576835598E-2</v>
      </c>
      <c r="AH84">
        <v>5.1974948495626401E-2</v>
      </c>
      <c r="AI84">
        <v>-1.04079162701964E-2</v>
      </c>
      <c r="AJ84">
        <v>0.119113907217979</v>
      </c>
      <c r="AK84">
        <v>-9.4813302159309304E-2</v>
      </c>
      <c r="AL84">
        <v>0.18721194565296101</v>
      </c>
      <c r="AM84">
        <v>-0.115943320095539</v>
      </c>
      <c r="AN84">
        <v>-8.2605769857764192E-3</v>
      </c>
      <c r="AO84">
        <v>7.6239600777625996E-2</v>
      </c>
      <c r="AR84" s="16"/>
      <c r="DK84">
        <f t="shared" si="83"/>
        <v>-1.7538454383611599E-2</v>
      </c>
      <c r="DL84">
        <f t="shared" si="83"/>
        <v>6.2346868216991397E-2</v>
      </c>
      <c r="DM84">
        <f t="shared" si="83"/>
        <v>-6.9877907633781405E-2</v>
      </c>
      <c r="DN84">
        <f t="shared" si="83"/>
        <v>-9.84929278492927E-2</v>
      </c>
      <c r="DO84">
        <f t="shared" si="83"/>
        <v>5.94846457242965E-2</v>
      </c>
      <c r="DP84">
        <f t="shared" si="83"/>
        <v>9.6944049000739999E-3</v>
      </c>
      <c r="DQ84">
        <f t="shared" si="83"/>
        <v>5.5435344576835598E-2</v>
      </c>
      <c r="DR84">
        <f t="shared" si="83"/>
        <v>5.1974948495626401E-2</v>
      </c>
      <c r="DS84">
        <f t="shared" si="83"/>
        <v>-1.04079162701964E-2</v>
      </c>
      <c r="DT84">
        <f t="shared" si="83"/>
        <v>0.119113907217979</v>
      </c>
      <c r="DU84">
        <f t="shared" si="83"/>
        <v>-9.4813302159309304E-2</v>
      </c>
      <c r="DV84">
        <f t="shared" si="83"/>
        <v>0.18721194565296101</v>
      </c>
      <c r="DW84">
        <f t="shared" si="83"/>
        <v>-0.115943320095539</v>
      </c>
      <c r="DX84">
        <f t="shared" si="83"/>
        <v>-8.2605769857764192E-3</v>
      </c>
      <c r="DY84">
        <f t="shared" si="83"/>
        <v>7.6239600777625996E-2</v>
      </c>
      <c r="DZ84">
        <f t="shared" ca="1" si="66"/>
        <v>1.6343038175255007</v>
      </c>
      <c r="EU84" s="8">
        <f t="shared" ca="1" si="82"/>
        <v>0</v>
      </c>
      <c r="EV84" s="8">
        <f t="shared" ca="1" si="67"/>
        <v>-5.8046097845623227E-3</v>
      </c>
      <c r="EW84" s="8">
        <f t="shared" ca="1" si="68"/>
        <v>0</v>
      </c>
      <c r="EX84" s="8">
        <f t="shared" ca="1" si="69"/>
        <v>9.3890996826561397E-3</v>
      </c>
      <c r="EY84" s="8">
        <f t="shared" ca="1" si="70"/>
        <v>-1.2844539443267191E-3</v>
      </c>
      <c r="EZ84" s="8">
        <f t="shared" ca="1" si="71"/>
        <v>0</v>
      </c>
      <c r="FA84" s="8">
        <f t="shared" ca="1" si="72"/>
        <v>0</v>
      </c>
      <c r="FB84" s="8">
        <f t="shared" ca="1" si="73"/>
        <v>0</v>
      </c>
      <c r="FC84" s="8">
        <f t="shared" ca="1" si="74"/>
        <v>-3.5905503619733806E-3</v>
      </c>
      <c r="FD84" s="8">
        <f t="shared" ca="1" si="75"/>
        <v>1.9380046398172531E-2</v>
      </c>
      <c r="FE84" s="8">
        <f t="shared" ca="1" si="76"/>
        <v>0</v>
      </c>
      <c r="FF84" s="8">
        <f t="shared" ca="1" si="77"/>
        <v>-4.3127256504526583E-2</v>
      </c>
      <c r="FG84" s="8">
        <f t="shared" ca="1" si="78"/>
        <v>0</v>
      </c>
      <c r="FH84" s="8">
        <f t="shared" ca="1" si="79"/>
        <v>0</v>
      </c>
      <c r="FI84" s="8">
        <f t="shared" ca="1" si="80"/>
        <v>-1.7666721887564345E-2</v>
      </c>
      <c r="FK84" s="6">
        <f t="shared" ca="1" si="81"/>
        <v>-4.2704446402124681E-2</v>
      </c>
    </row>
    <row r="85" spans="25:167">
      <c r="Y85">
        <f ca="1"/>
        <v>1.0785410497337526</v>
      </c>
      <c r="AA85">
        <v>0.10591527819633401</v>
      </c>
      <c r="AB85">
        <v>-0.14601676166057501</v>
      </c>
      <c r="AC85">
        <v>3.49094122648239E-2</v>
      </c>
      <c r="AD85">
        <v>-4.0425825864076601E-2</v>
      </c>
      <c r="AE85">
        <v>9.6386887133121393E-2</v>
      </c>
      <c r="AF85">
        <v>8.4907963871955802E-2</v>
      </c>
      <c r="AG85">
        <v>-6.6969050094485196E-3</v>
      </c>
      <c r="AH85">
        <v>4.8528321087360299E-2</v>
      </c>
      <c r="AI85">
        <v>0.160387143492698</v>
      </c>
      <c r="AJ85">
        <v>-1.80889349430799E-2</v>
      </c>
      <c r="AK85">
        <v>0.208559140563011</v>
      </c>
      <c r="AL85">
        <v>-4.54134792089462E-2</v>
      </c>
      <c r="AM85">
        <v>-3.7295121699571603E-2</v>
      </c>
      <c r="AN85">
        <v>-9.64175909757614E-2</v>
      </c>
      <c r="AO85">
        <v>2.40096542984247E-2</v>
      </c>
      <c r="AR85" s="16"/>
      <c r="DK85">
        <f t="shared" si="83"/>
        <v>0.10591527819633401</v>
      </c>
      <c r="DL85">
        <f t="shared" si="83"/>
        <v>-0.14601676166057501</v>
      </c>
      <c r="DM85">
        <f t="shared" si="83"/>
        <v>3.49094122648239E-2</v>
      </c>
      <c r="DN85">
        <f t="shared" si="83"/>
        <v>-4.0425825864076601E-2</v>
      </c>
      <c r="DO85">
        <f t="shared" si="83"/>
        <v>9.6386887133121393E-2</v>
      </c>
      <c r="DP85">
        <f t="shared" si="83"/>
        <v>8.4907963871955802E-2</v>
      </c>
      <c r="DQ85">
        <f t="shared" si="83"/>
        <v>-6.6969050094485196E-3</v>
      </c>
      <c r="DR85">
        <f t="shared" si="83"/>
        <v>4.8528321087360299E-2</v>
      </c>
      <c r="DS85">
        <f t="shared" si="83"/>
        <v>0.160387143492698</v>
      </c>
      <c r="DT85">
        <f t="shared" si="83"/>
        <v>-1.80889349430799E-2</v>
      </c>
      <c r="DU85">
        <f t="shared" si="83"/>
        <v>0.208559140563011</v>
      </c>
      <c r="DV85">
        <f t="shared" si="83"/>
        <v>-4.54134792089462E-2</v>
      </c>
      <c r="DW85">
        <f t="shared" si="83"/>
        <v>-3.7295121699571603E-2</v>
      </c>
      <c r="DX85">
        <f t="shared" si="83"/>
        <v>-9.64175909757614E-2</v>
      </c>
      <c r="DY85">
        <f t="shared" si="83"/>
        <v>2.40096542984247E-2</v>
      </c>
      <c r="DZ85">
        <f t="shared" ca="1" si="66"/>
        <v>1.0785410497337526</v>
      </c>
      <c r="EU85" s="8">
        <f t="shared" ca="1" si="82"/>
        <v>0</v>
      </c>
      <c r="EV85" s="8">
        <f t="shared" ca="1" si="67"/>
        <v>1.3594433011377626E-2</v>
      </c>
      <c r="EW85" s="8">
        <f t="shared" ca="1" si="68"/>
        <v>0</v>
      </c>
      <c r="EX85" s="8">
        <f t="shared" ca="1" si="69"/>
        <v>3.8536991140348123E-3</v>
      </c>
      <c r="EY85" s="8">
        <f t="shared" ca="1" si="70"/>
        <v>-2.0812852771004082E-3</v>
      </c>
      <c r="EZ85" s="8">
        <f t="shared" ca="1" si="71"/>
        <v>0</v>
      </c>
      <c r="FA85" s="8">
        <f t="shared" ca="1" si="72"/>
        <v>0</v>
      </c>
      <c r="FB85" s="8">
        <f t="shared" ca="1" si="73"/>
        <v>0</v>
      </c>
      <c r="FC85" s="8">
        <f t="shared" ca="1" si="74"/>
        <v>5.5330779108267787E-2</v>
      </c>
      <c r="FD85" s="8">
        <f t="shared" ca="1" si="75"/>
        <v>-2.9431021673134976E-3</v>
      </c>
      <c r="FE85" s="8">
        <f t="shared" ca="1" si="76"/>
        <v>0</v>
      </c>
      <c r="FF85" s="8">
        <f t="shared" ca="1" si="77"/>
        <v>1.046171898794232E-2</v>
      </c>
      <c r="FG85" s="8">
        <f t="shared" ca="1" si="78"/>
        <v>0</v>
      </c>
      <c r="FH85" s="8">
        <f t="shared" ca="1" si="79"/>
        <v>0</v>
      </c>
      <c r="FI85" s="8">
        <f t="shared" ca="1" si="80"/>
        <v>-5.5636687598095936E-3</v>
      </c>
      <c r="FK85" s="6">
        <f t="shared" ca="1" si="81"/>
        <v>7.2652574017399038E-2</v>
      </c>
    </row>
    <row r="86" spans="25:167">
      <c r="Y86">
        <f t="array" aca="1" ref="Y86:Y92" ca="1">TRANSPOSE(Q15:W15)</f>
        <v>0.38448461331427108</v>
      </c>
      <c r="AA86">
        <v>5.0564561039209303E-2</v>
      </c>
      <c r="AB86">
        <v>2.39932723343372E-2</v>
      </c>
      <c r="AC86">
        <v>-2.5224620476364999E-2</v>
      </c>
      <c r="AD86">
        <v>9.4286136329174E-2</v>
      </c>
      <c r="AE86">
        <v>3.2141063362360001E-2</v>
      </c>
      <c r="AF86">
        <v>-0.204276368021965</v>
      </c>
      <c r="AG86">
        <v>-7.9209702089428902E-3</v>
      </c>
      <c r="AH86">
        <v>0.18187688291072801</v>
      </c>
      <c r="AI86">
        <v>-3.5049691796302698E-2</v>
      </c>
      <c r="AJ86">
        <v>-6.4549394883215401E-3</v>
      </c>
      <c r="AK86">
        <v>-0.15522055327892301</v>
      </c>
      <c r="AL86">
        <v>-5.3909379988908698E-2</v>
      </c>
      <c r="AM86">
        <v>-9.8940454423427499E-2</v>
      </c>
      <c r="AN86">
        <v>-0.17904695868492099</v>
      </c>
      <c r="AO86">
        <v>-0.154368221759796</v>
      </c>
      <c r="AR86" s="16"/>
      <c r="DK86">
        <f t="shared" si="83"/>
        <v>5.0564561039209303E-2</v>
      </c>
      <c r="DL86">
        <f t="shared" si="83"/>
        <v>2.39932723343372E-2</v>
      </c>
      <c r="DM86">
        <f t="shared" si="83"/>
        <v>-2.5224620476364999E-2</v>
      </c>
      <c r="DN86">
        <f t="shared" si="83"/>
        <v>9.4286136329174E-2</v>
      </c>
      <c r="DO86">
        <f t="shared" si="83"/>
        <v>3.2141063362360001E-2</v>
      </c>
      <c r="DP86">
        <f t="shared" si="83"/>
        <v>-0.204276368021965</v>
      </c>
      <c r="DQ86">
        <f t="shared" si="83"/>
        <v>-7.9209702089428902E-3</v>
      </c>
      <c r="DR86">
        <f t="shared" si="83"/>
        <v>0.18187688291072801</v>
      </c>
      <c r="DS86">
        <f t="shared" si="83"/>
        <v>-3.5049691796302698E-2</v>
      </c>
      <c r="DT86">
        <f t="shared" si="83"/>
        <v>-6.4549394883215401E-3</v>
      </c>
      <c r="DU86">
        <f t="shared" si="83"/>
        <v>-0.15522055327892301</v>
      </c>
      <c r="DV86">
        <f t="shared" si="83"/>
        <v>-5.3909379988908698E-2</v>
      </c>
      <c r="DW86">
        <f t="shared" si="83"/>
        <v>-9.8940454423427499E-2</v>
      </c>
      <c r="DX86">
        <f t="shared" si="83"/>
        <v>-0.17904695868492099</v>
      </c>
      <c r="DY86">
        <f t="shared" si="83"/>
        <v>-0.154368221759796</v>
      </c>
      <c r="DZ86">
        <f t="shared" ca="1" si="66"/>
        <v>0.38448461331427108</v>
      </c>
      <c r="EU86" s="8">
        <f t="shared" ca="1" si="82"/>
        <v>0</v>
      </c>
      <c r="EV86" s="8">
        <f t="shared" ca="1" si="67"/>
        <v>-2.2338184312777798E-3</v>
      </c>
      <c r="EW86" s="8">
        <f t="shared" ca="1" si="68"/>
        <v>0</v>
      </c>
      <c r="EX86" s="8">
        <f t="shared" ca="1" si="69"/>
        <v>-8.9880761189441924E-3</v>
      </c>
      <c r="EY86" s="8">
        <f t="shared" ca="1" si="70"/>
        <v>-6.9402305599974292E-4</v>
      </c>
      <c r="EZ86" s="8">
        <f t="shared" ca="1" si="71"/>
        <v>0</v>
      </c>
      <c r="FA86" s="8">
        <f t="shared" ca="1" si="72"/>
        <v>0</v>
      </c>
      <c r="FB86" s="8">
        <f t="shared" ca="1" si="73"/>
        <v>0</v>
      </c>
      <c r="FC86" s="8">
        <f t="shared" ca="1" si="74"/>
        <v>-1.2091534971956044E-2</v>
      </c>
      <c r="FD86" s="8">
        <f t="shared" ca="1" si="75"/>
        <v>-1.0502302350987394E-3</v>
      </c>
      <c r="FE86" s="8">
        <f t="shared" ca="1" si="76"/>
        <v>0</v>
      </c>
      <c r="FF86" s="8">
        <f t="shared" ca="1" si="77"/>
        <v>1.2418885187441485E-2</v>
      </c>
      <c r="FG86" s="8">
        <f t="shared" ca="1" si="78"/>
        <v>0</v>
      </c>
      <c r="FH86" s="8">
        <f t="shared" ca="1" si="79"/>
        <v>0</v>
      </c>
      <c r="FI86" s="8">
        <f t="shared" ca="1" si="80"/>
        <v>3.5771179469613897E-2</v>
      </c>
      <c r="FK86" s="6">
        <f t="shared" ca="1" si="81"/>
        <v>2.3132381843778881E-2</v>
      </c>
    </row>
    <row r="87" spans="25:167">
      <c r="Y87">
        <f ca="1"/>
        <v>2.0803343746811089</v>
      </c>
      <c r="AA87">
        <v>-0.21133734285831399</v>
      </c>
      <c r="AB87">
        <v>-4.6996185556054098E-3</v>
      </c>
      <c r="AC87">
        <v>7.4491880834102603E-2</v>
      </c>
      <c r="AD87">
        <v>-2.31334809213876E-2</v>
      </c>
      <c r="AE87">
        <v>-8.3112634718418094E-2</v>
      </c>
      <c r="AF87">
        <v>-0.101949147880077</v>
      </c>
      <c r="AG87">
        <v>9.2677362263202598E-2</v>
      </c>
      <c r="AH87">
        <v>-0.21959164738654999</v>
      </c>
      <c r="AI87">
        <v>6.01039938628673E-2</v>
      </c>
      <c r="AJ87">
        <v>2.5805717334151199E-2</v>
      </c>
      <c r="AK87">
        <v>0.30708152055740301</v>
      </c>
      <c r="AL87">
        <v>0.32292062044143599</v>
      </c>
      <c r="AM87">
        <v>-0.122003443539142</v>
      </c>
      <c r="AN87">
        <v>-7.0039071142673395E-2</v>
      </c>
      <c r="AO87">
        <v>0.12360958009958201</v>
      </c>
      <c r="AR87" s="16"/>
      <c r="DK87">
        <f t="shared" ref="DK87:DY99" si="85">AA87</f>
        <v>-0.21133734285831399</v>
      </c>
      <c r="DL87">
        <f t="shared" si="85"/>
        <v>-4.6996185556054098E-3</v>
      </c>
      <c r="DM87">
        <f t="shared" si="85"/>
        <v>7.4491880834102603E-2</v>
      </c>
      <c r="DN87">
        <f t="shared" si="85"/>
        <v>-2.31334809213876E-2</v>
      </c>
      <c r="DO87">
        <f t="shared" si="85"/>
        <v>-8.3112634718418094E-2</v>
      </c>
      <c r="DP87">
        <f t="shared" si="85"/>
        <v>-0.101949147880077</v>
      </c>
      <c r="DQ87">
        <f t="shared" si="85"/>
        <v>9.2677362263202598E-2</v>
      </c>
      <c r="DR87">
        <f t="shared" si="85"/>
        <v>-0.21959164738654999</v>
      </c>
      <c r="DS87">
        <f t="shared" si="85"/>
        <v>6.01039938628673E-2</v>
      </c>
      <c r="DT87">
        <f t="shared" si="85"/>
        <v>2.5805717334151199E-2</v>
      </c>
      <c r="DU87">
        <f t="shared" si="85"/>
        <v>0.30708152055740301</v>
      </c>
      <c r="DV87">
        <f t="shared" si="85"/>
        <v>0.32292062044143599</v>
      </c>
      <c r="DW87">
        <f t="shared" si="85"/>
        <v>-0.122003443539142</v>
      </c>
      <c r="DX87">
        <f t="shared" si="85"/>
        <v>-7.0039071142673395E-2</v>
      </c>
      <c r="DY87">
        <f t="shared" si="85"/>
        <v>0.12360958009958201</v>
      </c>
      <c r="DZ87">
        <f t="shared" ca="1" si="66"/>
        <v>2.0803343746811089</v>
      </c>
      <c r="EU87" s="8">
        <f t="shared" ca="1" si="82"/>
        <v>0</v>
      </c>
      <c r="EV87" s="8">
        <f t="shared" ca="1" si="67"/>
        <v>4.3754325809332859E-4</v>
      </c>
      <c r="EW87" s="8">
        <f t="shared" ca="1" si="68"/>
        <v>0</v>
      </c>
      <c r="EX87" s="8">
        <f t="shared" ca="1" si="69"/>
        <v>2.2052604498678423E-3</v>
      </c>
      <c r="EY87" s="8">
        <f t="shared" ca="1" si="70"/>
        <v>1.7946539008108124E-3</v>
      </c>
      <c r="EZ87" s="8">
        <f t="shared" ca="1" si="71"/>
        <v>0</v>
      </c>
      <c r="FA87" s="8">
        <f t="shared" ca="1" si="72"/>
        <v>0</v>
      </c>
      <c r="FB87" s="8">
        <f t="shared" ca="1" si="73"/>
        <v>0</v>
      </c>
      <c r="FC87" s="8">
        <f t="shared" ca="1" si="74"/>
        <v>2.0734834074168786E-2</v>
      </c>
      <c r="FD87" s="8">
        <f t="shared" ca="1" si="75"/>
        <v>4.1986365064724208E-3</v>
      </c>
      <c r="FE87" s="8">
        <f t="shared" ca="1" si="76"/>
        <v>0</v>
      </c>
      <c r="FF87" s="8">
        <f t="shared" ca="1" si="77"/>
        <v>-7.4389913420348078E-2</v>
      </c>
      <c r="FG87" s="8">
        <f t="shared" ca="1" si="78"/>
        <v>0</v>
      </c>
      <c r="FH87" s="8">
        <f t="shared" ca="1" si="79"/>
        <v>0</v>
      </c>
      <c r="FI87" s="8">
        <f t="shared" ca="1" si="80"/>
        <v>-2.8643592725878953E-2</v>
      </c>
      <c r="FK87" s="6">
        <f t="shared" ca="1" si="81"/>
        <v>-7.3662577956813843E-2</v>
      </c>
    </row>
    <row r="88" spans="25:167">
      <c r="Y88">
        <f ca="1"/>
        <v>0.85609174706041213</v>
      </c>
      <c r="AA88">
        <v>-0.10425586998462601</v>
      </c>
      <c r="AB88">
        <v>3.97035107016563E-2</v>
      </c>
      <c r="AC88">
        <v>-0.33673542737960799</v>
      </c>
      <c r="AD88">
        <v>0.126583471894264</v>
      </c>
      <c r="AE88">
        <v>0.123526610434055</v>
      </c>
      <c r="AF88">
        <v>0.19422060251235901</v>
      </c>
      <c r="AG88">
        <v>-0.217782407999038</v>
      </c>
      <c r="AH88">
        <v>0.14860004186630199</v>
      </c>
      <c r="AI88">
        <v>0.184683293104171</v>
      </c>
      <c r="AJ88">
        <v>3.0046017840504601E-2</v>
      </c>
      <c r="AK88">
        <v>-0.13231749832630099</v>
      </c>
      <c r="AL88">
        <v>-4.7278787940740502E-2</v>
      </c>
      <c r="AM88">
        <v>-9.5450161024928093E-3</v>
      </c>
      <c r="AN88">
        <v>-9.3323700129985792E-3</v>
      </c>
      <c r="AO88">
        <v>0.14033137261867501</v>
      </c>
      <c r="AR88" s="16"/>
      <c r="DK88">
        <f t="shared" si="85"/>
        <v>-0.10425586998462601</v>
      </c>
      <c r="DL88">
        <f t="shared" si="85"/>
        <v>3.97035107016563E-2</v>
      </c>
      <c r="DM88">
        <f t="shared" si="85"/>
        <v>-0.33673542737960799</v>
      </c>
      <c r="DN88">
        <f t="shared" si="85"/>
        <v>0.126583471894264</v>
      </c>
      <c r="DO88">
        <f t="shared" si="85"/>
        <v>0.123526610434055</v>
      </c>
      <c r="DP88">
        <f t="shared" si="85"/>
        <v>0.19422060251235901</v>
      </c>
      <c r="DQ88">
        <f t="shared" si="85"/>
        <v>-0.217782407999038</v>
      </c>
      <c r="DR88">
        <f t="shared" si="85"/>
        <v>0.14860004186630199</v>
      </c>
      <c r="DS88">
        <f t="shared" si="85"/>
        <v>0.184683293104171</v>
      </c>
      <c r="DT88">
        <f t="shared" si="85"/>
        <v>3.0046017840504601E-2</v>
      </c>
      <c r="DU88">
        <f t="shared" si="85"/>
        <v>-0.13231749832630099</v>
      </c>
      <c r="DV88">
        <f t="shared" si="85"/>
        <v>-4.7278787940740502E-2</v>
      </c>
      <c r="DW88">
        <f t="shared" si="85"/>
        <v>-9.5450161024928093E-3</v>
      </c>
      <c r="DX88">
        <f t="shared" si="85"/>
        <v>-9.3323700129985792E-3</v>
      </c>
      <c r="DY88">
        <f t="shared" si="85"/>
        <v>0.14033137261867501</v>
      </c>
      <c r="DZ88">
        <f t="shared" ca="1" si="66"/>
        <v>0.85609174706041213</v>
      </c>
      <c r="EU88" s="8">
        <f t="shared" ca="1" si="82"/>
        <v>0</v>
      </c>
      <c r="EV88" s="8">
        <f t="shared" ca="1" si="67"/>
        <v>-3.6964709421844037E-3</v>
      </c>
      <c r="EW88" s="8">
        <f t="shared" ca="1" si="68"/>
        <v>0</v>
      </c>
      <c r="EX88" s="8">
        <f t="shared" ca="1" si="69"/>
        <v>-1.2066905327563387E-2</v>
      </c>
      <c r="EY88" s="8">
        <f t="shared" ca="1" si="70"/>
        <v>-2.6673142299059802E-3</v>
      </c>
      <c r="EZ88" s="8">
        <f t="shared" ca="1" si="71"/>
        <v>0</v>
      </c>
      <c r="FA88" s="8">
        <f t="shared" ca="1" si="72"/>
        <v>0</v>
      </c>
      <c r="FB88" s="8">
        <f t="shared" ca="1" si="73"/>
        <v>0</v>
      </c>
      <c r="FC88" s="8">
        <f t="shared" ca="1" si="74"/>
        <v>6.3712528780086347E-2</v>
      </c>
      <c r="FD88" s="8">
        <f t="shared" ca="1" si="75"/>
        <v>4.8885410060783207E-3</v>
      </c>
      <c r="FE88" s="8">
        <f t="shared" ca="1" si="76"/>
        <v>0</v>
      </c>
      <c r="FF88" s="8">
        <f t="shared" ca="1" si="77"/>
        <v>1.0891422593957664E-2</v>
      </c>
      <c r="FG88" s="8">
        <f t="shared" ca="1" si="78"/>
        <v>0</v>
      </c>
      <c r="FH88" s="8">
        <f t="shared" ca="1" si="79"/>
        <v>0</v>
      </c>
      <c r="FI88" s="8">
        <f t="shared" ca="1" si="80"/>
        <v>-3.2518472117732573E-2</v>
      </c>
      <c r="FK88" s="6">
        <f t="shared" ca="1" si="81"/>
        <v>2.8543329762735992E-2</v>
      </c>
    </row>
    <row r="89" spans="25:167">
      <c r="Y89">
        <f ca="1"/>
        <v>-0.21244930289685798</v>
      </c>
      <c r="AA89">
        <v>0.14315827190875999</v>
      </c>
      <c r="AB89">
        <v>0.193071454763412</v>
      </c>
      <c r="AC89">
        <v>-0.119302332401275</v>
      </c>
      <c r="AD89">
        <v>0.259464710950851</v>
      </c>
      <c r="AE89">
        <v>0.19916972517967199</v>
      </c>
      <c r="AF89">
        <v>-0.121252857148647</v>
      </c>
      <c r="AG89">
        <v>-6.6135644912719699E-2</v>
      </c>
      <c r="AH89">
        <v>-0.163334876298904</v>
      </c>
      <c r="AI89">
        <v>-8.8631995022296906E-3</v>
      </c>
      <c r="AJ89">
        <v>-9.3608591705560597E-3</v>
      </c>
      <c r="AK89">
        <v>-0.123113930225372</v>
      </c>
      <c r="AL89">
        <v>0.26592573523521401</v>
      </c>
      <c r="AM89">
        <v>-0.113528497517108</v>
      </c>
      <c r="AN89">
        <v>2.0900167524814599E-2</v>
      </c>
      <c r="AO89">
        <v>0.103434532880783</v>
      </c>
      <c r="AR89" s="16"/>
      <c r="DK89">
        <f t="shared" si="85"/>
        <v>0.14315827190875999</v>
      </c>
      <c r="DL89">
        <f t="shared" si="85"/>
        <v>0.193071454763412</v>
      </c>
      <c r="DM89">
        <f t="shared" si="85"/>
        <v>-0.119302332401275</v>
      </c>
      <c r="DN89">
        <f t="shared" si="85"/>
        <v>0.259464710950851</v>
      </c>
      <c r="DO89">
        <f t="shared" si="85"/>
        <v>0.19916972517967199</v>
      </c>
      <c r="DP89">
        <f t="shared" si="85"/>
        <v>-0.121252857148647</v>
      </c>
      <c r="DQ89">
        <f t="shared" si="85"/>
        <v>-6.6135644912719699E-2</v>
      </c>
      <c r="DR89">
        <f t="shared" si="85"/>
        <v>-0.163334876298904</v>
      </c>
      <c r="DS89">
        <f t="shared" si="85"/>
        <v>-8.8631995022296906E-3</v>
      </c>
      <c r="DT89">
        <f t="shared" si="85"/>
        <v>-9.3608591705560597E-3</v>
      </c>
      <c r="DU89">
        <f t="shared" si="85"/>
        <v>-0.123113930225372</v>
      </c>
      <c r="DV89">
        <f t="shared" si="85"/>
        <v>0.26592573523521401</v>
      </c>
      <c r="DW89">
        <f t="shared" si="85"/>
        <v>-0.113528497517108</v>
      </c>
      <c r="DX89">
        <f t="shared" si="85"/>
        <v>2.0900167524814599E-2</v>
      </c>
      <c r="DY89">
        <f t="shared" si="85"/>
        <v>0.103434532880783</v>
      </c>
      <c r="DZ89">
        <f t="shared" ca="1" si="66"/>
        <v>-0.21244930289685798</v>
      </c>
      <c r="EU89" s="8">
        <f t="shared" ca="1" si="82"/>
        <v>0</v>
      </c>
      <c r="EV89" s="8">
        <f t="shared" ca="1" si="67"/>
        <v>-1.7975312754104904E-2</v>
      </c>
      <c r="EW89" s="8">
        <f t="shared" ca="1" si="68"/>
        <v>0</v>
      </c>
      <c r="EX89" s="8">
        <f t="shared" ca="1" si="69"/>
        <v>-2.4734162020005342E-2</v>
      </c>
      <c r="EY89" s="8">
        <f t="shared" ca="1" si="70"/>
        <v>-4.3006785361589016E-3</v>
      </c>
      <c r="EZ89" s="8">
        <f t="shared" ca="1" si="71"/>
        <v>0</v>
      </c>
      <c r="FA89" s="8">
        <f t="shared" ca="1" si="72"/>
        <v>0</v>
      </c>
      <c r="FB89" s="8">
        <f t="shared" ca="1" si="73"/>
        <v>0</v>
      </c>
      <c r="FC89" s="8">
        <f t="shared" ca="1" si="74"/>
        <v>-3.0576499036701591E-3</v>
      </c>
      <c r="FD89" s="8">
        <f t="shared" ca="1" si="75"/>
        <v>-1.5230285807025625E-3</v>
      </c>
      <c r="FE89" s="8">
        <f t="shared" ca="1" si="76"/>
        <v>0</v>
      </c>
      <c r="FF89" s="8">
        <f t="shared" ca="1" si="77"/>
        <v>-6.1260232912185991E-2</v>
      </c>
      <c r="FG89" s="8">
        <f t="shared" ca="1" si="78"/>
        <v>0</v>
      </c>
      <c r="FH89" s="8">
        <f t="shared" ca="1" si="79"/>
        <v>0</v>
      </c>
      <c r="FI89" s="8">
        <f t="shared" ca="1" si="80"/>
        <v>-2.3968503341260862E-2</v>
      </c>
      <c r="FK89" s="6">
        <f t="shared" ca="1" si="81"/>
        <v>-0.13681956804808873</v>
      </c>
    </row>
    <row r="90" spans="25:167">
      <c r="Y90">
        <f ca="1"/>
        <v>-0.417253082618118</v>
      </c>
      <c r="AA90">
        <v>2.6243917644023802E-2</v>
      </c>
      <c r="AB90">
        <v>-0.127852022647857</v>
      </c>
      <c r="AC90">
        <v>-0.32314836978912298</v>
      </c>
      <c r="AD90">
        <v>2.9545463621616301E-2</v>
      </c>
      <c r="AE90">
        <v>-6.2265906482934903E-2</v>
      </c>
      <c r="AF90">
        <v>-0.263025343418121</v>
      </c>
      <c r="AG90">
        <v>-0.23208253085613201</v>
      </c>
      <c r="AH90">
        <v>-9.0685062110424E-2</v>
      </c>
      <c r="AI90">
        <v>-0.199855431914329</v>
      </c>
      <c r="AJ90">
        <v>8.7291732430457999E-2</v>
      </c>
      <c r="AK90">
        <v>-1.8979487940668999E-3</v>
      </c>
      <c r="AL90">
        <v>-1.6553839668631502E-2</v>
      </c>
      <c r="AM90">
        <v>4.5750550925731603E-2</v>
      </c>
      <c r="AN90">
        <v>0.16224572062492301</v>
      </c>
      <c r="AO90">
        <v>1.9002338871359801E-2</v>
      </c>
      <c r="AR90" s="16"/>
      <c r="DK90">
        <f t="shared" si="85"/>
        <v>2.6243917644023802E-2</v>
      </c>
      <c r="DL90">
        <f t="shared" si="85"/>
        <v>-0.127852022647857</v>
      </c>
      <c r="DM90">
        <f t="shared" si="85"/>
        <v>-0.32314836978912298</v>
      </c>
      <c r="DN90">
        <f t="shared" si="85"/>
        <v>2.9545463621616301E-2</v>
      </c>
      <c r="DO90">
        <f t="shared" si="85"/>
        <v>-6.2265906482934903E-2</v>
      </c>
      <c r="DP90">
        <f t="shared" si="85"/>
        <v>-0.263025343418121</v>
      </c>
      <c r="DQ90">
        <f t="shared" si="85"/>
        <v>-0.23208253085613201</v>
      </c>
      <c r="DR90">
        <f t="shared" si="85"/>
        <v>-9.0685062110424E-2</v>
      </c>
      <c r="DS90">
        <f t="shared" si="85"/>
        <v>-0.199855431914329</v>
      </c>
      <c r="DT90">
        <f t="shared" si="85"/>
        <v>8.7291732430457999E-2</v>
      </c>
      <c r="DU90">
        <f t="shared" si="85"/>
        <v>-1.8979487940668999E-3</v>
      </c>
      <c r="DV90">
        <f t="shared" si="85"/>
        <v>-1.6553839668631502E-2</v>
      </c>
      <c r="DW90">
        <f t="shared" si="85"/>
        <v>4.5750550925731603E-2</v>
      </c>
      <c r="DX90">
        <f t="shared" si="85"/>
        <v>0.16224572062492301</v>
      </c>
      <c r="DY90">
        <f t="shared" si="85"/>
        <v>1.9002338871359801E-2</v>
      </c>
      <c r="DZ90">
        <f t="shared" ca="1" si="66"/>
        <v>-0.417253082618118</v>
      </c>
      <c r="EU90" s="8">
        <f t="shared" ca="1" si="82"/>
        <v>0</v>
      </c>
      <c r="EV90" s="8">
        <f t="shared" ca="1" si="67"/>
        <v>1.1903261909723019E-2</v>
      </c>
      <c r="EW90" s="8">
        <f t="shared" ca="1" si="68"/>
        <v>0</v>
      </c>
      <c r="EX90" s="8">
        <f t="shared" ca="1" si="69"/>
        <v>-2.8164997139501547E-3</v>
      </c>
      <c r="EY90" s="8">
        <f t="shared" ca="1" si="70"/>
        <v>1.3445098008950144E-3</v>
      </c>
      <c r="EZ90" s="8">
        <f t="shared" ca="1" si="71"/>
        <v>0</v>
      </c>
      <c r="FA90" s="8">
        <f t="shared" ca="1" si="72"/>
        <v>0</v>
      </c>
      <c r="FB90" s="8">
        <f t="shared" ca="1" si="73"/>
        <v>0</v>
      </c>
      <c r="FC90" s="8">
        <f t="shared" ca="1" si="74"/>
        <v>-6.8946653179484035E-2</v>
      </c>
      <c r="FD90" s="8">
        <f t="shared" ca="1" si="75"/>
        <v>1.4202521470337518E-2</v>
      </c>
      <c r="FE90" s="8">
        <f t="shared" ca="1" si="76"/>
        <v>0</v>
      </c>
      <c r="FF90" s="8">
        <f t="shared" ca="1" si="77"/>
        <v>3.8134408946707428E-3</v>
      </c>
      <c r="FG90" s="8">
        <f t="shared" ca="1" si="78"/>
        <v>0</v>
      </c>
      <c r="FH90" s="8">
        <f t="shared" ca="1" si="79"/>
        <v>0</v>
      </c>
      <c r="FI90" s="8">
        <f t="shared" ca="1" si="80"/>
        <v>-4.403341998507517E-3</v>
      </c>
      <c r="FK90" s="6">
        <f t="shared" ca="1" si="81"/>
        <v>-4.4902760816315418E-2</v>
      </c>
    </row>
    <row r="91" spans="25:167">
      <c r="Y91">
        <f ca="1"/>
        <v>0.11498405970632966</v>
      </c>
      <c r="AA91">
        <v>-6.7528270184993702E-2</v>
      </c>
      <c r="AB91">
        <v>-0.22801579535007399</v>
      </c>
      <c r="AC91">
        <v>-0.14432692527770899</v>
      </c>
      <c r="AD91">
        <v>1.71181093901395E-2</v>
      </c>
      <c r="AE91">
        <v>-0.14035069942474299</v>
      </c>
      <c r="AF91">
        <v>0.193893447518348</v>
      </c>
      <c r="AG91">
        <v>-2.6464020833373E-2</v>
      </c>
      <c r="AH91">
        <v>0.16861970722675301</v>
      </c>
      <c r="AI91">
        <v>-9.7366139292716897E-2</v>
      </c>
      <c r="AJ91">
        <v>9.4985678791999803E-2</v>
      </c>
      <c r="AK91">
        <v>-7.4037150479853101E-3</v>
      </c>
      <c r="AL91">
        <v>-9.7464472055435097E-2</v>
      </c>
      <c r="AM91">
        <v>0.110388793051242</v>
      </c>
      <c r="AN91">
        <v>-3.8407713174819898E-2</v>
      </c>
      <c r="AO91">
        <v>-0.15059338510036399</v>
      </c>
      <c r="AR91" s="16"/>
      <c r="DK91">
        <f t="shared" si="85"/>
        <v>-6.7528270184993702E-2</v>
      </c>
      <c r="DL91">
        <f t="shared" si="85"/>
        <v>-0.22801579535007399</v>
      </c>
      <c r="DM91">
        <f t="shared" si="85"/>
        <v>-0.14432692527770899</v>
      </c>
      <c r="DN91">
        <f t="shared" si="85"/>
        <v>1.71181093901395E-2</v>
      </c>
      <c r="DO91">
        <f t="shared" si="85"/>
        <v>-0.14035069942474299</v>
      </c>
      <c r="DP91">
        <f t="shared" si="85"/>
        <v>0.193893447518348</v>
      </c>
      <c r="DQ91">
        <f t="shared" si="85"/>
        <v>-2.6464020833373E-2</v>
      </c>
      <c r="DR91">
        <f t="shared" si="85"/>
        <v>0.16861970722675301</v>
      </c>
      <c r="DS91">
        <f t="shared" si="85"/>
        <v>-9.7366139292716897E-2</v>
      </c>
      <c r="DT91">
        <f t="shared" si="85"/>
        <v>9.4985678791999803E-2</v>
      </c>
      <c r="DU91">
        <f t="shared" si="85"/>
        <v>-7.4037150479853101E-3</v>
      </c>
      <c r="DV91">
        <f t="shared" si="85"/>
        <v>-9.7464472055435097E-2</v>
      </c>
      <c r="DW91">
        <f t="shared" si="85"/>
        <v>0.110388793051242</v>
      </c>
      <c r="DX91">
        <f t="shared" si="85"/>
        <v>-3.8407713174819898E-2</v>
      </c>
      <c r="DY91">
        <f t="shared" si="85"/>
        <v>-0.15059338510036399</v>
      </c>
      <c r="DZ91">
        <f t="shared" ca="1" si="66"/>
        <v>0.11498405970632966</v>
      </c>
      <c r="EU91" s="8">
        <f t="shared" ca="1" si="82"/>
        <v>0</v>
      </c>
      <c r="EV91" s="8">
        <f t="shared" ca="1" si="67"/>
        <v>2.1228696076880001E-2</v>
      </c>
      <c r="EW91" s="8">
        <f t="shared" ca="1" si="68"/>
        <v>0</v>
      </c>
      <c r="EX91" s="8">
        <f t="shared" ca="1" si="69"/>
        <v>-1.6318291978136789E-3</v>
      </c>
      <c r="EY91" s="8">
        <f t="shared" ca="1" si="70"/>
        <v>3.030597346089463E-3</v>
      </c>
      <c r="EZ91" s="8">
        <f t="shared" ca="1" si="71"/>
        <v>0</v>
      </c>
      <c r="FA91" s="8">
        <f t="shared" ca="1" si="72"/>
        <v>0</v>
      </c>
      <c r="FB91" s="8">
        <f t="shared" ca="1" si="73"/>
        <v>0</v>
      </c>
      <c r="FC91" s="8">
        <f t="shared" ca="1" si="74"/>
        <v>-3.3589627126661949E-2</v>
      </c>
      <c r="FD91" s="8">
        <f t="shared" ca="1" si="75"/>
        <v>1.5454340346523493E-2</v>
      </c>
      <c r="FE91" s="8">
        <f t="shared" ca="1" si="76"/>
        <v>0</v>
      </c>
      <c r="FF91" s="8">
        <f t="shared" ca="1" si="77"/>
        <v>2.2452495067835594E-2</v>
      </c>
      <c r="FG91" s="8">
        <f t="shared" ca="1" si="78"/>
        <v>0</v>
      </c>
      <c r="FH91" s="8">
        <f t="shared" ca="1" si="79"/>
        <v>0</v>
      </c>
      <c r="FI91" s="8">
        <f t="shared" ca="1" si="80"/>
        <v>3.4896450473751429E-2</v>
      </c>
      <c r="FK91" s="6">
        <f t="shared" ca="1" si="81"/>
        <v>6.1841122986604352E-2</v>
      </c>
    </row>
    <row r="92" spans="25:167">
      <c r="Y92">
        <f ca="1"/>
        <v>0.96582395769655172</v>
      </c>
      <c r="AA92">
        <v>-0.13697496056556699</v>
      </c>
      <c r="AB92">
        <v>9.6246078610420199E-2</v>
      </c>
      <c r="AC92">
        <v>7.5176827609539004E-2</v>
      </c>
      <c r="AD92">
        <v>-9.5336906611919403E-2</v>
      </c>
      <c r="AE92">
        <v>-0.12946970760822199</v>
      </c>
      <c r="AF92">
        <v>0.16404914855957001</v>
      </c>
      <c r="AG92">
        <v>-4.90778610110282E-2</v>
      </c>
      <c r="AH92">
        <v>3.61458919942379E-2</v>
      </c>
      <c r="AI92">
        <v>0.121977657079696</v>
      </c>
      <c r="AJ92">
        <v>-3.5708814859390203E-2</v>
      </c>
      <c r="AK92">
        <v>5.87891563773155E-2</v>
      </c>
      <c r="AL92">
        <v>-4.4854674488305997E-2</v>
      </c>
      <c r="AM92">
        <v>-2.3809166625142E-2</v>
      </c>
      <c r="AN92">
        <v>-0.13038203120231601</v>
      </c>
      <c r="AO92">
        <v>-2.0845416933298101E-2</v>
      </c>
      <c r="AR92" s="16"/>
      <c r="DK92">
        <f t="shared" si="85"/>
        <v>-0.13697496056556699</v>
      </c>
      <c r="DL92">
        <f t="shared" si="85"/>
        <v>9.6246078610420199E-2</v>
      </c>
      <c r="DM92">
        <f t="shared" si="85"/>
        <v>7.5176827609539004E-2</v>
      </c>
      <c r="DN92">
        <f t="shared" si="85"/>
        <v>-9.5336906611919403E-2</v>
      </c>
      <c r="DO92">
        <f t="shared" si="85"/>
        <v>-0.12946970760822199</v>
      </c>
      <c r="DP92">
        <f t="shared" si="85"/>
        <v>0.16404914855957001</v>
      </c>
      <c r="DQ92">
        <f t="shared" si="85"/>
        <v>-4.90778610110282E-2</v>
      </c>
      <c r="DR92">
        <f t="shared" si="85"/>
        <v>3.61458919942379E-2</v>
      </c>
      <c r="DS92">
        <f t="shared" si="85"/>
        <v>0.121977657079696</v>
      </c>
      <c r="DT92">
        <f t="shared" si="85"/>
        <v>-3.5708814859390203E-2</v>
      </c>
      <c r="DU92">
        <f t="shared" si="85"/>
        <v>5.87891563773155E-2</v>
      </c>
      <c r="DV92">
        <f t="shared" si="85"/>
        <v>-4.4854674488305997E-2</v>
      </c>
      <c r="DW92">
        <f t="shared" si="85"/>
        <v>-2.3809166625142E-2</v>
      </c>
      <c r="DX92">
        <f t="shared" si="85"/>
        <v>-0.13038203120231601</v>
      </c>
      <c r="DY92">
        <f t="shared" si="85"/>
        <v>-2.0845416933298101E-2</v>
      </c>
      <c r="DZ92">
        <f t="shared" ca="1" si="66"/>
        <v>0.96582395769655172</v>
      </c>
      <c r="EU92" s="8">
        <f t="shared" ca="1" si="82"/>
        <v>0</v>
      </c>
      <c r="EV92" s="8">
        <f t="shared" ca="1" si="67"/>
        <v>-8.9606895358946819E-3</v>
      </c>
      <c r="EW92" s="8">
        <f t="shared" ca="1" si="68"/>
        <v>0</v>
      </c>
      <c r="EX92" s="8">
        <f t="shared" ca="1" si="69"/>
        <v>9.0882435841998233E-3</v>
      </c>
      <c r="EY92" s="8">
        <f t="shared" ca="1" si="70"/>
        <v>2.7956437259284779E-3</v>
      </c>
      <c r="EZ92" s="8">
        <f t="shared" ca="1" si="71"/>
        <v>0</v>
      </c>
      <c r="FA92" s="8">
        <f t="shared" ca="1" si="72"/>
        <v>0</v>
      </c>
      <c r="FB92" s="8">
        <f t="shared" ca="1" si="73"/>
        <v>0</v>
      </c>
      <c r="FC92" s="8">
        <f t="shared" ca="1" si="74"/>
        <v>4.2080173342123058E-2</v>
      </c>
      <c r="FD92" s="8">
        <f t="shared" ca="1" si="75"/>
        <v>-5.8098882402732475E-3</v>
      </c>
      <c r="FE92" s="8">
        <f t="shared" ca="1" si="76"/>
        <v>0</v>
      </c>
      <c r="FF92" s="8">
        <f t="shared" ca="1" si="77"/>
        <v>1.0332989411210797E-2</v>
      </c>
      <c r="FG92" s="8">
        <f t="shared" ca="1" si="78"/>
        <v>0</v>
      </c>
      <c r="FH92" s="8">
        <f t="shared" ca="1" si="79"/>
        <v>0</v>
      </c>
      <c r="FI92" s="8">
        <f t="shared" ca="1" si="80"/>
        <v>4.8304316894977502E-3</v>
      </c>
      <c r="FK92" s="6">
        <f t="shared" ca="1" si="81"/>
        <v>5.4356903976791979E-2</v>
      </c>
    </row>
    <row r="93" spans="25:167">
      <c r="Y93">
        <f t="array" aca="1" ref="Y93:Y99" ca="1">TRANSPOSE(Q16:W16)</f>
        <v>0.22602575458586199</v>
      </c>
      <c r="AA93">
        <v>-0.21605044603347701</v>
      </c>
      <c r="AB93">
        <v>-9.9694445729255607E-2</v>
      </c>
      <c r="AC93">
        <v>-8.9181609451770699E-2</v>
      </c>
      <c r="AD93">
        <v>0.23118834197521199</v>
      </c>
      <c r="AE93">
        <v>0.17993733286857599</v>
      </c>
      <c r="AF93">
        <v>0.14137838780879899</v>
      </c>
      <c r="AG93">
        <v>-0.14039778709411599</v>
      </c>
      <c r="AH93">
        <v>0.12708131968975001</v>
      </c>
      <c r="AI93">
        <v>0.22397558391094199</v>
      </c>
      <c r="AJ93">
        <v>3.08827403932809E-2</v>
      </c>
      <c r="AK93">
        <v>-4.2378943413495997E-2</v>
      </c>
      <c r="AL93">
        <v>0.128271713852882</v>
      </c>
      <c r="AM93">
        <v>-1.6927581746131099E-3</v>
      </c>
      <c r="AN93">
        <v>-0.15268385410308799</v>
      </c>
      <c r="AO93">
        <v>-6.0513846576213802E-2</v>
      </c>
      <c r="AR93" s="16"/>
      <c r="DK93">
        <f t="shared" si="85"/>
        <v>-0.21605044603347701</v>
      </c>
      <c r="DL93">
        <f t="shared" si="85"/>
        <v>-9.9694445729255607E-2</v>
      </c>
      <c r="DM93">
        <f t="shared" si="85"/>
        <v>-8.9181609451770699E-2</v>
      </c>
      <c r="DN93">
        <f t="shared" si="85"/>
        <v>0.23118834197521199</v>
      </c>
      <c r="DO93">
        <f t="shared" si="85"/>
        <v>0.17993733286857599</v>
      </c>
      <c r="DP93">
        <f t="shared" si="85"/>
        <v>0.14137838780879899</v>
      </c>
      <c r="DQ93">
        <f t="shared" si="85"/>
        <v>-0.14039778709411599</v>
      </c>
      <c r="DR93">
        <f t="shared" si="85"/>
        <v>0.12708131968975001</v>
      </c>
      <c r="DS93">
        <f t="shared" si="85"/>
        <v>0.22397558391094199</v>
      </c>
      <c r="DT93">
        <f t="shared" si="85"/>
        <v>3.08827403932809E-2</v>
      </c>
      <c r="DU93">
        <f t="shared" si="85"/>
        <v>-4.2378943413495997E-2</v>
      </c>
      <c r="DV93">
        <f t="shared" si="85"/>
        <v>0.128271713852882</v>
      </c>
      <c r="DW93">
        <f t="shared" si="85"/>
        <v>-1.6927581746131099E-3</v>
      </c>
      <c r="DX93">
        <f t="shared" si="85"/>
        <v>-0.15268385410308799</v>
      </c>
      <c r="DY93">
        <f t="shared" si="85"/>
        <v>-6.0513846576213802E-2</v>
      </c>
      <c r="DZ93">
        <f t="shared" ca="1" si="66"/>
        <v>0.22602575458586199</v>
      </c>
      <c r="EU93" s="8">
        <f t="shared" ca="1" si="82"/>
        <v>0</v>
      </c>
      <c r="EV93" s="8">
        <f t="shared" ca="1" si="67"/>
        <v>9.2817389501024666E-3</v>
      </c>
      <c r="EW93" s="8">
        <f t="shared" ca="1" si="68"/>
        <v>0</v>
      </c>
      <c r="EX93" s="8">
        <f t="shared" ca="1" si="69"/>
        <v>-2.2038642120525101E-2</v>
      </c>
      <c r="EY93" s="8">
        <f t="shared" ca="1" si="70"/>
        <v>-3.8853928458427514E-3</v>
      </c>
      <c r="EZ93" s="8">
        <f t="shared" ca="1" si="71"/>
        <v>0</v>
      </c>
      <c r="FA93" s="8">
        <f t="shared" ca="1" si="72"/>
        <v>0</v>
      </c>
      <c r="FB93" s="8">
        <f t="shared" ca="1" si="73"/>
        <v>0</v>
      </c>
      <c r="FC93" s="8">
        <f t="shared" ca="1" si="74"/>
        <v>7.726768673067512E-2</v>
      </c>
      <c r="FD93" s="8">
        <f t="shared" ca="1" si="75"/>
        <v>5.0246772665195737E-3</v>
      </c>
      <c r="FE93" s="8">
        <f t="shared" ca="1" si="76"/>
        <v>0</v>
      </c>
      <c r="FF93" s="8">
        <f t="shared" ca="1" si="77"/>
        <v>-2.9549434392735191E-2</v>
      </c>
      <c r="FG93" s="8">
        <f t="shared" ca="1" si="78"/>
        <v>0</v>
      </c>
      <c r="FH93" s="8">
        <f t="shared" ca="1" si="79"/>
        <v>0</v>
      </c>
      <c r="FI93" s="8">
        <f t="shared" ca="1" si="80"/>
        <v>1.4022650786524709E-2</v>
      </c>
      <c r="FK93" s="6">
        <f t="shared" ca="1" si="81"/>
        <v>5.0123284374718823E-2</v>
      </c>
    </row>
    <row r="94" spans="25:167">
      <c r="Y94">
        <f ca="1"/>
        <v>-1.0480007883161304</v>
      </c>
      <c r="AA94">
        <v>0.21525192260742099</v>
      </c>
      <c r="AB94">
        <v>0.25484046339988697</v>
      </c>
      <c r="AC94">
        <v>-6.5812602639198303E-2</v>
      </c>
      <c r="AD94">
        <v>-3.7772096693515701E-2</v>
      </c>
      <c r="AE94">
        <v>4.9466803669929497E-2</v>
      </c>
      <c r="AF94">
        <v>1.6935018822550701E-2</v>
      </c>
      <c r="AG94">
        <v>-0.198501616716384</v>
      </c>
      <c r="AH94">
        <v>0.28788438439369202</v>
      </c>
      <c r="AI94">
        <v>-8.56814906001091E-2</v>
      </c>
      <c r="AJ94">
        <v>-8.7471432983875205E-2</v>
      </c>
      <c r="AK94">
        <v>0.173382267355918</v>
      </c>
      <c r="AL94">
        <v>9.0841069817543002E-2</v>
      </c>
      <c r="AM94">
        <v>-1.61210633814334E-2</v>
      </c>
      <c r="AN94">
        <v>5.4311372339725397E-2</v>
      </c>
      <c r="AO94">
        <v>-0.21259549260139399</v>
      </c>
      <c r="AR94" s="16"/>
      <c r="DK94">
        <f t="shared" si="85"/>
        <v>0.21525192260742099</v>
      </c>
      <c r="DL94">
        <f t="shared" si="85"/>
        <v>0.25484046339988697</v>
      </c>
      <c r="DM94">
        <f t="shared" si="85"/>
        <v>-6.5812602639198303E-2</v>
      </c>
      <c r="DN94">
        <f t="shared" si="85"/>
        <v>-3.7772096693515701E-2</v>
      </c>
      <c r="DO94">
        <f t="shared" si="85"/>
        <v>4.9466803669929497E-2</v>
      </c>
      <c r="DP94">
        <f t="shared" si="85"/>
        <v>1.6935018822550701E-2</v>
      </c>
      <c r="DQ94">
        <f t="shared" si="85"/>
        <v>-0.198501616716384</v>
      </c>
      <c r="DR94">
        <f t="shared" si="85"/>
        <v>0.28788438439369202</v>
      </c>
      <c r="DS94">
        <f t="shared" si="85"/>
        <v>-8.56814906001091E-2</v>
      </c>
      <c r="DT94">
        <f t="shared" si="85"/>
        <v>-8.7471432983875205E-2</v>
      </c>
      <c r="DU94">
        <f t="shared" si="85"/>
        <v>0.173382267355918</v>
      </c>
      <c r="DV94">
        <f t="shared" si="85"/>
        <v>9.0841069817543002E-2</v>
      </c>
      <c r="DW94">
        <f t="shared" si="85"/>
        <v>-1.61210633814334E-2</v>
      </c>
      <c r="DX94">
        <f t="shared" si="85"/>
        <v>5.4311372339725397E-2</v>
      </c>
      <c r="DY94">
        <f t="shared" si="85"/>
        <v>-0.21259549260139399</v>
      </c>
      <c r="DZ94">
        <f t="shared" ca="1" si="66"/>
        <v>-1.0480007883161304</v>
      </c>
      <c r="EU94" s="8">
        <f t="shared" ca="1" si="82"/>
        <v>0</v>
      </c>
      <c r="EV94" s="8">
        <f t="shared" ca="1" si="67"/>
        <v>-2.3726122733302591E-2</v>
      </c>
      <c r="EW94" s="8">
        <f t="shared" ca="1" si="68"/>
        <v>0</v>
      </c>
      <c r="EX94" s="8">
        <f t="shared" ca="1" si="69"/>
        <v>3.6007253396000256E-3</v>
      </c>
      <c r="EY94" s="8">
        <f t="shared" ca="1" si="70"/>
        <v>-1.068138345844167E-3</v>
      </c>
      <c r="EZ94" s="8">
        <f t="shared" ca="1" si="71"/>
        <v>0</v>
      </c>
      <c r="FA94" s="8">
        <f t="shared" ca="1" si="72"/>
        <v>0</v>
      </c>
      <c r="FB94" s="8">
        <f t="shared" ca="1" si="73"/>
        <v>0</v>
      </c>
      <c r="FC94" s="8">
        <f t="shared" ca="1" si="74"/>
        <v>-2.9558626251596009E-2</v>
      </c>
      <c r="FD94" s="8">
        <f t="shared" ca="1" si="75"/>
        <v>-1.4231759072766508E-2</v>
      </c>
      <c r="FE94" s="8">
        <f t="shared" ca="1" si="76"/>
        <v>0</v>
      </c>
      <c r="FF94" s="8">
        <f t="shared" ca="1" si="77"/>
        <v>-2.0926688761779989E-2</v>
      </c>
      <c r="FG94" s="8">
        <f t="shared" ca="1" si="78"/>
        <v>0</v>
      </c>
      <c r="FH94" s="8">
        <f t="shared" ca="1" si="79"/>
        <v>0</v>
      </c>
      <c r="FI94" s="8">
        <f t="shared" ca="1" si="80"/>
        <v>4.9263970482919986E-2</v>
      </c>
      <c r="FK94" s="6">
        <f t="shared" ca="1" si="81"/>
        <v>-3.6646639342769252E-2</v>
      </c>
    </row>
    <row r="95" spans="25:167">
      <c r="Y95">
        <f ca="1"/>
        <v>-1.1465755756944414</v>
      </c>
      <c r="AA95">
        <v>0.23517651855945501</v>
      </c>
      <c r="AB95">
        <v>4.1554171591997098E-2</v>
      </c>
      <c r="AC95">
        <v>-0.12572583556175199</v>
      </c>
      <c r="AD95">
        <v>0.193448275327682</v>
      </c>
      <c r="AE95">
        <v>3.06357350200414E-2</v>
      </c>
      <c r="AF95">
        <v>0.14054842293262401</v>
      </c>
      <c r="AG95">
        <v>-0.122181385755538</v>
      </c>
      <c r="AH95">
        <v>1.7554547637701E-2</v>
      </c>
      <c r="AI95">
        <v>1.88740734010934E-2</v>
      </c>
      <c r="AJ95">
        <v>-3.6374181509017903E-2</v>
      </c>
      <c r="AK95">
        <v>-0.25836941599845797</v>
      </c>
      <c r="AL95">
        <v>-0.12108214199542899</v>
      </c>
      <c r="AM95">
        <v>0.19696959853172299</v>
      </c>
      <c r="AN95">
        <v>2.1774999797344201E-2</v>
      </c>
      <c r="AO95">
        <v>0.122600927948951</v>
      </c>
      <c r="AR95" s="16"/>
      <c r="DK95">
        <f t="shared" si="85"/>
        <v>0.23517651855945501</v>
      </c>
      <c r="DL95">
        <f t="shared" si="85"/>
        <v>4.1554171591997098E-2</v>
      </c>
      <c r="DM95">
        <f t="shared" si="85"/>
        <v>-0.12572583556175199</v>
      </c>
      <c r="DN95">
        <f t="shared" si="85"/>
        <v>0.193448275327682</v>
      </c>
      <c r="DO95">
        <f t="shared" si="85"/>
        <v>3.06357350200414E-2</v>
      </c>
      <c r="DP95">
        <f t="shared" si="85"/>
        <v>0.14054842293262401</v>
      </c>
      <c r="DQ95">
        <f t="shared" si="85"/>
        <v>-0.122181385755538</v>
      </c>
      <c r="DR95">
        <f t="shared" si="85"/>
        <v>1.7554547637701E-2</v>
      </c>
      <c r="DS95">
        <f t="shared" si="85"/>
        <v>1.88740734010934E-2</v>
      </c>
      <c r="DT95">
        <f t="shared" si="85"/>
        <v>-3.6374181509017903E-2</v>
      </c>
      <c r="DU95">
        <f t="shared" si="85"/>
        <v>-0.25836941599845797</v>
      </c>
      <c r="DV95">
        <f t="shared" si="85"/>
        <v>-0.12108214199542899</v>
      </c>
      <c r="DW95">
        <f t="shared" si="85"/>
        <v>0.19696959853172299</v>
      </c>
      <c r="DX95">
        <f t="shared" si="85"/>
        <v>2.1774999797344201E-2</v>
      </c>
      <c r="DY95">
        <f t="shared" si="85"/>
        <v>0.122600927948951</v>
      </c>
      <c r="DZ95">
        <f t="shared" ca="1" si="66"/>
        <v>-1.1465755756944414</v>
      </c>
      <c r="EU95" s="8">
        <f t="shared" ca="1" si="82"/>
        <v>0</v>
      </c>
      <c r="EV95" s="8">
        <f t="shared" ca="1" si="67"/>
        <v>-3.8687709248329534E-3</v>
      </c>
      <c r="EW95" s="8">
        <f t="shared" ca="1" si="68"/>
        <v>0</v>
      </c>
      <c r="EX95" s="8">
        <f t="shared" ca="1" si="69"/>
        <v>-1.844097013004533E-2</v>
      </c>
      <c r="EY95" s="8">
        <f t="shared" ca="1" si="70"/>
        <v>-6.6151845076498105E-4</v>
      </c>
      <c r="EZ95" s="8">
        <f t="shared" ca="1" si="71"/>
        <v>0</v>
      </c>
      <c r="FA95" s="8">
        <f t="shared" ca="1" si="72"/>
        <v>0</v>
      </c>
      <c r="FB95" s="8">
        <f t="shared" ca="1" si="73"/>
        <v>0</v>
      </c>
      <c r="FC95" s="8">
        <f t="shared" ca="1" si="74"/>
        <v>6.5112275428527494E-3</v>
      </c>
      <c r="FD95" s="8">
        <f t="shared" ca="1" si="75"/>
        <v>-5.918144587854759E-3</v>
      </c>
      <c r="FE95" s="8">
        <f t="shared" ca="1" si="76"/>
        <v>0</v>
      </c>
      <c r="FF95" s="8">
        <f t="shared" ca="1" si="77"/>
        <v>2.7893201888059029E-2</v>
      </c>
      <c r="FG95" s="8">
        <f t="shared" ca="1" si="78"/>
        <v>0</v>
      </c>
      <c r="FH95" s="8">
        <f t="shared" ca="1" si="79"/>
        <v>0</v>
      </c>
      <c r="FI95" s="8">
        <f t="shared" ca="1" si="80"/>
        <v>-2.8409861478013852E-2</v>
      </c>
      <c r="FK95" s="6">
        <f t="shared" ca="1" si="81"/>
        <v>-2.2894836140600096E-2</v>
      </c>
    </row>
    <row r="96" spans="25:167">
      <c r="Y96">
        <f ca="1"/>
        <v>-0.47809571586549238</v>
      </c>
      <c r="AA96">
        <v>-9.9099047482013702E-2</v>
      </c>
      <c r="AB96">
        <v>0.16111022233962999</v>
      </c>
      <c r="AC96">
        <v>-0.21094769239425601</v>
      </c>
      <c r="AD96">
        <v>-1.0132605209946599E-2</v>
      </c>
      <c r="AE96">
        <v>-3.81601080298423E-2</v>
      </c>
      <c r="AF96">
        <v>-4.7829903662204701E-2</v>
      </c>
      <c r="AG96">
        <v>-0.219075873494148</v>
      </c>
      <c r="AH96">
        <v>4.0450882166624E-2</v>
      </c>
      <c r="AI96">
        <v>-6.5066240727901403E-2</v>
      </c>
      <c r="AJ96">
        <v>7.4288874864578205E-2</v>
      </c>
      <c r="AK96">
        <v>2.7751022949814699E-2</v>
      </c>
      <c r="AL96">
        <v>-1.3304539956152399E-2</v>
      </c>
      <c r="AM96">
        <v>1.25768678262829E-2</v>
      </c>
      <c r="AN96">
        <v>-0.16409277915954501</v>
      </c>
      <c r="AO96">
        <v>0.43358877301216098</v>
      </c>
      <c r="AR96" s="16"/>
      <c r="DK96">
        <f t="shared" si="85"/>
        <v>-9.9099047482013702E-2</v>
      </c>
      <c r="DL96">
        <f t="shared" si="85"/>
        <v>0.16111022233962999</v>
      </c>
      <c r="DM96">
        <f t="shared" si="85"/>
        <v>-0.21094769239425601</v>
      </c>
      <c r="DN96">
        <f t="shared" si="85"/>
        <v>-1.0132605209946599E-2</v>
      </c>
      <c r="DO96">
        <f t="shared" si="85"/>
        <v>-3.81601080298423E-2</v>
      </c>
      <c r="DP96">
        <f t="shared" si="85"/>
        <v>-4.7829903662204701E-2</v>
      </c>
      <c r="DQ96">
        <f t="shared" si="85"/>
        <v>-0.219075873494148</v>
      </c>
      <c r="DR96">
        <f t="shared" si="85"/>
        <v>4.0450882166624E-2</v>
      </c>
      <c r="DS96">
        <f t="shared" si="85"/>
        <v>-6.5066240727901403E-2</v>
      </c>
      <c r="DT96">
        <f t="shared" si="85"/>
        <v>7.4288874864578205E-2</v>
      </c>
      <c r="DU96">
        <f t="shared" si="85"/>
        <v>2.7751022949814699E-2</v>
      </c>
      <c r="DV96">
        <f t="shared" si="85"/>
        <v>-1.3304539956152399E-2</v>
      </c>
      <c r="DW96">
        <f t="shared" si="85"/>
        <v>1.25768678262829E-2</v>
      </c>
      <c r="DX96">
        <f t="shared" si="85"/>
        <v>-0.16409277915954501</v>
      </c>
      <c r="DY96">
        <f t="shared" si="85"/>
        <v>0.43358877301216098</v>
      </c>
      <c r="DZ96">
        <f t="shared" ca="1" si="66"/>
        <v>-0.47809571586549238</v>
      </c>
      <c r="EU96" s="8">
        <f t="shared" ca="1" si="82"/>
        <v>0</v>
      </c>
      <c r="EV96" s="8">
        <f t="shared" ca="1" si="67"/>
        <v>-1.4999662368458185E-2</v>
      </c>
      <c r="EW96" s="8">
        <f t="shared" ca="1" si="68"/>
        <v>0</v>
      </c>
      <c r="EX96" s="8">
        <f t="shared" ca="1" si="69"/>
        <v>9.659174769051477E-4</v>
      </c>
      <c r="EY96" s="8">
        <f t="shared" ca="1" si="70"/>
        <v>8.2399248878512713E-4</v>
      </c>
      <c r="EZ96" s="8">
        <f t="shared" ca="1" si="71"/>
        <v>0</v>
      </c>
      <c r="FA96" s="8">
        <f t="shared" ca="1" si="72"/>
        <v>0</v>
      </c>
      <c r="FB96" s="8">
        <f t="shared" ca="1" si="73"/>
        <v>0</v>
      </c>
      <c r="FC96" s="8">
        <f t="shared" ca="1" si="74"/>
        <v>-2.2446723064712449E-2</v>
      </c>
      <c r="FD96" s="8">
        <f t="shared" ca="1" si="75"/>
        <v>1.2086933216864939E-2</v>
      </c>
      <c r="FE96" s="8">
        <f t="shared" ca="1" si="76"/>
        <v>0</v>
      </c>
      <c r="FF96" s="8">
        <f t="shared" ca="1" si="77"/>
        <v>3.0649129005226603E-3</v>
      </c>
      <c r="FG96" s="8">
        <f t="shared" ca="1" si="78"/>
        <v>0</v>
      </c>
      <c r="FH96" s="8">
        <f t="shared" ca="1" si="79"/>
        <v>0</v>
      </c>
      <c r="FI96" s="8">
        <f t="shared" ca="1" si="80"/>
        <v>-0.10047392940473157</v>
      </c>
      <c r="FK96" s="6">
        <f t="shared" ca="1" si="81"/>
        <v>-0.12097855875482433</v>
      </c>
    </row>
    <row r="97" spans="25:167">
      <c r="Y97">
        <f ca="1"/>
        <v>-0.45457009039819196</v>
      </c>
      <c r="AA97">
        <v>0.18382446467876401</v>
      </c>
      <c r="AB97">
        <v>-0.21435925364494299</v>
      </c>
      <c r="AC97">
        <v>0.14041918516158999</v>
      </c>
      <c r="AD97">
        <v>0.31037557125091497</v>
      </c>
      <c r="AE97">
        <v>-4.96999211609363E-2</v>
      </c>
      <c r="AF97">
        <v>-0.24946610629558499</v>
      </c>
      <c r="AG97">
        <v>1.8412172794341999E-2</v>
      </c>
      <c r="AH97">
        <v>0.104971028864383</v>
      </c>
      <c r="AI97">
        <v>0.1014314442873</v>
      </c>
      <c r="AJ97">
        <v>-0.14651386439800199</v>
      </c>
      <c r="AK97">
        <v>9.5421880483627305E-2</v>
      </c>
      <c r="AL97">
        <v>-0.172609612345695</v>
      </c>
      <c r="AM97">
        <v>-2.9093677178025201E-2</v>
      </c>
      <c r="AN97">
        <v>-0.113080188632011</v>
      </c>
      <c r="AO97">
        <v>-0.164107710123062</v>
      </c>
      <c r="AR97" s="16"/>
      <c r="DK97">
        <f t="shared" si="85"/>
        <v>0.18382446467876401</v>
      </c>
      <c r="DL97">
        <f t="shared" si="85"/>
        <v>-0.21435925364494299</v>
      </c>
      <c r="DM97">
        <f t="shared" si="85"/>
        <v>0.14041918516158999</v>
      </c>
      <c r="DN97">
        <f t="shared" si="85"/>
        <v>0.31037557125091497</v>
      </c>
      <c r="DO97">
        <f t="shared" si="85"/>
        <v>-4.96999211609363E-2</v>
      </c>
      <c r="DP97">
        <f t="shared" si="85"/>
        <v>-0.24946610629558499</v>
      </c>
      <c r="DQ97">
        <f t="shared" si="85"/>
        <v>1.8412172794341999E-2</v>
      </c>
      <c r="DR97">
        <f t="shared" si="85"/>
        <v>0.104971028864383</v>
      </c>
      <c r="DS97">
        <f t="shared" si="85"/>
        <v>0.1014314442873</v>
      </c>
      <c r="DT97">
        <f t="shared" si="85"/>
        <v>-0.14651386439800199</v>
      </c>
      <c r="DU97">
        <f t="shared" si="85"/>
        <v>9.5421880483627305E-2</v>
      </c>
      <c r="DV97">
        <f t="shared" si="85"/>
        <v>-0.172609612345695</v>
      </c>
      <c r="DW97">
        <f t="shared" si="85"/>
        <v>-2.9093677178025201E-2</v>
      </c>
      <c r="DX97">
        <f t="shared" si="85"/>
        <v>-0.113080188632011</v>
      </c>
      <c r="DY97">
        <f t="shared" si="85"/>
        <v>-0.164107710123062</v>
      </c>
      <c r="DZ97">
        <f t="shared" ca="1" si="66"/>
        <v>-0.45457009039819196</v>
      </c>
      <c r="EU97" s="8">
        <f t="shared" ca="1" si="82"/>
        <v>0</v>
      </c>
      <c r="EV97" s="8">
        <f t="shared" ca="1" si="67"/>
        <v>1.9957246557892241E-2</v>
      </c>
      <c r="EW97" s="8">
        <f t="shared" ca="1" si="68"/>
        <v>0</v>
      </c>
      <c r="EX97" s="8">
        <f t="shared" ca="1" si="69"/>
        <v>-2.9587374862032906E-2</v>
      </c>
      <c r="EY97" s="8">
        <f t="shared" ca="1" si="70"/>
        <v>1.0731720596230646E-3</v>
      </c>
      <c r="EZ97" s="8">
        <f t="shared" ca="1" si="71"/>
        <v>0</v>
      </c>
      <c r="FA97" s="8">
        <f t="shared" ca="1" si="72"/>
        <v>0</v>
      </c>
      <c r="FB97" s="8">
        <f t="shared" ca="1" si="73"/>
        <v>0</v>
      </c>
      <c r="FC97" s="8">
        <f t="shared" ca="1" si="74"/>
        <v>3.4992086748827714E-2</v>
      </c>
      <c r="FD97" s="8">
        <f t="shared" ca="1" si="75"/>
        <v>-2.3838068587680856E-2</v>
      </c>
      <c r="FE97" s="8">
        <f t="shared" ca="1" si="76"/>
        <v>0</v>
      </c>
      <c r="FF97" s="8">
        <f t="shared" ca="1" si="77"/>
        <v>3.9763376214139286E-2</v>
      </c>
      <c r="FG97" s="8">
        <f t="shared" ca="1" si="78"/>
        <v>0</v>
      </c>
      <c r="FH97" s="8">
        <f t="shared" ca="1" si="79"/>
        <v>0</v>
      </c>
      <c r="FI97" s="8">
        <f t="shared" ca="1" si="80"/>
        <v>3.802807523619673E-2</v>
      </c>
      <c r="FK97" s="6">
        <f t="shared" ca="1" si="81"/>
        <v>8.0388513366965272E-2</v>
      </c>
    </row>
    <row r="98" spans="25:167">
      <c r="Y98">
        <f ca="1"/>
        <v>0.19793964363634503</v>
      </c>
      <c r="AA98">
        <v>-6.2748998403549194E-2</v>
      </c>
      <c r="AB98">
        <v>-3.4354731440544101E-2</v>
      </c>
      <c r="AC98">
        <v>4.8708394169807399E-3</v>
      </c>
      <c r="AD98">
        <v>0.31905946135520902</v>
      </c>
      <c r="AE98">
        <v>0.16844479739665899</v>
      </c>
      <c r="AF98">
        <v>4.1607044637203203E-2</v>
      </c>
      <c r="AG98">
        <v>4.1301261633634498E-2</v>
      </c>
      <c r="AH98">
        <v>0.20198099315166401</v>
      </c>
      <c r="AI98">
        <v>-0.216149106621742</v>
      </c>
      <c r="AJ98">
        <v>0.25181636214256198</v>
      </c>
      <c r="AK98">
        <v>-0.16555283963680201</v>
      </c>
      <c r="AL98">
        <v>0.45264714956283503</v>
      </c>
      <c r="AM98">
        <v>5.4131880402565002E-2</v>
      </c>
      <c r="AN98">
        <v>-4.5908298343420001E-2</v>
      </c>
      <c r="AO98">
        <v>3.2442625612020402E-2</v>
      </c>
      <c r="AR98" s="16"/>
      <c r="DK98">
        <f t="shared" si="85"/>
        <v>-6.2748998403549194E-2</v>
      </c>
      <c r="DL98">
        <f t="shared" si="85"/>
        <v>-3.4354731440544101E-2</v>
      </c>
      <c r="DM98">
        <f t="shared" si="85"/>
        <v>4.8708394169807399E-3</v>
      </c>
      <c r="DN98">
        <f t="shared" si="85"/>
        <v>0.31905946135520902</v>
      </c>
      <c r="DO98">
        <f t="shared" si="85"/>
        <v>0.16844479739665899</v>
      </c>
      <c r="DP98">
        <f t="shared" si="85"/>
        <v>4.1607044637203203E-2</v>
      </c>
      <c r="DQ98">
        <f t="shared" si="85"/>
        <v>4.1301261633634498E-2</v>
      </c>
      <c r="DR98">
        <f t="shared" si="85"/>
        <v>0.20198099315166401</v>
      </c>
      <c r="DS98">
        <f t="shared" si="85"/>
        <v>-0.216149106621742</v>
      </c>
      <c r="DT98">
        <f t="shared" si="85"/>
        <v>0.25181636214256198</v>
      </c>
      <c r="DU98">
        <f t="shared" si="85"/>
        <v>-0.16555283963680201</v>
      </c>
      <c r="DV98">
        <f t="shared" si="85"/>
        <v>0.45264714956283503</v>
      </c>
      <c r="DW98">
        <f t="shared" si="85"/>
        <v>5.4131880402565002E-2</v>
      </c>
      <c r="DX98">
        <f t="shared" si="85"/>
        <v>-4.5908298343420001E-2</v>
      </c>
      <c r="DY98">
        <f t="shared" si="85"/>
        <v>3.2442625612020402E-2</v>
      </c>
      <c r="DZ98">
        <f t="shared" ca="1" si="66"/>
        <v>0.19793964363634503</v>
      </c>
      <c r="EU98" s="8">
        <f t="shared" ca="1" si="82"/>
        <v>0</v>
      </c>
      <c r="EV98" s="8">
        <f t="shared" ca="1" si="67"/>
        <v>3.1984896109255789E-3</v>
      </c>
      <c r="EW98" s="8">
        <f t="shared" ca="1" si="68"/>
        <v>0</v>
      </c>
      <c r="EX98" s="8">
        <f t="shared" ca="1" si="69"/>
        <v>-3.0415189727555088E-2</v>
      </c>
      <c r="EY98" s="8">
        <f t="shared" ca="1" si="70"/>
        <v>-3.6372341430804156E-3</v>
      </c>
      <c r="EZ98" s="8">
        <f t="shared" ca="1" si="71"/>
        <v>0</v>
      </c>
      <c r="FA98" s="8">
        <f t="shared" ca="1" si="72"/>
        <v>0</v>
      </c>
      <c r="FB98" s="8">
        <f t="shared" ca="1" si="73"/>
        <v>0</v>
      </c>
      <c r="FC98" s="8">
        <f t="shared" ca="1" si="74"/>
        <v>-7.4567687986048098E-2</v>
      </c>
      <c r="FD98" s="8">
        <f t="shared" ca="1" si="75"/>
        <v>4.0970973886458581E-2</v>
      </c>
      <c r="FE98" s="8">
        <f t="shared" ca="1" si="76"/>
        <v>0</v>
      </c>
      <c r="FF98" s="8">
        <f t="shared" ca="1" si="77"/>
        <v>-0.10427448770510887</v>
      </c>
      <c r="FG98" s="8">
        <f t="shared" ca="1" si="78"/>
        <v>0</v>
      </c>
      <c r="FH98" s="8">
        <f t="shared" ca="1" si="79"/>
        <v>0</v>
      </c>
      <c r="FI98" s="8">
        <f t="shared" ca="1" si="80"/>
        <v>-7.5178101425491719E-3</v>
      </c>
      <c r="FK98" s="6">
        <f t="shared" ca="1" si="81"/>
        <v>-0.17624294620695749</v>
      </c>
    </row>
    <row r="99" spans="25:167">
      <c r="Y99">
        <f ca="1"/>
        <v>8.7955215945838605E-2</v>
      </c>
      <c r="AA99">
        <v>-1.9872441887855499E-2</v>
      </c>
      <c r="AB99">
        <v>-6.9355413317680303E-2</v>
      </c>
      <c r="AC99">
        <v>-6.5953895449638297E-2</v>
      </c>
      <c r="AD99">
        <v>3.1791042536497102E-2</v>
      </c>
      <c r="AE99">
        <v>-0.14436458051204601</v>
      </c>
      <c r="AF99">
        <v>-6.5301612019538796E-2</v>
      </c>
      <c r="AG99">
        <v>8.6390741169452598E-2</v>
      </c>
      <c r="AH99">
        <v>-9.8801394924521394E-3</v>
      </c>
      <c r="AI99">
        <v>-5.7653110474347999E-2</v>
      </c>
      <c r="AJ99">
        <v>-0.40225180983543302</v>
      </c>
      <c r="AK99">
        <v>0.12393745034933</v>
      </c>
      <c r="AL99">
        <v>0.32821553945541299</v>
      </c>
      <c r="AM99">
        <v>8.85914266109466E-2</v>
      </c>
      <c r="AN99">
        <v>7.7946953475475297E-2</v>
      </c>
      <c r="AO99">
        <v>-0.13120459020137701</v>
      </c>
      <c r="AR99" s="16"/>
      <c r="DK99">
        <f t="shared" si="85"/>
        <v>-1.9872441887855499E-2</v>
      </c>
      <c r="DL99">
        <f t="shared" si="85"/>
        <v>-6.9355413317680303E-2</v>
      </c>
      <c r="DM99">
        <f t="shared" si="85"/>
        <v>-6.5953895449638297E-2</v>
      </c>
      <c r="DN99">
        <f t="shared" si="85"/>
        <v>3.1791042536497102E-2</v>
      </c>
      <c r="DO99">
        <f t="shared" si="85"/>
        <v>-0.14436458051204601</v>
      </c>
      <c r="DP99">
        <f t="shared" si="85"/>
        <v>-6.5301612019538796E-2</v>
      </c>
      <c r="DQ99">
        <f t="shared" si="85"/>
        <v>8.6390741169452598E-2</v>
      </c>
      <c r="DR99">
        <f t="shared" si="85"/>
        <v>-9.8801394924521394E-3</v>
      </c>
      <c r="DS99">
        <f t="shared" si="85"/>
        <v>-5.7653110474347999E-2</v>
      </c>
      <c r="DT99">
        <f t="shared" si="85"/>
        <v>-0.40225180983543302</v>
      </c>
      <c r="DU99">
        <f t="shared" si="85"/>
        <v>0.12393745034933</v>
      </c>
      <c r="DV99">
        <f t="shared" si="85"/>
        <v>0.32821553945541299</v>
      </c>
      <c r="DW99">
        <f t="shared" si="85"/>
        <v>8.85914266109466E-2</v>
      </c>
      <c r="DX99">
        <f t="shared" si="85"/>
        <v>7.7946953475475297E-2</v>
      </c>
      <c r="DY99">
        <f t="shared" si="85"/>
        <v>-0.13120459020137701</v>
      </c>
      <c r="DZ99">
        <f t="shared" ca="1" si="66"/>
        <v>8.7955215945838605E-2</v>
      </c>
      <c r="EU99" s="8">
        <f t="shared" ca="1" si="82"/>
        <v>0</v>
      </c>
      <c r="EV99" s="8">
        <f t="shared" ca="1" si="67"/>
        <v>6.4571184129895987E-3</v>
      </c>
      <c r="EW99" s="8">
        <f t="shared" ca="1" si="68"/>
        <v>0</v>
      </c>
      <c r="EX99" s="8">
        <f t="shared" ca="1" si="69"/>
        <v>-3.0305654823000196E-3</v>
      </c>
      <c r="EY99" s="8">
        <f t="shared" ca="1" si="70"/>
        <v>3.1172692146341717E-3</v>
      </c>
      <c r="EZ99" s="8">
        <f t="shared" ca="1" si="71"/>
        <v>0</v>
      </c>
      <c r="FA99" s="8">
        <f t="shared" ca="1" si="72"/>
        <v>0</v>
      </c>
      <c r="FB99" s="8">
        <f t="shared" ca="1" si="73"/>
        <v>0</v>
      </c>
      <c r="FC99" s="8">
        <f t="shared" ca="1" si="74"/>
        <v>-1.988932186890616E-2</v>
      </c>
      <c r="FD99" s="8">
        <f t="shared" ca="1" si="75"/>
        <v>-6.5447091111648897E-2</v>
      </c>
      <c r="FE99" s="8">
        <f t="shared" ca="1" si="76"/>
        <v>0</v>
      </c>
      <c r="FF99" s="8">
        <f t="shared" ca="1" si="77"/>
        <v>-7.5609682435033659E-2</v>
      </c>
      <c r="FG99" s="8">
        <f t="shared" ca="1" si="78"/>
        <v>0</v>
      </c>
      <c r="FH99" s="8">
        <f t="shared" ca="1" si="79"/>
        <v>0</v>
      </c>
      <c r="FI99" s="8">
        <f t="shared" ca="1" si="80"/>
        <v>3.0403556443331047E-2</v>
      </c>
      <c r="FK99" s="6">
        <f t="shared" ca="1" si="81"/>
        <v>-0.12399871682693391</v>
      </c>
    </row>
    <row r="101" spans="25:167">
      <c r="AA101" t="s">
        <v>52</v>
      </c>
      <c r="AB101" t="s">
        <v>55</v>
      </c>
      <c r="EU101" s="9">
        <f ca="1">SUM(EU3:EU99)</f>
        <v>0</v>
      </c>
      <c r="EV101" s="9">
        <f t="shared" ref="EV101:FI101" ca="1" si="86">SUM(EV3:EV99)</f>
        <v>-1.5649412526909681E-2</v>
      </c>
      <c r="EW101" s="9">
        <f t="shared" ca="1" si="86"/>
        <v>0</v>
      </c>
      <c r="EX101" s="9">
        <f t="shared" ca="1" si="86"/>
        <v>-0.13072893730773452</v>
      </c>
      <c r="EY101" s="9">
        <f t="shared" ca="1" si="86"/>
        <v>-4.4961961889947617E-2</v>
      </c>
      <c r="EZ101" s="9">
        <f t="shared" ca="1" si="86"/>
        <v>0</v>
      </c>
      <c r="FA101" s="9">
        <f t="shared" ca="1" si="86"/>
        <v>0</v>
      </c>
      <c r="FB101" s="9">
        <f t="shared" ca="1" si="86"/>
        <v>0</v>
      </c>
      <c r="FC101" s="9">
        <f t="shared" ca="1" si="86"/>
        <v>0.53263521018104409</v>
      </c>
      <c r="FD101" s="9">
        <f t="shared" ca="1" si="86"/>
        <v>-9.9583366305126361E-2</v>
      </c>
      <c r="FE101" s="9">
        <f t="shared" ca="1" si="86"/>
        <v>0</v>
      </c>
      <c r="FF101" s="9">
        <f t="shared" ca="1" si="86"/>
        <v>-0.57980235502417377</v>
      </c>
      <c r="FG101" s="9">
        <f t="shared" ca="1" si="86"/>
        <v>0</v>
      </c>
      <c r="FH101" s="9">
        <f t="shared" ca="1" si="86"/>
        <v>0</v>
      </c>
      <c r="FI101" s="9">
        <f t="shared" ca="1" si="86"/>
        <v>-0.34516735989286135</v>
      </c>
    </row>
    <row r="102" spans="25:167">
      <c r="AA102" s="6">
        <f t="shared" ref="AA102:AA165" ca="1" si="87">$DZ2*$DJ$2*$CD$55</f>
        <v>0</v>
      </c>
      <c r="AB102" s="6">
        <f t="shared" ref="AB102:AB165" ca="1" si="88">$DZ2*$DJ$3*$CD$56</f>
        <v>-7.2619188883119315E-2</v>
      </c>
      <c r="AC102" s="6">
        <f t="shared" ref="AC102:AC165" ca="1" si="89">$DZ2*$DJ$4*$CD$57</f>
        <v>0</v>
      </c>
      <c r="AD102" s="6">
        <f t="shared" ref="AD102:AD165" ca="1" si="90">$DZ2*$DJ$5*$CD$58</f>
        <v>-7.4355296453111744E-2</v>
      </c>
      <c r="AE102" s="6">
        <f t="shared" ref="AE102:AE165" ca="1" si="91">$DZ2*$DJ$6*$CD$59</f>
        <v>-1.6842504210580776E-2</v>
      </c>
      <c r="AF102" s="6">
        <f t="shared" ref="AF102:AF165" ca="1" si="92">$DZ2*$DJ$7*$CD$60</f>
        <v>0</v>
      </c>
      <c r="AG102" s="6">
        <f t="shared" ref="AG102:AG165" ca="1" si="93">$DZ2*$DJ$8*$CD$61</f>
        <v>0</v>
      </c>
      <c r="AH102" s="6">
        <f t="shared" ref="AH102:AH165" ca="1" si="94">$DZ2*$DJ$9*$CD$62</f>
        <v>0</v>
      </c>
      <c r="AI102" s="6">
        <f t="shared" ref="AI102:AI165" ca="1" si="95">$DZ2*$DJ$10*$CD$63</f>
        <v>0.26908546544791739</v>
      </c>
      <c r="AJ102" s="6">
        <f t="shared" ref="AJ102:AJ165" ca="1" si="96">$DZ2*$DJ$11*$CD$64</f>
        <v>0.12690693313386456</v>
      </c>
      <c r="AK102" s="6">
        <f t="shared" ref="AK102:AK165" ca="1" si="97">$DZ2*$DJ$12*$CD$65</f>
        <v>0</v>
      </c>
      <c r="AL102" s="6">
        <f t="shared" ref="AL102:AL165" ca="1" si="98">$DZ2*$DJ$13*$CD$66</f>
        <v>-0.17968477587555798</v>
      </c>
      <c r="AM102" s="6">
        <f t="shared" ref="AM102:AM165" ca="1" si="99">$DZ2*$DJ$14*$CD$67</f>
        <v>0</v>
      </c>
      <c r="AN102" s="6">
        <f t="shared" ref="AN102:AN165" ca="1" si="100">$DZ2*$DJ$15*$CD$68</f>
        <v>0</v>
      </c>
      <c r="AO102" s="6">
        <f ca="1">$DZ2*$DJ$16*$CD$69</f>
        <v>-0.18074586316285227</v>
      </c>
    </row>
    <row r="103" spans="25:167">
      <c r="AA103" s="6">
        <f t="shared" ca="1" si="87"/>
        <v>0</v>
      </c>
      <c r="AB103" s="6">
        <f t="shared" ca="1" si="88"/>
        <v>3.4643143840281075E-2</v>
      </c>
      <c r="AC103" s="6">
        <f t="shared" ca="1" si="89"/>
        <v>0</v>
      </c>
      <c r="AD103" s="6">
        <f t="shared" ca="1" si="90"/>
        <v>3.5471357776493594E-2</v>
      </c>
      <c r="AE103" s="6">
        <f t="shared" ca="1" si="91"/>
        <v>8.0347536921239505E-3</v>
      </c>
      <c r="AF103" s="6">
        <f t="shared" ca="1" si="92"/>
        <v>0</v>
      </c>
      <c r="AG103" s="6">
        <f t="shared" ca="1" si="93"/>
        <v>0</v>
      </c>
      <c r="AH103" s="6">
        <f t="shared" ca="1" si="94"/>
        <v>0</v>
      </c>
      <c r="AI103" s="6">
        <f t="shared" ca="1" si="95"/>
        <v>-0.1283678133591509</v>
      </c>
      <c r="AJ103" s="6">
        <f t="shared" ca="1" si="96"/>
        <v>-6.0541231684114551E-2</v>
      </c>
      <c r="AK103" s="6">
        <f t="shared" ca="1" si="97"/>
        <v>0</v>
      </c>
      <c r="AL103" s="6">
        <f t="shared" ca="1" si="98"/>
        <v>8.571901769082714E-2</v>
      </c>
      <c r="AM103" s="6">
        <f t="shared" ca="1" si="99"/>
        <v>0</v>
      </c>
      <c r="AN103" s="6">
        <f t="shared" ca="1" si="100"/>
        <v>0</v>
      </c>
      <c r="AO103" s="6">
        <f t="shared" ref="AO103:AO166" ca="1" si="101">$DZ3*$DJ$16*$CD$69</f>
        <v>8.622521171593521E-2</v>
      </c>
    </row>
    <row r="104" spans="25:167">
      <c r="AA104" s="6">
        <f t="shared" ca="1" si="87"/>
        <v>0</v>
      </c>
      <c r="AB104" s="6">
        <f t="shared" ca="1" si="88"/>
        <v>-3.5998375358670051E-2</v>
      </c>
      <c r="AC104" s="6">
        <f t="shared" ca="1" si="89"/>
        <v>0</v>
      </c>
      <c r="AD104" s="6">
        <f t="shared" ca="1" si="90"/>
        <v>-3.6858988826388696E-2</v>
      </c>
      <c r="AE104" s="6">
        <f t="shared" ca="1" si="91"/>
        <v>-8.3490713388208286E-3</v>
      </c>
      <c r="AF104" s="6">
        <f t="shared" ca="1" si="92"/>
        <v>0</v>
      </c>
      <c r="AG104" s="6">
        <f t="shared" ca="1" si="93"/>
        <v>0</v>
      </c>
      <c r="AH104" s="6">
        <f t="shared" ca="1" si="94"/>
        <v>0</v>
      </c>
      <c r="AI104" s="6">
        <f t="shared" ca="1" si="95"/>
        <v>0.13338953157886729</v>
      </c>
      <c r="AJ104" s="6">
        <f t="shared" ca="1" si="96"/>
        <v>6.2909590217585798E-2</v>
      </c>
      <c r="AK104" s="6">
        <f t="shared" ca="1" si="97"/>
        <v>0</v>
      </c>
      <c r="AL104" s="6">
        <f t="shared" ca="1" si="98"/>
        <v>-8.9072325203434471E-2</v>
      </c>
      <c r="AM104" s="6">
        <f t="shared" ca="1" si="99"/>
        <v>0</v>
      </c>
      <c r="AN104" s="6">
        <f t="shared" ca="1" si="100"/>
        <v>0</v>
      </c>
      <c r="AO104" s="6">
        <f t="shared" ca="1" si="101"/>
        <v>-8.959832141798614E-2</v>
      </c>
    </row>
    <row r="105" spans="25:167">
      <c r="AA105" s="6">
        <f t="shared" ca="1" si="87"/>
        <v>0</v>
      </c>
      <c r="AB105" s="6">
        <f t="shared" ca="1" si="88"/>
        <v>-9.3101864148442529E-4</v>
      </c>
      <c r="AC105" s="6">
        <f t="shared" ca="1" si="89"/>
        <v>0</v>
      </c>
      <c r="AD105" s="6">
        <f t="shared" ca="1" si="90"/>
        <v>-9.5327651211262387E-4</v>
      </c>
      <c r="AE105" s="6">
        <f t="shared" ca="1" si="91"/>
        <v>-2.1593032957953733E-4</v>
      </c>
      <c r="AF105" s="6">
        <f t="shared" ca="1" si="92"/>
        <v>0</v>
      </c>
      <c r="AG105" s="6">
        <f t="shared" ca="1" si="93"/>
        <v>0</v>
      </c>
      <c r="AH105" s="6">
        <f t="shared" ca="1" si="94"/>
        <v>0</v>
      </c>
      <c r="AI105" s="6">
        <f t="shared" ca="1" si="95"/>
        <v>3.4498262558088112E-3</v>
      </c>
      <c r="AJ105" s="6">
        <f t="shared" ca="1" si="96"/>
        <v>1.6270179039236082E-3</v>
      </c>
      <c r="AK105" s="6">
        <f t="shared" ca="1" si="97"/>
        <v>0</v>
      </c>
      <c r="AL105" s="6">
        <f t="shared" ca="1" si="98"/>
        <v>-2.3036593840279423E-3</v>
      </c>
      <c r="AM105" s="6">
        <f t="shared" ca="1" si="99"/>
        <v>0</v>
      </c>
      <c r="AN105" s="6">
        <f t="shared" ca="1" si="100"/>
        <v>0</v>
      </c>
      <c r="AO105" s="6">
        <f t="shared" ca="1" si="101"/>
        <v>-2.3172631168691771E-3</v>
      </c>
    </row>
    <row r="106" spans="25:167">
      <c r="AA106" s="6">
        <f t="shared" ca="1" si="87"/>
        <v>0</v>
      </c>
      <c r="AB106" s="6">
        <f t="shared" ca="1" si="88"/>
        <v>-7.2619188883119315E-2</v>
      </c>
      <c r="AC106" s="6">
        <f t="shared" ca="1" si="89"/>
        <v>0</v>
      </c>
      <c r="AD106" s="6">
        <f t="shared" ca="1" si="90"/>
        <v>-7.4355296453111744E-2</v>
      </c>
      <c r="AE106" s="6">
        <f t="shared" ca="1" si="91"/>
        <v>-1.6842504210580776E-2</v>
      </c>
      <c r="AF106" s="6">
        <f t="shared" ca="1" si="92"/>
        <v>0</v>
      </c>
      <c r="AG106" s="6">
        <f t="shared" ca="1" si="93"/>
        <v>0</v>
      </c>
      <c r="AH106" s="6">
        <f t="shared" ca="1" si="94"/>
        <v>0</v>
      </c>
      <c r="AI106" s="6">
        <f t="shared" ca="1" si="95"/>
        <v>0.26908546544791739</v>
      </c>
      <c r="AJ106" s="6">
        <f t="shared" ca="1" si="96"/>
        <v>0.12690693313386456</v>
      </c>
      <c r="AK106" s="6">
        <f t="shared" ca="1" si="97"/>
        <v>0</v>
      </c>
      <c r="AL106" s="6">
        <f t="shared" ca="1" si="98"/>
        <v>-0.17968477587555798</v>
      </c>
      <c r="AM106" s="6">
        <f t="shared" ca="1" si="99"/>
        <v>0</v>
      </c>
      <c r="AN106" s="6">
        <f t="shared" ca="1" si="100"/>
        <v>0</v>
      </c>
      <c r="AO106" s="6">
        <f t="shared" ca="1" si="101"/>
        <v>-0.18074586316285227</v>
      </c>
    </row>
    <row r="107" spans="25:167">
      <c r="AA107" s="6">
        <f t="shared" ca="1" si="87"/>
        <v>0</v>
      </c>
      <c r="AB107" s="6">
        <f t="shared" ca="1" si="88"/>
        <v>3.4643143840281075E-2</v>
      </c>
      <c r="AC107" s="6">
        <f t="shared" ca="1" si="89"/>
        <v>0</v>
      </c>
      <c r="AD107" s="6">
        <f t="shared" ca="1" si="90"/>
        <v>3.5471357776493594E-2</v>
      </c>
      <c r="AE107" s="6">
        <f t="shared" ca="1" si="91"/>
        <v>8.0347536921239505E-3</v>
      </c>
      <c r="AF107" s="6">
        <f t="shared" ca="1" si="92"/>
        <v>0</v>
      </c>
      <c r="AG107" s="6">
        <f t="shared" ca="1" si="93"/>
        <v>0</v>
      </c>
      <c r="AH107" s="6">
        <f t="shared" ca="1" si="94"/>
        <v>0</v>
      </c>
      <c r="AI107" s="6">
        <f t="shared" ca="1" si="95"/>
        <v>-0.1283678133591509</v>
      </c>
      <c r="AJ107" s="6">
        <f t="shared" ca="1" si="96"/>
        <v>-6.0541231684114551E-2</v>
      </c>
      <c r="AK107" s="6">
        <f t="shared" ca="1" si="97"/>
        <v>0</v>
      </c>
      <c r="AL107" s="6">
        <f t="shared" ca="1" si="98"/>
        <v>8.571901769082714E-2</v>
      </c>
      <c r="AM107" s="6">
        <f t="shared" ca="1" si="99"/>
        <v>0</v>
      </c>
      <c r="AN107" s="6">
        <f t="shared" ca="1" si="100"/>
        <v>0</v>
      </c>
      <c r="AO107" s="6">
        <f t="shared" ca="1" si="101"/>
        <v>8.622521171593521E-2</v>
      </c>
    </row>
    <row r="108" spans="25:167">
      <c r="AA108" s="6">
        <f t="shared" ca="1" si="87"/>
        <v>0</v>
      </c>
      <c r="AB108" s="6">
        <f t="shared" ca="1" si="88"/>
        <v>-3.5998375358670051E-2</v>
      </c>
      <c r="AC108" s="6">
        <f t="shared" ca="1" si="89"/>
        <v>0</v>
      </c>
      <c r="AD108" s="6">
        <f t="shared" ca="1" si="90"/>
        <v>-3.6858988826388696E-2</v>
      </c>
      <c r="AE108" s="6">
        <f t="shared" ca="1" si="91"/>
        <v>-8.3490713388208286E-3</v>
      </c>
      <c r="AF108" s="6">
        <f t="shared" ca="1" si="92"/>
        <v>0</v>
      </c>
      <c r="AG108" s="6">
        <f t="shared" ca="1" si="93"/>
        <v>0</v>
      </c>
      <c r="AH108" s="6">
        <f t="shared" ca="1" si="94"/>
        <v>0</v>
      </c>
      <c r="AI108" s="6">
        <f t="shared" ca="1" si="95"/>
        <v>0.13338953157886729</v>
      </c>
      <c r="AJ108" s="6">
        <f t="shared" ca="1" si="96"/>
        <v>6.2909590217585798E-2</v>
      </c>
      <c r="AK108" s="6">
        <f t="shared" ca="1" si="97"/>
        <v>0</v>
      </c>
      <c r="AL108" s="6">
        <f t="shared" ca="1" si="98"/>
        <v>-8.9072325203434471E-2</v>
      </c>
      <c r="AM108" s="6">
        <f t="shared" ca="1" si="99"/>
        <v>0</v>
      </c>
      <c r="AN108" s="6">
        <f t="shared" ca="1" si="100"/>
        <v>0</v>
      </c>
      <c r="AO108" s="6">
        <f t="shared" ca="1" si="101"/>
        <v>-8.959832141798614E-2</v>
      </c>
    </row>
    <row r="109" spans="25:167">
      <c r="AA109" s="6">
        <f t="shared" ca="1" si="87"/>
        <v>0</v>
      </c>
      <c r="AB109" s="6">
        <f t="shared" ca="1" si="88"/>
        <v>-2.8441468198925166E-2</v>
      </c>
      <c r="AC109" s="6">
        <f t="shared" ca="1" si="89"/>
        <v>0</v>
      </c>
      <c r="AD109" s="6">
        <f t="shared" ca="1" si="90"/>
        <v>-2.9121418622515355E-2</v>
      </c>
      <c r="AE109" s="6">
        <f t="shared" ca="1" si="91"/>
        <v>-6.596404549030265E-3</v>
      </c>
      <c r="AF109" s="6">
        <f t="shared" ca="1" si="92"/>
        <v>0</v>
      </c>
      <c r="AG109" s="6">
        <f t="shared" ca="1" si="93"/>
        <v>0</v>
      </c>
      <c r="AH109" s="6">
        <f t="shared" ca="1" si="94"/>
        <v>0</v>
      </c>
      <c r="AI109" s="6">
        <f t="shared" ca="1" si="95"/>
        <v>0.10538792605695077</v>
      </c>
      <c r="AJ109" s="6">
        <f t="shared" ca="1" si="96"/>
        <v>4.9703384993177169E-2</v>
      </c>
      <c r="AK109" s="6">
        <f t="shared" ca="1" si="97"/>
        <v>0</v>
      </c>
      <c r="AL109" s="6">
        <f t="shared" ca="1" si="98"/>
        <v>-7.0373945474949226E-2</v>
      </c>
      <c r="AM109" s="6">
        <f t="shared" ca="1" si="99"/>
        <v>0</v>
      </c>
      <c r="AN109" s="6">
        <f t="shared" ca="1" si="100"/>
        <v>0</v>
      </c>
      <c r="AO109" s="6">
        <f t="shared" ca="1" si="101"/>
        <v>-7.0789522690861639E-2</v>
      </c>
    </row>
    <row r="110" spans="25:167">
      <c r="AA110" s="6">
        <f t="shared" ca="1" si="87"/>
        <v>0</v>
      </c>
      <c r="AB110" s="6">
        <f t="shared" ca="1" si="88"/>
        <v>-4.978916735873385E-2</v>
      </c>
      <c r="AC110" s="6">
        <f t="shared" ca="1" si="89"/>
        <v>0</v>
      </c>
      <c r="AD110" s="6">
        <f t="shared" ca="1" si="90"/>
        <v>-5.0979477408798476E-2</v>
      </c>
      <c r="AE110" s="6">
        <f t="shared" ca="1" si="91"/>
        <v>-1.1547557522715824E-2</v>
      </c>
      <c r="AF110" s="6">
        <f t="shared" ca="1" si="92"/>
        <v>0</v>
      </c>
      <c r="AG110" s="6">
        <f t="shared" ca="1" si="93"/>
        <v>0</v>
      </c>
      <c r="AH110" s="6">
        <f t="shared" ca="1" si="94"/>
        <v>0</v>
      </c>
      <c r="AI110" s="6">
        <f t="shared" ca="1" si="95"/>
        <v>0.18449037339913721</v>
      </c>
      <c r="AJ110" s="6">
        <f t="shared" ca="1" si="96"/>
        <v>8.7009929881692968E-2</v>
      </c>
      <c r="AK110" s="6">
        <f t="shared" ca="1" si="97"/>
        <v>0</v>
      </c>
      <c r="AL110" s="6">
        <f t="shared" ca="1" si="98"/>
        <v>-0.12319547375121348</v>
      </c>
      <c r="AM110" s="6">
        <f t="shared" ca="1" si="99"/>
        <v>0</v>
      </c>
      <c r="AN110" s="6">
        <f t="shared" ca="1" si="100"/>
        <v>0</v>
      </c>
      <c r="AO110" s="6">
        <f t="shared" ca="1" si="101"/>
        <v>-0.12392297640363709</v>
      </c>
    </row>
    <row r="111" spans="25:167">
      <c r="AA111" s="6">
        <f t="shared" ca="1" si="87"/>
        <v>0</v>
      </c>
      <c r="AB111" s="6">
        <f t="shared" ca="1" si="88"/>
        <v>8.7427439293692628E-3</v>
      </c>
      <c r="AC111" s="6">
        <f t="shared" ca="1" si="89"/>
        <v>0</v>
      </c>
      <c r="AD111" s="6">
        <f t="shared" ca="1" si="90"/>
        <v>8.9517567832956939E-3</v>
      </c>
      <c r="AE111" s="6">
        <f t="shared" ca="1" si="91"/>
        <v>2.0276968623187176E-3</v>
      </c>
      <c r="AF111" s="6">
        <f t="shared" ca="1" si="92"/>
        <v>0</v>
      </c>
      <c r="AG111" s="6">
        <f t="shared" ca="1" si="93"/>
        <v>0</v>
      </c>
      <c r="AH111" s="6">
        <f t="shared" ca="1" si="94"/>
        <v>0</v>
      </c>
      <c r="AI111" s="6">
        <f t="shared" ca="1" si="95"/>
        <v>-3.2395643020919823E-2</v>
      </c>
      <c r="AJ111" s="6">
        <f t="shared" ca="1" si="96"/>
        <v>-1.5278535003148148E-2</v>
      </c>
      <c r="AK111" s="6">
        <f t="shared" ca="1" si="97"/>
        <v>0</v>
      </c>
      <c r="AL111" s="6">
        <f t="shared" ca="1" si="98"/>
        <v>2.1632546543786626E-2</v>
      </c>
      <c r="AM111" s="6">
        <f t="shared" ca="1" si="99"/>
        <v>0</v>
      </c>
      <c r="AN111" s="6">
        <f t="shared" ca="1" si="100"/>
        <v>0</v>
      </c>
      <c r="AO111" s="6">
        <f t="shared" ca="1" si="101"/>
        <v>2.1760292592485329E-2</v>
      </c>
    </row>
    <row r="112" spans="25:167">
      <c r="AA112" s="6">
        <f t="shared" ca="1" si="87"/>
        <v>0</v>
      </c>
      <c r="AB112" s="6">
        <f t="shared" ca="1" si="88"/>
        <v>3.6175399186063037E-2</v>
      </c>
      <c r="AC112" s="6">
        <f t="shared" ca="1" si="89"/>
        <v>0</v>
      </c>
      <c r="AD112" s="6">
        <f t="shared" ca="1" si="90"/>
        <v>3.7040244763937857E-2</v>
      </c>
      <c r="AE112" s="6">
        <f t="shared" ca="1" si="91"/>
        <v>8.3901283184441913E-3</v>
      </c>
      <c r="AF112" s="6">
        <f t="shared" ca="1" si="92"/>
        <v>0</v>
      </c>
      <c r="AG112" s="6">
        <f t="shared" ca="1" si="93"/>
        <v>0</v>
      </c>
      <c r="AH112" s="6">
        <f t="shared" ca="1" si="94"/>
        <v>0</v>
      </c>
      <c r="AI112" s="6">
        <f t="shared" ca="1" si="95"/>
        <v>-0.13404548133157082</v>
      </c>
      <c r="AJ112" s="6">
        <f t="shared" ca="1" si="96"/>
        <v>-6.3218951302053711E-2</v>
      </c>
      <c r="AK112" s="6">
        <f t="shared" ca="1" si="97"/>
        <v>0</v>
      </c>
      <c r="AL112" s="6">
        <f t="shared" ca="1" si="98"/>
        <v>8.9510342857431369E-2</v>
      </c>
      <c r="AM112" s="6">
        <f t="shared" ca="1" si="99"/>
        <v>0</v>
      </c>
      <c r="AN112" s="6">
        <f t="shared" ca="1" si="100"/>
        <v>0</v>
      </c>
      <c r="AO112" s="6">
        <f t="shared" ca="1" si="101"/>
        <v>9.0038925684911161E-2</v>
      </c>
    </row>
    <row r="113" spans="27:41">
      <c r="AA113" s="6">
        <f t="shared" ca="1" si="87"/>
        <v>0</v>
      </c>
      <c r="AB113" s="6">
        <f t="shared" ca="1" si="88"/>
        <v>-9.7504638842193694E-2</v>
      </c>
      <c r="AC113" s="6">
        <f t="shared" ca="1" si="89"/>
        <v>0</v>
      </c>
      <c r="AD113" s="6">
        <f t="shared" ca="1" si="90"/>
        <v>-9.9835683077289253E-2</v>
      </c>
      <c r="AE113" s="6">
        <f t="shared" ca="1" si="91"/>
        <v>-2.2614164596274466E-2</v>
      </c>
      <c r="AF113" s="6">
        <f t="shared" ca="1" si="92"/>
        <v>0</v>
      </c>
      <c r="AG113" s="6">
        <f t="shared" ca="1" si="93"/>
        <v>0</v>
      </c>
      <c r="AH113" s="6">
        <f t="shared" ca="1" si="94"/>
        <v>0</v>
      </c>
      <c r="AI113" s="6">
        <f t="shared" ca="1" si="95"/>
        <v>0.36129680776814233</v>
      </c>
      <c r="AJ113" s="6">
        <f t="shared" ca="1" si="96"/>
        <v>0.17039593628212898</v>
      </c>
      <c r="AK113" s="6">
        <f t="shared" ca="1" si="97"/>
        <v>0</v>
      </c>
      <c r="AL113" s="6">
        <f t="shared" ca="1" si="98"/>
        <v>-0.24125991279502476</v>
      </c>
      <c r="AM113" s="6">
        <f t="shared" ca="1" si="99"/>
        <v>0</v>
      </c>
      <c r="AN113" s="6">
        <f t="shared" ca="1" si="100"/>
        <v>0</v>
      </c>
      <c r="AO113" s="6">
        <f t="shared" ca="1" si="101"/>
        <v>-0.24268461794966639</v>
      </c>
    </row>
    <row r="114" spans="27:41">
      <c r="AA114" s="6">
        <f t="shared" ca="1" si="87"/>
        <v>0</v>
      </c>
      <c r="AB114" s="6">
        <f t="shared" ca="1" si="88"/>
        <v>-4.978916735873385E-2</v>
      </c>
      <c r="AC114" s="6">
        <f t="shared" ca="1" si="89"/>
        <v>0</v>
      </c>
      <c r="AD114" s="6">
        <f t="shared" ca="1" si="90"/>
        <v>-5.0979477408798476E-2</v>
      </c>
      <c r="AE114" s="6">
        <f t="shared" ca="1" si="91"/>
        <v>-1.1547557522715824E-2</v>
      </c>
      <c r="AF114" s="6">
        <f t="shared" ca="1" si="92"/>
        <v>0</v>
      </c>
      <c r="AG114" s="6">
        <f t="shared" ca="1" si="93"/>
        <v>0</v>
      </c>
      <c r="AH114" s="6">
        <f t="shared" ca="1" si="94"/>
        <v>0</v>
      </c>
      <c r="AI114" s="6">
        <f t="shared" ca="1" si="95"/>
        <v>0.18449037339913721</v>
      </c>
      <c r="AJ114" s="6">
        <f t="shared" ca="1" si="96"/>
        <v>8.7009929881692968E-2</v>
      </c>
      <c r="AK114" s="6">
        <f t="shared" ca="1" si="97"/>
        <v>0</v>
      </c>
      <c r="AL114" s="6">
        <f t="shared" ca="1" si="98"/>
        <v>-0.12319547375121348</v>
      </c>
      <c r="AM114" s="6">
        <f t="shared" ca="1" si="99"/>
        <v>0</v>
      </c>
      <c r="AN114" s="6">
        <f t="shared" ca="1" si="100"/>
        <v>0</v>
      </c>
      <c r="AO114" s="6">
        <f t="shared" ca="1" si="101"/>
        <v>-0.12392297640363709</v>
      </c>
    </row>
    <row r="115" spans="27:41">
      <c r="AA115" s="6">
        <f t="shared" ca="1" si="87"/>
        <v>0</v>
      </c>
      <c r="AB115" s="6">
        <f t="shared" ca="1" si="88"/>
        <v>6.633813981729246E-2</v>
      </c>
      <c r="AC115" s="6">
        <f t="shared" ca="1" si="89"/>
        <v>0</v>
      </c>
      <c r="AD115" s="6">
        <f t="shared" ca="1" si="90"/>
        <v>6.7924086293524588E-2</v>
      </c>
      <c r="AE115" s="6">
        <f t="shared" ca="1" si="91"/>
        <v>1.5385746059394041E-2</v>
      </c>
      <c r="AF115" s="6">
        <f t="shared" ca="1" si="92"/>
        <v>0</v>
      </c>
      <c r="AG115" s="6">
        <f t="shared" ca="1" si="93"/>
        <v>0</v>
      </c>
      <c r="AH115" s="6">
        <f t="shared" ca="1" si="94"/>
        <v>0</v>
      </c>
      <c r="AI115" s="6">
        <f t="shared" ca="1" si="95"/>
        <v>-0.24581146531966611</v>
      </c>
      <c r="AJ115" s="6">
        <f t="shared" ca="1" si="96"/>
        <v>-0.11593037602730753</v>
      </c>
      <c r="AK115" s="6">
        <f t="shared" ca="1" si="97"/>
        <v>0</v>
      </c>
      <c r="AL115" s="6">
        <f t="shared" ca="1" si="98"/>
        <v>0.16414330658879717</v>
      </c>
      <c r="AM115" s="6">
        <f t="shared" ca="1" si="99"/>
        <v>0</v>
      </c>
      <c r="AN115" s="6">
        <f t="shared" ca="1" si="100"/>
        <v>0</v>
      </c>
      <c r="AO115" s="6">
        <f t="shared" ca="1" si="101"/>
        <v>0.16511261728897828</v>
      </c>
    </row>
    <row r="116" spans="27:41">
      <c r="AA116" s="6">
        <f t="shared" ca="1" si="87"/>
        <v>0</v>
      </c>
      <c r="AB116" s="6">
        <f t="shared" ca="1" si="88"/>
        <v>-1.434869384521348E-2</v>
      </c>
      <c r="AC116" s="6">
        <f t="shared" ca="1" si="89"/>
        <v>0</v>
      </c>
      <c r="AD116" s="6">
        <f t="shared" ca="1" si="90"/>
        <v>-1.4691728191745124E-2</v>
      </c>
      <c r="AE116" s="6">
        <f t="shared" ca="1" si="91"/>
        <v>-3.3278798651043507E-3</v>
      </c>
      <c r="AF116" s="6">
        <f t="shared" ca="1" si="92"/>
        <v>0</v>
      </c>
      <c r="AG116" s="6">
        <f t="shared" ca="1" si="93"/>
        <v>0</v>
      </c>
      <c r="AH116" s="6">
        <f t="shared" ca="1" si="94"/>
        <v>0</v>
      </c>
      <c r="AI116" s="6">
        <f t="shared" ca="1" si="95"/>
        <v>5.3168109163588453E-2</v>
      </c>
      <c r="AJ116" s="6">
        <f t="shared" ca="1" si="96"/>
        <v>2.5075310787395607E-2</v>
      </c>
      <c r="AK116" s="6">
        <f t="shared" ca="1" si="97"/>
        <v>0</v>
      </c>
      <c r="AL116" s="6">
        <f t="shared" ca="1" si="98"/>
        <v>-3.5503589028429747E-2</v>
      </c>
      <c r="AM116" s="6">
        <f t="shared" ca="1" si="99"/>
        <v>0</v>
      </c>
      <c r="AN116" s="6">
        <f t="shared" ca="1" si="100"/>
        <v>0</v>
      </c>
      <c r="AO116" s="6">
        <f t="shared" ca="1" si="101"/>
        <v>-3.5713247341371504E-2</v>
      </c>
    </row>
    <row r="117" spans="27:41">
      <c r="AA117" s="6">
        <f t="shared" ca="1" si="87"/>
        <v>0</v>
      </c>
      <c r="AB117" s="6">
        <f t="shared" ca="1" si="88"/>
        <v>-4.8256912012951889E-2</v>
      </c>
      <c r="AC117" s="6">
        <f t="shared" ca="1" si="89"/>
        <v>0</v>
      </c>
      <c r="AD117" s="6">
        <f t="shared" ca="1" si="90"/>
        <v>-4.9410590421354206E-2</v>
      </c>
      <c r="AE117" s="6">
        <f t="shared" ca="1" si="91"/>
        <v>-1.1192182896395581E-2</v>
      </c>
      <c r="AF117" s="6">
        <f t="shared" ca="1" si="92"/>
        <v>0</v>
      </c>
      <c r="AG117" s="6">
        <f t="shared" ca="1" si="93"/>
        <v>0</v>
      </c>
      <c r="AH117" s="6">
        <f t="shared" ca="1" si="94"/>
        <v>0</v>
      </c>
      <c r="AI117" s="6">
        <f t="shared" ca="1" si="95"/>
        <v>0.17881270542671729</v>
      </c>
      <c r="AJ117" s="6">
        <f t="shared" ca="1" si="96"/>
        <v>8.4332210263753801E-2</v>
      </c>
      <c r="AK117" s="6">
        <f t="shared" ca="1" si="97"/>
        <v>0</v>
      </c>
      <c r="AL117" s="6">
        <f t="shared" ca="1" si="98"/>
        <v>-0.11940414858460922</v>
      </c>
      <c r="AM117" s="6">
        <f t="shared" ca="1" si="99"/>
        <v>0</v>
      </c>
      <c r="AN117" s="6">
        <f t="shared" ca="1" si="100"/>
        <v>0</v>
      </c>
      <c r="AO117" s="6">
        <f t="shared" ca="1" si="101"/>
        <v>-0.12010926243466113</v>
      </c>
    </row>
    <row r="118" spans="27:41">
      <c r="AA118" s="6">
        <f t="shared" ca="1" si="87"/>
        <v>0</v>
      </c>
      <c r="AB118" s="6">
        <f t="shared" ca="1" si="88"/>
        <v>-3.9345844350425319E-2</v>
      </c>
      <c r="AC118" s="6">
        <f t="shared" ca="1" si="89"/>
        <v>0</v>
      </c>
      <c r="AD118" s="6">
        <f t="shared" ca="1" si="90"/>
        <v>-4.0286485787972365E-2</v>
      </c>
      <c r="AE118" s="6">
        <f t="shared" ca="1" si="91"/>
        <v>-9.1254468596101059E-3</v>
      </c>
      <c r="AF118" s="6">
        <f t="shared" ca="1" si="92"/>
        <v>0</v>
      </c>
      <c r="AG118" s="6">
        <f t="shared" ca="1" si="93"/>
        <v>0</v>
      </c>
      <c r="AH118" s="6">
        <f t="shared" ca="1" si="94"/>
        <v>0</v>
      </c>
      <c r="AI118" s="6">
        <f t="shared" ca="1" si="95"/>
        <v>0.14579335026057558</v>
      </c>
      <c r="AJ118" s="6">
        <f t="shared" ca="1" si="96"/>
        <v>6.8759518177923029E-2</v>
      </c>
      <c r="AK118" s="6">
        <f t="shared" ca="1" si="97"/>
        <v>0</v>
      </c>
      <c r="AL118" s="6">
        <f t="shared" ca="1" si="98"/>
        <v>-9.7355111403401862E-2</v>
      </c>
      <c r="AM118" s="6">
        <f t="shared" ca="1" si="99"/>
        <v>0</v>
      </c>
      <c r="AN118" s="6">
        <f t="shared" ca="1" si="100"/>
        <v>0</v>
      </c>
      <c r="AO118" s="6">
        <f t="shared" ca="1" si="101"/>
        <v>-9.793001971469259E-2</v>
      </c>
    </row>
    <row r="119" spans="27:41">
      <c r="AA119" s="6">
        <f t="shared" ca="1" si="87"/>
        <v>0</v>
      </c>
      <c r="AB119" s="6">
        <f t="shared" ca="1" si="88"/>
        <v>3.4643143840281075E-2</v>
      </c>
      <c r="AC119" s="6">
        <f t="shared" ca="1" si="89"/>
        <v>0</v>
      </c>
      <c r="AD119" s="6">
        <f t="shared" ca="1" si="90"/>
        <v>3.5471357776493594E-2</v>
      </c>
      <c r="AE119" s="6">
        <f t="shared" ca="1" si="91"/>
        <v>8.0347536921239505E-3</v>
      </c>
      <c r="AF119" s="6">
        <f t="shared" ca="1" si="92"/>
        <v>0</v>
      </c>
      <c r="AG119" s="6">
        <f t="shared" ca="1" si="93"/>
        <v>0</v>
      </c>
      <c r="AH119" s="6">
        <f t="shared" ca="1" si="94"/>
        <v>0</v>
      </c>
      <c r="AI119" s="6">
        <f t="shared" ca="1" si="95"/>
        <v>-0.1283678133591509</v>
      </c>
      <c r="AJ119" s="6">
        <f t="shared" ca="1" si="96"/>
        <v>-6.0541231684114551E-2</v>
      </c>
      <c r="AK119" s="6">
        <f t="shared" ca="1" si="97"/>
        <v>0</v>
      </c>
      <c r="AL119" s="6">
        <f t="shared" ca="1" si="98"/>
        <v>8.571901769082714E-2</v>
      </c>
      <c r="AM119" s="6">
        <f t="shared" ca="1" si="99"/>
        <v>0</v>
      </c>
      <c r="AN119" s="6">
        <f t="shared" ca="1" si="100"/>
        <v>0</v>
      </c>
      <c r="AO119" s="6">
        <f t="shared" ca="1" si="101"/>
        <v>8.622521171593521E-2</v>
      </c>
    </row>
    <row r="120" spans="27:41">
      <c r="AA120" s="6">
        <f t="shared" ca="1" si="87"/>
        <v>0</v>
      </c>
      <c r="AB120" s="6">
        <f t="shared" ca="1" si="88"/>
        <v>-4.9416050562399109E-2</v>
      </c>
      <c r="AC120" s="6">
        <f t="shared" ca="1" si="89"/>
        <v>0</v>
      </c>
      <c r="AD120" s="6">
        <f t="shared" ca="1" si="90"/>
        <v>-5.0597440506021198E-2</v>
      </c>
      <c r="AE120" s="6">
        <f t="shared" ca="1" si="91"/>
        <v>-1.1461020874345643E-2</v>
      </c>
      <c r="AF120" s="6">
        <f t="shared" ca="1" si="92"/>
        <v>0</v>
      </c>
      <c r="AG120" s="6">
        <f t="shared" ca="1" si="93"/>
        <v>0</v>
      </c>
      <c r="AH120" s="6">
        <f t="shared" ca="1" si="94"/>
        <v>0</v>
      </c>
      <c r="AI120" s="6">
        <f t="shared" ca="1" si="95"/>
        <v>0.18310781448664695</v>
      </c>
      <c r="AJ120" s="6">
        <f t="shared" ca="1" si="96"/>
        <v>8.6357883101057797E-2</v>
      </c>
      <c r="AK120" s="6">
        <f t="shared" ca="1" si="97"/>
        <v>0</v>
      </c>
      <c r="AL120" s="6">
        <f t="shared" ca="1" si="98"/>
        <v>-0.1222722548478363</v>
      </c>
      <c r="AM120" s="6">
        <f t="shared" ca="1" si="99"/>
        <v>0</v>
      </c>
      <c r="AN120" s="6">
        <f t="shared" ca="1" si="100"/>
        <v>0</v>
      </c>
      <c r="AO120" s="6">
        <f t="shared" ca="1" si="101"/>
        <v>-0.12299430564248848</v>
      </c>
    </row>
    <row r="121" spans="27:41">
      <c r="AA121" s="6">
        <f t="shared" ca="1" si="87"/>
        <v>0</v>
      </c>
      <c r="AB121" s="6">
        <f t="shared" ca="1" si="88"/>
        <v>-4.8256912012951889E-2</v>
      </c>
      <c r="AC121" s="6">
        <f t="shared" ca="1" si="89"/>
        <v>0</v>
      </c>
      <c r="AD121" s="6">
        <f t="shared" ca="1" si="90"/>
        <v>-4.9410590421354206E-2</v>
      </c>
      <c r="AE121" s="6">
        <f t="shared" ca="1" si="91"/>
        <v>-1.1192182896395581E-2</v>
      </c>
      <c r="AF121" s="6">
        <f t="shared" ca="1" si="92"/>
        <v>0</v>
      </c>
      <c r="AG121" s="6">
        <f t="shared" ca="1" si="93"/>
        <v>0</v>
      </c>
      <c r="AH121" s="6">
        <f t="shared" ca="1" si="94"/>
        <v>0</v>
      </c>
      <c r="AI121" s="6">
        <f t="shared" ca="1" si="95"/>
        <v>0.17881270542671729</v>
      </c>
      <c r="AJ121" s="6">
        <f t="shared" ca="1" si="96"/>
        <v>8.4332210263753801E-2</v>
      </c>
      <c r="AK121" s="6">
        <f t="shared" ca="1" si="97"/>
        <v>0</v>
      </c>
      <c r="AL121" s="6">
        <f t="shared" ca="1" si="98"/>
        <v>-0.11940414858460922</v>
      </c>
      <c r="AM121" s="6">
        <f t="shared" ca="1" si="99"/>
        <v>0</v>
      </c>
      <c r="AN121" s="6">
        <f t="shared" ca="1" si="100"/>
        <v>0</v>
      </c>
      <c r="AO121" s="6">
        <f t="shared" ca="1" si="101"/>
        <v>-0.12010926243466113</v>
      </c>
    </row>
    <row r="122" spans="27:41">
      <c r="AA122" s="6">
        <f t="shared" ca="1" si="87"/>
        <v>0</v>
      </c>
      <c r="AB122" s="6">
        <f t="shared" ca="1" si="88"/>
        <v>3.2342325891209563E-2</v>
      </c>
      <c r="AC122" s="6">
        <f t="shared" ca="1" si="89"/>
        <v>0</v>
      </c>
      <c r="AD122" s="6">
        <f t="shared" ca="1" si="90"/>
        <v>3.311553415302676E-2</v>
      </c>
      <c r="AE122" s="6">
        <f t="shared" ca="1" si="91"/>
        <v>7.5011270213911308E-3</v>
      </c>
      <c r="AF122" s="6">
        <f t="shared" ca="1" si="92"/>
        <v>0</v>
      </c>
      <c r="AG122" s="6">
        <f t="shared" ca="1" si="93"/>
        <v>0</v>
      </c>
      <c r="AH122" s="6">
        <f t="shared" ca="1" si="94"/>
        <v>0</v>
      </c>
      <c r="AI122" s="6">
        <f t="shared" ca="1" si="95"/>
        <v>-0.11984228893153304</v>
      </c>
      <c r="AJ122" s="6">
        <f t="shared" ca="1" si="96"/>
        <v>-5.6520397052017911E-2</v>
      </c>
      <c r="AK122" s="6">
        <f t="shared" ca="1" si="97"/>
        <v>0</v>
      </c>
      <c r="AL122" s="6">
        <f t="shared" ca="1" si="98"/>
        <v>8.0026005088128169E-2</v>
      </c>
      <c r="AM122" s="6">
        <f t="shared" ca="1" si="99"/>
        <v>0</v>
      </c>
      <c r="AN122" s="6">
        <f t="shared" ca="1" si="100"/>
        <v>0</v>
      </c>
      <c r="AO122" s="6">
        <f t="shared" ca="1" si="101"/>
        <v>8.0498580331290495E-2</v>
      </c>
    </row>
    <row r="123" spans="27:41">
      <c r="AA123" s="6">
        <f t="shared" ca="1" si="87"/>
        <v>0</v>
      </c>
      <c r="AB123" s="6">
        <f t="shared" ca="1" si="88"/>
        <v>-9.3101864148442529E-4</v>
      </c>
      <c r="AC123" s="6">
        <f t="shared" ca="1" si="89"/>
        <v>0</v>
      </c>
      <c r="AD123" s="6">
        <f t="shared" ca="1" si="90"/>
        <v>-9.5327651211262387E-4</v>
      </c>
      <c r="AE123" s="6">
        <f t="shared" ca="1" si="91"/>
        <v>-2.1593032957953733E-4</v>
      </c>
      <c r="AF123" s="6">
        <f t="shared" ca="1" si="92"/>
        <v>0</v>
      </c>
      <c r="AG123" s="6">
        <f t="shared" ca="1" si="93"/>
        <v>0</v>
      </c>
      <c r="AH123" s="6">
        <f t="shared" ca="1" si="94"/>
        <v>0</v>
      </c>
      <c r="AI123" s="6">
        <f t="shared" ca="1" si="95"/>
        <v>3.4498262558088112E-3</v>
      </c>
      <c r="AJ123" s="6">
        <f t="shared" ca="1" si="96"/>
        <v>1.6270179039236082E-3</v>
      </c>
      <c r="AK123" s="6">
        <f t="shared" ca="1" si="97"/>
        <v>0</v>
      </c>
      <c r="AL123" s="6">
        <f t="shared" ca="1" si="98"/>
        <v>-2.3036593840279423E-3</v>
      </c>
      <c r="AM123" s="6">
        <f t="shared" ca="1" si="99"/>
        <v>0</v>
      </c>
      <c r="AN123" s="6">
        <f t="shared" ca="1" si="100"/>
        <v>0</v>
      </c>
      <c r="AO123" s="6">
        <f t="shared" ca="1" si="101"/>
        <v>-2.3172631168691771E-3</v>
      </c>
    </row>
    <row r="124" spans="27:41">
      <c r="AA124" s="6">
        <f t="shared" ca="1" si="87"/>
        <v>0</v>
      </c>
      <c r="AB124" s="6">
        <f t="shared" ca="1" si="88"/>
        <v>-9.3101864148442529E-4</v>
      </c>
      <c r="AC124" s="6">
        <f t="shared" ca="1" si="89"/>
        <v>0</v>
      </c>
      <c r="AD124" s="6">
        <f t="shared" ca="1" si="90"/>
        <v>-9.5327651211262387E-4</v>
      </c>
      <c r="AE124" s="6">
        <f t="shared" ca="1" si="91"/>
        <v>-2.1593032957953733E-4</v>
      </c>
      <c r="AF124" s="6">
        <f t="shared" ca="1" si="92"/>
        <v>0</v>
      </c>
      <c r="AG124" s="6">
        <f t="shared" ca="1" si="93"/>
        <v>0</v>
      </c>
      <c r="AH124" s="6">
        <f t="shared" ca="1" si="94"/>
        <v>0</v>
      </c>
      <c r="AI124" s="6">
        <f t="shared" ca="1" si="95"/>
        <v>3.4498262558088112E-3</v>
      </c>
      <c r="AJ124" s="6">
        <f t="shared" ca="1" si="96"/>
        <v>1.6270179039236082E-3</v>
      </c>
      <c r="AK124" s="6">
        <f t="shared" ca="1" si="97"/>
        <v>0</v>
      </c>
      <c r="AL124" s="6">
        <f t="shared" ca="1" si="98"/>
        <v>-2.3036593840279423E-3</v>
      </c>
      <c r="AM124" s="6">
        <f t="shared" ca="1" si="99"/>
        <v>0</v>
      </c>
      <c r="AN124" s="6">
        <f t="shared" ca="1" si="100"/>
        <v>0</v>
      </c>
      <c r="AO124" s="6">
        <f t="shared" ca="1" si="101"/>
        <v>-2.3172631168691771E-3</v>
      </c>
    </row>
    <row r="125" spans="27:41">
      <c r="AA125" s="6">
        <f t="shared" ca="1" si="87"/>
        <v>0</v>
      </c>
      <c r="AB125" s="6">
        <f t="shared" ca="1" si="88"/>
        <v>-2.8441468198925166E-2</v>
      </c>
      <c r="AC125" s="6">
        <f t="shared" ca="1" si="89"/>
        <v>0</v>
      </c>
      <c r="AD125" s="6">
        <f t="shared" ca="1" si="90"/>
        <v>-2.9121418622515355E-2</v>
      </c>
      <c r="AE125" s="6">
        <f t="shared" ca="1" si="91"/>
        <v>-6.596404549030265E-3</v>
      </c>
      <c r="AF125" s="6">
        <f t="shared" ca="1" si="92"/>
        <v>0</v>
      </c>
      <c r="AG125" s="6">
        <f t="shared" ca="1" si="93"/>
        <v>0</v>
      </c>
      <c r="AH125" s="6">
        <f t="shared" ca="1" si="94"/>
        <v>0</v>
      </c>
      <c r="AI125" s="6">
        <f t="shared" ca="1" si="95"/>
        <v>0.10538792605695077</v>
      </c>
      <c r="AJ125" s="6">
        <f t="shared" ca="1" si="96"/>
        <v>4.9703384993177169E-2</v>
      </c>
      <c r="AK125" s="6">
        <f t="shared" ca="1" si="97"/>
        <v>0</v>
      </c>
      <c r="AL125" s="6">
        <f t="shared" ca="1" si="98"/>
        <v>-7.0373945474949226E-2</v>
      </c>
      <c r="AM125" s="6">
        <f t="shared" ca="1" si="99"/>
        <v>0</v>
      </c>
      <c r="AN125" s="6">
        <f t="shared" ca="1" si="100"/>
        <v>0</v>
      </c>
      <c r="AO125" s="6">
        <f t="shared" ca="1" si="101"/>
        <v>-7.0789522690861639E-2</v>
      </c>
    </row>
    <row r="126" spans="27:41">
      <c r="AA126" s="6">
        <f t="shared" ca="1" si="87"/>
        <v>0</v>
      </c>
      <c r="AB126" s="6">
        <f t="shared" ca="1" si="88"/>
        <v>-4.978916735873385E-2</v>
      </c>
      <c r="AC126" s="6">
        <f t="shared" ca="1" si="89"/>
        <v>0</v>
      </c>
      <c r="AD126" s="6">
        <f t="shared" ca="1" si="90"/>
        <v>-5.0979477408798476E-2</v>
      </c>
      <c r="AE126" s="6">
        <f t="shared" ca="1" si="91"/>
        <v>-1.1547557522715824E-2</v>
      </c>
      <c r="AF126" s="6">
        <f t="shared" ca="1" si="92"/>
        <v>0</v>
      </c>
      <c r="AG126" s="6">
        <f t="shared" ca="1" si="93"/>
        <v>0</v>
      </c>
      <c r="AH126" s="6">
        <f t="shared" ca="1" si="94"/>
        <v>0</v>
      </c>
      <c r="AI126" s="6">
        <f t="shared" ca="1" si="95"/>
        <v>0.18449037339913721</v>
      </c>
      <c r="AJ126" s="6">
        <f t="shared" ca="1" si="96"/>
        <v>8.7009929881692968E-2</v>
      </c>
      <c r="AK126" s="6">
        <f t="shared" ca="1" si="97"/>
        <v>0</v>
      </c>
      <c r="AL126" s="6">
        <f t="shared" ca="1" si="98"/>
        <v>-0.12319547375121348</v>
      </c>
      <c r="AM126" s="6">
        <f t="shared" ca="1" si="99"/>
        <v>0</v>
      </c>
      <c r="AN126" s="6">
        <f t="shared" ca="1" si="100"/>
        <v>0</v>
      </c>
      <c r="AO126" s="6">
        <f t="shared" ca="1" si="101"/>
        <v>-0.12392297640363709</v>
      </c>
    </row>
    <row r="127" spans="27:41">
      <c r="AA127" s="6">
        <f t="shared" ca="1" si="87"/>
        <v>0</v>
      </c>
      <c r="AB127" s="6">
        <f t="shared" ca="1" si="88"/>
        <v>6.633813981729246E-2</v>
      </c>
      <c r="AC127" s="6">
        <f t="shared" ca="1" si="89"/>
        <v>0</v>
      </c>
      <c r="AD127" s="6">
        <f t="shared" ca="1" si="90"/>
        <v>6.7924086293524588E-2</v>
      </c>
      <c r="AE127" s="6">
        <f t="shared" ca="1" si="91"/>
        <v>1.5385746059394041E-2</v>
      </c>
      <c r="AF127" s="6">
        <f t="shared" ca="1" si="92"/>
        <v>0</v>
      </c>
      <c r="AG127" s="6">
        <f t="shared" ca="1" si="93"/>
        <v>0</v>
      </c>
      <c r="AH127" s="6">
        <f t="shared" ca="1" si="94"/>
        <v>0</v>
      </c>
      <c r="AI127" s="6">
        <f t="shared" ca="1" si="95"/>
        <v>-0.24581146531966611</v>
      </c>
      <c r="AJ127" s="6">
        <f t="shared" ca="1" si="96"/>
        <v>-0.11593037602730753</v>
      </c>
      <c r="AK127" s="6">
        <f t="shared" ca="1" si="97"/>
        <v>0</v>
      </c>
      <c r="AL127" s="6">
        <f t="shared" ca="1" si="98"/>
        <v>0.16414330658879717</v>
      </c>
      <c r="AM127" s="6">
        <f t="shared" ca="1" si="99"/>
        <v>0</v>
      </c>
      <c r="AN127" s="6">
        <f t="shared" ca="1" si="100"/>
        <v>0</v>
      </c>
      <c r="AO127" s="6">
        <f t="shared" ca="1" si="101"/>
        <v>0.16511261728897828</v>
      </c>
    </row>
    <row r="128" spans="27:41">
      <c r="AA128" s="6">
        <f t="shared" ca="1" si="87"/>
        <v>0</v>
      </c>
      <c r="AB128" s="6">
        <f t="shared" ca="1" si="88"/>
        <v>-9.3101864148442529E-4</v>
      </c>
      <c r="AC128" s="6">
        <f t="shared" ca="1" si="89"/>
        <v>0</v>
      </c>
      <c r="AD128" s="6">
        <f t="shared" ca="1" si="90"/>
        <v>-9.5327651211262387E-4</v>
      </c>
      <c r="AE128" s="6">
        <f t="shared" ca="1" si="91"/>
        <v>-2.1593032957953733E-4</v>
      </c>
      <c r="AF128" s="6">
        <f t="shared" ca="1" si="92"/>
        <v>0</v>
      </c>
      <c r="AG128" s="6">
        <f t="shared" ca="1" si="93"/>
        <v>0</v>
      </c>
      <c r="AH128" s="6">
        <f t="shared" ca="1" si="94"/>
        <v>0</v>
      </c>
      <c r="AI128" s="6">
        <f t="shared" ca="1" si="95"/>
        <v>3.4498262558088112E-3</v>
      </c>
      <c r="AJ128" s="6">
        <f t="shared" ca="1" si="96"/>
        <v>1.6270179039236082E-3</v>
      </c>
      <c r="AK128" s="6">
        <f t="shared" ca="1" si="97"/>
        <v>0</v>
      </c>
      <c r="AL128" s="6">
        <f t="shared" ca="1" si="98"/>
        <v>-2.3036593840279423E-3</v>
      </c>
      <c r="AM128" s="6">
        <f t="shared" ca="1" si="99"/>
        <v>0</v>
      </c>
      <c r="AN128" s="6">
        <f t="shared" ca="1" si="100"/>
        <v>0</v>
      </c>
      <c r="AO128" s="6">
        <f t="shared" ca="1" si="101"/>
        <v>-2.3172631168691771E-3</v>
      </c>
    </row>
    <row r="129" spans="27:41">
      <c r="AA129" s="6">
        <f t="shared" ca="1" si="87"/>
        <v>0</v>
      </c>
      <c r="AB129" s="6">
        <f t="shared" ca="1" si="88"/>
        <v>-9.3101864148442529E-4</v>
      </c>
      <c r="AC129" s="6">
        <f t="shared" ca="1" si="89"/>
        <v>0</v>
      </c>
      <c r="AD129" s="6">
        <f t="shared" ca="1" si="90"/>
        <v>-9.5327651211262387E-4</v>
      </c>
      <c r="AE129" s="6">
        <f t="shared" ca="1" si="91"/>
        <v>-2.1593032957953733E-4</v>
      </c>
      <c r="AF129" s="6">
        <f t="shared" ca="1" si="92"/>
        <v>0</v>
      </c>
      <c r="AG129" s="6">
        <f t="shared" ca="1" si="93"/>
        <v>0</v>
      </c>
      <c r="AH129" s="6">
        <f t="shared" ca="1" si="94"/>
        <v>0</v>
      </c>
      <c r="AI129" s="6">
        <f t="shared" ca="1" si="95"/>
        <v>3.4498262558088112E-3</v>
      </c>
      <c r="AJ129" s="6">
        <f t="shared" ca="1" si="96"/>
        <v>1.6270179039236082E-3</v>
      </c>
      <c r="AK129" s="6">
        <f t="shared" ca="1" si="97"/>
        <v>0</v>
      </c>
      <c r="AL129" s="6">
        <f t="shared" ca="1" si="98"/>
        <v>-2.3036593840279423E-3</v>
      </c>
      <c r="AM129" s="6">
        <f t="shared" ca="1" si="99"/>
        <v>0</v>
      </c>
      <c r="AN129" s="6">
        <f t="shared" ca="1" si="100"/>
        <v>0</v>
      </c>
      <c r="AO129" s="6">
        <f t="shared" ca="1" si="101"/>
        <v>-2.3172631168691771E-3</v>
      </c>
    </row>
    <row r="130" spans="27:41">
      <c r="AA130" s="6">
        <f t="shared" ca="1" si="87"/>
        <v>0</v>
      </c>
      <c r="AB130" s="6">
        <f t="shared" ca="1" si="88"/>
        <v>-5.8526414529407628E-2</v>
      </c>
      <c r="AC130" s="6">
        <f t="shared" ca="1" si="89"/>
        <v>0</v>
      </c>
      <c r="AD130" s="6">
        <f t="shared" ca="1" si="90"/>
        <v>-5.9925606022341517E-2</v>
      </c>
      <c r="AE130" s="6">
        <f t="shared" ca="1" si="91"/>
        <v>-1.357397952665486E-2</v>
      </c>
      <c r="AF130" s="6">
        <f t="shared" ca="1" si="92"/>
        <v>0</v>
      </c>
      <c r="AG130" s="6">
        <f t="shared" ca="1" si="93"/>
        <v>0</v>
      </c>
      <c r="AH130" s="6">
        <f t="shared" ca="1" si="94"/>
        <v>0</v>
      </c>
      <c r="AI130" s="6">
        <f t="shared" ca="1" si="95"/>
        <v>0.21686564855455509</v>
      </c>
      <c r="AJ130" s="6">
        <f t="shared" ca="1" si="96"/>
        <v>0.10227885892808299</v>
      </c>
      <c r="AK130" s="6">
        <f t="shared" ca="1" si="97"/>
        <v>0</v>
      </c>
      <c r="AL130" s="6">
        <f t="shared" ca="1" si="98"/>
        <v>-0.14481441942903847</v>
      </c>
      <c r="AM130" s="6">
        <f t="shared" ca="1" si="99"/>
        <v>0</v>
      </c>
      <c r="AN130" s="6">
        <f t="shared" ca="1" si="100"/>
        <v>0</v>
      </c>
      <c r="AO130" s="6">
        <f t="shared" ca="1" si="101"/>
        <v>-0.14566958781336212</v>
      </c>
    </row>
    <row r="131" spans="27:41">
      <c r="AA131" s="6">
        <f t="shared" ca="1" si="87"/>
        <v>0</v>
      </c>
      <c r="AB131" s="6">
        <f t="shared" ca="1" si="88"/>
        <v>-2.1419996701860167E-2</v>
      </c>
      <c r="AC131" s="6">
        <f t="shared" ca="1" si="89"/>
        <v>0</v>
      </c>
      <c r="AD131" s="6">
        <f t="shared" ca="1" si="90"/>
        <v>-2.1932084746291033E-2</v>
      </c>
      <c r="AE131" s="6">
        <f t="shared" ca="1" si="91"/>
        <v>-4.9679208786311312E-3</v>
      </c>
      <c r="AF131" s="6">
        <f t="shared" ca="1" si="92"/>
        <v>0</v>
      </c>
      <c r="AG131" s="6">
        <f t="shared" ca="1" si="93"/>
        <v>0</v>
      </c>
      <c r="AH131" s="6">
        <f t="shared" ca="1" si="94"/>
        <v>0</v>
      </c>
      <c r="AI131" s="6">
        <f t="shared" ca="1" si="95"/>
        <v>7.9370340967175476E-2</v>
      </c>
      <c r="AJ131" s="6">
        <f t="shared" ca="1" si="96"/>
        <v>3.7432889722105671E-2</v>
      </c>
      <c r="AK131" s="6">
        <f t="shared" ca="1" si="97"/>
        <v>0</v>
      </c>
      <c r="AL131" s="6">
        <f t="shared" ca="1" si="98"/>
        <v>-5.3000417187579169E-2</v>
      </c>
      <c r="AM131" s="6">
        <f t="shared" ca="1" si="99"/>
        <v>0</v>
      </c>
      <c r="AN131" s="6">
        <f t="shared" ca="1" si="100"/>
        <v>0</v>
      </c>
      <c r="AO131" s="6">
        <f t="shared" ca="1" si="101"/>
        <v>-5.3313399011581789E-2</v>
      </c>
    </row>
    <row r="132" spans="27:41">
      <c r="AA132" s="6">
        <f t="shared" ca="1" si="87"/>
        <v>0</v>
      </c>
      <c r="AB132" s="6">
        <f t="shared" ca="1" si="88"/>
        <v>-0.10390084254885773</v>
      </c>
      <c r="AC132" s="6">
        <f t="shared" ca="1" si="89"/>
        <v>0</v>
      </c>
      <c r="AD132" s="6">
        <f t="shared" ca="1" si="90"/>
        <v>-0.10638480088069742</v>
      </c>
      <c r="AE132" s="6">
        <f t="shared" ca="1" si="91"/>
        <v>-2.4097630461400142E-2</v>
      </c>
      <c r="AF132" s="6">
        <f t="shared" ca="1" si="92"/>
        <v>0</v>
      </c>
      <c r="AG132" s="6">
        <f t="shared" ca="1" si="93"/>
        <v>0</v>
      </c>
      <c r="AH132" s="6">
        <f t="shared" ca="1" si="94"/>
        <v>0</v>
      </c>
      <c r="AI132" s="6">
        <f t="shared" ca="1" si="95"/>
        <v>0.38499750558614665</v>
      </c>
      <c r="AJ132" s="6">
        <f t="shared" ca="1" si="96"/>
        <v>0.18157373389452947</v>
      </c>
      <c r="AK132" s="6">
        <f t="shared" ca="1" si="97"/>
        <v>0</v>
      </c>
      <c r="AL132" s="6">
        <f t="shared" ca="1" si="98"/>
        <v>-0.25708631415205646</v>
      </c>
      <c r="AM132" s="6">
        <f t="shared" ca="1" si="99"/>
        <v>0</v>
      </c>
      <c r="AN132" s="6">
        <f t="shared" ca="1" si="100"/>
        <v>0</v>
      </c>
      <c r="AO132" s="6">
        <f t="shared" ca="1" si="101"/>
        <v>-0.25860447849488882</v>
      </c>
    </row>
    <row r="133" spans="27:41">
      <c r="AA133" s="6">
        <f t="shared" ca="1" si="87"/>
        <v>0</v>
      </c>
      <c r="AB133" s="6">
        <f t="shared" ca="1" si="88"/>
        <v>-0.13780906071659613</v>
      </c>
      <c r="AC133" s="6">
        <f t="shared" ca="1" si="89"/>
        <v>0</v>
      </c>
      <c r="AD133" s="6">
        <f t="shared" ca="1" si="90"/>
        <v>-0.14110366311030648</v>
      </c>
      <c r="AE133" s="6">
        <f t="shared" ca="1" si="91"/>
        <v>-3.1961933492691372E-2</v>
      </c>
      <c r="AF133" s="6">
        <f t="shared" ca="1" si="92"/>
        <v>0</v>
      </c>
      <c r="AG133" s="6">
        <f t="shared" ca="1" si="93"/>
        <v>0</v>
      </c>
      <c r="AH133" s="6">
        <f t="shared" ca="1" si="94"/>
        <v>0</v>
      </c>
      <c r="AI133" s="6">
        <f t="shared" ca="1" si="95"/>
        <v>0.51064210184927539</v>
      </c>
      <c r="AJ133" s="6">
        <f t="shared" ca="1" si="96"/>
        <v>0.24083063337088761</v>
      </c>
      <c r="AK133" s="6">
        <f t="shared" ca="1" si="97"/>
        <v>0</v>
      </c>
      <c r="AL133" s="6">
        <f t="shared" ca="1" si="98"/>
        <v>-0.34098687370823594</v>
      </c>
      <c r="AM133" s="6">
        <f t="shared" ca="1" si="99"/>
        <v>0</v>
      </c>
      <c r="AN133" s="6">
        <f t="shared" ca="1" si="100"/>
        <v>0</v>
      </c>
      <c r="AO133" s="6">
        <f t="shared" ca="1" si="101"/>
        <v>-0.34300049358817841</v>
      </c>
    </row>
    <row r="134" spans="27:41">
      <c r="AA134" s="6">
        <f t="shared" ca="1" si="87"/>
        <v>0</v>
      </c>
      <c r="AB134" s="6">
        <f t="shared" ca="1" si="88"/>
        <v>-5.7209822812434703E-2</v>
      </c>
      <c r="AC134" s="6">
        <f t="shared" ca="1" si="89"/>
        <v>0</v>
      </c>
      <c r="AD134" s="6">
        <f t="shared" ca="1" si="90"/>
        <v>-5.8577538535925545E-2</v>
      </c>
      <c r="AE134" s="6">
        <f t="shared" ca="1" si="91"/>
        <v>-1.3268623574904662E-2</v>
      </c>
      <c r="AF134" s="6">
        <f t="shared" ca="1" si="92"/>
        <v>0</v>
      </c>
      <c r="AG134" s="6">
        <f t="shared" ca="1" si="93"/>
        <v>0</v>
      </c>
      <c r="AH134" s="6">
        <f t="shared" ca="1" si="94"/>
        <v>0</v>
      </c>
      <c r="AI134" s="6">
        <f t="shared" ca="1" si="95"/>
        <v>0.2119871074910252</v>
      </c>
      <c r="AJ134" s="6">
        <f t="shared" ca="1" si="96"/>
        <v>9.9978026055115951E-2</v>
      </c>
      <c r="AK134" s="6">
        <f t="shared" ca="1" si="97"/>
        <v>0</v>
      </c>
      <c r="AL134" s="6">
        <f t="shared" ca="1" si="98"/>
        <v>-0.1415567200354986</v>
      </c>
      <c r="AM134" s="6">
        <f t="shared" ca="1" si="99"/>
        <v>0</v>
      </c>
      <c r="AN134" s="6">
        <f t="shared" ca="1" si="100"/>
        <v>0</v>
      </c>
      <c r="AO134" s="6">
        <f t="shared" ca="1" si="101"/>
        <v>-0.14239265082222685</v>
      </c>
    </row>
    <row r="135" spans="27:41">
      <c r="AA135" s="6">
        <f t="shared" ca="1" si="87"/>
        <v>0</v>
      </c>
      <c r="AB135" s="6">
        <f t="shared" ca="1" si="88"/>
        <v>-3.2887771457205485E-2</v>
      </c>
      <c r="AC135" s="6">
        <f t="shared" ca="1" si="89"/>
        <v>0</v>
      </c>
      <c r="AD135" s="6">
        <f t="shared" ca="1" si="90"/>
        <v>-3.3674019690836034E-2</v>
      </c>
      <c r="AE135" s="6">
        <f t="shared" ca="1" si="91"/>
        <v>-7.6276317288000075E-3</v>
      </c>
      <c r="AF135" s="6">
        <f t="shared" ca="1" si="92"/>
        <v>0</v>
      </c>
      <c r="AG135" s="6">
        <f t="shared" ca="1" si="93"/>
        <v>0</v>
      </c>
      <c r="AH135" s="6">
        <f t="shared" ca="1" si="94"/>
        <v>0</v>
      </c>
      <c r="AI135" s="6">
        <f t="shared" ca="1" si="95"/>
        <v>0.12186340037962073</v>
      </c>
      <c r="AJ135" s="6">
        <f t="shared" ca="1" si="96"/>
        <v>5.7473599986898084E-2</v>
      </c>
      <c r="AK135" s="6">
        <f t="shared" ca="1" si="97"/>
        <v>0</v>
      </c>
      <c r="AL135" s="6">
        <f t="shared" ca="1" si="98"/>
        <v>-8.1375624462644153E-2</v>
      </c>
      <c r="AM135" s="6">
        <f t="shared" ca="1" si="99"/>
        <v>0</v>
      </c>
      <c r="AN135" s="6">
        <f t="shared" ca="1" si="100"/>
        <v>0</v>
      </c>
      <c r="AO135" s="6">
        <f t="shared" ca="1" si="101"/>
        <v>-8.1856169573893564E-2</v>
      </c>
    </row>
    <row r="136" spans="27:41">
      <c r="AA136" s="6">
        <f t="shared" ca="1" si="87"/>
        <v>0</v>
      </c>
      <c r="AB136" s="6">
        <f t="shared" ca="1" si="88"/>
        <v>-6.9994189284752942E-2</v>
      </c>
      <c r="AC136" s="6">
        <f t="shared" ca="1" si="89"/>
        <v>0</v>
      </c>
      <c r="AD136" s="6">
        <f t="shared" ca="1" si="90"/>
        <v>-7.1667540966886517E-2</v>
      </c>
      <c r="AE136" s="6">
        <f t="shared" ca="1" si="91"/>
        <v>-1.6233690376823737E-2</v>
      </c>
      <c r="AF136" s="6">
        <f t="shared" ca="1" si="92"/>
        <v>0</v>
      </c>
      <c r="AG136" s="6">
        <f t="shared" ca="1" si="93"/>
        <v>0</v>
      </c>
      <c r="AH136" s="6">
        <f t="shared" ca="1" si="94"/>
        <v>0</v>
      </c>
      <c r="AI136" s="6">
        <f t="shared" ca="1" si="95"/>
        <v>0.25935870796700033</v>
      </c>
      <c r="AJ136" s="6">
        <f t="shared" ca="1" si="96"/>
        <v>0.1223195691928754</v>
      </c>
      <c r="AK136" s="6">
        <f t="shared" ca="1" si="97"/>
        <v>0</v>
      </c>
      <c r="AL136" s="6">
        <f t="shared" ca="1" si="98"/>
        <v>-0.17318962670410348</v>
      </c>
      <c r="AM136" s="6">
        <f t="shared" ca="1" si="99"/>
        <v>0</v>
      </c>
      <c r="AN136" s="6">
        <f t="shared" ca="1" si="100"/>
        <v>0</v>
      </c>
      <c r="AO136" s="6">
        <f t="shared" ca="1" si="101"/>
        <v>-0.17421235837567392</v>
      </c>
    </row>
    <row r="137" spans="27:41">
      <c r="AA137" s="6">
        <f t="shared" ca="1" si="87"/>
        <v>0</v>
      </c>
      <c r="AB137" s="6">
        <f t="shared" ca="1" si="88"/>
        <v>-3.5512771055571851E-2</v>
      </c>
      <c r="AC137" s="6">
        <f t="shared" ca="1" si="89"/>
        <v>0</v>
      </c>
      <c r="AD137" s="6">
        <f t="shared" ca="1" si="90"/>
        <v>-3.6361775177061267E-2</v>
      </c>
      <c r="AE137" s="6">
        <f t="shared" ca="1" si="91"/>
        <v>-8.2364455625570446E-3</v>
      </c>
      <c r="AF137" s="6">
        <f t="shared" ca="1" si="92"/>
        <v>0</v>
      </c>
      <c r="AG137" s="6">
        <f t="shared" ca="1" si="93"/>
        <v>0</v>
      </c>
      <c r="AH137" s="6">
        <f t="shared" ca="1" si="94"/>
        <v>0</v>
      </c>
      <c r="AI137" s="6">
        <f t="shared" ca="1" si="95"/>
        <v>0.13159015786053779</v>
      </c>
      <c r="AJ137" s="6">
        <f t="shared" ca="1" si="96"/>
        <v>6.2060963927887236E-2</v>
      </c>
      <c r="AK137" s="6">
        <f t="shared" ca="1" si="97"/>
        <v>0</v>
      </c>
      <c r="AL137" s="6">
        <f t="shared" ca="1" si="98"/>
        <v>-8.7870773634098648E-2</v>
      </c>
      <c r="AM137" s="6">
        <f t="shared" ca="1" si="99"/>
        <v>0</v>
      </c>
      <c r="AN137" s="6">
        <f t="shared" ca="1" si="100"/>
        <v>0</v>
      </c>
      <c r="AO137" s="6">
        <f t="shared" ca="1" si="101"/>
        <v>-8.8389674361071924E-2</v>
      </c>
    </row>
    <row r="138" spans="27:41">
      <c r="AA138" s="6">
        <f t="shared" ca="1" si="87"/>
        <v>0</v>
      </c>
      <c r="AB138" s="6">
        <f t="shared" ca="1" si="88"/>
        <v>-4.8512801156699134E-2</v>
      </c>
      <c r="AC138" s="6">
        <f t="shared" ca="1" si="89"/>
        <v>0</v>
      </c>
      <c r="AD138" s="6">
        <f t="shared" ca="1" si="90"/>
        <v>-4.9672597109050531E-2</v>
      </c>
      <c r="AE138" s="6">
        <f t="shared" ca="1" si="91"/>
        <v>-1.1251531039046164E-2</v>
      </c>
      <c r="AF138" s="6">
        <f t="shared" ca="1" si="92"/>
        <v>0</v>
      </c>
      <c r="AG138" s="6">
        <f t="shared" ca="1" si="93"/>
        <v>0</v>
      </c>
      <c r="AH138" s="6">
        <f t="shared" ca="1" si="94"/>
        <v>0</v>
      </c>
      <c r="AI138" s="6">
        <f t="shared" ca="1" si="95"/>
        <v>0.17976088524540296</v>
      </c>
      <c r="AJ138" s="6">
        <f t="shared" ca="1" si="96"/>
        <v>8.4779393810618817E-2</v>
      </c>
      <c r="AK138" s="6">
        <f t="shared" ca="1" si="97"/>
        <v>0</v>
      </c>
      <c r="AL138" s="6">
        <f t="shared" ca="1" si="98"/>
        <v>-0.12003730607576789</v>
      </c>
      <c r="AM138" s="6">
        <f t="shared" ca="1" si="99"/>
        <v>0</v>
      </c>
      <c r="AN138" s="6">
        <f t="shared" ca="1" si="100"/>
        <v>0</v>
      </c>
      <c r="AO138" s="6">
        <f t="shared" ca="1" si="101"/>
        <v>-0.12074615889235966</v>
      </c>
    </row>
    <row r="139" spans="27:41">
      <c r="AA139" s="6">
        <f t="shared" ca="1" si="87"/>
        <v>0</v>
      </c>
      <c r="AB139" s="6">
        <f t="shared" ca="1" si="88"/>
        <v>-5.1623405058163707E-2</v>
      </c>
      <c r="AC139" s="6">
        <f t="shared" ca="1" si="89"/>
        <v>0</v>
      </c>
      <c r="AD139" s="6">
        <f t="shared" ca="1" si="90"/>
        <v>-5.2857566244603194E-2</v>
      </c>
      <c r="AE139" s="6">
        <f t="shared" ca="1" si="91"/>
        <v>-1.1972970649066985E-2</v>
      </c>
      <c r="AF139" s="6">
        <f t="shared" ca="1" si="92"/>
        <v>0</v>
      </c>
      <c r="AG139" s="6">
        <f t="shared" ca="1" si="93"/>
        <v>0</v>
      </c>
      <c r="AH139" s="6">
        <f t="shared" ca="1" si="94"/>
        <v>0</v>
      </c>
      <c r="AI139" s="6">
        <f t="shared" ca="1" si="95"/>
        <v>0.19128701644464954</v>
      </c>
      <c r="AJ139" s="6">
        <f t="shared" ca="1" si="96"/>
        <v>9.0215384041306523E-2</v>
      </c>
      <c r="AK139" s="6">
        <f t="shared" ca="1" si="97"/>
        <v>0</v>
      </c>
      <c r="AL139" s="6">
        <f t="shared" ca="1" si="98"/>
        <v>-0.12773400681655822</v>
      </c>
      <c r="AM139" s="6">
        <f t="shared" ca="1" si="99"/>
        <v>0</v>
      </c>
      <c r="AN139" s="6">
        <f t="shared" ca="1" si="100"/>
        <v>0</v>
      </c>
      <c r="AO139" s="6">
        <f t="shared" ca="1" si="101"/>
        <v>-0.12848831073645223</v>
      </c>
    </row>
    <row r="140" spans="27:41">
      <c r="AA140" s="6">
        <f t="shared" ca="1" si="87"/>
        <v>0</v>
      </c>
      <c r="AB140" s="6">
        <f t="shared" ca="1" si="88"/>
        <v>1.7439765585104822E-2</v>
      </c>
      <c r="AC140" s="6">
        <f t="shared" ca="1" si="89"/>
        <v>0</v>
      </c>
      <c r="AD140" s="6">
        <f t="shared" ca="1" si="90"/>
        <v>1.7856698210170704E-2</v>
      </c>
      <c r="AE140" s="6">
        <f t="shared" ca="1" si="91"/>
        <v>4.0447893981772152E-3</v>
      </c>
      <c r="AF140" s="6">
        <f t="shared" ca="1" si="92"/>
        <v>0</v>
      </c>
      <c r="AG140" s="6">
        <f t="shared" ca="1" si="93"/>
        <v>0</v>
      </c>
      <c r="AH140" s="6">
        <f t="shared" ca="1" si="94"/>
        <v>0</v>
      </c>
      <c r="AI140" s="6">
        <f t="shared" ca="1" si="95"/>
        <v>-6.4621865266542025E-2</v>
      </c>
      <c r="AJ140" s="6">
        <f t="shared" ca="1" si="96"/>
        <v>-3.0477167247645279E-2</v>
      </c>
      <c r="AK140" s="6">
        <f t="shared" ca="1" si="97"/>
        <v>0</v>
      </c>
      <c r="AL140" s="6">
        <f t="shared" ca="1" si="98"/>
        <v>4.3151960503517328E-2</v>
      </c>
      <c r="AM140" s="6">
        <f t="shared" ca="1" si="99"/>
        <v>0</v>
      </c>
      <c r="AN140" s="6">
        <f t="shared" ca="1" si="100"/>
        <v>0</v>
      </c>
      <c r="AO140" s="6">
        <f t="shared" ca="1" si="101"/>
        <v>4.3406784522352505E-2</v>
      </c>
    </row>
    <row r="141" spans="27:41">
      <c r="AA141" s="6">
        <f t="shared" ca="1" si="87"/>
        <v>0</v>
      </c>
      <c r="AB141" s="6">
        <f t="shared" ca="1" si="88"/>
        <v>-4.0155630302818379E-2</v>
      </c>
      <c r="AC141" s="6">
        <f t="shared" ca="1" si="89"/>
        <v>0</v>
      </c>
      <c r="AD141" s="6">
        <f t="shared" ca="1" si="90"/>
        <v>-4.1115631300058186E-2</v>
      </c>
      <c r="AE141" s="6">
        <f t="shared" ca="1" si="91"/>
        <v>-9.3132597988981082E-3</v>
      </c>
      <c r="AF141" s="6">
        <f t="shared" ca="1" si="92"/>
        <v>0</v>
      </c>
      <c r="AG141" s="6">
        <f t="shared" ca="1" si="93"/>
        <v>0</v>
      </c>
      <c r="AH141" s="6">
        <f t="shared" ca="1" si="94"/>
        <v>0</v>
      </c>
      <c r="AI141" s="6">
        <f t="shared" ca="1" si="95"/>
        <v>0.14879395703220427</v>
      </c>
      <c r="AJ141" s="6">
        <f t="shared" ca="1" si="96"/>
        <v>7.0174673776514096E-2</v>
      </c>
      <c r="AK141" s="6">
        <f t="shared" ca="1" si="97"/>
        <v>0</v>
      </c>
      <c r="AL141" s="6">
        <f t="shared" ca="1" si="98"/>
        <v>-9.9358799541493209E-2</v>
      </c>
      <c r="AM141" s="6">
        <f t="shared" ca="1" si="99"/>
        <v>0</v>
      </c>
      <c r="AN141" s="6">
        <f t="shared" ca="1" si="100"/>
        <v>0</v>
      </c>
      <c r="AO141" s="6">
        <f t="shared" ca="1" si="101"/>
        <v>-9.9945540174140451E-2</v>
      </c>
    </row>
    <row r="142" spans="27:41">
      <c r="AA142" s="6">
        <f t="shared" ca="1" si="87"/>
        <v>0</v>
      </c>
      <c r="AB142" s="6">
        <f t="shared" ca="1" si="88"/>
        <v>1.1043561878440763E-2</v>
      </c>
      <c r="AC142" s="6">
        <f t="shared" ca="1" si="89"/>
        <v>0</v>
      </c>
      <c r="AD142" s="6">
        <f t="shared" ca="1" si="90"/>
        <v>1.1307580406762521E-2</v>
      </c>
      <c r="AE142" s="6">
        <f t="shared" ca="1" si="91"/>
        <v>2.5613235330515347E-3</v>
      </c>
      <c r="AF142" s="6">
        <f t="shared" ca="1" si="92"/>
        <v>0</v>
      </c>
      <c r="AG142" s="6">
        <f t="shared" ca="1" si="93"/>
        <v>0</v>
      </c>
      <c r="AH142" s="6">
        <f t="shared" ca="1" si="94"/>
        <v>0</v>
      </c>
      <c r="AI142" s="6">
        <f t="shared" ca="1" si="95"/>
        <v>-4.092116744853766E-2</v>
      </c>
      <c r="AJ142" s="6">
        <f t="shared" ca="1" si="96"/>
        <v>-1.929936963524477E-2</v>
      </c>
      <c r="AK142" s="6">
        <f t="shared" ca="1" si="97"/>
        <v>0</v>
      </c>
      <c r="AL142" s="6">
        <f t="shared" ca="1" si="98"/>
        <v>2.7325559146485573E-2</v>
      </c>
      <c r="AM142" s="6">
        <f t="shared" ca="1" si="99"/>
        <v>0</v>
      </c>
      <c r="AN142" s="6">
        <f t="shared" ca="1" si="100"/>
        <v>0</v>
      </c>
      <c r="AO142" s="6">
        <f t="shared" ca="1" si="101"/>
        <v>2.7486923977130019E-2</v>
      </c>
    </row>
    <row r="143" spans="27:41">
      <c r="AA143" s="6">
        <f t="shared" ca="1" si="87"/>
        <v>0</v>
      </c>
      <c r="AB143" s="6">
        <f t="shared" ca="1" si="88"/>
        <v>1.1080424688774079E-3</v>
      </c>
      <c r="AC143" s="6">
        <f t="shared" ca="1" si="89"/>
        <v>0</v>
      </c>
      <c r="AD143" s="6">
        <f t="shared" ca="1" si="90"/>
        <v>1.1345324496617891E-3</v>
      </c>
      <c r="AE143" s="6">
        <f t="shared" ca="1" si="91"/>
        <v>2.569873092029011E-4</v>
      </c>
      <c r="AF143" s="6">
        <f t="shared" ca="1" si="92"/>
        <v>0</v>
      </c>
      <c r="AG143" s="6">
        <f t="shared" ca="1" si="93"/>
        <v>0</v>
      </c>
      <c r="AH143" s="6">
        <f t="shared" ca="1" si="94"/>
        <v>0</v>
      </c>
      <c r="AI143" s="6">
        <f t="shared" ca="1" si="95"/>
        <v>-4.1057760085123334E-3</v>
      </c>
      <c r="AJ143" s="6">
        <f t="shared" ca="1" si="96"/>
        <v>-1.9363789883915215E-3</v>
      </c>
      <c r="AK143" s="6">
        <f t="shared" ca="1" si="97"/>
        <v>0</v>
      </c>
      <c r="AL143" s="6">
        <f t="shared" ca="1" si="98"/>
        <v>2.7416770380248403E-3</v>
      </c>
      <c r="AM143" s="6">
        <f t="shared" ca="1" si="99"/>
        <v>0</v>
      </c>
      <c r="AN143" s="6">
        <f t="shared" ca="1" si="100"/>
        <v>0</v>
      </c>
      <c r="AO143" s="6">
        <f t="shared" ca="1" si="101"/>
        <v>2.757867383794198E-3</v>
      </c>
    </row>
    <row r="144" spans="27:41">
      <c r="AA144" s="6">
        <f t="shared" ca="1" si="87"/>
        <v>0</v>
      </c>
      <c r="AB144" s="6">
        <f t="shared" ca="1" si="88"/>
        <v>-2.9973723544707124E-2</v>
      </c>
      <c r="AC144" s="6">
        <f t="shared" ca="1" si="89"/>
        <v>0</v>
      </c>
      <c r="AD144" s="6">
        <f t="shared" ca="1" si="90"/>
        <v>-3.0690305609959619E-2</v>
      </c>
      <c r="AE144" s="6">
        <f t="shared" ca="1" si="91"/>
        <v>-6.9517791753505066E-3</v>
      </c>
      <c r="AF144" s="6">
        <f t="shared" ca="1" si="92"/>
        <v>0</v>
      </c>
      <c r="AG144" s="6">
        <f t="shared" ca="1" si="93"/>
        <v>0</v>
      </c>
      <c r="AH144" s="6">
        <f t="shared" ca="1" si="94"/>
        <v>0</v>
      </c>
      <c r="AI144" s="6">
        <f t="shared" ca="1" si="95"/>
        <v>0.11106559402937068</v>
      </c>
      <c r="AJ144" s="6">
        <f t="shared" ca="1" si="96"/>
        <v>5.2381104611116329E-2</v>
      </c>
      <c r="AK144" s="6">
        <f t="shared" ca="1" si="97"/>
        <v>0</v>
      </c>
      <c r="AL144" s="6">
        <f t="shared" ca="1" si="98"/>
        <v>-7.4165270641553468E-2</v>
      </c>
      <c r="AM144" s="6">
        <f t="shared" ca="1" si="99"/>
        <v>0</v>
      </c>
      <c r="AN144" s="6">
        <f t="shared" ca="1" si="100"/>
        <v>0</v>
      </c>
      <c r="AO144" s="6">
        <f t="shared" ca="1" si="101"/>
        <v>-7.4603236659837591E-2</v>
      </c>
    </row>
    <row r="145" spans="27:41">
      <c r="AA145" s="6">
        <f t="shared" ca="1" si="87"/>
        <v>0</v>
      </c>
      <c r="AB145" s="6">
        <f t="shared" ca="1" si="88"/>
        <v>-2.9211028636380001E-2</v>
      </c>
      <c r="AC145" s="6">
        <f t="shared" ca="1" si="89"/>
        <v>0</v>
      </c>
      <c r="AD145" s="6">
        <f t="shared" ca="1" si="90"/>
        <v>-2.9909376947933143E-2</v>
      </c>
      <c r="AE145" s="6">
        <f t="shared" ca="1" si="91"/>
        <v>-6.774888020237727E-3</v>
      </c>
      <c r="AF145" s="6">
        <f t="shared" ca="1" si="92"/>
        <v>0</v>
      </c>
      <c r="AG145" s="6">
        <f t="shared" ca="1" si="93"/>
        <v>0</v>
      </c>
      <c r="AH145" s="6">
        <f t="shared" ca="1" si="94"/>
        <v>0</v>
      </c>
      <c r="AI145" s="6">
        <f t="shared" ca="1" si="95"/>
        <v>0.10823947991878376</v>
      </c>
      <c r="AJ145" s="6">
        <f t="shared" ca="1" si="96"/>
        <v>5.1048243789875339E-2</v>
      </c>
      <c r="AK145" s="6">
        <f t="shared" ca="1" si="97"/>
        <v>0</v>
      </c>
      <c r="AL145" s="6">
        <f t="shared" ca="1" si="98"/>
        <v>-7.2278101894946253E-2</v>
      </c>
      <c r="AM145" s="6">
        <f t="shared" ca="1" si="99"/>
        <v>0</v>
      </c>
      <c r="AN145" s="6">
        <f t="shared" ca="1" si="100"/>
        <v>0</v>
      </c>
      <c r="AO145" s="6">
        <f t="shared" ca="1" si="101"/>
        <v>-7.2704923670451629E-2</v>
      </c>
    </row>
    <row r="146" spans="27:41">
      <c r="AA146" s="6">
        <f t="shared" ca="1" si="87"/>
        <v>0</v>
      </c>
      <c r="AB146" s="6">
        <f t="shared" ca="1" si="88"/>
        <v>5.5945712420959436E-3</v>
      </c>
      <c r="AC146" s="6">
        <f t="shared" ca="1" si="89"/>
        <v>0</v>
      </c>
      <c r="AD146" s="6">
        <f t="shared" ca="1" si="90"/>
        <v>5.7283207046504954E-3</v>
      </c>
      <c r="AE146" s="6">
        <f t="shared" ca="1" si="91"/>
        <v>1.2975439570531815E-3</v>
      </c>
      <c r="AF146" s="6">
        <f t="shared" ca="1" si="92"/>
        <v>0</v>
      </c>
      <c r="AG146" s="6">
        <f t="shared" ca="1" si="93"/>
        <v>0</v>
      </c>
      <c r="AH146" s="6">
        <f t="shared" ca="1" si="94"/>
        <v>0</v>
      </c>
      <c r="AI146" s="6">
        <f t="shared" ca="1" si="95"/>
        <v>-2.0730303240977979E-2</v>
      </c>
      <c r="AJ146" s="6">
        <f t="shared" ca="1" si="96"/>
        <v>-9.7768907840053293E-3</v>
      </c>
      <c r="AK146" s="6">
        <f t="shared" ca="1" si="97"/>
        <v>0</v>
      </c>
      <c r="AL146" s="6">
        <f t="shared" ca="1" si="98"/>
        <v>1.3842887743814073E-2</v>
      </c>
      <c r="AM146" s="6">
        <f t="shared" ca="1" si="99"/>
        <v>0</v>
      </c>
      <c r="AN146" s="6">
        <f t="shared" ca="1" si="100"/>
        <v>0</v>
      </c>
      <c r="AO146" s="6">
        <f t="shared" ca="1" si="101"/>
        <v>1.3924633746683986E-2</v>
      </c>
    </row>
    <row r="147" spans="27:41">
      <c r="AA147" s="6">
        <f t="shared" ca="1" si="87"/>
        <v>0</v>
      </c>
      <c r="AB147" s="6">
        <f t="shared" ca="1" si="88"/>
        <v>-2.8401242683986951E-2</v>
      </c>
      <c r="AC147" s="6">
        <f t="shared" ca="1" si="89"/>
        <v>0</v>
      </c>
      <c r="AD147" s="6">
        <f t="shared" ca="1" si="90"/>
        <v>-2.9080231435847325E-2</v>
      </c>
      <c r="AE147" s="6">
        <f t="shared" ca="1" si="91"/>
        <v>-6.5870750809497265E-3</v>
      </c>
      <c r="AF147" s="6">
        <f t="shared" ca="1" si="92"/>
        <v>0</v>
      </c>
      <c r="AG147" s="6">
        <f t="shared" ca="1" si="93"/>
        <v>0</v>
      </c>
      <c r="AH147" s="6">
        <f t="shared" ca="1" si="94"/>
        <v>0</v>
      </c>
      <c r="AI147" s="6">
        <f t="shared" ca="1" si="95"/>
        <v>0.10523887314715508</v>
      </c>
      <c r="AJ147" s="6">
        <f t="shared" ca="1" si="96"/>
        <v>4.9633088191284279E-2</v>
      </c>
      <c r="AK147" s="6">
        <f t="shared" ca="1" si="97"/>
        <v>0</v>
      </c>
      <c r="AL147" s="6">
        <f t="shared" ca="1" si="98"/>
        <v>-7.027441375685492E-2</v>
      </c>
      <c r="AM147" s="6">
        <f t="shared" ca="1" si="99"/>
        <v>0</v>
      </c>
      <c r="AN147" s="6">
        <f t="shared" ca="1" si="100"/>
        <v>0</v>
      </c>
      <c r="AO147" s="6">
        <f t="shared" ca="1" si="101"/>
        <v>-7.0689403211003782E-2</v>
      </c>
    </row>
    <row r="148" spans="27:41">
      <c r="AA148" s="6">
        <f t="shared" ca="1" si="87"/>
        <v>0</v>
      </c>
      <c r="AB148" s="6">
        <f t="shared" ca="1" si="88"/>
        <v>-4.2494017037698638E-2</v>
      </c>
      <c r="AC148" s="6">
        <f t="shared" ca="1" si="89"/>
        <v>0</v>
      </c>
      <c r="AD148" s="6">
        <f t="shared" ca="1" si="90"/>
        <v>-4.3509921866617556E-2</v>
      </c>
      <c r="AE148" s="6">
        <f t="shared" ca="1" si="91"/>
        <v>-9.8555997648756416E-3</v>
      </c>
      <c r="AF148" s="6">
        <f t="shared" ca="1" si="92"/>
        <v>0</v>
      </c>
      <c r="AG148" s="6">
        <f t="shared" ca="1" si="93"/>
        <v>0</v>
      </c>
      <c r="AH148" s="6">
        <f t="shared" ca="1" si="94"/>
        <v>0</v>
      </c>
      <c r="AI148" s="6">
        <f t="shared" ca="1" si="95"/>
        <v>0.15745869004051741</v>
      </c>
      <c r="AJ148" s="6">
        <f t="shared" ca="1" si="96"/>
        <v>7.4261162397065844E-2</v>
      </c>
      <c r="AK148" s="6">
        <f t="shared" ca="1" si="97"/>
        <v>0</v>
      </c>
      <c r="AL148" s="6">
        <f t="shared" ca="1" si="98"/>
        <v>-0.1051447702033744</v>
      </c>
      <c r="AM148" s="6">
        <f t="shared" ca="1" si="99"/>
        <v>0</v>
      </c>
      <c r="AN148" s="6">
        <f t="shared" ca="1" si="100"/>
        <v>0</v>
      </c>
      <c r="AO148" s="6">
        <f t="shared" ca="1" si="101"/>
        <v>-0.10576567856049392</v>
      </c>
    </row>
    <row r="149" spans="27:41">
      <c r="AA149" s="6">
        <f t="shared" ca="1" si="87"/>
        <v>0</v>
      </c>
      <c r="AB149" s="6">
        <f t="shared" ca="1" si="88"/>
        <v>-3.0608597179751541E-2</v>
      </c>
      <c r="AC149" s="6">
        <f t="shared" ca="1" si="89"/>
        <v>0</v>
      </c>
      <c r="AD149" s="6">
        <f t="shared" ca="1" si="90"/>
        <v>-3.1340357174429317E-2</v>
      </c>
      <c r="AE149" s="6">
        <f t="shared" ca="1" si="91"/>
        <v>-7.0990248556710694E-3</v>
      </c>
      <c r="AF149" s="6">
        <f t="shared" ca="1" si="92"/>
        <v>0</v>
      </c>
      <c r="AG149" s="6">
        <f t="shared" ca="1" si="93"/>
        <v>0</v>
      </c>
      <c r="AH149" s="6">
        <f t="shared" ca="1" si="94"/>
        <v>0</v>
      </c>
      <c r="AI149" s="6">
        <f t="shared" ca="1" si="95"/>
        <v>0.11341807510515765</v>
      </c>
      <c r="AJ149" s="6">
        <f t="shared" ca="1" si="96"/>
        <v>5.3490589131533005E-2</v>
      </c>
      <c r="AK149" s="6">
        <f t="shared" ca="1" si="97"/>
        <v>0</v>
      </c>
      <c r="AL149" s="6">
        <f t="shared" ca="1" si="98"/>
        <v>-7.5736165725576843E-2</v>
      </c>
      <c r="AM149" s="6">
        <f t="shared" ca="1" si="99"/>
        <v>0</v>
      </c>
      <c r="AN149" s="6">
        <f t="shared" ca="1" si="100"/>
        <v>0</v>
      </c>
      <c r="AO149" s="6">
        <f t="shared" ca="1" si="101"/>
        <v>-7.6183408304967531E-2</v>
      </c>
    </row>
    <row r="150" spans="27:41">
      <c r="AA150" s="6">
        <f t="shared" ca="1" si="87"/>
        <v>0</v>
      </c>
      <c r="AB150" s="6">
        <f t="shared" ca="1" si="88"/>
        <v>6.4805884471510505E-2</v>
      </c>
      <c r="AC150" s="6">
        <f t="shared" ca="1" si="89"/>
        <v>0</v>
      </c>
      <c r="AD150" s="6">
        <f t="shared" ca="1" si="90"/>
        <v>6.6355199306080317E-2</v>
      </c>
      <c r="AE150" s="6">
        <f t="shared" ca="1" si="91"/>
        <v>1.5030371433073798E-2</v>
      </c>
      <c r="AF150" s="6">
        <f t="shared" ca="1" si="92"/>
        <v>0</v>
      </c>
      <c r="AG150" s="6">
        <f t="shared" ca="1" si="93"/>
        <v>0</v>
      </c>
      <c r="AH150" s="6">
        <f t="shared" ca="1" si="94"/>
        <v>0</v>
      </c>
      <c r="AI150" s="6">
        <f t="shared" ca="1" si="95"/>
        <v>-0.24013379734724619</v>
      </c>
      <c r="AJ150" s="6">
        <f t="shared" ca="1" si="96"/>
        <v>-0.11325265640936837</v>
      </c>
      <c r="AK150" s="6">
        <f t="shared" ca="1" si="97"/>
        <v>0</v>
      </c>
      <c r="AL150" s="6">
        <f t="shared" ca="1" si="98"/>
        <v>0.16035198142219292</v>
      </c>
      <c r="AM150" s="6">
        <f t="shared" ca="1" si="99"/>
        <v>0</v>
      </c>
      <c r="AN150" s="6">
        <f t="shared" ca="1" si="100"/>
        <v>0</v>
      </c>
      <c r="AO150" s="6">
        <f t="shared" ca="1" si="101"/>
        <v>0.16129890332000232</v>
      </c>
    </row>
    <row r="151" spans="27:41">
      <c r="AA151" s="6">
        <f t="shared" ca="1" si="87"/>
        <v>0</v>
      </c>
      <c r="AB151" s="6">
        <f t="shared" ca="1" si="88"/>
        <v>1.5946315826185956E-2</v>
      </c>
      <c r="AC151" s="6">
        <f t="shared" ca="1" si="89"/>
        <v>0</v>
      </c>
      <c r="AD151" s="6">
        <f t="shared" ca="1" si="90"/>
        <v>1.632754453508671E-2</v>
      </c>
      <c r="AE151" s="6">
        <f t="shared" ca="1" si="91"/>
        <v>3.6984149172756679E-3</v>
      </c>
      <c r="AF151" s="6">
        <f t="shared" ca="1" si="92"/>
        <v>0</v>
      </c>
      <c r="AG151" s="6">
        <f t="shared" ca="1" si="93"/>
        <v>0</v>
      </c>
      <c r="AH151" s="6">
        <f t="shared" ca="1" si="94"/>
        <v>0</v>
      </c>
      <c r="AI151" s="6">
        <f t="shared" ca="1" si="95"/>
        <v>-5.908798875700725E-2</v>
      </c>
      <c r="AJ151" s="6">
        <f t="shared" ca="1" si="96"/>
        <v>-2.7867263011466737E-2</v>
      </c>
      <c r="AK151" s="6">
        <f t="shared" ca="1" si="97"/>
        <v>0</v>
      </c>
      <c r="AL151" s="6">
        <f t="shared" ca="1" si="98"/>
        <v>3.9456653666027686E-2</v>
      </c>
      <c r="AM151" s="6">
        <f t="shared" ca="1" si="99"/>
        <v>0</v>
      </c>
      <c r="AN151" s="6">
        <f t="shared" ca="1" si="100"/>
        <v>0</v>
      </c>
      <c r="AO151" s="6">
        <f t="shared" ca="1" si="101"/>
        <v>3.9689655896740825E-2</v>
      </c>
    </row>
    <row r="152" spans="27:41">
      <c r="AA152" s="6">
        <f t="shared" ca="1" si="87"/>
        <v>0</v>
      </c>
      <c r="AB152" s="6">
        <f t="shared" ca="1" si="88"/>
        <v>-9.2009567135050235E-2</v>
      </c>
      <c r="AC152" s="6">
        <f t="shared" ca="1" si="89"/>
        <v>0</v>
      </c>
      <c r="AD152" s="6">
        <f t="shared" ca="1" si="90"/>
        <v>-9.4209240643824702E-2</v>
      </c>
      <c r="AE152" s="6">
        <f t="shared" ca="1" si="91"/>
        <v>-2.1339697478306958E-2</v>
      </c>
      <c r="AF152" s="6">
        <f t="shared" ca="1" si="92"/>
        <v>0</v>
      </c>
      <c r="AG152" s="6">
        <f t="shared" ca="1" si="93"/>
        <v>0</v>
      </c>
      <c r="AH152" s="6">
        <f t="shared" ca="1" si="94"/>
        <v>0</v>
      </c>
      <c r="AI152" s="6">
        <f t="shared" ca="1" si="95"/>
        <v>0.34093519328679278</v>
      </c>
      <c r="AJ152" s="6">
        <f t="shared" ca="1" si="96"/>
        <v>0.16079292764998007</v>
      </c>
      <c r="AK152" s="6">
        <f t="shared" ca="1" si="97"/>
        <v>0</v>
      </c>
      <c r="AL152" s="6">
        <f t="shared" ca="1" si="98"/>
        <v>-0.2276632210210725</v>
      </c>
      <c r="AM152" s="6">
        <f t="shared" ca="1" si="99"/>
        <v>0</v>
      </c>
      <c r="AN152" s="6">
        <f t="shared" ca="1" si="100"/>
        <v>0</v>
      </c>
      <c r="AO152" s="6">
        <f t="shared" ca="1" si="101"/>
        <v>-0.22900763402675328</v>
      </c>
    </row>
    <row r="153" spans="27:41">
      <c r="AA153" s="6">
        <f t="shared" ca="1" si="87"/>
        <v>0</v>
      </c>
      <c r="AB153" s="6">
        <f t="shared" ca="1" si="88"/>
        <v>-3.817746204839851E-2</v>
      </c>
      <c r="AC153" s="6">
        <f t="shared" ca="1" si="89"/>
        <v>0</v>
      </c>
      <c r="AD153" s="6">
        <f t="shared" ca="1" si="90"/>
        <v>-3.9090170960253766E-2</v>
      </c>
      <c r="AE153" s="6">
        <f t="shared" ca="1" si="91"/>
        <v>-8.854464986304867E-3</v>
      </c>
      <c r="AF153" s="6">
        <f t="shared" ca="1" si="92"/>
        <v>0</v>
      </c>
      <c r="AG153" s="6">
        <f t="shared" ca="1" si="93"/>
        <v>0</v>
      </c>
      <c r="AH153" s="6">
        <f t="shared" ca="1" si="94"/>
        <v>0</v>
      </c>
      <c r="AI153" s="6">
        <f t="shared" ca="1" si="95"/>
        <v>0.14146398910414607</v>
      </c>
      <c r="AJ153" s="6">
        <f t="shared" ca="1" si="96"/>
        <v>6.6717691259190054E-2</v>
      </c>
      <c r="AK153" s="6">
        <f t="shared" ca="1" si="97"/>
        <v>0</v>
      </c>
      <c r="AL153" s="6">
        <f t="shared" ca="1" si="98"/>
        <v>-9.4464132926424429E-2</v>
      </c>
      <c r="AM153" s="6">
        <f t="shared" ca="1" si="99"/>
        <v>0</v>
      </c>
      <c r="AN153" s="6">
        <f t="shared" ca="1" si="100"/>
        <v>0</v>
      </c>
      <c r="AO153" s="6">
        <f t="shared" ca="1" si="101"/>
        <v>-9.5021969226495431E-2</v>
      </c>
    </row>
    <row r="154" spans="27:41">
      <c r="AA154" s="6">
        <f t="shared" ca="1" si="87"/>
        <v>0</v>
      </c>
      <c r="AB154" s="6">
        <f t="shared" ca="1" si="88"/>
        <v>-9.3101864148442529E-4</v>
      </c>
      <c r="AC154" s="6">
        <f t="shared" ca="1" si="89"/>
        <v>0</v>
      </c>
      <c r="AD154" s="6">
        <f t="shared" ca="1" si="90"/>
        <v>-9.5327651211262387E-4</v>
      </c>
      <c r="AE154" s="6">
        <f t="shared" ca="1" si="91"/>
        <v>-2.1593032957953733E-4</v>
      </c>
      <c r="AF154" s="6">
        <f t="shared" ca="1" si="92"/>
        <v>0</v>
      </c>
      <c r="AG154" s="6">
        <f t="shared" ca="1" si="93"/>
        <v>0</v>
      </c>
      <c r="AH154" s="6">
        <f t="shared" ca="1" si="94"/>
        <v>0</v>
      </c>
      <c r="AI154" s="6">
        <f t="shared" ca="1" si="95"/>
        <v>3.4498262558088112E-3</v>
      </c>
      <c r="AJ154" s="6">
        <f t="shared" ca="1" si="96"/>
        <v>1.6270179039236082E-3</v>
      </c>
      <c r="AK154" s="6">
        <f t="shared" ca="1" si="97"/>
        <v>0</v>
      </c>
      <c r="AL154" s="6">
        <f t="shared" ca="1" si="98"/>
        <v>-2.3036593840279423E-3</v>
      </c>
      <c r="AM154" s="6">
        <f t="shared" ca="1" si="99"/>
        <v>0</v>
      </c>
      <c r="AN154" s="6">
        <f t="shared" ca="1" si="100"/>
        <v>0</v>
      </c>
      <c r="AO154" s="6">
        <f t="shared" ca="1" si="101"/>
        <v>-2.3172631168691771E-3</v>
      </c>
    </row>
    <row r="155" spans="27:41">
      <c r="AA155" s="6">
        <f t="shared" ca="1" si="87"/>
        <v>0</v>
      </c>
      <c r="AB155" s="6">
        <f t="shared" ca="1" si="88"/>
        <v>1.5946315826185956E-2</v>
      </c>
      <c r="AC155" s="6">
        <f t="shared" ca="1" si="89"/>
        <v>0</v>
      </c>
      <c r="AD155" s="6">
        <f t="shared" ca="1" si="90"/>
        <v>1.632754453508671E-2</v>
      </c>
      <c r="AE155" s="6">
        <f t="shared" ca="1" si="91"/>
        <v>3.6984149172756679E-3</v>
      </c>
      <c r="AF155" s="6">
        <f t="shared" ca="1" si="92"/>
        <v>0</v>
      </c>
      <c r="AG155" s="6">
        <f t="shared" ca="1" si="93"/>
        <v>0</v>
      </c>
      <c r="AH155" s="6">
        <f t="shared" ca="1" si="94"/>
        <v>0</v>
      </c>
      <c r="AI155" s="6">
        <f t="shared" ca="1" si="95"/>
        <v>-5.908798875700725E-2</v>
      </c>
      <c r="AJ155" s="6">
        <f t="shared" ca="1" si="96"/>
        <v>-2.7867263011466737E-2</v>
      </c>
      <c r="AK155" s="6">
        <f t="shared" ca="1" si="97"/>
        <v>0</v>
      </c>
      <c r="AL155" s="6">
        <f t="shared" ca="1" si="98"/>
        <v>3.9456653666027686E-2</v>
      </c>
      <c r="AM155" s="6">
        <f t="shared" ca="1" si="99"/>
        <v>0</v>
      </c>
      <c r="AN155" s="6">
        <f t="shared" ca="1" si="100"/>
        <v>0</v>
      </c>
      <c r="AO155" s="6">
        <f t="shared" ca="1" si="101"/>
        <v>3.9689655896740825E-2</v>
      </c>
    </row>
    <row r="156" spans="27:41">
      <c r="AA156" s="6">
        <f t="shared" ca="1" si="87"/>
        <v>0</v>
      </c>
      <c r="AB156" s="6">
        <f t="shared" ca="1" si="88"/>
        <v>-9.2009567135050235E-2</v>
      </c>
      <c r="AC156" s="6">
        <f t="shared" ca="1" si="89"/>
        <v>0</v>
      </c>
      <c r="AD156" s="6">
        <f t="shared" ca="1" si="90"/>
        <v>-9.4209240643824702E-2</v>
      </c>
      <c r="AE156" s="6">
        <f t="shared" ca="1" si="91"/>
        <v>-2.1339697478306958E-2</v>
      </c>
      <c r="AF156" s="6">
        <f t="shared" ca="1" si="92"/>
        <v>0</v>
      </c>
      <c r="AG156" s="6">
        <f t="shared" ca="1" si="93"/>
        <v>0</v>
      </c>
      <c r="AH156" s="6">
        <f t="shared" ca="1" si="94"/>
        <v>0</v>
      </c>
      <c r="AI156" s="6">
        <f t="shared" ca="1" si="95"/>
        <v>0.34093519328679278</v>
      </c>
      <c r="AJ156" s="6">
        <f t="shared" ca="1" si="96"/>
        <v>0.16079292764998007</v>
      </c>
      <c r="AK156" s="6">
        <f t="shared" ca="1" si="97"/>
        <v>0</v>
      </c>
      <c r="AL156" s="6">
        <f t="shared" ca="1" si="98"/>
        <v>-0.2276632210210725</v>
      </c>
      <c r="AM156" s="6">
        <f t="shared" ca="1" si="99"/>
        <v>0</v>
      </c>
      <c r="AN156" s="6">
        <f t="shared" ca="1" si="100"/>
        <v>0</v>
      </c>
      <c r="AO156" s="6">
        <f t="shared" ca="1" si="101"/>
        <v>-0.22900763402675328</v>
      </c>
    </row>
    <row r="157" spans="27:41">
      <c r="AA157" s="6">
        <f t="shared" ca="1" si="87"/>
        <v>0</v>
      </c>
      <c r="AB157" s="6">
        <f t="shared" ca="1" si="88"/>
        <v>-3.817746204839851E-2</v>
      </c>
      <c r="AC157" s="6">
        <f t="shared" ca="1" si="89"/>
        <v>0</v>
      </c>
      <c r="AD157" s="6">
        <f t="shared" ca="1" si="90"/>
        <v>-3.9090170960253766E-2</v>
      </c>
      <c r="AE157" s="6">
        <f t="shared" ca="1" si="91"/>
        <v>-8.854464986304867E-3</v>
      </c>
      <c r="AF157" s="6">
        <f t="shared" ca="1" si="92"/>
        <v>0</v>
      </c>
      <c r="AG157" s="6">
        <f t="shared" ca="1" si="93"/>
        <v>0</v>
      </c>
      <c r="AH157" s="6">
        <f t="shared" ca="1" si="94"/>
        <v>0</v>
      </c>
      <c r="AI157" s="6">
        <f t="shared" ca="1" si="95"/>
        <v>0.14146398910414607</v>
      </c>
      <c r="AJ157" s="6">
        <f t="shared" ca="1" si="96"/>
        <v>6.6717691259190054E-2</v>
      </c>
      <c r="AK157" s="6">
        <f t="shared" ca="1" si="97"/>
        <v>0</v>
      </c>
      <c r="AL157" s="6">
        <f t="shared" ca="1" si="98"/>
        <v>-9.4464132926424429E-2</v>
      </c>
      <c r="AM157" s="6">
        <f t="shared" ca="1" si="99"/>
        <v>0</v>
      </c>
      <c r="AN157" s="6">
        <f t="shared" ca="1" si="100"/>
        <v>0</v>
      </c>
      <c r="AO157" s="6">
        <f t="shared" ca="1" si="101"/>
        <v>-9.5021969226495431E-2</v>
      </c>
    </row>
    <row r="158" spans="27:41">
      <c r="AA158" s="6">
        <f t="shared" ca="1" si="87"/>
        <v>0</v>
      </c>
      <c r="AB158" s="6">
        <f t="shared" ca="1" si="88"/>
        <v>1.8292578063460692E-2</v>
      </c>
      <c r="AC158" s="6">
        <f t="shared" ca="1" si="89"/>
        <v>0</v>
      </c>
      <c r="AD158" s="6">
        <f t="shared" ca="1" si="90"/>
        <v>1.8729898883743691E-2</v>
      </c>
      <c r="AE158" s="6">
        <f t="shared" ca="1" si="91"/>
        <v>4.2425814415538304E-3</v>
      </c>
      <c r="AF158" s="6">
        <f t="shared" ca="1" si="92"/>
        <v>0</v>
      </c>
      <c r="AG158" s="6">
        <f t="shared" ca="1" si="93"/>
        <v>0</v>
      </c>
      <c r="AH158" s="6">
        <f t="shared" ca="1" si="94"/>
        <v>0</v>
      </c>
      <c r="AI158" s="6">
        <f t="shared" ca="1" si="95"/>
        <v>-6.7781903903816387E-2</v>
      </c>
      <c r="AJ158" s="6">
        <f t="shared" ca="1" si="96"/>
        <v>-3.1967514603915351E-2</v>
      </c>
      <c r="AK158" s="6">
        <f t="shared" ca="1" si="97"/>
        <v>0</v>
      </c>
      <c r="AL158" s="6">
        <f t="shared" ca="1" si="98"/>
        <v>4.5262111021500795E-2</v>
      </c>
      <c r="AM158" s="6">
        <f t="shared" ca="1" si="99"/>
        <v>0</v>
      </c>
      <c r="AN158" s="6">
        <f t="shared" ca="1" si="100"/>
        <v>0</v>
      </c>
      <c r="AO158" s="6">
        <f t="shared" ca="1" si="101"/>
        <v>4.5529396050891818E-2</v>
      </c>
    </row>
    <row r="159" spans="27:41">
      <c r="AA159" s="6">
        <f t="shared" ca="1" si="87"/>
        <v>0</v>
      </c>
      <c r="AB159" s="6">
        <f t="shared" ca="1" si="88"/>
        <v>1.3920230375117745E-2</v>
      </c>
      <c r="AC159" s="6">
        <f t="shared" ca="1" si="89"/>
        <v>0</v>
      </c>
      <c r="AD159" s="6">
        <f t="shared" ca="1" si="90"/>
        <v>1.4253021441803676E-2</v>
      </c>
      <c r="AE159" s="6">
        <f t="shared" ca="1" si="91"/>
        <v>3.2285067116699013E-3</v>
      </c>
      <c r="AF159" s="6">
        <f t="shared" ca="1" si="92"/>
        <v>0</v>
      </c>
      <c r="AG159" s="6">
        <f t="shared" ca="1" si="93"/>
        <v>0</v>
      </c>
      <c r="AH159" s="6">
        <f t="shared" ca="1" si="94"/>
        <v>0</v>
      </c>
      <c r="AI159" s="6">
        <f t="shared" ca="1" si="95"/>
        <v>-5.1580466915701256E-2</v>
      </c>
      <c r="AJ159" s="6">
        <f t="shared" ca="1" si="96"/>
        <v>-2.4326541959403605E-2</v>
      </c>
      <c r="AK159" s="6">
        <f t="shared" ca="1" si="97"/>
        <v>0</v>
      </c>
      <c r="AL159" s="6">
        <f t="shared" ca="1" si="98"/>
        <v>3.4443423474681559E-2</v>
      </c>
      <c r="AM159" s="6">
        <f t="shared" ca="1" si="99"/>
        <v>0</v>
      </c>
      <c r="AN159" s="6">
        <f t="shared" ca="1" si="100"/>
        <v>0</v>
      </c>
      <c r="AO159" s="6">
        <f t="shared" ca="1" si="101"/>
        <v>3.4646821222775646E-2</v>
      </c>
    </row>
    <row r="160" spans="27:41">
      <c r="AA160" s="6">
        <f t="shared" ca="1" si="87"/>
        <v>0</v>
      </c>
      <c r="AB160" s="6">
        <f t="shared" ca="1" si="88"/>
        <v>5.0214816985040378E-2</v>
      </c>
      <c r="AC160" s="6">
        <f t="shared" ca="1" si="89"/>
        <v>0</v>
      </c>
      <c r="AD160" s="6">
        <f t="shared" ca="1" si="90"/>
        <v>5.1415303044363168E-2</v>
      </c>
      <c r="AE160" s="6">
        <f t="shared" ca="1" si="91"/>
        <v>1.1646278063850459E-2</v>
      </c>
      <c r="AF160" s="6">
        <f t="shared" ca="1" si="92"/>
        <v>0</v>
      </c>
      <c r="AG160" s="6">
        <f t="shared" ca="1" si="93"/>
        <v>0</v>
      </c>
      <c r="AH160" s="6">
        <f t="shared" ca="1" si="94"/>
        <v>0</v>
      </c>
      <c r="AI160" s="6">
        <f t="shared" ca="1" si="95"/>
        <v>-0.18606758914023794</v>
      </c>
      <c r="AJ160" s="6">
        <f t="shared" ca="1" si="96"/>
        <v>-8.7753781327776711E-2</v>
      </c>
      <c r="AK160" s="6">
        <f t="shared" ca="1" si="97"/>
        <v>0</v>
      </c>
      <c r="AL160" s="6">
        <f t="shared" ca="1" si="98"/>
        <v>0.12424867689050359</v>
      </c>
      <c r="AM160" s="6">
        <f t="shared" ca="1" si="99"/>
        <v>0</v>
      </c>
      <c r="AN160" s="6">
        <f t="shared" ca="1" si="100"/>
        <v>0</v>
      </c>
      <c r="AO160" s="6">
        <f t="shared" ca="1" si="101"/>
        <v>0.12498239899283103</v>
      </c>
    </row>
    <row r="161" spans="27:41">
      <c r="AA161" s="6">
        <f t="shared" ca="1" si="87"/>
        <v>0</v>
      </c>
      <c r="AB161" s="6">
        <f t="shared" ca="1" si="88"/>
        <v>-5.2673569503730311E-2</v>
      </c>
      <c r="AC161" s="6">
        <f t="shared" ca="1" si="89"/>
        <v>0</v>
      </c>
      <c r="AD161" s="6">
        <f t="shared" ca="1" si="90"/>
        <v>-5.3932836980555655E-2</v>
      </c>
      <c r="AE161" s="6">
        <f t="shared" ca="1" si="91"/>
        <v>-1.2216534359544744E-2</v>
      </c>
      <c r="AF161" s="6">
        <f t="shared" ca="1" si="92"/>
        <v>0</v>
      </c>
      <c r="AG161" s="6">
        <f t="shared" ca="1" si="93"/>
        <v>0</v>
      </c>
      <c r="AH161" s="6">
        <f t="shared" ca="1" si="94"/>
        <v>0</v>
      </c>
      <c r="AI161" s="6">
        <f t="shared" ca="1" si="95"/>
        <v>0.19517832937416962</v>
      </c>
      <c r="AJ161" s="6">
        <f t="shared" ca="1" si="96"/>
        <v>9.2050617278179869E-2</v>
      </c>
      <c r="AK161" s="6">
        <f t="shared" ca="1" si="97"/>
        <v>0</v>
      </c>
      <c r="AL161" s="6">
        <f t="shared" ca="1" si="98"/>
        <v>-0.13033247377737522</v>
      </c>
      <c r="AM161" s="6">
        <f t="shared" ca="1" si="99"/>
        <v>0</v>
      </c>
      <c r="AN161" s="6">
        <f t="shared" ca="1" si="100"/>
        <v>0</v>
      </c>
      <c r="AO161" s="6">
        <f t="shared" ca="1" si="101"/>
        <v>-0.13110212234872981</v>
      </c>
    </row>
    <row r="162" spans="27:41">
      <c r="AA162" s="6">
        <f t="shared" ca="1" si="87"/>
        <v>0</v>
      </c>
      <c r="AB162" s="6">
        <f t="shared" ca="1" si="88"/>
        <v>-8.1190587830317268E-2</v>
      </c>
      <c r="AC162" s="6">
        <f t="shared" ca="1" si="89"/>
        <v>0</v>
      </c>
      <c r="AD162" s="6">
        <f t="shared" ca="1" si="90"/>
        <v>-8.313161190828125E-2</v>
      </c>
      <c r="AE162" s="6">
        <f t="shared" ca="1" si="91"/>
        <v>-1.8830461182822684E-2</v>
      </c>
      <c r="AF162" s="6">
        <f t="shared" ca="1" si="92"/>
        <v>0</v>
      </c>
      <c r="AG162" s="6">
        <f t="shared" ca="1" si="93"/>
        <v>0</v>
      </c>
      <c r="AH162" s="6">
        <f t="shared" ca="1" si="94"/>
        <v>0</v>
      </c>
      <c r="AI162" s="6">
        <f t="shared" ca="1" si="95"/>
        <v>0.30084620129087436</v>
      </c>
      <c r="AJ162" s="6">
        <f t="shared" ca="1" si="96"/>
        <v>0.14188603121779517</v>
      </c>
      <c r="AK162" s="6">
        <f t="shared" ca="1" si="97"/>
        <v>0</v>
      </c>
      <c r="AL162" s="6">
        <f t="shared" ca="1" si="98"/>
        <v>-0.20089335617581622</v>
      </c>
      <c r="AM162" s="6">
        <f t="shared" ca="1" si="99"/>
        <v>0</v>
      </c>
      <c r="AN162" s="6">
        <f t="shared" ca="1" si="100"/>
        <v>0</v>
      </c>
      <c r="AO162" s="6">
        <f t="shared" ca="1" si="101"/>
        <v>-0.20207968587626715</v>
      </c>
    </row>
    <row r="163" spans="27:41">
      <c r="AA163" s="6">
        <f t="shared" ca="1" si="87"/>
        <v>0</v>
      </c>
      <c r="AB163" s="6">
        <f t="shared" ca="1" si="88"/>
        <v>1.3920230375117745E-2</v>
      </c>
      <c r="AC163" s="6">
        <f t="shared" ca="1" si="89"/>
        <v>0</v>
      </c>
      <c r="AD163" s="6">
        <f t="shared" ca="1" si="90"/>
        <v>1.4253021441803676E-2</v>
      </c>
      <c r="AE163" s="6">
        <f t="shared" ca="1" si="91"/>
        <v>3.2285067116699013E-3</v>
      </c>
      <c r="AF163" s="6">
        <f t="shared" ca="1" si="92"/>
        <v>0</v>
      </c>
      <c r="AG163" s="6">
        <f t="shared" ca="1" si="93"/>
        <v>0</v>
      </c>
      <c r="AH163" s="6">
        <f t="shared" ca="1" si="94"/>
        <v>0</v>
      </c>
      <c r="AI163" s="6">
        <f t="shared" ca="1" si="95"/>
        <v>-5.1580466915701256E-2</v>
      </c>
      <c r="AJ163" s="6">
        <f t="shared" ca="1" si="96"/>
        <v>-2.4326541959403605E-2</v>
      </c>
      <c r="AK163" s="6">
        <f t="shared" ca="1" si="97"/>
        <v>0</v>
      </c>
      <c r="AL163" s="6">
        <f t="shared" ca="1" si="98"/>
        <v>3.4443423474681559E-2</v>
      </c>
      <c r="AM163" s="6">
        <f t="shared" ca="1" si="99"/>
        <v>0</v>
      </c>
      <c r="AN163" s="6">
        <f t="shared" ca="1" si="100"/>
        <v>0</v>
      </c>
      <c r="AO163" s="6">
        <f t="shared" ca="1" si="101"/>
        <v>3.4646821222775646E-2</v>
      </c>
    </row>
    <row r="164" spans="27:41">
      <c r="AA164" s="6">
        <f t="shared" ca="1" si="87"/>
        <v>0</v>
      </c>
      <c r="AB164" s="6">
        <f t="shared" ca="1" si="88"/>
        <v>3.1147202882149692E-2</v>
      </c>
      <c r="AC164" s="6">
        <f t="shared" ca="1" si="89"/>
        <v>0</v>
      </c>
      <c r="AD164" s="6">
        <f t="shared" ca="1" si="90"/>
        <v>3.1891839327963259E-2</v>
      </c>
      <c r="AE164" s="6">
        <f t="shared" ca="1" si="91"/>
        <v>7.2239431995689083E-3</v>
      </c>
      <c r="AF164" s="6">
        <f t="shared" ca="1" si="92"/>
        <v>0</v>
      </c>
      <c r="AG164" s="6">
        <f t="shared" ca="1" si="93"/>
        <v>0</v>
      </c>
      <c r="AH164" s="6">
        <f t="shared" ca="1" si="94"/>
        <v>0</v>
      </c>
      <c r="AI164" s="6">
        <f t="shared" ca="1" si="95"/>
        <v>-0.11541384190387494</v>
      </c>
      <c r="AJ164" s="6">
        <f t="shared" ca="1" si="96"/>
        <v>-5.4431838943201569E-2</v>
      </c>
      <c r="AK164" s="6">
        <f t="shared" ca="1" si="97"/>
        <v>0</v>
      </c>
      <c r="AL164" s="6">
        <f t="shared" ca="1" si="98"/>
        <v>7.7068860932025307E-2</v>
      </c>
      <c r="AM164" s="6">
        <f t="shared" ca="1" si="99"/>
        <v>0</v>
      </c>
      <c r="AN164" s="6">
        <f t="shared" ca="1" si="100"/>
        <v>0</v>
      </c>
      <c r="AO164" s="6">
        <f t="shared" ca="1" si="101"/>
        <v>7.7523973437705035E-2</v>
      </c>
    </row>
    <row r="165" spans="27:41">
      <c r="AA165" s="6">
        <f t="shared" ca="1" si="87"/>
        <v>0</v>
      </c>
      <c r="AB165" s="6">
        <f t="shared" ca="1" si="88"/>
        <v>2.0482857698681002E-2</v>
      </c>
      <c r="AC165" s="6">
        <f t="shared" ca="1" si="89"/>
        <v>0</v>
      </c>
      <c r="AD165" s="6">
        <f t="shared" ca="1" si="90"/>
        <v>2.0972541552944268E-2</v>
      </c>
      <c r="AE165" s="6">
        <f t="shared" ca="1" si="91"/>
        <v>4.750571058980177E-3</v>
      </c>
      <c r="AF165" s="6">
        <f t="shared" ca="1" si="92"/>
        <v>0</v>
      </c>
      <c r="AG165" s="6">
        <f t="shared" ca="1" si="93"/>
        <v>0</v>
      </c>
      <c r="AH165" s="6">
        <f t="shared" ca="1" si="94"/>
        <v>0</v>
      </c>
      <c r="AI165" s="6">
        <f t="shared" ca="1" si="95"/>
        <v>-7.5897836127363352E-2</v>
      </c>
      <c r="AJ165" s="6">
        <f t="shared" ca="1" si="96"/>
        <v>-3.5795176073100149E-2</v>
      </c>
      <c r="AK165" s="6">
        <f t="shared" ca="1" si="97"/>
        <v>0</v>
      </c>
      <c r="AL165" s="6">
        <f t="shared" ca="1" si="98"/>
        <v>5.0681613929923465E-2</v>
      </c>
      <c r="AM165" s="6">
        <f t="shared" ca="1" si="99"/>
        <v>0</v>
      </c>
      <c r="AN165" s="6">
        <f t="shared" ca="1" si="100"/>
        <v>0</v>
      </c>
      <c r="AO165" s="6">
        <f t="shared" ca="1" si="101"/>
        <v>5.0980902592407833E-2</v>
      </c>
    </row>
    <row r="166" spans="27:41">
      <c r="AA166" s="6">
        <f t="shared" ref="AA166:AA199" ca="1" si="102">$DZ66*$DJ$2*$CD$55</f>
        <v>0</v>
      </c>
      <c r="AB166" s="6">
        <f t="shared" ref="AB166:AB199" ca="1" si="103">$DZ66*$DJ$3*$CD$56</f>
        <v>5.3256228006437659E-2</v>
      </c>
      <c r="AC166" s="6">
        <f t="shared" ref="AC166:AC199" ca="1" si="104">$DZ66*$DJ$4*$CD$57</f>
        <v>0</v>
      </c>
      <c r="AD166" s="6">
        <f t="shared" ref="AD166:AD199" ca="1" si="105">$DZ66*$DJ$5*$CD$58</f>
        <v>5.4529425105072721E-2</v>
      </c>
      <c r="AE166" s="6">
        <f t="shared" ref="AE166:AE199" ca="1" si="106">$DZ66*$DJ$6*$CD$59</f>
        <v>1.2351669830432115E-2</v>
      </c>
      <c r="AF166" s="6">
        <f t="shared" ref="AF166:AF199" ca="1" si="107">$DZ66*$DJ$7*$CD$60</f>
        <v>0</v>
      </c>
      <c r="AG166" s="6">
        <f t="shared" ref="AG166:AG199" ca="1" si="108">$DZ66*$DJ$8*$CD$61</f>
        <v>0</v>
      </c>
      <c r="AH166" s="6">
        <f t="shared" ref="AH166:AH199" ca="1" si="109">$DZ66*$DJ$9*$CD$62</f>
        <v>0</v>
      </c>
      <c r="AI166" s="6">
        <f t="shared" ref="AI166:AI199" ca="1" si="110">$DZ66*$DJ$10*$CD$63</f>
        <v>-0.19733733082832439</v>
      </c>
      <c r="AJ166" s="6">
        <f t="shared" ref="AJ166:AJ199" ca="1" si="111">$DZ66*$DJ$11*$CD$64</f>
        <v>-9.3068852331203808E-2</v>
      </c>
      <c r="AK166" s="6">
        <f t="shared" ref="AK166:AK199" ca="1" si="112">$DZ66*$DJ$12*$CD$65</f>
        <v>0</v>
      </c>
      <c r="AL166" s="6">
        <f t="shared" ref="AL166:AL199" ca="1" si="113">$DZ66*$DJ$13*$CD$66</f>
        <v>0.13177417071837885</v>
      </c>
      <c r="AM166" s="6">
        <f t="shared" ref="AM166:AM199" ca="1" si="114">$DZ66*$DJ$14*$CD$67</f>
        <v>0</v>
      </c>
      <c r="AN166" s="6">
        <f t="shared" ref="AN166:AN199" ca="1" si="115">$DZ66*$DJ$15*$CD$68</f>
        <v>0</v>
      </c>
      <c r="AO166" s="6">
        <f t="shared" ca="1" si="101"/>
        <v>0.1325523329007991</v>
      </c>
    </row>
    <row r="167" spans="27:41">
      <c r="AA167" s="6">
        <f t="shared" ca="1" si="102"/>
        <v>0</v>
      </c>
      <c r="AB167" s="6">
        <f t="shared" ca="1" si="103"/>
        <v>-1.4212185137043804E-2</v>
      </c>
      <c r="AC167" s="6">
        <f t="shared" ca="1" si="104"/>
        <v>0</v>
      </c>
      <c r="AD167" s="6">
        <f t="shared" ca="1" si="105"/>
        <v>-1.4551955968721204E-2</v>
      </c>
      <c r="AE167" s="6">
        <f t="shared" ca="1" si="106"/>
        <v>-3.296219521227071E-3</v>
      </c>
      <c r="AF167" s="6">
        <f t="shared" ca="1" si="107"/>
        <v>0</v>
      </c>
      <c r="AG167" s="6">
        <f t="shared" ca="1" si="108"/>
        <v>0</v>
      </c>
      <c r="AH167" s="6">
        <f t="shared" ca="1" si="109"/>
        <v>0</v>
      </c>
      <c r="AI167" s="6">
        <f t="shared" ca="1" si="110"/>
        <v>5.2662285429662538E-2</v>
      </c>
      <c r="AJ167" s="6">
        <f t="shared" ca="1" si="111"/>
        <v>2.4836752607852154E-2</v>
      </c>
      <c r="AK167" s="6">
        <f t="shared" ca="1" si="112"/>
        <v>0</v>
      </c>
      <c r="AL167" s="6">
        <f t="shared" ca="1" si="113"/>
        <v>-3.5165819672839604E-2</v>
      </c>
      <c r="AM167" s="6">
        <f t="shared" ca="1" si="114"/>
        <v>0</v>
      </c>
      <c r="AN167" s="6">
        <f t="shared" ca="1" si="115"/>
        <v>0</v>
      </c>
      <c r="AO167" s="6">
        <f t="shared" ref="AO167:AO199" ca="1" si="116">$DZ67*$DJ$16*$CD$69</f>
        <v>-3.5373483366217699E-2</v>
      </c>
    </row>
    <row r="168" spans="27:41">
      <c r="AA168" s="6">
        <f t="shared" ca="1" si="102"/>
        <v>0</v>
      </c>
      <c r="AB168" s="6">
        <f t="shared" ca="1" si="103"/>
        <v>-9.2009567135050235E-2</v>
      </c>
      <c r="AC168" s="6">
        <f t="shared" ca="1" si="104"/>
        <v>0</v>
      </c>
      <c r="AD168" s="6">
        <f t="shared" ca="1" si="105"/>
        <v>-9.4209240643824702E-2</v>
      </c>
      <c r="AE168" s="6">
        <f t="shared" ca="1" si="106"/>
        <v>-2.1339697478306958E-2</v>
      </c>
      <c r="AF168" s="6">
        <f t="shared" ca="1" si="107"/>
        <v>0</v>
      </c>
      <c r="AG168" s="6">
        <f t="shared" ca="1" si="108"/>
        <v>0</v>
      </c>
      <c r="AH168" s="6">
        <f t="shared" ca="1" si="109"/>
        <v>0</v>
      </c>
      <c r="AI168" s="6">
        <f t="shared" ca="1" si="110"/>
        <v>0.34093519328679278</v>
      </c>
      <c r="AJ168" s="6">
        <f t="shared" ca="1" si="111"/>
        <v>0.16079292764998007</v>
      </c>
      <c r="AK168" s="6">
        <f t="shared" ca="1" si="112"/>
        <v>0</v>
      </c>
      <c r="AL168" s="6">
        <f t="shared" ca="1" si="113"/>
        <v>-0.2276632210210725</v>
      </c>
      <c r="AM168" s="6">
        <f t="shared" ca="1" si="114"/>
        <v>0</v>
      </c>
      <c r="AN168" s="6">
        <f t="shared" ca="1" si="115"/>
        <v>0</v>
      </c>
      <c r="AO168" s="6">
        <f t="shared" ca="1" si="116"/>
        <v>-0.22900763402675328</v>
      </c>
    </row>
    <row r="169" spans="27:41">
      <c r="AA169" s="6">
        <f t="shared" ca="1" si="102"/>
        <v>0</v>
      </c>
      <c r="AB169" s="6">
        <f t="shared" ca="1" si="103"/>
        <v>-1.6763585708233081E-2</v>
      </c>
      <c r="AC169" s="6">
        <f t="shared" ca="1" si="104"/>
        <v>0</v>
      </c>
      <c r="AD169" s="6">
        <f t="shared" ca="1" si="105"/>
        <v>-1.7164352895196876E-2</v>
      </c>
      <c r="AE169" s="6">
        <f t="shared" ca="1" si="106"/>
        <v>-3.8879635977451523E-3</v>
      </c>
      <c r="AF169" s="6">
        <f t="shared" ca="1" si="107"/>
        <v>0</v>
      </c>
      <c r="AG169" s="6">
        <f t="shared" ca="1" si="108"/>
        <v>0</v>
      </c>
      <c r="AH169" s="6">
        <f t="shared" ca="1" si="109"/>
        <v>0</v>
      </c>
      <c r="AI169" s="6">
        <f t="shared" ca="1" si="110"/>
        <v>6.2116326720973891E-2</v>
      </c>
      <c r="AJ169" s="6">
        <f t="shared" ca="1" si="111"/>
        <v>2.9295497282166297E-2</v>
      </c>
      <c r="AK169" s="6">
        <f t="shared" ca="1" si="112"/>
        <v>0</v>
      </c>
      <c r="AL169" s="6">
        <f t="shared" ca="1" si="113"/>
        <v>-4.1478859612473024E-2</v>
      </c>
      <c r="AM169" s="6">
        <f t="shared" ca="1" si="114"/>
        <v>0</v>
      </c>
      <c r="AN169" s="6">
        <f t="shared" ca="1" si="115"/>
        <v>0</v>
      </c>
      <c r="AO169" s="6">
        <f t="shared" ca="1" si="116"/>
        <v>-4.1723803517218418E-2</v>
      </c>
    </row>
    <row r="170" spans="27:41">
      <c r="AA170" s="6">
        <f t="shared" ca="1" si="102"/>
        <v>0</v>
      </c>
      <c r="AB170" s="6">
        <f t="shared" ca="1" si="103"/>
        <v>5.3256228006437659E-2</v>
      </c>
      <c r="AC170" s="6">
        <f t="shared" ca="1" si="104"/>
        <v>0</v>
      </c>
      <c r="AD170" s="6">
        <f t="shared" ca="1" si="105"/>
        <v>5.4529425105072721E-2</v>
      </c>
      <c r="AE170" s="6">
        <f t="shared" ca="1" si="106"/>
        <v>1.2351669830432115E-2</v>
      </c>
      <c r="AF170" s="6">
        <f t="shared" ca="1" si="107"/>
        <v>0</v>
      </c>
      <c r="AG170" s="6">
        <f t="shared" ca="1" si="108"/>
        <v>0</v>
      </c>
      <c r="AH170" s="6">
        <f t="shared" ca="1" si="109"/>
        <v>0</v>
      </c>
      <c r="AI170" s="6">
        <f t="shared" ca="1" si="110"/>
        <v>-0.19733733082832439</v>
      </c>
      <c r="AJ170" s="6">
        <f t="shared" ca="1" si="111"/>
        <v>-9.3068852331203808E-2</v>
      </c>
      <c r="AK170" s="6">
        <f t="shared" ca="1" si="112"/>
        <v>0</v>
      </c>
      <c r="AL170" s="6">
        <f t="shared" ca="1" si="113"/>
        <v>0.13177417071837885</v>
      </c>
      <c r="AM170" s="6">
        <f t="shared" ca="1" si="114"/>
        <v>0</v>
      </c>
      <c r="AN170" s="6">
        <f t="shared" ca="1" si="115"/>
        <v>0</v>
      </c>
      <c r="AO170" s="6">
        <f t="shared" ca="1" si="116"/>
        <v>0.1325523329007991</v>
      </c>
    </row>
    <row r="171" spans="27:41">
      <c r="AA171" s="6">
        <f t="shared" ca="1" si="102"/>
        <v>0</v>
      </c>
      <c r="AB171" s="6">
        <f t="shared" ca="1" si="103"/>
        <v>-3.1089519604714184E-2</v>
      </c>
      <c r="AC171" s="6">
        <f t="shared" ca="1" si="104"/>
        <v>0</v>
      </c>
      <c r="AD171" s="6">
        <f t="shared" ca="1" si="105"/>
        <v>-3.1832777015920535E-2</v>
      </c>
      <c r="AE171" s="6">
        <f t="shared" ca="1" si="106"/>
        <v>-7.2105647680822758E-3</v>
      </c>
      <c r="AF171" s="6">
        <f t="shared" ca="1" si="107"/>
        <v>0</v>
      </c>
      <c r="AG171" s="6">
        <f t="shared" ca="1" si="108"/>
        <v>0</v>
      </c>
      <c r="AH171" s="6">
        <f t="shared" ca="1" si="109"/>
        <v>0</v>
      </c>
      <c r="AI171" s="6">
        <f t="shared" ca="1" si="110"/>
        <v>0.1152001004424786</v>
      </c>
      <c r="AJ171" s="6">
        <f t="shared" ca="1" si="111"/>
        <v>5.4331033523242492E-2</v>
      </c>
      <c r="AK171" s="6">
        <f t="shared" ca="1" si="112"/>
        <v>0</v>
      </c>
      <c r="AL171" s="6">
        <f t="shared" ca="1" si="113"/>
        <v>-7.6926132722895224E-2</v>
      </c>
      <c r="AM171" s="6">
        <f t="shared" ca="1" si="114"/>
        <v>0</v>
      </c>
      <c r="AN171" s="6">
        <f t="shared" ca="1" si="115"/>
        <v>0</v>
      </c>
      <c r="AO171" s="6">
        <f t="shared" ca="1" si="116"/>
        <v>-7.7380402379827698E-2</v>
      </c>
    </row>
    <row r="172" spans="27:41">
      <c r="AA172" s="6">
        <f t="shared" ca="1" si="102"/>
        <v>0</v>
      </c>
      <c r="AB172" s="6">
        <f t="shared" ca="1" si="103"/>
        <v>-9.3101864148442529E-4</v>
      </c>
      <c r="AC172" s="6">
        <f t="shared" ca="1" si="104"/>
        <v>0</v>
      </c>
      <c r="AD172" s="6">
        <f t="shared" ca="1" si="105"/>
        <v>-9.5327651211262387E-4</v>
      </c>
      <c r="AE172" s="6">
        <f t="shared" ca="1" si="106"/>
        <v>-2.1593032957953733E-4</v>
      </c>
      <c r="AF172" s="6">
        <f t="shared" ca="1" si="107"/>
        <v>0</v>
      </c>
      <c r="AG172" s="6">
        <f t="shared" ca="1" si="108"/>
        <v>0</v>
      </c>
      <c r="AH172" s="6">
        <f t="shared" ca="1" si="109"/>
        <v>0</v>
      </c>
      <c r="AI172" s="6">
        <f t="shared" ca="1" si="110"/>
        <v>3.4498262558088112E-3</v>
      </c>
      <c r="AJ172" s="6">
        <f t="shared" ca="1" si="111"/>
        <v>1.6270179039236082E-3</v>
      </c>
      <c r="AK172" s="6">
        <f t="shared" ca="1" si="112"/>
        <v>0</v>
      </c>
      <c r="AL172" s="6">
        <f t="shared" ca="1" si="113"/>
        <v>-2.3036593840279423E-3</v>
      </c>
      <c r="AM172" s="6">
        <f t="shared" ca="1" si="114"/>
        <v>0</v>
      </c>
      <c r="AN172" s="6">
        <f t="shared" ca="1" si="115"/>
        <v>0</v>
      </c>
      <c r="AO172" s="6">
        <f t="shared" ca="1" si="116"/>
        <v>-2.3172631168691771E-3</v>
      </c>
    </row>
    <row r="173" spans="27:41">
      <c r="AA173" s="6">
        <f t="shared" ca="1" si="102"/>
        <v>0</v>
      </c>
      <c r="AB173" s="6">
        <f t="shared" ca="1" si="103"/>
        <v>-9.3101864148442529E-4</v>
      </c>
      <c r="AC173" s="6">
        <f t="shared" ca="1" si="104"/>
        <v>0</v>
      </c>
      <c r="AD173" s="6">
        <f t="shared" ca="1" si="105"/>
        <v>-9.5327651211262387E-4</v>
      </c>
      <c r="AE173" s="6">
        <f t="shared" ca="1" si="106"/>
        <v>-2.1593032957953733E-4</v>
      </c>
      <c r="AF173" s="6">
        <f t="shared" ca="1" si="107"/>
        <v>0</v>
      </c>
      <c r="AG173" s="6">
        <f t="shared" ca="1" si="108"/>
        <v>0</v>
      </c>
      <c r="AH173" s="6">
        <f t="shared" ca="1" si="109"/>
        <v>0</v>
      </c>
      <c r="AI173" s="6">
        <f t="shared" ca="1" si="110"/>
        <v>3.4498262558088112E-3</v>
      </c>
      <c r="AJ173" s="6">
        <f t="shared" ca="1" si="111"/>
        <v>1.6270179039236082E-3</v>
      </c>
      <c r="AK173" s="6">
        <f t="shared" ca="1" si="112"/>
        <v>0</v>
      </c>
      <c r="AL173" s="6">
        <f t="shared" ca="1" si="113"/>
        <v>-2.3036593840279423E-3</v>
      </c>
      <c r="AM173" s="6">
        <f t="shared" ca="1" si="114"/>
        <v>0</v>
      </c>
      <c r="AN173" s="6">
        <f t="shared" ca="1" si="115"/>
        <v>0</v>
      </c>
      <c r="AO173" s="6">
        <f t="shared" ca="1" si="116"/>
        <v>-2.3172631168691771E-3</v>
      </c>
    </row>
    <row r="174" spans="27:41">
      <c r="AA174" s="6">
        <f t="shared" ca="1" si="102"/>
        <v>0</v>
      </c>
      <c r="AB174" s="6">
        <f t="shared" ca="1" si="103"/>
        <v>1.8292578063460692E-2</v>
      </c>
      <c r="AC174" s="6">
        <f t="shared" ca="1" si="104"/>
        <v>0</v>
      </c>
      <c r="AD174" s="6">
        <f t="shared" ca="1" si="105"/>
        <v>1.8729898883743691E-2</v>
      </c>
      <c r="AE174" s="6">
        <f t="shared" ca="1" si="106"/>
        <v>4.2425814415538304E-3</v>
      </c>
      <c r="AF174" s="6">
        <f t="shared" ca="1" si="107"/>
        <v>0</v>
      </c>
      <c r="AG174" s="6">
        <f t="shared" ca="1" si="108"/>
        <v>0</v>
      </c>
      <c r="AH174" s="6">
        <f t="shared" ca="1" si="109"/>
        <v>0</v>
      </c>
      <c r="AI174" s="6">
        <f t="shared" ca="1" si="110"/>
        <v>-6.7781903903816387E-2</v>
      </c>
      <c r="AJ174" s="6">
        <f t="shared" ca="1" si="111"/>
        <v>-3.1967514603915351E-2</v>
      </c>
      <c r="AK174" s="6">
        <f t="shared" ca="1" si="112"/>
        <v>0</v>
      </c>
      <c r="AL174" s="6">
        <f t="shared" ca="1" si="113"/>
        <v>4.5262111021500795E-2</v>
      </c>
      <c r="AM174" s="6">
        <f t="shared" ca="1" si="114"/>
        <v>0</v>
      </c>
      <c r="AN174" s="6">
        <f t="shared" ca="1" si="115"/>
        <v>0</v>
      </c>
      <c r="AO174" s="6">
        <f t="shared" ca="1" si="116"/>
        <v>4.5529396050891818E-2</v>
      </c>
    </row>
    <row r="175" spans="27:41">
      <c r="AA175" s="6">
        <f t="shared" ca="1" si="102"/>
        <v>0</v>
      </c>
      <c r="AB175" s="6">
        <f t="shared" ca="1" si="103"/>
        <v>1.3920230375117745E-2</v>
      </c>
      <c r="AC175" s="6">
        <f t="shared" ca="1" si="104"/>
        <v>0</v>
      </c>
      <c r="AD175" s="6">
        <f t="shared" ca="1" si="105"/>
        <v>1.4253021441803676E-2</v>
      </c>
      <c r="AE175" s="6">
        <f t="shared" ca="1" si="106"/>
        <v>3.2285067116699013E-3</v>
      </c>
      <c r="AF175" s="6">
        <f t="shared" ca="1" si="107"/>
        <v>0</v>
      </c>
      <c r="AG175" s="6">
        <f t="shared" ca="1" si="108"/>
        <v>0</v>
      </c>
      <c r="AH175" s="6">
        <f t="shared" ca="1" si="109"/>
        <v>0</v>
      </c>
      <c r="AI175" s="6">
        <f t="shared" ca="1" si="110"/>
        <v>-5.1580466915701256E-2</v>
      </c>
      <c r="AJ175" s="6">
        <f t="shared" ca="1" si="111"/>
        <v>-2.4326541959403605E-2</v>
      </c>
      <c r="AK175" s="6">
        <f t="shared" ca="1" si="112"/>
        <v>0</v>
      </c>
      <c r="AL175" s="6">
        <f t="shared" ca="1" si="113"/>
        <v>3.4443423474681559E-2</v>
      </c>
      <c r="AM175" s="6">
        <f t="shared" ca="1" si="114"/>
        <v>0</v>
      </c>
      <c r="AN175" s="6">
        <f t="shared" ca="1" si="115"/>
        <v>0</v>
      </c>
      <c r="AO175" s="6">
        <f t="shared" ca="1" si="116"/>
        <v>3.4646821222775646E-2</v>
      </c>
    </row>
    <row r="176" spans="27:41">
      <c r="AA176" s="6">
        <f t="shared" ca="1" si="102"/>
        <v>0</v>
      </c>
      <c r="AB176" s="6">
        <f t="shared" ca="1" si="103"/>
        <v>3.1147202882149692E-2</v>
      </c>
      <c r="AC176" s="6">
        <f t="shared" ca="1" si="104"/>
        <v>0</v>
      </c>
      <c r="AD176" s="6">
        <f t="shared" ca="1" si="105"/>
        <v>3.1891839327963259E-2</v>
      </c>
      <c r="AE176" s="6">
        <f t="shared" ca="1" si="106"/>
        <v>7.2239431995689083E-3</v>
      </c>
      <c r="AF176" s="6">
        <f t="shared" ca="1" si="107"/>
        <v>0</v>
      </c>
      <c r="AG176" s="6">
        <f t="shared" ca="1" si="108"/>
        <v>0</v>
      </c>
      <c r="AH176" s="6">
        <f t="shared" ca="1" si="109"/>
        <v>0</v>
      </c>
      <c r="AI176" s="6">
        <f t="shared" ca="1" si="110"/>
        <v>-0.11541384190387494</v>
      </c>
      <c r="AJ176" s="6">
        <f t="shared" ca="1" si="111"/>
        <v>-5.4431838943201569E-2</v>
      </c>
      <c r="AK176" s="6">
        <f t="shared" ca="1" si="112"/>
        <v>0</v>
      </c>
      <c r="AL176" s="6">
        <f t="shared" ca="1" si="113"/>
        <v>7.7068860932025307E-2</v>
      </c>
      <c r="AM176" s="6">
        <f t="shared" ca="1" si="114"/>
        <v>0</v>
      </c>
      <c r="AN176" s="6">
        <f t="shared" ca="1" si="115"/>
        <v>0</v>
      </c>
      <c r="AO176" s="6">
        <f t="shared" ca="1" si="116"/>
        <v>7.7523973437705035E-2</v>
      </c>
    </row>
    <row r="177" spans="27:41">
      <c r="AA177" s="6">
        <f t="shared" ca="1" si="102"/>
        <v>0</v>
      </c>
      <c r="AB177" s="6">
        <f t="shared" ca="1" si="103"/>
        <v>-9.3101864148442529E-4</v>
      </c>
      <c r="AC177" s="6">
        <f t="shared" ca="1" si="104"/>
        <v>0</v>
      </c>
      <c r="AD177" s="6">
        <f t="shared" ca="1" si="105"/>
        <v>-9.5327651211262387E-4</v>
      </c>
      <c r="AE177" s="6">
        <f t="shared" ca="1" si="106"/>
        <v>-2.1593032957953733E-4</v>
      </c>
      <c r="AF177" s="6">
        <f t="shared" ca="1" si="107"/>
        <v>0</v>
      </c>
      <c r="AG177" s="6">
        <f t="shared" ca="1" si="108"/>
        <v>0</v>
      </c>
      <c r="AH177" s="6">
        <f t="shared" ca="1" si="109"/>
        <v>0</v>
      </c>
      <c r="AI177" s="6">
        <f t="shared" ca="1" si="110"/>
        <v>3.4498262558088112E-3</v>
      </c>
      <c r="AJ177" s="6">
        <f t="shared" ca="1" si="111"/>
        <v>1.6270179039236082E-3</v>
      </c>
      <c r="AK177" s="6">
        <f t="shared" ca="1" si="112"/>
        <v>0</v>
      </c>
      <c r="AL177" s="6">
        <f t="shared" ca="1" si="113"/>
        <v>-2.3036593840279423E-3</v>
      </c>
      <c r="AM177" s="6">
        <f t="shared" ca="1" si="114"/>
        <v>0</v>
      </c>
      <c r="AN177" s="6">
        <f t="shared" ca="1" si="115"/>
        <v>0</v>
      </c>
      <c r="AO177" s="6">
        <f t="shared" ca="1" si="116"/>
        <v>-2.3172631168691771E-3</v>
      </c>
    </row>
    <row r="178" spans="27:41">
      <c r="AA178" s="6">
        <f t="shared" ca="1" si="102"/>
        <v>0</v>
      </c>
      <c r="AB178" s="6">
        <f t="shared" ca="1" si="103"/>
        <v>-9.3101864148442529E-4</v>
      </c>
      <c r="AC178" s="6">
        <f t="shared" ca="1" si="104"/>
        <v>0</v>
      </c>
      <c r="AD178" s="6">
        <f t="shared" ca="1" si="105"/>
        <v>-9.5327651211262387E-4</v>
      </c>
      <c r="AE178" s="6">
        <f t="shared" ca="1" si="106"/>
        <v>-2.1593032957953733E-4</v>
      </c>
      <c r="AF178" s="6">
        <f t="shared" ca="1" si="107"/>
        <v>0</v>
      </c>
      <c r="AG178" s="6">
        <f t="shared" ca="1" si="108"/>
        <v>0</v>
      </c>
      <c r="AH178" s="6">
        <f t="shared" ca="1" si="109"/>
        <v>0</v>
      </c>
      <c r="AI178" s="6">
        <f t="shared" ca="1" si="110"/>
        <v>3.4498262558088112E-3</v>
      </c>
      <c r="AJ178" s="6">
        <f t="shared" ca="1" si="111"/>
        <v>1.6270179039236082E-3</v>
      </c>
      <c r="AK178" s="6">
        <f t="shared" ca="1" si="112"/>
        <v>0</v>
      </c>
      <c r="AL178" s="6">
        <f t="shared" ca="1" si="113"/>
        <v>-2.3036593840279423E-3</v>
      </c>
      <c r="AM178" s="6">
        <f t="shared" ca="1" si="114"/>
        <v>0</v>
      </c>
      <c r="AN178" s="6">
        <f t="shared" ca="1" si="115"/>
        <v>0</v>
      </c>
      <c r="AO178" s="6">
        <f t="shared" ca="1" si="116"/>
        <v>-2.3172631168691771E-3</v>
      </c>
    </row>
    <row r="179" spans="27:41">
      <c r="AA179" s="6">
        <f t="shared" ca="1" si="102"/>
        <v>0</v>
      </c>
      <c r="AB179" s="6">
        <f t="shared" ca="1" si="103"/>
        <v>1.8136595461406262E-2</v>
      </c>
      <c r="AC179" s="6">
        <f t="shared" ca="1" si="104"/>
        <v>0</v>
      </c>
      <c r="AD179" s="6">
        <f t="shared" ca="1" si="105"/>
        <v>1.8570187204287283E-2</v>
      </c>
      <c r="AE179" s="6">
        <f t="shared" ca="1" si="106"/>
        <v>4.206404534702014E-3</v>
      </c>
      <c r="AF179" s="6">
        <f t="shared" ca="1" si="107"/>
        <v>0</v>
      </c>
      <c r="AG179" s="6">
        <f t="shared" ca="1" si="108"/>
        <v>0</v>
      </c>
      <c r="AH179" s="6">
        <f t="shared" ca="1" si="109"/>
        <v>0</v>
      </c>
      <c r="AI179" s="6">
        <f t="shared" ca="1" si="110"/>
        <v>-6.7203920980554208E-2</v>
      </c>
      <c r="AJ179" s="6">
        <f t="shared" ca="1" si="111"/>
        <v>-3.1694924480651532E-2</v>
      </c>
      <c r="AK179" s="6">
        <f t="shared" ca="1" si="112"/>
        <v>0</v>
      </c>
      <c r="AL179" s="6">
        <f t="shared" ca="1" si="113"/>
        <v>4.4876156574450342E-2</v>
      </c>
      <c r="AM179" s="6">
        <f t="shared" ca="1" si="114"/>
        <v>0</v>
      </c>
      <c r="AN179" s="6">
        <f t="shared" ca="1" si="115"/>
        <v>0</v>
      </c>
      <c r="AO179" s="6">
        <f t="shared" ca="1" si="116"/>
        <v>4.5141162438256832E-2</v>
      </c>
    </row>
    <row r="180" spans="27:41">
      <c r="AA180" s="6">
        <f t="shared" ca="1" si="102"/>
        <v>0</v>
      </c>
      <c r="AB180" s="6">
        <f t="shared" ca="1" si="103"/>
        <v>-3.3605955400839625E-2</v>
      </c>
      <c r="AC180" s="6">
        <f t="shared" ca="1" si="104"/>
        <v>0</v>
      </c>
      <c r="AD180" s="6">
        <f t="shared" ca="1" si="105"/>
        <v>-3.4409373264155753E-2</v>
      </c>
      <c r="AE180" s="6">
        <f t="shared" ca="1" si="106"/>
        <v>-7.7941994952631941E-3</v>
      </c>
      <c r="AF180" s="6">
        <f t="shared" ca="1" si="107"/>
        <v>0</v>
      </c>
      <c r="AG180" s="6">
        <f t="shared" ca="1" si="108"/>
        <v>0</v>
      </c>
      <c r="AH180" s="6">
        <f t="shared" ca="1" si="109"/>
        <v>0</v>
      </c>
      <c r="AI180" s="6">
        <f t="shared" ca="1" si="110"/>
        <v>0.12452458213780662</v>
      </c>
      <c r="AJ180" s="6">
        <f t="shared" ca="1" si="111"/>
        <v>5.8728674893604726E-2</v>
      </c>
      <c r="AK180" s="6">
        <f t="shared" ca="1" si="112"/>
        <v>0</v>
      </c>
      <c r="AL180" s="6">
        <f t="shared" ca="1" si="113"/>
        <v>-8.3152657818896941E-2</v>
      </c>
      <c r="AM180" s="6">
        <f t="shared" ca="1" si="114"/>
        <v>0</v>
      </c>
      <c r="AN180" s="6">
        <f t="shared" ca="1" si="115"/>
        <v>0</v>
      </c>
      <c r="AO180" s="6">
        <f t="shared" ca="1" si="116"/>
        <v>-8.3643696793603797E-2</v>
      </c>
    </row>
    <row r="181" spans="27:41">
      <c r="AA181" s="6">
        <f t="shared" ca="1" si="102"/>
        <v>0</v>
      </c>
      <c r="AB181" s="6">
        <f t="shared" ca="1" si="103"/>
        <v>-0.11167524495445214</v>
      </c>
      <c r="AC181" s="6">
        <f t="shared" ca="1" si="104"/>
        <v>0</v>
      </c>
      <c r="AD181" s="6">
        <f t="shared" ca="1" si="105"/>
        <v>-0.11434506599112378</v>
      </c>
      <c r="AE181" s="6">
        <f t="shared" ca="1" si="106"/>
        <v>-2.590074073107999E-2</v>
      </c>
      <c r="AF181" s="6">
        <f t="shared" ca="1" si="107"/>
        <v>0</v>
      </c>
      <c r="AG181" s="6">
        <f t="shared" ca="1" si="108"/>
        <v>0</v>
      </c>
      <c r="AH181" s="6">
        <f t="shared" ca="1" si="109"/>
        <v>0</v>
      </c>
      <c r="AI181" s="6">
        <f t="shared" ca="1" si="110"/>
        <v>0.41380502494932514</v>
      </c>
      <c r="AJ181" s="6">
        <f t="shared" ca="1" si="111"/>
        <v>0.19516002673829144</v>
      </c>
      <c r="AK181" s="6">
        <f t="shared" ca="1" si="112"/>
        <v>0</v>
      </c>
      <c r="AL181" s="6">
        <f t="shared" ca="1" si="113"/>
        <v>-0.27632285170226251</v>
      </c>
      <c r="AM181" s="6">
        <f t="shared" ca="1" si="114"/>
        <v>0</v>
      </c>
      <c r="AN181" s="6">
        <f t="shared" ca="1" si="115"/>
        <v>0</v>
      </c>
      <c r="AO181" s="6">
        <f t="shared" ca="1" si="116"/>
        <v>-0.27795461301148572</v>
      </c>
    </row>
    <row r="182" spans="27:41">
      <c r="AA182" s="6">
        <f t="shared" ca="1" si="102"/>
        <v>0</v>
      </c>
      <c r="AB182" s="6">
        <f t="shared" ca="1" si="103"/>
        <v>-7.89018746466955E-2</v>
      </c>
      <c r="AC182" s="6">
        <f t="shared" ca="1" si="104"/>
        <v>0</v>
      </c>
      <c r="AD182" s="6">
        <f t="shared" ca="1" si="105"/>
        <v>-8.078818243899534E-2</v>
      </c>
      <c r="AE182" s="6">
        <f t="shared" ca="1" si="106"/>
        <v>-1.8299641959628056E-2</v>
      </c>
      <c r="AF182" s="6">
        <f t="shared" ca="1" si="107"/>
        <v>0</v>
      </c>
      <c r="AG182" s="6">
        <f t="shared" ca="1" si="108"/>
        <v>0</v>
      </c>
      <c r="AH182" s="6">
        <f t="shared" ca="1" si="109"/>
        <v>0</v>
      </c>
      <c r="AI182" s="6">
        <f t="shared" ca="1" si="110"/>
        <v>0.2923655302483642</v>
      </c>
      <c r="AJ182" s="6">
        <f t="shared" ca="1" si="111"/>
        <v>0.13788635048018782</v>
      </c>
      <c r="AK182" s="6">
        <f t="shared" ca="1" si="112"/>
        <v>0</v>
      </c>
      <c r="AL182" s="6">
        <f t="shared" ca="1" si="113"/>
        <v>-0.19523029491380717</v>
      </c>
      <c r="AM182" s="6">
        <f t="shared" ca="1" si="114"/>
        <v>0</v>
      </c>
      <c r="AN182" s="6">
        <f t="shared" ca="1" si="115"/>
        <v>0</v>
      </c>
      <c r="AO182" s="6">
        <f t="shared" ca="1" si="116"/>
        <v>-0.19638318270309449</v>
      </c>
    </row>
    <row r="183" spans="27:41">
      <c r="AA183" s="6">
        <f t="shared" ca="1" si="102"/>
        <v>0</v>
      </c>
      <c r="AB183" s="6">
        <f t="shared" ca="1" si="103"/>
        <v>-0.16324762225784734</v>
      </c>
      <c r="AC183" s="6">
        <f t="shared" ca="1" si="104"/>
        <v>0</v>
      </c>
      <c r="AD183" s="6">
        <f t="shared" ca="1" si="105"/>
        <v>-0.1671503845599886</v>
      </c>
      <c r="AE183" s="6">
        <f t="shared" ca="1" si="106"/>
        <v>-3.7861876558142445E-2</v>
      </c>
      <c r="AF183" s="6">
        <f t="shared" ca="1" si="107"/>
        <v>0</v>
      </c>
      <c r="AG183" s="6">
        <f t="shared" ca="1" si="108"/>
        <v>0</v>
      </c>
      <c r="AH183" s="6">
        <f t="shared" ca="1" si="109"/>
        <v>0</v>
      </c>
      <c r="AI183" s="6">
        <f t="shared" ca="1" si="110"/>
        <v>0.60490296151916723</v>
      </c>
      <c r="AJ183" s="6">
        <f t="shared" ca="1" si="111"/>
        <v>0.28528623633463412</v>
      </c>
      <c r="AK183" s="6">
        <f t="shared" ca="1" si="112"/>
        <v>0</v>
      </c>
      <c r="AL183" s="6">
        <f t="shared" ca="1" si="113"/>
        <v>-0.40393059835508122</v>
      </c>
      <c r="AM183" s="6">
        <f t="shared" ca="1" si="114"/>
        <v>0</v>
      </c>
      <c r="AN183" s="6">
        <f t="shared" ca="1" si="115"/>
        <v>0</v>
      </c>
      <c r="AO183" s="6">
        <f t="shared" ca="1" si="116"/>
        <v>-0.4063159179837213</v>
      </c>
    </row>
    <row r="184" spans="27:41">
      <c r="AA184" s="6">
        <f t="shared" ca="1" si="102"/>
        <v>0</v>
      </c>
      <c r="AB184" s="6">
        <f t="shared" ca="1" si="103"/>
        <v>-0.15215673539750826</v>
      </c>
      <c r="AC184" s="6">
        <f t="shared" ca="1" si="104"/>
        <v>0</v>
      </c>
      <c r="AD184" s="6">
        <f t="shared" ca="1" si="105"/>
        <v>-0.15579434777258061</v>
      </c>
      <c r="AE184" s="6">
        <f t="shared" ca="1" si="106"/>
        <v>-3.528957698392126E-2</v>
      </c>
      <c r="AF184" s="6">
        <f t="shared" ca="1" si="107"/>
        <v>0</v>
      </c>
      <c r="AG184" s="6">
        <f t="shared" ca="1" si="108"/>
        <v>0</v>
      </c>
      <c r="AH184" s="6">
        <f t="shared" ca="1" si="109"/>
        <v>0</v>
      </c>
      <c r="AI184" s="6">
        <f t="shared" ca="1" si="110"/>
        <v>0.56380643456886037</v>
      </c>
      <c r="AJ184" s="6">
        <f t="shared" ca="1" si="111"/>
        <v>0.2659041630998904</v>
      </c>
      <c r="AK184" s="6">
        <f t="shared" ca="1" si="112"/>
        <v>0</v>
      </c>
      <c r="AL184" s="6">
        <f t="shared" ca="1" si="113"/>
        <v>-0.37648794097469224</v>
      </c>
      <c r="AM184" s="6">
        <f t="shared" ca="1" si="114"/>
        <v>0</v>
      </c>
      <c r="AN184" s="6">
        <f t="shared" ca="1" si="115"/>
        <v>0</v>
      </c>
      <c r="AO184" s="6">
        <f t="shared" ca="1" si="116"/>
        <v>-0.37871120427588878</v>
      </c>
    </row>
    <row r="185" spans="27:41">
      <c r="AA185" s="6">
        <f t="shared" ca="1" si="102"/>
        <v>0</v>
      </c>
      <c r="AB185" s="6">
        <f t="shared" ca="1" si="103"/>
        <v>-0.10041418453526238</v>
      </c>
      <c r="AC185" s="6">
        <f t="shared" ca="1" si="104"/>
        <v>0</v>
      </c>
      <c r="AD185" s="6">
        <f t="shared" ca="1" si="105"/>
        <v>-0.10281478730413757</v>
      </c>
      <c r="AE185" s="6">
        <f t="shared" ca="1" si="106"/>
        <v>-2.3288972953956051E-2</v>
      </c>
      <c r="AF185" s="6">
        <f t="shared" ca="1" si="107"/>
        <v>0</v>
      </c>
      <c r="AG185" s="6">
        <f t="shared" ca="1" si="108"/>
        <v>0</v>
      </c>
      <c r="AH185" s="6">
        <f t="shared" ca="1" si="109"/>
        <v>0</v>
      </c>
      <c r="AI185" s="6">
        <f t="shared" ca="1" si="110"/>
        <v>0.37207793145049961</v>
      </c>
      <c r="AJ185" s="6">
        <f t="shared" ca="1" si="111"/>
        <v>0.17548056372563411</v>
      </c>
      <c r="AK185" s="6">
        <f t="shared" ca="1" si="112"/>
        <v>0</v>
      </c>
      <c r="AL185" s="6">
        <f t="shared" ca="1" si="113"/>
        <v>-0.24845912658134495</v>
      </c>
      <c r="AM185" s="6">
        <f t="shared" ca="1" si="114"/>
        <v>0</v>
      </c>
      <c r="AN185" s="6">
        <f t="shared" ca="1" si="115"/>
        <v>0</v>
      </c>
      <c r="AO185" s="6">
        <f t="shared" ca="1" si="116"/>
        <v>-0.24992634504402816</v>
      </c>
    </row>
    <row r="186" spans="27:41">
      <c r="AA186" s="6">
        <f t="shared" ca="1" si="102"/>
        <v>0</v>
      </c>
      <c r="AB186" s="6">
        <f t="shared" ca="1" si="103"/>
        <v>-3.5796235036059935E-2</v>
      </c>
      <c r="AC186" s="6">
        <f t="shared" ca="1" si="104"/>
        <v>0</v>
      </c>
      <c r="AD186" s="6">
        <f t="shared" ca="1" si="105"/>
        <v>-3.6652015933356326E-2</v>
      </c>
      <c r="AE186" s="6">
        <f t="shared" ca="1" si="106"/>
        <v>-8.3021891126895415E-3</v>
      </c>
      <c r="AF186" s="6">
        <f t="shared" ca="1" si="107"/>
        <v>0</v>
      </c>
      <c r="AG186" s="6">
        <f t="shared" ca="1" si="108"/>
        <v>0</v>
      </c>
      <c r="AH186" s="6">
        <f t="shared" ca="1" si="109"/>
        <v>0</v>
      </c>
      <c r="AI186" s="6">
        <f t="shared" ca="1" si="110"/>
        <v>0.1326405143613536</v>
      </c>
      <c r="AJ186" s="6">
        <f t="shared" ca="1" si="111"/>
        <v>6.2556336362789525E-2</v>
      </c>
      <c r="AK186" s="6">
        <f t="shared" ca="1" si="112"/>
        <v>0</v>
      </c>
      <c r="AL186" s="6">
        <f t="shared" ca="1" si="113"/>
        <v>-8.8572160727319604E-2</v>
      </c>
      <c r="AM186" s="6">
        <f t="shared" ca="1" si="114"/>
        <v>0</v>
      </c>
      <c r="AN186" s="6">
        <f t="shared" ca="1" si="115"/>
        <v>0</v>
      </c>
      <c r="AO186" s="6">
        <f t="shared" ca="1" si="116"/>
        <v>-8.9095203335119805E-2</v>
      </c>
    </row>
    <row r="187" spans="27:41">
      <c r="AA187" s="6">
        <f t="shared" ca="1" si="102"/>
        <v>0</v>
      </c>
      <c r="AB187" s="6">
        <f t="shared" ca="1" si="103"/>
        <v>-0.19368301266404847</v>
      </c>
      <c r="AC187" s="6">
        <f t="shared" ca="1" si="104"/>
        <v>0</v>
      </c>
      <c r="AD187" s="6">
        <f t="shared" ca="1" si="105"/>
        <v>-0.19831339410505019</v>
      </c>
      <c r="AE187" s="6">
        <f t="shared" ca="1" si="106"/>
        <v>-4.4920729720109812E-2</v>
      </c>
      <c r="AF187" s="6">
        <f t="shared" ca="1" si="107"/>
        <v>0</v>
      </c>
      <c r="AG187" s="6">
        <f t="shared" ca="1" si="108"/>
        <v>0</v>
      </c>
      <c r="AH187" s="6">
        <f t="shared" ca="1" si="109"/>
        <v>0</v>
      </c>
      <c r="AI187" s="6">
        <f t="shared" ca="1" si="110"/>
        <v>0.71767923070503048</v>
      </c>
      <c r="AJ187" s="6">
        <f t="shared" ca="1" si="111"/>
        <v>0.33847413494087536</v>
      </c>
      <c r="AK187" s="6">
        <f t="shared" ca="1" si="112"/>
        <v>0</v>
      </c>
      <c r="AL187" s="6">
        <f t="shared" ca="1" si="113"/>
        <v>-0.47923819112681215</v>
      </c>
      <c r="AM187" s="6">
        <f t="shared" ca="1" si="114"/>
        <v>0</v>
      </c>
      <c r="AN187" s="6">
        <f t="shared" ca="1" si="115"/>
        <v>0</v>
      </c>
      <c r="AO187" s="6">
        <f t="shared" ca="1" si="116"/>
        <v>-0.48206822249542819</v>
      </c>
    </row>
    <row r="188" spans="27:41">
      <c r="AA188" s="6">
        <f t="shared" ca="1" si="102"/>
        <v>0</v>
      </c>
      <c r="AB188" s="6">
        <f t="shared" ca="1" si="103"/>
        <v>-7.9703739314938737E-2</v>
      </c>
      <c r="AC188" s="6">
        <f t="shared" ca="1" si="104"/>
        <v>0</v>
      </c>
      <c r="AD188" s="6">
        <f t="shared" ca="1" si="105"/>
        <v>-8.1609217292723399E-2</v>
      </c>
      <c r="AE188" s="6">
        <f t="shared" ca="1" si="106"/>
        <v>-1.8485617722493426E-2</v>
      </c>
      <c r="AF188" s="6">
        <f t="shared" ca="1" si="107"/>
        <v>0</v>
      </c>
      <c r="AG188" s="6">
        <f t="shared" ca="1" si="108"/>
        <v>0</v>
      </c>
      <c r="AH188" s="6">
        <f t="shared" ca="1" si="109"/>
        <v>0</v>
      </c>
      <c r="AI188" s="6">
        <f t="shared" ca="1" si="110"/>
        <v>0.29533678524031615</v>
      </c>
      <c r="AJ188" s="6">
        <f t="shared" ca="1" si="111"/>
        <v>0.13928766310017507</v>
      </c>
      <c r="AK188" s="6">
        <f t="shared" ca="1" si="112"/>
        <v>0</v>
      </c>
      <c r="AL188" s="6">
        <f t="shared" ca="1" si="113"/>
        <v>-0.19721438307854439</v>
      </c>
      <c r="AM188" s="6">
        <f t="shared" ca="1" si="114"/>
        <v>0</v>
      </c>
      <c r="AN188" s="6">
        <f t="shared" ca="1" si="115"/>
        <v>0</v>
      </c>
      <c r="AO188" s="6">
        <f t="shared" ca="1" si="116"/>
        <v>-0.19837898744603491</v>
      </c>
    </row>
    <row r="189" spans="27:41">
      <c r="AA189" s="6">
        <f t="shared" ca="1" si="102"/>
        <v>0</v>
      </c>
      <c r="AB189" s="6">
        <f t="shared" ca="1" si="103"/>
        <v>1.9779426578839229E-2</v>
      </c>
      <c r="AC189" s="6">
        <f t="shared" ca="1" si="104"/>
        <v>0</v>
      </c>
      <c r="AD189" s="6">
        <f t="shared" ca="1" si="105"/>
        <v>2.0252293499301553E-2</v>
      </c>
      <c r="AE189" s="6">
        <f t="shared" ca="1" si="106"/>
        <v>4.5874249018830878E-3</v>
      </c>
      <c r="AF189" s="6">
        <f t="shared" ca="1" si="107"/>
        <v>0</v>
      </c>
      <c r="AG189" s="6">
        <f t="shared" ca="1" si="108"/>
        <v>0</v>
      </c>
      <c r="AH189" s="6">
        <f t="shared" ca="1" si="109"/>
        <v>0</v>
      </c>
      <c r="AI189" s="6">
        <f t="shared" ca="1" si="110"/>
        <v>-7.3291319954374629E-2</v>
      </c>
      <c r="AJ189" s="6">
        <f t="shared" ca="1" si="111"/>
        <v>-3.4565882721535456E-2</v>
      </c>
      <c r="AK189" s="6">
        <f t="shared" ca="1" si="112"/>
        <v>0</v>
      </c>
      <c r="AL189" s="6">
        <f t="shared" ca="1" si="113"/>
        <v>4.894108411877264E-2</v>
      </c>
      <c r="AM189" s="6">
        <f t="shared" ca="1" si="114"/>
        <v>0</v>
      </c>
      <c r="AN189" s="6">
        <f t="shared" ca="1" si="115"/>
        <v>0</v>
      </c>
      <c r="AO189" s="6">
        <f t="shared" ca="1" si="116"/>
        <v>4.9230094481124073E-2</v>
      </c>
    </row>
    <row r="190" spans="27:41">
      <c r="AA190" s="6">
        <f t="shared" ca="1" si="102"/>
        <v>0</v>
      </c>
      <c r="AB190" s="6">
        <f t="shared" ca="1" si="103"/>
        <v>3.8847040681729922E-2</v>
      </c>
      <c r="AC190" s="6">
        <f t="shared" ca="1" si="104"/>
        <v>0</v>
      </c>
      <c r="AD190" s="6">
        <f t="shared" ca="1" si="105"/>
        <v>3.9775757215701465E-2</v>
      </c>
      <c r="AE190" s="6">
        <f t="shared" ca="1" si="106"/>
        <v>9.0097597661646395E-3</v>
      </c>
      <c r="AF190" s="6">
        <f t="shared" ca="1" si="107"/>
        <v>0</v>
      </c>
      <c r="AG190" s="6">
        <f t="shared" ca="1" si="108"/>
        <v>0</v>
      </c>
      <c r="AH190" s="6">
        <f t="shared" ca="1" si="109"/>
        <v>0</v>
      </c>
      <c r="AI190" s="6">
        <f t="shared" ca="1" si="110"/>
        <v>-0.14394506719073766</v>
      </c>
      <c r="AJ190" s="6">
        <f t="shared" ca="1" si="111"/>
        <v>-6.7887825106110605E-2</v>
      </c>
      <c r="AK190" s="6">
        <f t="shared" ca="1" si="112"/>
        <v>0</v>
      </c>
      <c r="AL190" s="6">
        <f t="shared" ca="1" si="113"/>
        <v>9.6120900077250937E-2</v>
      </c>
      <c r="AM190" s="6">
        <f t="shared" ca="1" si="114"/>
        <v>0</v>
      </c>
      <c r="AN190" s="6">
        <f t="shared" ca="1" si="115"/>
        <v>0</v>
      </c>
      <c r="AO190" s="6">
        <f t="shared" ca="1" si="116"/>
        <v>9.6688520036250086E-2</v>
      </c>
    </row>
    <row r="191" spans="27:41">
      <c r="AA191" s="6">
        <f t="shared" ca="1" si="102"/>
        <v>0</v>
      </c>
      <c r="AB191" s="6">
        <f t="shared" ca="1" si="103"/>
        <v>-1.0705230545295661E-2</v>
      </c>
      <c r="AC191" s="6">
        <f t="shared" ca="1" si="104"/>
        <v>0</v>
      </c>
      <c r="AD191" s="6">
        <f t="shared" ca="1" si="105"/>
        <v>-1.0961160583540996E-2</v>
      </c>
      <c r="AE191" s="6">
        <f t="shared" ca="1" si="106"/>
        <v>-2.4828546463742224E-3</v>
      </c>
      <c r="AF191" s="6">
        <f t="shared" ca="1" si="107"/>
        <v>0</v>
      </c>
      <c r="AG191" s="6">
        <f t="shared" ca="1" si="108"/>
        <v>0</v>
      </c>
      <c r="AH191" s="6">
        <f t="shared" ca="1" si="109"/>
        <v>0</v>
      </c>
      <c r="AI191" s="6">
        <f t="shared" ca="1" si="110"/>
        <v>3.9667503704076214E-2</v>
      </c>
      <c r="AJ191" s="6">
        <f t="shared" ca="1" si="111"/>
        <v>1.8708112798960862E-2</v>
      </c>
      <c r="AK191" s="6">
        <f t="shared" ca="1" si="112"/>
        <v>0</v>
      </c>
      <c r="AL191" s="6">
        <f t="shared" ca="1" si="113"/>
        <v>-2.6488411407673686E-2</v>
      </c>
      <c r="AM191" s="6">
        <f t="shared" ca="1" si="114"/>
        <v>0</v>
      </c>
      <c r="AN191" s="6">
        <f t="shared" ca="1" si="115"/>
        <v>0</v>
      </c>
      <c r="AO191" s="6">
        <f t="shared" ca="1" si="116"/>
        <v>-2.6644832654094525E-2</v>
      </c>
    </row>
    <row r="192" spans="27:41">
      <c r="AA192" s="6">
        <f t="shared" ca="1" si="102"/>
        <v>0</v>
      </c>
      <c r="AB192" s="6">
        <f t="shared" ca="1" si="103"/>
        <v>-8.9920012910644387E-2</v>
      </c>
      <c r="AC192" s="6">
        <f t="shared" ca="1" si="104"/>
        <v>0</v>
      </c>
      <c r="AD192" s="6">
        <f t="shared" ca="1" si="105"/>
        <v>-9.2069731428696802E-2</v>
      </c>
      <c r="AE192" s="6">
        <f t="shared" ca="1" si="106"/>
        <v>-2.0855069016270072E-2</v>
      </c>
      <c r="AF192" s="6">
        <f t="shared" ca="1" si="107"/>
        <v>0</v>
      </c>
      <c r="AG192" s="6">
        <f t="shared" ca="1" si="108"/>
        <v>0</v>
      </c>
      <c r="AH192" s="6">
        <f t="shared" ca="1" si="109"/>
        <v>0</v>
      </c>
      <c r="AI192" s="6">
        <f t="shared" ca="1" si="110"/>
        <v>0.33319249222250685</v>
      </c>
      <c r="AJ192" s="6">
        <f t="shared" ca="1" si="111"/>
        <v>0.15714129063344631</v>
      </c>
      <c r="AK192" s="6">
        <f t="shared" ca="1" si="112"/>
        <v>0</v>
      </c>
      <c r="AL192" s="6">
        <f t="shared" ca="1" si="113"/>
        <v>-0.22249294731977171</v>
      </c>
      <c r="AM192" s="6">
        <f t="shared" ca="1" si="114"/>
        <v>0</v>
      </c>
      <c r="AN192" s="6">
        <f t="shared" ca="1" si="115"/>
        <v>0</v>
      </c>
      <c r="AO192" s="6">
        <f t="shared" ca="1" si="116"/>
        <v>-0.22380682845835603</v>
      </c>
    </row>
    <row r="193" spans="25:41">
      <c r="AA193" s="6">
        <f t="shared" ca="1" si="102"/>
        <v>0</v>
      </c>
      <c r="AB193" s="6">
        <f t="shared" ca="1" si="103"/>
        <v>-2.1043419567859219E-2</v>
      </c>
      <c r="AC193" s="6">
        <f t="shared" ca="1" si="104"/>
        <v>0</v>
      </c>
      <c r="AD193" s="6">
        <f t="shared" ca="1" si="105"/>
        <v>-2.1546504779525355E-2</v>
      </c>
      <c r="AE193" s="6">
        <f t="shared" ca="1" si="106"/>
        <v>-4.8805816772083824E-3</v>
      </c>
      <c r="AF193" s="6">
        <f t="shared" ca="1" si="107"/>
        <v>0</v>
      </c>
      <c r="AG193" s="6">
        <f t="shared" ca="1" si="108"/>
        <v>0</v>
      </c>
      <c r="AH193" s="6">
        <f t="shared" ca="1" si="109"/>
        <v>0</v>
      </c>
      <c r="AI193" s="6">
        <f t="shared" ca="1" si="110"/>
        <v>7.7974960008806743E-2</v>
      </c>
      <c r="AJ193" s="6">
        <f t="shared" ca="1" si="111"/>
        <v>3.6774795767884852E-2</v>
      </c>
      <c r="AK193" s="6">
        <f t="shared" ca="1" si="112"/>
        <v>0</v>
      </c>
      <c r="AL193" s="6">
        <f t="shared" ca="1" si="113"/>
        <v>-5.2068636222196485E-2</v>
      </c>
      <c r="AM193" s="6">
        <f t="shared" ca="1" si="114"/>
        <v>0</v>
      </c>
      <c r="AN193" s="6">
        <f t="shared" ca="1" si="115"/>
        <v>0</v>
      </c>
      <c r="AO193" s="6">
        <f t="shared" ca="1" si="116"/>
        <v>-5.2376115627131646E-2</v>
      </c>
    </row>
    <row r="194" spans="25:41">
      <c r="AA194" s="6">
        <f t="shared" ca="1" si="102"/>
        <v>0</v>
      </c>
      <c r="AB194" s="6">
        <f t="shared" ca="1" si="103"/>
        <v>9.7570829202147047E-2</v>
      </c>
      <c r="AC194" s="6">
        <f t="shared" ca="1" si="104"/>
        <v>0</v>
      </c>
      <c r="AD194" s="6">
        <f t="shared" ca="1" si="105"/>
        <v>9.9903455850744366E-2</v>
      </c>
      <c r="AE194" s="6">
        <f t="shared" ca="1" si="106"/>
        <v>2.2629516067880801E-2</v>
      </c>
      <c r="AF194" s="6">
        <f t="shared" ca="1" si="107"/>
        <v>0</v>
      </c>
      <c r="AG194" s="6">
        <f t="shared" ca="1" si="108"/>
        <v>0</v>
      </c>
      <c r="AH194" s="6">
        <f t="shared" ca="1" si="109"/>
        <v>0</v>
      </c>
      <c r="AI194" s="6">
        <f t="shared" ca="1" si="110"/>
        <v>-0.36154207164522695</v>
      </c>
      <c r="AJ194" s="6">
        <f t="shared" ca="1" si="111"/>
        <v>-0.17051160840287144</v>
      </c>
      <c r="AK194" s="6">
        <f t="shared" ca="1" si="112"/>
        <v>0</v>
      </c>
      <c r="AL194" s="6">
        <f t="shared" ca="1" si="113"/>
        <v>0.24142369044355352</v>
      </c>
      <c r="AM194" s="6">
        <f t="shared" ca="1" si="114"/>
        <v>0</v>
      </c>
      <c r="AN194" s="6">
        <f t="shared" ca="1" si="115"/>
        <v>0</v>
      </c>
      <c r="AO194" s="6">
        <f t="shared" ca="1" si="116"/>
        <v>0.24284936274958538</v>
      </c>
    </row>
    <row r="195" spans="25:41">
      <c r="AA195" s="6">
        <f t="shared" ca="1" si="102"/>
        <v>0</v>
      </c>
      <c r="AB195" s="6">
        <f t="shared" ca="1" si="103"/>
        <v>0.10674832587023721</v>
      </c>
      <c r="AC195" s="6">
        <f t="shared" ca="1" si="104"/>
        <v>0</v>
      </c>
      <c r="AD195" s="6">
        <f t="shared" ca="1" si="105"/>
        <v>0.1093003590102055</v>
      </c>
      <c r="AE195" s="6">
        <f t="shared" ca="1" si="106"/>
        <v>2.4758044748140275E-2</v>
      </c>
      <c r="AF195" s="6">
        <f t="shared" ca="1" si="107"/>
        <v>0</v>
      </c>
      <c r="AG195" s="6">
        <f t="shared" ca="1" si="108"/>
        <v>0</v>
      </c>
      <c r="AH195" s="6">
        <f t="shared" ca="1" si="109"/>
        <v>0</v>
      </c>
      <c r="AI195" s="6">
        <f t="shared" ca="1" si="110"/>
        <v>-0.39554866137118028</v>
      </c>
      <c r="AJ195" s="6">
        <f t="shared" ca="1" si="111"/>
        <v>-0.18654990315535275</v>
      </c>
      <c r="AK195" s="6">
        <f t="shared" ca="1" si="112"/>
        <v>0</v>
      </c>
      <c r="AL195" s="6">
        <f t="shared" ca="1" si="113"/>
        <v>0.26413196434838349</v>
      </c>
      <c r="AM195" s="6">
        <f t="shared" ca="1" si="114"/>
        <v>0</v>
      </c>
      <c r="AN195" s="6">
        <f t="shared" ca="1" si="115"/>
        <v>0</v>
      </c>
      <c r="AO195" s="6">
        <f t="shared" ca="1" si="116"/>
        <v>0.26569173516465033</v>
      </c>
    </row>
    <row r="196" spans="25:41">
      <c r="AA196" s="6">
        <f t="shared" ca="1" si="102"/>
        <v>0</v>
      </c>
      <c r="AB196" s="6">
        <f t="shared" ca="1" si="103"/>
        <v>4.4511603383373323E-2</v>
      </c>
      <c r="AC196" s="6">
        <f t="shared" ca="1" si="104"/>
        <v>0</v>
      </c>
      <c r="AD196" s="6">
        <f t="shared" ca="1" si="105"/>
        <v>4.5575742666321702E-2</v>
      </c>
      <c r="AE196" s="6">
        <f t="shared" ca="1" si="106"/>
        <v>1.0323536780489091E-2</v>
      </c>
      <c r="AF196" s="6">
        <f t="shared" ca="1" si="107"/>
        <v>0</v>
      </c>
      <c r="AG196" s="6">
        <f t="shared" ca="1" si="108"/>
        <v>0</v>
      </c>
      <c r="AH196" s="6">
        <f t="shared" ca="1" si="109"/>
        <v>0</v>
      </c>
      <c r="AI196" s="6">
        <f t="shared" ca="1" si="110"/>
        <v>-0.16493471902482676</v>
      </c>
      <c r="AJ196" s="6">
        <f t="shared" ca="1" si="111"/>
        <v>-7.7787030688908673E-2</v>
      </c>
      <c r="AK196" s="6">
        <f t="shared" ca="1" si="112"/>
        <v>0</v>
      </c>
      <c r="AL196" s="6">
        <f t="shared" ca="1" si="113"/>
        <v>0.11013697069346297</v>
      </c>
      <c r="AM196" s="6">
        <f t="shared" ca="1" si="114"/>
        <v>0</v>
      </c>
      <c r="AN196" s="6">
        <f t="shared" ca="1" si="115"/>
        <v>0</v>
      </c>
      <c r="AO196" s="6">
        <f t="shared" ca="1" si="116"/>
        <v>0.1107873593471176</v>
      </c>
    </row>
    <row r="197" spans="25:41">
      <c r="AA197" s="6">
        <f t="shared" ca="1" si="102"/>
        <v>0</v>
      </c>
      <c r="AB197" s="6">
        <f t="shared" ca="1" si="103"/>
        <v>4.232132374815302E-2</v>
      </c>
      <c r="AC197" s="6">
        <f t="shared" ca="1" si="104"/>
        <v>0</v>
      </c>
      <c r="AD197" s="6">
        <f t="shared" ca="1" si="105"/>
        <v>4.3333099997121129E-2</v>
      </c>
      <c r="AE197" s="6">
        <f t="shared" ca="1" si="106"/>
        <v>9.8155471630627447E-3</v>
      </c>
      <c r="AF197" s="6">
        <f t="shared" ca="1" si="107"/>
        <v>0</v>
      </c>
      <c r="AG197" s="6">
        <f t="shared" ca="1" si="108"/>
        <v>0</v>
      </c>
      <c r="AH197" s="6">
        <f t="shared" ca="1" si="109"/>
        <v>0</v>
      </c>
      <c r="AI197" s="6">
        <f t="shared" ca="1" si="110"/>
        <v>-0.15681878680127981</v>
      </c>
      <c r="AJ197" s="6">
        <f t="shared" ca="1" si="111"/>
        <v>-7.3959369219723875E-2</v>
      </c>
      <c r="AK197" s="6">
        <f t="shared" ca="1" si="112"/>
        <v>0</v>
      </c>
      <c r="AL197" s="6">
        <f t="shared" ca="1" si="113"/>
        <v>0.10471746778504031</v>
      </c>
      <c r="AM197" s="6">
        <f t="shared" ca="1" si="114"/>
        <v>0</v>
      </c>
      <c r="AN197" s="6">
        <f t="shared" ca="1" si="115"/>
        <v>0</v>
      </c>
      <c r="AO197" s="6">
        <f t="shared" ca="1" si="116"/>
        <v>0.10533585280560159</v>
      </c>
    </row>
    <row r="198" spans="25:41">
      <c r="AA198" s="6">
        <f t="shared" ca="1" si="102"/>
        <v>0</v>
      </c>
      <c r="AB198" s="6">
        <f t="shared" ca="1" si="103"/>
        <v>-1.8428550223332323E-2</v>
      </c>
      <c r="AC198" s="6">
        <f t="shared" ca="1" si="104"/>
        <v>0</v>
      </c>
      <c r="AD198" s="6">
        <f t="shared" ca="1" si="105"/>
        <v>-1.8869121731204811E-2</v>
      </c>
      <c r="AE198" s="6">
        <f t="shared" ca="1" si="106"/>
        <v>-4.2741173442591828E-3</v>
      </c>
      <c r="AF198" s="6">
        <f t="shared" ca="1" si="107"/>
        <v>0</v>
      </c>
      <c r="AG198" s="6">
        <f t="shared" ca="1" si="108"/>
        <v>0</v>
      </c>
      <c r="AH198" s="6">
        <f t="shared" ca="1" si="109"/>
        <v>0</v>
      </c>
      <c r="AI198" s="6">
        <f t="shared" ca="1" si="110"/>
        <v>6.8285739494515482E-2</v>
      </c>
      <c r="AJ198" s="6">
        <f t="shared" ca="1" si="111"/>
        <v>3.2205135129100081E-2</v>
      </c>
      <c r="AK198" s="6">
        <f t="shared" ca="1" si="112"/>
        <v>0</v>
      </c>
      <c r="AL198" s="6">
        <f t="shared" ca="1" si="113"/>
        <v>-4.5598552772608381E-2</v>
      </c>
      <c r="AM198" s="6">
        <f t="shared" ca="1" si="114"/>
        <v>0</v>
      </c>
      <c r="AN198" s="6">
        <f t="shared" ca="1" si="115"/>
        <v>0</v>
      </c>
      <c r="AO198" s="6">
        <f t="shared" ca="1" si="116"/>
        <v>-4.5867824581698885E-2</v>
      </c>
    </row>
    <row r="199" spans="25:41">
      <c r="AA199" s="6">
        <f t="shared" ca="1" si="102"/>
        <v>0</v>
      </c>
      <c r="AB199" s="6">
        <f t="shared" ca="1" si="103"/>
        <v>-8.1887947491702199E-3</v>
      </c>
      <c r="AC199" s="6">
        <f t="shared" ca="1" si="104"/>
        <v>0</v>
      </c>
      <c r="AD199" s="6">
        <f t="shared" ca="1" si="105"/>
        <v>-8.3845643353057855E-3</v>
      </c>
      <c r="AE199" s="6">
        <f t="shared" ca="1" si="106"/>
        <v>-1.8992199191933043E-3</v>
      </c>
      <c r="AF199" s="6">
        <f t="shared" ca="1" si="107"/>
        <v>0</v>
      </c>
      <c r="AG199" s="6">
        <f t="shared" ca="1" si="108"/>
        <v>0</v>
      </c>
      <c r="AH199" s="6">
        <f t="shared" ca="1" si="109"/>
        <v>0</v>
      </c>
      <c r="AI199" s="6">
        <f t="shared" ca="1" si="110"/>
        <v>3.0343022008748183E-2</v>
      </c>
      <c r="AJ199" s="6">
        <f t="shared" ca="1" si="111"/>
        <v>1.4310471428598631E-2</v>
      </c>
      <c r="AK199" s="6">
        <f t="shared" ca="1" si="112"/>
        <v>0</v>
      </c>
      <c r="AL199" s="6">
        <f t="shared" ca="1" si="113"/>
        <v>-2.0261886311671973E-2</v>
      </c>
      <c r="AM199" s="6">
        <f t="shared" ca="1" si="114"/>
        <v>0</v>
      </c>
      <c r="AN199" s="6">
        <f t="shared" ca="1" si="115"/>
        <v>0</v>
      </c>
      <c r="AO199" s="6">
        <f t="shared" ca="1" si="116"/>
        <v>-2.0381538240318433E-2</v>
      </c>
    </row>
    <row r="201" spans="25:41">
      <c r="AA201" t="s">
        <v>64</v>
      </c>
      <c r="AC201" t="s">
        <v>65</v>
      </c>
      <c r="AD201" s="12">
        <v>0.01</v>
      </c>
    </row>
    <row r="202" spans="25:41">
      <c r="Y202" s="12">
        <f t="array" aca="1" ref="Y202:Y208" ca="1">TRANSPOSE(Q39:W39)</f>
        <v>0.78308298347380356</v>
      </c>
      <c r="AA202" s="12">
        <f ca="1">AA2-AA102*$AD$201</f>
        <v>-0.111595213413238</v>
      </c>
      <c r="AB202" s="12">
        <f t="shared" ref="AB202:AO202" ca="1" si="117">AB2-AB102*$AD$201</f>
        <v>-1.9441162205416566E-3</v>
      </c>
      <c r="AC202" s="12">
        <f t="shared" ca="1" si="117"/>
        <v>-9.4521772116422601E-3</v>
      </c>
      <c r="AD202" s="12">
        <f t="shared" ca="1" si="117"/>
        <v>5.0524894070230614E-2</v>
      </c>
      <c r="AE202" s="12">
        <f t="shared" ca="1" si="117"/>
        <v>9.9793192941619008E-2</v>
      </c>
      <c r="AF202" s="12">
        <f t="shared" ca="1" si="117"/>
        <v>-8.8608376681804601E-2</v>
      </c>
      <c r="AG202" s="12">
        <f t="shared" ca="1" si="117"/>
        <v>0.13717758655548001</v>
      </c>
      <c r="AH202" s="12">
        <f t="shared" ca="1" si="117"/>
        <v>1.42145473510026E-2</v>
      </c>
      <c r="AI202" s="12">
        <f t="shared" ca="1" si="117"/>
        <v>-0.23270657955186319</v>
      </c>
      <c r="AJ202" s="12">
        <f t="shared" ca="1" si="117"/>
        <v>-6.4480189996412043E-2</v>
      </c>
      <c r="AK202" s="12">
        <f t="shared" ca="1" si="117"/>
        <v>-4.0536116808652801E-2</v>
      </c>
      <c r="AL202" s="12">
        <f t="shared" ca="1" si="117"/>
        <v>0.22585265952156458</v>
      </c>
      <c r="AM202" s="12">
        <f t="shared" ca="1" si="117"/>
        <v>-9.9160321056842804E-2</v>
      </c>
      <c r="AN202" s="12">
        <f t="shared" ca="1" si="117"/>
        <v>-1.28393806517124E-2</v>
      </c>
      <c r="AO202" s="12">
        <f t="shared" ca="1" si="117"/>
        <v>-0.17921067035949848</v>
      </c>
    </row>
    <row r="203" spans="25:41">
      <c r="Y203" s="12">
        <f ca="1"/>
        <v>-0.37336819293117257</v>
      </c>
      <c r="AA203" s="12">
        <f t="shared" ref="AA203:AO218" ca="1" si="118">AA3-AA103*$AD$201</f>
        <v>9.8181769251823398E-2</v>
      </c>
      <c r="AB203" s="12">
        <f t="shared" ca="1" si="118"/>
        <v>0.23623531132511619</v>
      </c>
      <c r="AC203" s="12">
        <f t="shared" ca="1" si="118"/>
        <v>0.129862710833549</v>
      </c>
      <c r="AD203" s="12">
        <f t="shared" ca="1" si="118"/>
        <v>5.1768758516770867E-2</v>
      </c>
      <c r="AE203" s="12">
        <f t="shared" ca="1" si="118"/>
        <v>0.11909399879085976</v>
      </c>
      <c r="AF203" s="12">
        <f t="shared" ca="1" si="118"/>
        <v>-0.20783974230289401</v>
      </c>
      <c r="AG203" s="12">
        <f t="shared" ca="1" si="118"/>
        <v>-0.155584812164306</v>
      </c>
      <c r="AH203" s="12">
        <f t="shared" ca="1" si="118"/>
        <v>3.0963283032178799E-2</v>
      </c>
      <c r="AI203" s="12">
        <f t="shared" ca="1" si="118"/>
        <v>0.25038342448006451</v>
      </c>
      <c r="AJ203" s="12">
        <f t="shared" ca="1" si="118"/>
        <v>-0.18016708593316585</v>
      </c>
      <c r="AK203" s="12">
        <f t="shared" ca="1" si="118"/>
        <v>0.28093805909156799</v>
      </c>
      <c r="AL203" s="12">
        <f t="shared" ca="1" si="118"/>
        <v>2.5343115493591532E-2</v>
      </c>
      <c r="AM203" s="12">
        <f t="shared" ca="1" si="118"/>
        <v>-0.14023283123970001</v>
      </c>
      <c r="AN203" s="12">
        <f t="shared" ca="1" si="118"/>
        <v>0.17280896008014601</v>
      </c>
      <c r="AO203" s="12">
        <f t="shared" ca="1" si="118"/>
        <v>-1.9028250277998354E-2</v>
      </c>
    </row>
    <row r="204" spans="25:41">
      <c r="Y204" s="12">
        <f ca="1"/>
        <v>0.38107959385812634</v>
      </c>
      <c r="AA204" s="12">
        <f t="shared" ca="1" si="118"/>
        <v>0.11194139719009399</v>
      </c>
      <c r="AB204" s="12">
        <f t="shared" ca="1" si="118"/>
        <v>0.15266254694404671</v>
      </c>
      <c r="AC204" s="12">
        <f t="shared" ca="1" si="118"/>
        <v>4.2526710778474801E-2</v>
      </c>
      <c r="AD204" s="12">
        <f t="shared" ca="1" si="118"/>
        <v>6.9654289436828472E-3</v>
      </c>
      <c r="AE204" s="12">
        <f t="shared" ca="1" si="118"/>
        <v>-0.1568726306121038</v>
      </c>
      <c r="AF204" s="12">
        <f t="shared" ca="1" si="118"/>
        <v>-8.4250979125499698E-2</v>
      </c>
      <c r="AG204" s="12">
        <f t="shared" ca="1" si="118"/>
        <v>-0.18020744621753601</v>
      </c>
      <c r="AH204" s="12">
        <f t="shared" ca="1" si="118"/>
        <v>0.20836681127548201</v>
      </c>
      <c r="AI204" s="12">
        <f t="shared" ca="1" si="118"/>
        <v>-5.6721489121578574E-2</v>
      </c>
      <c r="AJ204" s="12">
        <f t="shared" ca="1" si="118"/>
        <v>0.21138112379100715</v>
      </c>
      <c r="AK204" s="12">
        <f t="shared" ca="1" si="118"/>
        <v>6.2924250960349995E-2</v>
      </c>
      <c r="AL204" s="12">
        <f t="shared" ca="1" si="118"/>
        <v>7.434777272230535E-3</v>
      </c>
      <c r="AM204" s="12">
        <f t="shared" ca="1" si="118"/>
        <v>-7.9372888430953008E-3</v>
      </c>
      <c r="AN204" s="12">
        <f t="shared" ca="1" si="118"/>
        <v>0.12524512410163799</v>
      </c>
      <c r="AO204" s="12">
        <f t="shared" ca="1" si="118"/>
        <v>0.11922409259776286</v>
      </c>
    </row>
    <row r="205" spans="25:41">
      <c r="Y205" s="12">
        <f ca="1"/>
        <v>9.9840018621306509E-3</v>
      </c>
      <c r="AA205" s="12">
        <f t="shared" ca="1" si="118"/>
        <v>-0.158696174621582</v>
      </c>
      <c r="AB205" s="12">
        <f t="shared" ca="1" si="118"/>
        <v>-0.15736742621609617</v>
      </c>
      <c r="AC205" s="12">
        <f t="shared" ca="1" si="118"/>
        <v>-6.3656605780124595E-2</v>
      </c>
      <c r="AD205" s="12">
        <f t="shared" ca="1" si="118"/>
        <v>1.3423757374853726E-2</v>
      </c>
      <c r="AE205" s="12">
        <f t="shared" ca="1" si="118"/>
        <v>8.1070235496628396E-2</v>
      </c>
      <c r="AF205" s="12">
        <f t="shared" ca="1" si="118"/>
        <v>0.21322719752788499</v>
      </c>
      <c r="AG205" s="12">
        <f t="shared" ca="1" si="118"/>
        <v>-0.29355102777481001</v>
      </c>
      <c r="AH205" s="12">
        <f t="shared" ca="1" si="118"/>
        <v>0.25319820642471302</v>
      </c>
      <c r="AI205" s="12">
        <f t="shared" ca="1" si="118"/>
        <v>0.1102980578063389</v>
      </c>
      <c r="AJ205" s="12">
        <f t="shared" ca="1" si="118"/>
        <v>0.25267607162546479</v>
      </c>
      <c r="AK205" s="12">
        <f t="shared" ca="1" si="118"/>
        <v>-8.4906227886676705E-2</v>
      </c>
      <c r="AL205" s="12">
        <f t="shared" ca="1" si="118"/>
        <v>-1.5254200106217621E-2</v>
      </c>
      <c r="AM205" s="12">
        <f t="shared" ca="1" si="118"/>
        <v>-0.14955854415893499</v>
      </c>
      <c r="AN205" s="12">
        <f t="shared" ca="1" si="118"/>
        <v>-0.268551796674728</v>
      </c>
      <c r="AO205" s="12">
        <f t="shared" ca="1" si="118"/>
        <v>5.2523260399008086E-2</v>
      </c>
    </row>
    <row r="206" spans="25:41">
      <c r="Y206" s="12">
        <f ca="1"/>
        <v>0.78308298347380356</v>
      </c>
      <c r="AA206" s="12">
        <f t="shared" ca="1" si="118"/>
        <v>-0.44376116991043002</v>
      </c>
      <c r="AB206" s="12">
        <f t="shared" ca="1" si="118"/>
        <v>0.19933464993097519</v>
      </c>
      <c r="AC206" s="12">
        <f t="shared" ca="1" si="118"/>
        <v>-0.28860989212989802</v>
      </c>
      <c r="AD206" s="12">
        <f t="shared" ca="1" si="118"/>
        <v>-0.19302108891645786</v>
      </c>
      <c r="AE206" s="12">
        <f t="shared" ca="1" si="118"/>
        <v>0.1185088055319318</v>
      </c>
      <c r="AF206" s="12">
        <f t="shared" ca="1" si="118"/>
        <v>0.163534641265869</v>
      </c>
      <c r="AG206" s="12">
        <f t="shared" ca="1" si="118"/>
        <v>-6.9833889603614793E-2</v>
      </c>
      <c r="AH206" s="12">
        <f t="shared" ca="1" si="118"/>
        <v>4.7094248235225601E-2</v>
      </c>
      <c r="AI206" s="12">
        <f t="shared" ca="1" si="118"/>
        <v>2.9697135850024026E-2</v>
      </c>
      <c r="AJ206" s="12">
        <f t="shared" ca="1" si="118"/>
        <v>0.17443831561262335</v>
      </c>
      <c r="AK206" s="12">
        <f t="shared" ca="1" si="118"/>
        <v>-4.6384204179048497E-2</v>
      </c>
      <c r="AL206" s="12">
        <f t="shared" ca="1" si="118"/>
        <v>5.2237617401346984E-2</v>
      </c>
      <c r="AM206" s="12">
        <f t="shared" ca="1" si="118"/>
        <v>-2.30750832706689E-2</v>
      </c>
      <c r="AN206" s="12">
        <f t="shared" ca="1" si="118"/>
        <v>0.187504798173904</v>
      </c>
      <c r="AO206" s="12">
        <f t="shared" ca="1" si="118"/>
        <v>1.6003312475913523E-2</v>
      </c>
    </row>
    <row r="207" spans="25:41">
      <c r="Y207" s="12">
        <f ca="1"/>
        <v>-0.37336819293117257</v>
      </c>
      <c r="AA207" s="12">
        <f t="shared" ca="1" si="118"/>
        <v>-7.6825238764286E-2</v>
      </c>
      <c r="AB207" s="12">
        <f t="shared" ca="1" si="118"/>
        <v>-9.1421754960493706E-2</v>
      </c>
      <c r="AC207" s="12">
        <f t="shared" ca="1" si="118"/>
        <v>-9.6278734505176503E-2</v>
      </c>
      <c r="AD207" s="12">
        <f t="shared" ca="1" si="118"/>
        <v>-0.15183078386260793</v>
      </c>
      <c r="AE207" s="12">
        <f t="shared" ca="1" si="118"/>
        <v>-8.8718342440921648E-4</v>
      </c>
      <c r="AF207" s="12">
        <f t="shared" ca="1" si="118"/>
        <v>3.9064280688762602E-2</v>
      </c>
      <c r="AG207" s="12">
        <f t="shared" ca="1" si="118"/>
        <v>4.55798394978046E-2</v>
      </c>
      <c r="AH207" s="12">
        <f t="shared" ca="1" si="118"/>
        <v>9.4104871153831399E-2</v>
      </c>
      <c r="AI207" s="12">
        <f t="shared" ca="1" si="118"/>
        <v>-5.3541288803711992E-2</v>
      </c>
      <c r="AJ207" s="12">
        <f t="shared" ca="1" si="118"/>
        <v>4.284681801251794E-2</v>
      </c>
      <c r="AK207" s="12">
        <f t="shared" ca="1" si="118"/>
        <v>4.4912163168191903E-2</v>
      </c>
      <c r="AL207" s="12">
        <f t="shared" ca="1" si="118"/>
        <v>4.6309559658106028E-2</v>
      </c>
      <c r="AM207" s="12">
        <f t="shared" ca="1" si="118"/>
        <v>-7.4716843664646093E-2</v>
      </c>
      <c r="AN207" s="12">
        <f t="shared" ca="1" si="118"/>
        <v>0.16702394187450401</v>
      </c>
      <c r="AO207" s="12">
        <f t="shared" ca="1" si="118"/>
        <v>-2.4125803411962951E-2</v>
      </c>
    </row>
    <row r="208" spans="25:41">
      <c r="Y208" s="12">
        <f ca="1"/>
        <v>0.38107959385812634</v>
      </c>
      <c r="AA208" s="12">
        <f t="shared" ca="1" si="118"/>
        <v>-6.9572404026985099E-2</v>
      </c>
      <c r="AB208" s="12">
        <f t="shared" ca="1" si="118"/>
        <v>-2.1217659476970699E-2</v>
      </c>
      <c r="AC208" s="12">
        <f t="shared" ca="1" si="118"/>
        <v>-0.13131603598594599</v>
      </c>
      <c r="AD208" s="12">
        <f t="shared" ca="1" si="118"/>
        <v>0.15256940795009188</v>
      </c>
      <c r="AE208" s="12">
        <f t="shared" ca="1" si="118"/>
        <v>4.5574992402345409E-2</v>
      </c>
      <c r="AF208" s="12">
        <f t="shared" ca="1" si="118"/>
        <v>-2.6924038305878601E-2</v>
      </c>
      <c r="AG208" s="12">
        <f t="shared" ca="1" si="118"/>
        <v>0.117246218025684</v>
      </c>
      <c r="AH208" s="12">
        <f t="shared" ca="1" si="118"/>
        <v>9.1834113001823398E-2</v>
      </c>
      <c r="AI208" s="12">
        <f t="shared" ca="1" si="118"/>
        <v>-0.11106692551579267</v>
      </c>
      <c r="AJ208" s="12">
        <f t="shared" ca="1" si="118"/>
        <v>9.1754065284996036E-2</v>
      </c>
      <c r="AK208" s="12">
        <f t="shared" ca="1" si="118"/>
        <v>-9.5590623095631599E-3</v>
      </c>
      <c r="AL208" s="12">
        <f t="shared" ca="1" si="118"/>
        <v>-7.4953601873183048E-2</v>
      </c>
      <c r="AM208" s="12">
        <f t="shared" ca="1" si="118"/>
        <v>-0.17050532996654499</v>
      </c>
      <c r="AN208" s="12">
        <f t="shared" ca="1" si="118"/>
        <v>-0.29424822330474798</v>
      </c>
      <c r="AO208" s="12">
        <f t="shared" ca="1" si="118"/>
        <v>2.8006850416461761E-2</v>
      </c>
    </row>
    <row r="209" spans="25:41">
      <c r="Y209" s="12">
        <f t="array" aca="1" ref="Y209:Y215" ca="1">TRANSPOSE(Q40:W40)</f>
        <v>0.31231957068378347</v>
      </c>
      <c r="AA209" s="12">
        <f t="shared" ca="1" si="118"/>
        <v>0.17792902886867501</v>
      </c>
      <c r="AB209" s="12">
        <f t="shared" ca="1" si="118"/>
        <v>1.9960991981822451E-2</v>
      </c>
      <c r="AC209" s="12">
        <f t="shared" ca="1" si="118"/>
        <v>0.173149690032005</v>
      </c>
      <c r="AD209" s="12">
        <f t="shared" ca="1" si="118"/>
        <v>0.12428821702626716</v>
      </c>
      <c r="AE209" s="12">
        <f t="shared" ca="1" si="118"/>
        <v>-3.4259438184534002E-2</v>
      </c>
      <c r="AF209" s="12">
        <f t="shared" ca="1" si="118"/>
        <v>-8.3157315850257804E-2</v>
      </c>
      <c r="AG209" s="12">
        <f t="shared" ca="1" si="118"/>
        <v>3.83645966649055E-2</v>
      </c>
      <c r="AH209" s="12">
        <f t="shared" ca="1" si="118"/>
        <v>-0.148138552904129</v>
      </c>
      <c r="AI209" s="12">
        <f t="shared" ca="1" si="118"/>
        <v>-0.14439881801560453</v>
      </c>
      <c r="AJ209" s="12">
        <f t="shared" ca="1" si="118"/>
        <v>-3.3454282239652675E-2</v>
      </c>
      <c r="AK209" s="12">
        <f t="shared" ca="1" si="118"/>
        <v>-9.35263112187385E-2</v>
      </c>
      <c r="AL209" s="12">
        <f t="shared" ca="1" si="118"/>
        <v>0.28055645756960151</v>
      </c>
      <c r="AM209" s="12">
        <f t="shared" ca="1" si="118"/>
        <v>-0.15565638244152</v>
      </c>
      <c r="AN209" s="12">
        <f t="shared" ca="1" si="118"/>
        <v>0.218416303396224</v>
      </c>
      <c r="AO209" s="12">
        <f t="shared" ca="1" si="118"/>
        <v>-0.17889133029417839</v>
      </c>
    </row>
    <row r="210" spans="25:41">
      <c r="Y210" s="12">
        <f ca="1"/>
        <v>0.53075383014784505</v>
      </c>
      <c r="AA210" s="12">
        <f t="shared" ca="1" si="118"/>
        <v>-6.6772125661373097E-2</v>
      </c>
      <c r="AB210" s="12">
        <f t="shared" ca="1" si="118"/>
        <v>0.17550973511650333</v>
      </c>
      <c r="AC210" s="12">
        <f t="shared" ca="1" si="118"/>
        <v>-0.19233563542366</v>
      </c>
      <c r="AD210" s="12">
        <f t="shared" ca="1" si="118"/>
        <v>-7.9238768694368217E-2</v>
      </c>
      <c r="AE210" s="12">
        <f t="shared" ca="1" si="118"/>
        <v>0.14637397877385014</v>
      </c>
      <c r="AF210" s="12">
        <f t="shared" ca="1" si="118"/>
        <v>-6.2165003269910799E-2</v>
      </c>
      <c r="AG210" s="12">
        <f t="shared" ca="1" si="118"/>
        <v>7.6415769755840302E-2</v>
      </c>
      <c r="AH210" s="12">
        <f t="shared" ca="1" si="118"/>
        <v>-4.2510636150836903E-2</v>
      </c>
      <c r="AI210" s="12">
        <f t="shared" ca="1" si="118"/>
        <v>0.20739346155855762</v>
      </c>
      <c r="AJ210" s="12">
        <f t="shared" ca="1" si="118"/>
        <v>5.5671742178338673E-2</v>
      </c>
      <c r="AK210" s="12">
        <f t="shared" ca="1" si="118"/>
        <v>0.147644743323326</v>
      </c>
      <c r="AL210" s="12">
        <f t="shared" ca="1" si="118"/>
        <v>-6.5668209151419077E-2</v>
      </c>
      <c r="AM210" s="12">
        <f t="shared" ca="1" si="118"/>
        <v>-6.2377482652664101E-2</v>
      </c>
      <c r="AN210" s="12">
        <f t="shared" ca="1" si="118"/>
        <v>4.8266913741826997E-2</v>
      </c>
      <c r="AO210" s="12">
        <f t="shared" ca="1" si="118"/>
        <v>3.7961353386930567E-2</v>
      </c>
    </row>
    <row r="211" spans="25:41">
      <c r="Y211" s="12">
        <f ca="1"/>
        <v>-9.6344350785398283E-2</v>
      </c>
      <c r="AA211" s="12">
        <f t="shared" ca="1" si="118"/>
        <v>7.8774251043796498E-2</v>
      </c>
      <c r="AB211" s="12">
        <f t="shared" ca="1" si="118"/>
        <v>-0.10926747554739369</v>
      </c>
      <c r="AC211" s="12">
        <f t="shared" ca="1" si="118"/>
        <v>-0.14940139651298501</v>
      </c>
      <c r="AD211" s="12">
        <f t="shared" ca="1" si="118"/>
        <v>-0.25269325706787793</v>
      </c>
      <c r="AE211" s="12">
        <f t="shared" ca="1" si="118"/>
        <v>0.30465399080023581</v>
      </c>
      <c r="AF211" s="12">
        <f t="shared" ca="1" si="118"/>
        <v>-0.18397350609302501</v>
      </c>
      <c r="AG211" s="12">
        <f t="shared" ca="1" si="118"/>
        <v>4.0410220623016302E-2</v>
      </c>
      <c r="AH211" s="12">
        <f t="shared" ca="1" si="118"/>
        <v>-0.121674992144107</v>
      </c>
      <c r="AI211" s="12">
        <f t="shared" ca="1" si="118"/>
        <v>4.1944598377001797E-2</v>
      </c>
      <c r="AJ211" s="12">
        <f t="shared" ca="1" si="118"/>
        <v>-1.9253516550712918E-2</v>
      </c>
      <c r="AK211" s="12">
        <f t="shared" ca="1" si="118"/>
        <v>-4.4753562659025102E-2</v>
      </c>
      <c r="AL211" s="12">
        <f t="shared" ca="1" si="118"/>
        <v>0.19012358253836914</v>
      </c>
      <c r="AM211" s="12">
        <f t="shared" ca="1" si="118"/>
        <v>-1.2211533030495E-3</v>
      </c>
      <c r="AN211" s="12">
        <f t="shared" ca="1" si="118"/>
        <v>2.73622646927833E-2</v>
      </c>
      <c r="AO211" s="12">
        <f t="shared" ca="1" si="118"/>
        <v>0.15755255393442616</v>
      </c>
    </row>
    <row r="212" spans="25:41">
      <c r="Y212" s="12">
        <f ca="1"/>
        <v>-0.38777631124036815</v>
      </c>
      <c r="AA212" s="12">
        <f t="shared" ca="1" si="118"/>
        <v>0.37927743792533802</v>
      </c>
      <c r="AB212" s="12">
        <f t="shared" ca="1" si="118"/>
        <v>0.13083589226840037</v>
      </c>
      <c r="AC212" s="12">
        <f t="shared" ca="1" si="118"/>
        <v>-0.120283633470535</v>
      </c>
      <c r="AD212" s="12">
        <f t="shared" ca="1" si="118"/>
        <v>4.0427885391058023E-2</v>
      </c>
      <c r="AE212" s="12">
        <f t="shared" ca="1" si="118"/>
        <v>3.326971054371216E-2</v>
      </c>
      <c r="AF212" s="12">
        <f t="shared" ca="1" si="118"/>
        <v>0.27557301521301197</v>
      </c>
      <c r="AG212" s="12">
        <f t="shared" ca="1" si="118"/>
        <v>3.6568365991115501E-2</v>
      </c>
      <c r="AH212" s="12">
        <f t="shared" ca="1" si="118"/>
        <v>0.25014248490333502</v>
      </c>
      <c r="AI212" s="12">
        <f t="shared" ca="1" si="118"/>
        <v>-0.16473093033187128</v>
      </c>
      <c r="AJ212" s="12">
        <f t="shared" ca="1" si="118"/>
        <v>3.6229629368357635E-2</v>
      </c>
      <c r="AK212" s="12">
        <f t="shared" ca="1" si="118"/>
        <v>-2.6183744892477899E-2</v>
      </c>
      <c r="AL212" s="12">
        <f t="shared" ca="1" si="118"/>
        <v>-4.4739073131294917E-2</v>
      </c>
      <c r="AM212" s="12">
        <f t="shared" ca="1" si="118"/>
        <v>6.3713882118463499E-3</v>
      </c>
      <c r="AN212" s="12">
        <f t="shared" ca="1" si="118"/>
        <v>2.3360382765531498E-2</v>
      </c>
      <c r="AO212" s="12">
        <f t="shared" ca="1" si="118"/>
        <v>0.15874978750668489</v>
      </c>
    </row>
    <row r="213" spans="25:41">
      <c r="Y213" s="12">
        <f ca="1"/>
        <v>1.051494286029335</v>
      </c>
      <c r="AA213" s="12">
        <f t="shared" ca="1" si="118"/>
        <v>0.151177883148193</v>
      </c>
      <c r="AB213" s="12">
        <f t="shared" ca="1" si="118"/>
        <v>-7.7074531384195358E-2</v>
      </c>
      <c r="AC213" s="12">
        <f t="shared" ca="1" si="118"/>
        <v>-7.3077067732810905E-2</v>
      </c>
      <c r="AD213" s="12">
        <f t="shared" ca="1" si="118"/>
        <v>3.9045307640702825E-3</v>
      </c>
      <c r="AE213" s="12">
        <f t="shared" ca="1" si="118"/>
        <v>0.17172441048865975</v>
      </c>
      <c r="AF213" s="12">
        <f t="shared" ca="1" si="118"/>
        <v>-1.9834829494357099E-2</v>
      </c>
      <c r="AG213" s="12">
        <f t="shared" ca="1" si="118"/>
        <v>-0.15675027668476099</v>
      </c>
      <c r="AH213" s="12">
        <f t="shared" ca="1" si="118"/>
        <v>-1.01704029366374E-2</v>
      </c>
      <c r="AI213" s="12">
        <f t="shared" ca="1" si="118"/>
        <v>-7.1950721492789124E-2</v>
      </c>
      <c r="AJ213" s="12">
        <f t="shared" ca="1" si="118"/>
        <v>0.15765077207772271</v>
      </c>
      <c r="AK213" s="12">
        <f t="shared" ca="1" si="118"/>
        <v>-2.5481289252638799E-2</v>
      </c>
      <c r="AL213" s="12">
        <f t="shared" ca="1" si="118"/>
        <v>0.20510592738932526</v>
      </c>
      <c r="AM213" s="12">
        <f t="shared" ca="1" si="118"/>
        <v>-5.0533827394247E-2</v>
      </c>
      <c r="AN213" s="12">
        <f t="shared" ca="1" si="118"/>
        <v>4.3587606400251298E-2</v>
      </c>
      <c r="AO213" s="12">
        <f t="shared" ca="1" si="118"/>
        <v>-0.12169727846668933</v>
      </c>
    </row>
    <row r="214" spans="25:41">
      <c r="Y214" s="12">
        <f ca="1"/>
        <v>0.53075383014784505</v>
      </c>
      <c r="AA214" s="12">
        <f t="shared" ca="1" si="118"/>
        <v>-2.0973738282918899E-2</v>
      </c>
      <c r="AB214" s="12">
        <f t="shared" ca="1" si="118"/>
        <v>8.0063275167487638E-2</v>
      </c>
      <c r="AC214" s="12">
        <f t="shared" ca="1" si="118"/>
        <v>-0.41644749045371998</v>
      </c>
      <c r="AD214" s="12">
        <f t="shared" ca="1" si="118"/>
        <v>0.13321110230925901</v>
      </c>
      <c r="AE214" s="12">
        <f t="shared" ca="1" si="118"/>
        <v>-0.18086678632090586</v>
      </c>
      <c r="AF214" s="12">
        <f t="shared" ca="1" si="118"/>
        <v>-6.1714224517345401E-2</v>
      </c>
      <c r="AG214" s="12">
        <f t="shared" ca="1" si="118"/>
        <v>0.142805635929107</v>
      </c>
      <c r="AH214" s="12">
        <f t="shared" ca="1" si="118"/>
        <v>-4.5579418540000902E-2</v>
      </c>
      <c r="AI214" s="12">
        <f t="shared" ca="1" si="118"/>
        <v>0.19630087325308362</v>
      </c>
      <c r="AJ214" s="12">
        <f t="shared" ca="1" si="118"/>
        <v>-0.26787894033656695</v>
      </c>
      <c r="AK214" s="12">
        <f t="shared" ca="1" si="118"/>
        <v>3.6001823842525399E-2</v>
      </c>
      <c r="AL214" s="12">
        <f t="shared" ca="1" si="118"/>
        <v>-6.399989749589767E-2</v>
      </c>
      <c r="AM214" s="12">
        <f t="shared" ca="1" si="118"/>
        <v>2.2503191605210301E-2</v>
      </c>
      <c r="AN214" s="12">
        <f t="shared" ca="1" si="118"/>
        <v>0.103465288877487</v>
      </c>
      <c r="AO214" s="12">
        <f t="shared" ca="1" si="118"/>
        <v>-0.23830318001360462</v>
      </c>
    </row>
    <row r="215" spans="25:41">
      <c r="Y215" s="12">
        <f ca="1"/>
        <v>-0.71556717130729164</v>
      </c>
      <c r="AA215" s="12">
        <f t="shared" ca="1" si="118"/>
        <v>-0.18833535909652699</v>
      </c>
      <c r="AB215" s="12">
        <f t="shared" ca="1" si="118"/>
        <v>9.0807160805148352E-3</v>
      </c>
      <c r="AC215" s="12">
        <f t="shared" ca="1" si="118"/>
        <v>0.15477585792541501</v>
      </c>
      <c r="AD215" s="12">
        <f t="shared" ca="1" si="118"/>
        <v>-0.13266387705048824</v>
      </c>
      <c r="AE215" s="12">
        <f t="shared" ca="1" si="118"/>
        <v>-9.5293383291339642E-2</v>
      </c>
      <c r="AF215" s="12">
        <f t="shared" ca="1" si="118"/>
        <v>-5.8473914861679001E-2</v>
      </c>
      <c r="AG215" s="12">
        <f t="shared" ca="1" si="118"/>
        <v>-5.8854497969150502E-2</v>
      </c>
      <c r="AH215" s="12">
        <f t="shared" ca="1" si="118"/>
        <v>0.14001855254173201</v>
      </c>
      <c r="AI215" s="12">
        <f t="shared" ca="1" si="118"/>
        <v>-5.9558078170451736E-2</v>
      </c>
      <c r="AJ215" s="12">
        <f t="shared" ca="1" si="118"/>
        <v>0.15680312452290707</v>
      </c>
      <c r="AK215" s="12">
        <f t="shared" ca="1" si="118"/>
        <v>0.14047005772590601</v>
      </c>
      <c r="AL215" s="12">
        <f t="shared" ca="1" si="118"/>
        <v>-0.22987113458489997</v>
      </c>
      <c r="AM215" s="12">
        <f t="shared" ca="1" si="118"/>
        <v>0.21474644541740401</v>
      </c>
      <c r="AN215" s="12">
        <f t="shared" ca="1" si="118"/>
        <v>-1.2552532367408199E-2</v>
      </c>
      <c r="AO215" s="12">
        <f t="shared" ca="1" si="118"/>
        <v>9.4406333539138715E-2</v>
      </c>
    </row>
    <row r="216" spans="25:41">
      <c r="Y216" s="12">
        <f t="array" aca="1" ref="Y216:Y222" ca="1">TRANSPOSE(Q41:W41)</f>
        <v>0.15844340959400399</v>
      </c>
      <c r="AA216" s="12">
        <f t="shared" ca="1" si="118"/>
        <v>-0.184202656149864</v>
      </c>
      <c r="AB216" s="12">
        <f t="shared" ca="1" si="118"/>
        <v>-2.8146356412196667E-2</v>
      </c>
      <c r="AC216" s="12">
        <f t="shared" ca="1" si="118"/>
        <v>1.10444761812686E-2</v>
      </c>
      <c r="AD216" s="12">
        <f t="shared" ca="1" si="118"/>
        <v>0.16405896025734246</v>
      </c>
      <c r="AE216" s="12">
        <f t="shared" ca="1" si="118"/>
        <v>-0.24912419464628696</v>
      </c>
      <c r="AF216" s="12">
        <f t="shared" ca="1" si="118"/>
        <v>7.4270874261855996E-2</v>
      </c>
      <c r="AG216" s="12">
        <f t="shared" ca="1" si="118"/>
        <v>0.25601404905319203</v>
      </c>
      <c r="AH216" s="12">
        <f t="shared" ca="1" si="118"/>
        <v>1.7080949619412401E-2</v>
      </c>
      <c r="AI216" s="12">
        <f t="shared" ca="1" si="118"/>
        <v>4.1317261545807615E-2</v>
      </c>
      <c r="AJ216" s="12">
        <f t="shared" ca="1" si="118"/>
        <v>0.30117813115993303</v>
      </c>
      <c r="AK216" s="12">
        <f t="shared" ca="1" si="118"/>
        <v>3.8932632654905298E-2</v>
      </c>
      <c r="AL216" s="12">
        <f t="shared" ca="1" si="118"/>
        <v>0.1108622857224373</v>
      </c>
      <c r="AM216" s="12">
        <f t="shared" ca="1" si="118"/>
        <v>0.12285039573907799</v>
      </c>
      <c r="AN216" s="12">
        <f t="shared" ca="1" si="118"/>
        <v>3.6183737218379898E-2</v>
      </c>
      <c r="AO216" s="12">
        <f t="shared" ca="1" si="118"/>
        <v>0.28447897366565872</v>
      </c>
    </row>
    <row r="217" spans="25:41">
      <c r="Y217" s="12">
        <f ca="1"/>
        <v>0.51634571183864941</v>
      </c>
      <c r="AA217" s="12">
        <f t="shared" ca="1" si="118"/>
        <v>-0.13507308065891199</v>
      </c>
      <c r="AB217" s="12">
        <f t="shared" ca="1" si="118"/>
        <v>-0.21066537997941048</v>
      </c>
      <c r="AC217" s="12">
        <f t="shared" ca="1" si="118"/>
        <v>0.17595031857490501</v>
      </c>
      <c r="AD217" s="12">
        <f t="shared" ca="1" si="118"/>
        <v>0.13500502535592654</v>
      </c>
      <c r="AE217" s="12">
        <f t="shared" ca="1" si="118"/>
        <v>1.6386839699723859E-2</v>
      </c>
      <c r="AF217" s="12">
        <f t="shared" ca="1" si="118"/>
        <v>-0.107801303267478</v>
      </c>
      <c r="AG217" s="12">
        <f t="shared" ca="1" si="118"/>
        <v>-0.10960999131202601</v>
      </c>
      <c r="AH217" s="12">
        <f t="shared" ca="1" si="118"/>
        <v>-1.8249984830617901E-2</v>
      </c>
      <c r="AI217" s="12">
        <f t="shared" ca="1" si="118"/>
        <v>1.4708810667700427E-2</v>
      </c>
      <c r="AJ217" s="12">
        <f t="shared" ca="1" si="118"/>
        <v>-8.0591676954837044E-2</v>
      </c>
      <c r="AK217" s="12">
        <f t="shared" ca="1" si="118"/>
        <v>0.102890141308307</v>
      </c>
      <c r="AL217" s="12">
        <f t="shared" ca="1" si="118"/>
        <v>-1.1563448903202907E-2</v>
      </c>
      <c r="AM217" s="12">
        <f t="shared" ca="1" si="118"/>
        <v>8.0908074975013705E-2</v>
      </c>
      <c r="AN217" s="12">
        <f t="shared" ca="1" si="118"/>
        <v>-2.8428573161363602E-2</v>
      </c>
      <c r="AO217" s="12">
        <f t="shared" ca="1" si="118"/>
        <v>0.11772842647997461</v>
      </c>
    </row>
    <row r="218" spans="25:41">
      <c r="Y218" s="12">
        <f ca="1"/>
        <v>0.4256109336539371</v>
      </c>
      <c r="AA218" s="12">
        <f t="shared" ca="1" si="118"/>
        <v>-0.10576582700014101</v>
      </c>
      <c r="AB218" s="12">
        <f t="shared" ca="1" si="118"/>
        <v>-8.4038741153854457E-2</v>
      </c>
      <c r="AC218" s="12">
        <f t="shared" ca="1" si="118"/>
        <v>0.41706338524818398</v>
      </c>
      <c r="AD218" s="12">
        <f t="shared" ca="1" si="118"/>
        <v>6.3462768539157929E-2</v>
      </c>
      <c r="AE218" s="12">
        <f t="shared" ca="1" si="118"/>
        <v>0.10257398312870211</v>
      </c>
      <c r="AF218" s="12">
        <f t="shared" ca="1" si="118"/>
        <v>-4.7730337828397699E-3</v>
      </c>
      <c r="AG218" s="12">
        <f t="shared" ca="1" si="118"/>
        <v>-0.18685394525527901</v>
      </c>
      <c r="AH218" s="12">
        <f t="shared" ca="1" si="118"/>
        <v>5.1108565181493697E-2</v>
      </c>
      <c r="AI218" s="12">
        <f t="shared" ca="1" si="118"/>
        <v>-0.16193871589224576</v>
      </c>
      <c r="AJ218" s="12">
        <f t="shared" ca="1" si="118"/>
        <v>5.4726612097902867E-2</v>
      </c>
      <c r="AK218" s="12">
        <f t="shared" ca="1" si="118"/>
        <v>0.12527272105216899</v>
      </c>
      <c r="AL218" s="12">
        <f t="shared" ca="1" si="118"/>
        <v>-0.40451941029267297</v>
      </c>
      <c r="AM218" s="12">
        <f t="shared" ca="1" si="118"/>
        <v>-9.3105040490627206E-2</v>
      </c>
      <c r="AN218" s="12">
        <f t="shared" ca="1" si="118"/>
        <v>8.7163105607032706E-2</v>
      </c>
      <c r="AO218" s="12">
        <f t="shared" ca="1" si="118"/>
        <v>-0.20877393001697109</v>
      </c>
    </row>
    <row r="219" spans="25:41">
      <c r="Y219" s="12">
        <f ca="1"/>
        <v>-0.37336819293117257</v>
      </c>
      <c r="AA219" s="12">
        <f t="shared" ref="AA219:AO234" ca="1" si="119">AA19-AA119*$AD$201</f>
        <v>-0.123796343803405</v>
      </c>
      <c r="AB219" s="12">
        <f t="shared" ca="1" si="119"/>
        <v>0.1190461721973842</v>
      </c>
      <c r="AC219" s="12">
        <f t="shared" ca="1" si="119"/>
        <v>6.6214106976985904E-2</v>
      </c>
      <c r="AD219" s="12">
        <f t="shared" ca="1" si="119"/>
        <v>0.23651277385280708</v>
      </c>
      <c r="AE219" s="12">
        <f t="shared" ca="1" si="119"/>
        <v>-3.2977186619162241E-2</v>
      </c>
      <c r="AF219" s="12">
        <f t="shared" ca="1" si="119"/>
        <v>-0.11823565512895499</v>
      </c>
      <c r="AG219" s="12">
        <f t="shared" ca="1" si="119"/>
        <v>-0.24653573334216999</v>
      </c>
      <c r="AH219" s="12">
        <f t="shared" ca="1" si="119"/>
        <v>-0.160545259714126</v>
      </c>
      <c r="AI219" s="12">
        <f t="shared" ca="1" si="119"/>
        <v>-0.11222821203936649</v>
      </c>
      <c r="AJ219" s="12">
        <f t="shared" ca="1" si="119"/>
        <v>-0.32465376656003486</v>
      </c>
      <c r="AK219" s="12">
        <f t="shared" ca="1" si="119"/>
        <v>-0.12240408360958099</v>
      </c>
      <c r="AL219" s="12">
        <f t="shared" ca="1" si="119"/>
        <v>6.4221440866525828E-2</v>
      </c>
      <c r="AM219" s="12">
        <f t="shared" ca="1" si="119"/>
        <v>0.16323561966419201</v>
      </c>
      <c r="AN219" s="12">
        <f t="shared" ca="1" si="119"/>
        <v>-0.20559088885784099</v>
      </c>
      <c r="AO219" s="12">
        <f t="shared" ca="1" si="119"/>
        <v>-0.21826213240719033</v>
      </c>
    </row>
    <row r="220" spans="25:41">
      <c r="Y220" s="12">
        <f ca="1"/>
        <v>0.52953900158999967</v>
      </c>
      <c r="AA220" s="12">
        <f t="shared" ca="1" si="119"/>
        <v>-4.3770637363195398E-2</v>
      </c>
      <c r="AB220" s="12">
        <f t="shared" ca="1" si="119"/>
        <v>-3.2255756852536004E-2</v>
      </c>
      <c r="AC220" s="12">
        <f t="shared" ca="1" si="119"/>
        <v>9.7786448895931202E-2</v>
      </c>
      <c r="AD220" s="12">
        <f t="shared" ca="1" si="119"/>
        <v>0.10198324721361121</v>
      </c>
      <c r="AE220" s="12">
        <f t="shared" ca="1" si="119"/>
        <v>0.10222425104545846</v>
      </c>
      <c r="AF220" s="12">
        <f t="shared" ca="1" si="119"/>
        <v>-5.0345245748758302E-2</v>
      </c>
      <c r="AG220" s="12">
        <f t="shared" ca="1" si="119"/>
        <v>-4.6182195656001498E-3</v>
      </c>
      <c r="AH220" s="12">
        <f t="shared" ca="1" si="119"/>
        <v>1.8790237605571702E-2</v>
      </c>
      <c r="AI220" s="12">
        <f t="shared" ca="1" si="119"/>
        <v>-8.318467548783437E-2</v>
      </c>
      <c r="AJ220" s="12">
        <f t="shared" ca="1" si="119"/>
        <v>5.2431828613228024E-2</v>
      </c>
      <c r="AK220" s="12">
        <f t="shared" ca="1" si="119"/>
        <v>-0.20988936722278501</v>
      </c>
      <c r="AL220" s="12">
        <f t="shared" ca="1" si="119"/>
        <v>0.20676378192328734</v>
      </c>
      <c r="AM220" s="12">
        <f t="shared" ca="1" si="119"/>
        <v>-0.10768977552652299</v>
      </c>
      <c r="AN220" s="12">
        <f t="shared" ca="1" si="119"/>
        <v>0.23743820190429599</v>
      </c>
      <c r="AO220" s="12">
        <f t="shared" ca="1" si="119"/>
        <v>-0.17266738293615913</v>
      </c>
    </row>
    <row r="221" spans="25:41">
      <c r="Y221" s="12">
        <f ca="1"/>
        <v>0.51634571183864941</v>
      </c>
      <c r="AA221" s="12">
        <f t="shared" ca="1" si="119"/>
        <v>-7.6562464237213093E-2</v>
      </c>
      <c r="AB221" s="12">
        <f t="shared" ca="1" si="119"/>
        <v>0.2392604599215585</v>
      </c>
      <c r="AC221" s="12">
        <f t="shared" ca="1" si="119"/>
        <v>0.216912686824798</v>
      </c>
      <c r="AD221" s="12">
        <f t="shared" ca="1" si="119"/>
        <v>-1.4042979874797657E-2</v>
      </c>
      <c r="AE221" s="12">
        <f t="shared" ca="1" si="119"/>
        <v>0.20635002772209896</v>
      </c>
      <c r="AF221" s="12">
        <f t="shared" ca="1" si="119"/>
        <v>-0.176819428801536</v>
      </c>
      <c r="AG221" s="12">
        <f t="shared" ca="1" si="119"/>
        <v>-8.0770477652549702E-2</v>
      </c>
      <c r="AH221" s="12">
        <f t="shared" ca="1" si="119"/>
        <v>-2.6032101362943601E-2</v>
      </c>
      <c r="AI221" s="12">
        <f t="shared" ca="1" si="119"/>
        <v>6.0607382983038378E-3</v>
      </c>
      <c r="AJ221" s="12">
        <f t="shared" ca="1" si="119"/>
        <v>-0.14295136017045454</v>
      </c>
      <c r="AK221" s="12">
        <f t="shared" ca="1" si="119"/>
        <v>0.132295697927474</v>
      </c>
      <c r="AL221" s="12">
        <f t="shared" ca="1" si="119"/>
        <v>-0.15144163716310191</v>
      </c>
      <c r="AM221" s="12">
        <f t="shared" ca="1" si="119"/>
        <v>-0.20947392284870101</v>
      </c>
      <c r="AN221" s="12">
        <f t="shared" ca="1" si="119"/>
        <v>2.11658235639333E-2</v>
      </c>
      <c r="AO221" s="12">
        <f t="shared" ca="1" si="119"/>
        <v>0.19072814228502863</v>
      </c>
    </row>
    <row r="222" spans="25:41">
      <c r="Y222" s="12">
        <f ca="1"/>
        <v>-0.34748804795773575</v>
      </c>
      <c r="AA222" s="12">
        <f t="shared" ca="1" si="119"/>
        <v>-5.1072590053081499E-2</v>
      </c>
      <c r="AB222" s="12">
        <f t="shared" ca="1" si="119"/>
        <v>-7.0912317447316089E-2</v>
      </c>
      <c r="AC222" s="12">
        <f t="shared" ca="1" si="119"/>
        <v>0.152800172567367</v>
      </c>
      <c r="AD222" s="12">
        <f t="shared" ca="1" si="119"/>
        <v>-0.13837962536182427</v>
      </c>
      <c r="AE222" s="12">
        <f t="shared" ca="1" si="119"/>
        <v>2.794586984617629E-2</v>
      </c>
      <c r="AF222" s="12">
        <f t="shared" ca="1" si="119"/>
        <v>-4.94496002793312E-2</v>
      </c>
      <c r="AG222" s="12">
        <f t="shared" ca="1" si="119"/>
        <v>2.7334306389093399E-2</v>
      </c>
      <c r="AH222" s="12">
        <f t="shared" ca="1" si="119"/>
        <v>5.2291017025709097E-2</v>
      </c>
      <c r="AI222" s="12">
        <f t="shared" ca="1" si="119"/>
        <v>-0.10803534390488867</v>
      </c>
      <c r="AJ222" s="12">
        <f t="shared" ca="1" si="119"/>
        <v>-0.18889254038944983</v>
      </c>
      <c r="AK222" s="12">
        <f t="shared" ca="1" si="119"/>
        <v>8.7485864758491502E-2</v>
      </c>
      <c r="AL222" s="12">
        <f t="shared" ca="1" si="119"/>
        <v>-2.4563465906966082E-2</v>
      </c>
      <c r="AM222" s="12">
        <f t="shared" ca="1" si="119"/>
        <v>1.14623168483376E-2</v>
      </c>
      <c r="AN222" s="12">
        <f t="shared" ca="1" si="119"/>
        <v>-0.16132870316505399</v>
      </c>
      <c r="AO222" s="12">
        <f t="shared" ca="1" si="119"/>
        <v>7.8480687993817591E-2</v>
      </c>
    </row>
    <row r="223" spans="25:41">
      <c r="Y223" s="12">
        <f t="array" aca="1" ref="Y223:Y229" ca="1">TRANSPOSE(Q42:W42)</f>
        <v>9.9840018621306509E-3</v>
      </c>
      <c r="AA223" s="12">
        <f t="shared" ca="1" si="119"/>
        <v>-0.20673467218875799</v>
      </c>
      <c r="AB223" s="12">
        <f t="shared" ca="1" si="119"/>
        <v>0.13714049452593785</v>
      </c>
      <c r="AC223" s="12">
        <f t="shared" ca="1" si="119"/>
        <v>-6.5168909728527E-2</v>
      </c>
      <c r="AD223" s="12">
        <f t="shared" ca="1" si="119"/>
        <v>-0.20329814056995385</v>
      </c>
      <c r="AE223" s="12">
        <f t="shared" ca="1" si="119"/>
        <v>0.1500247256218068</v>
      </c>
      <c r="AF223" s="12">
        <f t="shared" ca="1" si="119"/>
        <v>4.3138947337865802E-2</v>
      </c>
      <c r="AG223" s="12">
        <f t="shared" ca="1" si="119"/>
        <v>0.196678146719932</v>
      </c>
      <c r="AH223" s="12">
        <f t="shared" ca="1" si="119"/>
        <v>-9.6479676663875497E-2</v>
      </c>
      <c r="AI223" s="12">
        <f t="shared" ca="1" si="119"/>
        <v>-0.14993308691993709</v>
      </c>
      <c r="AJ223" s="12">
        <f t="shared" ca="1" si="119"/>
        <v>-0.20713937093663723</v>
      </c>
      <c r="AK223" s="12">
        <f t="shared" ca="1" si="119"/>
        <v>-8.2642927765846197E-2</v>
      </c>
      <c r="AL223" s="12">
        <f t="shared" ca="1" si="119"/>
        <v>7.3967545623228673E-2</v>
      </c>
      <c r="AM223" s="12">
        <f t="shared" ca="1" si="119"/>
        <v>-1.5166205121204201E-3</v>
      </c>
      <c r="AN223" s="12">
        <f t="shared" ca="1" si="119"/>
        <v>0.196776732802391</v>
      </c>
      <c r="AO223" s="12">
        <f t="shared" ca="1" si="119"/>
        <v>4.6380781962776486E-2</v>
      </c>
    </row>
    <row r="224" spans="25:41">
      <c r="Y224" s="12">
        <f ca="1"/>
        <v>9.9840018621306509E-3</v>
      </c>
      <c r="AA224" s="12">
        <f t="shared" ca="1" si="119"/>
        <v>-0.24238495528697901</v>
      </c>
      <c r="AB224" s="12">
        <f t="shared" ca="1" si="119"/>
        <v>0.11174364084055884</v>
      </c>
      <c r="AC224" s="12">
        <f t="shared" ca="1" si="119"/>
        <v>0.19478453695774001</v>
      </c>
      <c r="AD224" s="12">
        <f t="shared" ca="1" si="119"/>
        <v>-0.11208300690296187</v>
      </c>
      <c r="AE224" s="12">
        <f t="shared" ca="1" si="119"/>
        <v>0.11421284688101979</v>
      </c>
      <c r="AF224" s="12">
        <f t="shared" ca="1" si="119"/>
        <v>0.233253508806228</v>
      </c>
      <c r="AG224" s="12">
        <f t="shared" ca="1" si="119"/>
        <v>9.8457783460616996E-2</v>
      </c>
      <c r="AH224" s="12">
        <f t="shared" ca="1" si="119"/>
        <v>-4.5846041291952098E-2</v>
      </c>
      <c r="AI224" s="12">
        <f t="shared" ca="1" si="119"/>
        <v>0.15466053576454092</v>
      </c>
      <c r="AJ224" s="12">
        <f t="shared" ca="1" si="119"/>
        <v>2.5408968355768863E-2</v>
      </c>
      <c r="AK224" s="12">
        <f t="shared" ca="1" si="119"/>
        <v>-0.103677280247211</v>
      </c>
      <c r="AL224" s="12">
        <f t="shared" ca="1" si="119"/>
        <v>-0.10462357163961072</v>
      </c>
      <c r="AM224" s="12">
        <f t="shared" ca="1" si="119"/>
        <v>-5.7454295456409399E-2</v>
      </c>
      <c r="AN224" s="12">
        <f t="shared" ca="1" si="119"/>
        <v>-7.8286439180374104E-2</v>
      </c>
      <c r="AO224" s="12">
        <f t="shared" ca="1" si="119"/>
        <v>0.2134060723923677</v>
      </c>
    </row>
    <row r="225" spans="25:41">
      <c r="Y225" s="12">
        <f ca="1"/>
        <v>0.31231957068378347</v>
      </c>
      <c r="AA225" s="12">
        <f t="shared" ca="1" si="119"/>
        <v>-0.31006991863250699</v>
      </c>
      <c r="AB225" s="12">
        <f t="shared" ca="1" si="119"/>
        <v>1.8297597434478918E-3</v>
      </c>
      <c r="AC225" s="12">
        <f t="shared" ca="1" si="119"/>
        <v>-0.345997303724288</v>
      </c>
      <c r="AD225" s="12">
        <f t="shared" ca="1" si="119"/>
        <v>0.24651803155568616</v>
      </c>
      <c r="AE225" s="12">
        <f t="shared" ca="1" si="119"/>
        <v>2.7588203879560503E-2</v>
      </c>
      <c r="AF225" s="12">
        <f t="shared" ca="1" si="119"/>
        <v>-0.21362894773483199</v>
      </c>
      <c r="AG225" s="12">
        <f t="shared" ca="1" si="119"/>
        <v>6.2745124101638794E-2</v>
      </c>
      <c r="AH225" s="12">
        <f t="shared" ca="1" si="119"/>
        <v>-0.19714404642581901</v>
      </c>
      <c r="AI225" s="12">
        <f t="shared" ca="1" si="119"/>
        <v>-0.13043502926781653</v>
      </c>
      <c r="AJ225" s="12">
        <f t="shared" ca="1" si="119"/>
        <v>-0.16382693316099678</v>
      </c>
      <c r="AK225" s="12">
        <f t="shared" ca="1" si="119"/>
        <v>0.26636186242103499</v>
      </c>
      <c r="AL225" s="12">
        <f t="shared" ca="1" si="119"/>
        <v>0.2413922422432925</v>
      </c>
      <c r="AM225" s="12">
        <f t="shared" ca="1" si="119"/>
        <v>-0.20032699406147</v>
      </c>
      <c r="AN225" s="12">
        <f t="shared" ca="1" si="119"/>
        <v>-0.151374861598014</v>
      </c>
      <c r="AO225" s="12">
        <f t="shared" ca="1" si="119"/>
        <v>8.4327415295077215E-2</v>
      </c>
    </row>
    <row r="226" spans="25:41">
      <c r="Y226" s="12">
        <f ca="1"/>
        <v>0.53075383014784505</v>
      </c>
      <c r="AA226" s="12">
        <f t="shared" ca="1" si="119"/>
        <v>0.16246816515922499</v>
      </c>
      <c r="AB226" s="12">
        <f t="shared" ca="1" si="119"/>
        <v>5.5016367802165442E-2</v>
      </c>
      <c r="AC226" s="12">
        <f t="shared" ca="1" si="119"/>
        <v>-1.18685876950621E-2</v>
      </c>
      <c r="AD226" s="12">
        <f t="shared" ca="1" si="119"/>
        <v>2.2238273146184987E-2</v>
      </c>
      <c r="AE226" s="12">
        <f t="shared" ca="1" si="119"/>
        <v>-0.17815957315752987</v>
      </c>
      <c r="AF226" s="12">
        <f t="shared" ca="1" si="119"/>
        <v>-4.2814213782548897E-2</v>
      </c>
      <c r="AG226" s="12">
        <f t="shared" ca="1" si="119"/>
        <v>-6.8771224468946396E-3</v>
      </c>
      <c r="AH226" s="12">
        <f t="shared" ca="1" si="119"/>
        <v>-5.2011262625455801E-2</v>
      </c>
      <c r="AI226" s="12">
        <f t="shared" ca="1" si="119"/>
        <v>6.8787866923547922E-2</v>
      </c>
      <c r="AJ226" s="12">
        <f t="shared" ca="1" si="119"/>
        <v>0.19048162735237406</v>
      </c>
      <c r="AK226" s="12">
        <f t="shared" ca="1" si="119"/>
        <v>-0.12055880576372099</v>
      </c>
      <c r="AL226" s="12">
        <f t="shared" ca="1" si="119"/>
        <v>6.464125339588303E-2</v>
      </c>
      <c r="AM226" s="12">
        <f t="shared" ca="1" si="119"/>
        <v>0.13397231698036099</v>
      </c>
      <c r="AN226" s="12">
        <f t="shared" ca="1" si="119"/>
        <v>2.48580686748027E-2</v>
      </c>
      <c r="AO226" s="12">
        <f t="shared" ca="1" si="119"/>
        <v>0.10980480613856637</v>
      </c>
    </row>
    <row r="227" spans="25:41">
      <c r="Y227" s="12">
        <f ca="1"/>
        <v>-0.71556717130729164</v>
      </c>
      <c r="AA227" s="12">
        <f t="shared" ca="1" si="119"/>
        <v>3.1322807073593098E-2</v>
      </c>
      <c r="AB227" s="12">
        <f t="shared" ca="1" si="119"/>
        <v>-0.23676012116715392</v>
      </c>
      <c r="AC227" s="12">
        <f t="shared" ca="1" si="119"/>
        <v>9.7627483308315194E-2</v>
      </c>
      <c r="AD227" s="12">
        <f t="shared" ca="1" si="119"/>
        <v>2.8106816743404154E-2</v>
      </c>
      <c r="AE227" s="12">
        <f t="shared" ca="1" si="119"/>
        <v>-1.3384496970450639E-2</v>
      </c>
      <c r="AF227" s="12">
        <f t="shared" ca="1" si="119"/>
        <v>-5.92081844806671E-2</v>
      </c>
      <c r="AG227" s="12">
        <f t="shared" ca="1" si="119"/>
        <v>-4.7359481453895499E-2</v>
      </c>
      <c r="AH227" s="12">
        <f t="shared" ca="1" si="119"/>
        <v>-2.8335398063063601E-2</v>
      </c>
      <c r="AI227" s="12">
        <f t="shared" ca="1" si="119"/>
        <v>0.31490324857768065</v>
      </c>
      <c r="AJ227" s="12">
        <f t="shared" ca="1" si="119"/>
        <v>-0.14123386802698792</v>
      </c>
      <c r="AK227" s="12">
        <f t="shared" ca="1" si="119"/>
        <v>-0.151516422629356</v>
      </c>
      <c r="AL227" s="12">
        <f t="shared" ca="1" si="119"/>
        <v>-9.945316178178458E-2</v>
      </c>
      <c r="AM227" s="12">
        <f t="shared" ca="1" si="119"/>
        <v>-5.4932553321123102E-2</v>
      </c>
      <c r="AN227" s="12">
        <f t="shared" ca="1" si="119"/>
        <v>5.45943602919578E-2</v>
      </c>
      <c r="AO227" s="12">
        <f t="shared" ca="1" si="119"/>
        <v>0.25366584655965324</v>
      </c>
    </row>
    <row r="228" spans="25:41">
      <c r="Y228" s="12">
        <f ca="1"/>
        <v>9.9840018621306509E-3</v>
      </c>
      <c r="AA228" s="12">
        <f t="shared" ca="1" si="119"/>
        <v>5.90521730482578E-2</v>
      </c>
      <c r="AB228" s="12">
        <f t="shared" ca="1" si="119"/>
        <v>-5.4476249277086053E-2</v>
      </c>
      <c r="AC228" s="12">
        <f t="shared" ca="1" si="119"/>
        <v>0.33621695637702897</v>
      </c>
      <c r="AD228" s="12">
        <f t="shared" ca="1" si="119"/>
        <v>-0.25086579124572789</v>
      </c>
      <c r="AE228" s="12">
        <f t="shared" ca="1" si="119"/>
        <v>9.3339881425964999E-2</v>
      </c>
      <c r="AF228" s="12">
        <f t="shared" ca="1" si="119"/>
        <v>-0.111893482506275</v>
      </c>
      <c r="AG228" s="12">
        <f t="shared" ca="1" si="119"/>
        <v>-3.37605588138103E-2</v>
      </c>
      <c r="AH228" s="12">
        <f t="shared" ca="1" si="119"/>
        <v>8.2694828510284396E-2</v>
      </c>
      <c r="AI228" s="12">
        <f t="shared" ca="1" si="119"/>
        <v>0.16593275756820591</v>
      </c>
      <c r="AJ228" s="12">
        <f t="shared" ca="1" si="119"/>
        <v>-8.6043490070587342E-2</v>
      </c>
      <c r="AK228" s="12">
        <f t="shared" ca="1" si="119"/>
        <v>0.14934146404266299</v>
      </c>
      <c r="AL228" s="12">
        <f t="shared" ca="1" si="119"/>
        <v>-0.21481369495923672</v>
      </c>
      <c r="AM228" s="12">
        <f t="shared" ca="1" si="119"/>
        <v>9.4071634113788605E-2</v>
      </c>
      <c r="AN228" s="12">
        <f t="shared" ca="1" si="119"/>
        <v>-2.7968799695372502E-2</v>
      </c>
      <c r="AO228" s="12">
        <f t="shared" ca="1" si="119"/>
        <v>-0.19535235928068032</v>
      </c>
    </row>
    <row r="229" spans="25:41">
      <c r="Y229" s="12">
        <f ca="1"/>
        <v>9.9840018621306509E-3</v>
      </c>
      <c r="AA229" s="12">
        <f t="shared" ca="1" si="119"/>
        <v>8.7892136070877303E-4</v>
      </c>
      <c r="AB229" s="12">
        <f t="shared" ca="1" si="119"/>
        <v>9.3504656792192539E-2</v>
      </c>
      <c r="AC229" s="12">
        <f t="shared" ca="1" si="119"/>
        <v>6.1932760290801499E-3</v>
      </c>
      <c r="AD229" s="12">
        <f t="shared" ca="1" si="119"/>
        <v>0.20371059675571315</v>
      </c>
      <c r="AE229" s="12">
        <f t="shared" ca="1" si="119"/>
        <v>2.3387799537050898E-2</v>
      </c>
      <c r="AF229" s="12">
        <f t="shared" ca="1" si="119"/>
        <v>0.16143012046813901</v>
      </c>
      <c r="AG229" s="12">
        <f t="shared" ca="1" si="119"/>
        <v>0.33164125680923401</v>
      </c>
      <c r="AH229" s="12">
        <f t="shared" ca="1" si="119"/>
        <v>0.22159543633460899</v>
      </c>
      <c r="AI229" s="12">
        <f t="shared" ca="1" si="119"/>
        <v>9.0635759544219804E-2</v>
      </c>
      <c r="AJ229" s="12">
        <f t="shared" ca="1" si="119"/>
        <v>4.5967562150472367E-2</v>
      </c>
      <c r="AK229" s="12">
        <f t="shared" ca="1" si="119"/>
        <v>0.16495847702026301</v>
      </c>
      <c r="AL229" s="12">
        <f t="shared" ca="1" si="119"/>
        <v>-6.4052127903058323E-2</v>
      </c>
      <c r="AM229" s="12">
        <f t="shared" ca="1" si="119"/>
        <v>0.108811035752296</v>
      </c>
      <c r="AN229" s="12">
        <f t="shared" ca="1" si="119"/>
        <v>-0.29618096351623502</v>
      </c>
      <c r="AO229" s="12">
        <f t="shared" ca="1" si="119"/>
        <v>-0.11464270071754332</v>
      </c>
    </row>
    <row r="230" spans="25:41">
      <c r="Y230" s="12">
        <f t="array" aca="1" ref="Y230:Y236" ca="1">TRANSPOSE(Q43:W43)</f>
        <v>0.62920682238402403</v>
      </c>
      <c r="AA230" s="12">
        <f t="shared" ca="1" si="119"/>
        <v>-8.1039927899837494E-2</v>
      </c>
      <c r="AB230" s="12">
        <f t="shared" ca="1" si="119"/>
        <v>-2.0390197084387822E-2</v>
      </c>
      <c r="AC230" s="12">
        <f t="shared" ca="1" si="119"/>
        <v>5.41244857013225E-2</v>
      </c>
      <c r="AD230" s="12">
        <f t="shared" ca="1" si="119"/>
        <v>7.3844744167427812E-2</v>
      </c>
      <c r="AE230" s="12">
        <f t="shared" ca="1" si="119"/>
        <v>0.19236633693367056</v>
      </c>
      <c r="AF230" s="12">
        <f t="shared" ca="1" si="119"/>
        <v>-0.23041966557502699</v>
      </c>
      <c r="AG230" s="12">
        <f t="shared" ca="1" si="119"/>
        <v>-3.47791388630867E-2</v>
      </c>
      <c r="AH230" s="12">
        <f t="shared" ca="1" si="119"/>
        <v>1.20633607730269E-2</v>
      </c>
      <c r="AI230" s="12">
        <f t="shared" ca="1" si="119"/>
        <v>-6.3957878547179547E-2</v>
      </c>
      <c r="AJ230" s="12">
        <f t="shared" ca="1" si="119"/>
        <v>1.7868423009830672E-2</v>
      </c>
      <c r="AK230" s="12">
        <f t="shared" ca="1" si="119"/>
        <v>8.6058214306831304E-2</v>
      </c>
      <c r="AL230" s="12">
        <f t="shared" ca="1" si="119"/>
        <v>7.6552656468555594E-2</v>
      </c>
      <c r="AM230" s="12">
        <f t="shared" ca="1" si="119"/>
        <v>-9.2155091464519501E-2</v>
      </c>
      <c r="AN230" s="12">
        <f t="shared" ca="1" si="119"/>
        <v>9.4274766743183094E-2</v>
      </c>
      <c r="AO230" s="12">
        <f t="shared" ca="1" si="119"/>
        <v>0.13233723052702862</v>
      </c>
    </row>
    <row r="231" spans="25:41">
      <c r="Y231" s="12">
        <f ca="1"/>
        <v>0.23144650928152521</v>
      </c>
      <c r="AA231" s="12">
        <f t="shared" ca="1" si="119"/>
        <v>1.4292605221271499E-2</v>
      </c>
      <c r="AB231" s="12">
        <f t="shared" ca="1" si="119"/>
        <v>0.2021844344803006</v>
      </c>
      <c r="AC231" s="12">
        <f t="shared" ca="1" si="119"/>
        <v>3.4936703741550397E-2</v>
      </c>
      <c r="AD231" s="12">
        <f t="shared" ca="1" si="119"/>
        <v>-5.7305423573780691E-2</v>
      </c>
      <c r="AE231" s="12">
        <f t="shared" ca="1" si="119"/>
        <v>-0.15969689316651067</v>
      </c>
      <c r="AF231" s="12">
        <f t="shared" ca="1" si="119"/>
        <v>6.3584931194782202E-2</v>
      </c>
      <c r="AG231" s="12">
        <f t="shared" ca="1" si="119"/>
        <v>-0.20169916749000499</v>
      </c>
      <c r="AH231" s="12">
        <f t="shared" ca="1" si="119"/>
        <v>-4.1049487888812998E-2</v>
      </c>
      <c r="AI231" s="12">
        <f t="shared" ca="1" si="119"/>
        <v>-0.18296916088724074</v>
      </c>
      <c r="AJ231" s="12">
        <f t="shared" ca="1" si="119"/>
        <v>4.9155663146750947E-2</v>
      </c>
      <c r="AK231" s="12">
        <f t="shared" ca="1" si="119"/>
        <v>-1.9850570708513201E-2</v>
      </c>
      <c r="AL231" s="12">
        <f t="shared" ca="1" si="119"/>
        <v>3.7944551227835494E-2</v>
      </c>
      <c r="AM231" s="12">
        <f t="shared" ca="1" si="119"/>
        <v>0.228755548596382</v>
      </c>
      <c r="AN231" s="12">
        <f t="shared" ca="1" si="119"/>
        <v>0.25243434309959401</v>
      </c>
      <c r="AO231" s="12">
        <f t="shared" ca="1" si="119"/>
        <v>6.9830149657077414E-2</v>
      </c>
    </row>
    <row r="232" spans="25:41">
      <c r="Y232" s="12">
        <f ca="1"/>
        <v>1.1190806323589502</v>
      </c>
      <c r="AA232" s="12">
        <f t="shared" ca="1" si="119"/>
        <v>-3.5503022372722598E-2</v>
      </c>
      <c r="AB232" s="12">
        <f t="shared" ca="1" si="119"/>
        <v>0.10275459550501358</v>
      </c>
      <c r="AC232" s="12">
        <f t="shared" ca="1" si="119"/>
        <v>-0.12736843526363301</v>
      </c>
      <c r="AD232" s="12">
        <f t="shared" ca="1" si="119"/>
        <v>0.28350209640472601</v>
      </c>
      <c r="AE232" s="12">
        <f t="shared" ca="1" si="119"/>
        <v>-8.4229787497914294E-2</v>
      </c>
      <c r="AF232" s="12">
        <f t="shared" ca="1" si="119"/>
        <v>5.7797213084995703E-3</v>
      </c>
      <c r="AG232" s="12">
        <f t="shared" ca="1" si="119"/>
        <v>-0.15005545318126601</v>
      </c>
      <c r="AH232" s="12">
        <f t="shared" ca="1" si="119"/>
        <v>-9.45876464247703E-2</v>
      </c>
      <c r="AI232" s="12">
        <f t="shared" ca="1" si="119"/>
        <v>-0.14395115453641347</v>
      </c>
      <c r="AJ232" s="12">
        <f t="shared" ca="1" si="119"/>
        <v>0.24373236194045769</v>
      </c>
      <c r="AK232" s="12">
        <f t="shared" ca="1" si="119"/>
        <v>-7.4272476136684404E-2</v>
      </c>
      <c r="AL232" s="12">
        <f t="shared" ca="1" si="119"/>
        <v>0.10495755381773257</v>
      </c>
      <c r="AM232" s="12">
        <f t="shared" ca="1" si="119"/>
        <v>5.1079832017421702E-2</v>
      </c>
      <c r="AN232" s="12">
        <f t="shared" ca="1" si="119"/>
        <v>-0.155331641435623</v>
      </c>
      <c r="AO232" s="12">
        <f t="shared" ca="1" si="119"/>
        <v>-0.14536229479654011</v>
      </c>
    </row>
    <row r="233" spans="25:41">
      <c r="Y233" s="12">
        <f ca="1"/>
        <v>1.4769829346035956</v>
      </c>
      <c r="AA233" s="12">
        <f t="shared" ca="1" si="119"/>
        <v>-0.130364939570426</v>
      </c>
      <c r="AB233" s="12">
        <f t="shared" ca="1" si="119"/>
        <v>-0.12727801359987204</v>
      </c>
      <c r="AC233" s="12">
        <f t="shared" ca="1" si="119"/>
        <v>0.204911679029464</v>
      </c>
      <c r="AD233" s="12">
        <f t="shared" ca="1" si="119"/>
        <v>-2.9912236649436656E-3</v>
      </c>
      <c r="AE233" s="12">
        <f t="shared" ca="1" si="119"/>
        <v>7.585919336198832E-2</v>
      </c>
      <c r="AF233" s="12">
        <f t="shared" ca="1" si="119"/>
        <v>3.5275947302579803E-2</v>
      </c>
      <c r="AG233" s="12">
        <f t="shared" ca="1" si="119"/>
        <v>0.15865975618362399</v>
      </c>
      <c r="AH233" s="12">
        <f t="shared" ca="1" si="119"/>
        <v>0.12815390527248299</v>
      </c>
      <c r="AI233" s="12">
        <f t="shared" ca="1" si="119"/>
        <v>0.10603917965804326</v>
      </c>
      <c r="AJ233" s="12">
        <f t="shared" ca="1" si="119"/>
        <v>0.18973900821478312</v>
      </c>
      <c r="AK233" s="12">
        <f t="shared" ca="1" si="119"/>
        <v>-6.1395805329084299E-2</v>
      </c>
      <c r="AL233" s="12">
        <f t="shared" ca="1" si="119"/>
        <v>-0.17911613855757166</v>
      </c>
      <c r="AM233" s="12">
        <f t="shared" ca="1" si="119"/>
        <v>8.2944883033633197E-3</v>
      </c>
      <c r="AN233" s="12">
        <f t="shared" ca="1" si="119"/>
        <v>-0.18931540846824599</v>
      </c>
      <c r="AO233" s="12">
        <f t="shared" ca="1" si="119"/>
        <v>2.6587100472471387E-2</v>
      </c>
    </row>
    <row r="234" spans="25:41">
      <c r="Y234" s="12">
        <f ca="1"/>
        <v>0.61314917480721043</v>
      </c>
      <c r="AA234" s="12">
        <f t="shared" ca="1" si="119"/>
        <v>-0.19518326222896501</v>
      </c>
      <c r="AB234" s="12">
        <f t="shared" ca="1" si="119"/>
        <v>0.12781345638909636</v>
      </c>
      <c r="AC234" s="12">
        <f t="shared" ca="1" si="119"/>
        <v>-0.275595843791961</v>
      </c>
      <c r="AD234" s="12">
        <f t="shared" ca="1" si="119"/>
        <v>-0.24761051355793073</v>
      </c>
      <c r="AE234" s="12">
        <f t="shared" ca="1" si="119"/>
        <v>0.12169661257489806</v>
      </c>
      <c r="AF234" s="12">
        <f t="shared" ca="1" si="119"/>
        <v>1.6073290258646001E-2</v>
      </c>
      <c r="AG234" s="12">
        <f t="shared" ca="1" si="119"/>
        <v>3.0527429655194199E-2</v>
      </c>
      <c r="AH234" s="12">
        <f t="shared" ca="1" si="119"/>
        <v>0.156625941395759</v>
      </c>
      <c r="AI234" s="12">
        <f t="shared" ca="1" si="119"/>
        <v>-0.13899120896553524</v>
      </c>
      <c r="AJ234" s="12">
        <f t="shared" ca="1" si="119"/>
        <v>-0.18175842043064816</v>
      </c>
      <c r="AK234" s="12">
        <f t="shared" ca="1" si="119"/>
        <v>-0.13328950107097601</v>
      </c>
      <c r="AL234" s="12">
        <f t="shared" ca="1" si="119"/>
        <v>6.1581315200499892E-2</v>
      </c>
      <c r="AM234" s="12">
        <f t="shared" ca="1" si="119"/>
        <v>-7.9983197152614594E-2</v>
      </c>
      <c r="AN234" s="12">
        <f t="shared" ca="1" si="119"/>
        <v>5.3889293223619399E-2</v>
      </c>
      <c r="AO234" s="12">
        <f t="shared" ca="1" si="119"/>
        <v>-4.7953231775965034E-2</v>
      </c>
    </row>
    <row r="235" spans="25:41">
      <c r="Y235" s="12">
        <f ca="1"/>
        <v>0.35139840410518342</v>
      </c>
      <c r="AA235" s="12">
        <f t="shared" ref="AA235:AO250" ca="1" si="120">AA35-AA135*$AD$201</f>
        <v>-6.6074631176888899E-3</v>
      </c>
      <c r="AB235" s="12">
        <f t="shared" ca="1" si="120"/>
        <v>6.8407708552775462E-2</v>
      </c>
      <c r="AC235" s="12">
        <f t="shared" ca="1" si="120"/>
        <v>-0.239046186208724</v>
      </c>
      <c r="AD235" s="12">
        <f t="shared" ca="1" si="120"/>
        <v>0.17428404468413636</v>
      </c>
      <c r="AE235" s="12">
        <f t="shared" ca="1" si="120"/>
        <v>5.2768320843626502E-2</v>
      </c>
      <c r="AF235" s="12">
        <f t="shared" ca="1" si="120"/>
        <v>-7.6419882476329803E-2</v>
      </c>
      <c r="AG235" s="12">
        <f t="shared" ca="1" si="120"/>
        <v>0.13331776857376099</v>
      </c>
      <c r="AH235" s="12">
        <f t="shared" ca="1" si="120"/>
        <v>5.3991639288142302E-4</v>
      </c>
      <c r="AI235" s="12">
        <f t="shared" ca="1" si="120"/>
        <v>0.25229762280543783</v>
      </c>
      <c r="AJ235" s="12">
        <f t="shared" ca="1" si="120"/>
        <v>6.3878716825677209E-2</v>
      </c>
      <c r="AK235" s="12">
        <f t="shared" ca="1" si="120"/>
        <v>4.9225301481783303E-3</v>
      </c>
      <c r="AL235" s="12">
        <f t="shared" ca="1" si="120"/>
        <v>-0.10331250343993556</v>
      </c>
      <c r="AM235" s="12">
        <f t="shared" ca="1" si="120"/>
        <v>0.20767101645469599</v>
      </c>
      <c r="AN235" s="12">
        <f t="shared" ca="1" si="120"/>
        <v>-8.3450106903910602E-3</v>
      </c>
      <c r="AO235" s="12">
        <f t="shared" ca="1" si="120"/>
        <v>-0.18472253165371708</v>
      </c>
    </row>
    <row r="236" spans="25:41">
      <c r="Y236" s="12">
        <f ca="1"/>
        <v>0.74915871720768223</v>
      </c>
      <c r="AA236" s="12">
        <f t="shared" ca="1" si="120"/>
        <v>-8.7851211428642204E-2</v>
      </c>
      <c r="AB236" s="12">
        <f t="shared" ca="1" si="120"/>
        <v>-0.11924672416903047</v>
      </c>
      <c r="AC236" s="12">
        <f t="shared" ca="1" si="120"/>
        <v>0.131885141134262</v>
      </c>
      <c r="AD236" s="12">
        <f t="shared" ca="1" si="120"/>
        <v>-7.4758510699873937E-2</v>
      </c>
      <c r="AE236" s="12">
        <f t="shared" ca="1" si="120"/>
        <v>0.15190951891537224</v>
      </c>
      <c r="AF236" s="12">
        <f t="shared" ca="1" si="120"/>
        <v>0.13101573288440699</v>
      </c>
      <c r="AG236" s="12">
        <f t="shared" ca="1" si="120"/>
        <v>0.10489261895418101</v>
      </c>
      <c r="AH236" s="12">
        <f t="shared" ca="1" si="120"/>
        <v>6.5803430974483407E-2</v>
      </c>
      <c r="AI236" s="12">
        <f t="shared" ca="1" si="120"/>
        <v>0.21400508757528999</v>
      </c>
      <c r="AJ236" s="12">
        <f t="shared" ca="1" si="120"/>
        <v>9.3022685150280046E-2</v>
      </c>
      <c r="AK236" s="12">
        <f t="shared" ca="1" si="120"/>
        <v>7.2701148688793099E-2</v>
      </c>
      <c r="AL236" s="12">
        <f t="shared" ca="1" si="120"/>
        <v>-4.6915481372967867E-2</v>
      </c>
      <c r="AM236" s="12">
        <f t="shared" ca="1" si="120"/>
        <v>-4.2326983064413001E-2</v>
      </c>
      <c r="AN236" s="12">
        <f t="shared" ca="1" si="120"/>
        <v>-0.210945039987564</v>
      </c>
      <c r="AO236" s="12">
        <f t="shared" ca="1" si="120"/>
        <v>-3.6777504762209555E-2</v>
      </c>
    </row>
    <row r="237" spans="25:41">
      <c r="Y237" s="12">
        <f t="array" aca="1" ref="Y237:Y243" ca="1">TRANSPOSE(Q44:W44)</f>
        <v>0.38532267037130469</v>
      </c>
      <c r="AA237" s="12">
        <f t="shared" ca="1" si="120"/>
        <v>0.17667064070701599</v>
      </c>
      <c r="AB237" s="12">
        <f t="shared" ca="1" si="120"/>
        <v>-5.6881845485712283E-2</v>
      </c>
      <c r="AC237" s="12">
        <f t="shared" ca="1" si="120"/>
        <v>-2.9282891191542101E-3</v>
      </c>
      <c r="AD237" s="12">
        <f t="shared" ca="1" si="120"/>
        <v>-6.596925893051088E-2</v>
      </c>
      <c r="AE237" s="12">
        <f t="shared" ca="1" si="120"/>
        <v>0.2520713714517796</v>
      </c>
      <c r="AF237" s="12">
        <f t="shared" ca="1" si="120"/>
        <v>-0.14733299612998901</v>
      </c>
      <c r="AG237" s="12">
        <f t="shared" ca="1" si="120"/>
        <v>-0.27712011337280201</v>
      </c>
      <c r="AH237" s="12">
        <f t="shared" ca="1" si="120"/>
        <v>8.0888345837592995E-2</v>
      </c>
      <c r="AI237" s="12">
        <f t="shared" ca="1" si="120"/>
        <v>-0.15082802862042136</v>
      </c>
      <c r="AJ237" s="12">
        <f t="shared" ca="1" si="120"/>
        <v>-0.28811765324889782</v>
      </c>
      <c r="AK237" s="12">
        <f t="shared" ca="1" si="120"/>
        <v>9.2430166900157901E-2</v>
      </c>
      <c r="AL237" s="12">
        <f t="shared" ca="1" si="120"/>
        <v>-6.0969146669300513E-2</v>
      </c>
      <c r="AM237" s="12">
        <f t="shared" ca="1" si="120"/>
        <v>-6.7173659801483099E-2</v>
      </c>
      <c r="AN237" s="12">
        <f t="shared" ca="1" si="120"/>
        <v>-0.15637153387069699</v>
      </c>
      <c r="AO237" s="12">
        <f t="shared" ca="1" si="120"/>
        <v>3.0384574925258919E-2</v>
      </c>
    </row>
    <row r="238" spans="25:41">
      <c r="Y238" s="12">
        <f ca="1"/>
        <v>0.51968268350415847</v>
      </c>
      <c r="AA238" s="12">
        <f t="shared" ca="1" si="120"/>
        <v>-0.116336598992347</v>
      </c>
      <c r="AB238" s="12">
        <f t="shared" ca="1" si="120"/>
        <v>-0.219864958677428</v>
      </c>
      <c r="AC238" s="12">
        <f t="shared" ca="1" si="120"/>
        <v>0.13641066849231701</v>
      </c>
      <c r="AD238" s="12">
        <f t="shared" ca="1" si="120"/>
        <v>-2.1887925034177493E-2</v>
      </c>
      <c r="AE238" s="12">
        <f t="shared" ca="1" si="120"/>
        <v>-6.7988602494759584E-3</v>
      </c>
      <c r="AF238" s="12">
        <f t="shared" ca="1" si="120"/>
        <v>-4.9020756036043098E-2</v>
      </c>
      <c r="AG238" s="12">
        <f t="shared" ca="1" si="120"/>
        <v>-0.12859532237052901</v>
      </c>
      <c r="AH238" s="12">
        <f t="shared" ca="1" si="120"/>
        <v>0.164879560470581</v>
      </c>
      <c r="AI238" s="12">
        <f t="shared" ca="1" si="120"/>
        <v>0.19476187992089097</v>
      </c>
      <c r="AJ238" s="12">
        <f t="shared" ca="1" si="120"/>
        <v>-7.4599385084098385E-2</v>
      </c>
      <c r="AK238" s="12">
        <f t="shared" ca="1" si="120"/>
        <v>0.120912671089172</v>
      </c>
      <c r="AL238" s="12">
        <f t="shared" ca="1" si="120"/>
        <v>0.18811329711204169</v>
      </c>
      <c r="AM238" s="12">
        <f t="shared" ca="1" si="120"/>
        <v>-0.21415808796882599</v>
      </c>
      <c r="AN238" s="12">
        <f t="shared" ca="1" si="120"/>
        <v>-0.12368728220462701</v>
      </c>
      <c r="AO238" s="12">
        <f t="shared" ca="1" si="120"/>
        <v>-1.7340144134219002E-2</v>
      </c>
    </row>
    <row r="239" spans="25:41">
      <c r="Y239" s="12">
        <f ca="1"/>
        <v>0.54936387325710134</v>
      </c>
      <c r="AA239" s="12">
        <f t="shared" ca="1" si="120"/>
        <v>-0.114069081842899</v>
      </c>
      <c r="AB239" s="12">
        <f t="shared" ca="1" si="120"/>
        <v>0.16382549525339363</v>
      </c>
      <c r="AC239" s="12">
        <f t="shared" ca="1" si="120"/>
        <v>2.64041349291801E-2</v>
      </c>
      <c r="AD239" s="12">
        <f t="shared" ca="1" si="120"/>
        <v>-0.22753044795625199</v>
      </c>
      <c r="AE239" s="12">
        <f t="shared" ca="1" si="120"/>
        <v>9.2811613151276673E-2</v>
      </c>
      <c r="AF239" s="12">
        <f t="shared" ca="1" si="120"/>
        <v>-7.2010271251201602E-2</v>
      </c>
      <c r="AG239" s="12">
        <f t="shared" ca="1" si="120"/>
        <v>0.30031695961952198</v>
      </c>
      <c r="AH239" s="12">
        <f t="shared" ca="1" si="120"/>
        <v>-0.34245410561561501</v>
      </c>
      <c r="AI239" s="12">
        <f t="shared" ca="1" si="120"/>
        <v>6.3198761088326949E-3</v>
      </c>
      <c r="AJ239" s="12">
        <f t="shared" ca="1" si="120"/>
        <v>0.24692480982268794</v>
      </c>
      <c r="AK239" s="12">
        <f t="shared" ca="1" si="120"/>
        <v>2.6521966792643001E-3</v>
      </c>
      <c r="AL239" s="12">
        <f t="shared" ca="1" si="120"/>
        <v>6.2607334418837285E-2</v>
      </c>
      <c r="AM239" s="12">
        <f t="shared" ca="1" si="120"/>
        <v>-2.66630249097943E-3</v>
      </c>
      <c r="AN239" s="12">
        <f t="shared" ca="1" si="120"/>
        <v>0.11953593045473</v>
      </c>
      <c r="AO239" s="12">
        <f t="shared" ca="1" si="120"/>
        <v>1.5186792920649322E-2</v>
      </c>
    </row>
    <row r="240" spans="25:41">
      <c r="Y240" s="12">
        <f ca="1"/>
        <v>-0.18981084208845017</v>
      </c>
      <c r="AA240" s="12">
        <f t="shared" ca="1" si="120"/>
        <v>7.4033543467521598E-2</v>
      </c>
      <c r="AB240" s="12">
        <f t="shared" ca="1" si="120"/>
        <v>-0.27244799775732104</v>
      </c>
      <c r="AC240" s="12">
        <f t="shared" ca="1" si="120"/>
        <v>-1.6681700944900499E-2</v>
      </c>
      <c r="AD240" s="12">
        <f t="shared" ca="1" si="120"/>
        <v>-0.2190684888857117</v>
      </c>
      <c r="AE240" s="12">
        <f t="shared" ca="1" si="120"/>
        <v>-0.16620553154075576</v>
      </c>
      <c r="AF240" s="12">
        <f t="shared" ca="1" si="120"/>
        <v>-7.8244924545288003E-2</v>
      </c>
      <c r="AG240" s="12">
        <f t="shared" ca="1" si="120"/>
        <v>1.9018946215510299E-2</v>
      </c>
      <c r="AH240" s="12">
        <f t="shared" ca="1" si="120"/>
        <v>5.4340586066245998E-2</v>
      </c>
      <c r="AI240" s="12">
        <f t="shared" ca="1" si="120"/>
        <v>5.094533040636752E-2</v>
      </c>
      <c r="AJ240" s="12">
        <f t="shared" ca="1" si="120"/>
        <v>0.20380739689945043</v>
      </c>
      <c r="AK240" s="12">
        <f t="shared" ca="1" si="120"/>
        <v>-0.23936453461647</v>
      </c>
      <c r="AL240" s="12">
        <f t="shared" ca="1" si="120"/>
        <v>9.7439134048277268E-3</v>
      </c>
      <c r="AM240" s="12">
        <f t="shared" ca="1" si="120"/>
        <v>-0.215082302689552</v>
      </c>
      <c r="AN240" s="12">
        <f t="shared" ca="1" si="120"/>
        <v>-0.195147484540939</v>
      </c>
      <c r="AO240" s="12">
        <f t="shared" ca="1" si="120"/>
        <v>0.11323643773806247</v>
      </c>
    </row>
    <row r="241" spans="25:41">
      <c r="Y241" s="12">
        <f ca="1"/>
        <v>0.4294119784334432</v>
      </c>
      <c r="AA241" s="12">
        <f t="shared" ca="1" si="120"/>
        <v>-0.165831759572029</v>
      </c>
      <c r="AB241" s="12">
        <f t="shared" ca="1" si="120"/>
        <v>-0.13767544944095181</v>
      </c>
      <c r="AC241" s="12">
        <f t="shared" ca="1" si="120"/>
        <v>-3.2730095088481903E-2</v>
      </c>
      <c r="AD241" s="12">
        <f t="shared" ca="1" si="120"/>
        <v>-1.5886709345997816E-2</v>
      </c>
      <c r="AE241" s="12">
        <f t="shared" ca="1" si="120"/>
        <v>-0.10990089144032501</v>
      </c>
      <c r="AF241" s="12">
        <f t="shared" ca="1" si="120"/>
        <v>-2.60938536375761E-2</v>
      </c>
      <c r="AG241" s="12">
        <f t="shared" ca="1" si="120"/>
        <v>3.2035759650170799E-3</v>
      </c>
      <c r="AH241" s="12">
        <f t="shared" ca="1" si="120"/>
        <v>0.19938968122005399</v>
      </c>
      <c r="AI241" s="12">
        <f t="shared" ca="1" si="120"/>
        <v>0.15518890419207496</v>
      </c>
      <c r="AJ241" s="12">
        <f t="shared" ca="1" si="120"/>
        <v>-0.16089109221677614</v>
      </c>
      <c r="AK241" s="12">
        <f t="shared" ca="1" si="120"/>
        <v>-0.27767765522003102</v>
      </c>
      <c r="AL241" s="12">
        <f t="shared" ca="1" si="120"/>
        <v>-0.19140951988613106</v>
      </c>
      <c r="AM241" s="12">
        <f t="shared" ca="1" si="120"/>
        <v>-2.9772808775305699E-2</v>
      </c>
      <c r="AN241" s="12">
        <f t="shared" ca="1" si="120"/>
        <v>-9.5836237072944599E-2</v>
      </c>
      <c r="AO241" s="12">
        <f t="shared" ca="1" si="120"/>
        <v>-0.30767732386843061</v>
      </c>
    </row>
    <row r="242" spans="25:41">
      <c r="Y242" s="12">
        <f ca="1"/>
        <v>-0.12222449575883511</v>
      </c>
      <c r="AA242" s="12">
        <f t="shared" ca="1" si="120"/>
        <v>9.5972828567028004E-2</v>
      </c>
      <c r="AB242" s="12">
        <f t="shared" ca="1" si="120"/>
        <v>5.2422010020587398E-2</v>
      </c>
      <c r="AC242" s="12">
        <f t="shared" ca="1" si="120"/>
        <v>-4.9265053123235703E-2</v>
      </c>
      <c r="AD242" s="12">
        <f t="shared" ca="1" si="120"/>
        <v>-0.13956237418587264</v>
      </c>
      <c r="AE242" s="12">
        <f t="shared" ca="1" si="120"/>
        <v>0.1329454798232555</v>
      </c>
      <c r="AF242" s="12">
        <f t="shared" ca="1" si="120"/>
        <v>-0.17676268517971</v>
      </c>
      <c r="AG242" s="12">
        <f t="shared" ca="1" si="120"/>
        <v>-3.9992731064558001E-2</v>
      </c>
      <c r="AH242" s="12">
        <f t="shared" ca="1" si="120"/>
        <v>-1.2522310717031299E-3</v>
      </c>
      <c r="AI242" s="12">
        <f t="shared" ca="1" si="120"/>
        <v>0.11261356965616638</v>
      </c>
      <c r="AJ242" s="12">
        <f t="shared" ca="1" si="120"/>
        <v>5.6169745888134448E-2</v>
      </c>
      <c r="AK242" s="12">
        <f t="shared" ca="1" si="120"/>
        <v>1.40936095267534E-2</v>
      </c>
      <c r="AL242" s="12">
        <f t="shared" ca="1" si="120"/>
        <v>0.12231654864065515</v>
      </c>
      <c r="AM242" s="12">
        <f t="shared" ca="1" si="120"/>
        <v>0.10794950276613199</v>
      </c>
      <c r="AN242" s="12">
        <f t="shared" ca="1" si="120"/>
        <v>0.13601560890674499</v>
      </c>
      <c r="AO242" s="12">
        <f t="shared" ca="1" si="120"/>
        <v>-8.1617797351324392E-2</v>
      </c>
    </row>
    <row r="243" spans="25:41">
      <c r="Y243" s="12">
        <f ca="1"/>
        <v>-1.6680719244372491E-2</v>
      </c>
      <c r="AA243" s="12">
        <f t="shared" ca="1" si="120"/>
        <v>0.132032826542854</v>
      </c>
      <c r="AB243" s="12">
        <f t="shared" ca="1" si="120"/>
        <v>-8.2664677421949787E-2</v>
      </c>
      <c r="AC243" s="12">
        <f t="shared" ca="1" si="120"/>
        <v>6.6211454570293399E-2</v>
      </c>
      <c r="AD243" s="12">
        <f t="shared" ca="1" si="120"/>
        <v>6.9485196890850587E-2</v>
      </c>
      <c r="AE243" s="12">
        <f t="shared" ca="1" si="120"/>
        <v>-6.0619972069022428E-2</v>
      </c>
      <c r="AF243" s="12">
        <f t="shared" ca="1" si="120"/>
        <v>-2.4081882089376401E-2</v>
      </c>
      <c r="AG243" s="12">
        <f t="shared" ca="1" si="120"/>
        <v>-1.8968559801578501E-2</v>
      </c>
      <c r="AH243" s="12">
        <f t="shared" ca="1" si="120"/>
        <v>6.4427931793033999E-3</v>
      </c>
      <c r="AI243" s="12">
        <f t="shared" ca="1" si="120"/>
        <v>-8.021285623851869E-2</v>
      </c>
      <c r="AJ243" s="12">
        <f t="shared" ca="1" si="120"/>
        <v>-7.0033274860056477E-2</v>
      </c>
      <c r="AK243" s="12">
        <f t="shared" ca="1" si="120"/>
        <v>0.36759170889854398</v>
      </c>
      <c r="AL243" s="12">
        <f t="shared" ca="1" si="120"/>
        <v>-2.5444381435435447E-2</v>
      </c>
      <c r="AM243" s="12">
        <f t="shared" ca="1" si="120"/>
        <v>0.178165167570114</v>
      </c>
      <c r="AN243" s="12">
        <f t="shared" ca="1" si="120"/>
        <v>0.210706546902656</v>
      </c>
      <c r="AO243" s="12">
        <f t="shared" ca="1" si="120"/>
        <v>-0.17249542137193494</v>
      </c>
    </row>
    <row r="244" spans="25:41">
      <c r="Y244" s="12">
        <f t="array" aca="1" ref="Y244:Y250" ca="1">TRANSPOSE(Q45:W45)</f>
        <v>0.3267276889929791</v>
      </c>
      <c r="AA244" s="12">
        <f t="shared" ca="1" si="120"/>
        <v>3.8530815392732599E-2</v>
      </c>
      <c r="AB244" s="12">
        <f t="shared" ca="1" si="120"/>
        <v>0.17706269063605806</v>
      </c>
      <c r="AC244" s="12">
        <f t="shared" ca="1" si="120"/>
        <v>0.20965127646923001</v>
      </c>
      <c r="AD244" s="12">
        <f t="shared" ca="1" si="120"/>
        <v>-7.5066325746033745E-3</v>
      </c>
      <c r="AE244" s="12">
        <f t="shared" ca="1" si="120"/>
        <v>-6.8812440931314695E-2</v>
      </c>
      <c r="AF244" s="12">
        <f t="shared" ca="1" si="120"/>
        <v>9.8412327468395205E-2</v>
      </c>
      <c r="AG244" s="12">
        <f t="shared" ca="1" si="120"/>
        <v>-0.168807223439216</v>
      </c>
      <c r="AH244" s="12">
        <f t="shared" ca="1" si="120"/>
        <v>1.00105730816721E-2</v>
      </c>
      <c r="AI244" s="12">
        <f t="shared" ca="1" si="120"/>
        <v>-6.9516157484769206E-2</v>
      </c>
      <c r="AJ244" s="12">
        <f t="shared" ca="1" si="120"/>
        <v>-4.1818519894110666E-2</v>
      </c>
      <c r="AK244" s="12">
        <f t="shared" ca="1" si="120"/>
        <v>-0.100738123059272</v>
      </c>
      <c r="AL244" s="12">
        <f t="shared" ca="1" si="120"/>
        <v>0.10057849393203953</v>
      </c>
      <c r="AM244" s="12">
        <f t="shared" ca="1" si="120"/>
        <v>0.11259093135595299</v>
      </c>
      <c r="AN244" s="12">
        <f t="shared" ca="1" si="120"/>
        <v>-0.210804253816604</v>
      </c>
      <c r="AO244" s="12">
        <f t="shared" ca="1" si="120"/>
        <v>0.11293700910552737</v>
      </c>
    </row>
    <row r="245" spans="25:41">
      <c r="Y245" s="12">
        <f ca="1"/>
        <v>0.31113411453016249</v>
      </c>
      <c r="AA245" s="12">
        <f t="shared" ca="1" si="120"/>
        <v>8.9791022241115501E-2</v>
      </c>
      <c r="AB245" s="12">
        <f t="shared" ca="1" si="120"/>
        <v>7.6842586539396407E-2</v>
      </c>
      <c r="AC245" s="12">
        <f t="shared" ca="1" si="120"/>
        <v>0.22395771741866999</v>
      </c>
      <c r="AD245" s="12">
        <f t="shared" ca="1" si="120"/>
        <v>7.1152099311237813E-3</v>
      </c>
      <c r="AE245" s="12">
        <f t="shared" ca="1" si="120"/>
        <v>6.8264462804610279E-2</v>
      </c>
      <c r="AF245" s="12">
        <f t="shared" ca="1" si="120"/>
        <v>1.39593677595257E-2</v>
      </c>
      <c r="AG245" s="12">
        <f t="shared" ca="1" si="120"/>
        <v>-7.4206829071044894E-2</v>
      </c>
      <c r="AH245" s="12">
        <f t="shared" ca="1" si="120"/>
        <v>-4.8358328640460899E-2</v>
      </c>
      <c r="AI245" s="12">
        <f t="shared" ca="1" si="120"/>
        <v>-0.10855855472941685</v>
      </c>
      <c r="AJ245" s="12">
        <f t="shared" ca="1" si="120"/>
        <v>-0.10361914182453275</v>
      </c>
      <c r="AK245" s="12">
        <f t="shared" ca="1" si="120"/>
        <v>-0.165575101971626</v>
      </c>
      <c r="AL245" s="12">
        <f t="shared" ca="1" si="120"/>
        <v>-8.3528123600744242E-2</v>
      </c>
      <c r="AM245" s="12">
        <f t="shared" ca="1" si="120"/>
        <v>0.22133186459541301</v>
      </c>
      <c r="AN245" s="12">
        <f t="shared" ca="1" si="120"/>
        <v>0.12119729816913601</v>
      </c>
      <c r="AO245" s="12">
        <f t="shared" ca="1" si="120"/>
        <v>1.2500245285739016E-2</v>
      </c>
    </row>
    <row r="246" spans="25:41">
      <c r="Y246" s="12">
        <f ca="1"/>
        <v>-6.0746053598899577E-2</v>
      </c>
      <c r="AA246" s="12">
        <f t="shared" ca="1" si="120"/>
        <v>-0.100945554673671</v>
      </c>
      <c r="AB246" s="12">
        <f t="shared" ca="1" si="120"/>
        <v>7.7278003793861849E-2</v>
      </c>
      <c r="AC246" s="12">
        <f t="shared" ca="1" si="120"/>
        <v>8.3446837961673702E-3</v>
      </c>
      <c r="AD246" s="12">
        <f t="shared" ca="1" si="120"/>
        <v>-0.12345088587628551</v>
      </c>
      <c r="AE246" s="12">
        <f t="shared" ca="1" si="120"/>
        <v>-2.5584111243627632E-2</v>
      </c>
      <c r="AF246" s="12">
        <f t="shared" ca="1" si="120"/>
        <v>0.15039786696433999</v>
      </c>
      <c r="AG246" s="12">
        <f t="shared" ca="1" si="120"/>
        <v>0.16941182315349501</v>
      </c>
      <c r="AH246" s="12">
        <f t="shared" ca="1" si="120"/>
        <v>-1.3639652170240799E-2</v>
      </c>
      <c r="AI246" s="12">
        <f t="shared" ca="1" si="120"/>
        <v>-6.7916775181758718E-2</v>
      </c>
      <c r="AJ246" s="12">
        <f t="shared" ca="1" si="120"/>
        <v>0.27345808089285506</v>
      </c>
      <c r="AK246" s="12">
        <f t="shared" ca="1" si="120"/>
        <v>1.8896741792559599E-2</v>
      </c>
      <c r="AL246" s="12">
        <f t="shared" ca="1" si="120"/>
        <v>-2.3654001648868144E-2</v>
      </c>
      <c r="AM246" s="12">
        <f t="shared" ca="1" si="120"/>
        <v>-8.6980894207954407E-2</v>
      </c>
      <c r="AN246" s="12">
        <f t="shared" ca="1" si="120"/>
        <v>-1.3415684923529601E-2</v>
      </c>
      <c r="AO246" s="12">
        <f t="shared" ca="1" si="120"/>
        <v>-0.29901782666926879</v>
      </c>
    </row>
    <row r="247" spans="25:41">
      <c r="Y247" s="12">
        <f ca="1"/>
        <v>0.30733306975065633</v>
      </c>
      <c r="AA247" s="12">
        <f t="shared" ca="1" si="120"/>
        <v>-5.3817718289792503E-3</v>
      </c>
      <c r="AB247" s="12">
        <f t="shared" ca="1" si="120"/>
        <v>-0.18362784756232614</v>
      </c>
      <c r="AC247" s="12">
        <f t="shared" ca="1" si="120"/>
        <v>0.301429092884063</v>
      </c>
      <c r="AD247" s="12">
        <f t="shared" ca="1" si="120"/>
        <v>-0.16283737997762554</v>
      </c>
      <c r="AE247" s="12">
        <f t="shared" ca="1" si="120"/>
        <v>-2.8108931910132504E-2</v>
      </c>
      <c r="AF247" s="12">
        <f t="shared" ca="1" si="120"/>
        <v>-0.15875844657421101</v>
      </c>
      <c r="AG247" s="12">
        <f t="shared" ca="1" si="120"/>
        <v>6.37971386313438E-2</v>
      </c>
      <c r="AH247" s="12">
        <f t="shared" ca="1" si="120"/>
        <v>2.2629151120781898E-2</v>
      </c>
      <c r="AI247" s="12">
        <f t="shared" ca="1" si="120"/>
        <v>0.17330225389815146</v>
      </c>
      <c r="AJ247" s="12">
        <f t="shared" ca="1" si="120"/>
        <v>-4.7246865207750843E-2</v>
      </c>
      <c r="AK247" s="12">
        <f t="shared" ca="1" si="120"/>
        <v>-0.11326719075441299</v>
      </c>
      <c r="AL247" s="12">
        <f t="shared" ca="1" si="120"/>
        <v>-6.9739567328171659E-2</v>
      </c>
      <c r="AM247" s="12">
        <f t="shared" ca="1" si="120"/>
        <v>0.20160585641860901</v>
      </c>
      <c r="AN247" s="12">
        <f t="shared" ca="1" si="120"/>
        <v>-1.8787212669849299E-2</v>
      </c>
      <c r="AO247" s="12">
        <f t="shared" ca="1" si="120"/>
        <v>0.22838158690129606</v>
      </c>
    </row>
    <row r="248" spans="25:41">
      <c r="Y248" s="12">
        <f ca="1"/>
        <v>0.4612092308404358</v>
      </c>
      <c r="AA248" s="12">
        <f t="shared" ca="1" si="120"/>
        <v>-0.21223083138465801</v>
      </c>
      <c r="AB248" s="12">
        <f t="shared" ca="1" si="120"/>
        <v>-0.12897027653303703</v>
      </c>
      <c r="AC248" s="12">
        <f t="shared" ca="1" si="120"/>
        <v>0.11037340760231</v>
      </c>
      <c r="AD248" s="12">
        <f t="shared" ca="1" si="120"/>
        <v>-0.11802785822313983</v>
      </c>
      <c r="AE248" s="12">
        <f t="shared" ca="1" si="120"/>
        <v>-8.6212948247155544E-2</v>
      </c>
      <c r="AF248" s="12">
        <f t="shared" ca="1" si="120"/>
        <v>-2.4489697068929599E-2</v>
      </c>
      <c r="AG248" s="12">
        <f t="shared" ca="1" si="120"/>
        <v>0.16144339740276301</v>
      </c>
      <c r="AH248" s="12">
        <f t="shared" ca="1" si="120"/>
        <v>-0.119979225099086</v>
      </c>
      <c r="AI248" s="12">
        <f t="shared" ca="1" si="120"/>
        <v>-2.3496152656606872E-2</v>
      </c>
      <c r="AJ248" s="12">
        <f t="shared" ca="1" si="120"/>
        <v>9.5561395250590639E-2</v>
      </c>
      <c r="AK248" s="12">
        <f t="shared" ca="1" si="120"/>
        <v>0.17567278444766901</v>
      </c>
      <c r="AL248" s="12">
        <f t="shared" ca="1" si="120"/>
        <v>7.3063648653609953E-2</v>
      </c>
      <c r="AM248" s="12">
        <f t="shared" ca="1" si="120"/>
        <v>-0.12965178489685</v>
      </c>
      <c r="AN248" s="12">
        <f t="shared" ca="1" si="120"/>
        <v>-1.07154166325926E-2</v>
      </c>
      <c r="AO248" s="12">
        <f t="shared" ca="1" si="120"/>
        <v>0.36730417825853495</v>
      </c>
    </row>
    <row r="249" spans="25:41">
      <c r="Y249" s="12">
        <f ca="1"/>
        <v>0.32715794141775811</v>
      </c>
      <c r="AA249" s="12">
        <f t="shared" ca="1" si="120"/>
        <v>-3.4108780324459E-2</v>
      </c>
      <c r="AB249" s="12">
        <f t="shared" ca="1" si="120"/>
        <v>0.11002448323150951</v>
      </c>
      <c r="AC249" s="12">
        <f t="shared" ca="1" si="120"/>
        <v>-4.8950698226690202E-2</v>
      </c>
      <c r="AD249" s="12">
        <f t="shared" ca="1" si="120"/>
        <v>4.6924418325324298E-2</v>
      </c>
      <c r="AE249" s="12">
        <f t="shared" ca="1" si="120"/>
        <v>0.17776513211333272</v>
      </c>
      <c r="AF249" s="12">
        <f t="shared" ca="1" si="120"/>
        <v>-0.22014383971691101</v>
      </c>
      <c r="AG249" s="12">
        <f t="shared" ca="1" si="120"/>
        <v>-4.7622706741094499E-2</v>
      </c>
      <c r="AH249" s="12">
        <f t="shared" ca="1" si="120"/>
        <v>-0.12835262715816401</v>
      </c>
      <c r="AI249" s="12">
        <f t="shared" ca="1" si="120"/>
        <v>-7.4269243803228982E-2</v>
      </c>
      <c r="AJ249" s="12">
        <f t="shared" ca="1" si="120"/>
        <v>0.16672374417315267</v>
      </c>
      <c r="AK249" s="12">
        <f t="shared" ca="1" si="120"/>
        <v>1.11048584803938E-2</v>
      </c>
      <c r="AL249" s="12">
        <f t="shared" ca="1" si="120"/>
        <v>0.14340240777217675</v>
      </c>
      <c r="AM249" s="12">
        <f t="shared" ca="1" si="120"/>
        <v>6.0095847584307096E-4</v>
      </c>
      <c r="AN249" s="12">
        <f t="shared" ca="1" si="120"/>
        <v>5.7982038706540999E-2</v>
      </c>
      <c r="AO249" s="12">
        <f t="shared" ca="1" si="120"/>
        <v>-1.7350322457105726E-2</v>
      </c>
    </row>
    <row r="250" spans="25:41">
      <c r="Y250" s="12">
        <f ca="1"/>
        <v>-0.701159052998096</v>
      </c>
      <c r="AA250" s="12">
        <f t="shared" ca="1" si="120"/>
        <v>5.4870992898940998E-2</v>
      </c>
      <c r="AB250" s="12">
        <f t="shared" ca="1" si="120"/>
        <v>0.23109675209411989</v>
      </c>
      <c r="AC250" s="12">
        <f t="shared" ca="1" si="120"/>
        <v>0.17671516537666301</v>
      </c>
      <c r="AD250" s="12">
        <f t="shared" ca="1" si="120"/>
        <v>-2.0811162448812204E-2</v>
      </c>
      <c r="AE250" s="12">
        <f t="shared" ca="1" si="120"/>
        <v>-8.698544221406744E-2</v>
      </c>
      <c r="AF250" s="12">
        <f t="shared" ca="1" si="120"/>
        <v>-4.7172460705041802E-2</v>
      </c>
      <c r="AG250" s="12">
        <f t="shared" ca="1" si="120"/>
        <v>0.12765127420425401</v>
      </c>
      <c r="AH250" s="12">
        <f t="shared" ca="1" si="120"/>
        <v>-0.12142924964427899</v>
      </c>
      <c r="AI250" s="12">
        <f t="shared" ca="1" si="120"/>
        <v>-0.11105619276345054</v>
      </c>
      <c r="AJ250" s="12">
        <f t="shared" ca="1" si="120"/>
        <v>4.2202548483930534E-3</v>
      </c>
      <c r="AK250" s="12">
        <f t="shared" ca="1" si="120"/>
        <v>0.25765869021415699</v>
      </c>
      <c r="AL250" s="12">
        <f t="shared" ca="1" si="120"/>
        <v>3.6458510065984005E-3</v>
      </c>
      <c r="AM250" s="12">
        <f t="shared" ca="1" si="120"/>
        <v>-6.8600021302700001E-2</v>
      </c>
      <c r="AN250" s="12">
        <f t="shared" ca="1" si="120"/>
        <v>7.6445266604423495E-2</v>
      </c>
      <c r="AO250" s="12">
        <f t="shared" ca="1" si="120"/>
        <v>3.144779262449568E-2</v>
      </c>
    </row>
    <row r="251" spans="25:41">
      <c r="Y251" s="12">
        <f t="array" aca="1" ref="Y251:Y257" ca="1">TRANSPOSE(Q47:W47)</f>
        <v>-0.16097927902091649</v>
      </c>
      <c r="AA251" s="12">
        <f t="shared" ref="AA251:AO266" ca="1" si="121">AA51-AA151*$AD$201</f>
        <v>-0.11165399104356701</v>
      </c>
      <c r="AB251" s="12">
        <f t="shared" ca="1" si="121"/>
        <v>1.1494877503800242E-2</v>
      </c>
      <c r="AC251" s="12">
        <f t="shared" ca="1" si="121"/>
        <v>0.169817239046096</v>
      </c>
      <c r="AD251" s="12">
        <f t="shared" ca="1" si="121"/>
        <v>0.11423740938817513</v>
      </c>
      <c r="AE251" s="12">
        <f t="shared" ca="1" si="121"/>
        <v>-8.3984650138571662E-2</v>
      </c>
      <c r="AF251" s="12">
        <f t="shared" ca="1" si="121"/>
        <v>-0.105632163584232</v>
      </c>
      <c r="AG251" s="12">
        <f t="shared" ca="1" si="121"/>
        <v>-0.27830860018730103</v>
      </c>
      <c r="AH251" s="12">
        <f t="shared" ca="1" si="121"/>
        <v>-0.13644340634346</v>
      </c>
      <c r="AI251" s="12">
        <f t="shared" ca="1" si="121"/>
        <v>3.9645344468247122E-3</v>
      </c>
      <c r="AJ251" s="12">
        <f t="shared" ca="1" si="121"/>
        <v>-0.13052512103863134</v>
      </c>
      <c r="AK251" s="12">
        <f t="shared" ca="1" si="121"/>
        <v>-0.18665064871311099</v>
      </c>
      <c r="AL251" s="12">
        <f t="shared" ca="1" si="121"/>
        <v>3.2430441498045824E-2</v>
      </c>
      <c r="AM251" s="12">
        <f t="shared" ca="1" si="121"/>
        <v>0.321946620941162</v>
      </c>
      <c r="AN251" s="12">
        <f t="shared" ca="1" si="121"/>
        <v>-9.8262755200266803E-3</v>
      </c>
      <c r="AO251" s="12">
        <f t="shared" ca="1" si="121"/>
        <v>0.19384923164251658</v>
      </c>
    </row>
    <row r="252" spans="25:41">
      <c r="Y252" s="12">
        <f ca="1"/>
        <v>1.0023740147966578</v>
      </c>
      <c r="AA252" s="12">
        <f t="shared" ca="1" si="121"/>
        <v>-2.1563045680522901E-2</v>
      </c>
      <c r="AB252" s="12">
        <f t="shared" ca="1" si="121"/>
        <v>2.9893796150023404E-2</v>
      </c>
      <c r="AC252" s="12">
        <f t="shared" ca="1" si="121"/>
        <v>0.143154472112655</v>
      </c>
      <c r="AD252" s="12">
        <f t="shared" ca="1" si="121"/>
        <v>-0.19055132938654576</v>
      </c>
      <c r="AE252" s="12">
        <f t="shared" ca="1" si="121"/>
        <v>-4.9097618780155027E-2</v>
      </c>
      <c r="AF252" s="12">
        <f t="shared" ca="1" si="121"/>
        <v>-0.21576102077960899</v>
      </c>
      <c r="AG252" s="12">
        <f t="shared" ca="1" si="121"/>
        <v>-0.19520252943038899</v>
      </c>
      <c r="AH252" s="12">
        <f t="shared" ca="1" si="121"/>
        <v>-3.1491544097661903E-2</v>
      </c>
      <c r="AI252" s="12">
        <f t="shared" ca="1" si="121"/>
        <v>-0.10577384732948193</v>
      </c>
      <c r="AJ252" s="12">
        <f t="shared" ca="1" si="121"/>
        <v>2.9601602894988002E-2</v>
      </c>
      <c r="AK252" s="12">
        <f t="shared" ca="1" si="121"/>
        <v>0.158004850149154</v>
      </c>
      <c r="AL252" s="12">
        <f t="shared" ca="1" si="121"/>
        <v>-9.8151256123586272E-2</v>
      </c>
      <c r="AM252" s="12">
        <f t="shared" ca="1" si="121"/>
        <v>0.167393907904624</v>
      </c>
      <c r="AN252" s="12">
        <f t="shared" ca="1" si="121"/>
        <v>-8.7926335632801E-2</v>
      </c>
      <c r="AO252" s="12">
        <f t="shared" ca="1" si="121"/>
        <v>0.21288833650452754</v>
      </c>
    </row>
    <row r="253" spans="25:41">
      <c r="Y253" s="12">
        <f ca="1"/>
        <v>0.41882148020624621</v>
      </c>
      <c r="AA253" s="12">
        <f t="shared" ca="1" si="121"/>
        <v>5.9990245848894098E-2</v>
      </c>
      <c r="AB253" s="12">
        <f t="shared" ca="1" si="121"/>
        <v>-4.5172338022519416E-2</v>
      </c>
      <c r="AC253" s="12">
        <f t="shared" ca="1" si="121"/>
        <v>-0.20923645794391599</v>
      </c>
      <c r="AD253" s="12">
        <f t="shared" ca="1" si="121"/>
        <v>-7.9063915168239352E-2</v>
      </c>
      <c r="AE253" s="12">
        <f t="shared" ca="1" si="121"/>
        <v>-0.10402250839970095</v>
      </c>
      <c r="AF253" s="12">
        <f t="shared" ca="1" si="121"/>
        <v>1.1514370329678E-2</v>
      </c>
      <c r="AG253" s="12">
        <f t="shared" ca="1" si="121"/>
        <v>0.194692552089691</v>
      </c>
      <c r="AH253" s="12">
        <f t="shared" ca="1" si="121"/>
        <v>-3.1787808984518003E-2</v>
      </c>
      <c r="AI253" s="12">
        <f t="shared" ca="1" si="121"/>
        <v>0.13162926024113755</v>
      </c>
      <c r="AJ253" s="12">
        <f t="shared" ca="1" si="121"/>
        <v>-7.7907629082963892E-2</v>
      </c>
      <c r="AK253" s="12">
        <f t="shared" ca="1" si="121"/>
        <v>0.13165041804313601</v>
      </c>
      <c r="AL253" s="12">
        <f t="shared" ca="1" si="121"/>
        <v>-2.4713241584682855E-2</v>
      </c>
      <c r="AM253" s="12">
        <f t="shared" ca="1" si="121"/>
        <v>0.125614404678344</v>
      </c>
      <c r="AN253" s="12">
        <f t="shared" ca="1" si="121"/>
        <v>0.155690193176269</v>
      </c>
      <c r="AO253" s="12">
        <f t="shared" ca="1" si="121"/>
        <v>-7.8139168559039643E-2</v>
      </c>
    </row>
    <row r="254" spans="25:41">
      <c r="Y254" s="12">
        <f ca="1"/>
        <v>1.7908102379296437E-2</v>
      </c>
      <c r="AA254" s="12">
        <f t="shared" ca="1" si="121"/>
        <v>0.20084781944751701</v>
      </c>
      <c r="AB254" s="12">
        <f t="shared" ca="1" si="121"/>
        <v>-7.0109221398324761E-2</v>
      </c>
      <c r="AC254" s="12">
        <f t="shared" ca="1" si="121"/>
        <v>-6.99777752161026E-2</v>
      </c>
      <c r="AD254" s="12">
        <f t="shared" ca="1" si="121"/>
        <v>0.16759584446308015</v>
      </c>
      <c r="AE254" s="12">
        <f t="shared" ca="1" si="121"/>
        <v>-0.2136768712343092</v>
      </c>
      <c r="AF254" s="12">
        <f t="shared" ca="1" si="121"/>
        <v>-0.27042406797409002</v>
      </c>
      <c r="AG254" s="12">
        <f t="shared" ca="1" si="121"/>
        <v>9.0061351656913702E-2</v>
      </c>
      <c r="AH254" s="12">
        <f t="shared" ca="1" si="121"/>
        <v>1.8782187253236701E-2</v>
      </c>
      <c r="AI254" s="12">
        <f t="shared" ca="1" si="121"/>
        <v>1.6073094469156113E-2</v>
      </c>
      <c r="AJ254" s="12">
        <f t="shared" ca="1" si="121"/>
        <v>-0.11857729961324324</v>
      </c>
      <c r="AK254" s="12">
        <f t="shared" ca="1" si="121"/>
        <v>-0.18728177249431599</v>
      </c>
      <c r="AL254" s="12">
        <f t="shared" ca="1" si="121"/>
        <v>0.12822095989649029</v>
      </c>
      <c r="AM254" s="12">
        <f t="shared" ca="1" si="121"/>
        <v>-0.111381568014621</v>
      </c>
      <c r="AN254" s="12">
        <f t="shared" ca="1" si="121"/>
        <v>-6.8668767809867803E-2</v>
      </c>
      <c r="AO254" s="12">
        <f t="shared" ca="1" si="121"/>
        <v>0.38296266032686171</v>
      </c>
    </row>
    <row r="255" spans="25:41">
      <c r="Y255" s="12">
        <f ca="1"/>
        <v>-0.16097927902091649</v>
      </c>
      <c r="AA255" s="12">
        <f t="shared" ca="1" si="121"/>
        <v>0.18835812807083099</v>
      </c>
      <c r="AB255" s="12">
        <f t="shared" ca="1" si="121"/>
        <v>-6.9561591616284862E-2</v>
      </c>
      <c r="AC255" s="12">
        <f t="shared" ca="1" si="121"/>
        <v>5.7098258286714498E-2</v>
      </c>
      <c r="AD255" s="12">
        <f t="shared" ca="1" si="121"/>
        <v>9.7835909878364324E-2</v>
      </c>
      <c r="AE255" s="12">
        <f t="shared" ca="1" si="121"/>
        <v>-5.0649798873618056E-2</v>
      </c>
      <c r="AF255" s="12">
        <f t="shared" ca="1" si="121"/>
        <v>8.0727398395538302E-2</v>
      </c>
      <c r="AG255" s="12">
        <f t="shared" ca="1" si="121"/>
        <v>0.123328372836112</v>
      </c>
      <c r="AH255" s="12">
        <f t="shared" ca="1" si="121"/>
        <v>9.7573153674602495E-2</v>
      </c>
      <c r="AI255" s="12">
        <f t="shared" ca="1" si="121"/>
        <v>-4.1741869926224924E-2</v>
      </c>
      <c r="AJ255" s="12">
        <f t="shared" ca="1" si="121"/>
        <v>2.8797990137858467E-2</v>
      </c>
      <c r="AK255" s="12">
        <f t="shared" ca="1" si="121"/>
        <v>4.3988842517137501E-3</v>
      </c>
      <c r="AL255" s="12">
        <f t="shared" ca="1" si="121"/>
        <v>6.9902710683988631E-3</v>
      </c>
      <c r="AM255" s="12">
        <f t="shared" ca="1" si="121"/>
        <v>0.20056061446666701</v>
      </c>
      <c r="AN255" s="12">
        <f t="shared" ca="1" si="121"/>
        <v>-9.0006731450557695E-2</v>
      </c>
      <c r="AO255" s="12">
        <f t="shared" ca="1" si="121"/>
        <v>-0.1247936006962924</v>
      </c>
    </row>
    <row r="256" spans="25:41">
      <c r="Y256" s="12">
        <f ca="1"/>
        <v>1.0023740147966578</v>
      </c>
      <c r="AA256" s="12">
        <f t="shared" ca="1" si="121"/>
        <v>4.0703253034735098E-6</v>
      </c>
      <c r="AB256" s="12">
        <f t="shared" ca="1" si="121"/>
        <v>0.26802558564060347</v>
      </c>
      <c r="AC256" s="12">
        <f t="shared" ca="1" si="121"/>
        <v>9.9742263555526706E-2</v>
      </c>
      <c r="AD256" s="12">
        <f t="shared" ca="1" si="121"/>
        <v>0.12417226659028326</v>
      </c>
      <c r="AE256" s="12">
        <f t="shared" ca="1" si="121"/>
        <v>0.12725688261626206</v>
      </c>
      <c r="AF256" s="12">
        <f t="shared" ca="1" si="121"/>
        <v>-0.125773251056671</v>
      </c>
      <c r="AG256" s="12">
        <f t="shared" ca="1" si="121"/>
        <v>0.16313777863979301</v>
      </c>
      <c r="AH256" s="12">
        <f t="shared" ca="1" si="121"/>
        <v>-1.97182353585958E-2</v>
      </c>
      <c r="AI256" s="12">
        <f t="shared" ca="1" si="121"/>
        <v>8.6328130436078079E-2</v>
      </c>
      <c r="AJ256" s="12">
        <f t="shared" ca="1" si="121"/>
        <v>4.1946391654934793E-2</v>
      </c>
      <c r="AK256" s="12">
        <f t="shared" ca="1" si="121"/>
        <v>-8.4598511457443196E-2</v>
      </c>
      <c r="AL256" s="12">
        <f t="shared" ca="1" si="121"/>
        <v>-7.3656883815332475E-2</v>
      </c>
      <c r="AM256" s="12">
        <f t="shared" ca="1" si="121"/>
        <v>0.317038863897323</v>
      </c>
      <c r="AN256" s="12">
        <f t="shared" ca="1" si="121"/>
        <v>-9.1036714613437597E-2</v>
      </c>
      <c r="AO256" s="12">
        <f t="shared" ca="1" si="121"/>
        <v>7.4480294684861822E-3</v>
      </c>
    </row>
    <row r="257" spans="25:41">
      <c r="Y257" s="12">
        <f ca="1"/>
        <v>0.41882148020624621</v>
      </c>
      <c r="AA257" s="12">
        <f t="shared" ca="1" si="121"/>
        <v>0.20345076918601901</v>
      </c>
      <c r="AB257" s="12">
        <f t="shared" ca="1" si="121"/>
        <v>-0.15160321502261201</v>
      </c>
      <c r="AC257" s="12">
        <f t="shared" ca="1" si="121"/>
        <v>7.4443314224481496E-3</v>
      </c>
      <c r="AD257" s="12">
        <f t="shared" ca="1" si="121"/>
        <v>-6.9275714909030658E-2</v>
      </c>
      <c r="AE257" s="12">
        <f t="shared" ca="1" si="121"/>
        <v>0.12757832006909806</v>
      </c>
      <c r="AF257" s="12">
        <f t="shared" ca="1" si="121"/>
        <v>-0.125589489936828</v>
      </c>
      <c r="AG257" s="12">
        <f t="shared" ca="1" si="121"/>
        <v>4.44179251790046E-2</v>
      </c>
      <c r="AH257" s="12">
        <f t="shared" ca="1" si="121"/>
        <v>-4.5434687286615302E-2</v>
      </c>
      <c r="AI257" s="12">
        <f t="shared" ca="1" si="121"/>
        <v>0.11247245407019654</v>
      </c>
      <c r="AJ257" s="12">
        <f t="shared" ca="1" si="121"/>
        <v>-0.20939265913800992</v>
      </c>
      <c r="AK257" s="12">
        <f t="shared" ca="1" si="121"/>
        <v>-0.16815973818302099</v>
      </c>
      <c r="AL257" s="12">
        <f t="shared" ca="1" si="121"/>
        <v>8.2744707263922246E-2</v>
      </c>
      <c r="AM257" s="12">
        <f t="shared" ca="1" si="121"/>
        <v>7.1222260594367898E-2</v>
      </c>
      <c r="AN257" s="12">
        <f t="shared" ca="1" si="121"/>
        <v>-0.10879331827163601</v>
      </c>
      <c r="AO257" s="12">
        <f t="shared" ca="1" si="121"/>
        <v>0.15794673806575393</v>
      </c>
    </row>
    <row r="258" spans="25:41">
      <c r="Y258" s="12">
        <f t="array" aca="1" ref="Y258:Y264" ca="1">TRANSPOSE(Q48:W48)</f>
        <v>-0.18657379191379497</v>
      </c>
      <c r="AA258" s="12">
        <f t="shared" ca="1" si="121"/>
        <v>0.169357940554618</v>
      </c>
      <c r="AB258" s="12">
        <f t="shared" ca="1" si="121"/>
        <v>-3.2648301740507805E-2</v>
      </c>
      <c r="AC258" s="12">
        <f t="shared" ca="1" si="121"/>
        <v>4.1172355413436799E-2</v>
      </c>
      <c r="AD258" s="12">
        <f t="shared" ca="1" si="121"/>
        <v>9.2247479820709966E-2</v>
      </c>
      <c r="AE258" s="12">
        <f t="shared" ca="1" si="121"/>
        <v>5.8028647942885521E-3</v>
      </c>
      <c r="AF258" s="12">
        <f t="shared" ca="1" si="121"/>
        <v>0.221294730901718</v>
      </c>
      <c r="AG258" s="12">
        <f t="shared" ca="1" si="121"/>
        <v>-1.52035253122448E-2</v>
      </c>
      <c r="AH258" s="12">
        <f t="shared" ca="1" si="121"/>
        <v>8.0830119550228105E-2</v>
      </c>
      <c r="AI258" s="12">
        <f t="shared" ca="1" si="121"/>
        <v>0.11852578320663215</v>
      </c>
      <c r="AJ258" s="12">
        <f t="shared" ca="1" si="121"/>
        <v>-2.8631777898971346E-2</v>
      </c>
      <c r="AK258" s="12">
        <f t="shared" ca="1" si="121"/>
        <v>0.24870631098747201</v>
      </c>
      <c r="AL258" s="12">
        <f t="shared" ca="1" si="121"/>
        <v>5.4740221969351889E-2</v>
      </c>
      <c r="AM258" s="12">
        <f t="shared" ca="1" si="121"/>
        <v>0.17947417497634799</v>
      </c>
      <c r="AN258" s="12">
        <f t="shared" ca="1" si="121"/>
        <v>-6.6718548536300604E-2</v>
      </c>
      <c r="AO258" s="12">
        <f t="shared" ca="1" si="121"/>
        <v>-4.0458340353903319E-2</v>
      </c>
    </row>
    <row r="259" spans="25:41">
      <c r="Y259" s="12">
        <f ca="1"/>
        <v>-0.13345238523195416</v>
      </c>
      <c r="AA259" s="12">
        <f t="shared" ca="1" si="121"/>
        <v>0.169722095131874</v>
      </c>
      <c r="AB259" s="12">
        <f t="shared" ca="1" si="121"/>
        <v>3.5583850615159722E-2</v>
      </c>
      <c r="AC259" s="12">
        <f t="shared" ca="1" si="121"/>
        <v>5.0286825746297802E-2</v>
      </c>
      <c r="AD259" s="12">
        <f t="shared" ca="1" si="121"/>
        <v>-0.26481525660716299</v>
      </c>
      <c r="AE259" s="12">
        <f t="shared" ca="1" si="121"/>
        <v>-9.9369751539582791E-3</v>
      </c>
      <c r="AF259" s="12">
        <f t="shared" ca="1" si="121"/>
        <v>2.19606142491102E-3</v>
      </c>
      <c r="AG259" s="12">
        <f t="shared" ca="1" si="121"/>
        <v>-0.17698356509208599</v>
      </c>
      <c r="AH259" s="12">
        <f t="shared" ca="1" si="121"/>
        <v>3.6456607282161699E-2</v>
      </c>
      <c r="AI259" s="12">
        <f t="shared" ca="1" si="121"/>
        <v>6.5571048340097415E-2</v>
      </c>
      <c r="AJ259" s="12">
        <f t="shared" ca="1" si="121"/>
        <v>4.7386528508281556E-3</v>
      </c>
      <c r="AK259" s="12">
        <f t="shared" ca="1" si="121"/>
        <v>6.70333020025282E-6</v>
      </c>
      <c r="AL259" s="12">
        <f t="shared" ca="1" si="121"/>
        <v>3.8546493795267187E-2</v>
      </c>
      <c r="AM259" s="12">
        <f t="shared" ca="1" si="121"/>
        <v>-1.74404866993427E-2</v>
      </c>
      <c r="AN259" s="12">
        <f t="shared" ca="1" si="121"/>
        <v>-0.17183320224285101</v>
      </c>
      <c r="AO259" s="12">
        <f t="shared" ca="1" si="121"/>
        <v>-6.2752970876316955E-2</v>
      </c>
    </row>
    <row r="260" spans="25:41">
      <c r="Y260" s="12">
        <f ca="1"/>
        <v>-0.52640001080728327</v>
      </c>
      <c r="AA260" s="12">
        <f t="shared" ca="1" si="121"/>
        <v>0.29365998506545998</v>
      </c>
      <c r="AB260" s="12">
        <f t="shared" ca="1" si="121"/>
        <v>0.16547610471787461</v>
      </c>
      <c r="AC260" s="12">
        <f t="shared" ca="1" si="121"/>
        <v>-5.5170107632875401E-2</v>
      </c>
      <c r="AD260" s="12">
        <f t="shared" ca="1" si="121"/>
        <v>0.10572717747397337</v>
      </c>
      <c r="AE260" s="12">
        <f t="shared" ca="1" si="121"/>
        <v>3.6822990552977698E-2</v>
      </c>
      <c r="AF260" s="12">
        <f t="shared" ca="1" si="121"/>
        <v>-3.9443890564143597E-3</v>
      </c>
      <c r="AG260" s="12">
        <f t="shared" ca="1" si="121"/>
        <v>-0.16874061524868</v>
      </c>
      <c r="AH260" s="12">
        <f t="shared" ca="1" si="121"/>
        <v>-1.3331108493730399E-4</v>
      </c>
      <c r="AI260" s="12">
        <f t="shared" ca="1" si="121"/>
        <v>8.1848410447600481E-2</v>
      </c>
      <c r="AJ260" s="12">
        <f t="shared" ca="1" si="121"/>
        <v>4.2455391075702169E-2</v>
      </c>
      <c r="AK260" s="12">
        <f t="shared" ca="1" si="121"/>
        <v>8.1254944205284105E-2</v>
      </c>
      <c r="AL260" s="12">
        <f t="shared" ca="1" si="121"/>
        <v>-0.13397061639422503</v>
      </c>
      <c r="AM260" s="12">
        <f t="shared" ca="1" si="121"/>
        <v>1.4458397403359399E-2</v>
      </c>
      <c r="AN260" s="12">
        <f t="shared" ca="1" si="121"/>
        <v>-0.35125380754470797</v>
      </c>
      <c r="AO260" s="12">
        <f t="shared" ca="1" si="121"/>
        <v>-0.11238246810680631</v>
      </c>
    </row>
    <row r="261" spans="25:41">
      <c r="Y261" s="12">
        <f ca="1"/>
        <v>0.57466815278848682</v>
      </c>
      <c r="AA261" s="12">
        <f t="shared" ca="1" si="121"/>
        <v>9.4323597848415305E-2</v>
      </c>
      <c r="AB261" s="12">
        <f t="shared" ca="1" si="121"/>
        <v>-1.8149211866822699E-2</v>
      </c>
      <c r="AC261" s="12">
        <f t="shared" ca="1" si="121"/>
        <v>5.0970368087291697E-2</v>
      </c>
      <c r="AD261" s="12">
        <f t="shared" ca="1" si="121"/>
        <v>-4.1416739788558638E-3</v>
      </c>
      <c r="AE261" s="12">
        <f t="shared" ca="1" si="121"/>
        <v>6.8342959544492654E-2</v>
      </c>
      <c r="AF261" s="12">
        <f t="shared" ca="1" si="121"/>
        <v>-7.6741282828152102E-3</v>
      </c>
      <c r="AG261" s="12">
        <f t="shared" ca="1" si="121"/>
        <v>-1.4740352518856499E-2</v>
      </c>
      <c r="AH261" s="12">
        <f t="shared" ca="1" si="121"/>
        <v>-1.5482168644666601E-2</v>
      </c>
      <c r="AI261" s="12">
        <f t="shared" ca="1" si="121"/>
        <v>2.8347040196997103E-2</v>
      </c>
      <c r="AJ261" s="12">
        <f t="shared" ca="1" si="121"/>
        <v>8.39315708941165E-2</v>
      </c>
      <c r="AK261" s="12">
        <f t="shared" ca="1" si="121"/>
        <v>0.11768615245819</v>
      </c>
      <c r="AL261" s="12">
        <f t="shared" ca="1" si="121"/>
        <v>-2.7166047802938548E-2</v>
      </c>
      <c r="AM261" s="12">
        <f t="shared" ca="1" si="121"/>
        <v>6.7316129803657504E-2</v>
      </c>
      <c r="AN261" s="12">
        <f t="shared" ca="1" si="121"/>
        <v>-7.9060554504394503E-2</v>
      </c>
      <c r="AO261" s="12">
        <f t="shared" ca="1" si="121"/>
        <v>0.17532898701709632</v>
      </c>
    </row>
    <row r="262" spans="25:41">
      <c r="Y262" s="12">
        <f ca="1"/>
        <v>0.88122872402581909</v>
      </c>
      <c r="AA262" s="12">
        <f t="shared" ca="1" si="121"/>
        <v>-0.15826256573200201</v>
      </c>
      <c r="AB262" s="12">
        <f t="shared" ca="1" si="121"/>
        <v>-0.20007750271010583</v>
      </c>
      <c r="AC262" s="12">
        <f t="shared" ca="1" si="121"/>
        <v>-9.8940961062908103E-2</v>
      </c>
      <c r="AD262" s="12">
        <f t="shared" ca="1" si="121"/>
        <v>0.15226380050743382</v>
      </c>
      <c r="AE262" s="12">
        <f t="shared" ca="1" si="121"/>
        <v>-0.21251428263506578</v>
      </c>
      <c r="AF262" s="12">
        <f t="shared" ca="1" si="121"/>
        <v>-0.11048761755228</v>
      </c>
      <c r="AG262" s="12">
        <f t="shared" ca="1" si="121"/>
        <v>-0.24190357327461201</v>
      </c>
      <c r="AH262" s="12">
        <f t="shared" ca="1" si="121"/>
        <v>6.8486660718917805E-2</v>
      </c>
      <c r="AI262" s="12">
        <f t="shared" ca="1" si="121"/>
        <v>0.16643799143920127</v>
      </c>
      <c r="AJ262" s="12">
        <f t="shared" ca="1" si="121"/>
        <v>0.19040170157365505</v>
      </c>
      <c r="AK262" s="12">
        <f t="shared" ca="1" si="121"/>
        <v>-0.18585808575153301</v>
      </c>
      <c r="AL262" s="12">
        <f t="shared" ca="1" si="121"/>
        <v>6.8901795881704364E-2</v>
      </c>
      <c r="AM262" s="12">
        <f t="shared" ca="1" si="121"/>
        <v>9.7716696560382801E-2</v>
      </c>
      <c r="AN262" s="12">
        <f t="shared" ca="1" si="121"/>
        <v>4.8213385045528398E-2</v>
      </c>
      <c r="AO262" s="12">
        <f t="shared" ca="1" si="121"/>
        <v>0.34802662404725365</v>
      </c>
    </row>
    <row r="263" spans="25:41">
      <c r="Y263" s="12">
        <f ca="1"/>
        <v>-0.13345238523195416</v>
      </c>
      <c r="AA263" s="12">
        <f t="shared" ca="1" si="121"/>
        <v>6.5269917249679496E-2</v>
      </c>
      <c r="AB263" s="12">
        <f t="shared" ca="1" si="121"/>
        <v>3.8834557556049122E-2</v>
      </c>
      <c r="AC263" s="12">
        <f t="shared" ca="1" si="121"/>
        <v>-0.120610974729061</v>
      </c>
      <c r="AD263" s="12">
        <f t="shared" ca="1" si="121"/>
        <v>4.1595907890765518E-4</v>
      </c>
      <c r="AE263" s="12">
        <f t="shared" ca="1" si="121"/>
        <v>-0.21232522449163069</v>
      </c>
      <c r="AF263" s="12">
        <f t="shared" ca="1" si="121"/>
        <v>-0.19768451154232</v>
      </c>
      <c r="AG263" s="12">
        <f t="shared" ca="1" si="121"/>
        <v>4.1336938738822902E-2</v>
      </c>
      <c r="AH263" s="12">
        <f t="shared" ca="1" si="121"/>
        <v>-0.18461249768733901</v>
      </c>
      <c r="AI263" s="12">
        <f t="shared" ca="1" si="121"/>
        <v>-1.2090049640938287E-2</v>
      </c>
      <c r="AJ263" s="12">
        <f t="shared" ca="1" si="121"/>
        <v>-7.3412421852954574E-2</v>
      </c>
      <c r="AK263" s="12">
        <f t="shared" ca="1" si="121"/>
        <v>0.18712225556373499</v>
      </c>
      <c r="AL263" s="12">
        <f t="shared" ca="1" si="121"/>
        <v>0.15485150232588318</v>
      </c>
      <c r="AM263" s="12">
        <f t="shared" ca="1" si="121"/>
        <v>-0.110413759946823</v>
      </c>
      <c r="AN263" s="12">
        <f t="shared" ca="1" si="121"/>
        <v>0.139778763055801</v>
      </c>
      <c r="AO263" s="12">
        <f t="shared" ca="1" si="121"/>
        <v>6.7829302130122254E-2</v>
      </c>
    </row>
    <row r="264" spans="25:41">
      <c r="Y264" s="12">
        <f ca="1"/>
        <v>-0.32225314558483997</v>
      </c>
      <c r="AA264" s="12">
        <f t="shared" ca="1" si="121"/>
        <v>-8.6201362311840002E-2</v>
      </c>
      <c r="AB264" s="12">
        <f t="shared" ca="1" si="121"/>
        <v>-0.1231560563150335</v>
      </c>
      <c r="AC264" s="12">
        <f t="shared" ca="1" si="121"/>
        <v>-4.7029126435518202E-2</v>
      </c>
      <c r="AD264" s="12">
        <f t="shared" ca="1" si="121"/>
        <v>-9.9628347919608631E-2</v>
      </c>
      <c r="AE264" s="12">
        <f t="shared" ca="1" si="121"/>
        <v>3.948691627059521E-2</v>
      </c>
      <c r="AF264" s="12">
        <f t="shared" ca="1" si="121"/>
        <v>6.2759481370448997E-2</v>
      </c>
      <c r="AG264" s="12">
        <f t="shared" ca="1" si="121"/>
        <v>1.8541658297181102E-2</v>
      </c>
      <c r="AH264" s="12">
        <f t="shared" ca="1" si="121"/>
        <v>4.96406815946102E-2</v>
      </c>
      <c r="AI264" s="12">
        <f t="shared" ca="1" si="121"/>
        <v>-0.16797568025886325</v>
      </c>
      <c r="AJ264" s="12">
        <f t="shared" ca="1" si="121"/>
        <v>0.12893698496772399</v>
      </c>
      <c r="AK264" s="12">
        <f t="shared" ca="1" si="121"/>
        <v>-3.8090061396360397E-2</v>
      </c>
      <c r="AL264" s="12">
        <f t="shared" ca="1" si="121"/>
        <v>-7.0651405111986657E-2</v>
      </c>
      <c r="AM264" s="12">
        <f t="shared" ca="1" si="121"/>
        <v>-5.6607279926538398E-2</v>
      </c>
      <c r="AN264" s="12">
        <f t="shared" ca="1" si="121"/>
        <v>-6.0925949364900499E-2</v>
      </c>
      <c r="AO264" s="12">
        <f t="shared" ca="1" si="121"/>
        <v>8.4321201474939142E-2</v>
      </c>
    </row>
    <row r="265" spans="25:41">
      <c r="Y265" s="12">
        <f t="array" aca="1" ref="Y265:Y271" ca="1">TRANSPOSE(Q49:W49)</f>
        <v>-0.21183327573602526</v>
      </c>
      <c r="AA265" s="12">
        <f t="shared" ca="1" si="121"/>
        <v>6.6096760332584298E-2</v>
      </c>
      <c r="AB265" s="12">
        <f t="shared" ca="1" si="121"/>
        <v>-8.7428604261820309E-2</v>
      </c>
      <c r="AC265" s="12">
        <f t="shared" ca="1" si="121"/>
        <v>-1.6289845108985901E-2</v>
      </c>
      <c r="AD265" s="12">
        <f t="shared" ca="1" si="121"/>
        <v>0.17889917739647457</v>
      </c>
      <c r="AE265" s="12">
        <f t="shared" ca="1" si="121"/>
        <v>-4.802317235934642E-3</v>
      </c>
      <c r="AF265" s="12">
        <f t="shared" ca="1" si="121"/>
        <v>-0.14728322625160201</v>
      </c>
      <c r="AG265" s="12">
        <f t="shared" ca="1" si="121"/>
        <v>0.11465386301279</v>
      </c>
      <c r="AH265" s="12">
        <f t="shared" ca="1" si="121"/>
        <v>5.5460676550865097E-2</v>
      </c>
      <c r="AI265" s="12">
        <f t="shared" ca="1" si="121"/>
        <v>-3.2814667737101663E-2</v>
      </c>
      <c r="AJ265" s="12">
        <f t="shared" ca="1" si="121"/>
        <v>-0.108710129022159</v>
      </c>
      <c r="AK265" s="12">
        <f t="shared" ca="1" si="121"/>
        <v>2.8139820322394302E-2</v>
      </c>
      <c r="AL265" s="12">
        <f t="shared" ca="1" si="121"/>
        <v>0.24977854109756278</v>
      </c>
      <c r="AM265" s="12">
        <f t="shared" ca="1" si="121"/>
        <v>8.0679297447204507E-2</v>
      </c>
      <c r="AN265" s="12">
        <f t="shared" ca="1" si="121"/>
        <v>-0.211814850568771</v>
      </c>
      <c r="AO265" s="12">
        <f t="shared" ca="1" si="121"/>
        <v>3.9385379037459027E-2</v>
      </c>
    </row>
    <row r="266" spans="25:41">
      <c r="Y266" s="12">
        <f ca="1"/>
        <v>-0.56115824724012509</v>
      </c>
      <c r="AA266" s="12">
        <f t="shared" ca="1" si="121"/>
        <v>-5.9041429311037001E-2</v>
      </c>
      <c r="AB266" s="12">
        <f t="shared" ca="1" si="121"/>
        <v>0.15131524727308163</v>
      </c>
      <c r="AC266" s="12">
        <f t="shared" ca="1" si="121"/>
        <v>-0.12074578553438101</v>
      </c>
      <c r="AD266" s="12">
        <f t="shared" ca="1" si="121"/>
        <v>1.2337997328732173E-2</v>
      </c>
      <c r="AE266" s="12">
        <f t="shared" ca="1" si="121"/>
        <v>0.14226737521129468</v>
      </c>
      <c r="AF266" s="12">
        <f t="shared" ca="1" si="121"/>
        <v>-0.20377108454704199</v>
      </c>
      <c r="AG266" s="12">
        <f t="shared" ca="1" si="121"/>
        <v>2.88468915969133E-2</v>
      </c>
      <c r="AH266" s="12">
        <f t="shared" ca="1" si="121"/>
        <v>-7.5013354420661899E-2</v>
      </c>
      <c r="AI266" s="12">
        <f t="shared" ca="1" si="121"/>
        <v>3.890368477950705E-2</v>
      </c>
      <c r="AJ266" s="12">
        <f t="shared" ca="1" si="121"/>
        <v>-2.7159464366178061E-2</v>
      </c>
      <c r="AK266" s="12">
        <f t="shared" ca="1" si="121"/>
        <v>-9.9887765944004003E-2</v>
      </c>
      <c r="AL266" s="12">
        <f t="shared" ca="1" si="121"/>
        <v>-5.480187235794249E-2</v>
      </c>
      <c r="AM266" s="12">
        <f t="shared" ca="1" si="121"/>
        <v>9.3666747212409904E-2</v>
      </c>
      <c r="AN266" s="12">
        <f t="shared" ca="1" si="121"/>
        <v>-6.4349383115768405E-2</v>
      </c>
      <c r="AO266" s="12">
        <f t="shared" ca="1" si="121"/>
        <v>3.286437891699031E-2</v>
      </c>
    </row>
    <row r="267" spans="25:41">
      <c r="Y267" s="12">
        <f ca="1"/>
        <v>0.1657486111276113</v>
      </c>
      <c r="AA267" s="12">
        <f t="shared" ref="AA267:AO282" ca="1" si="122">AA67-AA167*$AD$201</f>
        <v>5.6374374777078601E-2</v>
      </c>
      <c r="AB267" s="12">
        <f t="shared" ca="1" si="122"/>
        <v>0.17473960870496943</v>
      </c>
      <c r="AC267" s="12">
        <f t="shared" ca="1" si="122"/>
        <v>7.5189426541328402E-2</v>
      </c>
      <c r="AD267" s="12">
        <f t="shared" ca="1" si="122"/>
        <v>0.28500192839414423</v>
      </c>
      <c r="AE267" s="12">
        <f t="shared" ca="1" si="122"/>
        <v>0.14628884278946527</v>
      </c>
      <c r="AF267" s="12">
        <f t="shared" ca="1" si="122"/>
        <v>0.10279797017574301</v>
      </c>
      <c r="AG267" s="12">
        <f t="shared" ca="1" si="122"/>
        <v>6.4383357763290405E-2</v>
      </c>
      <c r="AH267" s="12">
        <f t="shared" ca="1" si="122"/>
        <v>-1.73582211136817E-2</v>
      </c>
      <c r="AI267" s="12">
        <f t="shared" ca="1" si="122"/>
        <v>0.18990383950608536</v>
      </c>
      <c r="AJ267" s="12">
        <f t="shared" ca="1" si="122"/>
        <v>-5.2149491943860322E-2</v>
      </c>
      <c r="AK267" s="12">
        <f t="shared" ca="1" si="122"/>
        <v>8.3966404199600206E-2</v>
      </c>
      <c r="AL267" s="12">
        <f t="shared" ca="1" si="122"/>
        <v>0.13618068966416538</v>
      </c>
      <c r="AM267" s="12">
        <f t="shared" ca="1" si="122"/>
        <v>8.3522200584411604E-3</v>
      </c>
      <c r="AN267" s="12">
        <f t="shared" ca="1" si="122"/>
        <v>0.126994848251342</v>
      </c>
      <c r="AO267" s="12">
        <f t="shared" ca="1" si="122"/>
        <v>1.1903404151563277E-2</v>
      </c>
    </row>
    <row r="268" spans="25:41">
      <c r="Y268" s="12">
        <f ca="1"/>
        <v>1.0023740147966578</v>
      </c>
      <c r="AA268" s="12">
        <f t="shared" ca="1" si="122"/>
        <v>0.161496385931968</v>
      </c>
      <c r="AB268" s="12">
        <f t="shared" ca="1" si="122"/>
        <v>0.11119026802890949</v>
      </c>
      <c r="AC268" s="12">
        <f t="shared" ca="1" si="122"/>
        <v>1.79344248026609E-2</v>
      </c>
      <c r="AD268" s="12">
        <f t="shared" ca="1" si="122"/>
        <v>0.25538520144192922</v>
      </c>
      <c r="AE268" s="12">
        <f t="shared" ca="1" si="122"/>
        <v>-0.17310828225972094</v>
      </c>
      <c r="AF268" s="12">
        <f t="shared" ca="1" si="122"/>
        <v>8.5138827562332098E-2</v>
      </c>
      <c r="AG268" s="12">
        <f t="shared" ca="1" si="122"/>
        <v>0.11721055209636599</v>
      </c>
      <c r="AH268" s="12">
        <f t="shared" ca="1" si="122"/>
        <v>0.14273278415203</v>
      </c>
      <c r="AI268" s="12">
        <f t="shared" ca="1" si="122"/>
        <v>1.4661289972201371E-2</v>
      </c>
      <c r="AJ268" s="12">
        <f t="shared" ca="1" si="122"/>
        <v>-0.22347377698329379</v>
      </c>
      <c r="AK268" s="12">
        <f t="shared" ca="1" si="122"/>
        <v>-0.10952803492546</v>
      </c>
      <c r="AL268" s="12">
        <f t="shared" ca="1" si="122"/>
        <v>-8.6100336888834075E-2</v>
      </c>
      <c r="AM268" s="12">
        <f t="shared" ca="1" si="122"/>
        <v>0.1126050055027</v>
      </c>
      <c r="AN268" s="12">
        <f t="shared" ca="1" si="122"/>
        <v>-0.164650678634643</v>
      </c>
      <c r="AO268" s="12">
        <f t="shared" ca="1" si="122"/>
        <v>6.7140645111629843E-2</v>
      </c>
    </row>
    <row r="269" spans="25:41">
      <c r="Y269" s="12">
        <f ca="1"/>
        <v>0.18908010209092455</v>
      </c>
      <c r="AA269" s="12">
        <f t="shared" ca="1" si="122"/>
        <v>0.117976903915405</v>
      </c>
      <c r="AB269" s="12">
        <f t="shared" ca="1" si="122"/>
        <v>-0.14467448216774367</v>
      </c>
      <c r="AC269" s="12">
        <f t="shared" ca="1" si="122"/>
        <v>-0.25039243698120101</v>
      </c>
      <c r="AD269" s="12">
        <f t="shared" ca="1" si="122"/>
        <v>-4.1782944616065631E-2</v>
      </c>
      <c r="AE269" s="12">
        <f t="shared" ca="1" si="122"/>
        <v>0.13924657059018547</v>
      </c>
      <c r="AF269" s="12">
        <f t="shared" ca="1" si="122"/>
        <v>-0.260367691516876</v>
      </c>
      <c r="AG269" s="12">
        <f t="shared" ca="1" si="122"/>
        <v>-0.10691223293542799</v>
      </c>
      <c r="AH269" s="12">
        <f t="shared" ca="1" si="122"/>
        <v>-4.2597465217113398E-2</v>
      </c>
      <c r="AI269" s="12">
        <f t="shared" ca="1" si="122"/>
        <v>-2.3150489646508839E-2</v>
      </c>
      <c r="AJ269" s="12">
        <f t="shared" ca="1" si="122"/>
        <v>-2.1872604272204763E-2</v>
      </c>
      <c r="AK269" s="12">
        <f t="shared" ca="1" si="122"/>
        <v>2.0506020635366402E-2</v>
      </c>
      <c r="AL269" s="12">
        <f t="shared" ca="1" si="122"/>
        <v>0.16197048114964474</v>
      </c>
      <c r="AM269" s="12">
        <f t="shared" ca="1" si="122"/>
        <v>-0.15511269867420099</v>
      </c>
      <c r="AN269" s="12">
        <f t="shared" ca="1" si="122"/>
        <v>0.25707960128784102</v>
      </c>
      <c r="AO269" s="12">
        <f t="shared" ca="1" si="122"/>
        <v>-0.1955537442779838</v>
      </c>
    </row>
    <row r="270" spans="25:41">
      <c r="Y270" s="12">
        <f ca="1"/>
        <v>-0.56115824724012509</v>
      </c>
      <c r="AA270" s="12">
        <f t="shared" ca="1" si="122"/>
        <v>0.13511824607849099</v>
      </c>
      <c r="AB270" s="12">
        <f t="shared" ca="1" si="122"/>
        <v>-7.6461779320603079E-2</v>
      </c>
      <c r="AC270" s="12">
        <f t="shared" ca="1" si="122"/>
        <v>4.5888353139162001E-2</v>
      </c>
      <c r="AD270" s="12">
        <f t="shared" ca="1" si="122"/>
        <v>7.4354260001573774E-2</v>
      </c>
      <c r="AE270" s="12">
        <f t="shared" ca="1" si="122"/>
        <v>6.4623243133600974E-2</v>
      </c>
      <c r="AF270" s="12">
        <f t="shared" ca="1" si="122"/>
        <v>-1.9194658845663001E-2</v>
      </c>
      <c r="AG270" s="12">
        <f t="shared" ca="1" si="122"/>
        <v>-3.6776132881641298E-2</v>
      </c>
      <c r="AH270" s="12">
        <f t="shared" ca="1" si="122"/>
        <v>-0.108067475259304</v>
      </c>
      <c r="AI270" s="12">
        <f t="shared" ca="1" si="122"/>
        <v>8.4591185166937241E-2</v>
      </c>
      <c r="AJ270" s="12">
        <f t="shared" ca="1" si="122"/>
        <v>-7.5315692282657165E-2</v>
      </c>
      <c r="AK270" s="12">
        <f t="shared" ca="1" si="122"/>
        <v>5.0658270716667099E-2</v>
      </c>
      <c r="AL270" s="12">
        <f t="shared" ca="1" si="122"/>
        <v>-1.8573133632757088E-2</v>
      </c>
      <c r="AM270" s="12">
        <f t="shared" ca="1" si="122"/>
        <v>0.15027877688407801</v>
      </c>
      <c r="AN270" s="12">
        <f t="shared" ca="1" si="122"/>
        <v>0.23183389008045099</v>
      </c>
      <c r="AO270" s="12">
        <f t="shared" ca="1" si="122"/>
        <v>-5.3497494977939493E-2</v>
      </c>
    </row>
    <row r="271" spans="25:41">
      <c r="Y271" s="12">
        <f ca="1"/>
        <v>0.34463599252782429</v>
      </c>
      <c r="AA271" s="12">
        <f t="shared" ca="1" si="122"/>
        <v>-0.161329075694084</v>
      </c>
      <c r="AB271" s="12">
        <f t="shared" ca="1" si="122"/>
        <v>0.17990325128182413</v>
      </c>
      <c r="AC271" s="12">
        <f t="shared" ca="1" si="122"/>
        <v>4.1318595409393297E-2</v>
      </c>
      <c r="AD271" s="12">
        <f t="shared" ca="1" si="122"/>
        <v>0.1458371373271202</v>
      </c>
      <c r="AE271" s="12">
        <f t="shared" ca="1" si="122"/>
        <v>0.1668246079698768</v>
      </c>
      <c r="AF271" s="12">
        <f t="shared" ca="1" si="122"/>
        <v>7.1211606264114297E-2</v>
      </c>
      <c r="AG271" s="12">
        <f t="shared" ca="1" si="122"/>
        <v>9.5337966922670603E-4</v>
      </c>
      <c r="AH271" s="12">
        <f t="shared" ca="1" si="122"/>
        <v>-2.9252473264932601E-2</v>
      </c>
      <c r="AI271" s="12">
        <f t="shared" ca="1" si="122"/>
        <v>7.2895266432556421E-2</v>
      </c>
      <c r="AJ271" s="12">
        <f t="shared" ca="1" si="122"/>
        <v>7.9745129653857466E-2</v>
      </c>
      <c r="AK271" s="12">
        <f t="shared" ca="1" si="122"/>
        <v>-6.0547061264514902E-2</v>
      </c>
      <c r="AL271" s="12">
        <f t="shared" ca="1" si="122"/>
        <v>0.23000848671480195</v>
      </c>
      <c r="AM271" s="12">
        <f t="shared" ca="1" si="122"/>
        <v>2.9815502464771201E-2</v>
      </c>
      <c r="AN271" s="12">
        <f t="shared" ca="1" si="122"/>
        <v>3.4564472734928103E-2</v>
      </c>
      <c r="AO271" s="12">
        <f t="shared" ca="1" si="122"/>
        <v>-0.25860316888994372</v>
      </c>
    </row>
    <row r="272" spans="25:41">
      <c r="Y272" s="12">
        <f t="array" aca="1" ref="Y272:Y278" ca="1">TRANSPOSE(Q50:W50)</f>
        <v>1.7908102379296437E-2</v>
      </c>
      <c r="AA272" s="12">
        <f t="shared" ca="1" si="122"/>
        <v>-0.23591661453247001</v>
      </c>
      <c r="AB272" s="12">
        <f t="shared" ca="1" si="122"/>
        <v>4.5923565269022047E-2</v>
      </c>
      <c r="AC272" s="12">
        <f t="shared" ca="1" si="122"/>
        <v>5.0281010568141903E-2</v>
      </c>
      <c r="AD272" s="12">
        <f t="shared" ca="1" si="122"/>
        <v>-2.1604117258816075E-2</v>
      </c>
      <c r="AE272" s="12">
        <f t="shared" ca="1" si="122"/>
        <v>0.1132960901914708</v>
      </c>
      <c r="AF272" s="12">
        <f t="shared" ca="1" si="122"/>
        <v>4.5456342399120303E-2</v>
      </c>
      <c r="AG272" s="12">
        <f t="shared" ca="1" si="122"/>
        <v>-7.7649161219596793E-2</v>
      </c>
      <c r="AH272" s="12">
        <f t="shared" ca="1" si="122"/>
        <v>0.20071662962436601</v>
      </c>
      <c r="AI272" s="12">
        <f t="shared" ca="1" si="122"/>
        <v>1.5164523173715912E-2</v>
      </c>
      <c r="AJ272" s="12">
        <f t="shared" ca="1" si="122"/>
        <v>-1.6034970033651536E-2</v>
      </c>
      <c r="AK272" s="12">
        <f t="shared" ca="1" si="122"/>
        <v>0.15302509069442699</v>
      </c>
      <c r="AL272" s="12">
        <f t="shared" ca="1" si="122"/>
        <v>1.231609317873488E-2</v>
      </c>
      <c r="AM272" s="12">
        <f t="shared" ca="1" si="122"/>
        <v>-0.207828193902969</v>
      </c>
      <c r="AN272" s="12">
        <f t="shared" ca="1" si="122"/>
        <v>-3.9617896080017E-2</v>
      </c>
      <c r="AO272" s="12">
        <f t="shared" ca="1" si="122"/>
        <v>0.1590147031687737</v>
      </c>
    </row>
    <row r="273" spans="25:41">
      <c r="Y273" s="12">
        <f ca="1"/>
        <v>1.7908102379296437E-2</v>
      </c>
      <c r="AA273" s="12">
        <f t="shared" ca="1" si="122"/>
        <v>0.175057083368301</v>
      </c>
      <c r="AB273" s="12">
        <f t="shared" ca="1" si="122"/>
        <v>-8.6500758896182663E-3</v>
      </c>
      <c r="AC273" s="12">
        <f t="shared" ca="1" si="122"/>
        <v>0.299825608730316</v>
      </c>
      <c r="AD273" s="12">
        <f t="shared" ca="1" si="122"/>
        <v>-0.13883762459400187</v>
      </c>
      <c r="AE273" s="12">
        <f t="shared" ca="1" si="122"/>
        <v>-3.2163457447421308E-2</v>
      </c>
      <c r="AF273" s="12">
        <f t="shared" ca="1" si="122"/>
        <v>-0.31870007514953602</v>
      </c>
      <c r="AG273" s="12">
        <f t="shared" ca="1" si="122"/>
        <v>-0.20193152129650099</v>
      </c>
      <c r="AH273" s="12">
        <f t="shared" ca="1" si="122"/>
        <v>-0.224604651331901</v>
      </c>
      <c r="AI273" s="12">
        <f t="shared" ca="1" si="122"/>
        <v>-1.0150211143646289E-2</v>
      </c>
      <c r="AJ273" s="12">
        <f t="shared" ca="1" si="122"/>
        <v>-7.7895356315857145E-2</v>
      </c>
      <c r="AK273" s="12">
        <f t="shared" ca="1" si="122"/>
        <v>0.387497037649154</v>
      </c>
      <c r="AL273" s="12">
        <f t="shared" ca="1" si="122"/>
        <v>0.2763691836542343</v>
      </c>
      <c r="AM273" s="12">
        <f t="shared" ca="1" si="122"/>
        <v>3.31992320716381E-2</v>
      </c>
      <c r="AN273" s="12">
        <f t="shared" ca="1" si="122"/>
        <v>-3.4950926899909897E-2</v>
      </c>
      <c r="AO273" s="12">
        <f t="shared" ca="1" si="122"/>
        <v>0.16739559306135168</v>
      </c>
    </row>
    <row r="274" spans="25:41">
      <c r="Y274" s="12">
        <f ca="1"/>
        <v>-0.18657379191379497</v>
      </c>
      <c r="AA274" s="12">
        <f t="shared" ca="1" si="122"/>
        <v>-0.141838103532791</v>
      </c>
      <c r="AB274" s="12">
        <f t="shared" ca="1" si="122"/>
        <v>-0.16737888665995962</v>
      </c>
      <c r="AC274" s="12">
        <f t="shared" ca="1" si="122"/>
        <v>-7.5509712100028895E-2</v>
      </c>
      <c r="AD274" s="12">
        <f t="shared" ca="1" si="122"/>
        <v>-0.15330696735336144</v>
      </c>
      <c r="AE274" s="12">
        <f t="shared" ca="1" si="122"/>
        <v>-8.1510277810837334E-2</v>
      </c>
      <c r="AF274" s="12">
        <f t="shared" ca="1" si="122"/>
        <v>-0.14729063212871499</v>
      </c>
      <c r="AG274" s="12">
        <f t="shared" ca="1" si="122"/>
        <v>0.39825144410133301</v>
      </c>
      <c r="AH274" s="12">
        <f t="shared" ca="1" si="122"/>
        <v>9.2168718576431205E-2</v>
      </c>
      <c r="AI274" s="12">
        <f t="shared" ca="1" si="122"/>
        <v>6.3416356827429257E-2</v>
      </c>
      <c r="AJ274" s="12">
        <f t="shared" ca="1" si="122"/>
        <v>7.536776417344386E-2</v>
      </c>
      <c r="AK274" s="12">
        <f t="shared" ca="1" si="122"/>
        <v>-2.7646914124488799E-2</v>
      </c>
      <c r="AL274" s="12">
        <f t="shared" ca="1" si="122"/>
        <v>-6.41164912064216E-2</v>
      </c>
      <c r="AM274" s="12">
        <f t="shared" ca="1" si="122"/>
        <v>-0.29834076762199402</v>
      </c>
      <c r="AN274" s="12">
        <f t="shared" ca="1" si="122"/>
        <v>-0.28400331735610901</v>
      </c>
      <c r="AO274" s="12">
        <f t="shared" ca="1" si="122"/>
        <v>-0.2458765992593139</v>
      </c>
    </row>
    <row r="275" spans="25:41">
      <c r="Y275" s="12">
        <f ca="1"/>
        <v>-0.13345238523195416</v>
      </c>
      <c r="AA275" s="12">
        <f t="shared" ca="1" si="122"/>
        <v>0.166203647851943</v>
      </c>
      <c r="AB275" s="12">
        <f t="shared" ca="1" si="122"/>
        <v>-0.39636978072629719</v>
      </c>
      <c r="AC275" s="12">
        <f t="shared" ca="1" si="122"/>
        <v>-6.6553123295307104E-2</v>
      </c>
      <c r="AD275" s="12">
        <f t="shared" ca="1" si="122"/>
        <v>0.17927320240772796</v>
      </c>
      <c r="AE275" s="12">
        <f t="shared" ca="1" si="122"/>
        <v>2.7513029215062101E-2</v>
      </c>
      <c r="AF275" s="12">
        <f t="shared" ca="1" si="122"/>
        <v>2.9412524774670601E-2</v>
      </c>
      <c r="AG275" s="12">
        <f t="shared" ca="1" si="122"/>
        <v>-8.5720293223857796E-2</v>
      </c>
      <c r="AH275" s="12">
        <f t="shared" ca="1" si="122"/>
        <v>2.50751413404941E-2</v>
      </c>
      <c r="AI275" s="12">
        <f t="shared" ca="1" si="122"/>
        <v>-0.11888340018103899</v>
      </c>
      <c r="AJ275" s="12">
        <f t="shared" ca="1" si="122"/>
        <v>9.9468183010212138E-2</v>
      </c>
      <c r="AK275" s="12">
        <f t="shared" ca="1" si="122"/>
        <v>-8.3397410809993702E-2</v>
      </c>
      <c r="AL275" s="12">
        <f t="shared" ca="1" si="122"/>
        <v>-6.8167903873571203E-2</v>
      </c>
      <c r="AM275" s="12">
        <f t="shared" ca="1" si="122"/>
        <v>0.113763652741909</v>
      </c>
      <c r="AN275" s="12">
        <f t="shared" ca="1" si="122"/>
        <v>-0.180913716554641</v>
      </c>
      <c r="AO275" s="12">
        <f t="shared" ca="1" si="122"/>
        <v>-7.671854776344765E-2</v>
      </c>
    </row>
    <row r="276" spans="25:41">
      <c r="Y276" s="12">
        <f ca="1"/>
        <v>-0.32225314558483997</v>
      </c>
      <c r="AA276" s="12">
        <f t="shared" ca="1" si="122"/>
        <v>0.22992278635501801</v>
      </c>
      <c r="AB276" s="12">
        <f t="shared" ca="1" si="122"/>
        <v>-4.5720991160271363E-3</v>
      </c>
      <c r="AC276" s="12">
        <f t="shared" ca="1" si="122"/>
        <v>7.0234388113021795E-2</v>
      </c>
      <c r="AD276" s="12">
        <f t="shared" ca="1" si="122"/>
        <v>-0.15323219077410763</v>
      </c>
      <c r="AE276" s="12">
        <f t="shared" ca="1" si="122"/>
        <v>5.4891449865441908E-2</v>
      </c>
      <c r="AF276" s="12">
        <f t="shared" ca="1" si="122"/>
        <v>-0.118993669748306</v>
      </c>
      <c r="AG276" s="12">
        <f t="shared" ca="1" si="122"/>
        <v>-8.5048526525497395E-2</v>
      </c>
      <c r="AH276" s="12">
        <f t="shared" ca="1" si="122"/>
        <v>5.9044662863016101E-2</v>
      </c>
      <c r="AI276" s="12">
        <f t="shared" ca="1" si="122"/>
        <v>-9.7426534917943952E-2</v>
      </c>
      <c r="AJ276" s="12">
        <f t="shared" ca="1" si="122"/>
        <v>0.10490462316228502</v>
      </c>
      <c r="AK276" s="12">
        <f t="shared" ca="1" si="122"/>
        <v>-0.101154580712318</v>
      </c>
      <c r="AL276" s="12">
        <f t="shared" ca="1" si="122"/>
        <v>0.31609019581870373</v>
      </c>
      <c r="AM276" s="12">
        <f t="shared" ca="1" si="122"/>
        <v>7.0888079702854101E-2</v>
      </c>
      <c r="AN276" s="12">
        <f t="shared" ca="1" si="122"/>
        <v>-4.3888814747333499E-2</v>
      </c>
      <c r="AO276" s="12">
        <f t="shared" ca="1" si="122"/>
        <v>-0.18737045612784703</v>
      </c>
    </row>
    <row r="277" spans="25:41">
      <c r="Y277" s="12">
        <f ca="1"/>
        <v>1.7908102379296437E-2</v>
      </c>
      <c r="AA277" s="12">
        <f t="shared" ca="1" si="122"/>
        <v>-4.2023651301860802E-2</v>
      </c>
      <c r="AB277" s="12">
        <f t="shared" ca="1" si="122"/>
        <v>0.18264065378954883</v>
      </c>
      <c r="AC277" s="12">
        <f t="shared" ca="1" si="122"/>
        <v>-3.7976901978254297E-2</v>
      </c>
      <c r="AD277" s="12">
        <f t="shared" ca="1" si="122"/>
        <v>-8.7982822462349272E-2</v>
      </c>
      <c r="AE277" s="12">
        <f t="shared" ca="1" si="122"/>
        <v>-0.1227951883019322</v>
      </c>
      <c r="AF277" s="12">
        <f t="shared" ca="1" si="122"/>
        <v>-0.11718064546585</v>
      </c>
      <c r="AG277" s="12">
        <f t="shared" ca="1" si="122"/>
        <v>-6.1780635267496102E-2</v>
      </c>
      <c r="AH277" s="12">
        <f t="shared" ca="1" si="122"/>
        <v>6.6271245479583699E-2</v>
      </c>
      <c r="AI277" s="12">
        <f t="shared" ca="1" si="122"/>
        <v>6.6344177138652607E-2</v>
      </c>
      <c r="AJ277" s="12">
        <f t="shared" ca="1" si="122"/>
        <v>-0.26461958696294419</v>
      </c>
      <c r="AK277" s="12">
        <f t="shared" ca="1" si="122"/>
        <v>-0.167688578367233</v>
      </c>
      <c r="AL277" s="12">
        <f t="shared" ca="1" si="122"/>
        <v>0.17718797861997829</v>
      </c>
      <c r="AM277" s="12">
        <f t="shared" ca="1" si="122"/>
        <v>8.6135022342205006E-2</v>
      </c>
      <c r="AN277" s="12">
        <f t="shared" ca="1" si="122"/>
        <v>4.6292357146739897E-2</v>
      </c>
      <c r="AO277" s="12">
        <f t="shared" ca="1" si="122"/>
        <v>-0.1320675002194393</v>
      </c>
    </row>
    <row r="278" spans="25:41">
      <c r="Y278" s="12">
        <f ca="1"/>
        <v>1.7908102379296437E-2</v>
      </c>
      <c r="AA278" s="12">
        <f t="shared" ca="1" si="122"/>
        <v>0.15456157922744701</v>
      </c>
      <c r="AB278" s="12">
        <f t="shared" ca="1" si="122"/>
        <v>-0.22333269125172517</v>
      </c>
      <c r="AC278" s="12">
        <f t="shared" ca="1" si="122"/>
        <v>6.7598111927509294E-2</v>
      </c>
      <c r="AD278" s="12">
        <f t="shared" ca="1" si="122"/>
        <v>-0.14562654893043486</v>
      </c>
      <c r="AE278" s="12">
        <f t="shared" ca="1" si="122"/>
        <v>0.18306998772011981</v>
      </c>
      <c r="AF278" s="12">
        <f t="shared" ca="1" si="122"/>
        <v>-0.11717589944601001</v>
      </c>
      <c r="AG278" s="12">
        <f t="shared" ca="1" si="122"/>
        <v>3.4994732588529497E-2</v>
      </c>
      <c r="AH278" s="12">
        <f t="shared" ca="1" si="122"/>
        <v>-4.2610121890902502E-3</v>
      </c>
      <c r="AI278" s="12">
        <f t="shared" ca="1" si="122"/>
        <v>0.14034750850185293</v>
      </c>
      <c r="AJ278" s="12">
        <f t="shared" ca="1" si="122"/>
        <v>-0.16997496594834924</v>
      </c>
      <c r="AK278" s="12">
        <f t="shared" ca="1" si="122"/>
        <v>0.113930806517601</v>
      </c>
      <c r="AL278" s="12">
        <f t="shared" ca="1" si="122"/>
        <v>-9.3883038168504032E-2</v>
      </c>
      <c r="AM278" s="12">
        <f t="shared" ca="1" si="122"/>
        <v>-7.46631249785423E-2</v>
      </c>
      <c r="AN278" s="12">
        <f t="shared" ca="1" si="122"/>
        <v>8.4214247763156794E-2</v>
      </c>
      <c r="AO278" s="12">
        <f t="shared" ca="1" si="122"/>
        <v>0.21556458009710269</v>
      </c>
    </row>
    <row r="279" spans="25:41">
      <c r="Y279" s="12">
        <f t="array" aca="1" ref="Y279:Y285" ca="1">TRANSPOSE(Q51:W51)</f>
        <v>-0.18623876284314678</v>
      </c>
      <c r="AA279" s="12">
        <f t="shared" ca="1" si="122"/>
        <v>9.5573753118515001E-2</v>
      </c>
      <c r="AB279" s="12">
        <f t="shared" ca="1" si="122"/>
        <v>-0.25020538662645803</v>
      </c>
      <c r="AC279" s="12">
        <f t="shared" ca="1" si="122"/>
        <v>8.3954289555549594E-2</v>
      </c>
      <c r="AD279" s="12">
        <f t="shared" ca="1" si="122"/>
        <v>5.4788086687393926E-2</v>
      </c>
      <c r="AE279" s="12">
        <f t="shared" ca="1" si="122"/>
        <v>0.14051391377600297</v>
      </c>
      <c r="AF279" s="12">
        <f t="shared" ca="1" si="122"/>
        <v>0.130271330475807</v>
      </c>
      <c r="AG279" s="12">
        <f t="shared" ca="1" si="122"/>
        <v>0.186526909470558</v>
      </c>
      <c r="AH279" s="12">
        <f t="shared" ca="1" si="122"/>
        <v>0.181646764278411</v>
      </c>
      <c r="AI279" s="12">
        <f t="shared" ca="1" si="122"/>
        <v>6.6267606436215445E-2</v>
      </c>
      <c r="AJ279" s="12">
        <f t="shared" ca="1" si="122"/>
        <v>-9.3712283614804978E-2</v>
      </c>
      <c r="AK279" s="12">
        <f t="shared" ca="1" si="122"/>
        <v>-0.109789155423641</v>
      </c>
      <c r="AL279" s="12">
        <f t="shared" ca="1" si="122"/>
        <v>0.26361483515971845</v>
      </c>
      <c r="AM279" s="12">
        <f t="shared" ca="1" si="122"/>
        <v>9.7789764404296806E-3</v>
      </c>
      <c r="AN279" s="12">
        <f t="shared" ca="1" si="122"/>
        <v>0.112691141664981</v>
      </c>
      <c r="AO279" s="12">
        <f t="shared" ca="1" si="122"/>
        <v>2.7623786087204331E-2</v>
      </c>
    </row>
    <row r="280" spans="25:41">
      <c r="Y280" s="12">
        <f ca="1"/>
        <v>0.37052128756604363</v>
      </c>
      <c r="AA280" s="12">
        <f t="shared" ca="1" si="122"/>
        <v>9.4161383807659094E-2</v>
      </c>
      <c r="AB280" s="12">
        <f t="shared" ca="1" si="122"/>
        <v>7.4960948152927295E-2</v>
      </c>
      <c r="AC280" s="12">
        <f t="shared" ca="1" si="122"/>
        <v>2.62827631086111E-2</v>
      </c>
      <c r="AD280" s="12">
        <f t="shared" ca="1" si="122"/>
        <v>4.2393945001171357E-2</v>
      </c>
      <c r="AE280" s="12">
        <f t="shared" ca="1" si="122"/>
        <v>-8.5793849268680084E-3</v>
      </c>
      <c r="AF280" s="12">
        <f t="shared" ca="1" si="122"/>
        <v>-2.2231888025999E-2</v>
      </c>
      <c r="AG280" s="12">
        <f t="shared" ca="1" si="122"/>
        <v>-0.15157625079154899</v>
      </c>
      <c r="AH280" s="12">
        <f t="shared" ca="1" si="122"/>
        <v>0.15498074889183</v>
      </c>
      <c r="AI280" s="12">
        <f t="shared" ca="1" si="122"/>
        <v>5.0752039514877931E-2</v>
      </c>
      <c r="AJ280" s="12">
        <f t="shared" ca="1" si="122"/>
        <v>-0.16055643776898604</v>
      </c>
      <c r="AK280" s="12">
        <f t="shared" ca="1" si="122"/>
        <v>0.219652250409126</v>
      </c>
      <c r="AL280" s="12">
        <f t="shared" ca="1" si="122"/>
        <v>-0.17011359625983102</v>
      </c>
      <c r="AM280" s="12">
        <f t="shared" ca="1" si="122"/>
        <v>4.7122675925493199E-2</v>
      </c>
      <c r="AN280" s="12">
        <f t="shared" ca="1" si="122"/>
        <v>4.8838313668966203E-2</v>
      </c>
      <c r="AO280" s="12">
        <f t="shared" ca="1" si="122"/>
        <v>0.15348625681885703</v>
      </c>
    </row>
    <row r="281" spans="25:41">
      <c r="Y281" s="12">
        <f ca="1"/>
        <v>1.2085824253903361</v>
      </c>
      <c r="AA281" s="12">
        <f t="shared" ca="1" si="122"/>
        <v>-1.2184632010757901E-2</v>
      </c>
      <c r="AB281" s="12">
        <f t="shared" ca="1" si="122"/>
        <v>8.5106029288195013E-3</v>
      </c>
      <c r="AC281" s="12">
        <f t="shared" ca="1" si="122"/>
        <v>-0.12036982923746101</v>
      </c>
      <c r="AD281" s="12">
        <f t="shared" ca="1" si="122"/>
        <v>9.1876762730280948E-2</v>
      </c>
      <c r="AE281" s="12">
        <f t="shared" ca="1" si="122"/>
        <v>-5.4619138049003195E-2</v>
      </c>
      <c r="AF281" s="12">
        <f t="shared" ca="1" si="122"/>
        <v>5.8447856456041301E-2</v>
      </c>
      <c r="AG281" s="12">
        <f t="shared" ca="1" si="122"/>
        <v>-5.8170156553387599E-3</v>
      </c>
      <c r="AH281" s="12">
        <f t="shared" ca="1" si="122"/>
        <v>-7.7205143868923104E-2</v>
      </c>
      <c r="AI281" s="12">
        <f t="shared" ca="1" si="122"/>
        <v>3.1302282938086852E-2</v>
      </c>
      <c r="AJ281" s="12">
        <f t="shared" ca="1" si="122"/>
        <v>-0.31792118663975788</v>
      </c>
      <c r="AK281" s="12">
        <f t="shared" ca="1" si="122"/>
        <v>-0.25387316942214899</v>
      </c>
      <c r="AL281" s="12">
        <f t="shared" ca="1" si="122"/>
        <v>-5.7639358539137271E-2</v>
      </c>
      <c r="AM281" s="12">
        <f t="shared" ca="1" si="122"/>
        <v>0.180190339684486</v>
      </c>
      <c r="AN281" s="12">
        <f t="shared" ca="1" si="122"/>
        <v>8.4766544401645605E-2</v>
      </c>
      <c r="AO281" s="12">
        <f t="shared" ca="1" si="122"/>
        <v>7.2077888000422752E-2</v>
      </c>
    </row>
    <row r="282" spans="25:41">
      <c r="Y282" s="12">
        <f ca="1"/>
        <v>0.85925745388623609</v>
      </c>
      <c r="AA282" s="12">
        <f t="shared" ca="1" si="122"/>
        <v>0.14006017148494701</v>
      </c>
      <c r="AB282" s="12">
        <f t="shared" ca="1" si="122"/>
        <v>6.1648382272572751E-2</v>
      </c>
      <c r="AC282" s="12">
        <f t="shared" ca="1" si="122"/>
        <v>-0.242456495761871</v>
      </c>
      <c r="AD282" s="12">
        <f t="shared" ca="1" si="122"/>
        <v>2.9888483233467551E-2</v>
      </c>
      <c r="AE282" s="12">
        <f t="shared" ca="1" si="122"/>
        <v>8.6446049538778783E-2</v>
      </c>
      <c r="AF282" s="12">
        <f t="shared" ca="1" si="122"/>
        <v>7.1274116635322501E-2</v>
      </c>
      <c r="AG282" s="12">
        <f t="shared" ca="1" si="122"/>
        <v>-0.28116193413734403</v>
      </c>
      <c r="AH282" s="12">
        <f t="shared" ca="1" si="122"/>
        <v>6.9774113595485604E-2</v>
      </c>
      <c r="AI282" s="12">
        <f t="shared" ca="1" si="122"/>
        <v>-0.16357647159810665</v>
      </c>
      <c r="AJ282" s="12">
        <f t="shared" ca="1" si="122"/>
        <v>-8.3587891808425074E-2</v>
      </c>
      <c r="AK282" s="12">
        <f t="shared" ca="1" si="122"/>
        <v>-0.15208745002746499</v>
      </c>
      <c r="AL282" s="12">
        <f t="shared" ca="1" si="122"/>
        <v>-0.10265707473307092</v>
      </c>
      <c r="AM282" s="12">
        <f t="shared" ca="1" si="122"/>
        <v>3.0026144813746201E-3</v>
      </c>
      <c r="AN282" s="12">
        <f t="shared" ca="1" si="122"/>
        <v>0.27390617132186801</v>
      </c>
      <c r="AO282" s="12">
        <f t="shared" ca="1" si="122"/>
        <v>2.8155875559760812E-3</v>
      </c>
    </row>
    <row r="283" spans="25:41">
      <c r="Y283" s="12">
        <f ca="1"/>
        <v>1.7650516936541853</v>
      </c>
      <c r="AA283" s="12">
        <f t="shared" ref="AA283:AO298" ca="1" si="123">AA83-AA183*$AD$201</f>
        <v>-2.5047620758414199E-2</v>
      </c>
      <c r="AB283" s="12">
        <f t="shared" ca="1" si="123"/>
        <v>0.13699146546131749</v>
      </c>
      <c r="AC283" s="12">
        <f t="shared" ca="1" si="123"/>
        <v>2.9529500752687399E-2</v>
      </c>
      <c r="AD283" s="12">
        <f t="shared" ca="1" si="123"/>
        <v>-2.4189120542260314E-2</v>
      </c>
      <c r="AE283" s="12">
        <f t="shared" ca="1" si="123"/>
        <v>0.15998522453378444</v>
      </c>
      <c r="AF283" s="12">
        <f t="shared" ca="1" si="123"/>
        <v>-0.14327019453048701</v>
      </c>
      <c r="AG283" s="12">
        <f t="shared" ca="1" si="123"/>
        <v>-0.24484893679618799</v>
      </c>
      <c r="AH283" s="12">
        <f t="shared" ca="1" si="123"/>
        <v>2.2399019449949199E-2</v>
      </c>
      <c r="AI283" s="12">
        <f t="shared" ca="1" si="123"/>
        <v>0.18100921056005531</v>
      </c>
      <c r="AJ283" s="12">
        <f t="shared" ca="1" si="123"/>
        <v>5.8852879667989459E-2</v>
      </c>
      <c r="AK283" s="12">
        <f t="shared" ca="1" si="123"/>
        <v>-6.0149095952510799E-2</v>
      </c>
      <c r="AL283" s="12">
        <f t="shared" ca="1" si="123"/>
        <v>-5.2809089632265292E-2</v>
      </c>
      <c r="AM283" s="12">
        <f t="shared" ca="1" si="123"/>
        <v>-7.7924714423715999E-3</v>
      </c>
      <c r="AN283" s="12">
        <f t="shared" ca="1" si="123"/>
        <v>-6.8379290401935494E-2</v>
      </c>
      <c r="AO283" s="12">
        <f t="shared" ca="1" si="123"/>
        <v>-4.4086691039650891E-2</v>
      </c>
    </row>
    <row r="284" spans="25:41">
      <c r="Y284" s="12">
        <f ca="1"/>
        <v>1.6424706687281008</v>
      </c>
      <c r="AA284" s="12">
        <f t="shared" ca="1" si="123"/>
        <v>-1.7538454383611599E-2</v>
      </c>
      <c r="AB284" s="12">
        <f t="shared" ca="1" si="123"/>
        <v>6.3868435570966484E-2</v>
      </c>
      <c r="AC284" s="12">
        <f t="shared" ca="1" si="123"/>
        <v>-6.9877907633781405E-2</v>
      </c>
      <c r="AD284" s="12">
        <f t="shared" ca="1" si="123"/>
        <v>-9.693498437156689E-2</v>
      </c>
      <c r="AE284" s="12">
        <f t="shared" ca="1" si="123"/>
        <v>5.9837541494135713E-2</v>
      </c>
      <c r="AF284" s="12">
        <f t="shared" ca="1" si="123"/>
        <v>9.6944049000739999E-3</v>
      </c>
      <c r="AG284" s="12">
        <f t="shared" ca="1" si="123"/>
        <v>5.5435344576835598E-2</v>
      </c>
      <c r="AH284" s="12">
        <f t="shared" ca="1" si="123"/>
        <v>5.1974948495626401E-2</v>
      </c>
      <c r="AI284" s="12">
        <f t="shared" ca="1" si="123"/>
        <v>-1.6045980615885004E-2</v>
      </c>
      <c r="AJ284" s="12">
        <f t="shared" ca="1" si="123"/>
        <v>0.11645486558698009</v>
      </c>
      <c r="AK284" s="12">
        <f t="shared" ca="1" si="123"/>
        <v>-9.4813302159309304E-2</v>
      </c>
      <c r="AL284" s="12">
        <f t="shared" ca="1" si="123"/>
        <v>0.19097682506270794</v>
      </c>
      <c r="AM284" s="12">
        <f t="shared" ca="1" si="123"/>
        <v>-0.115943320095539</v>
      </c>
      <c r="AN284" s="12">
        <f t="shared" ca="1" si="123"/>
        <v>-8.2605769857764192E-3</v>
      </c>
      <c r="AO284" s="12">
        <f t="shared" ca="1" si="123"/>
        <v>8.0026712820384885E-2</v>
      </c>
    </row>
    <row r="285" spans="25:41">
      <c r="Y285" s="12">
        <f ca="1"/>
        <v>1.0857106183189105</v>
      </c>
      <c r="AA285" s="12">
        <f t="shared" ca="1" si="123"/>
        <v>0.10591527819633401</v>
      </c>
      <c r="AB285" s="12">
        <f t="shared" ca="1" si="123"/>
        <v>-0.14501261981522237</v>
      </c>
      <c r="AC285" s="12">
        <f t="shared" ca="1" si="123"/>
        <v>3.49094122648239E-2</v>
      </c>
      <c r="AD285" s="12">
        <f t="shared" ca="1" si="123"/>
        <v>-3.9397677991035225E-2</v>
      </c>
      <c r="AE285" s="12">
        <f t="shared" ca="1" si="123"/>
        <v>9.6619776862660947E-2</v>
      </c>
      <c r="AF285" s="12">
        <f t="shared" ca="1" si="123"/>
        <v>8.4907963871955802E-2</v>
      </c>
      <c r="AG285" s="12">
        <f t="shared" ca="1" si="123"/>
        <v>-6.6969050094485196E-3</v>
      </c>
      <c r="AH285" s="12">
        <f t="shared" ca="1" si="123"/>
        <v>4.8528321087360299E-2</v>
      </c>
      <c r="AI285" s="12">
        <f t="shared" ca="1" si="123"/>
        <v>0.15666636417819302</v>
      </c>
      <c r="AJ285" s="12">
        <f t="shared" ca="1" si="123"/>
        <v>-1.9843740580336239E-2</v>
      </c>
      <c r="AK285" s="12">
        <f t="shared" ca="1" si="123"/>
        <v>0.208559140563011</v>
      </c>
      <c r="AL285" s="12">
        <f t="shared" ca="1" si="123"/>
        <v>-4.2928887943132751E-2</v>
      </c>
      <c r="AM285" s="12">
        <f t="shared" ca="1" si="123"/>
        <v>-3.7295121699571603E-2</v>
      </c>
      <c r="AN285" s="12">
        <f t="shared" ca="1" si="123"/>
        <v>-9.64175909757614E-2</v>
      </c>
      <c r="AO285" s="12">
        <f t="shared" ca="1" si="123"/>
        <v>2.650891774886498E-2</v>
      </c>
    </row>
    <row r="286" spans="25:41">
      <c r="Y286" s="12">
        <f t="array" aca="1" ref="Y286:Y292" ca="1">TRANSPOSE(Q52:W52)</f>
        <v>0.39578077138827394</v>
      </c>
      <c r="AA286" s="12">
        <f t="shared" ca="1" si="123"/>
        <v>5.0564561039209303E-2</v>
      </c>
      <c r="AB286" s="12">
        <f t="shared" ca="1" si="123"/>
        <v>2.4351234684697798E-2</v>
      </c>
      <c r="AC286" s="12">
        <f t="shared" ca="1" si="123"/>
        <v>-2.5224620476364999E-2</v>
      </c>
      <c r="AD286" s="12">
        <f t="shared" ca="1" si="123"/>
        <v>9.4652656488507569E-2</v>
      </c>
      <c r="AE286" s="12">
        <f t="shared" ca="1" si="123"/>
        <v>3.2224085253486898E-2</v>
      </c>
      <c r="AF286" s="12">
        <f t="shared" ca="1" si="123"/>
        <v>-0.204276368021965</v>
      </c>
      <c r="AG286" s="12">
        <f t="shared" ca="1" si="123"/>
        <v>-7.9209702089428902E-3</v>
      </c>
      <c r="AH286" s="12">
        <f t="shared" ca="1" si="123"/>
        <v>0.18187688291072801</v>
      </c>
      <c r="AI286" s="12">
        <f t="shared" ca="1" si="123"/>
        <v>-3.6376096939916232E-2</v>
      </c>
      <c r="AJ286" s="12">
        <f t="shared" ca="1" si="123"/>
        <v>-7.0805028519494353E-3</v>
      </c>
      <c r="AK286" s="12">
        <f t="shared" ca="1" si="123"/>
        <v>-0.15522055327892301</v>
      </c>
      <c r="AL286" s="12">
        <f t="shared" ca="1" si="123"/>
        <v>-5.3023658381635502E-2</v>
      </c>
      <c r="AM286" s="12">
        <f t="shared" ca="1" si="123"/>
        <v>-9.8940454423427499E-2</v>
      </c>
      <c r="AN286" s="12">
        <f t="shared" ca="1" si="123"/>
        <v>-0.17904695868492099</v>
      </c>
      <c r="AO286" s="12">
        <f t="shared" ca="1" si="123"/>
        <v>-0.15347726972644479</v>
      </c>
    </row>
    <row r="287" spans="25:41">
      <c r="Y287" s="12">
        <f ca="1"/>
        <v>2.0954360145585018</v>
      </c>
      <c r="AA287" s="12">
        <f t="shared" ca="1" si="123"/>
        <v>-0.21133734285831399</v>
      </c>
      <c r="AB287" s="12">
        <f t="shared" ca="1" si="123"/>
        <v>-2.7627884289649247E-3</v>
      </c>
      <c r="AC287" s="12">
        <f t="shared" ca="1" si="123"/>
        <v>7.4491880834102603E-2</v>
      </c>
      <c r="AD287" s="12">
        <f t="shared" ca="1" si="123"/>
        <v>-2.1150346980337097E-2</v>
      </c>
      <c r="AE287" s="12">
        <f t="shared" ca="1" si="123"/>
        <v>-8.2663427421216989E-2</v>
      </c>
      <c r="AF287" s="12">
        <f t="shared" ca="1" si="123"/>
        <v>-0.101949147880077</v>
      </c>
      <c r="AG287" s="12">
        <f t="shared" ca="1" si="123"/>
        <v>9.2677362263202598E-2</v>
      </c>
      <c r="AH287" s="12">
        <f t="shared" ca="1" si="123"/>
        <v>-0.21959164738654999</v>
      </c>
      <c r="AI287" s="12">
        <f t="shared" ca="1" si="123"/>
        <v>5.2927201555816997E-2</v>
      </c>
      <c r="AJ287" s="12">
        <f t="shared" ca="1" si="123"/>
        <v>2.2420975984742443E-2</v>
      </c>
      <c r="AK287" s="12">
        <f t="shared" ca="1" si="123"/>
        <v>0.30708152055740301</v>
      </c>
      <c r="AL287" s="12">
        <f t="shared" ca="1" si="123"/>
        <v>0.32771300235270412</v>
      </c>
      <c r="AM287" s="12">
        <f t="shared" ca="1" si="123"/>
        <v>-0.122003443539142</v>
      </c>
      <c r="AN287" s="12">
        <f t="shared" ca="1" si="123"/>
        <v>-7.0039071142673395E-2</v>
      </c>
      <c r="AO287" s="12">
        <f t="shared" ca="1" si="123"/>
        <v>0.12843026232453628</v>
      </c>
    </row>
    <row r="288" spans="25:41">
      <c r="Y288" s="12">
        <f ca="1"/>
        <v>0.87178682603664737</v>
      </c>
      <c r="AA288" s="12">
        <f t="shared" ca="1" si="123"/>
        <v>-0.10425586998462601</v>
      </c>
      <c r="AB288" s="12">
        <f t="shared" ca="1" si="123"/>
        <v>4.0500548094805688E-2</v>
      </c>
      <c r="AC288" s="12">
        <f t="shared" ca="1" si="123"/>
        <v>-0.33673542737960799</v>
      </c>
      <c r="AD288" s="12">
        <f t="shared" ca="1" si="123"/>
        <v>0.12739956406719125</v>
      </c>
      <c r="AE288" s="12">
        <f t="shared" ca="1" si="123"/>
        <v>0.12371146661127994</v>
      </c>
      <c r="AF288" s="12">
        <f t="shared" ca="1" si="123"/>
        <v>0.19422060251235901</v>
      </c>
      <c r="AG288" s="12">
        <f t="shared" ca="1" si="123"/>
        <v>-0.217782407999038</v>
      </c>
      <c r="AH288" s="12">
        <f t="shared" ca="1" si="123"/>
        <v>0.14860004186630199</v>
      </c>
      <c r="AI288" s="12">
        <f t="shared" ca="1" si="123"/>
        <v>0.18172992525176784</v>
      </c>
      <c r="AJ288" s="12">
        <f t="shared" ca="1" si="123"/>
        <v>2.8653141209502849E-2</v>
      </c>
      <c r="AK288" s="12">
        <f t="shared" ca="1" si="123"/>
        <v>-0.13231749832630099</v>
      </c>
      <c r="AL288" s="12">
        <f t="shared" ca="1" si="123"/>
        <v>-4.5306644109955059E-2</v>
      </c>
      <c r="AM288" s="12">
        <f t="shared" ca="1" si="123"/>
        <v>-9.5450161024928093E-3</v>
      </c>
      <c r="AN288" s="12">
        <f t="shared" ca="1" si="123"/>
        <v>-9.3323700129985792E-3</v>
      </c>
      <c r="AO288" s="12">
        <f t="shared" ca="1" si="123"/>
        <v>0.14231516249313536</v>
      </c>
    </row>
    <row r="289" spans="25:41">
      <c r="Y289" s="12">
        <f ca="1"/>
        <v>-0.19601568990296664</v>
      </c>
      <c r="AA289" s="12">
        <f t="shared" ca="1" si="123"/>
        <v>0.14315827190875999</v>
      </c>
      <c r="AB289" s="12">
        <f t="shared" ca="1" si="123"/>
        <v>0.19287366049762361</v>
      </c>
      <c r="AC289" s="12">
        <f t="shared" ca="1" si="123"/>
        <v>-0.119302332401275</v>
      </c>
      <c r="AD289" s="12">
        <f t="shared" ca="1" si="123"/>
        <v>0.25926218801585799</v>
      </c>
      <c r="AE289" s="12">
        <f t="shared" ca="1" si="123"/>
        <v>0.19912385093065316</v>
      </c>
      <c r="AF289" s="12">
        <f t="shared" ca="1" si="123"/>
        <v>-0.121252857148647</v>
      </c>
      <c r="AG289" s="12">
        <f t="shared" ca="1" si="123"/>
        <v>-6.6135644912719699E-2</v>
      </c>
      <c r="AH289" s="12">
        <f t="shared" ca="1" si="123"/>
        <v>-0.163334876298904</v>
      </c>
      <c r="AI289" s="12">
        <f t="shared" ca="1" si="123"/>
        <v>-8.1302863026859445E-3</v>
      </c>
      <c r="AJ289" s="12">
        <f t="shared" ca="1" si="123"/>
        <v>-9.0152003433407058E-3</v>
      </c>
      <c r="AK289" s="12">
        <f t="shared" ca="1" si="123"/>
        <v>-0.123113930225372</v>
      </c>
      <c r="AL289" s="12">
        <f t="shared" ca="1" si="123"/>
        <v>0.26543632439402626</v>
      </c>
      <c r="AM289" s="12">
        <f t="shared" ca="1" si="123"/>
        <v>-0.113528497517108</v>
      </c>
      <c r="AN289" s="12">
        <f t="shared" ca="1" si="123"/>
        <v>2.0900167524814599E-2</v>
      </c>
      <c r="AO289" s="12">
        <f t="shared" ca="1" si="123"/>
        <v>0.10294223193597175</v>
      </c>
    </row>
    <row r="290" spans="25:41">
      <c r="Y290" s="12">
        <f ca="1"/>
        <v>-0.40016255512540988</v>
      </c>
      <c r="AA290" s="12">
        <f t="shared" ca="1" si="123"/>
        <v>2.6243917644023802E-2</v>
      </c>
      <c r="AB290" s="12">
        <f t="shared" ca="1" si="123"/>
        <v>-0.1282404930546743</v>
      </c>
      <c r="AC290" s="12">
        <f t="shared" ca="1" si="123"/>
        <v>-0.32314836978912298</v>
      </c>
      <c r="AD290" s="12">
        <f t="shared" ca="1" si="123"/>
        <v>2.9147706049459286E-2</v>
      </c>
      <c r="AE290" s="12">
        <f t="shared" ca="1" si="123"/>
        <v>-6.235600408059655E-2</v>
      </c>
      <c r="AF290" s="12">
        <f t="shared" ca="1" si="123"/>
        <v>-0.263025343418121</v>
      </c>
      <c r="AG290" s="12">
        <f t="shared" ca="1" si="123"/>
        <v>-0.23208253085613201</v>
      </c>
      <c r="AH290" s="12">
        <f t="shared" ca="1" si="123"/>
        <v>-9.0685062110424E-2</v>
      </c>
      <c r="AI290" s="12">
        <f t="shared" ca="1" si="123"/>
        <v>-0.19841598124242163</v>
      </c>
      <c r="AJ290" s="12">
        <f t="shared" ca="1" si="123"/>
        <v>8.797061068151911E-2</v>
      </c>
      <c r="AK290" s="12">
        <f t="shared" ca="1" si="123"/>
        <v>-1.8979487940668999E-3</v>
      </c>
      <c r="AL290" s="12">
        <f t="shared" ca="1" si="123"/>
        <v>-1.751504866940401E-2</v>
      </c>
      <c r="AM290" s="12">
        <f t="shared" ca="1" si="123"/>
        <v>4.5750550925731603E-2</v>
      </c>
      <c r="AN290" s="12">
        <f t="shared" ca="1" si="123"/>
        <v>0.16224572062492301</v>
      </c>
      <c r="AO290" s="12">
        <f t="shared" ca="1" si="123"/>
        <v>1.8035453670997299E-2</v>
      </c>
    </row>
    <row r="291" spans="25:41">
      <c r="Y291" s="12">
        <f ca="1"/>
        <v>0.13133801146155027</v>
      </c>
      <c r="AA291" s="12">
        <f t="shared" ca="1" si="123"/>
        <v>-6.7528270184993702E-2</v>
      </c>
      <c r="AB291" s="12">
        <f t="shared" ca="1" si="123"/>
        <v>-0.22790874304462103</v>
      </c>
      <c r="AC291" s="12">
        <f t="shared" ca="1" si="123"/>
        <v>-0.14432692527770899</v>
      </c>
      <c r="AD291" s="12">
        <f t="shared" ca="1" si="123"/>
        <v>1.7227720995974909E-2</v>
      </c>
      <c r="AE291" s="12">
        <f t="shared" ca="1" si="123"/>
        <v>-0.14032587087827925</v>
      </c>
      <c r="AF291" s="12">
        <f t="shared" ca="1" si="123"/>
        <v>0.193893447518348</v>
      </c>
      <c r="AG291" s="12">
        <f t="shared" ca="1" si="123"/>
        <v>-2.6464020833373E-2</v>
      </c>
      <c r="AH291" s="12">
        <f t="shared" ca="1" si="123"/>
        <v>0.16861970722675301</v>
      </c>
      <c r="AI291" s="12">
        <f t="shared" ca="1" si="123"/>
        <v>-9.7762814329757655E-2</v>
      </c>
      <c r="AJ291" s="12">
        <f t="shared" ca="1" si="123"/>
        <v>9.4798597664010192E-2</v>
      </c>
      <c r="AK291" s="12">
        <f t="shared" ca="1" si="123"/>
        <v>-7.4037150479853101E-3</v>
      </c>
      <c r="AL291" s="12">
        <f t="shared" ca="1" si="123"/>
        <v>-9.7199587941358356E-2</v>
      </c>
      <c r="AM291" s="12">
        <f t="shared" ca="1" si="123"/>
        <v>0.110388793051242</v>
      </c>
      <c r="AN291" s="12">
        <f t="shared" ca="1" si="123"/>
        <v>-3.8407713174819898E-2</v>
      </c>
      <c r="AO291" s="12">
        <f t="shared" ca="1" si="123"/>
        <v>-0.15032693677382306</v>
      </c>
    </row>
    <row r="292" spans="25:41">
      <c r="Y292" s="12">
        <f ca="1"/>
        <v>0.97558153061543662</v>
      </c>
      <c r="AA292" s="12">
        <f t="shared" ca="1" si="123"/>
        <v>-0.13697496056556699</v>
      </c>
      <c r="AB292" s="12">
        <f t="shared" ca="1" si="123"/>
        <v>9.714527873952665E-2</v>
      </c>
      <c r="AC292" s="12">
        <f t="shared" ca="1" si="123"/>
        <v>7.5176827609539004E-2</v>
      </c>
      <c r="AD292" s="12">
        <f t="shared" ca="1" si="123"/>
        <v>-9.4416209297632434E-2</v>
      </c>
      <c r="AE292" s="12">
        <f t="shared" ca="1" si="123"/>
        <v>-0.12926115691805928</v>
      </c>
      <c r="AF292" s="12">
        <f t="shared" ca="1" si="123"/>
        <v>0.16404914855957001</v>
      </c>
      <c r="AG292" s="12">
        <f t="shared" ca="1" si="123"/>
        <v>-4.90778610110282E-2</v>
      </c>
      <c r="AH292" s="12">
        <f t="shared" ca="1" si="123"/>
        <v>3.61458919942379E-2</v>
      </c>
      <c r="AI292" s="12">
        <f t="shared" ca="1" si="123"/>
        <v>0.11864573215747093</v>
      </c>
      <c r="AJ292" s="12">
        <f t="shared" ca="1" si="123"/>
        <v>-3.7280227765724663E-2</v>
      </c>
      <c r="AK292" s="12">
        <f t="shared" ca="1" si="123"/>
        <v>5.87891563773155E-2</v>
      </c>
      <c r="AL292" s="12">
        <f t="shared" ca="1" si="123"/>
        <v>-4.2629745015108279E-2</v>
      </c>
      <c r="AM292" s="12">
        <f t="shared" ca="1" si="123"/>
        <v>-2.3809166625142E-2</v>
      </c>
      <c r="AN292" s="12">
        <f t="shared" ca="1" si="123"/>
        <v>-0.13038203120231601</v>
      </c>
      <c r="AO292" s="12">
        <f t="shared" ca="1" si="123"/>
        <v>-1.860734864871454E-2</v>
      </c>
    </row>
    <row r="293" spans="25:41">
      <c r="Y293" s="12">
        <f t="array" aca="1" ref="Y293:Y299" ca="1">TRANSPOSE(Q53:W53)</f>
        <v>0.24113207009437593</v>
      </c>
      <c r="AA293" s="12">
        <f t="shared" ca="1" si="123"/>
        <v>-0.21605044603347701</v>
      </c>
      <c r="AB293" s="12">
        <f t="shared" ca="1" si="123"/>
        <v>-9.9484011533577013E-2</v>
      </c>
      <c r="AC293" s="12">
        <f t="shared" ca="1" si="123"/>
        <v>-8.9181609451770699E-2</v>
      </c>
      <c r="AD293" s="12">
        <f t="shared" ca="1" si="123"/>
        <v>0.23140380702300725</v>
      </c>
      <c r="AE293" s="12">
        <f t="shared" ca="1" si="123"/>
        <v>0.17998613868534807</v>
      </c>
      <c r="AF293" s="12">
        <f t="shared" ca="1" si="123"/>
        <v>0.14137838780879899</v>
      </c>
      <c r="AG293" s="12">
        <f t="shared" ca="1" si="123"/>
        <v>-0.14039778709411599</v>
      </c>
      <c r="AH293" s="12">
        <f t="shared" ca="1" si="123"/>
        <v>0.12708131968975001</v>
      </c>
      <c r="AI293" s="12">
        <f t="shared" ca="1" si="123"/>
        <v>0.22319583431085394</v>
      </c>
      <c r="AJ293" s="12">
        <f t="shared" ca="1" si="123"/>
        <v>3.0514992435602052E-2</v>
      </c>
      <c r="AK293" s="12">
        <f t="shared" ca="1" si="123"/>
        <v>-4.2378943413495997E-2</v>
      </c>
      <c r="AL293" s="12">
        <f t="shared" ca="1" si="123"/>
        <v>0.12879240021510396</v>
      </c>
      <c r="AM293" s="12">
        <f t="shared" ca="1" si="123"/>
        <v>-1.6927581746131099E-3</v>
      </c>
      <c r="AN293" s="12">
        <f t="shared" ca="1" si="123"/>
        <v>-0.15268385410308799</v>
      </c>
      <c r="AO293" s="12">
        <f t="shared" ca="1" si="123"/>
        <v>-5.9990085419942482E-2</v>
      </c>
    </row>
    <row r="294" spans="25:41">
      <c r="Y294" s="12">
        <f ca="1"/>
        <v>-1.0300829014599402</v>
      </c>
      <c r="AA294" s="12">
        <f t="shared" ca="1" si="123"/>
        <v>0.21525192260742099</v>
      </c>
      <c r="AB294" s="12">
        <f t="shared" ca="1" si="123"/>
        <v>0.25386475510786549</v>
      </c>
      <c r="AC294" s="12">
        <f t="shared" ca="1" si="123"/>
        <v>-6.5812602639198303E-2</v>
      </c>
      <c r="AD294" s="12">
        <f t="shared" ca="1" si="123"/>
        <v>-3.8771131252023146E-2</v>
      </c>
      <c r="AE294" s="12">
        <f t="shared" ca="1" si="123"/>
        <v>4.9240508509250693E-2</v>
      </c>
      <c r="AF294" s="12">
        <f t="shared" ca="1" si="123"/>
        <v>1.6935018822550701E-2</v>
      </c>
      <c r="AG294" s="12">
        <f t="shared" ca="1" si="123"/>
        <v>-0.198501616716384</v>
      </c>
      <c r="AH294" s="12">
        <f t="shared" ca="1" si="123"/>
        <v>0.28788438439369202</v>
      </c>
      <c r="AI294" s="12">
        <f t="shared" ca="1" si="123"/>
        <v>-8.2066069883656834E-2</v>
      </c>
      <c r="AJ294" s="12">
        <f t="shared" ca="1" si="123"/>
        <v>-8.5766316899846484E-2</v>
      </c>
      <c r="AK294" s="12">
        <f t="shared" ca="1" si="123"/>
        <v>0.173382267355918</v>
      </c>
      <c r="AL294" s="12">
        <f t="shared" ca="1" si="123"/>
        <v>8.8426832913107462E-2</v>
      </c>
      <c r="AM294" s="12">
        <f t="shared" ca="1" si="123"/>
        <v>-1.61210633814334E-2</v>
      </c>
      <c r="AN294" s="12">
        <f t="shared" ca="1" si="123"/>
        <v>5.4311372339725397E-2</v>
      </c>
      <c r="AO294" s="12">
        <f t="shared" ca="1" si="123"/>
        <v>-0.21502398622888985</v>
      </c>
    </row>
    <row r="295" spans="25:41">
      <c r="Y295" s="12">
        <f ca="1"/>
        <v>-1.1310608733195833</v>
      </c>
      <c r="AA295" s="12">
        <f t="shared" ca="1" si="123"/>
        <v>0.23517651855945501</v>
      </c>
      <c r="AB295" s="12">
        <f t="shared" ca="1" si="123"/>
        <v>4.0486688333294725E-2</v>
      </c>
      <c r="AC295" s="12">
        <f t="shared" ca="1" si="123"/>
        <v>-0.12572583556175199</v>
      </c>
      <c r="AD295" s="12">
        <f t="shared" ca="1" si="123"/>
        <v>0.19235527173757994</v>
      </c>
      <c r="AE295" s="12">
        <f t="shared" ca="1" si="123"/>
        <v>3.0388154572559996E-2</v>
      </c>
      <c r="AF295" s="12">
        <f t="shared" ca="1" si="123"/>
        <v>0.14054842293262401</v>
      </c>
      <c r="AG295" s="12">
        <f t="shared" ca="1" si="123"/>
        <v>-0.122181385755538</v>
      </c>
      <c r="AH295" s="12">
        <f t="shared" ca="1" si="123"/>
        <v>1.7554547637701E-2</v>
      </c>
      <c r="AI295" s="12">
        <f t="shared" ca="1" si="123"/>
        <v>2.2829560014805204E-2</v>
      </c>
      <c r="AJ295" s="12">
        <f t="shared" ca="1" si="123"/>
        <v>-3.4508682477464372E-2</v>
      </c>
      <c r="AK295" s="12">
        <f t="shared" ca="1" si="123"/>
        <v>-0.25836941599845797</v>
      </c>
      <c r="AL295" s="12">
        <f t="shared" ca="1" si="123"/>
        <v>-0.12372346163891283</v>
      </c>
      <c r="AM295" s="12">
        <f t="shared" ca="1" si="123"/>
        <v>0.19696959853172299</v>
      </c>
      <c r="AN295" s="12">
        <f t="shared" ca="1" si="123"/>
        <v>2.1774999797344201E-2</v>
      </c>
      <c r="AO295" s="12">
        <f t="shared" ca="1" si="123"/>
        <v>0.1199440105973045</v>
      </c>
    </row>
    <row r="296" spans="25:41">
      <c r="Y296" s="12">
        <f ca="1"/>
        <v>-0.4641717352069189</v>
      </c>
      <c r="AA296" s="12">
        <f t="shared" ca="1" si="123"/>
        <v>-9.9099047482013702E-2</v>
      </c>
      <c r="AB296" s="12">
        <f t="shared" ca="1" si="123"/>
        <v>0.16066510630579625</v>
      </c>
      <c r="AC296" s="12">
        <f t="shared" ca="1" si="123"/>
        <v>-0.21094769239425601</v>
      </c>
      <c r="AD296" s="12">
        <f t="shared" ca="1" si="123"/>
        <v>-1.0588362636609816E-2</v>
      </c>
      <c r="AE296" s="12">
        <f t="shared" ca="1" si="123"/>
        <v>-3.8263343397647191E-2</v>
      </c>
      <c r="AF296" s="12">
        <f t="shared" ca="1" si="123"/>
        <v>-4.7829903662204701E-2</v>
      </c>
      <c r="AG296" s="12">
        <f t="shared" ca="1" si="123"/>
        <v>-0.219075873494148</v>
      </c>
      <c r="AH296" s="12">
        <f t="shared" ca="1" si="123"/>
        <v>4.0450882166624E-2</v>
      </c>
      <c r="AI296" s="12">
        <f t="shared" ca="1" si="123"/>
        <v>-6.3416893537653132E-2</v>
      </c>
      <c r="AJ296" s="12">
        <f t="shared" ca="1" si="123"/>
        <v>7.5066745171467289E-2</v>
      </c>
      <c r="AK296" s="12">
        <f t="shared" ca="1" si="123"/>
        <v>2.7751022949814699E-2</v>
      </c>
      <c r="AL296" s="12">
        <f t="shared" ca="1" si="123"/>
        <v>-1.4405909663087029E-2</v>
      </c>
      <c r="AM296" s="12">
        <f t="shared" ca="1" si="123"/>
        <v>1.25768678262829E-2</v>
      </c>
      <c r="AN296" s="12">
        <f t="shared" ca="1" si="123"/>
        <v>-0.16409277915954501</v>
      </c>
      <c r="AO296" s="12">
        <f t="shared" ca="1" si="123"/>
        <v>0.43248089941868978</v>
      </c>
    </row>
    <row r="297" spans="25:41">
      <c r="Y297" s="12">
        <f ca="1"/>
        <v>-0.4389122513846887</v>
      </c>
      <c r="AA297" s="12">
        <f t="shared" ca="1" si="123"/>
        <v>0.18382446467876401</v>
      </c>
      <c r="AB297" s="12">
        <f t="shared" ca="1" si="123"/>
        <v>-0.21478246688242453</v>
      </c>
      <c r="AC297" s="12">
        <f t="shared" ca="1" si="123"/>
        <v>0.14041918516158999</v>
      </c>
      <c r="AD297" s="12">
        <f t="shared" ca="1" si="123"/>
        <v>0.30994224025094375</v>
      </c>
      <c r="AE297" s="12">
        <f t="shared" ca="1" si="123"/>
        <v>-4.9798076632566926E-2</v>
      </c>
      <c r="AF297" s="12">
        <f t="shared" ca="1" si="123"/>
        <v>-0.24946610629558499</v>
      </c>
      <c r="AG297" s="12">
        <f t="shared" ca="1" si="123"/>
        <v>1.8412172794341999E-2</v>
      </c>
      <c r="AH297" s="12">
        <f t="shared" ca="1" si="123"/>
        <v>0.104971028864383</v>
      </c>
      <c r="AI297" s="12">
        <f t="shared" ca="1" si="123"/>
        <v>0.1029996321553128</v>
      </c>
      <c r="AJ297" s="12">
        <f t="shared" ca="1" si="123"/>
        <v>-0.14577427070580476</v>
      </c>
      <c r="AK297" s="12">
        <f t="shared" ca="1" si="123"/>
        <v>9.5421880483627305E-2</v>
      </c>
      <c r="AL297" s="12">
        <f t="shared" ca="1" si="123"/>
        <v>-0.17365678702354539</v>
      </c>
      <c r="AM297" s="12">
        <f t="shared" ca="1" si="123"/>
        <v>-2.9093677178025201E-2</v>
      </c>
      <c r="AN297" s="12">
        <f t="shared" ca="1" si="123"/>
        <v>-0.113080188632011</v>
      </c>
      <c r="AO297" s="12">
        <f t="shared" ca="1" si="123"/>
        <v>-0.16516106865111801</v>
      </c>
    </row>
    <row r="298" spans="25:41">
      <c r="Y298" s="12">
        <f ca="1"/>
        <v>0.21853498873880395</v>
      </c>
      <c r="AA298" s="12">
        <f t="shared" ca="1" si="123"/>
        <v>-6.2748998403549194E-2</v>
      </c>
      <c r="AB298" s="12">
        <f t="shared" ca="1" si="123"/>
        <v>-3.4170445938310777E-2</v>
      </c>
      <c r="AC298" s="12">
        <f t="shared" ca="1" si="123"/>
        <v>4.8708394169807399E-3</v>
      </c>
      <c r="AD298" s="12">
        <f t="shared" ca="1" si="123"/>
        <v>0.31924815257252109</v>
      </c>
      <c r="AE298" s="12">
        <f t="shared" ca="1" si="123"/>
        <v>0.16848753857010157</v>
      </c>
      <c r="AF298" s="12">
        <f t="shared" ca="1" si="123"/>
        <v>4.1607044637203203E-2</v>
      </c>
      <c r="AG298" s="12">
        <f t="shared" ca="1" si="123"/>
        <v>4.1301261633634498E-2</v>
      </c>
      <c r="AH298" s="12">
        <f t="shared" ca="1" si="123"/>
        <v>0.20198099315166401</v>
      </c>
      <c r="AI298" s="12">
        <f t="shared" ca="1" si="123"/>
        <v>-0.21683196401668714</v>
      </c>
      <c r="AJ298" s="12">
        <f t="shared" ca="1" si="123"/>
        <v>0.25149431079127099</v>
      </c>
      <c r="AK298" s="12">
        <f t="shared" ca="1" si="123"/>
        <v>-0.16555283963680201</v>
      </c>
      <c r="AL298" s="12">
        <f t="shared" ca="1" si="123"/>
        <v>0.4531031350905611</v>
      </c>
      <c r="AM298" s="12">
        <f t="shared" ca="1" si="123"/>
        <v>5.4131880402565002E-2</v>
      </c>
      <c r="AN298" s="12">
        <f t="shared" ca="1" si="123"/>
        <v>-4.5908298343420001E-2</v>
      </c>
      <c r="AO298" s="12">
        <f t="shared" ca="1" si="123"/>
        <v>3.2901303857837391E-2</v>
      </c>
    </row>
    <row r="299" spans="25:41">
      <c r="Y299" s="12">
        <f ca="1"/>
        <v>0.1054527164233309</v>
      </c>
      <c r="AA299" s="12">
        <f t="shared" ref="AA299:AO299" ca="1" si="124">AA99-AA199*$AD$201</f>
        <v>-1.9872441887855499E-2</v>
      </c>
      <c r="AB299" s="12">
        <f t="shared" ca="1" si="124"/>
        <v>-6.9273525370188604E-2</v>
      </c>
      <c r="AC299" s="12">
        <f t="shared" ca="1" si="124"/>
        <v>-6.5953895449638297E-2</v>
      </c>
      <c r="AD299" s="12">
        <f t="shared" ca="1" si="124"/>
        <v>3.187488817985016E-2</v>
      </c>
      <c r="AE299" s="12">
        <f t="shared" ca="1" si="124"/>
        <v>-0.14434558831285407</v>
      </c>
      <c r="AF299" s="12">
        <f t="shared" ca="1" si="124"/>
        <v>-6.5301612019538796E-2</v>
      </c>
      <c r="AG299" s="12">
        <f t="shared" ca="1" si="124"/>
        <v>8.6390741169452598E-2</v>
      </c>
      <c r="AH299" s="12">
        <f t="shared" ca="1" si="124"/>
        <v>-9.8801394924521394E-3</v>
      </c>
      <c r="AI299" s="12">
        <f t="shared" ca="1" si="124"/>
        <v>-5.7956540694435482E-2</v>
      </c>
      <c r="AJ299" s="12">
        <f t="shared" ca="1" si="124"/>
        <v>-0.40239491454971898</v>
      </c>
      <c r="AK299" s="12">
        <f t="shared" ca="1" si="124"/>
        <v>0.12393745034933</v>
      </c>
      <c r="AL299" s="12">
        <f t="shared" ca="1" si="124"/>
        <v>0.32841815831852972</v>
      </c>
      <c r="AM299" s="12">
        <f t="shared" ca="1" si="124"/>
        <v>8.85914266109466E-2</v>
      </c>
      <c r="AN299" s="12">
        <f t="shared" ca="1" si="124"/>
        <v>7.7946953475475297E-2</v>
      </c>
      <c r="AO299" s="12">
        <f t="shared" ca="1" si="124"/>
        <v>-0.13100077481897382</v>
      </c>
    </row>
  </sheetData>
  <phoneticPr fontId="1" type="noConversion"/>
  <conditionalFormatting sqref="B2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Trained</vt:lpstr>
      <vt:lpstr>Initialize</vt:lpstr>
      <vt:lpstr>test</vt:lpstr>
      <vt:lpstr>Original Parameters</vt:lpstr>
      <vt:lpstr>Original Parameters (2)</vt:lpstr>
      <vt:lpstr>Integrate</vt:lpstr>
      <vt:lpstr>1</vt:lpstr>
      <vt:lpstr>Result 1</vt:lpstr>
      <vt:lpstr>2</vt:lpstr>
      <vt:lpstr>Result 2</vt:lpstr>
      <vt:lpstr>3</vt:lpstr>
      <vt:lpstr>Result 3</vt:lpstr>
      <vt:lpstr>4</vt:lpstr>
      <vt:lpstr>Result 4</vt:lpstr>
      <vt:lpstr>5</vt:lpstr>
      <vt:lpstr>Result 5</vt:lpstr>
      <vt:lpstr>6</vt:lpstr>
      <vt:lpstr>Result 6</vt:lpstr>
      <vt:lpstr>7</vt:lpstr>
      <vt:lpstr>Result 7</vt:lpstr>
      <vt:lpstr>8</vt:lpstr>
      <vt:lpstr>Result 8</vt:lpstr>
      <vt:lpstr>9</vt:lpstr>
      <vt:lpstr>Result 9</vt:lpstr>
      <vt:lpstr>10</vt:lpstr>
      <vt:lpstr>Result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Yuqin Yang</dc:creator>
  <cp:lastModifiedBy>Chang Min  Bark</cp:lastModifiedBy>
  <dcterms:created xsi:type="dcterms:W3CDTF">2022-05-30T00:38:27Z</dcterms:created>
  <dcterms:modified xsi:type="dcterms:W3CDTF">2024-05-08T00:13:07Z</dcterms:modified>
</cp:coreProperties>
</file>